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601"/>
  <workbookPr codeName="ThisWorkbook" defaultThemeVersion="124226"/>
  <mc:AlternateContent xmlns:mc="http://schemas.openxmlformats.org/markup-compatibility/2006">
    <mc:Choice Requires="x15">
      <x15ac:absPath xmlns:x15ac="http://schemas.microsoft.com/office/spreadsheetml/2010/11/ac" url="S:\Data\TEC\"/>
    </mc:Choice>
  </mc:AlternateContent>
  <xr:revisionPtr revIDLastSave="0" documentId="13_ncr:1_{8FACC858-71A4-4B39-8C34-0DD9D451FE7A}" xr6:coauthVersionLast="47" xr6:coauthVersionMax="47" xr10:uidLastSave="{00000000-0000-0000-0000-000000000000}"/>
  <bookViews>
    <workbookView xWindow="28680" yWindow="-120" windowWidth="29040" windowHeight="15840" tabRatio="904" activeTab="1" xr2:uid="{00000000-000D-0000-FFFF-FFFF00000000}"/>
  </bookViews>
  <sheets>
    <sheet name="Contact information" sheetId="43" r:id="rId1"/>
    <sheet name="Methodology " sheetId="44" r:id="rId2"/>
    <sheet name="List of Tables" sheetId="81" r:id="rId3"/>
    <sheet name="Table I" sheetId="82" r:id="rId4"/>
    <sheet name="Table II" sheetId="83" r:id="rId5"/>
    <sheet name="Table III" sheetId="84" r:id="rId6"/>
    <sheet name="Table IV" sheetId="85" r:id="rId7"/>
    <sheet name="Table V" sheetId="86" r:id="rId8"/>
    <sheet name="Table VI" sheetId="87" r:id="rId9"/>
    <sheet name="Table VII" sheetId="88" r:id="rId10"/>
    <sheet name="Table VIII " sheetId="89" r:id="rId11"/>
    <sheet name="Table VIIIa(optional)" sheetId="104" r:id="rId12"/>
    <sheet name="Table IX" sheetId="90" r:id="rId13"/>
    <sheet name="Table IXa(optional)" sheetId="105" r:id="rId14"/>
    <sheet name="Table X" sheetId="91" r:id="rId15"/>
    <sheet name="Table Xa(optional)" sheetId="106" r:id="rId16"/>
    <sheet name="Table XI " sheetId="92" r:id="rId17"/>
    <sheet name="Table XI(optional)" sheetId="107" r:id="rId18"/>
    <sheet name="Table XII " sheetId="93" r:id="rId19"/>
    <sheet name="Table XIII" sheetId="94" r:id="rId20"/>
    <sheet name="Table XIV " sheetId="95" r:id="rId21"/>
    <sheet name="Table XV" sheetId="96" r:id="rId22"/>
    <sheet name="Table XVI" sheetId="100" r:id="rId23"/>
    <sheet name="Table XVII" sheetId="108" r:id="rId24"/>
    <sheet name="Table XVIII" sheetId="63" r:id="rId25"/>
    <sheet name="Table XIX" sheetId="62" r:id="rId26"/>
    <sheet name="Table XX" sheetId="61" r:id="rId27"/>
    <sheet name="Table XXI" sheetId="60" r:id="rId28"/>
    <sheet name="Table XXII" sheetId="64" r:id="rId29"/>
    <sheet name="Table XXIII" sheetId="65" r:id="rId30"/>
    <sheet name="Table XXIV" sheetId="66" r:id="rId31"/>
    <sheet name="Table XXV" sheetId="67" r:id="rId32"/>
    <sheet name="Table XXVI" sheetId="73" r:id="rId33"/>
    <sheet name="Table XXVII" sheetId="74" r:id="rId34"/>
    <sheet name="Table XXVIII" sheetId="75" r:id="rId35"/>
    <sheet name="Table XXIX" sheetId="76" r:id="rId36"/>
    <sheet name="Table XXX" sheetId="77" r:id="rId37"/>
    <sheet name="Table XXXI" sheetId="78" r:id="rId38"/>
    <sheet name="Table XXXII" sheetId="79" r:id="rId39"/>
    <sheet name="Table XXXIII" sheetId="80" r:id="rId40"/>
  </sheets>
  <definedNames>
    <definedName name="_ftn2" localSheetId="1">'Methodology '!#REF!</definedName>
    <definedName name="_ftnref1" localSheetId="1">'Methodology '!#REF!</definedName>
    <definedName name="_ftnref2" localSheetId="1">'Methodology '!#REF!</definedName>
    <definedName name="OLE_LINK2" localSheetId="1">'Methodology '!#REF!</definedName>
    <definedName name="_xlnm.Print_Area" localSheetId="1">'Methodology '!$A$9:$A$74</definedName>
    <definedName name="_xlnm.Print_Area" localSheetId="3">'Table I'!$A$1:$E$34</definedName>
    <definedName name="_xlnm.Print_Area" localSheetId="4">'Table II'!$A$1:$J$100</definedName>
    <definedName name="_xlnm.Print_Area" localSheetId="5">'Table III'!$A$1:$J$101</definedName>
    <definedName name="_xlnm.Print_Area" localSheetId="6">'Table IV'!$A$1:$J$100</definedName>
    <definedName name="_xlnm.Print_Area" localSheetId="12">'Table IX'!$A$1:$F$73</definedName>
    <definedName name="_xlnm.Print_Area" localSheetId="7">'Table V'!$A$1:$J$101</definedName>
    <definedName name="_xlnm.Print_Area" localSheetId="8">'Table VI'!$A$1:$F$17</definedName>
    <definedName name="_xlnm.Print_Area" localSheetId="9">'Table VII'!$A$1:$F$17</definedName>
    <definedName name="_xlnm.Print_Area" localSheetId="10">'Table VIII '!$A$1:$G$72</definedName>
    <definedName name="_xlnm.Print_Area" localSheetId="14">'Table X'!$A$1:$G$72</definedName>
    <definedName name="_xlnm.Print_Area" localSheetId="16">'Table XI '!$A$1:$H$73</definedName>
    <definedName name="_xlnm.Print_Area" localSheetId="18">'Table XII '!$A$1:$H$17</definedName>
    <definedName name="_xlnm.Print_Area" localSheetId="19">'Table XIII'!$A$1:$H$17</definedName>
    <definedName name="_xlnm.Print_Area" localSheetId="20">'Table XIV '!$A$1:$H$17</definedName>
    <definedName name="_xlnm.Print_Area" localSheetId="21">'Table XV'!$A$1:$H$17</definedName>
    <definedName name="_xlnm.Print_Area" localSheetId="23">'Table XVII'!#REF!</definedName>
    <definedName name="_xlnm.Print_Area" localSheetId="36">'Table XXX'!$A$1:$I$69</definedName>
    <definedName name="_xlnm.Print_Area" localSheetId="37">'Table XXXI'!$A$1:$H$15</definedName>
    <definedName name="_xlnm.Print_Area" localSheetId="38">'Table XXXII'!$A$1:$I$4</definedName>
    <definedName name="_xlnm.Print_Area" localSheetId="39">'Table XXXIII'!$A$1:$H$69</definedName>
    <definedName name="_xlnm.Print_Titles" localSheetId="4">'Table II'!$1:$3</definedName>
    <definedName name="_xlnm.Print_Titles" localSheetId="5">'Table III'!$1:$3</definedName>
    <definedName name="_xlnm.Print_Titles" localSheetId="6">'Table IV'!$1:$3</definedName>
    <definedName name="_xlnm.Print_Titles" localSheetId="7">'Table V'!$1:$3</definedName>
    <definedName name="_xlnm.Print_Titles" localSheetId="25">'Table XIX'!$1:$3</definedName>
    <definedName name="_xlnm.Print_Titles" localSheetId="23">'Table XVII'!#REF!,'Table XVII'!#REF!</definedName>
    <definedName name="_xlnm.Print_Titles" localSheetId="24">'Table XVIII'!$1:$3</definedName>
    <definedName name="_xlnm.Print_Titles" localSheetId="26">'Table XX'!$1:$3</definedName>
    <definedName name="_xlnm.Print_Titles" localSheetId="27">'Table XXI'!$1:$3</definedName>
    <definedName name="_xlnm.Print_Titles" localSheetId="28">'Table XXII'!$1:$3</definedName>
    <definedName name="_xlnm.Print_Titles" localSheetId="29">'Table XXIII'!$1:$3</definedName>
    <definedName name="_xlnm.Print_Titles" localSheetId="30">'Table XXIV'!$1:$3</definedName>
    <definedName name="_xlnm.Print_Titles" localSheetId="35">'Table XXIX'!$1:$3</definedName>
    <definedName name="_xlnm.Print_Titles" localSheetId="31">'Table XXV'!$1:$3</definedName>
    <definedName name="_xlnm.Print_Titles" localSheetId="32">'Table XXVI'!$1:$3</definedName>
    <definedName name="_xlnm.Print_Titles" localSheetId="33">'Table XXVII'!$1:$3</definedName>
    <definedName name="_xlnm.Print_Titles" localSheetId="34">'Table XXVIII'!$1:$3</definedName>
    <definedName name="_xlnm.Print_Titles" localSheetId="36">'Table XXX'!$1:$3</definedName>
    <definedName name="_xlnm.Print_Titles" localSheetId="37">'Table XXXI'!$1:$3</definedName>
    <definedName name="_xlnm.Print_Titles" localSheetId="38">'Table XXXII'!$1:$3</definedName>
    <definedName name="_xlnm.Print_Titles" localSheetId="39">'Table XXXIII'!$1:$3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03" i="84" l="1"/>
  <c r="G103" i="84"/>
  <c r="F103" i="84"/>
  <c r="E103" i="84"/>
  <c r="D103" i="84"/>
  <c r="C103" i="84"/>
  <c r="H103" i="86"/>
  <c r="G103" i="86"/>
  <c r="F103" i="86"/>
  <c r="E103" i="86"/>
  <c r="D103" i="86"/>
  <c r="C103" i="86"/>
  <c r="J5" i="83"/>
  <c r="J6" i="83"/>
  <c r="J7" i="83"/>
  <c r="J8" i="83"/>
  <c r="J9" i="83"/>
  <c r="J10" i="83"/>
  <c r="J11" i="83"/>
  <c r="J12" i="83"/>
  <c r="J13" i="83"/>
  <c r="J14" i="83"/>
  <c r="J15" i="83"/>
  <c r="J16" i="83"/>
  <c r="J17" i="83"/>
  <c r="J18" i="83"/>
  <c r="J19" i="83"/>
  <c r="J20" i="83"/>
  <c r="J21" i="83"/>
  <c r="J22" i="83"/>
  <c r="J23" i="83"/>
  <c r="J24" i="83"/>
  <c r="J25" i="83"/>
  <c r="J26" i="83"/>
  <c r="J27" i="83"/>
  <c r="J28" i="83"/>
  <c r="J29" i="83"/>
  <c r="J30" i="83"/>
  <c r="J31" i="83"/>
  <c r="J32" i="83"/>
  <c r="J33" i="83"/>
  <c r="J34" i="83"/>
  <c r="J35" i="83"/>
  <c r="J36" i="83"/>
  <c r="J37" i="83"/>
  <c r="J38" i="83"/>
  <c r="J39" i="83"/>
  <c r="J40" i="83"/>
  <c r="J41" i="83"/>
  <c r="J42" i="83"/>
  <c r="J43" i="83"/>
  <c r="J44" i="83"/>
  <c r="J45" i="83"/>
  <c r="J46" i="83"/>
  <c r="J47" i="83"/>
  <c r="J48" i="83"/>
  <c r="J49" i="83"/>
  <c r="J50" i="83"/>
  <c r="J51" i="83"/>
  <c r="J52" i="83"/>
  <c r="J53" i="83"/>
  <c r="J54" i="83"/>
  <c r="J55" i="83"/>
  <c r="J56" i="83"/>
  <c r="J57" i="83"/>
  <c r="J58" i="83"/>
  <c r="J59" i="83"/>
  <c r="J60" i="83"/>
  <c r="J61" i="83"/>
  <c r="J62" i="83"/>
  <c r="J63" i="83"/>
  <c r="J64" i="83"/>
  <c r="J65" i="83"/>
  <c r="J66" i="83"/>
  <c r="J67" i="83"/>
  <c r="J68" i="83"/>
  <c r="J69" i="83"/>
  <c r="J70" i="83"/>
  <c r="J71" i="83"/>
  <c r="J72" i="83"/>
  <c r="J73" i="83"/>
  <c r="J74" i="83"/>
  <c r="J75" i="83"/>
  <c r="J76" i="83"/>
  <c r="J77" i="83"/>
  <c r="J78" i="83"/>
  <c r="J79" i="83"/>
  <c r="J80" i="83"/>
  <c r="J81" i="83"/>
  <c r="J82" i="83"/>
  <c r="J83" i="83"/>
  <c r="J84" i="83"/>
  <c r="J85" i="83"/>
  <c r="J86" i="83"/>
  <c r="J87" i="83"/>
  <c r="J88" i="83"/>
  <c r="J89" i="83"/>
  <c r="J90" i="83"/>
  <c r="J91" i="83"/>
  <c r="J92" i="83"/>
  <c r="J93" i="83"/>
  <c r="J94" i="83"/>
  <c r="J95" i="83"/>
  <c r="J96" i="83"/>
  <c r="J97" i="83"/>
  <c r="J98" i="83"/>
  <c r="H103" i="83"/>
  <c r="G103" i="83"/>
  <c r="F103" i="83"/>
  <c r="E103" i="83"/>
  <c r="D103" i="83"/>
  <c r="C103" i="83"/>
  <c r="J69" i="80" l="1"/>
  <c r="J68" i="80"/>
  <c r="J67" i="80"/>
  <c r="J66" i="80"/>
  <c r="J65" i="80"/>
  <c r="J64" i="80"/>
  <c r="J63" i="80"/>
  <c r="J62" i="80"/>
  <c r="J61" i="80"/>
  <c r="J60" i="80"/>
  <c r="J59" i="80"/>
  <c r="J58" i="80"/>
  <c r="J57" i="80"/>
  <c r="J56" i="80"/>
  <c r="J55" i="80"/>
  <c r="J54" i="80"/>
  <c r="J53" i="80"/>
  <c r="J52" i="80"/>
  <c r="J51" i="80"/>
  <c r="J50" i="80"/>
  <c r="J49" i="80"/>
  <c r="J48" i="80"/>
  <c r="J47" i="80"/>
  <c r="J46" i="80"/>
  <c r="J45" i="80"/>
  <c r="J44" i="80"/>
  <c r="J43" i="80"/>
  <c r="J42" i="80"/>
  <c r="J41" i="80"/>
  <c r="J40" i="80"/>
  <c r="J39" i="80"/>
  <c r="J38" i="80"/>
  <c r="J36" i="80"/>
  <c r="J35" i="80"/>
  <c r="J34" i="80"/>
  <c r="J33" i="80"/>
  <c r="J32" i="80"/>
  <c r="J31" i="80"/>
  <c r="J30" i="80"/>
  <c r="J29" i="80"/>
  <c r="J28" i="80"/>
  <c r="J27" i="80"/>
  <c r="J26" i="80"/>
  <c r="J25" i="80"/>
  <c r="J24" i="80"/>
  <c r="J23" i="80"/>
  <c r="J22" i="80"/>
  <c r="J21" i="80"/>
  <c r="J20" i="80"/>
  <c r="J19" i="80"/>
  <c r="J18" i="80"/>
  <c r="J17" i="80"/>
  <c r="J16" i="80"/>
  <c r="J15" i="80"/>
  <c r="J13" i="80"/>
  <c r="J12" i="80"/>
  <c r="J11" i="80"/>
  <c r="J10" i="80"/>
  <c r="J9" i="80"/>
  <c r="J8" i="80"/>
  <c r="J7" i="80"/>
  <c r="J6" i="80"/>
  <c r="J5" i="80"/>
  <c r="J4" i="80"/>
  <c r="J69" i="78"/>
  <c r="J68" i="78"/>
  <c r="J67" i="78"/>
  <c r="J66" i="78"/>
  <c r="J65" i="78"/>
  <c r="J64" i="78"/>
  <c r="J63" i="78"/>
  <c r="J62" i="78"/>
  <c r="J61" i="78"/>
  <c r="J60" i="78"/>
  <c r="J59" i="78"/>
  <c r="J58" i="78"/>
  <c r="J57" i="78"/>
  <c r="J56" i="78"/>
  <c r="J55" i="78"/>
  <c r="J54" i="78"/>
  <c r="J53" i="78"/>
  <c r="J52" i="78"/>
  <c r="J51" i="78"/>
  <c r="J50" i="78"/>
  <c r="J49" i="78"/>
  <c r="J48" i="78"/>
  <c r="J47" i="78"/>
  <c r="J46" i="78"/>
  <c r="J45" i="78"/>
  <c r="J44" i="78"/>
  <c r="J43" i="78"/>
  <c r="J42" i="78"/>
  <c r="J41" i="78"/>
  <c r="J40" i="78"/>
  <c r="J39" i="78"/>
  <c r="J38" i="78"/>
  <c r="J36" i="78"/>
  <c r="J35" i="78"/>
  <c r="J34" i="78"/>
  <c r="J33" i="78"/>
  <c r="J32" i="78"/>
  <c r="J31" i="78"/>
  <c r="J30" i="78"/>
  <c r="J29" i="78"/>
  <c r="J28" i="78"/>
  <c r="J27" i="78"/>
  <c r="J26" i="78"/>
  <c r="J25" i="78"/>
  <c r="J24" i="78"/>
  <c r="J23" i="78"/>
  <c r="J22" i="78"/>
  <c r="J21" i="78"/>
  <c r="J20" i="78"/>
  <c r="J19" i="78"/>
  <c r="J18" i="78"/>
  <c r="J17" i="78"/>
  <c r="J16" i="78"/>
  <c r="J15" i="78"/>
  <c r="J13" i="78"/>
  <c r="J12" i="78"/>
  <c r="J11" i="78"/>
  <c r="J10" i="78"/>
  <c r="J9" i="78"/>
  <c r="J8" i="78"/>
  <c r="J7" i="78"/>
  <c r="J6" i="78"/>
  <c r="J5" i="78"/>
  <c r="J4" i="78"/>
  <c r="E13" i="88"/>
  <c r="E13" i="87"/>
  <c r="K97" i="76" l="1"/>
  <c r="K96" i="76"/>
  <c r="K95" i="76"/>
  <c r="K94" i="76"/>
  <c r="K93" i="76"/>
  <c r="K92" i="76"/>
  <c r="K91" i="76"/>
  <c r="K90" i="76"/>
  <c r="K89" i="76"/>
  <c r="K88" i="76"/>
  <c r="K87" i="76"/>
  <c r="K86" i="76"/>
  <c r="K85" i="76"/>
  <c r="K84" i="76"/>
  <c r="K83" i="76"/>
  <c r="K82" i="76"/>
  <c r="K81" i="76"/>
  <c r="K80" i="76"/>
  <c r="K79" i="76"/>
  <c r="K78" i="76"/>
  <c r="K77" i="76"/>
  <c r="K76" i="76"/>
  <c r="K75" i="76"/>
  <c r="K74" i="76"/>
  <c r="K73" i="76"/>
  <c r="K72" i="76"/>
  <c r="K71" i="76"/>
  <c r="K70" i="76"/>
  <c r="K69" i="76"/>
  <c r="K68" i="76"/>
  <c r="K67" i="76"/>
  <c r="K66" i="76"/>
  <c r="K65" i="76"/>
  <c r="K64" i="76"/>
  <c r="K63" i="76"/>
  <c r="K62" i="76"/>
  <c r="K61" i="76"/>
  <c r="K60" i="76"/>
  <c r="K59" i="76"/>
  <c r="K58" i="76"/>
  <c r="K57" i="76"/>
  <c r="K56" i="76"/>
  <c r="K55" i="76"/>
  <c r="K54" i="76"/>
  <c r="K53" i="76"/>
  <c r="K52" i="76"/>
  <c r="K51" i="76"/>
  <c r="K50" i="76"/>
  <c r="K49" i="76"/>
  <c r="K48" i="76"/>
  <c r="K47" i="76"/>
  <c r="K46" i="76"/>
  <c r="K45" i="76"/>
  <c r="K44" i="76"/>
  <c r="K43" i="76"/>
  <c r="K42" i="76"/>
  <c r="K41" i="76"/>
  <c r="K40" i="76"/>
  <c r="K39" i="76"/>
  <c r="K38" i="76"/>
  <c r="K37" i="76"/>
  <c r="K36" i="76"/>
  <c r="K35" i="76"/>
  <c r="K34" i="76"/>
  <c r="K33" i="76"/>
  <c r="K32" i="76"/>
  <c r="K31" i="76"/>
  <c r="K30" i="76"/>
  <c r="K29" i="76"/>
  <c r="K28" i="76"/>
  <c r="K27" i="76"/>
  <c r="K26" i="76"/>
  <c r="K25" i="76"/>
  <c r="K24" i="76"/>
  <c r="K23" i="76"/>
  <c r="K22" i="76"/>
  <c r="K21" i="76"/>
  <c r="K20" i="76"/>
  <c r="K19" i="76"/>
  <c r="K18" i="76"/>
  <c r="K17" i="76"/>
  <c r="K16" i="76"/>
  <c r="K15" i="76"/>
  <c r="K14" i="76"/>
  <c r="K13" i="76"/>
  <c r="K12" i="76"/>
  <c r="K11" i="76"/>
  <c r="K10" i="76"/>
  <c r="K9" i="76"/>
  <c r="K8" i="76"/>
  <c r="K7" i="76"/>
  <c r="K6" i="76"/>
  <c r="K5" i="76"/>
  <c r="K4" i="76"/>
  <c r="K97" i="75"/>
  <c r="K96" i="75"/>
  <c r="K95" i="75"/>
  <c r="K94" i="75"/>
  <c r="K93" i="75"/>
  <c r="K92" i="75"/>
  <c r="K91" i="75"/>
  <c r="K90" i="75"/>
  <c r="K89" i="75"/>
  <c r="K88" i="75"/>
  <c r="K87" i="75"/>
  <c r="K86" i="75"/>
  <c r="K85" i="75"/>
  <c r="K84" i="75"/>
  <c r="K83" i="75"/>
  <c r="K82" i="75"/>
  <c r="K81" i="75"/>
  <c r="K80" i="75"/>
  <c r="K79" i="75"/>
  <c r="K78" i="75"/>
  <c r="K77" i="75"/>
  <c r="K76" i="75"/>
  <c r="K75" i="75"/>
  <c r="K74" i="75"/>
  <c r="K73" i="75"/>
  <c r="K72" i="75"/>
  <c r="K71" i="75"/>
  <c r="K70" i="75"/>
  <c r="K69" i="75"/>
  <c r="K68" i="75"/>
  <c r="K67" i="75"/>
  <c r="K66" i="75"/>
  <c r="K65" i="75"/>
  <c r="K64" i="75"/>
  <c r="K63" i="75"/>
  <c r="K62" i="75"/>
  <c r="K61" i="75"/>
  <c r="K60" i="75"/>
  <c r="K59" i="75"/>
  <c r="K58" i="75"/>
  <c r="K57" i="75"/>
  <c r="K56" i="75"/>
  <c r="K55" i="75"/>
  <c r="K54" i="75"/>
  <c r="K53" i="75"/>
  <c r="K52" i="75"/>
  <c r="K51" i="75"/>
  <c r="K50" i="75"/>
  <c r="K49" i="75"/>
  <c r="K48" i="75"/>
  <c r="K47" i="75"/>
  <c r="K46" i="75"/>
  <c r="K45" i="75"/>
  <c r="K44" i="75"/>
  <c r="K43" i="75"/>
  <c r="K42" i="75"/>
  <c r="K41" i="75"/>
  <c r="K40" i="75"/>
  <c r="K39" i="75"/>
  <c r="K38" i="75"/>
  <c r="K37" i="75"/>
  <c r="K36" i="75"/>
  <c r="K35" i="75"/>
  <c r="K34" i="75"/>
  <c r="K33" i="75"/>
  <c r="K32" i="75"/>
  <c r="K31" i="75"/>
  <c r="K30" i="75"/>
  <c r="K29" i="75"/>
  <c r="K28" i="75"/>
  <c r="K27" i="75"/>
  <c r="K26" i="75"/>
  <c r="K25" i="75"/>
  <c r="K24" i="75"/>
  <c r="K23" i="75"/>
  <c r="K22" i="75"/>
  <c r="K21" i="75"/>
  <c r="K20" i="75"/>
  <c r="K19" i="75"/>
  <c r="K18" i="75"/>
  <c r="K17" i="75"/>
  <c r="K16" i="75"/>
  <c r="K15" i="75"/>
  <c r="K14" i="75"/>
  <c r="K13" i="75"/>
  <c r="K12" i="75"/>
  <c r="K11" i="75"/>
  <c r="K10" i="75"/>
  <c r="K9" i="75"/>
  <c r="K8" i="75"/>
  <c r="K7" i="75"/>
  <c r="K6" i="75"/>
  <c r="K5" i="75"/>
  <c r="K4" i="75"/>
  <c r="K97" i="74"/>
  <c r="K96" i="74"/>
  <c r="K95" i="74"/>
  <c r="K94" i="74"/>
  <c r="K93" i="74"/>
  <c r="K92" i="74"/>
  <c r="K91" i="74"/>
  <c r="K90" i="74"/>
  <c r="K89" i="74"/>
  <c r="K88" i="74"/>
  <c r="K87" i="74"/>
  <c r="K86" i="74"/>
  <c r="K85" i="74"/>
  <c r="K84" i="74"/>
  <c r="K83" i="74"/>
  <c r="K82" i="74"/>
  <c r="K81" i="74"/>
  <c r="K80" i="74"/>
  <c r="K79" i="74"/>
  <c r="K78" i="74"/>
  <c r="K77" i="74"/>
  <c r="K76" i="74"/>
  <c r="K75" i="74"/>
  <c r="K74" i="74"/>
  <c r="K73" i="74"/>
  <c r="K72" i="74"/>
  <c r="K71" i="74"/>
  <c r="K70" i="74"/>
  <c r="K69" i="74"/>
  <c r="K68" i="74"/>
  <c r="K67" i="74"/>
  <c r="K66" i="74"/>
  <c r="K65" i="74"/>
  <c r="K64" i="74"/>
  <c r="K63" i="74"/>
  <c r="K62" i="74"/>
  <c r="K61" i="74"/>
  <c r="K60" i="74"/>
  <c r="K59" i="74"/>
  <c r="K58" i="74"/>
  <c r="K57" i="74"/>
  <c r="K56" i="74"/>
  <c r="K55" i="74"/>
  <c r="K54" i="74"/>
  <c r="K53" i="74"/>
  <c r="K52" i="74"/>
  <c r="K51" i="74"/>
  <c r="K50" i="74"/>
  <c r="K49" i="74"/>
  <c r="K48" i="74"/>
  <c r="K47" i="74"/>
  <c r="K46" i="74"/>
  <c r="K45" i="74"/>
  <c r="K44" i="74"/>
  <c r="K43" i="74"/>
  <c r="K42" i="74"/>
  <c r="K41" i="74"/>
  <c r="K40" i="74"/>
  <c r="K39" i="74"/>
  <c r="K38" i="74"/>
  <c r="K37" i="74"/>
  <c r="K36" i="74"/>
  <c r="K35" i="74"/>
  <c r="K34" i="74"/>
  <c r="K33" i="74"/>
  <c r="K32" i="74"/>
  <c r="K31" i="74"/>
  <c r="K30" i="74"/>
  <c r="K29" i="74"/>
  <c r="K28" i="74"/>
  <c r="K27" i="74"/>
  <c r="K26" i="74"/>
  <c r="K25" i="74"/>
  <c r="K24" i="74"/>
  <c r="K23" i="74"/>
  <c r="K22" i="74"/>
  <c r="K21" i="74"/>
  <c r="K20" i="74"/>
  <c r="K19" i="74"/>
  <c r="K18" i="74"/>
  <c r="K17" i="74"/>
  <c r="K16" i="74"/>
  <c r="K15" i="74"/>
  <c r="K14" i="74"/>
  <c r="K13" i="74"/>
  <c r="K12" i="74"/>
  <c r="K11" i="74"/>
  <c r="K10" i="74"/>
  <c r="K9" i="74"/>
  <c r="K8" i="74"/>
  <c r="K7" i="74"/>
  <c r="K6" i="74"/>
  <c r="K5" i="74"/>
  <c r="K4" i="74"/>
  <c r="K5" i="73"/>
  <c r="K6" i="73"/>
  <c r="K7" i="73"/>
  <c r="K8" i="73"/>
  <c r="K9" i="73"/>
  <c r="K10" i="73"/>
  <c r="K11" i="73"/>
  <c r="K12" i="73"/>
  <c r="K13" i="73"/>
  <c r="K14" i="73"/>
  <c r="K15" i="73"/>
  <c r="K16" i="73"/>
  <c r="K17" i="73"/>
  <c r="K18" i="73"/>
  <c r="K19" i="73"/>
  <c r="K20" i="73"/>
  <c r="K21" i="73"/>
  <c r="K22" i="73"/>
  <c r="K23" i="73"/>
  <c r="K24" i="73"/>
  <c r="K25" i="73"/>
  <c r="K26" i="73"/>
  <c r="K27" i="73"/>
  <c r="K28" i="73"/>
  <c r="K29" i="73"/>
  <c r="K30" i="73"/>
  <c r="K31" i="73"/>
  <c r="K32" i="73"/>
  <c r="K33" i="73"/>
  <c r="K34" i="73"/>
  <c r="K35" i="73"/>
  <c r="K36" i="73"/>
  <c r="K37" i="73"/>
  <c r="K38" i="73"/>
  <c r="K39" i="73"/>
  <c r="K40" i="73"/>
  <c r="K41" i="73"/>
  <c r="K42" i="73"/>
  <c r="K43" i="73"/>
  <c r="K44" i="73"/>
  <c r="K45" i="73"/>
  <c r="K46" i="73"/>
  <c r="K47" i="73"/>
  <c r="K48" i="73"/>
  <c r="K49" i="73"/>
  <c r="K50" i="73"/>
  <c r="K51" i="73"/>
  <c r="K52" i="73"/>
  <c r="K53" i="73"/>
  <c r="K54" i="73"/>
  <c r="K55" i="73"/>
  <c r="K56" i="73"/>
  <c r="K57" i="73"/>
  <c r="K58" i="73"/>
  <c r="K59" i="73"/>
  <c r="K60" i="73"/>
  <c r="K61" i="73"/>
  <c r="K62" i="73"/>
  <c r="K63" i="73"/>
  <c r="K64" i="73"/>
  <c r="K65" i="73"/>
  <c r="K66" i="73"/>
  <c r="K67" i="73"/>
  <c r="K68" i="73"/>
  <c r="K69" i="73"/>
  <c r="K70" i="73"/>
  <c r="K71" i="73"/>
  <c r="K72" i="73"/>
  <c r="K73" i="73"/>
  <c r="K74" i="73"/>
  <c r="K75" i="73"/>
  <c r="K76" i="73"/>
  <c r="K77" i="73"/>
  <c r="K78" i="73"/>
  <c r="K79" i="73"/>
  <c r="K80" i="73"/>
  <c r="K81" i="73"/>
  <c r="K82" i="73"/>
  <c r="K83" i="73"/>
  <c r="K84" i="73"/>
  <c r="K85" i="73"/>
  <c r="K86" i="73"/>
  <c r="K87" i="73"/>
  <c r="K88" i="73"/>
  <c r="K89" i="73"/>
  <c r="K90" i="73"/>
  <c r="K91" i="73"/>
  <c r="K92" i="73"/>
  <c r="K93" i="73"/>
  <c r="K94" i="73"/>
  <c r="K95" i="73"/>
  <c r="K96" i="73"/>
  <c r="K97" i="73"/>
  <c r="K4" i="73"/>
  <c r="H203" i="67"/>
  <c r="H202" i="67"/>
  <c r="H201" i="67"/>
  <c r="H200" i="67"/>
  <c r="H199" i="67"/>
  <c r="H198" i="67"/>
  <c r="H197" i="67"/>
  <c r="H196" i="67"/>
  <c r="H195" i="67"/>
  <c r="H194" i="67"/>
  <c r="H193" i="67"/>
  <c r="H192" i="67"/>
  <c r="H191" i="67"/>
  <c r="H190" i="67"/>
  <c r="H189" i="67"/>
  <c r="H188" i="67"/>
  <c r="H187" i="67"/>
  <c r="H186" i="67"/>
  <c r="H185" i="67"/>
  <c r="H184" i="67"/>
  <c r="H183" i="67"/>
  <c r="H182" i="67"/>
  <c r="H181" i="67"/>
  <c r="H180" i="67"/>
  <c r="H179" i="67"/>
  <c r="H178" i="67"/>
  <c r="H177" i="67"/>
  <c r="H176" i="67"/>
  <c r="H175" i="67"/>
  <c r="H174" i="67"/>
  <c r="H173" i="67"/>
  <c r="H172" i="67"/>
  <c r="H171" i="67"/>
  <c r="H170" i="67"/>
  <c r="H169" i="67"/>
  <c r="H168" i="67"/>
  <c r="H167" i="67"/>
  <c r="H166" i="67"/>
  <c r="H165" i="67"/>
  <c r="H164" i="67"/>
  <c r="H163" i="67"/>
  <c r="H162" i="67"/>
  <c r="H161" i="67"/>
  <c r="H160" i="67"/>
  <c r="H159" i="67"/>
  <c r="H158" i="67"/>
  <c r="H157" i="67"/>
  <c r="H156" i="67"/>
  <c r="H155" i="67"/>
  <c r="H154" i="67"/>
  <c r="H153" i="67"/>
  <c r="H152" i="67"/>
  <c r="H151" i="67"/>
  <c r="H150" i="67"/>
  <c r="H149" i="67"/>
  <c r="H148" i="67"/>
  <c r="H147" i="67"/>
  <c r="H146" i="67"/>
  <c r="H145" i="67"/>
  <c r="H144" i="67"/>
  <c r="H143" i="67"/>
  <c r="H142" i="67"/>
  <c r="H141" i="67"/>
  <c r="H140" i="67"/>
  <c r="H139" i="67"/>
  <c r="H138" i="67"/>
  <c r="H137" i="67"/>
  <c r="H136" i="67"/>
  <c r="H135" i="67"/>
  <c r="H134" i="67"/>
  <c r="H133" i="67"/>
  <c r="H132" i="67"/>
  <c r="H131" i="67"/>
  <c r="H130" i="67"/>
  <c r="H129" i="67"/>
  <c r="H128" i="67"/>
  <c r="H127" i="67"/>
  <c r="H126" i="67"/>
  <c r="H125" i="67"/>
  <c r="H124" i="67"/>
  <c r="H123" i="67"/>
  <c r="H122" i="67"/>
  <c r="H121" i="67"/>
  <c r="H120" i="67"/>
  <c r="H119" i="67"/>
  <c r="H118" i="67"/>
  <c r="H117" i="67"/>
  <c r="H116" i="67"/>
  <c r="H115" i="67"/>
  <c r="H114" i="67"/>
  <c r="H113" i="67"/>
  <c r="H112" i="67"/>
  <c r="H111" i="67"/>
  <c r="H110" i="67"/>
  <c r="H109" i="67"/>
  <c r="H108" i="67"/>
  <c r="H107" i="67"/>
  <c r="H106" i="67"/>
  <c r="H105" i="67"/>
  <c r="H104" i="67"/>
  <c r="H103" i="67"/>
  <c r="H102" i="67"/>
  <c r="H101" i="67"/>
  <c r="H100" i="67"/>
  <c r="H99" i="67"/>
  <c r="H98" i="67"/>
  <c r="H97" i="67"/>
  <c r="H96" i="67"/>
  <c r="H95" i="67"/>
  <c r="H94" i="67"/>
  <c r="H93" i="67"/>
  <c r="H92" i="67"/>
  <c r="H91" i="67"/>
  <c r="H90" i="67"/>
  <c r="H89" i="67"/>
  <c r="H88" i="67"/>
  <c r="H87" i="67"/>
  <c r="H86" i="67"/>
  <c r="H85" i="67"/>
  <c r="H84" i="67"/>
  <c r="H83" i="67"/>
  <c r="H82" i="67"/>
  <c r="H81" i="67"/>
  <c r="H80" i="67"/>
  <c r="H79" i="67"/>
  <c r="H78" i="67"/>
  <c r="H77" i="67"/>
  <c r="H76" i="67"/>
  <c r="H75" i="67"/>
  <c r="H74" i="67"/>
  <c r="H73" i="67"/>
  <c r="H72" i="67"/>
  <c r="H71" i="67"/>
  <c r="H70" i="67"/>
  <c r="H69" i="67"/>
  <c r="H68" i="67"/>
  <c r="H67" i="67"/>
  <c r="H66" i="67"/>
  <c r="H65" i="67"/>
  <c r="H64" i="67"/>
  <c r="H63" i="67"/>
  <c r="H62" i="67"/>
  <c r="H61" i="67"/>
  <c r="H60" i="67"/>
  <c r="H59" i="67"/>
  <c r="H58" i="67"/>
  <c r="H57" i="67"/>
  <c r="H56" i="67"/>
  <c r="H55" i="67"/>
  <c r="H54" i="67"/>
  <c r="H53" i="67"/>
  <c r="H52" i="67"/>
  <c r="H51" i="67"/>
  <c r="H50" i="67"/>
  <c r="H49" i="67"/>
  <c r="H48" i="67"/>
  <c r="H47" i="67"/>
  <c r="H46" i="67"/>
  <c r="H45" i="67"/>
  <c r="H44" i="67"/>
  <c r="H43" i="67"/>
  <c r="H42" i="67"/>
  <c r="H41" i="67"/>
  <c r="H40" i="67"/>
  <c r="H39" i="67"/>
  <c r="H38" i="67"/>
  <c r="H37" i="67"/>
  <c r="H36" i="67"/>
  <c r="H35" i="67"/>
  <c r="H34" i="67"/>
  <c r="H33" i="67"/>
  <c r="H32" i="67"/>
  <c r="H31" i="67"/>
  <c r="H30" i="67"/>
  <c r="H29" i="67"/>
  <c r="H28" i="67"/>
  <c r="H27" i="67"/>
  <c r="H26" i="67"/>
  <c r="H25" i="67"/>
  <c r="H24" i="67"/>
  <c r="H23" i="67"/>
  <c r="H22" i="67"/>
  <c r="H21" i="67"/>
  <c r="H20" i="67"/>
  <c r="H19" i="67"/>
  <c r="H18" i="67"/>
  <c r="H17" i="67"/>
  <c r="H16" i="67"/>
  <c r="H15" i="67"/>
  <c r="H14" i="67"/>
  <c r="H13" i="67"/>
  <c r="H12" i="67"/>
  <c r="H11" i="67"/>
  <c r="H10" i="67"/>
  <c r="H9" i="67"/>
  <c r="H8" i="67"/>
  <c r="H7" i="67"/>
  <c r="H6" i="67"/>
  <c r="H5" i="67"/>
  <c r="H4" i="67"/>
  <c r="H203" i="66"/>
  <c r="H202" i="66"/>
  <c r="H201" i="66"/>
  <c r="H200" i="66"/>
  <c r="H199" i="66"/>
  <c r="H198" i="66"/>
  <c r="H197" i="66"/>
  <c r="H196" i="66"/>
  <c r="H195" i="66"/>
  <c r="H194" i="66"/>
  <c r="H193" i="66"/>
  <c r="H192" i="66"/>
  <c r="H191" i="66"/>
  <c r="H190" i="66"/>
  <c r="H189" i="66"/>
  <c r="H188" i="66"/>
  <c r="H187" i="66"/>
  <c r="H186" i="66"/>
  <c r="H185" i="66"/>
  <c r="H184" i="66"/>
  <c r="H183" i="66"/>
  <c r="H182" i="66"/>
  <c r="H181" i="66"/>
  <c r="H180" i="66"/>
  <c r="H179" i="66"/>
  <c r="H178" i="66"/>
  <c r="H177" i="66"/>
  <c r="H176" i="66"/>
  <c r="H175" i="66"/>
  <c r="H174" i="66"/>
  <c r="H173" i="66"/>
  <c r="H172" i="66"/>
  <c r="H171" i="66"/>
  <c r="H170" i="66"/>
  <c r="H169" i="66"/>
  <c r="H168" i="66"/>
  <c r="H167" i="66"/>
  <c r="H166" i="66"/>
  <c r="H165" i="66"/>
  <c r="H164" i="66"/>
  <c r="H163" i="66"/>
  <c r="H162" i="66"/>
  <c r="H161" i="66"/>
  <c r="H160" i="66"/>
  <c r="H159" i="66"/>
  <c r="H158" i="66"/>
  <c r="H157" i="66"/>
  <c r="H156" i="66"/>
  <c r="H155" i="66"/>
  <c r="H154" i="66"/>
  <c r="H153" i="66"/>
  <c r="H152" i="66"/>
  <c r="H151" i="66"/>
  <c r="H150" i="66"/>
  <c r="H149" i="66"/>
  <c r="H148" i="66"/>
  <c r="H147" i="66"/>
  <c r="H146" i="66"/>
  <c r="H145" i="66"/>
  <c r="H144" i="66"/>
  <c r="H143" i="66"/>
  <c r="H142" i="66"/>
  <c r="H141" i="66"/>
  <c r="H140" i="66"/>
  <c r="H139" i="66"/>
  <c r="H138" i="66"/>
  <c r="H137" i="66"/>
  <c r="H136" i="66"/>
  <c r="H135" i="66"/>
  <c r="H134" i="66"/>
  <c r="H133" i="66"/>
  <c r="H132" i="66"/>
  <c r="H131" i="66"/>
  <c r="H130" i="66"/>
  <c r="H129" i="66"/>
  <c r="H128" i="66"/>
  <c r="H127" i="66"/>
  <c r="H126" i="66"/>
  <c r="H125" i="66"/>
  <c r="H124" i="66"/>
  <c r="H123" i="66"/>
  <c r="H122" i="66"/>
  <c r="H121" i="66"/>
  <c r="H120" i="66"/>
  <c r="H119" i="66"/>
  <c r="H118" i="66"/>
  <c r="H117" i="66"/>
  <c r="H116" i="66"/>
  <c r="H115" i="66"/>
  <c r="H114" i="66"/>
  <c r="H113" i="66"/>
  <c r="H112" i="66"/>
  <c r="H111" i="66"/>
  <c r="H110" i="66"/>
  <c r="H109" i="66"/>
  <c r="H108" i="66"/>
  <c r="H107" i="66"/>
  <c r="H106" i="66"/>
  <c r="H105" i="66"/>
  <c r="H104" i="66"/>
  <c r="H103" i="66"/>
  <c r="H102" i="66"/>
  <c r="H101" i="66"/>
  <c r="H100" i="66"/>
  <c r="H99" i="66"/>
  <c r="H98" i="66"/>
  <c r="H97" i="66"/>
  <c r="H96" i="66"/>
  <c r="H95" i="66"/>
  <c r="H94" i="66"/>
  <c r="H93" i="66"/>
  <c r="H92" i="66"/>
  <c r="H91" i="66"/>
  <c r="H90" i="66"/>
  <c r="H89" i="66"/>
  <c r="H88" i="66"/>
  <c r="H87" i="66"/>
  <c r="H86" i="66"/>
  <c r="H85" i="66"/>
  <c r="H84" i="66"/>
  <c r="H83" i="66"/>
  <c r="H82" i="66"/>
  <c r="H81" i="66"/>
  <c r="H80" i="66"/>
  <c r="H79" i="66"/>
  <c r="H78" i="66"/>
  <c r="H77" i="66"/>
  <c r="H76" i="66"/>
  <c r="H75" i="66"/>
  <c r="H74" i="66"/>
  <c r="H73" i="66"/>
  <c r="H72" i="66"/>
  <c r="H71" i="66"/>
  <c r="H70" i="66"/>
  <c r="H69" i="66"/>
  <c r="H68" i="66"/>
  <c r="H67" i="66"/>
  <c r="H66" i="66"/>
  <c r="H65" i="66"/>
  <c r="H64" i="66"/>
  <c r="H63" i="66"/>
  <c r="H62" i="66"/>
  <c r="H61" i="66"/>
  <c r="H60" i="66"/>
  <c r="H59" i="66"/>
  <c r="H58" i="66"/>
  <c r="H57" i="66"/>
  <c r="H56" i="66"/>
  <c r="H55" i="66"/>
  <c r="H54" i="66"/>
  <c r="H53" i="66"/>
  <c r="H52" i="66"/>
  <c r="H51" i="66"/>
  <c r="H50" i="66"/>
  <c r="H49" i="66"/>
  <c r="H48" i="66"/>
  <c r="H47" i="66"/>
  <c r="H46" i="66"/>
  <c r="H45" i="66"/>
  <c r="H44" i="66"/>
  <c r="H43" i="66"/>
  <c r="H42" i="66"/>
  <c r="H41" i="66"/>
  <c r="H40" i="66"/>
  <c r="H39" i="66"/>
  <c r="H38" i="66"/>
  <c r="H37" i="66"/>
  <c r="H36" i="66"/>
  <c r="H35" i="66"/>
  <c r="H34" i="66"/>
  <c r="H33" i="66"/>
  <c r="H32" i="66"/>
  <c r="H31" i="66"/>
  <c r="H30" i="66"/>
  <c r="H29" i="66"/>
  <c r="H28" i="66"/>
  <c r="H27" i="66"/>
  <c r="H26" i="66"/>
  <c r="H25" i="66"/>
  <c r="H24" i="66"/>
  <c r="H23" i="66"/>
  <c r="H22" i="66"/>
  <c r="H21" i="66"/>
  <c r="H20" i="66"/>
  <c r="H19" i="66"/>
  <c r="H18" i="66"/>
  <c r="H17" i="66"/>
  <c r="H16" i="66"/>
  <c r="H15" i="66"/>
  <c r="H14" i="66"/>
  <c r="H13" i="66"/>
  <c r="H12" i="66"/>
  <c r="H11" i="66"/>
  <c r="H10" i="66"/>
  <c r="H9" i="66"/>
  <c r="H8" i="66"/>
  <c r="H7" i="66"/>
  <c r="H6" i="66"/>
  <c r="H5" i="66"/>
  <c r="H4" i="66"/>
  <c r="H203" i="65"/>
  <c r="H202" i="65"/>
  <c r="H201" i="65"/>
  <c r="H200" i="65"/>
  <c r="H199" i="65"/>
  <c r="H198" i="65"/>
  <c r="H197" i="65"/>
  <c r="H196" i="65"/>
  <c r="H195" i="65"/>
  <c r="H194" i="65"/>
  <c r="H193" i="65"/>
  <c r="H192" i="65"/>
  <c r="H191" i="65"/>
  <c r="H190" i="65"/>
  <c r="H189" i="65"/>
  <c r="H188" i="65"/>
  <c r="H187" i="65"/>
  <c r="H186" i="65"/>
  <c r="H185" i="65"/>
  <c r="H184" i="65"/>
  <c r="H183" i="65"/>
  <c r="H182" i="65"/>
  <c r="H181" i="65"/>
  <c r="H180" i="65"/>
  <c r="H179" i="65"/>
  <c r="H178" i="65"/>
  <c r="H177" i="65"/>
  <c r="H176" i="65"/>
  <c r="H175" i="65"/>
  <c r="H174" i="65"/>
  <c r="H173" i="65"/>
  <c r="H172" i="65"/>
  <c r="H171" i="65"/>
  <c r="H170" i="65"/>
  <c r="H169" i="65"/>
  <c r="H168" i="65"/>
  <c r="H167" i="65"/>
  <c r="H166" i="65"/>
  <c r="H165" i="65"/>
  <c r="H164" i="65"/>
  <c r="H163" i="65"/>
  <c r="H162" i="65"/>
  <c r="H161" i="65"/>
  <c r="H160" i="65"/>
  <c r="H159" i="65"/>
  <c r="H158" i="65"/>
  <c r="H157" i="65"/>
  <c r="H156" i="65"/>
  <c r="H155" i="65"/>
  <c r="H154" i="65"/>
  <c r="H153" i="65"/>
  <c r="H152" i="65"/>
  <c r="H151" i="65"/>
  <c r="H150" i="65"/>
  <c r="H149" i="65"/>
  <c r="H148" i="65"/>
  <c r="H147" i="65"/>
  <c r="H146" i="65"/>
  <c r="H145" i="65"/>
  <c r="H144" i="65"/>
  <c r="H143" i="65"/>
  <c r="H142" i="65"/>
  <c r="H141" i="65"/>
  <c r="H140" i="65"/>
  <c r="H139" i="65"/>
  <c r="H138" i="65"/>
  <c r="H137" i="65"/>
  <c r="H136" i="65"/>
  <c r="H135" i="65"/>
  <c r="H134" i="65"/>
  <c r="H133" i="65"/>
  <c r="H132" i="65"/>
  <c r="H131" i="65"/>
  <c r="H130" i="65"/>
  <c r="H129" i="65"/>
  <c r="H128" i="65"/>
  <c r="H127" i="65"/>
  <c r="H126" i="65"/>
  <c r="H125" i="65"/>
  <c r="H124" i="65"/>
  <c r="H123" i="65"/>
  <c r="H122" i="65"/>
  <c r="H121" i="65"/>
  <c r="H120" i="65"/>
  <c r="H119" i="65"/>
  <c r="H118" i="65"/>
  <c r="H117" i="65"/>
  <c r="H116" i="65"/>
  <c r="H115" i="65"/>
  <c r="H114" i="65"/>
  <c r="H113" i="65"/>
  <c r="H112" i="65"/>
  <c r="H111" i="65"/>
  <c r="H110" i="65"/>
  <c r="H109" i="65"/>
  <c r="H108" i="65"/>
  <c r="H107" i="65"/>
  <c r="H106" i="65"/>
  <c r="H105" i="65"/>
  <c r="H104" i="65"/>
  <c r="H103" i="65"/>
  <c r="H102" i="65"/>
  <c r="H101" i="65"/>
  <c r="H100" i="65"/>
  <c r="H99" i="65"/>
  <c r="H98" i="65"/>
  <c r="H97" i="65"/>
  <c r="H96" i="65"/>
  <c r="H95" i="65"/>
  <c r="H94" i="65"/>
  <c r="H93" i="65"/>
  <c r="H92" i="65"/>
  <c r="H91" i="65"/>
  <c r="H90" i="65"/>
  <c r="H89" i="65"/>
  <c r="H88" i="65"/>
  <c r="H87" i="65"/>
  <c r="H86" i="65"/>
  <c r="H85" i="65"/>
  <c r="H84" i="65"/>
  <c r="H83" i="65"/>
  <c r="H82" i="65"/>
  <c r="H81" i="65"/>
  <c r="H80" i="65"/>
  <c r="H79" i="65"/>
  <c r="H78" i="65"/>
  <c r="H77" i="65"/>
  <c r="H76" i="65"/>
  <c r="H75" i="65"/>
  <c r="H74" i="65"/>
  <c r="H73" i="65"/>
  <c r="H72" i="65"/>
  <c r="H71" i="65"/>
  <c r="H70" i="65"/>
  <c r="H69" i="65"/>
  <c r="H68" i="65"/>
  <c r="H67" i="65"/>
  <c r="H66" i="65"/>
  <c r="H65" i="65"/>
  <c r="H64" i="65"/>
  <c r="H63" i="65"/>
  <c r="H62" i="65"/>
  <c r="H61" i="65"/>
  <c r="H60" i="65"/>
  <c r="H59" i="65"/>
  <c r="H58" i="65"/>
  <c r="H57" i="65"/>
  <c r="H56" i="65"/>
  <c r="H55" i="65"/>
  <c r="H54" i="65"/>
  <c r="H53" i="65"/>
  <c r="H52" i="65"/>
  <c r="H51" i="65"/>
  <c r="H50" i="65"/>
  <c r="H49" i="65"/>
  <c r="H48" i="65"/>
  <c r="H47" i="65"/>
  <c r="H46" i="65"/>
  <c r="H45" i="65"/>
  <c r="H44" i="65"/>
  <c r="H43" i="65"/>
  <c r="H42" i="65"/>
  <c r="H41" i="65"/>
  <c r="H40" i="65"/>
  <c r="H39" i="65"/>
  <c r="H38" i="65"/>
  <c r="H37" i="65"/>
  <c r="H36" i="65"/>
  <c r="H35" i="65"/>
  <c r="H34" i="65"/>
  <c r="H33" i="65"/>
  <c r="H32" i="65"/>
  <c r="H31" i="65"/>
  <c r="H30" i="65"/>
  <c r="H29" i="65"/>
  <c r="H28" i="65"/>
  <c r="H27" i="65"/>
  <c r="H26" i="65"/>
  <c r="H25" i="65"/>
  <c r="H24" i="65"/>
  <c r="H23" i="65"/>
  <c r="H22" i="65"/>
  <c r="H21" i="65"/>
  <c r="H20" i="65"/>
  <c r="H19" i="65"/>
  <c r="H18" i="65"/>
  <c r="H17" i="65"/>
  <c r="H16" i="65"/>
  <c r="H15" i="65"/>
  <c r="H14" i="65"/>
  <c r="H13" i="65"/>
  <c r="H12" i="65"/>
  <c r="H11" i="65"/>
  <c r="H10" i="65"/>
  <c r="H9" i="65"/>
  <c r="H8" i="65"/>
  <c r="H7" i="65"/>
  <c r="H6" i="65"/>
  <c r="H5" i="65"/>
  <c r="H4" i="65"/>
  <c r="H5" i="64"/>
  <c r="H6" i="64"/>
  <c r="H7" i="64"/>
  <c r="H8" i="64"/>
  <c r="H9" i="64"/>
  <c r="H10" i="64"/>
  <c r="H11" i="64"/>
  <c r="H12" i="64"/>
  <c r="H13" i="64"/>
  <c r="H14" i="64"/>
  <c r="H15" i="64"/>
  <c r="H16" i="64"/>
  <c r="H17" i="64"/>
  <c r="H18" i="64"/>
  <c r="H19" i="64"/>
  <c r="H20" i="64"/>
  <c r="H21" i="64"/>
  <c r="H22" i="64"/>
  <c r="H23" i="64"/>
  <c r="H24" i="64"/>
  <c r="H25" i="64"/>
  <c r="H26" i="64"/>
  <c r="H27" i="64"/>
  <c r="H28" i="64"/>
  <c r="H29" i="64"/>
  <c r="H30" i="64"/>
  <c r="H31" i="64"/>
  <c r="H32" i="64"/>
  <c r="H33" i="64"/>
  <c r="H34" i="64"/>
  <c r="H35" i="64"/>
  <c r="H36" i="64"/>
  <c r="H37" i="64"/>
  <c r="H38" i="64"/>
  <c r="H39" i="64"/>
  <c r="H40" i="64"/>
  <c r="H41" i="64"/>
  <c r="H42" i="64"/>
  <c r="H43" i="64"/>
  <c r="H44" i="64"/>
  <c r="H45" i="64"/>
  <c r="H46" i="64"/>
  <c r="H47" i="64"/>
  <c r="H48" i="64"/>
  <c r="H49" i="64"/>
  <c r="H50" i="64"/>
  <c r="H51" i="64"/>
  <c r="H52" i="64"/>
  <c r="H53" i="64"/>
  <c r="H54" i="64"/>
  <c r="H55" i="64"/>
  <c r="H56" i="64"/>
  <c r="H57" i="64"/>
  <c r="H58" i="64"/>
  <c r="H59" i="64"/>
  <c r="H60" i="64"/>
  <c r="H61" i="64"/>
  <c r="H62" i="64"/>
  <c r="H63" i="64"/>
  <c r="H64" i="64"/>
  <c r="H65" i="64"/>
  <c r="H66" i="64"/>
  <c r="H67" i="64"/>
  <c r="H68" i="64"/>
  <c r="H69" i="64"/>
  <c r="H70" i="64"/>
  <c r="H71" i="64"/>
  <c r="H72" i="64"/>
  <c r="H73" i="64"/>
  <c r="H74" i="64"/>
  <c r="H75" i="64"/>
  <c r="H76" i="64"/>
  <c r="H77" i="64"/>
  <c r="H78" i="64"/>
  <c r="H79" i="64"/>
  <c r="H80" i="64"/>
  <c r="H81" i="64"/>
  <c r="H82" i="64"/>
  <c r="H83" i="64"/>
  <c r="H84" i="64"/>
  <c r="H85" i="64"/>
  <c r="H86" i="64"/>
  <c r="H87" i="64"/>
  <c r="H88" i="64"/>
  <c r="H89" i="64"/>
  <c r="H90" i="64"/>
  <c r="H91" i="64"/>
  <c r="H92" i="64"/>
  <c r="H93" i="64"/>
  <c r="H94" i="64"/>
  <c r="H95" i="64"/>
  <c r="H96" i="64"/>
  <c r="H97" i="64"/>
  <c r="H98" i="64"/>
  <c r="H99" i="64"/>
  <c r="H100" i="64"/>
  <c r="H101" i="64"/>
  <c r="H102" i="64"/>
  <c r="H103" i="64"/>
  <c r="H104" i="64"/>
  <c r="H105" i="64"/>
  <c r="H106" i="64"/>
  <c r="H107" i="64"/>
  <c r="H108" i="64"/>
  <c r="H109" i="64"/>
  <c r="H110" i="64"/>
  <c r="H111" i="64"/>
  <c r="H112" i="64"/>
  <c r="H113" i="64"/>
  <c r="H114" i="64"/>
  <c r="H115" i="64"/>
  <c r="H116" i="64"/>
  <c r="H117" i="64"/>
  <c r="H118" i="64"/>
  <c r="H119" i="64"/>
  <c r="H120" i="64"/>
  <c r="H121" i="64"/>
  <c r="H122" i="64"/>
  <c r="H123" i="64"/>
  <c r="H124" i="64"/>
  <c r="H125" i="64"/>
  <c r="H126" i="64"/>
  <c r="H127" i="64"/>
  <c r="H128" i="64"/>
  <c r="H129" i="64"/>
  <c r="H130" i="64"/>
  <c r="H131" i="64"/>
  <c r="H132" i="64"/>
  <c r="H133" i="64"/>
  <c r="H134" i="64"/>
  <c r="H135" i="64"/>
  <c r="H136" i="64"/>
  <c r="H137" i="64"/>
  <c r="H138" i="64"/>
  <c r="H139" i="64"/>
  <c r="H140" i="64"/>
  <c r="H141" i="64"/>
  <c r="H142" i="64"/>
  <c r="H143" i="64"/>
  <c r="H144" i="64"/>
  <c r="H145" i="64"/>
  <c r="H146" i="64"/>
  <c r="H147" i="64"/>
  <c r="H148" i="64"/>
  <c r="H149" i="64"/>
  <c r="H150" i="64"/>
  <c r="H151" i="64"/>
  <c r="H152" i="64"/>
  <c r="H153" i="64"/>
  <c r="H154" i="64"/>
  <c r="H155" i="64"/>
  <c r="H156" i="64"/>
  <c r="H157" i="64"/>
  <c r="H158" i="64"/>
  <c r="H159" i="64"/>
  <c r="H160" i="64"/>
  <c r="H161" i="64"/>
  <c r="H162" i="64"/>
  <c r="H163" i="64"/>
  <c r="H164" i="64"/>
  <c r="H165" i="64"/>
  <c r="H166" i="64"/>
  <c r="H167" i="64"/>
  <c r="H168" i="64"/>
  <c r="H169" i="64"/>
  <c r="H170" i="64"/>
  <c r="H171" i="64"/>
  <c r="H172" i="64"/>
  <c r="H173" i="64"/>
  <c r="H174" i="64"/>
  <c r="H175" i="64"/>
  <c r="H176" i="64"/>
  <c r="H177" i="64"/>
  <c r="H178" i="64"/>
  <c r="H179" i="64"/>
  <c r="H180" i="64"/>
  <c r="H181" i="64"/>
  <c r="H182" i="64"/>
  <c r="H183" i="64"/>
  <c r="H184" i="64"/>
  <c r="H185" i="64"/>
  <c r="H186" i="64"/>
  <c r="H187" i="64"/>
  <c r="H188" i="64"/>
  <c r="H189" i="64"/>
  <c r="H190" i="64"/>
  <c r="H191" i="64"/>
  <c r="H192" i="64"/>
  <c r="H193" i="64"/>
  <c r="H194" i="64"/>
  <c r="H195" i="64"/>
  <c r="H196" i="64"/>
  <c r="H197" i="64"/>
  <c r="H198" i="64"/>
  <c r="H199" i="64"/>
  <c r="H200" i="64"/>
  <c r="H201" i="64"/>
  <c r="H202" i="64"/>
  <c r="H203" i="64"/>
  <c r="H4" i="64"/>
  <c r="J97" i="60"/>
  <c r="J96" i="60"/>
  <c r="J95" i="60"/>
  <c r="J94" i="60"/>
  <c r="J93" i="60"/>
  <c r="J92" i="60"/>
  <c r="J91" i="60"/>
  <c r="J90" i="60"/>
  <c r="J89" i="60"/>
  <c r="J88" i="60"/>
  <c r="J87" i="60"/>
  <c r="J86" i="60"/>
  <c r="J85" i="60"/>
  <c r="J84" i="60"/>
  <c r="J83" i="60"/>
  <c r="J82" i="60"/>
  <c r="J81" i="60"/>
  <c r="J80" i="60"/>
  <c r="J79" i="60"/>
  <c r="J78" i="60"/>
  <c r="J77" i="60"/>
  <c r="J76" i="60"/>
  <c r="J75" i="60"/>
  <c r="J74" i="60"/>
  <c r="J73" i="60"/>
  <c r="J72" i="60"/>
  <c r="J71" i="60"/>
  <c r="J70" i="60"/>
  <c r="J69" i="60"/>
  <c r="J68" i="60"/>
  <c r="J67" i="60"/>
  <c r="J66" i="60"/>
  <c r="J65" i="60"/>
  <c r="J64" i="60"/>
  <c r="J63" i="60"/>
  <c r="J62" i="60"/>
  <c r="J61" i="60"/>
  <c r="J60" i="60"/>
  <c r="J59" i="60"/>
  <c r="J58" i="60"/>
  <c r="J57" i="60"/>
  <c r="J56" i="60"/>
  <c r="J55" i="60"/>
  <c r="J54" i="60"/>
  <c r="J53" i="60"/>
  <c r="J52" i="60"/>
  <c r="J51" i="60"/>
  <c r="J50" i="60"/>
  <c r="J49" i="60"/>
  <c r="J48" i="60"/>
  <c r="J47" i="60"/>
  <c r="J46" i="60"/>
  <c r="J45" i="60"/>
  <c r="J44" i="60"/>
  <c r="J43" i="60"/>
  <c r="J42" i="60"/>
  <c r="J41" i="60"/>
  <c r="J40" i="60"/>
  <c r="J39" i="60"/>
  <c r="J38" i="60"/>
  <c r="J37" i="60"/>
  <c r="J36" i="60"/>
  <c r="J35" i="60"/>
  <c r="J34" i="60"/>
  <c r="J33" i="60"/>
  <c r="J32" i="60"/>
  <c r="J31" i="60"/>
  <c r="J30" i="60"/>
  <c r="J29" i="60"/>
  <c r="J28" i="60"/>
  <c r="J27" i="60"/>
  <c r="J26" i="60"/>
  <c r="J25" i="60"/>
  <c r="J24" i="60"/>
  <c r="J23" i="60"/>
  <c r="J22" i="60"/>
  <c r="J21" i="60"/>
  <c r="J20" i="60"/>
  <c r="J19" i="60"/>
  <c r="J18" i="60"/>
  <c r="J17" i="60"/>
  <c r="J16" i="60"/>
  <c r="J15" i="60"/>
  <c r="J14" i="60"/>
  <c r="J13" i="60"/>
  <c r="J12" i="60"/>
  <c r="J11" i="60"/>
  <c r="J10" i="60"/>
  <c r="J9" i="60"/>
  <c r="J8" i="60"/>
  <c r="J7" i="60"/>
  <c r="J6" i="60"/>
  <c r="J5" i="60"/>
  <c r="J4" i="60"/>
  <c r="J97" i="61"/>
  <c r="J96" i="61"/>
  <c r="J95" i="61"/>
  <c r="J94" i="61"/>
  <c r="J93" i="61"/>
  <c r="J92" i="61"/>
  <c r="J91" i="61"/>
  <c r="J90" i="61"/>
  <c r="J89" i="61"/>
  <c r="J88" i="61"/>
  <c r="J87" i="61"/>
  <c r="J86" i="61"/>
  <c r="J85" i="61"/>
  <c r="J84" i="61"/>
  <c r="J83" i="61"/>
  <c r="J82" i="61"/>
  <c r="J81" i="61"/>
  <c r="J80" i="61"/>
  <c r="J79" i="61"/>
  <c r="J78" i="61"/>
  <c r="J77" i="61"/>
  <c r="J76" i="61"/>
  <c r="J75" i="61"/>
  <c r="J74" i="61"/>
  <c r="J73" i="61"/>
  <c r="J72" i="61"/>
  <c r="J71" i="61"/>
  <c r="J70" i="61"/>
  <c r="J69" i="61"/>
  <c r="J68" i="61"/>
  <c r="J67" i="61"/>
  <c r="J66" i="61"/>
  <c r="J65" i="61"/>
  <c r="J64" i="61"/>
  <c r="J63" i="61"/>
  <c r="J62" i="61"/>
  <c r="J61" i="61"/>
  <c r="J60" i="61"/>
  <c r="J59" i="61"/>
  <c r="J58" i="61"/>
  <c r="J57" i="61"/>
  <c r="J56" i="61"/>
  <c r="J55" i="61"/>
  <c r="J54" i="61"/>
  <c r="J53" i="61"/>
  <c r="J52" i="61"/>
  <c r="J51" i="61"/>
  <c r="J50" i="61"/>
  <c r="J49" i="61"/>
  <c r="J48" i="61"/>
  <c r="J47" i="61"/>
  <c r="J46" i="61"/>
  <c r="J45" i="61"/>
  <c r="J44" i="61"/>
  <c r="J43" i="61"/>
  <c r="J42" i="61"/>
  <c r="J41" i="61"/>
  <c r="J40" i="61"/>
  <c r="J39" i="61"/>
  <c r="J38" i="61"/>
  <c r="J37" i="61"/>
  <c r="J36" i="61"/>
  <c r="J35" i="61"/>
  <c r="J34" i="61"/>
  <c r="J33" i="61"/>
  <c r="J32" i="61"/>
  <c r="J31" i="61"/>
  <c r="J30" i="61"/>
  <c r="J29" i="61"/>
  <c r="J28" i="61"/>
  <c r="J27" i="61"/>
  <c r="J26" i="61"/>
  <c r="J25" i="61"/>
  <c r="J24" i="61"/>
  <c r="J23" i="61"/>
  <c r="J22" i="61"/>
  <c r="J21" i="61"/>
  <c r="J20" i="61"/>
  <c r="J19" i="61"/>
  <c r="J18" i="61"/>
  <c r="J17" i="61"/>
  <c r="J16" i="61"/>
  <c r="J15" i="61"/>
  <c r="J14" i="61"/>
  <c r="J13" i="61"/>
  <c r="J12" i="61"/>
  <c r="J11" i="61"/>
  <c r="J10" i="61"/>
  <c r="J9" i="61"/>
  <c r="J8" i="61"/>
  <c r="J7" i="61"/>
  <c r="J6" i="61"/>
  <c r="J5" i="61"/>
  <c r="J4" i="61"/>
  <c r="J97" i="62"/>
  <c r="J96" i="62"/>
  <c r="J95" i="62"/>
  <c r="J94" i="62"/>
  <c r="J93" i="62"/>
  <c r="J92" i="62"/>
  <c r="J91" i="62"/>
  <c r="J90" i="62"/>
  <c r="J89" i="62"/>
  <c r="J88" i="62"/>
  <c r="J87" i="62"/>
  <c r="J86" i="62"/>
  <c r="J85" i="62"/>
  <c r="J84" i="62"/>
  <c r="J83" i="62"/>
  <c r="J82" i="62"/>
  <c r="J81" i="62"/>
  <c r="J80" i="62"/>
  <c r="J79" i="62"/>
  <c r="J78" i="62"/>
  <c r="J77" i="62"/>
  <c r="J76" i="62"/>
  <c r="J75" i="62"/>
  <c r="J74" i="62"/>
  <c r="J73" i="62"/>
  <c r="J72" i="62"/>
  <c r="J71" i="62"/>
  <c r="J70" i="62"/>
  <c r="J69" i="62"/>
  <c r="J68" i="62"/>
  <c r="J67" i="62"/>
  <c r="J66" i="62"/>
  <c r="J65" i="62"/>
  <c r="J64" i="62"/>
  <c r="J63" i="62"/>
  <c r="J62" i="62"/>
  <c r="J61" i="62"/>
  <c r="J60" i="62"/>
  <c r="J59" i="62"/>
  <c r="J58" i="62"/>
  <c r="J57" i="62"/>
  <c r="J56" i="62"/>
  <c r="J55" i="62"/>
  <c r="J54" i="62"/>
  <c r="J53" i="62"/>
  <c r="J52" i="62"/>
  <c r="J51" i="62"/>
  <c r="J50" i="62"/>
  <c r="J49" i="62"/>
  <c r="J48" i="62"/>
  <c r="J47" i="62"/>
  <c r="J46" i="62"/>
  <c r="J45" i="62"/>
  <c r="J44" i="62"/>
  <c r="J43" i="62"/>
  <c r="J42" i="62"/>
  <c r="J41" i="62"/>
  <c r="J40" i="62"/>
  <c r="J39" i="62"/>
  <c r="J38" i="62"/>
  <c r="J37" i="62"/>
  <c r="J36" i="62"/>
  <c r="J35" i="62"/>
  <c r="J34" i="62"/>
  <c r="J33" i="62"/>
  <c r="J32" i="62"/>
  <c r="J31" i="62"/>
  <c r="J30" i="62"/>
  <c r="J29" i="62"/>
  <c r="J28" i="62"/>
  <c r="J27" i="62"/>
  <c r="J26" i="62"/>
  <c r="J25" i="62"/>
  <c r="J24" i="62"/>
  <c r="J23" i="62"/>
  <c r="J22" i="62"/>
  <c r="J21" i="62"/>
  <c r="J20" i="62"/>
  <c r="J19" i="62"/>
  <c r="J18" i="62"/>
  <c r="J17" i="62"/>
  <c r="J16" i="62"/>
  <c r="J15" i="62"/>
  <c r="J14" i="62"/>
  <c r="J13" i="62"/>
  <c r="J12" i="62"/>
  <c r="J11" i="62"/>
  <c r="J10" i="62"/>
  <c r="J9" i="62"/>
  <c r="J8" i="62"/>
  <c r="J7" i="62"/>
  <c r="J6" i="62"/>
  <c r="J5" i="62"/>
  <c r="J4" i="62"/>
  <c r="J5" i="63"/>
  <c r="J6" i="63"/>
  <c r="J7" i="63"/>
  <c r="J8" i="63"/>
  <c r="J9" i="63"/>
  <c r="J10" i="63"/>
  <c r="J11" i="63"/>
  <c r="J12" i="63"/>
  <c r="J13" i="63"/>
  <c r="J14" i="63"/>
  <c r="J15" i="63"/>
  <c r="J16" i="63"/>
  <c r="J17" i="63"/>
  <c r="J18" i="63"/>
  <c r="J19" i="63"/>
  <c r="J20" i="63"/>
  <c r="J21" i="63"/>
  <c r="J22" i="63"/>
  <c r="J23" i="63"/>
  <c r="J24" i="63"/>
  <c r="J25" i="63"/>
  <c r="J26" i="63"/>
  <c r="J27" i="63"/>
  <c r="J28" i="63"/>
  <c r="J29" i="63"/>
  <c r="J30" i="63"/>
  <c r="J31" i="63"/>
  <c r="J32" i="63"/>
  <c r="J33" i="63"/>
  <c r="J34" i="63"/>
  <c r="J35" i="63"/>
  <c r="J36" i="63"/>
  <c r="J37" i="63"/>
  <c r="J38" i="63"/>
  <c r="J39" i="63"/>
  <c r="J40" i="63"/>
  <c r="J41" i="63"/>
  <c r="J42" i="63"/>
  <c r="J43" i="63"/>
  <c r="J44" i="63"/>
  <c r="J45" i="63"/>
  <c r="J46" i="63"/>
  <c r="J47" i="63"/>
  <c r="J48" i="63"/>
  <c r="J49" i="63"/>
  <c r="J50" i="63"/>
  <c r="J51" i="63"/>
  <c r="J52" i="63"/>
  <c r="J53" i="63"/>
  <c r="J54" i="63"/>
  <c r="J55" i="63"/>
  <c r="J56" i="63"/>
  <c r="J57" i="63"/>
  <c r="J58" i="63"/>
  <c r="J59" i="63"/>
  <c r="J60" i="63"/>
  <c r="J61" i="63"/>
  <c r="J62" i="63"/>
  <c r="J63" i="63"/>
  <c r="J64" i="63"/>
  <c r="J65" i="63"/>
  <c r="J66" i="63"/>
  <c r="J67" i="63"/>
  <c r="J68" i="63"/>
  <c r="J69" i="63"/>
  <c r="J70" i="63"/>
  <c r="J71" i="63"/>
  <c r="J72" i="63"/>
  <c r="J73" i="63"/>
  <c r="J74" i="63"/>
  <c r="J75" i="63"/>
  <c r="J76" i="63"/>
  <c r="J77" i="63"/>
  <c r="J78" i="63"/>
  <c r="J79" i="63"/>
  <c r="J80" i="63"/>
  <c r="J81" i="63"/>
  <c r="J82" i="63"/>
  <c r="J83" i="63"/>
  <c r="J84" i="63"/>
  <c r="J85" i="63"/>
  <c r="J86" i="63"/>
  <c r="J87" i="63"/>
  <c r="J88" i="63"/>
  <c r="J89" i="63"/>
  <c r="J90" i="63"/>
  <c r="J91" i="63"/>
  <c r="J92" i="63"/>
  <c r="J93" i="63"/>
  <c r="J94" i="63"/>
  <c r="J95" i="63"/>
  <c r="J96" i="63"/>
  <c r="J97" i="63"/>
  <c r="J4" i="63"/>
  <c r="H12" i="96"/>
  <c r="H11" i="96"/>
  <c r="H10" i="96"/>
  <c r="H9" i="96"/>
  <c r="H8" i="96"/>
  <c r="H7" i="96"/>
  <c r="H6" i="96"/>
  <c r="H5" i="96"/>
  <c r="H4" i="96"/>
  <c r="H12" i="95"/>
  <c r="H11" i="95"/>
  <c r="H10" i="95"/>
  <c r="H9" i="95"/>
  <c r="H8" i="95"/>
  <c r="H7" i="95"/>
  <c r="H6" i="95"/>
  <c r="H5" i="95"/>
  <c r="H4" i="95"/>
  <c r="H12" i="94"/>
  <c r="H11" i="94"/>
  <c r="H10" i="94"/>
  <c r="H9" i="94"/>
  <c r="H8" i="94"/>
  <c r="H7" i="94"/>
  <c r="H6" i="94"/>
  <c r="H5" i="94"/>
  <c r="H4" i="94"/>
  <c r="J97" i="86"/>
  <c r="J96" i="86"/>
  <c r="J95" i="86"/>
  <c r="J94" i="86"/>
  <c r="J93" i="86"/>
  <c r="J92" i="86"/>
  <c r="J91" i="86"/>
  <c r="J90" i="86"/>
  <c r="J89" i="86"/>
  <c r="J88" i="86"/>
  <c r="J87" i="86"/>
  <c r="J86" i="86"/>
  <c r="J85" i="86"/>
  <c r="J84" i="86"/>
  <c r="J83" i="86"/>
  <c r="J82" i="86"/>
  <c r="J81" i="86"/>
  <c r="J80" i="86"/>
  <c r="J79" i="86"/>
  <c r="J78" i="86"/>
  <c r="J77" i="86"/>
  <c r="J76" i="86"/>
  <c r="J75" i="86"/>
  <c r="J74" i="86"/>
  <c r="J73" i="86"/>
  <c r="J72" i="86"/>
  <c r="J71" i="86"/>
  <c r="J70" i="86"/>
  <c r="J69" i="86"/>
  <c r="J68" i="86"/>
  <c r="J67" i="86"/>
  <c r="J66" i="86"/>
  <c r="J65" i="86"/>
  <c r="J64" i="86"/>
  <c r="J63" i="86"/>
  <c r="J62" i="86"/>
  <c r="J61" i="86"/>
  <c r="J60" i="86"/>
  <c r="J59" i="86"/>
  <c r="J58" i="86"/>
  <c r="J57" i="86"/>
  <c r="J56" i="86"/>
  <c r="J55" i="86"/>
  <c r="J54" i="86"/>
  <c r="J53" i="86"/>
  <c r="J52" i="86"/>
  <c r="J51" i="86"/>
  <c r="J50" i="86"/>
  <c r="J49" i="86"/>
  <c r="J48" i="86"/>
  <c r="J47" i="86"/>
  <c r="J46" i="86"/>
  <c r="J45" i="86"/>
  <c r="J44" i="86"/>
  <c r="J43" i="86"/>
  <c r="J42" i="86"/>
  <c r="J41" i="86"/>
  <c r="J40" i="86"/>
  <c r="J39" i="86"/>
  <c r="J38" i="86"/>
  <c r="J37" i="86"/>
  <c r="J36" i="86"/>
  <c r="J35" i="86"/>
  <c r="J34" i="86"/>
  <c r="J33" i="86"/>
  <c r="J32" i="86"/>
  <c r="J31" i="86"/>
  <c r="J30" i="86"/>
  <c r="J29" i="86"/>
  <c r="J28" i="86"/>
  <c r="J27" i="86"/>
  <c r="J26" i="86"/>
  <c r="J25" i="86"/>
  <c r="J24" i="86"/>
  <c r="J23" i="86"/>
  <c r="J22" i="86"/>
  <c r="J21" i="86"/>
  <c r="J20" i="86"/>
  <c r="J19" i="86"/>
  <c r="J18" i="86"/>
  <c r="J17" i="86"/>
  <c r="J16" i="86"/>
  <c r="J15" i="86"/>
  <c r="J14" i="86"/>
  <c r="J13" i="86"/>
  <c r="J12" i="86"/>
  <c r="J11" i="86"/>
  <c r="J10" i="86"/>
  <c r="J9" i="86"/>
  <c r="J8" i="86"/>
  <c r="J6" i="86"/>
  <c r="J5" i="86"/>
  <c r="J4" i="86"/>
  <c r="J90" i="85"/>
  <c r="J89" i="85"/>
  <c r="J88" i="85"/>
  <c r="J87" i="85"/>
  <c r="J86" i="85"/>
  <c r="J85" i="85"/>
  <c r="J83" i="85"/>
  <c r="J82" i="85"/>
  <c r="J81" i="85"/>
  <c r="J80" i="85"/>
  <c r="J79" i="85"/>
  <c r="J78" i="85"/>
  <c r="J77" i="85"/>
  <c r="J75" i="85"/>
  <c r="J73" i="85"/>
  <c r="J72" i="85"/>
  <c r="J71" i="85"/>
  <c r="J69" i="85"/>
  <c r="J68" i="85"/>
  <c r="J67" i="85"/>
  <c r="J66" i="85"/>
  <c r="J65" i="85"/>
  <c r="J64" i="85"/>
  <c r="J62" i="85"/>
  <c r="J61" i="85"/>
  <c r="J59" i="85"/>
  <c r="J58" i="85"/>
  <c r="J57" i="85"/>
  <c r="J56" i="85"/>
  <c r="J55" i="85"/>
  <c r="J53" i="85"/>
  <c r="J52" i="85"/>
  <c r="J51" i="85"/>
  <c r="J49" i="85"/>
  <c r="J48" i="85"/>
  <c r="J47" i="85"/>
  <c r="J45" i="85"/>
  <c r="J44" i="85"/>
  <c r="J43" i="85"/>
  <c r="J42" i="85"/>
  <c r="J40" i="85"/>
  <c r="J38" i="85"/>
  <c r="J37" i="85"/>
  <c r="J36" i="85"/>
  <c r="J35" i="85"/>
  <c r="J34" i="85"/>
  <c r="J33" i="85"/>
  <c r="J32" i="85"/>
  <c r="J31" i="85"/>
  <c r="J30" i="85"/>
  <c r="J29" i="85"/>
  <c r="J28" i="85"/>
  <c r="J27" i="85"/>
  <c r="J26" i="85"/>
  <c r="J25" i="85"/>
  <c r="J24" i="85"/>
  <c r="J23" i="85"/>
  <c r="J22" i="85"/>
  <c r="J21" i="85"/>
  <c r="J20" i="85"/>
  <c r="J19" i="85"/>
  <c r="J18" i="85"/>
  <c r="J17" i="85"/>
  <c r="J16" i="85"/>
  <c r="J15" i="85"/>
  <c r="J13" i="85"/>
  <c r="J12" i="85"/>
  <c r="J11" i="85"/>
  <c r="J10" i="85"/>
  <c r="J9" i="85"/>
  <c r="J6" i="85"/>
  <c r="J5" i="85"/>
  <c r="J98" i="84"/>
  <c r="J97" i="84"/>
  <c r="J96" i="84"/>
  <c r="J95" i="84"/>
  <c r="J94" i="84"/>
  <c r="J93" i="84"/>
  <c r="J92" i="84"/>
  <c r="J91" i="84"/>
  <c r="J90" i="84"/>
  <c r="J89" i="84"/>
  <c r="J88" i="84"/>
  <c r="J87" i="84"/>
  <c r="J86" i="84"/>
  <c r="J85" i="84"/>
  <c r="J84" i="84"/>
  <c r="J83" i="84"/>
  <c r="J82" i="84"/>
  <c r="J81" i="84"/>
  <c r="J80" i="84"/>
  <c r="J79" i="84"/>
  <c r="J78" i="84"/>
  <c r="J77" i="84"/>
  <c r="J76" i="84"/>
  <c r="J75" i="84"/>
  <c r="J74" i="84"/>
  <c r="J73" i="84"/>
  <c r="J72" i="84"/>
  <c r="J71" i="84"/>
  <c r="J70" i="84"/>
  <c r="J69" i="84"/>
  <c r="J68" i="84"/>
  <c r="J67" i="84"/>
  <c r="J66" i="84"/>
  <c r="J65" i="84"/>
  <c r="J64" i="84"/>
  <c r="J63" i="84"/>
  <c r="J62" i="84"/>
  <c r="J61" i="84"/>
  <c r="J60" i="84"/>
  <c r="J59" i="84"/>
  <c r="J58" i="84"/>
  <c r="J57" i="84"/>
  <c r="J56" i="84"/>
  <c r="J55" i="84"/>
  <c r="J54" i="84"/>
  <c r="J53" i="84"/>
  <c r="J52" i="84"/>
  <c r="J51" i="84"/>
  <c r="J50" i="84"/>
  <c r="J49" i="84"/>
  <c r="J48" i="84"/>
  <c r="J47" i="84"/>
  <c r="J46" i="84"/>
  <c r="J45" i="84"/>
  <c r="J44" i="84"/>
  <c r="J43" i="84"/>
  <c r="J42" i="84"/>
  <c r="J41" i="84"/>
  <c r="J40" i="84"/>
  <c r="J39" i="84"/>
  <c r="J38" i="84"/>
  <c r="J37" i="84"/>
  <c r="J36" i="84"/>
  <c r="J35" i="84"/>
  <c r="J34" i="84"/>
  <c r="J33" i="84"/>
  <c r="J32" i="84"/>
  <c r="J31" i="84"/>
  <c r="J30" i="84"/>
  <c r="J29" i="84"/>
  <c r="J28" i="84"/>
  <c r="J27" i="84"/>
  <c r="J26" i="84"/>
  <c r="J25" i="84"/>
  <c r="J24" i="84"/>
  <c r="J23" i="84"/>
  <c r="J22" i="84"/>
  <c r="J21" i="84"/>
  <c r="J20" i="84"/>
  <c r="J19" i="84"/>
  <c r="J18" i="84"/>
  <c r="J17" i="84"/>
  <c r="J16" i="84"/>
  <c r="J15" i="84"/>
  <c r="J14" i="84"/>
  <c r="J13" i="84"/>
  <c r="J12" i="84"/>
  <c r="J11" i="84"/>
  <c r="J10" i="84"/>
  <c r="J9" i="84"/>
  <c r="J8" i="84"/>
  <c r="J7" i="84"/>
  <c r="J6" i="84"/>
  <c r="J4" i="84"/>
  <c r="CE76" i="100"/>
  <c r="CD76" i="100"/>
  <c r="CC76" i="100"/>
  <c r="CB76" i="100"/>
  <c r="CA76" i="100"/>
  <c r="BZ76" i="100"/>
  <c r="BY76" i="100"/>
  <c r="BX76" i="100"/>
  <c r="BW76" i="100"/>
  <c r="BV76" i="100"/>
  <c r="BU76" i="100"/>
  <c r="BT76" i="100"/>
  <c r="BS76" i="100"/>
  <c r="BR76" i="100"/>
  <c r="BQ76" i="100"/>
  <c r="BP76" i="100"/>
  <c r="BO76" i="100"/>
  <c r="BN76" i="100"/>
  <c r="BM76" i="100"/>
  <c r="BL76" i="100"/>
  <c r="BK76" i="100"/>
  <c r="BJ76" i="100"/>
  <c r="BI76" i="100"/>
  <c r="BH76" i="100"/>
  <c r="BG76" i="100"/>
  <c r="BF76" i="100"/>
  <c r="BE76" i="100"/>
  <c r="BD76" i="100"/>
  <c r="BC76" i="100"/>
  <c r="BB76" i="100"/>
  <c r="BA76" i="100"/>
  <c r="AZ76" i="100"/>
  <c r="AY76" i="100"/>
  <c r="AX76" i="100"/>
  <c r="AW76" i="100"/>
  <c r="AV76" i="100"/>
  <c r="AU76" i="100"/>
  <c r="AT76" i="100"/>
  <c r="AS76" i="100"/>
  <c r="AR76" i="100"/>
  <c r="AQ76" i="100"/>
  <c r="AP76" i="100"/>
  <c r="AO76" i="100"/>
  <c r="AN76" i="100"/>
  <c r="AM76" i="100"/>
  <c r="AL76" i="100"/>
  <c r="AK76" i="100"/>
  <c r="AJ76" i="100"/>
  <c r="AI76" i="100"/>
  <c r="AH76" i="100"/>
  <c r="AG76" i="100"/>
  <c r="AF76" i="100"/>
  <c r="AE76" i="100"/>
  <c r="AD76" i="100"/>
  <c r="AC76" i="100"/>
  <c r="AB76" i="100"/>
  <c r="AA76" i="100"/>
  <c r="Z76" i="100"/>
  <c r="Y76" i="100"/>
  <c r="X76" i="100"/>
  <c r="W76" i="100"/>
  <c r="V76" i="100"/>
  <c r="U76" i="100"/>
  <c r="T76" i="100"/>
  <c r="S76" i="100"/>
  <c r="R76" i="100"/>
  <c r="Q76" i="100"/>
  <c r="P76" i="100"/>
  <c r="O76" i="100"/>
  <c r="N76" i="100"/>
  <c r="M76" i="100"/>
  <c r="L76" i="100"/>
  <c r="K76" i="100"/>
  <c r="J76" i="100"/>
  <c r="I76" i="100"/>
  <c r="H76" i="100"/>
  <c r="G76" i="100"/>
  <c r="F76" i="100"/>
  <c r="E76" i="100"/>
  <c r="D76" i="100"/>
  <c r="C76" i="100"/>
  <c r="CG74" i="100"/>
  <c r="CG73" i="100"/>
  <c r="CG72" i="100"/>
  <c r="CG71" i="100"/>
  <c r="CG70" i="100"/>
  <c r="CG69" i="100"/>
  <c r="CG68" i="100"/>
  <c r="CG67" i="100"/>
  <c r="CG66" i="100"/>
  <c r="CG65" i="100"/>
  <c r="CG64" i="100"/>
  <c r="CG63" i="100"/>
  <c r="CG62" i="100"/>
  <c r="CG61" i="100"/>
  <c r="CG60" i="100"/>
  <c r="CG59" i="100"/>
  <c r="CG58" i="100"/>
  <c r="CG57" i="100"/>
  <c r="CG56" i="100"/>
  <c r="CG55" i="100"/>
  <c r="CG54" i="100"/>
  <c r="CG53" i="100"/>
  <c r="CG52" i="100"/>
  <c r="CG51" i="100"/>
  <c r="CG50" i="100"/>
  <c r="CG49" i="100"/>
  <c r="CG48" i="100"/>
  <c r="CG47" i="100"/>
  <c r="CG46" i="100"/>
  <c r="CG45" i="100"/>
  <c r="CG44" i="100"/>
  <c r="CG43" i="100"/>
  <c r="CG42" i="100"/>
  <c r="CG41" i="100"/>
  <c r="CG40" i="100"/>
  <c r="CG39" i="100"/>
  <c r="CG38" i="100"/>
  <c r="CG37" i="100"/>
  <c r="CG36" i="100"/>
  <c r="CG35" i="100"/>
  <c r="CG34" i="100"/>
  <c r="CG33" i="100"/>
  <c r="CG32" i="100"/>
  <c r="CG31" i="100"/>
  <c r="CG30" i="100"/>
  <c r="CG29" i="100"/>
  <c r="CG28" i="100"/>
  <c r="CG27" i="100"/>
  <c r="CG26" i="100"/>
  <c r="CG25" i="100"/>
  <c r="CG24" i="100"/>
  <c r="CG23" i="100"/>
  <c r="CG22" i="100"/>
  <c r="CG21" i="100"/>
  <c r="CG20" i="100"/>
  <c r="CG19" i="100"/>
  <c r="CG18" i="100"/>
  <c r="CG17" i="100"/>
  <c r="CG16" i="100"/>
  <c r="CG15" i="100"/>
  <c r="CG14" i="100"/>
  <c r="CG13" i="100"/>
  <c r="CG12" i="100"/>
  <c r="CG11" i="100"/>
  <c r="CG10" i="100"/>
  <c r="CG9" i="100"/>
  <c r="CG8" i="100"/>
  <c r="CG7" i="100"/>
  <c r="CG6" i="100"/>
  <c r="CG5" i="100"/>
  <c r="CE76" i="108"/>
  <c r="CD76" i="108"/>
  <c r="CG73" i="108"/>
  <c r="CG72" i="108"/>
  <c r="CG71" i="108"/>
  <c r="CG70" i="108"/>
  <c r="CG69" i="108"/>
  <c r="CG68" i="108"/>
  <c r="CG67" i="108"/>
  <c r="CG66" i="108"/>
  <c r="CG65" i="108"/>
  <c r="CG64" i="108"/>
  <c r="CG63" i="108"/>
  <c r="CG62" i="108"/>
  <c r="CG61" i="108"/>
  <c r="CG60" i="108"/>
  <c r="CG59" i="108"/>
  <c r="CG58" i="108"/>
  <c r="CG57" i="108"/>
  <c r="CG56" i="108"/>
  <c r="CG55" i="108"/>
  <c r="CG54" i="108"/>
  <c r="CG53" i="108"/>
  <c r="CG52" i="108"/>
  <c r="CG51" i="108"/>
  <c r="CG50" i="108"/>
  <c r="CG49" i="108"/>
  <c r="CG48" i="108"/>
  <c r="CG47" i="108"/>
  <c r="CG46" i="108"/>
  <c r="CG45" i="108"/>
  <c r="CG44" i="108"/>
  <c r="CG43" i="108"/>
  <c r="CG42" i="108"/>
  <c r="CG41" i="108"/>
  <c r="CG40" i="108"/>
  <c r="CG39" i="108"/>
  <c r="CG38" i="108"/>
  <c r="CG37" i="108"/>
  <c r="CG36" i="108"/>
  <c r="CG35" i="108"/>
  <c r="CG34" i="108"/>
  <c r="CG33" i="108"/>
  <c r="CG32" i="108"/>
  <c r="CG31" i="108"/>
  <c r="CG30" i="108"/>
  <c r="CG29" i="108"/>
  <c r="CG28" i="108"/>
  <c r="CG27" i="108"/>
  <c r="CG26" i="108"/>
  <c r="CG25" i="108"/>
  <c r="CG24" i="108"/>
  <c r="CG23" i="108"/>
  <c r="CG22" i="108"/>
  <c r="CG21" i="108"/>
  <c r="CG20" i="108"/>
  <c r="CG19" i="108"/>
  <c r="CG18" i="108"/>
  <c r="CG17" i="108"/>
  <c r="CG16" i="108"/>
  <c r="CG15" i="108"/>
  <c r="CG14" i="108"/>
  <c r="CG13" i="108"/>
  <c r="CG12" i="108"/>
  <c r="CG11" i="108"/>
  <c r="CG10" i="108"/>
  <c r="CG9" i="108"/>
  <c r="CG8" i="108"/>
  <c r="CG7" i="108"/>
  <c r="CG6" i="108"/>
  <c r="CG5" i="108"/>
  <c r="CG74" i="108"/>
  <c r="B2" i="108"/>
  <c r="CC76" i="108"/>
  <c r="CB76" i="108"/>
  <c r="CA76" i="108"/>
  <c r="BZ76" i="108"/>
  <c r="BY76" i="108"/>
  <c r="BX76" i="108"/>
  <c r="BW76" i="108"/>
  <c r="BV76" i="108"/>
  <c r="BU76" i="108"/>
  <c r="BT76" i="108"/>
  <c r="BS76" i="108"/>
  <c r="BR76" i="108"/>
  <c r="BQ76" i="108"/>
  <c r="BP76" i="108"/>
  <c r="BO76" i="108"/>
  <c r="BN76" i="108"/>
  <c r="BM76" i="108"/>
  <c r="BL76" i="108"/>
  <c r="BK76" i="108"/>
  <c r="BJ76" i="108"/>
  <c r="BI76" i="108"/>
  <c r="BH76" i="108"/>
  <c r="BG76" i="108"/>
  <c r="BF76" i="108"/>
  <c r="BE76" i="108"/>
  <c r="BD76" i="108"/>
  <c r="BC76" i="108"/>
  <c r="BB76" i="108"/>
  <c r="BA76" i="108"/>
  <c r="AZ76" i="108"/>
  <c r="AY76" i="108"/>
  <c r="AX76" i="108"/>
  <c r="AW76" i="108"/>
  <c r="AV76" i="108"/>
  <c r="AU76" i="108"/>
  <c r="AT76" i="108"/>
  <c r="AS76" i="108"/>
  <c r="AR76" i="108"/>
  <c r="AQ76" i="108"/>
  <c r="AP76" i="108"/>
  <c r="AO76" i="108"/>
  <c r="AN76" i="108"/>
  <c r="AM76" i="108"/>
  <c r="AL76" i="108"/>
  <c r="AK76" i="108"/>
  <c r="AJ76" i="108"/>
  <c r="AI76" i="108"/>
  <c r="AH76" i="108"/>
  <c r="AG76" i="108"/>
  <c r="AF76" i="108"/>
  <c r="AE76" i="108"/>
  <c r="AD76" i="108"/>
  <c r="AC76" i="108"/>
  <c r="AB76" i="108"/>
  <c r="AA76" i="108"/>
  <c r="Z76" i="108"/>
  <c r="Y76" i="108"/>
  <c r="X76" i="108"/>
  <c r="W76" i="108"/>
  <c r="V76" i="108"/>
  <c r="U76" i="108"/>
  <c r="T76" i="108"/>
  <c r="S76" i="108"/>
  <c r="R76" i="108"/>
  <c r="Q76" i="108"/>
  <c r="P76" i="108"/>
  <c r="O76" i="108"/>
  <c r="N76" i="108"/>
  <c r="M76" i="108"/>
  <c r="L76" i="108"/>
  <c r="K76" i="108"/>
  <c r="J76" i="108"/>
  <c r="I76" i="108"/>
  <c r="H76" i="108"/>
  <c r="G76" i="108"/>
  <c r="F76" i="108"/>
  <c r="E76" i="108"/>
  <c r="D76" i="108"/>
  <c r="C76" i="108"/>
  <c r="B2" i="90" l="1"/>
  <c r="B2" i="89"/>
  <c r="E72" i="92"/>
  <c r="D72" i="92"/>
  <c r="C72" i="92"/>
  <c r="E71" i="92"/>
  <c r="D71" i="92"/>
  <c r="C71" i="92"/>
  <c r="F72" i="90" l="1"/>
  <c r="E72" i="90"/>
  <c r="D72" i="90"/>
  <c r="C72" i="90"/>
  <c r="F71" i="90"/>
  <c r="E71" i="90"/>
  <c r="D71" i="90"/>
  <c r="C71" i="90"/>
  <c r="H69" i="90"/>
  <c r="H68" i="90"/>
  <c r="H67" i="90"/>
  <c r="H66" i="90"/>
  <c r="H65" i="90"/>
  <c r="H64" i="90"/>
  <c r="H63" i="90"/>
  <c r="H62" i="90"/>
  <c r="H61" i="90"/>
  <c r="H60" i="90"/>
  <c r="H59" i="90"/>
  <c r="H58" i="90"/>
  <c r="H57" i="90"/>
  <c r="H56" i="90"/>
  <c r="H55" i="90"/>
  <c r="H54" i="90"/>
  <c r="H53" i="90"/>
  <c r="H52" i="90"/>
  <c r="H51" i="90"/>
  <c r="H50" i="90"/>
  <c r="H49" i="90"/>
  <c r="H48" i="90"/>
  <c r="H47" i="90"/>
  <c r="H46" i="90"/>
  <c r="H45" i="90"/>
  <c r="H44" i="90"/>
  <c r="H43" i="90"/>
  <c r="H42" i="90"/>
  <c r="H41" i="90"/>
  <c r="H40" i="90"/>
  <c r="H39" i="90"/>
  <c r="H38" i="90"/>
  <c r="H36" i="90"/>
  <c r="H35" i="90"/>
  <c r="H34" i="90"/>
  <c r="H33" i="90"/>
  <c r="H32" i="90"/>
  <c r="H31" i="90"/>
  <c r="H30" i="90"/>
  <c r="H29" i="90"/>
  <c r="H28" i="90"/>
  <c r="H27" i="90"/>
  <c r="H26" i="90"/>
  <c r="H25" i="90"/>
  <c r="H24" i="90"/>
  <c r="H23" i="90"/>
  <c r="H22" i="90"/>
  <c r="H21" i="90"/>
  <c r="H20" i="90"/>
  <c r="H19" i="90"/>
  <c r="H18" i="90"/>
  <c r="H17" i="90"/>
  <c r="H16" i="90"/>
  <c r="H15" i="90"/>
  <c r="H13" i="90"/>
  <c r="H12" i="90"/>
  <c r="H11" i="90"/>
  <c r="H10" i="90"/>
  <c r="H9" i="90"/>
  <c r="H8" i="90"/>
  <c r="H7" i="90"/>
  <c r="H6" i="90"/>
  <c r="H5" i="90"/>
  <c r="H4" i="90"/>
  <c r="B2" i="107"/>
  <c r="B2" i="106"/>
  <c r="B2" i="105"/>
  <c r="B2" i="104"/>
  <c r="B2" i="80" l="1"/>
  <c r="B2" i="79"/>
  <c r="B2" i="78"/>
  <c r="B2" i="77"/>
  <c r="B2" i="76"/>
  <c r="B2" i="75"/>
  <c r="B2" i="74"/>
  <c r="B2" i="73"/>
  <c r="B2" i="67"/>
  <c r="B2" i="66"/>
  <c r="B2" i="65"/>
  <c r="B2" i="64"/>
  <c r="B2" i="60"/>
  <c r="B2" i="61"/>
  <c r="B2" i="62"/>
  <c r="B2" i="63"/>
  <c r="B2" i="100"/>
  <c r="B2" i="96"/>
  <c r="B2" i="95"/>
  <c r="B2" i="94"/>
  <c r="B2" i="93"/>
  <c r="B2" i="92"/>
  <c r="B2" i="91"/>
  <c r="B2" i="88"/>
  <c r="B2" i="87"/>
  <c r="B2" i="86"/>
  <c r="B2" i="85"/>
  <c r="B2" i="84"/>
  <c r="B2" i="83"/>
  <c r="H68" i="92"/>
  <c r="F14" i="96" l="1"/>
  <c r="E14" i="96"/>
  <c r="D14" i="96"/>
  <c r="C14" i="96"/>
  <c r="F14" i="95"/>
  <c r="E14" i="95"/>
  <c r="D14" i="95"/>
  <c r="C14" i="95"/>
  <c r="C14" i="94"/>
  <c r="E14" i="94"/>
  <c r="D14" i="94"/>
  <c r="F14" i="93"/>
  <c r="E14" i="93"/>
  <c r="D14" i="93"/>
  <c r="C14" i="93"/>
  <c r="H12" i="93"/>
  <c r="H11" i="93"/>
  <c r="H10" i="93"/>
  <c r="H9" i="93"/>
  <c r="H8" i="93"/>
  <c r="H7" i="93"/>
  <c r="H6" i="93"/>
  <c r="H5" i="93"/>
  <c r="H4" i="93"/>
  <c r="H67" i="92"/>
  <c r="H66" i="92"/>
  <c r="H65" i="92"/>
  <c r="H64" i="92"/>
  <c r="H63" i="92"/>
  <c r="H62" i="92"/>
  <c r="H61" i="92"/>
  <c r="H60" i="92"/>
  <c r="H59" i="92"/>
  <c r="H58" i="92"/>
  <c r="H57" i="92"/>
  <c r="H56" i="92"/>
  <c r="H55" i="92"/>
  <c r="H54" i="92"/>
  <c r="H53" i="92"/>
  <c r="H52" i="92"/>
  <c r="H51" i="92"/>
  <c r="H50" i="92"/>
  <c r="H49" i="92"/>
  <c r="H48" i="92"/>
  <c r="H47" i="92"/>
  <c r="H46" i="92"/>
  <c r="H45" i="92"/>
  <c r="H44" i="92"/>
  <c r="H43" i="92"/>
  <c r="H42" i="92"/>
  <c r="H41" i="92"/>
  <c r="H40" i="92"/>
  <c r="H39" i="92"/>
  <c r="H38" i="92"/>
  <c r="H36" i="92"/>
  <c r="H35" i="92"/>
  <c r="H34" i="92"/>
  <c r="H33" i="92"/>
  <c r="H32" i="92"/>
  <c r="H31" i="92"/>
  <c r="H30" i="92"/>
  <c r="H29" i="92"/>
  <c r="H28" i="92"/>
  <c r="H27" i="92"/>
  <c r="H26" i="92"/>
  <c r="H25" i="92"/>
  <c r="H24" i="92"/>
  <c r="H23" i="92"/>
  <c r="H22" i="92"/>
  <c r="H21" i="92"/>
  <c r="H20" i="92"/>
  <c r="H19" i="92"/>
  <c r="H18" i="92"/>
  <c r="H17" i="92"/>
  <c r="H16" i="92"/>
  <c r="H15" i="92"/>
  <c r="H13" i="92"/>
  <c r="H12" i="92"/>
  <c r="H11" i="92"/>
  <c r="H10" i="92"/>
  <c r="H9" i="92"/>
  <c r="H8" i="92"/>
  <c r="H7" i="92"/>
  <c r="H6" i="92"/>
  <c r="H5" i="92"/>
  <c r="H4" i="88"/>
  <c r="H5" i="88"/>
  <c r="H6" i="88"/>
  <c r="H7" i="88"/>
  <c r="H8" i="88"/>
  <c r="H9" i="88"/>
  <c r="H10" i="88"/>
  <c r="H11" i="88"/>
  <c r="C13" i="88"/>
  <c r="D13" i="88"/>
  <c r="H4" i="87"/>
  <c r="H5" i="87"/>
  <c r="H6" i="87"/>
  <c r="H7" i="87"/>
  <c r="H8" i="87"/>
  <c r="H9" i="87"/>
  <c r="H10" i="87"/>
  <c r="H11" i="87"/>
  <c r="C13" i="87"/>
  <c r="D13" i="87"/>
  <c r="J7" i="86"/>
  <c r="C99" i="86"/>
  <c r="D99" i="86"/>
  <c r="E99" i="86"/>
  <c r="F99" i="86"/>
  <c r="G99" i="86"/>
  <c r="H99" i="86"/>
  <c r="C100" i="86"/>
  <c r="D100" i="86"/>
  <c r="E100" i="86"/>
  <c r="F100" i="86"/>
  <c r="G100" i="86"/>
  <c r="H100" i="86"/>
  <c r="J4" i="85"/>
  <c r="J91" i="85"/>
  <c r="J92" i="85"/>
  <c r="J93" i="85"/>
  <c r="J94" i="85"/>
  <c r="J95" i="85"/>
  <c r="J96" i="85"/>
  <c r="J7" i="85"/>
  <c r="J97" i="85"/>
  <c r="J1" i="84"/>
  <c r="J5" i="84"/>
  <c r="F13" i="87"/>
  <c r="C99" i="84"/>
  <c r="D99" i="84"/>
  <c r="E99" i="84"/>
  <c r="F99" i="84"/>
  <c r="G99" i="84"/>
  <c r="H99" i="84"/>
  <c r="C100" i="84"/>
  <c r="D100" i="84"/>
  <c r="E100" i="84"/>
  <c r="F100" i="84"/>
  <c r="G100" i="84"/>
  <c r="H100" i="84"/>
  <c r="J4" i="83"/>
  <c r="C99" i="83"/>
  <c r="D99" i="83"/>
  <c r="E99" i="83"/>
  <c r="F99" i="83"/>
  <c r="G99" i="83"/>
  <c r="H99" i="83"/>
  <c r="C100" i="83"/>
  <c r="D100" i="83"/>
  <c r="E100" i="83"/>
  <c r="F100" i="83"/>
  <c r="G100" i="83"/>
  <c r="H100" i="83"/>
  <c r="J1" i="86" l="1"/>
  <c r="J98" i="86"/>
  <c r="J74" i="85"/>
  <c r="J39" i="85"/>
  <c r="G100" i="85"/>
  <c r="J84" i="85"/>
  <c r="J63" i="85"/>
  <c r="J46" i="85"/>
  <c r="J8" i="85"/>
  <c r="J76" i="85"/>
  <c r="J60" i="85"/>
  <c r="J41" i="85"/>
  <c r="J54" i="85"/>
  <c r="J70" i="85"/>
  <c r="J50" i="85"/>
  <c r="J14" i="85"/>
  <c r="H69" i="92"/>
  <c r="F71" i="92"/>
  <c r="C100" i="85"/>
  <c r="H4" i="92"/>
  <c r="F72" i="92"/>
  <c r="E99" i="85"/>
  <c r="F14" i="94"/>
  <c r="G99" i="85"/>
  <c r="F103" i="85"/>
  <c r="F99" i="85"/>
  <c r="C99" i="85"/>
  <c r="F13" i="88"/>
  <c r="J1" i="83"/>
  <c r="F100" i="85"/>
  <c r="E103" i="85"/>
  <c r="D99" i="85"/>
  <c r="E100" i="85"/>
  <c r="D100" i="85"/>
  <c r="D103" i="85"/>
  <c r="H100" i="85"/>
  <c r="H99" i="85"/>
  <c r="C103" i="85" l="1"/>
  <c r="J98" i="85"/>
  <c r="H103" i="85"/>
  <c r="G103" i="85"/>
  <c r="J1" i="85" l="1"/>
</calcChain>
</file>

<file path=xl/sharedStrings.xml><?xml version="1.0" encoding="utf-8"?>
<sst xmlns="http://schemas.openxmlformats.org/spreadsheetml/2006/main" count="4755" uniqueCount="581">
  <si>
    <t>Belgium</t>
  </si>
  <si>
    <t>Imports</t>
  </si>
  <si>
    <t>Exports</t>
  </si>
  <si>
    <r>
      <t>Trade coverage</t>
    </r>
    <r>
      <rPr>
        <vertAlign val="superscript"/>
        <sz val="9"/>
        <rFont val="Arial"/>
        <family val="2"/>
      </rPr>
      <t xml:space="preserve"> iv </t>
    </r>
    <r>
      <rPr>
        <sz val="9"/>
        <rFont val="Arial"/>
        <family val="2"/>
      </rPr>
      <t>(%)</t>
    </r>
  </si>
  <si>
    <r>
      <t>i</t>
    </r>
    <r>
      <rPr>
        <sz val="9"/>
        <rFont val="Arial"/>
        <family val="2"/>
      </rPr>
      <t>:</t>
    </r>
    <r>
      <rPr>
        <vertAlign val="superscript"/>
        <sz val="9"/>
        <rFont val="Arial"/>
        <family val="2"/>
      </rPr>
      <t xml:space="preserve"> </t>
    </r>
    <r>
      <rPr>
        <sz val="9"/>
        <rFont val="Arial"/>
        <family val="2"/>
      </rPr>
      <t>as defined by the identification number. Includes only the above exemption threshold operators.</t>
    </r>
  </si>
  <si>
    <r>
      <t>ii</t>
    </r>
    <r>
      <rPr>
        <sz val="9"/>
        <rFont val="Arial"/>
        <family val="2"/>
      </rPr>
      <t>:</t>
    </r>
    <r>
      <rPr>
        <vertAlign val="superscript"/>
        <sz val="9"/>
        <rFont val="Arial"/>
        <family val="2"/>
      </rPr>
      <t xml:space="preserve"> </t>
    </r>
    <r>
      <rPr>
        <sz val="9"/>
        <rFont val="Arial"/>
        <family val="2"/>
      </rPr>
      <t>trade identified in the trade register, as a proportion of total trade. Total trade includes an estimation of below-thresholds trade.</t>
    </r>
  </si>
  <si>
    <t>Total</t>
  </si>
  <si>
    <t>01</t>
  </si>
  <si>
    <t>02</t>
  </si>
  <si>
    <t>05</t>
  </si>
  <si>
    <t>10</t>
  </si>
  <si>
    <t>11</t>
  </si>
  <si>
    <t>12</t>
  </si>
  <si>
    <t>13</t>
  </si>
  <si>
    <t>14</t>
  </si>
  <si>
    <t>15</t>
  </si>
  <si>
    <t>16</t>
  </si>
  <si>
    <t>17</t>
  </si>
  <si>
    <t>18</t>
  </si>
  <si>
    <t>19</t>
  </si>
  <si>
    <t>20</t>
  </si>
  <si>
    <t>21</t>
  </si>
  <si>
    <t>22</t>
  </si>
  <si>
    <t>23</t>
  </si>
  <si>
    <t>24</t>
  </si>
  <si>
    <t>25</t>
  </si>
  <si>
    <t>26</t>
  </si>
  <si>
    <t>27</t>
  </si>
  <si>
    <t>28</t>
  </si>
  <si>
    <t>29</t>
  </si>
  <si>
    <t>30</t>
  </si>
  <si>
    <t>31</t>
  </si>
  <si>
    <t>32</t>
  </si>
  <si>
    <t>33</t>
  </si>
  <si>
    <t>35</t>
  </si>
  <si>
    <t>36</t>
  </si>
  <si>
    <t>37</t>
  </si>
  <si>
    <t>41</t>
  </si>
  <si>
    <t>45</t>
  </si>
  <si>
    <t>50</t>
  </si>
  <si>
    <t>51</t>
  </si>
  <si>
    <t>52</t>
  </si>
  <si>
    <t>55</t>
  </si>
  <si>
    <t>60</t>
  </si>
  <si>
    <t>61</t>
  </si>
  <si>
    <t>62</t>
  </si>
  <si>
    <t>63</t>
  </si>
  <si>
    <t>64</t>
  </si>
  <si>
    <t>65</t>
  </si>
  <si>
    <t>66</t>
  </si>
  <si>
    <t>70</t>
  </si>
  <si>
    <t>71</t>
  </si>
  <si>
    <t>72</t>
  </si>
  <si>
    <t>73</t>
  </si>
  <si>
    <t>74</t>
  </si>
  <si>
    <t>80</t>
  </si>
  <si>
    <t>90</t>
  </si>
  <si>
    <t>91</t>
  </si>
  <si>
    <t>0-9</t>
  </si>
  <si>
    <t>10-49</t>
  </si>
  <si>
    <t>50-249</t>
  </si>
  <si>
    <t>250 or more</t>
  </si>
  <si>
    <t>Unknown</t>
  </si>
  <si>
    <t>G</t>
  </si>
  <si>
    <t>Others</t>
  </si>
  <si>
    <t>Top 5 enterprises</t>
  </si>
  <si>
    <t>Top 10 enterprises</t>
  </si>
  <si>
    <t>Top 20 enterprises</t>
  </si>
  <si>
    <t>Top 50 enterprises</t>
  </si>
  <si>
    <t>Top 100 enterprises</t>
  </si>
  <si>
    <t>Top 500 enterprises</t>
  </si>
  <si>
    <t>Top 1000 enterprises</t>
  </si>
  <si>
    <t>All enterprises</t>
  </si>
  <si>
    <t>Germany</t>
  </si>
  <si>
    <t>Greece</t>
  </si>
  <si>
    <t>Spain</t>
  </si>
  <si>
    <t>France</t>
  </si>
  <si>
    <t>Ireland</t>
  </si>
  <si>
    <t>Italy</t>
  </si>
  <si>
    <t>Luxembourg</t>
  </si>
  <si>
    <t>Netherlands</t>
  </si>
  <si>
    <t>Portugal</t>
  </si>
  <si>
    <t>Finland</t>
  </si>
  <si>
    <t>Denmark</t>
  </si>
  <si>
    <t>Sweden</t>
  </si>
  <si>
    <t>United Kingdom</t>
  </si>
  <si>
    <t>Czech Republic</t>
  </si>
  <si>
    <t>Estonia</t>
  </si>
  <si>
    <t>Cyprus</t>
  </si>
  <si>
    <t>Latvia</t>
  </si>
  <si>
    <t>Lithuania</t>
  </si>
  <si>
    <t>Hungary</t>
  </si>
  <si>
    <t>Malta</t>
  </si>
  <si>
    <t>Poland</t>
  </si>
  <si>
    <t>Slovenia</t>
  </si>
  <si>
    <t>Norway</t>
  </si>
  <si>
    <t>Switzerland</t>
  </si>
  <si>
    <t>Romania</t>
  </si>
  <si>
    <t>Bulgaria</t>
  </si>
  <si>
    <t>Turkey</t>
  </si>
  <si>
    <t>Canada</t>
  </si>
  <si>
    <t>USA</t>
  </si>
  <si>
    <t>Mexico</t>
  </si>
  <si>
    <t>Japan</t>
  </si>
  <si>
    <t>China</t>
  </si>
  <si>
    <t>India</t>
  </si>
  <si>
    <t>1 partner country</t>
  </si>
  <si>
    <t>2 partner countries</t>
  </si>
  <si>
    <t>Austria</t>
  </si>
  <si>
    <t>Population 1 includes all trade operators above the statistical transaction threshold.</t>
  </si>
  <si>
    <t>03</t>
  </si>
  <si>
    <t>42</t>
  </si>
  <si>
    <t>43</t>
  </si>
  <si>
    <t>46</t>
  </si>
  <si>
    <t>47</t>
  </si>
  <si>
    <t>49</t>
  </si>
  <si>
    <t>81</t>
  </si>
  <si>
    <t>82</t>
  </si>
  <si>
    <t>96</t>
  </si>
  <si>
    <r>
      <t xml:space="preserve">iv: </t>
    </r>
    <r>
      <rPr>
        <sz val="9"/>
        <rFont val="Arial"/>
        <family val="2"/>
      </rPr>
      <t>trade identified in the trade register, and matched with the BR, as a proportion of total trade. Total trade includes an estimation of below-thresholds trade</t>
    </r>
  </si>
  <si>
    <r>
      <t>iii</t>
    </r>
    <r>
      <rPr>
        <sz val="9"/>
        <rFont val="Arial"/>
        <family val="2"/>
      </rPr>
      <t>: as defined in the BR.  For the difference between trade operator and enterprise, see the methodological introduction (annex).</t>
    </r>
  </si>
  <si>
    <t>68</t>
  </si>
  <si>
    <t>69</t>
  </si>
  <si>
    <t>53</t>
  </si>
  <si>
    <t>Methodology</t>
  </si>
  <si>
    <t xml:space="preserve">Reference population </t>
  </si>
  <si>
    <t>Reference period</t>
  </si>
  <si>
    <t>Statistical unit</t>
  </si>
  <si>
    <t>Economic activity</t>
  </si>
  <si>
    <t>Confidentiality</t>
  </si>
  <si>
    <t xml:space="preserve">The difference between the number of foreign trade operators and number of enterprises, requested in Table I, indicates the difference between administrative units used in external trade statistics and statistical units used in business statistics. </t>
  </si>
  <si>
    <t>Introduction</t>
  </si>
  <si>
    <t>Africa</t>
  </si>
  <si>
    <t>Venezuela</t>
  </si>
  <si>
    <t>Asia</t>
  </si>
  <si>
    <t>Unspecified</t>
  </si>
  <si>
    <t>Europe</t>
  </si>
  <si>
    <t>Australia</t>
  </si>
  <si>
    <t>3-5 partner countries</t>
  </si>
  <si>
    <t>6-9 partner countries</t>
  </si>
  <si>
    <t>10-14 partner countries</t>
  </si>
  <si>
    <t>15-19 partner countries</t>
  </si>
  <si>
    <t>20+ partner countries</t>
  </si>
  <si>
    <t>75</t>
  </si>
  <si>
    <t>ISIC Rev.4 (2-digit level)</t>
  </si>
  <si>
    <t>06</t>
  </si>
  <si>
    <t>07</t>
  </si>
  <si>
    <t>08</t>
  </si>
  <si>
    <t>09</t>
  </si>
  <si>
    <t>38</t>
  </si>
  <si>
    <t>39</t>
  </si>
  <si>
    <t>56</t>
  </si>
  <si>
    <t>58</t>
  </si>
  <si>
    <t>59</t>
  </si>
  <si>
    <t>77</t>
  </si>
  <si>
    <t>78</t>
  </si>
  <si>
    <t>79</t>
  </si>
  <si>
    <t>CPC 2.0 (2-digit level)</t>
  </si>
  <si>
    <t>A (01-03)</t>
  </si>
  <si>
    <t>B (05-09)</t>
  </si>
  <si>
    <t>C (10-33)</t>
  </si>
  <si>
    <t>D (35)</t>
  </si>
  <si>
    <t>E (36-39)</t>
  </si>
  <si>
    <t>F (41-43)</t>
  </si>
  <si>
    <t>G (45-47)</t>
  </si>
  <si>
    <t>H (49-53)</t>
  </si>
  <si>
    <t>I (55-56)</t>
  </si>
  <si>
    <t>J (58-63)</t>
  </si>
  <si>
    <t>K (64-66)</t>
  </si>
  <si>
    <t>L (68)</t>
  </si>
  <si>
    <t>M (69-75)</t>
  </si>
  <si>
    <t>N (77-82)</t>
  </si>
  <si>
    <t>O (84)</t>
  </si>
  <si>
    <t>P (85)</t>
  </si>
  <si>
    <t>Q (86-88)</t>
  </si>
  <si>
    <t>R (90-93)</t>
  </si>
  <si>
    <t>S (94-96)</t>
  </si>
  <si>
    <t>Flow:</t>
  </si>
  <si>
    <t>Year:</t>
  </si>
  <si>
    <t xml:space="preserve">        ISIC rev.4</t>
  </si>
  <si>
    <t>Formula check:</t>
  </si>
  <si>
    <t>local currency / USD exchange rate used for trade value conversion:</t>
  </si>
  <si>
    <t>Employment size class</t>
  </si>
  <si>
    <t>T5</t>
  </si>
  <si>
    <t>T10</t>
  </si>
  <si>
    <t>T20</t>
  </si>
  <si>
    <t>T50</t>
  </si>
  <si>
    <t>T100</t>
  </si>
  <si>
    <t>T500</t>
  </si>
  <si>
    <t>T1000</t>
  </si>
  <si>
    <t>TOTAL</t>
  </si>
  <si>
    <t>BEL</t>
  </si>
  <si>
    <t>DEU</t>
  </si>
  <si>
    <t>GRC</t>
  </si>
  <si>
    <t>ESP</t>
  </si>
  <si>
    <t>FRA</t>
  </si>
  <si>
    <t>AUT</t>
  </si>
  <si>
    <t>AUS</t>
  </si>
  <si>
    <t>BGR</t>
  </si>
  <si>
    <t>BRA</t>
  </si>
  <si>
    <t>CAN</t>
  </si>
  <si>
    <t>CHE</t>
  </si>
  <si>
    <t>CHL</t>
  </si>
  <si>
    <t>CHN</t>
  </si>
  <si>
    <t>CYP</t>
  </si>
  <si>
    <t>CZE</t>
  </si>
  <si>
    <t>DNK</t>
  </si>
  <si>
    <t>EST</t>
  </si>
  <si>
    <t>FIN</t>
  </si>
  <si>
    <t>GBR</t>
  </si>
  <si>
    <t>HUN</t>
  </si>
  <si>
    <t>IDN</t>
  </si>
  <si>
    <t>IRL</t>
  </si>
  <si>
    <t>ISR</t>
  </si>
  <si>
    <t>IND</t>
  </si>
  <si>
    <t>ISL</t>
  </si>
  <si>
    <t>ITA</t>
  </si>
  <si>
    <t>JPN</t>
  </si>
  <si>
    <t>KOR</t>
  </si>
  <si>
    <t>LTU</t>
  </si>
  <si>
    <t>LUX</t>
  </si>
  <si>
    <t>LVA</t>
  </si>
  <si>
    <t>MLT</t>
  </si>
  <si>
    <t>MEX</t>
  </si>
  <si>
    <t>NLD</t>
  </si>
  <si>
    <t>NOR</t>
  </si>
  <si>
    <t>NZL</t>
  </si>
  <si>
    <t>POL</t>
  </si>
  <si>
    <t>PRT</t>
  </si>
  <si>
    <t>RUS</t>
  </si>
  <si>
    <t>SWE</t>
  </si>
  <si>
    <t>SVN</t>
  </si>
  <si>
    <t>SVK</t>
  </si>
  <si>
    <t>TUR</t>
  </si>
  <si>
    <t>VEN</t>
  </si>
  <si>
    <t>ZAF</t>
  </si>
  <si>
    <t>United States</t>
  </si>
  <si>
    <t>Chile</t>
  </si>
  <si>
    <t>Iceland</t>
  </si>
  <si>
    <t>Israel</t>
  </si>
  <si>
    <t>Brazil</t>
  </si>
  <si>
    <t>Indonesia</t>
  </si>
  <si>
    <t>Russian Federation</t>
  </si>
  <si>
    <t>South Africa</t>
  </si>
  <si>
    <t>Slovak Republic</t>
  </si>
  <si>
    <t>North America</t>
  </si>
  <si>
    <t>Other America</t>
  </si>
  <si>
    <t>EUROP</t>
  </si>
  <si>
    <t>AFRIC</t>
  </si>
  <si>
    <t>AMERN</t>
  </si>
  <si>
    <t>OTH_EUR</t>
  </si>
  <si>
    <t>Other Africa</t>
  </si>
  <si>
    <t>OTH_AFR</t>
  </si>
  <si>
    <t>Other Asia</t>
  </si>
  <si>
    <t>OTH_ASI</t>
  </si>
  <si>
    <t>ASIAT</t>
  </si>
  <si>
    <t>New-Zealand</t>
  </si>
  <si>
    <t>Other Europe</t>
  </si>
  <si>
    <t>Other Middle East</t>
  </si>
  <si>
    <t>Middle East</t>
  </si>
  <si>
    <t>Other Oceania and Antartica</t>
  </si>
  <si>
    <t>Oceania and Antartica</t>
  </si>
  <si>
    <t>B_C_D_E</t>
  </si>
  <si>
    <t>Central &amp; South America and Caribbean</t>
  </si>
  <si>
    <t>Check: Total equal to the sum of activities</t>
  </si>
  <si>
    <t>ASME</t>
  </si>
  <si>
    <t>UNSPE</t>
  </si>
  <si>
    <t>OTH_AMER</t>
  </si>
  <si>
    <t>NMMI</t>
  </si>
  <si>
    <t>NMOA</t>
  </si>
  <si>
    <t>AAA</t>
  </si>
  <si>
    <t>ISIC Rev.4 (Section level)</t>
  </si>
  <si>
    <t>1</t>
  </si>
  <si>
    <t>2</t>
  </si>
  <si>
    <t>3_5</t>
  </si>
  <si>
    <t>6_9</t>
  </si>
  <si>
    <t>10_14</t>
  </si>
  <si>
    <t>15_19</t>
  </si>
  <si>
    <t>20_M</t>
  </si>
  <si>
    <t>UNK</t>
  </si>
  <si>
    <t>Check: Total equal to the sum of classes</t>
  </si>
  <si>
    <t>O to S (84-96)</t>
  </si>
  <si>
    <t>Table I: Trade and Business Registers:  population concerned</t>
  </si>
  <si>
    <t>Trade System used:</t>
  </si>
  <si>
    <t>Employment Measure used:</t>
  </si>
  <si>
    <r>
      <t xml:space="preserve">The product classification to be used is the </t>
    </r>
    <r>
      <rPr>
        <b/>
        <sz val="10"/>
        <rFont val="Arial"/>
        <family val="2"/>
      </rPr>
      <t xml:space="preserve">CPC Ver.2. </t>
    </r>
    <r>
      <rPr>
        <sz val="10"/>
        <rFont val="Arial"/>
        <family val="2"/>
      </rPr>
      <t>The 2-digit level of CPC should be used. The link between CPC Ver.2 and HS 2007 can be found at:</t>
    </r>
  </si>
  <si>
    <t>Please describe your confidentiality rules</t>
  </si>
  <si>
    <r>
      <t xml:space="preserve">The number of employees is defined as those persons who work for an employer and who have a contract of employment and receive compensation in the form of wages, salaries, fees, gratuities, piecework pay or remuneration in kind. The annual average should be considered, and not employment on a particular date. The most common concept used across OECD countries is </t>
    </r>
    <r>
      <rPr>
        <b/>
        <sz val="10"/>
        <rFont val="Arial"/>
        <family val="2"/>
      </rPr>
      <t>head counts</t>
    </r>
    <r>
      <rPr>
        <sz val="10"/>
        <rFont val="Arial"/>
        <family val="2"/>
      </rPr>
      <t xml:space="preserve">, which </t>
    </r>
    <r>
      <rPr>
        <sz val="10"/>
        <rFont val="Arial"/>
        <family val="2"/>
      </rPr>
      <t>should be preferred to full-time equivalents. Please indicate what employment measure used in Table I.</t>
    </r>
  </si>
  <si>
    <t>SAU</t>
  </si>
  <si>
    <t>Saudi Arabia</t>
  </si>
  <si>
    <t>ARG</t>
  </si>
  <si>
    <t>Argentina</t>
  </si>
  <si>
    <t>D</t>
  </si>
  <si>
    <t>DI</t>
  </si>
  <si>
    <t>DM</t>
  </si>
  <si>
    <t>F</t>
  </si>
  <si>
    <t>Ownership</t>
  </si>
  <si>
    <t>Ownership is classified into 6 groups including total. D stands for Domestically controlled enterprises; DI for Domestically controlled enterprises without own affiliates abroad; DM for Domestically controlled enterprises with own affiliates abroad; F for Foreign controlled enterprises; UNK for Unknown.</t>
  </si>
  <si>
    <t>The notion of control for an enterprise implies the ability to appoint a majority on board of directors to run the enterprise, guide its activities and determine its strategy. This ability is exercised by a single direct investor or a group of associated shareholders acting in concert and controlling the majority (+50%) of ordinary shares or voting power. The control of an enterprise may be direct or indirect, immediate or ultimate.</t>
  </si>
  <si>
    <t>Types of ownership</t>
  </si>
  <si>
    <t>EXP</t>
  </si>
  <si>
    <t>EXPT</t>
  </si>
  <si>
    <t>IMP</t>
  </si>
  <si>
    <t>IMPT</t>
  </si>
  <si>
    <t>Types of traders</t>
  </si>
  <si>
    <t>101</t>
  </si>
  <si>
    <t>102</t>
  </si>
  <si>
    <t>103</t>
  </si>
  <si>
    <t>104</t>
  </si>
  <si>
    <t>105</t>
  </si>
  <si>
    <t>106</t>
  </si>
  <si>
    <t>107</t>
  </si>
  <si>
    <t>108</t>
  </si>
  <si>
    <t>131</t>
  </si>
  <si>
    <t>139</t>
  </si>
  <si>
    <t>141</t>
  </si>
  <si>
    <t>142</t>
  </si>
  <si>
    <t>143</t>
  </si>
  <si>
    <t>151</t>
  </si>
  <si>
    <t>152</t>
  </si>
  <si>
    <t>161</t>
  </si>
  <si>
    <t>162</t>
  </si>
  <si>
    <t>170</t>
  </si>
  <si>
    <t>181</t>
  </si>
  <si>
    <t>182</t>
  </si>
  <si>
    <t>191</t>
  </si>
  <si>
    <t>192</t>
  </si>
  <si>
    <t>201</t>
  </si>
  <si>
    <t>202</t>
  </si>
  <si>
    <t>203</t>
  </si>
  <si>
    <t>210</t>
  </si>
  <si>
    <t>221</t>
  </si>
  <si>
    <t>222</t>
  </si>
  <si>
    <t>231</t>
  </si>
  <si>
    <t>239</t>
  </si>
  <si>
    <t>241</t>
  </si>
  <si>
    <t>242</t>
  </si>
  <si>
    <t>243</t>
  </si>
  <si>
    <t>251</t>
  </si>
  <si>
    <t>252</t>
  </si>
  <si>
    <t>259</t>
  </si>
  <si>
    <t>261</t>
  </si>
  <si>
    <t>262</t>
  </si>
  <si>
    <t>263</t>
  </si>
  <si>
    <t>264</t>
  </si>
  <si>
    <t>265</t>
  </si>
  <si>
    <t>266</t>
  </si>
  <si>
    <t>267</t>
  </si>
  <si>
    <t>268</t>
  </si>
  <si>
    <t>271</t>
  </si>
  <si>
    <t>272</t>
  </si>
  <si>
    <t>273</t>
  </si>
  <si>
    <t>274</t>
  </si>
  <si>
    <t>275</t>
  </si>
  <si>
    <t>279</t>
  </si>
  <si>
    <t>281</t>
  </si>
  <si>
    <t>282</t>
  </si>
  <si>
    <t>291</t>
  </si>
  <si>
    <t>292</t>
  </si>
  <si>
    <t>293</t>
  </si>
  <si>
    <t>301</t>
  </si>
  <si>
    <t>302</t>
  </si>
  <si>
    <t>303</t>
  </si>
  <si>
    <t>304</t>
  </si>
  <si>
    <t>309</t>
  </si>
  <si>
    <t>321</t>
  </si>
  <si>
    <t>322</t>
  </si>
  <si>
    <t>323</t>
  </si>
  <si>
    <t>324</t>
  </si>
  <si>
    <t>325</t>
  </si>
  <si>
    <t>329</t>
  </si>
  <si>
    <t>331</t>
  </si>
  <si>
    <t>332</t>
  </si>
  <si>
    <t>351</t>
  </si>
  <si>
    <t>352</t>
  </si>
  <si>
    <t>353</t>
  </si>
  <si>
    <t>381</t>
  </si>
  <si>
    <t>382</t>
  </si>
  <si>
    <t>383</t>
  </si>
  <si>
    <t>451</t>
  </si>
  <si>
    <t>452</t>
  </si>
  <si>
    <t>453</t>
  </si>
  <si>
    <t>454</t>
  </si>
  <si>
    <t>461</t>
  </si>
  <si>
    <t>462</t>
  </si>
  <si>
    <t>463</t>
  </si>
  <si>
    <t>464</t>
  </si>
  <si>
    <t>465</t>
  </si>
  <si>
    <t>466</t>
  </si>
  <si>
    <t>469</t>
  </si>
  <si>
    <t>471</t>
  </si>
  <si>
    <t>472</t>
  </si>
  <si>
    <t>473</t>
  </si>
  <si>
    <t>474</t>
  </si>
  <si>
    <t>475</t>
  </si>
  <si>
    <t>476</t>
  </si>
  <si>
    <t>477</t>
  </si>
  <si>
    <t>478</t>
  </si>
  <si>
    <t>479</t>
  </si>
  <si>
    <t>86</t>
  </si>
  <si>
    <t>87</t>
  </si>
  <si>
    <t>88</t>
  </si>
  <si>
    <t>92</t>
  </si>
  <si>
    <t>93</t>
  </si>
  <si>
    <t>94</t>
  </si>
  <si>
    <t>D(35)</t>
  </si>
  <si>
    <t>E(36_39)</t>
  </si>
  <si>
    <t>F(41_43)</t>
  </si>
  <si>
    <t>G(45-47)</t>
  </si>
  <si>
    <t>Types of trader</t>
  </si>
  <si>
    <t>type of trader</t>
  </si>
  <si>
    <t>PC0</t>
  </si>
  <si>
    <t>PC0-24</t>
  </si>
  <si>
    <t>PC25-49</t>
  </si>
  <si>
    <t>PC50-74</t>
  </si>
  <si>
    <t>PC_GE75</t>
  </si>
  <si>
    <t>export intensity</t>
  </si>
  <si>
    <t>Export intensity</t>
  </si>
  <si>
    <t>Table XXXII: Number of enterprises by employment size class and partner (exports)</t>
  </si>
  <si>
    <t>Table XXXIII: Trade value (1000 US$) by employment size class and partner (exports)</t>
  </si>
  <si>
    <t>Table XXXI: Trade value (1000 US$) by employment size class and partner (imports)</t>
  </si>
  <si>
    <t>List of Tables</t>
  </si>
  <si>
    <t>I</t>
  </si>
  <si>
    <t>II-V</t>
  </si>
  <si>
    <t>II. Number of enterprises by economic sector and employment size class (imports)</t>
  </si>
  <si>
    <t>III: Trade value (1000 US$) by economic sector and employment size class (imports)</t>
  </si>
  <si>
    <t>IV: Number of enterprises by economic sector and employment size class (exports)</t>
  </si>
  <si>
    <t>V: Trade value (1000 US$) by economic sector and employment size class (exports)</t>
  </si>
  <si>
    <t xml:space="preserve">VI: Concentration of trade value (1000 US$), Imports </t>
  </si>
  <si>
    <t>VII: Concentration of trade value (1000 US$), Exports</t>
  </si>
  <si>
    <t>VI-VII</t>
  </si>
  <si>
    <t>VIII: Number of enterprises by partner countries and zones, by section aggregates (imports)</t>
  </si>
  <si>
    <t>VIIIa (optional): Number of enterprises by partner countries and zones, ISIC 4 two digit (Imports)</t>
  </si>
  <si>
    <t>IXa (optional): Trade value (1000 US$) by partner countries and zones, ISIC 4 two digit (Imports)</t>
  </si>
  <si>
    <t>IX: Trade value (1000 US$) by partner countries and zones, by section aggregates (Imports)</t>
  </si>
  <si>
    <t>X: Number of enterprises by partner countries and zones, by section aggregates (Exports)</t>
  </si>
  <si>
    <t>Xa(optional): Number of enterprises by partner countries and zones, ISIC 4 two digit (Exports)</t>
  </si>
  <si>
    <t>XI: Trade value (1000 US$) by partner countries and zones, by section aggregates (exports)</t>
  </si>
  <si>
    <t>VIII-XI</t>
  </si>
  <si>
    <t>XII: Number of enterprises according to number of partner countries (imports)</t>
  </si>
  <si>
    <t>XIII: Trade value (1000 US$) according to number of partner countries (imports)</t>
  </si>
  <si>
    <t>XIV: Number of enterprises according to number of partner countries (exports)</t>
  </si>
  <si>
    <t>XV: Trade value (1000 US$) according to number of partner countries (exports)</t>
  </si>
  <si>
    <t>XVII: Trade value (1000 US$) by commodity and economic activity (Exports)</t>
  </si>
  <si>
    <t>XVI: Trade value (1000 US$) by commodity and economic activity (imports)</t>
  </si>
  <si>
    <t>XVI-XVII</t>
  </si>
  <si>
    <t>Table XIX: Trade value (1000 US$) by economic sector and type of ownership (imports)</t>
  </si>
  <si>
    <t>Table XXI: Trade value (1000 US$) by economic sector and type of ownership (exports)</t>
  </si>
  <si>
    <t>Table XX: Number of enterprises by economic sector and type of ownership (exports)</t>
  </si>
  <si>
    <t>XVIII: Number of enterprises by type of ownership (imports)</t>
  </si>
  <si>
    <t>XIX: Trade value (1000 US$) by economic sector and type of ownership (imports)</t>
  </si>
  <si>
    <t>XX: Number of enterprises by economic sector and type of ownership (exports)</t>
  </si>
  <si>
    <t>XXI: Trade value (1000 US$) by economic sector and type of ownership (exports)</t>
  </si>
  <si>
    <t>XVII-XXI</t>
  </si>
  <si>
    <t>Table XXII: Number of enterprises by economic sector and type of trader, ISIC 4 two/three digits (Imports)</t>
  </si>
  <si>
    <t>Table XXIII: Trade value (1000 US$) by economic sector and type of trader, ISIC 4 two/three digits (Imports)</t>
  </si>
  <si>
    <t>Table XXIV: Number of enterprises by economic sector and type of trader, ISIC 4 two/three digits (Exports)</t>
  </si>
  <si>
    <t>Table XXV: Trade value (1000 US$) by economic sector and type of trader, ISIC 4 two/three digits (Exports)</t>
  </si>
  <si>
    <t>XXII: Number of enterprises by economic sector and type of trader, ISIC 4 two/three digits (Imports)</t>
  </si>
  <si>
    <t>XXIII: Trade value (1000 US$) by economic sector and type of trader, ISIC 4 two/three digits (Imports)</t>
  </si>
  <si>
    <t>XXIV: Number of enterprises by economic sector and type of trader, ISIC 4 two/three digits (Exports)</t>
  </si>
  <si>
    <t>XXV: Trade value (1000 US$) by economic sector and type of trader, ISIC 4 two/three digits (Exports)</t>
  </si>
  <si>
    <t xml:space="preserve">Table XXVI: Number of enterprises by export intensity and economic sector (Imports) </t>
  </si>
  <si>
    <t>Table XXVII: Trade value (1000 US$) by export intensity and economic sector (imports)</t>
  </si>
  <si>
    <t>Table XXVIII: Number of enterprises by export intensity and economic sector (Exports)</t>
  </si>
  <si>
    <t>Table XXIX: Trade value (1000 US$) by export intensity and economic sector (Exports)</t>
  </si>
  <si>
    <t xml:space="preserve">XXVI: Number of enterprises by export intensity and economic sector (Imports) </t>
  </si>
  <si>
    <t>XXVII: Trade value (1000 US$) by export intensity and economic sector (imports)</t>
  </si>
  <si>
    <t>XXVIII: Number of enterprises by export intensity and economic sector (Exports)</t>
  </si>
  <si>
    <t>XXIX: Trade value (1000 US$) by export intensity and economic sector (Exports)</t>
  </si>
  <si>
    <t>Table XXX: Number of enterprises by employment size class and partner (imports)</t>
  </si>
  <si>
    <t>XXX: Number of enterprises by employment size class and partner (imports)</t>
  </si>
  <si>
    <t>XXXI: Trade value (1000 US$) by employment size class and partner (imports)</t>
  </si>
  <si>
    <t>XXXII: Number of enterprises by employment size class and partner (exports)</t>
  </si>
  <si>
    <t>XXXIII: Trade value (1000 US$) by employment size class and partner (exports)</t>
  </si>
  <si>
    <t>XXX-XXXIII</t>
  </si>
  <si>
    <t>XXVI-XXIX</t>
  </si>
  <si>
    <t>XII-XV</t>
  </si>
  <si>
    <t>XXII-XXV</t>
  </si>
  <si>
    <t>I. Trade and Business Registers:  population concerned</t>
  </si>
  <si>
    <t>Export Intensity</t>
  </si>
  <si>
    <t>Korea, Republic of</t>
  </si>
  <si>
    <t>Others*</t>
  </si>
  <si>
    <t xml:space="preserve">Table II: Number of enterprises by economic sector and employment size class </t>
  </si>
  <si>
    <t>Table III: Trade value (1000 US$) by economic sector and employment size class</t>
  </si>
  <si>
    <t xml:space="preserve">Table IV: Number of enterprises by economic sector and employment size class </t>
  </si>
  <si>
    <t>Table V: Trade value (1000 US$) by economic sector and employment size class</t>
  </si>
  <si>
    <t>Check with Table III:</t>
  </si>
  <si>
    <t>ISIC Rev.4 (section level)</t>
  </si>
  <si>
    <t xml:space="preserve">Check: Total must be smaller than the sum of activities except for row "All enterprises" </t>
  </si>
  <si>
    <t xml:space="preserve">Table VI: Concentration of trade value (1000 US$) </t>
  </si>
  <si>
    <t>Check with Table V:</t>
  </si>
  <si>
    <t>Table VIII: Number of enterprises by partner countries and zones</t>
  </si>
  <si>
    <t>Check: Total equal to the sum of sections</t>
  </si>
  <si>
    <t>Korea</t>
  </si>
  <si>
    <t>Check Total = sum zones</t>
  </si>
  <si>
    <t>Check zones = sum countries</t>
  </si>
  <si>
    <t>Table X: Number of enterprises by partner countries and zones</t>
  </si>
  <si>
    <t>Table XI: Trade value (1000 US$) by partner countries and zones</t>
  </si>
  <si>
    <t>Table XII: Number of enterprises according to number of partner countries</t>
  </si>
  <si>
    <t>Table XIII: Trade value (1000 US$) according to number of partner countries</t>
  </si>
  <si>
    <t>Table XIV: Number of enterprises according to number of partner countries</t>
  </si>
  <si>
    <t>Table XV: Trade value (1000 US$) according to number of partner countries</t>
  </si>
  <si>
    <t xml:space="preserve">Table XVI: Trade value (1000 US$) by commodity and economic activity </t>
  </si>
  <si>
    <t>95</t>
  </si>
  <si>
    <t>(97-99)</t>
  </si>
  <si>
    <t>85</t>
  </si>
  <si>
    <t>O ('84)</t>
  </si>
  <si>
    <t>others</t>
  </si>
  <si>
    <t>04</t>
  </si>
  <si>
    <t>Please do not change cells with formulas</t>
  </si>
  <si>
    <t>ISIC rev.4</t>
  </si>
  <si>
    <t>Table VIIIa (optional): Number of enterprises by partner countries and zones, ISIC 4 two digit (Imports)</t>
  </si>
  <si>
    <t xml:space="preserve">ISIC Rev.4 </t>
  </si>
  <si>
    <t>Table IXa (optional): Trade value (1000 US$) by partner countries and zones, ISIC 4 two digit (Imports)</t>
  </si>
  <si>
    <t>ISIC Rev.4 (preferred level)</t>
  </si>
  <si>
    <t>Table Xa(optional): Number of enterprises by partner countries and zones, ISIC 4 two digit (Exports)</t>
  </si>
  <si>
    <t>Table XI: Trade value (1000 US$) by partner countries and zones, ISIC 4 two digit (Exports)</t>
  </si>
  <si>
    <t>Table IX: Value of trade (1000 US$) by partner countries and zones</t>
  </si>
  <si>
    <t>Table XVII: Trade value (1000 US$) by commodity and economic activity (Exports)</t>
  </si>
  <si>
    <t>Table XVIII: Number of enterprises by economic sector and type of ownership (imports)</t>
  </si>
  <si>
    <t>Type of trader</t>
  </si>
  <si>
    <t>Check: Total equal to the sum of types</t>
  </si>
  <si>
    <t xml:space="preserve"> - Proposed standard data collection tables (harmonised with EU methodology) -</t>
  </si>
  <si>
    <t xml:space="preserve">Data is requested either by number of enterprises or by trade value. All the values should be expressed in the currency and unit most convenient for you, however please indicate clearly what the currency and unit are. If converting to USD, the OECD recommends the use of annual average exchange rates for imports and exports, published by the IMF. Please indicate the conversion rate used in Table I. </t>
  </si>
  <si>
    <t>New Zealand</t>
  </si>
  <si>
    <t>HRV</t>
  </si>
  <si>
    <t>Croatia</t>
  </si>
  <si>
    <t>TRADE BY ENTERPRISE CHARACTERISTICS (TEC)</t>
  </si>
  <si>
    <t xml:space="preserve">OECD TEC Contact: </t>
  </si>
  <si>
    <t>Figure 1. National Business Register and Customs/Trade Register (Eurostat TEC Compilers Guide)</t>
  </si>
  <si>
    <t>TEC Concepts</t>
  </si>
  <si>
    <r>
      <t>Number of trade operators</t>
    </r>
    <r>
      <rPr>
        <vertAlign val="superscript"/>
        <sz val="9"/>
        <rFont val="Arial"/>
        <family val="2"/>
      </rPr>
      <t>i</t>
    </r>
  </si>
  <si>
    <t>Trade value (1000 US$), Customs basis Trade in Goods</t>
  </si>
  <si>
    <t>Trade value (1000 US$), BOP basis, Trade in goods</t>
  </si>
  <si>
    <t>4) Trade operators successfully matched with the BR</t>
  </si>
  <si>
    <t xml:space="preserve">Please indicate which trade system your organisation has used to compile the data: special/general. The OECD recommends the use of the general trade system. If applicable, estimates for non-response (partial or total) can be taken into account, if the adjustments are applicable for the purpose of the exercise. It is up to the country to decide whether the adjusted data can be used together with normally declared trade.
</t>
  </si>
  <si>
    <r>
      <t xml:space="preserve">The statistical unit to be used should be the </t>
    </r>
    <r>
      <rPr>
        <b/>
        <sz val="10"/>
        <rFont val="Arial"/>
        <family val="2"/>
      </rPr>
      <t>enterprise</t>
    </r>
    <r>
      <rPr>
        <sz val="10"/>
        <rFont val="Arial"/>
        <family val="2"/>
      </rPr>
      <t xml:space="preserve"> which means that trade data that are generally collected and registered by declaring unit, must be connected to characteristics available in the Business Register for the whole enterprise concerned. This means that if an enterprise has its trade declared by several trade operators with each of them being identified by a specific identification code, these codes should be aggregated at enterprise level when matching trade with Business Register. There is therefore a 1 to many relationship between the enterprise codes of the BR and the identification codes of the trade register.</t>
    </r>
  </si>
  <si>
    <t>Size Class (Employment)</t>
  </si>
  <si>
    <t>Concentration of Trade describe the export and import value accounted for by the top 5, 10, 20, 50 100, 1000 highest-value traders by Economic Sector and Overall. In providing (and interpreting this data), please note that the while the difference between the top 10 and top 100 within an economic sector, or between the top 100 and top 100 overall, will describe the contribution of the next largest 90 enterprises while there is no mathematical relationship between the top 1000 Industry firms and the top 1000 services firms and the Top 1000 firms overall, as these describe three separate universes.</t>
  </si>
  <si>
    <t>Concentration of Trade</t>
  </si>
  <si>
    <t>Commodity/Product classification</t>
  </si>
  <si>
    <t xml:space="preserve">Several countries are now differentiating between Dependent and Independent SMEs. Within the universe of enterprises that have employment below a certain threshold that defines a Small and Medium Enterprise or SME (typically 500, 250 or 100 depending on the size of the economy), an enterprise may be foreign-owned, may belong to an enterprise group in which the employment size class is clearly Large, or may meet neither of these criteria. If it meets neither condition, it is referred to as an Independent SME. When completing the TEC Questionnaire Tables requesting a breakdown by Employment size class, please note if your data is reflecting the SME universe (which combines Dependent and Independent SMEs) or Independent SMEs in Table I.
</t>
  </si>
  <si>
    <t>Partner Country</t>
  </si>
  <si>
    <r>
      <rPr>
        <u/>
        <sz val="10"/>
        <color indexed="10"/>
        <rFont val="Arial"/>
        <family val="2"/>
      </rPr>
      <t>Confidential figures should replaced with minus one (-1)</t>
    </r>
    <r>
      <rPr>
        <sz val="10"/>
        <color indexed="8"/>
        <rFont val="Arial"/>
        <family val="2"/>
      </rPr>
      <t>. OECD will suppress the confidential data according to a procedure to be approved by the member country concerned.</t>
    </r>
  </si>
  <si>
    <t xml:space="preserve">Reference population
Reference period
Number of Enterprises and Value of Trade (1000$ USD)                                                                                                                                        Statistical Unit                                                                                                                                                                        
Economic Activity
Commodity/Product
Size class (employment)
Concentration of Trade 
Partner Country
Ownership
Type of Trader
Export Intensity
Confidentiality
</t>
  </si>
  <si>
    <r>
      <t>The activity code should be the activity carried out by the enterprise according to</t>
    </r>
    <r>
      <rPr>
        <b/>
        <sz val="10"/>
        <rFont val="Arial"/>
        <family val="2"/>
      </rPr>
      <t xml:space="preserve"> ISIC Rev.4 classification.</t>
    </r>
    <r>
      <rPr>
        <sz val="10"/>
        <rFont val="Arial"/>
        <family val="2"/>
      </rPr>
      <t xml:space="preserve"> The code within the BR should refer to the principal activity during the reference year.</t>
    </r>
    <r>
      <rPr>
        <sz val="11"/>
        <rFont val="Times New Roman"/>
        <family val="1"/>
      </rPr>
      <t xml:space="preserve"> </t>
    </r>
    <r>
      <rPr>
        <sz val="10"/>
        <rFont val="Arial"/>
        <family val="2"/>
      </rPr>
      <t xml:space="preserve">The 2-digit level of the ISIC code should be used whenever possible. For table VIII to XI two levels of aggregation are proposed: a preferred level at 2-digit or a minimum level for section aggregates (manufacturing, wholesale and other). Please provide data at the minimum level if confidentiality constraints do not allow you to fill the data at 2 digit level.  More disaggregated data (3-digit) are requested for tables XXII to XXV, if this is possible given confidentiality constraints. Three economic sectors are highlighted - B_C_D_E is the aggregation for Industry while G refers to Trade and Repair and Others to Other Service Sectors. The ISIC rev 4 (and correspondence tables between ISIC rev 4 and other classifications) can be found at:                                                                                        </t>
    </r>
  </si>
  <si>
    <t xml:space="preserve">The export intensity refers to the share of turnover that is exported (ratio between exports and turnover). Turnover will need to be included from the national business register to create the derived variable 'export intensity' within your database. Once calculated, compile counts of the exporting enterprises for which Export Intensity falls within the given ranges. In order to provide the Trade Value (exports), it is necessary to calculate the value of export for those enterprises that fell into each range. In order to calculate imports, this refers to the Number of enterprises that import (that also export) for which export intensity has been calculated. The Trade Value (imports) refers to the value of imports of these two-way traders for each given export intensity range.                                                                                                                                           
The 'Export Intensity' breakdown includes seven categories including Total: PC0 stands for enterprises that do not export; PC0-24 stands for enterprises that export from 0 to 24% of their total output; PC25-49 stands for enterprises that export from 25 to 49% of their total output; PC50-74 stands for enterprises that export from 50 to 74% of their total output; and PC_GE75 stands for enterprises that export 75% or more of their total output; UNK stands for unknown.
</t>
  </si>
  <si>
    <t xml:space="preserve">Table I Reference Population describes the:
Number of enterprises present in the selected Business Register vintage
• This represents all the enterprises recorded in the Business Registers, except ISIC Rev.4 sections T and U (97, 98, 99). This is the universe of both trading firms (which will be further divided into linked and unlinked) and non-traders. 
Number of trading firms in the Customs Register and total annual trade values
• This represents the number of unique trading entities that are compiled in the annual trade register (pre-linkage) and the total annual trade values for which they 
Number of final linked Enterprises and their associated annual trade values                                                                                                                                                                                              
• This represents the number of enterprises that are linked at the end of the exercise
• Those enterprises that are not clearly identified as traders either in the linked or unlinked portion but were part of the original BR vintage are deemed to be non-traders
• It is acknowledged that this means that some unlinked traders will be deemed non-trading enterprises. 
• If a further breakdown of the unlinked traders can be provided, please include this as part of Table 1 (metadata).
• The coverage of unlinked in terms of the value of trade should be clear while it may not be possible to communicate the number of enterprises that remain unlinked (only the number of trading firms that remain unlinked)
The value of total trade, including adjustments for trade thresholds (trade operators exempt from declaration below a certain trade value), is requested in Table I as a denominator needed for the calculation of trade coverage.
While Table 1 suggests a template for providing this information, receiving metadata that accurately describes your linkage process is the objective. Please modify Table 1 as you see fit. 
</t>
  </si>
  <si>
    <t xml:space="preserve">It can be noted that if your country publishes Inward Foreign Affiliate Trade Statistics (FATS) data, it is optimal to have TEC foreign ownership portion of the questionnaire reflect the published goods' exports and imports of majority-owned foreign affiliates from Inward FATS. </t>
  </si>
  <si>
    <t>1) Trade Register</t>
  </si>
  <si>
    <t>Explanatory Notes</t>
  </si>
  <si>
    <t>Trade value (1000 US$), Customs basis Merchandise Trade</t>
  </si>
  <si>
    <t>2) IF DIFFERENT, All Trade operators in Trade Register linkage</t>
  </si>
  <si>
    <t>FTEs or Head Counts</t>
  </si>
  <si>
    <t>General or Special</t>
  </si>
  <si>
    <r>
      <t>Number of foreign trade operators linked</t>
    </r>
    <r>
      <rPr>
        <vertAlign val="superscript"/>
        <sz val="9"/>
        <rFont val="Arial"/>
        <family val="2"/>
      </rPr>
      <t xml:space="preserve"> i</t>
    </r>
  </si>
  <si>
    <r>
      <t>Number of foreign trade operators unlinked</t>
    </r>
    <r>
      <rPr>
        <vertAlign val="superscript"/>
        <sz val="9"/>
        <rFont val="Arial"/>
        <family val="2"/>
      </rPr>
      <t xml:space="preserve"> i</t>
    </r>
  </si>
  <si>
    <t>Number of enterprises linked</t>
  </si>
  <si>
    <t>Trade value (1000 US$) linked</t>
  </si>
  <si>
    <r>
      <t>Number of enterprises (published annual figure, if available)</t>
    </r>
    <r>
      <rPr>
        <vertAlign val="superscript"/>
        <sz val="9"/>
        <rFont val="Arial"/>
        <family val="2"/>
      </rPr>
      <t xml:space="preserve"> i</t>
    </r>
  </si>
  <si>
    <r>
      <t>Number of enterprises (in selected vintage for TEC linkage)</t>
    </r>
    <r>
      <rPr>
        <vertAlign val="superscript"/>
        <sz val="9"/>
        <rFont val="Arial"/>
        <family val="2"/>
      </rPr>
      <t xml:space="preserve"> i</t>
    </r>
  </si>
  <si>
    <t>Are there specific reasons for the same group of firms remaining unlinked? What is their share of unlinked trade value?</t>
  </si>
  <si>
    <t xml:space="preserve">Population 2 includes all trade operators from population 1 but certain traders may be excluded for reasons such as incomplete or wrong identification codes. </t>
  </si>
  <si>
    <t>3) All Enterprises in the selected Business Register vintage</t>
  </si>
  <si>
    <t>Population 3 includes all enterprises in the national business register</t>
  </si>
  <si>
    <t>Population 4 includes all trade operators from population 2 that can be succesfully matched with business register.</t>
  </si>
  <si>
    <t xml:space="preserve">The 'Types of traders' breakdown includes six categories including Total: IMP stands for importer only (enterprises that import but do not export); IMPT stands for total importers, including IMP and two-way traders (enterprises that import and export); EXP stands for exporter only (enterprises that export but do not import); EXPT stands for total exporters, including EXP and two-way traders (enterprises that import and export); UNK stands for unknown.                                                                                                                                                                                                 This approach focuses on how many importers are not engaged in exports and their value of imports, as well as on how many exporters are not engaged in imports and the value of their exports. The number of two-way traders and their value of imports and exports will be the same in the EXP and IMP tables.  It is acknowledged that this matching exercise occurs at the enterprise level. It may therefore provide a lower estimate of two-way traders than the same estimate conducted at the enterprise group level as while exporting and importing occurs within the same enterprise group, some enterprises within this enterprise group only export and some only import. </t>
  </si>
  <si>
    <r>
      <t xml:space="preserve">Partner Country breaks down the number of enterprises and trade value by trading partner. For example, Canada reports x exporting enterprises operating in the motor vehicle industry that export to Mexico with export sales equalling y. While a reporting country's export and import value by partner country will add up to totals, </t>
    </r>
    <r>
      <rPr>
        <b/>
        <sz val="10"/>
        <rFont val="Arial"/>
        <family val="2"/>
      </rPr>
      <t>the number of enterprises will not add up</t>
    </r>
    <r>
      <rPr>
        <sz val="10"/>
        <rFont val="Arial"/>
        <family val="2"/>
      </rPr>
      <t xml:space="preserve">. This should be noted when completing Questionnaire Table III, Table X, Table XXX and Table XXXII. This is because the same enterprises in Germany that export to France can also export to any other country and therefore can be counted in the Number of Enterprises for each of those partner countries.  </t>
    </r>
  </si>
  <si>
    <r>
      <rPr>
        <b/>
        <sz val="10"/>
        <color indexed="10"/>
        <rFont val="Arial"/>
        <family val="2"/>
      </rPr>
      <t>The reference years for all tables are the 3 latest available years (2015-2017, if 2017 data are already available)</t>
    </r>
    <r>
      <rPr>
        <sz val="10"/>
        <color indexed="8"/>
        <rFont val="Arial"/>
        <family val="2"/>
      </rPr>
      <t>. Countries should use the newest available year and mention it as a basis for the study. Please provide a separate excel file or flat file for each year.</t>
    </r>
  </si>
  <si>
    <t>AMERCS</t>
  </si>
  <si>
    <t>ROU</t>
  </si>
  <si>
    <t>OCE_ANT</t>
  </si>
  <si>
    <t>OECD, Statistics and Data Directorate,Trade and Productivity Statistics Division</t>
  </si>
  <si>
    <t>Globalisation.Indicators@oecd.org</t>
  </si>
  <si>
    <t>EU27_2020</t>
  </si>
  <si>
    <t>EU27</t>
  </si>
  <si>
    <t>https://unstats.un.org/unsd/classifications/Econ</t>
  </si>
  <si>
    <t>https://stats.oecd.org/Index.aspx?DataSetCode=TEC1_REV4</t>
  </si>
  <si>
    <r>
      <t xml:space="preserve">A summary of the tables requested, basic methodological procedures, the nomenclatures to be used and the level of detail required are described below. The data should be provided either by </t>
    </r>
    <r>
      <rPr>
        <b/>
        <sz val="10"/>
        <color rgb="FF000000"/>
        <rFont val="Arial"/>
        <family val="2"/>
      </rPr>
      <t>providing links to your online (or other) databases or websites</t>
    </r>
    <r>
      <rPr>
        <sz val="10"/>
        <color indexed="8"/>
        <rFont val="Arial"/>
        <family val="2"/>
      </rPr>
      <t xml:space="preserve">, from where the data can be conveniently retrieved (bulk download, API, etc.), or by </t>
    </r>
    <r>
      <rPr>
        <b/>
        <sz val="10"/>
        <color indexed="8"/>
        <rFont val="Arial"/>
        <family val="2"/>
      </rPr>
      <t>providing datasets or flat files (R, SAS, STATA, SPSS, text)</t>
    </r>
    <r>
      <rPr>
        <sz val="10"/>
        <color indexed="8"/>
        <rFont val="Arial"/>
        <family val="2"/>
      </rPr>
      <t xml:space="preserve"> for each table, or by completing the worksheets in this excel file (Table I to Table XXXIII) .
For the update of the OECD TEC Database, please send the files or completed questionnaire, with data including the latest available year, once data are released nationally to </t>
    </r>
    <r>
      <rPr>
        <b/>
        <sz val="10"/>
        <color indexed="8"/>
        <rFont val="Arial"/>
        <family val="2"/>
      </rPr>
      <t xml:space="preserve">Globalisation.Indicators@oecd.org </t>
    </r>
    <r>
      <rPr>
        <sz val="10"/>
        <color rgb="FF000000"/>
        <rFont val="Arial"/>
        <family val="2"/>
      </rPr>
      <t>(the</t>
    </r>
    <r>
      <rPr>
        <b/>
        <sz val="10"/>
        <color indexed="8"/>
        <rFont val="Arial"/>
        <family val="2"/>
      </rPr>
      <t xml:space="preserve"> </t>
    </r>
    <r>
      <rPr>
        <sz val="10"/>
        <color indexed="8"/>
        <rFont val="Arial"/>
        <family val="2"/>
      </rPr>
      <t>OECD contact for any queries related to the TEC exercise). Once provided, OECD TEC data is published here:</t>
    </r>
  </si>
  <si>
    <r>
      <rPr>
        <b/>
        <sz val="10"/>
        <rFont val="Arial"/>
        <family val="2"/>
      </rPr>
      <t xml:space="preserve">The OECD collects Trade by Enterprise Characteristic </t>
    </r>
    <r>
      <rPr>
        <sz val="10"/>
        <rFont val="Arial"/>
        <family val="2"/>
      </rPr>
      <t xml:space="preserve">annually (EU Member State data is collected directly from Eurostat). Through this exercise, the universe of traders captured by the national trade register are compared against a selected vintage of the national business register (BR) in an effort to identify the firm engaged in trade and its place in a particular enterprise group hierarchy as captured in the national business register. Once identified in the national business register, the merchandise trade flows can be linked to characteristics of that enterprise in the BR, if an enterprise, or those merchandise trade flows will be attributed to an enterprise within that same firm structure. This will result in the ability to compile the number of certain types of enterprises (for example, majority-owned foreign affiliates) as well as the value and patterns of trade of those enterprises in a particular country. While there are many challenges to this linking of trade flow microdata and business characteristics microdata, the result of your efforts is a much-improved understanding of which types of enterprises in which industries are engaged in merchandise trade in which products in your country.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</si>
</sst>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00"/>
  </numFmts>
  <fonts count="67">
    <font>
      <sz val="10"/>
      <name val="Arial"/>
    </font>
    <font>
      <sz val="10"/>
      <color theme="1"/>
      <name val="Arial"/>
      <family val="2"/>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0"/>
      <color theme="1"/>
      <name val="Arial"/>
      <family val="2"/>
    </font>
    <font>
      <sz val="10"/>
      <name val="Arial"/>
      <family val="2"/>
    </font>
    <font>
      <u/>
      <sz val="10"/>
      <color indexed="12"/>
      <name val="Arial"/>
      <family val="2"/>
    </font>
    <font>
      <sz val="8"/>
      <name val="Arial"/>
      <family val="2"/>
    </font>
    <font>
      <b/>
      <sz val="10"/>
      <name val="Arial"/>
      <family val="2"/>
    </font>
    <font>
      <b/>
      <sz val="9"/>
      <name val="Arial"/>
      <family val="2"/>
    </font>
    <font>
      <sz val="9"/>
      <name val="Arial"/>
      <family val="2"/>
    </font>
    <font>
      <vertAlign val="superscript"/>
      <sz val="9"/>
      <name val="Arial"/>
      <family val="2"/>
    </font>
    <font>
      <sz val="10"/>
      <color indexed="12"/>
      <name val="Arial"/>
      <family val="2"/>
    </font>
    <font>
      <b/>
      <i/>
      <sz val="9"/>
      <name val="Arial"/>
      <family val="2"/>
    </font>
    <font>
      <sz val="10"/>
      <name val="Arial"/>
      <family val="2"/>
    </font>
    <font>
      <i/>
      <sz val="9"/>
      <name val="Arial"/>
      <family val="2"/>
    </font>
    <font>
      <sz val="11"/>
      <name val="Arial"/>
      <family val="2"/>
    </font>
    <font>
      <sz val="10"/>
      <color indexed="8"/>
      <name val="Arial"/>
      <family val="2"/>
    </font>
    <font>
      <b/>
      <i/>
      <sz val="11"/>
      <color indexed="8"/>
      <name val="Times New Roman"/>
      <family val="1"/>
    </font>
    <font>
      <b/>
      <u/>
      <sz val="14"/>
      <color indexed="8"/>
      <name val="Arial"/>
      <family val="2"/>
    </font>
    <font>
      <b/>
      <sz val="10"/>
      <color indexed="8"/>
      <name val="Arial"/>
      <family val="2"/>
    </font>
    <font>
      <b/>
      <sz val="10"/>
      <color indexed="10"/>
      <name val="Arial"/>
      <family val="2"/>
    </font>
    <font>
      <u/>
      <sz val="10"/>
      <color indexed="10"/>
      <name val="Arial"/>
      <family val="2"/>
    </font>
    <font>
      <sz val="10"/>
      <name val="Arial"/>
      <family val="2"/>
    </font>
    <font>
      <b/>
      <sz val="10"/>
      <name val="Arial"/>
      <family val="2"/>
      <charset val="162"/>
    </font>
    <font>
      <sz val="9"/>
      <name val="Arial"/>
      <family val="2"/>
      <charset val="162"/>
    </font>
    <font>
      <b/>
      <sz val="9"/>
      <name val="Arial"/>
      <family val="2"/>
      <charset val="162"/>
    </font>
    <font>
      <b/>
      <i/>
      <sz val="10"/>
      <name val="Arial"/>
      <family val="2"/>
    </font>
    <font>
      <sz val="10"/>
      <name val="Arial"/>
      <family val="2"/>
      <charset val="162"/>
    </font>
    <font>
      <sz val="11"/>
      <name val="Times New Roman"/>
      <family val="1"/>
    </font>
    <font>
      <b/>
      <sz val="10"/>
      <color rgb="FFFF0000"/>
      <name val="Arial"/>
      <family val="2"/>
    </font>
    <font>
      <b/>
      <sz val="9"/>
      <color theme="1"/>
      <name val="Arial"/>
      <family val="2"/>
    </font>
    <font>
      <i/>
      <sz val="10"/>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9"/>
      <color indexed="12"/>
      <name val="Arial"/>
      <family val="2"/>
    </font>
    <font>
      <sz val="9"/>
      <color theme="1"/>
      <name val="Calibri"/>
      <family val="2"/>
      <charset val="162"/>
      <scheme val="minor"/>
    </font>
    <font>
      <b/>
      <i/>
      <sz val="9"/>
      <name val="Arial"/>
      <family val="2"/>
      <charset val="162"/>
    </font>
    <font>
      <sz val="10"/>
      <color indexed="12"/>
      <name val="Arial"/>
      <family val="2"/>
      <charset val="162"/>
    </font>
    <font>
      <sz val="10"/>
      <color theme="1"/>
      <name val="Arial"/>
      <family val="2"/>
      <charset val="162"/>
    </font>
    <font>
      <b/>
      <i/>
      <sz val="10"/>
      <name val="Arial"/>
      <family val="2"/>
      <charset val="162"/>
    </font>
    <font>
      <b/>
      <sz val="10"/>
      <color rgb="FFFF0000"/>
      <name val="Arial"/>
      <family val="2"/>
      <charset val="162"/>
    </font>
    <font>
      <b/>
      <sz val="10"/>
      <color theme="1"/>
      <name val="Arial"/>
      <family val="2"/>
      <charset val="162"/>
    </font>
    <font>
      <b/>
      <sz val="8"/>
      <name val="Arial"/>
      <family val="2"/>
      <charset val="162"/>
    </font>
    <font>
      <i/>
      <sz val="9"/>
      <name val="Arial"/>
      <family val="2"/>
      <charset val="162"/>
    </font>
    <font>
      <b/>
      <sz val="11"/>
      <color theme="1"/>
      <name val="Calibri"/>
      <family val="2"/>
      <charset val="162"/>
      <scheme val="minor"/>
    </font>
    <font>
      <b/>
      <sz val="9"/>
      <color rgb="FFFF0000"/>
      <name val="Arial"/>
      <family val="2"/>
    </font>
    <font>
      <sz val="8"/>
      <name val="Arial"/>
      <family val="2"/>
      <charset val="162"/>
    </font>
    <font>
      <b/>
      <sz val="12"/>
      <name val="Arial"/>
      <family val="2"/>
    </font>
    <font>
      <b/>
      <sz val="10"/>
      <color rgb="FF000000"/>
      <name val="Arial"/>
      <family val="2"/>
    </font>
    <font>
      <sz val="10"/>
      <color rgb="FF000000"/>
      <name val="Arial"/>
      <family val="2"/>
    </font>
  </fonts>
  <fills count="42">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rgb="FFFFFF99"/>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
      <patternFill patternType="solid">
        <fgColor theme="0" tint="-0.14999847407452621"/>
        <bgColor indexed="64"/>
      </patternFill>
    </fill>
    <fill>
      <patternFill patternType="solid">
        <fgColor theme="5" tint="0.79998168889431442"/>
        <bgColor indexed="64"/>
      </patternFill>
    </fill>
  </fills>
  <borders count="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bottom style="medium">
        <color indexed="64"/>
      </bottom>
      <diagonal/>
    </border>
    <border>
      <left/>
      <right style="medium">
        <color indexed="64"/>
      </right>
      <top/>
      <bottom style="thin">
        <color indexed="64"/>
      </bottom>
      <diagonal/>
    </border>
    <border>
      <left/>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style="medium">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right style="thin">
        <color indexed="64"/>
      </right>
      <top style="thin">
        <color indexed="64"/>
      </top>
      <bottom/>
      <diagonal/>
    </border>
    <border>
      <left/>
      <right/>
      <top style="hair">
        <color auto="1"/>
      </top>
      <bottom style="hair">
        <color auto="1"/>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hair">
        <color auto="1"/>
      </left>
      <right style="hair">
        <color auto="1"/>
      </right>
      <top/>
      <bottom/>
      <diagonal/>
    </border>
    <border>
      <left style="medium">
        <color indexed="64"/>
      </left>
      <right style="thin">
        <color indexed="64"/>
      </right>
      <top/>
      <bottom style="medium">
        <color indexed="64"/>
      </bottom>
      <diagonal/>
    </border>
    <border>
      <left style="medium">
        <color indexed="64"/>
      </left>
      <right/>
      <top/>
      <bottom/>
      <diagonal/>
    </border>
    <border>
      <left style="medium">
        <color indexed="64"/>
      </left>
      <right style="thin">
        <color indexed="64"/>
      </right>
      <top style="medium">
        <color indexed="64"/>
      </top>
      <bottom/>
      <diagonal/>
    </border>
  </borders>
  <cellStyleXfs count="19911">
    <xf numFmtId="0" fontId="0" fillId="0" borderId="0"/>
    <xf numFmtId="0" fontId="8" fillId="0" borderId="0" applyNumberFormat="0" applyFill="0" applyBorder="0" applyAlignment="0" applyProtection="0">
      <alignment vertical="top"/>
      <protection locked="0"/>
    </xf>
    <xf numFmtId="0" fontId="16" fillId="0" borderId="0"/>
    <xf numFmtId="0" fontId="25" fillId="0" borderId="0"/>
    <xf numFmtId="0" fontId="7" fillId="0" borderId="0"/>
    <xf numFmtId="0" fontId="35" fillId="0" borderId="0" applyNumberFormat="0" applyFill="0" applyBorder="0" applyAlignment="0" applyProtection="0"/>
    <xf numFmtId="0" fontId="36" fillId="0" borderId="36" applyNumberFormat="0" applyFill="0" applyAlignment="0" applyProtection="0"/>
    <xf numFmtId="0" fontId="37" fillId="0" borderId="37" applyNumberFormat="0" applyFill="0" applyAlignment="0" applyProtection="0"/>
    <xf numFmtId="0" fontId="38" fillId="0" borderId="38" applyNumberFormat="0" applyFill="0" applyAlignment="0" applyProtection="0"/>
    <xf numFmtId="0" fontId="38" fillId="0" borderId="0" applyNumberFormat="0" applyFill="0" applyBorder="0" applyAlignment="0" applyProtection="0"/>
    <xf numFmtId="0" fontId="39" fillId="8" borderId="0" applyNumberFormat="0" applyBorder="0" applyAlignment="0" applyProtection="0"/>
    <xf numFmtId="0" fontId="40" fillId="9" borderId="0" applyNumberFormat="0" applyBorder="0" applyAlignment="0" applyProtection="0"/>
    <xf numFmtId="0" fontId="41" fillId="10" borderId="0" applyNumberFormat="0" applyBorder="0" applyAlignment="0" applyProtection="0"/>
    <xf numFmtId="0" fontId="42" fillId="11" borderId="39" applyNumberFormat="0" applyAlignment="0" applyProtection="0"/>
    <xf numFmtId="0" fontId="43" fillId="12" borderId="40" applyNumberFormat="0" applyAlignment="0" applyProtection="0"/>
    <xf numFmtId="0" fontId="44" fillId="12" borderId="39" applyNumberFormat="0" applyAlignment="0" applyProtection="0"/>
    <xf numFmtId="0" fontId="45" fillId="0" borderId="41" applyNumberFormat="0" applyFill="0" applyAlignment="0" applyProtection="0"/>
    <xf numFmtId="0" fontId="46" fillId="13" borderId="42" applyNumberFormat="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9" fillId="0" borderId="44" applyNumberFormat="0" applyFill="0" applyAlignment="0" applyProtection="0"/>
    <xf numFmtId="0" fontId="50"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50" fillId="26" borderId="0" applyNumberFormat="0" applyBorder="0" applyAlignment="0" applyProtection="0"/>
    <xf numFmtId="0" fontId="50"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50" fillId="30" borderId="0" applyNumberFormat="0" applyBorder="0" applyAlignment="0" applyProtection="0"/>
    <xf numFmtId="0" fontId="50" fillId="31"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50" fillId="34" borderId="0" applyNumberFormat="0" applyBorder="0" applyAlignment="0" applyProtection="0"/>
    <xf numFmtId="0" fontId="50"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50" fillId="38" borderId="0" applyNumberFormat="0" applyBorder="0" applyAlignment="0" applyProtection="0"/>
    <xf numFmtId="0" fontId="6" fillId="14" borderId="43" applyNumberFormat="0" applyFont="0" applyAlignment="0" applyProtection="0"/>
    <xf numFmtId="0" fontId="3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7" fillId="0" borderId="0"/>
    <xf numFmtId="0" fontId="30" fillId="0" borderId="0"/>
    <xf numFmtId="0" fontId="30" fillId="0" borderId="0"/>
    <xf numFmtId="0" fontId="30" fillId="0" borderId="0"/>
    <xf numFmtId="0" fontId="30" fillId="0" borderId="0"/>
    <xf numFmtId="0" fontId="7" fillId="0" borderId="0"/>
    <xf numFmtId="0" fontId="7" fillId="0" borderId="0"/>
    <xf numFmtId="0" fontId="7" fillId="0" borderId="0"/>
    <xf numFmtId="0" fontId="7" fillId="0" borderId="0"/>
    <xf numFmtId="0" fontId="30"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7" fillId="0" borderId="0"/>
    <xf numFmtId="0" fontId="30"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30" fillId="0" borderId="0"/>
    <xf numFmtId="0" fontId="7" fillId="0" borderId="0"/>
    <xf numFmtId="0" fontId="7" fillId="0" borderId="0"/>
    <xf numFmtId="0" fontId="7" fillId="0" borderId="0"/>
    <xf numFmtId="0" fontId="7" fillId="0" borderId="0"/>
    <xf numFmtId="0" fontId="30"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7" fillId="0" borderId="0"/>
    <xf numFmtId="0" fontId="7" fillId="0" borderId="0"/>
    <xf numFmtId="0" fontId="30" fillId="0" borderId="0"/>
    <xf numFmtId="0" fontId="30" fillId="0" borderId="0"/>
    <xf numFmtId="0" fontId="30" fillId="0" borderId="0"/>
    <xf numFmtId="0" fontId="30" fillId="0" borderId="0"/>
    <xf numFmtId="0" fontId="7" fillId="0" borderId="0"/>
    <xf numFmtId="0" fontId="7" fillId="0" borderId="0"/>
    <xf numFmtId="0" fontId="7" fillId="0" borderId="0"/>
    <xf numFmtId="0" fontId="7" fillId="0" borderId="0"/>
    <xf numFmtId="0" fontId="30"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7" fillId="0" borderId="0"/>
    <xf numFmtId="0" fontId="30"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30" fillId="0" borderId="0"/>
    <xf numFmtId="0" fontId="30" fillId="0" borderId="0"/>
    <xf numFmtId="0" fontId="30" fillId="0" borderId="0"/>
    <xf numFmtId="0" fontId="30" fillId="0" borderId="0"/>
    <xf numFmtId="0" fontId="7" fillId="0" borderId="0"/>
    <xf numFmtId="0" fontId="7" fillId="0" borderId="0"/>
    <xf numFmtId="0" fontId="7" fillId="0" borderId="0"/>
    <xf numFmtId="0" fontId="7" fillId="0" borderId="0"/>
    <xf numFmtId="0" fontId="30" fillId="0" borderId="0"/>
    <xf numFmtId="0" fontId="30" fillId="0" borderId="0"/>
    <xf numFmtId="0" fontId="30" fillId="0" borderId="0"/>
    <xf numFmtId="0" fontId="30" fillId="0" borderId="0"/>
    <xf numFmtId="0" fontId="7"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30" fillId="0" borderId="0"/>
    <xf numFmtId="0" fontId="7"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7" fillId="0" borderId="0"/>
    <xf numFmtId="0" fontId="7" fillId="0" borderId="0"/>
    <xf numFmtId="0" fontId="7" fillId="0" borderId="0"/>
    <xf numFmtId="0" fontId="30" fillId="0" borderId="0"/>
    <xf numFmtId="0" fontId="30" fillId="0" borderId="0"/>
    <xf numFmtId="0" fontId="30" fillId="0" borderId="0"/>
    <xf numFmtId="0" fontId="30" fillId="0" borderId="0"/>
    <xf numFmtId="0" fontId="7" fillId="0" borderId="0"/>
    <xf numFmtId="0" fontId="7" fillId="0" borderId="0"/>
    <xf numFmtId="0" fontId="7" fillId="0" borderId="0"/>
    <xf numFmtId="0" fontId="7" fillId="0" borderId="0"/>
    <xf numFmtId="0" fontId="30"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7" fillId="0" borderId="0"/>
    <xf numFmtId="0" fontId="30"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7" fillId="0" borderId="0"/>
    <xf numFmtId="0" fontId="7" fillId="0" borderId="0"/>
    <xf numFmtId="0" fontId="7" fillId="0" borderId="0"/>
    <xf numFmtId="0" fontId="7" fillId="0" borderId="0"/>
    <xf numFmtId="0" fontId="30" fillId="0" borderId="0"/>
    <xf numFmtId="0" fontId="30" fillId="0" borderId="0"/>
    <xf numFmtId="0" fontId="30" fillId="0" borderId="0"/>
    <xf numFmtId="0" fontId="30" fillId="0" borderId="0"/>
    <xf numFmtId="0" fontId="7"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30" fillId="0" borderId="0"/>
    <xf numFmtId="0" fontId="7"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30" fillId="0" borderId="0"/>
    <xf numFmtId="0" fontId="7" fillId="0" borderId="0"/>
    <xf numFmtId="0" fontId="7" fillId="0" borderId="0"/>
    <xf numFmtId="0" fontId="7" fillId="0" borderId="0"/>
    <xf numFmtId="0" fontId="7" fillId="0" borderId="0"/>
    <xf numFmtId="0" fontId="30"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7" fillId="0" borderId="0"/>
    <xf numFmtId="0" fontId="30"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7" fillId="0" borderId="0"/>
    <xf numFmtId="0" fontId="7" fillId="0" borderId="0"/>
    <xf numFmtId="0" fontId="7" fillId="0" borderId="0"/>
    <xf numFmtId="0" fontId="7" fillId="0" borderId="0"/>
    <xf numFmtId="0" fontId="30" fillId="0" borderId="0"/>
    <xf numFmtId="0" fontId="30" fillId="0" borderId="0"/>
    <xf numFmtId="0" fontId="30" fillId="0" borderId="0"/>
    <xf numFmtId="0" fontId="30" fillId="0" borderId="0"/>
    <xf numFmtId="0" fontId="7"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30" fillId="0" borderId="0"/>
    <xf numFmtId="0" fontId="7"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30" fillId="0" borderId="0"/>
    <xf numFmtId="0" fontId="7" fillId="0" borderId="0"/>
    <xf numFmtId="0" fontId="7" fillId="0" borderId="0"/>
    <xf numFmtId="0" fontId="7" fillId="0" borderId="0"/>
    <xf numFmtId="0" fontId="7" fillId="0" borderId="0"/>
    <xf numFmtId="0" fontId="30"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7" fillId="0" borderId="0"/>
    <xf numFmtId="0" fontId="30"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30" fillId="0" borderId="0"/>
    <xf numFmtId="0" fontId="7" fillId="0" borderId="0"/>
    <xf numFmtId="0" fontId="30" fillId="0" borderId="0"/>
    <xf numFmtId="0" fontId="7" fillId="0" borderId="0"/>
    <xf numFmtId="0" fontId="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7" fillId="0" borderId="0"/>
    <xf numFmtId="0" fontId="7" fillId="0" borderId="0"/>
    <xf numFmtId="0" fontId="7" fillId="0" borderId="0"/>
    <xf numFmtId="0" fontId="7" fillId="0" borderId="0"/>
    <xf numFmtId="0" fontId="30" fillId="0" borderId="0"/>
    <xf numFmtId="0" fontId="30" fillId="0" borderId="0"/>
    <xf numFmtId="0" fontId="30" fillId="0" borderId="0"/>
    <xf numFmtId="0" fontId="30" fillId="0" borderId="0"/>
    <xf numFmtId="0" fontId="7"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30"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30" fillId="0" borderId="0"/>
    <xf numFmtId="0" fontId="30"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30" fillId="0" borderId="0"/>
    <xf numFmtId="0" fontId="7" fillId="0" borderId="0"/>
    <xf numFmtId="0" fontId="7" fillId="0" borderId="0"/>
    <xf numFmtId="0" fontId="7" fillId="0" borderId="0"/>
    <xf numFmtId="0" fontId="30" fillId="0" borderId="0"/>
    <xf numFmtId="0" fontId="30"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 fillId="0" borderId="0"/>
    <xf numFmtId="0" fontId="5" fillId="0" borderId="0"/>
    <xf numFmtId="0" fontId="5" fillId="0" borderId="0"/>
    <xf numFmtId="0" fontId="30" fillId="0" borderId="0"/>
    <xf numFmtId="0" fontId="5" fillId="0" borderId="0"/>
    <xf numFmtId="0" fontId="30" fillId="0" borderId="0"/>
    <xf numFmtId="0" fontId="5" fillId="0" borderId="0"/>
    <xf numFmtId="0" fontId="30" fillId="0" borderId="0"/>
    <xf numFmtId="0" fontId="5" fillId="0" borderId="0"/>
    <xf numFmtId="0" fontId="30" fillId="0" borderId="0"/>
    <xf numFmtId="0" fontId="5" fillId="0" borderId="0"/>
    <xf numFmtId="0" fontId="5" fillId="0" borderId="0"/>
    <xf numFmtId="0" fontId="5" fillId="0" borderId="0"/>
    <xf numFmtId="0" fontId="30" fillId="0" borderId="0"/>
    <xf numFmtId="0" fontId="30" fillId="0" borderId="0"/>
    <xf numFmtId="0" fontId="5" fillId="0" borderId="0"/>
    <xf numFmtId="0" fontId="5" fillId="0" borderId="0"/>
    <xf numFmtId="0" fontId="5" fillId="0" borderId="0"/>
    <xf numFmtId="0" fontId="30" fillId="0" borderId="0"/>
    <xf numFmtId="0" fontId="5" fillId="0" borderId="0"/>
    <xf numFmtId="0" fontId="5" fillId="0" borderId="0"/>
    <xf numFmtId="0" fontId="5" fillId="0" borderId="0"/>
    <xf numFmtId="0" fontId="30" fillId="0" borderId="0"/>
    <xf numFmtId="0" fontId="30" fillId="0" borderId="0"/>
    <xf numFmtId="0" fontId="5" fillId="0" borderId="0"/>
    <xf numFmtId="0" fontId="30" fillId="0" borderId="0"/>
    <xf numFmtId="0" fontId="5" fillId="0" borderId="0"/>
    <xf numFmtId="0" fontId="5" fillId="0" borderId="0"/>
    <xf numFmtId="0" fontId="5" fillId="0" borderId="0"/>
    <xf numFmtId="0" fontId="30" fillId="0" borderId="0"/>
    <xf numFmtId="0" fontId="30" fillId="0" borderId="0"/>
    <xf numFmtId="0" fontId="5" fillId="0" borderId="0"/>
    <xf numFmtId="0" fontId="5" fillId="0" borderId="0"/>
    <xf numFmtId="0" fontId="5" fillId="0" borderId="0"/>
    <xf numFmtId="0" fontId="30" fillId="0" borderId="0"/>
    <xf numFmtId="0" fontId="5" fillId="0" borderId="0"/>
    <xf numFmtId="0" fontId="30" fillId="0" borderId="0"/>
    <xf numFmtId="0" fontId="5" fillId="0" borderId="0"/>
    <xf numFmtId="0" fontId="5" fillId="0" borderId="0"/>
    <xf numFmtId="0" fontId="5" fillId="0" borderId="0"/>
    <xf numFmtId="0" fontId="30" fillId="0" borderId="0"/>
    <xf numFmtId="0" fontId="30" fillId="0" borderId="0"/>
    <xf numFmtId="0" fontId="5" fillId="0" borderId="0"/>
    <xf numFmtId="0" fontId="5" fillId="0" borderId="0"/>
    <xf numFmtId="0" fontId="5" fillId="0" borderId="0"/>
    <xf numFmtId="0" fontId="30" fillId="0" borderId="0"/>
    <xf numFmtId="0" fontId="5" fillId="0" borderId="0"/>
    <xf numFmtId="0" fontId="5" fillId="0" borderId="0"/>
    <xf numFmtId="0" fontId="5" fillId="0" borderId="0"/>
    <xf numFmtId="0" fontId="30" fillId="0" borderId="0"/>
    <xf numFmtId="0" fontId="30" fillId="0" borderId="0"/>
    <xf numFmtId="0" fontId="5" fillId="0" borderId="0"/>
    <xf numFmtId="0" fontId="30" fillId="0" borderId="0"/>
    <xf numFmtId="0" fontId="5" fillId="0" borderId="0"/>
    <xf numFmtId="0" fontId="30" fillId="0" borderId="0"/>
    <xf numFmtId="0" fontId="5" fillId="0" borderId="0"/>
    <xf numFmtId="0" fontId="5" fillId="0" borderId="0"/>
    <xf numFmtId="0" fontId="5" fillId="0" borderId="0"/>
    <xf numFmtId="0" fontId="30" fillId="0" borderId="0"/>
    <xf numFmtId="0" fontId="30" fillId="0" borderId="0"/>
    <xf numFmtId="0" fontId="5" fillId="0" borderId="0"/>
    <xf numFmtId="0" fontId="5" fillId="0" borderId="0"/>
    <xf numFmtId="0" fontId="5" fillId="0" borderId="0"/>
    <xf numFmtId="0" fontId="30" fillId="0" borderId="0"/>
    <xf numFmtId="0" fontId="5" fillId="0" borderId="0"/>
    <xf numFmtId="0" fontId="5" fillId="0" borderId="0"/>
    <xf numFmtId="0" fontId="5" fillId="0" borderId="0"/>
    <xf numFmtId="0" fontId="30" fillId="0" borderId="0"/>
    <xf numFmtId="0" fontId="30" fillId="0" borderId="0"/>
    <xf numFmtId="0" fontId="5" fillId="0" borderId="0"/>
    <xf numFmtId="0" fontId="30" fillId="0" borderId="0"/>
    <xf numFmtId="0" fontId="5" fillId="0" borderId="0"/>
    <xf numFmtId="0" fontId="5" fillId="0" borderId="0"/>
    <xf numFmtId="0" fontId="5" fillId="0" borderId="0"/>
    <xf numFmtId="0" fontId="30" fillId="0" borderId="0"/>
    <xf numFmtId="0" fontId="30" fillId="0" borderId="0"/>
    <xf numFmtId="0" fontId="5" fillId="0" borderId="0"/>
    <xf numFmtId="0" fontId="5" fillId="0" borderId="0"/>
    <xf numFmtId="0" fontId="5" fillId="0" borderId="0"/>
    <xf numFmtId="0" fontId="30" fillId="0" borderId="0"/>
    <xf numFmtId="0" fontId="5" fillId="0" borderId="0"/>
    <xf numFmtId="0" fontId="30" fillId="0" borderId="0"/>
    <xf numFmtId="0" fontId="5" fillId="0" borderId="0"/>
    <xf numFmtId="0" fontId="30" fillId="0" borderId="0"/>
    <xf numFmtId="0" fontId="5" fillId="0" borderId="0"/>
    <xf numFmtId="0" fontId="5" fillId="0" borderId="0"/>
    <xf numFmtId="0" fontId="5" fillId="0" borderId="0"/>
    <xf numFmtId="0" fontId="30" fillId="0" borderId="0"/>
    <xf numFmtId="0" fontId="30" fillId="0" borderId="0"/>
    <xf numFmtId="0" fontId="5" fillId="0" borderId="0"/>
    <xf numFmtId="0" fontId="5" fillId="0" borderId="0"/>
    <xf numFmtId="0" fontId="5" fillId="0" borderId="0"/>
    <xf numFmtId="0" fontId="30" fillId="0" borderId="0"/>
    <xf numFmtId="0" fontId="5" fillId="0" borderId="0"/>
    <xf numFmtId="0" fontId="5" fillId="0" borderId="0"/>
    <xf numFmtId="0" fontId="5" fillId="0" borderId="0"/>
    <xf numFmtId="0" fontId="30" fillId="0" borderId="0"/>
    <xf numFmtId="0" fontId="30" fillId="0" borderId="0"/>
    <xf numFmtId="0" fontId="5" fillId="0" borderId="0"/>
    <xf numFmtId="0" fontId="30" fillId="0" borderId="0"/>
    <xf numFmtId="0" fontId="5" fillId="0" borderId="0"/>
    <xf numFmtId="0" fontId="5" fillId="0" borderId="0"/>
    <xf numFmtId="0" fontId="5" fillId="0" borderId="0"/>
    <xf numFmtId="0" fontId="30" fillId="0" borderId="0"/>
    <xf numFmtId="0" fontId="30" fillId="0" borderId="0"/>
    <xf numFmtId="0" fontId="5" fillId="0" borderId="0"/>
    <xf numFmtId="0" fontId="5" fillId="0" borderId="0"/>
    <xf numFmtId="0" fontId="5" fillId="0" borderId="0"/>
    <xf numFmtId="0" fontId="30" fillId="0" borderId="0"/>
    <xf numFmtId="0" fontId="5" fillId="0" borderId="0"/>
    <xf numFmtId="0" fontId="30" fillId="0" borderId="0"/>
    <xf numFmtId="0" fontId="5" fillId="0" borderId="0"/>
    <xf numFmtId="0" fontId="5" fillId="0" borderId="0"/>
    <xf numFmtId="0" fontId="5" fillId="0" borderId="0"/>
    <xf numFmtId="0" fontId="30" fillId="0" borderId="0"/>
    <xf numFmtId="0" fontId="30" fillId="0" borderId="0"/>
    <xf numFmtId="0" fontId="5" fillId="0" borderId="0"/>
    <xf numFmtId="0" fontId="5" fillId="0" borderId="0"/>
    <xf numFmtId="0" fontId="5" fillId="0" borderId="0"/>
    <xf numFmtId="0" fontId="30" fillId="0" borderId="0"/>
    <xf numFmtId="0" fontId="5" fillId="0" borderId="0"/>
    <xf numFmtId="0" fontId="5" fillId="0" borderId="0"/>
    <xf numFmtId="0" fontId="5" fillId="0" borderId="0"/>
    <xf numFmtId="0" fontId="30" fillId="0" borderId="0"/>
    <xf numFmtId="0" fontId="30" fillId="0" borderId="0"/>
    <xf numFmtId="0" fontId="5" fillId="0" borderId="0"/>
    <xf numFmtId="0" fontId="5" fillId="0" borderId="0"/>
    <xf numFmtId="0" fontId="5" fillId="0" borderId="0"/>
    <xf numFmtId="0" fontId="5" fillId="0" borderId="0"/>
    <xf numFmtId="0" fontId="30" fillId="0" borderId="0"/>
    <xf numFmtId="0" fontId="5" fillId="0" borderId="0"/>
    <xf numFmtId="0" fontId="30" fillId="0" borderId="0"/>
    <xf numFmtId="0" fontId="5" fillId="0" borderId="0"/>
    <xf numFmtId="0" fontId="30" fillId="0" borderId="0"/>
    <xf numFmtId="0" fontId="5" fillId="0" borderId="0"/>
    <xf numFmtId="0" fontId="5" fillId="0" borderId="0"/>
    <xf numFmtId="0" fontId="5" fillId="0" borderId="0"/>
    <xf numFmtId="0" fontId="30" fillId="0" borderId="0"/>
    <xf numFmtId="0" fontId="30" fillId="0" borderId="0"/>
    <xf numFmtId="0" fontId="5" fillId="0" borderId="0"/>
    <xf numFmtId="0" fontId="5" fillId="0" borderId="0"/>
    <xf numFmtId="0" fontId="5" fillId="0" borderId="0"/>
    <xf numFmtId="0" fontId="30" fillId="0" borderId="0"/>
    <xf numFmtId="0" fontId="5" fillId="0" borderId="0"/>
    <xf numFmtId="0" fontId="5" fillId="0" borderId="0"/>
    <xf numFmtId="0" fontId="5" fillId="0" borderId="0"/>
    <xf numFmtId="0" fontId="30" fillId="0" borderId="0"/>
    <xf numFmtId="0" fontId="30" fillId="0" borderId="0"/>
    <xf numFmtId="0" fontId="5" fillId="0" borderId="0"/>
    <xf numFmtId="0" fontId="30" fillId="0" borderId="0"/>
    <xf numFmtId="0" fontId="5" fillId="0" borderId="0"/>
    <xf numFmtId="0" fontId="5" fillId="0" borderId="0"/>
    <xf numFmtId="0" fontId="5" fillId="0" borderId="0"/>
    <xf numFmtId="0" fontId="30" fillId="0" borderId="0"/>
    <xf numFmtId="0" fontId="30" fillId="0" borderId="0"/>
    <xf numFmtId="0" fontId="5" fillId="0" borderId="0"/>
    <xf numFmtId="0" fontId="5" fillId="0" borderId="0"/>
    <xf numFmtId="0" fontId="5" fillId="0" borderId="0"/>
    <xf numFmtId="0" fontId="30" fillId="0" borderId="0"/>
    <xf numFmtId="0" fontId="5" fillId="0" borderId="0"/>
    <xf numFmtId="0" fontId="30" fillId="0" borderId="0"/>
    <xf numFmtId="0" fontId="5" fillId="0" borderId="0"/>
    <xf numFmtId="0" fontId="5" fillId="0" borderId="0"/>
    <xf numFmtId="0" fontId="5" fillId="0" borderId="0"/>
    <xf numFmtId="0" fontId="30" fillId="0" borderId="0"/>
    <xf numFmtId="0" fontId="30" fillId="0" borderId="0"/>
    <xf numFmtId="0" fontId="5" fillId="0" borderId="0"/>
    <xf numFmtId="0" fontId="5" fillId="0" borderId="0"/>
    <xf numFmtId="0" fontId="5" fillId="0" borderId="0"/>
    <xf numFmtId="0" fontId="30" fillId="0" borderId="0"/>
    <xf numFmtId="0" fontId="5" fillId="0" borderId="0"/>
    <xf numFmtId="0" fontId="5" fillId="0" borderId="0"/>
    <xf numFmtId="0" fontId="5" fillId="0" borderId="0"/>
    <xf numFmtId="0" fontId="30" fillId="0" borderId="0"/>
    <xf numFmtId="0" fontId="30" fillId="0" borderId="0"/>
    <xf numFmtId="0" fontId="5" fillId="0" borderId="0"/>
    <xf numFmtId="0" fontId="30" fillId="0" borderId="0"/>
    <xf numFmtId="0" fontId="5" fillId="0" borderId="0"/>
    <xf numFmtId="0" fontId="30" fillId="0" borderId="0"/>
    <xf numFmtId="0" fontId="5" fillId="0" borderId="0"/>
    <xf numFmtId="0" fontId="5" fillId="0" borderId="0"/>
    <xf numFmtId="0" fontId="5" fillId="0" borderId="0"/>
    <xf numFmtId="0" fontId="30" fillId="0" borderId="0"/>
    <xf numFmtId="0" fontId="30" fillId="0" borderId="0"/>
    <xf numFmtId="0" fontId="5" fillId="0" borderId="0"/>
    <xf numFmtId="0" fontId="5" fillId="0" borderId="0"/>
    <xf numFmtId="0" fontId="5" fillId="0" borderId="0"/>
    <xf numFmtId="0" fontId="30" fillId="0" borderId="0"/>
    <xf numFmtId="0" fontId="5" fillId="0" borderId="0"/>
    <xf numFmtId="0" fontId="5" fillId="0" borderId="0"/>
    <xf numFmtId="0" fontId="5" fillId="0" borderId="0"/>
    <xf numFmtId="0" fontId="30" fillId="0" borderId="0"/>
    <xf numFmtId="0" fontId="30" fillId="0" borderId="0"/>
    <xf numFmtId="0" fontId="5" fillId="0" borderId="0"/>
    <xf numFmtId="0" fontId="30" fillId="0" borderId="0"/>
    <xf numFmtId="0" fontId="5" fillId="0" borderId="0"/>
    <xf numFmtId="0" fontId="5" fillId="0" borderId="0"/>
    <xf numFmtId="0" fontId="5" fillId="0" borderId="0"/>
    <xf numFmtId="0" fontId="30" fillId="0" borderId="0"/>
    <xf numFmtId="0" fontId="30" fillId="0" borderId="0"/>
    <xf numFmtId="0" fontId="5"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4" borderId="4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640">
    <xf numFmtId="0" fontId="0" fillId="0" borderId="0" xfId="0"/>
    <xf numFmtId="0" fontId="0" fillId="0" borderId="0" xfId="0" applyBorder="1"/>
    <xf numFmtId="3" fontId="14" fillId="0" borderId="0" xfId="0" applyNumberFormat="1" applyFont="1" applyFill="1" applyBorder="1" applyAlignment="1">
      <alignment vertical="center"/>
    </xf>
    <xf numFmtId="3" fontId="0" fillId="0" borderId="0" xfId="0" applyNumberFormat="1" applyFill="1" applyBorder="1" applyAlignment="1">
      <alignment vertical="center"/>
    </xf>
    <xf numFmtId="0" fontId="9" fillId="0" borderId="0" xfId="0" applyFont="1"/>
    <xf numFmtId="0" fontId="16" fillId="0" borderId="0" xfId="2" applyFill="1"/>
    <xf numFmtId="0" fontId="16" fillId="0" borderId="0" xfId="2"/>
    <xf numFmtId="0" fontId="21" fillId="0" borderId="0" xfId="2" applyFont="1" applyAlignment="1">
      <alignment horizontal="center"/>
    </xf>
    <xf numFmtId="0" fontId="20" fillId="3" borderId="0" xfId="2" applyFont="1" applyFill="1" applyAlignment="1">
      <alignment horizontal="justify"/>
    </xf>
    <xf numFmtId="0" fontId="19" fillId="0" borderId="0" xfId="2" applyFont="1" applyAlignment="1">
      <alignment wrapText="1"/>
    </xf>
    <xf numFmtId="49" fontId="11" fillId="0" borderId="2" xfId="0" applyNumberFormat="1" applyFont="1" applyFill="1" applyBorder="1" applyAlignment="1">
      <alignment horizontal="center" vertical="center" wrapText="1"/>
    </xf>
    <xf numFmtId="3" fontId="11" fillId="0" borderId="2" xfId="0" applyNumberFormat="1" applyFont="1" applyFill="1" applyBorder="1" applyAlignment="1">
      <alignment horizontal="center" vertical="center" wrapText="1"/>
    </xf>
    <xf numFmtId="0" fontId="8" fillId="0" borderId="0" xfId="1" applyAlignment="1" applyProtection="1"/>
    <xf numFmtId="0" fontId="25" fillId="0" borderId="0" xfId="3" applyBorder="1"/>
    <xf numFmtId="17" fontId="25" fillId="0" borderId="0" xfId="3" applyNumberFormat="1" applyBorder="1"/>
    <xf numFmtId="49" fontId="25" fillId="0" borderId="0" xfId="3" applyNumberFormat="1" applyBorder="1"/>
    <xf numFmtId="3" fontId="15" fillId="0" borderId="4" xfId="0" applyNumberFormat="1" applyFont="1" applyFill="1" applyBorder="1" applyAlignment="1">
      <alignment horizontal="center" vertical="center" wrapText="1"/>
    </xf>
    <xf numFmtId="0" fontId="17" fillId="2" borderId="0" xfId="0" applyFont="1" applyFill="1" applyBorder="1"/>
    <xf numFmtId="0" fontId="0" fillId="0" borderId="1" xfId="0" applyBorder="1"/>
    <xf numFmtId="0" fontId="0" fillId="0" borderId="6" xfId="0" applyBorder="1"/>
    <xf numFmtId="0" fontId="25" fillId="0" borderId="0" xfId="3" applyBorder="1" applyAlignment="1">
      <alignment horizontal="left"/>
    </xf>
    <xf numFmtId="0" fontId="25" fillId="0" borderId="0" xfId="3" quotePrefix="1" applyFont="1" applyBorder="1"/>
    <xf numFmtId="0" fontId="25" fillId="0" borderId="0" xfId="3" applyBorder="1" applyAlignment="1">
      <alignment horizontal="center"/>
    </xf>
    <xf numFmtId="0" fontId="0" fillId="0" borderId="3" xfId="0" applyBorder="1"/>
    <xf numFmtId="3" fontId="12" fillId="0" borderId="3" xfId="0" applyNumberFormat="1" applyFont="1" applyFill="1" applyBorder="1" applyAlignment="1">
      <alignment horizontal="right" vertical="center" wrapText="1"/>
    </xf>
    <xf numFmtId="3" fontId="10" fillId="4" borderId="10" xfId="0" applyNumberFormat="1" applyFont="1" applyFill="1" applyBorder="1" applyAlignment="1">
      <alignment horizontal="left" vertical="center" wrapText="1"/>
    </xf>
    <xf numFmtId="3" fontId="10" fillId="4" borderId="1" xfId="0" applyNumberFormat="1" applyFont="1" applyFill="1" applyBorder="1" applyAlignment="1">
      <alignment horizontal="left" vertical="center" wrapText="1"/>
    </xf>
    <xf numFmtId="0" fontId="10" fillId="4" borderId="1" xfId="0" applyFont="1" applyFill="1" applyBorder="1"/>
    <xf numFmtId="0" fontId="16" fillId="0" borderId="1" xfId="0" quotePrefix="1" applyFont="1" applyBorder="1"/>
    <xf numFmtId="3" fontId="26" fillId="4" borderId="8" xfId="0" applyNumberFormat="1" applyFont="1" applyFill="1" applyBorder="1" applyAlignment="1">
      <alignment vertical="center" wrapText="1"/>
    </xf>
    <xf numFmtId="3" fontId="10" fillId="0" borderId="4" xfId="0" applyNumberFormat="1" applyFont="1" applyFill="1" applyBorder="1" applyAlignment="1">
      <alignment horizontal="center" vertical="center" wrapText="1"/>
    </xf>
    <xf numFmtId="1" fontId="32" fillId="0" borderId="11" xfId="0" applyNumberFormat="1" applyFont="1" applyFill="1" applyBorder="1" applyAlignment="1">
      <alignment horizontal="center" vertical="center" wrapText="1"/>
    </xf>
    <xf numFmtId="3" fontId="12" fillId="4" borderId="3" xfId="0" applyNumberFormat="1" applyFont="1" applyFill="1" applyBorder="1" applyAlignment="1">
      <alignment horizontal="right" vertical="center" wrapText="1"/>
    </xf>
    <xf numFmtId="1" fontId="32" fillId="0" borderId="12" xfId="0" applyNumberFormat="1" applyFont="1" applyFill="1" applyBorder="1" applyAlignment="1">
      <alignment horizontal="center" vertical="center" wrapText="1"/>
    </xf>
    <xf numFmtId="49" fontId="12" fillId="4" borderId="13" xfId="0" applyNumberFormat="1" applyFont="1" applyFill="1" applyBorder="1" applyAlignment="1">
      <alignment horizontal="right" vertical="center" wrapText="1"/>
    </xf>
    <xf numFmtId="49" fontId="12" fillId="4" borderId="10" xfId="0" applyNumberFormat="1" applyFont="1" applyFill="1" applyBorder="1" applyAlignment="1">
      <alignment horizontal="right" vertical="center" wrapText="1"/>
    </xf>
    <xf numFmtId="3" fontId="17" fillId="4" borderId="14" xfId="0" applyNumberFormat="1" applyFont="1" applyFill="1" applyBorder="1" applyAlignment="1">
      <alignment horizontal="right" vertical="center" wrapText="1"/>
    </xf>
    <xf numFmtId="3" fontId="12" fillId="4" borderId="10" xfId="0" applyNumberFormat="1" applyFont="1" applyFill="1" applyBorder="1" applyAlignment="1">
      <alignment horizontal="right" vertical="center" wrapText="1"/>
    </xf>
    <xf numFmtId="3" fontId="12" fillId="0" borderId="7" xfId="0" applyNumberFormat="1" applyFont="1" applyFill="1" applyBorder="1" applyAlignment="1">
      <alignment horizontal="right" vertical="center" wrapText="1"/>
    </xf>
    <xf numFmtId="3" fontId="12" fillId="0" borderId="15" xfId="0" applyNumberFormat="1" applyFont="1" applyFill="1" applyBorder="1" applyAlignment="1">
      <alignment horizontal="right" vertical="center" wrapText="1"/>
    </xf>
    <xf numFmtId="3" fontId="12" fillId="4" borderId="7" xfId="0" applyNumberFormat="1" applyFont="1" applyFill="1" applyBorder="1" applyAlignment="1">
      <alignment horizontal="right" vertical="center" wrapText="1"/>
    </xf>
    <xf numFmtId="3" fontId="12" fillId="4" borderId="15" xfId="0" applyNumberFormat="1" applyFont="1" applyFill="1" applyBorder="1" applyAlignment="1">
      <alignment horizontal="right" vertical="center" wrapText="1"/>
    </xf>
    <xf numFmtId="3" fontId="26" fillId="4" borderId="1" xfId="0" applyNumberFormat="1" applyFont="1" applyFill="1" applyBorder="1" applyAlignment="1">
      <alignment horizontal="right" vertical="center"/>
    </xf>
    <xf numFmtId="0" fontId="29" fillId="4" borderId="1" xfId="0" applyFont="1" applyFill="1" applyBorder="1"/>
    <xf numFmtId="3" fontId="17" fillId="4" borderId="7" xfId="0" applyNumberFormat="1" applyFont="1" applyFill="1" applyBorder="1" applyAlignment="1">
      <alignment horizontal="right" vertical="center" wrapText="1"/>
    </xf>
    <xf numFmtId="3" fontId="17" fillId="4" borderId="3" xfId="0" applyNumberFormat="1" applyFont="1" applyFill="1" applyBorder="1" applyAlignment="1">
      <alignment horizontal="right" vertical="center" wrapText="1"/>
    </xf>
    <xf numFmtId="3" fontId="17" fillId="4" borderId="15" xfId="0" applyNumberFormat="1" applyFont="1" applyFill="1" applyBorder="1" applyAlignment="1">
      <alignment horizontal="right" vertical="center" wrapText="1"/>
    </xf>
    <xf numFmtId="3" fontId="9" fillId="0" borderId="15" xfId="0" applyNumberFormat="1" applyFont="1" applyFill="1" applyBorder="1" applyAlignment="1" applyProtection="1">
      <alignment vertical="center"/>
      <protection locked="0"/>
    </xf>
    <xf numFmtId="49" fontId="9" fillId="0" borderId="8" xfId="0" applyNumberFormat="1" applyFont="1" applyFill="1" applyBorder="1" applyAlignment="1" applyProtection="1">
      <alignment vertical="center"/>
      <protection locked="0"/>
    </xf>
    <xf numFmtId="3" fontId="12" fillId="0" borderId="7" xfId="0" applyNumberFormat="1" applyFont="1" applyFill="1" applyBorder="1" applyAlignment="1" applyProtection="1">
      <alignment vertical="center"/>
      <protection locked="0"/>
    </xf>
    <xf numFmtId="49" fontId="12" fillId="0" borderId="12" xfId="0" applyNumberFormat="1" applyFont="1" applyFill="1" applyBorder="1" applyAlignment="1" applyProtection="1">
      <alignment vertical="center"/>
      <protection locked="0"/>
    </xf>
    <xf numFmtId="49" fontId="11" fillId="4" borderId="12" xfId="0" applyNumberFormat="1" applyFont="1" applyFill="1" applyBorder="1" applyAlignment="1" applyProtection="1">
      <alignment vertical="center"/>
      <protection locked="0"/>
    </xf>
    <xf numFmtId="49" fontId="9" fillId="4" borderId="8" xfId="0" applyNumberFormat="1" applyFont="1" applyFill="1" applyBorder="1" applyAlignment="1" applyProtection="1">
      <alignment vertical="center"/>
      <protection locked="0"/>
    </xf>
    <xf numFmtId="3" fontId="16" fillId="4" borderId="1" xfId="0" applyNumberFormat="1" applyFont="1" applyFill="1" applyBorder="1" applyAlignment="1">
      <alignment horizontal="right" vertical="center"/>
    </xf>
    <xf numFmtId="3" fontId="16" fillId="0" borderId="1" xfId="0" applyNumberFormat="1" applyFont="1" applyFill="1" applyBorder="1" applyAlignment="1">
      <alignment horizontal="right" vertical="center"/>
    </xf>
    <xf numFmtId="0" fontId="16" fillId="0" borderId="0" xfId="2" applyAlignment="1">
      <alignment horizontal="justify" vertical="top" wrapText="1"/>
    </xf>
    <xf numFmtId="0" fontId="16" fillId="0" borderId="0" xfId="2" applyFont="1" applyAlignment="1">
      <alignment horizontal="justify" vertical="top" wrapText="1"/>
    </xf>
    <xf numFmtId="49" fontId="12" fillId="4" borderId="12" xfId="0" applyNumberFormat="1" applyFont="1" applyFill="1" applyBorder="1" applyAlignment="1" applyProtection="1">
      <alignment vertical="center"/>
      <protection locked="0"/>
    </xf>
    <xf numFmtId="3" fontId="10" fillId="0" borderId="8" xfId="0" applyNumberFormat="1" applyFont="1" applyFill="1" applyBorder="1" applyAlignment="1">
      <alignment horizontal="center" vertical="center" wrapText="1"/>
    </xf>
    <xf numFmtId="3" fontId="10" fillId="0" borderId="8" xfId="0" applyNumberFormat="1" applyFont="1" applyFill="1" applyBorder="1" applyAlignment="1">
      <alignment horizontal="center" vertical="center" wrapText="1"/>
    </xf>
    <xf numFmtId="49" fontId="11" fillId="0" borderId="4" xfId="0" applyNumberFormat="1" applyFont="1" applyFill="1" applyBorder="1" applyAlignment="1">
      <alignment horizontal="center" vertical="center" wrapText="1"/>
    </xf>
    <xf numFmtId="49" fontId="12" fillId="4" borderId="14" xfId="0" applyNumberFormat="1" applyFont="1" applyFill="1" applyBorder="1" applyAlignment="1">
      <alignment horizontal="right" vertical="center" wrapText="1"/>
    </xf>
    <xf numFmtId="0" fontId="7" fillId="0" borderId="0" xfId="2" applyFont="1" applyAlignment="1">
      <alignment wrapText="1"/>
    </xf>
    <xf numFmtId="3" fontId="14" fillId="0" borderId="0" xfId="0" applyNumberFormat="1" applyFont="1" applyFill="1" applyBorder="1" applyAlignment="1">
      <alignment horizontal="center" vertical="center" wrapText="1"/>
    </xf>
    <xf numFmtId="3" fontId="10" fillId="0" borderId="8" xfId="0" applyNumberFormat="1" applyFont="1" applyFill="1" applyBorder="1" applyAlignment="1">
      <alignment horizontal="center" vertical="center" wrapText="1"/>
    </xf>
    <xf numFmtId="0" fontId="7" fillId="4" borderId="1" xfId="0" applyFont="1" applyFill="1" applyBorder="1" applyAlignment="1">
      <alignment horizontal="left"/>
    </xf>
    <xf numFmtId="3" fontId="17" fillId="0" borderId="15" xfId="0" applyNumberFormat="1" applyFont="1" applyFill="1" applyBorder="1" applyAlignment="1">
      <alignment horizontal="right" vertical="center" wrapText="1"/>
    </xf>
    <xf numFmtId="3" fontId="26" fillId="0" borderId="1" xfId="0" applyNumberFormat="1" applyFont="1" applyFill="1" applyBorder="1" applyAlignment="1">
      <alignment horizontal="right" vertical="center"/>
    </xf>
    <xf numFmtId="0" fontId="0" fillId="0" borderId="5" xfId="0" applyBorder="1"/>
    <xf numFmtId="0" fontId="10" fillId="0" borderId="5" xfId="0" applyFont="1" applyBorder="1"/>
    <xf numFmtId="49" fontId="10" fillId="0" borderId="5" xfId="0" applyNumberFormat="1" applyFont="1" applyBorder="1"/>
    <xf numFmtId="3" fontId="26" fillId="4" borderId="1" xfId="0" applyNumberFormat="1" applyFont="1" applyFill="1" applyBorder="1" applyAlignment="1">
      <alignment vertical="center" wrapText="1"/>
    </xf>
    <xf numFmtId="3" fontId="10" fillId="0" borderId="15" xfId="0" applyNumberFormat="1" applyFont="1" applyFill="1" applyBorder="1" applyAlignment="1">
      <alignment horizontal="center" vertical="center" wrapText="1"/>
    </xf>
    <xf numFmtId="1" fontId="32" fillId="0" borderId="7" xfId="0" applyNumberFormat="1" applyFont="1" applyFill="1" applyBorder="1" applyAlignment="1">
      <alignment horizontal="center" vertical="center" wrapText="1"/>
    </xf>
    <xf numFmtId="0" fontId="10" fillId="0" borderId="0" xfId="0" applyFont="1"/>
    <xf numFmtId="0" fontId="7" fillId="0" borderId="1" xfId="0" applyFont="1" applyBorder="1"/>
    <xf numFmtId="0" fontId="34" fillId="0" borderId="1" xfId="0" applyFont="1" applyBorder="1"/>
    <xf numFmtId="0" fontId="19" fillId="7" borderId="0" xfId="2" applyFont="1" applyFill="1" applyAlignment="1">
      <alignment horizontal="justify"/>
    </xf>
    <xf numFmtId="0" fontId="7" fillId="7" borderId="0" xfId="2" applyFont="1" applyFill="1" applyAlignment="1">
      <alignment horizontal="justify" vertical="top" wrapText="1"/>
    </xf>
    <xf numFmtId="0" fontId="16" fillId="7" borderId="0" xfId="2" applyFill="1"/>
    <xf numFmtId="0" fontId="20" fillId="39" borderId="0" xfId="2" applyFont="1" applyFill="1" applyAlignment="1">
      <alignment horizontal="justify"/>
    </xf>
    <xf numFmtId="3" fontId="10" fillId="0" borderId="8" xfId="0" applyNumberFormat="1" applyFont="1" applyFill="1" applyBorder="1" applyAlignment="1">
      <alignment horizontal="center" vertical="center" wrapText="1"/>
    </xf>
    <xf numFmtId="3" fontId="10" fillId="0" borderId="16" xfId="46" applyNumberFormat="1" applyFont="1" applyFill="1" applyBorder="1" applyAlignment="1">
      <alignment horizontal="right" vertical="center" wrapText="1"/>
    </xf>
    <xf numFmtId="1" fontId="32" fillId="0" borderId="11" xfId="46" applyNumberFormat="1" applyFont="1" applyFill="1" applyBorder="1" applyAlignment="1">
      <alignment horizontal="left" vertical="center" wrapText="1"/>
    </xf>
    <xf numFmtId="0" fontId="11" fillId="0" borderId="2" xfId="46" applyFont="1" applyFill="1" applyBorder="1" applyAlignment="1">
      <alignment horizontal="center" vertical="center"/>
    </xf>
    <xf numFmtId="0" fontId="11" fillId="0" borderId="17" xfId="46" applyFont="1" applyFill="1" applyBorder="1" applyAlignment="1">
      <alignment horizontal="center" vertical="center"/>
    </xf>
    <xf numFmtId="0" fontId="12" fillId="0" borderId="1" xfId="46" applyFont="1" applyFill="1" applyBorder="1" applyAlignment="1">
      <alignment vertical="center" wrapText="1"/>
    </xf>
    <xf numFmtId="3" fontId="12" fillId="6" borderId="1" xfId="46" applyNumberFormat="1" applyFont="1" applyFill="1" applyBorder="1" applyAlignment="1">
      <alignment horizontal="right" vertical="center"/>
    </xf>
    <xf numFmtId="3" fontId="12" fillId="6" borderId="28" xfId="46" applyNumberFormat="1" applyFont="1" applyFill="1" applyBorder="1" applyAlignment="1">
      <alignment horizontal="right" vertical="center"/>
    </xf>
    <xf numFmtId="3" fontId="12" fillId="6" borderId="3" xfId="46" applyNumberFormat="1" applyFont="1" applyFill="1" applyBorder="1" applyAlignment="1">
      <alignment horizontal="right" vertical="center"/>
    </xf>
    <xf numFmtId="3" fontId="12" fillId="6" borderId="23" xfId="46" applyNumberFormat="1" applyFont="1" applyFill="1" applyBorder="1" applyAlignment="1">
      <alignment horizontal="right" vertical="center"/>
    </xf>
    <xf numFmtId="0" fontId="12" fillId="0" borderId="2" xfId="46" applyFont="1" applyFill="1" applyBorder="1" applyAlignment="1">
      <alignment vertical="center" wrapText="1"/>
    </xf>
    <xf numFmtId="0" fontId="12" fillId="0" borderId="3" xfId="46" applyFont="1" applyFill="1" applyBorder="1" applyAlignment="1">
      <alignment vertical="center" wrapText="1"/>
    </xf>
    <xf numFmtId="0" fontId="12" fillId="0" borderId="8" xfId="46" applyFont="1" applyFill="1" applyBorder="1" applyAlignment="1">
      <alignment vertical="center" wrapText="1"/>
    </xf>
    <xf numFmtId="0" fontId="11" fillId="0" borderId="1" xfId="46" applyFont="1" applyFill="1" applyBorder="1" applyAlignment="1">
      <alignment vertical="center"/>
    </xf>
    <xf numFmtId="165" fontId="12" fillId="6" borderId="29" xfId="46" applyNumberFormat="1" applyFont="1" applyFill="1" applyBorder="1" applyAlignment="1">
      <alignment horizontal="right" vertical="center"/>
    </xf>
    <xf numFmtId="165" fontId="12" fillId="6" borderId="30" xfId="46" applyNumberFormat="1" applyFont="1" applyFill="1" applyBorder="1" applyAlignment="1">
      <alignment horizontal="right" vertical="center"/>
    </xf>
    <xf numFmtId="3" fontId="10" fillId="0" borderId="0" xfId="46" applyNumberFormat="1" applyFont="1" applyFill="1" applyBorder="1" applyAlignment="1">
      <alignment horizontal="left" vertical="center" wrapText="1"/>
    </xf>
    <xf numFmtId="3" fontId="12" fillId="2" borderId="0" xfId="46" applyNumberFormat="1" applyFont="1" applyFill="1" applyBorder="1" applyAlignment="1">
      <alignment horizontal="right" vertical="center"/>
    </xf>
    <xf numFmtId="3" fontId="10" fillId="0" borderId="8" xfId="46" applyNumberFormat="1" applyFont="1" applyFill="1" applyBorder="1" applyAlignment="1">
      <alignment horizontal="left" vertical="center" wrapText="1"/>
    </xf>
    <xf numFmtId="3" fontId="7" fillId="6" borderId="46" xfId="46" applyNumberFormat="1" applyFont="1" applyFill="1" applyBorder="1" applyAlignment="1">
      <alignment horizontal="left" vertical="center" wrapText="1"/>
    </xf>
    <xf numFmtId="3" fontId="10" fillId="0" borderId="1" xfId="46" applyNumberFormat="1" applyFont="1" applyFill="1" applyBorder="1" applyAlignment="1">
      <alignment horizontal="left" vertical="center" wrapText="1"/>
    </xf>
    <xf numFmtId="3" fontId="7" fillId="6" borderId="45" xfId="46" applyNumberFormat="1" applyFont="1" applyFill="1" applyBorder="1" applyAlignment="1">
      <alignment horizontal="left" vertical="center" wrapText="1"/>
    </xf>
    <xf numFmtId="3" fontId="51" fillId="0" borderId="0" xfId="126" applyNumberFormat="1" applyFont="1" applyFill="1" applyBorder="1" applyAlignment="1">
      <alignment vertical="center"/>
    </xf>
    <xf numFmtId="3" fontId="27" fillId="0" borderId="0" xfId="126" applyNumberFormat="1" applyFont="1" applyFill="1" applyBorder="1" applyAlignment="1">
      <alignment vertical="center"/>
    </xf>
    <xf numFmtId="0" fontId="12" fillId="0" borderId="0" xfId="17745" applyFont="1" applyBorder="1"/>
    <xf numFmtId="49" fontId="12" fillId="0" borderId="0" xfId="17745" applyNumberFormat="1" applyFont="1" applyBorder="1"/>
    <xf numFmtId="17" fontId="12" fillId="0" borderId="0" xfId="17745" applyNumberFormat="1" applyFont="1" applyBorder="1"/>
    <xf numFmtId="3" fontId="12" fillId="0" borderId="0" xfId="17745" applyNumberFormat="1" applyFont="1" applyBorder="1"/>
    <xf numFmtId="3" fontId="12" fillId="0" borderId="0" xfId="126" applyNumberFormat="1" applyFont="1" applyFill="1" applyBorder="1" applyAlignment="1">
      <alignment vertical="center"/>
    </xf>
    <xf numFmtId="3" fontId="28" fillId="0" borderId="0" xfId="126" applyNumberFormat="1" applyFont="1" applyFill="1" applyBorder="1" applyAlignment="1">
      <alignment vertical="center"/>
    </xf>
    <xf numFmtId="3" fontId="28" fillId="4" borderId="1" xfId="126" applyNumberFormat="1" applyFont="1" applyFill="1" applyBorder="1" applyAlignment="1">
      <alignment horizontal="right" vertical="center"/>
    </xf>
    <xf numFmtId="3" fontId="28" fillId="4" borderId="12" xfId="126" applyNumberFormat="1" applyFont="1" applyFill="1" applyBorder="1" applyAlignment="1">
      <alignment vertical="center"/>
    </xf>
    <xf numFmtId="3" fontId="28" fillId="4" borderId="15" xfId="126" applyNumberFormat="1" applyFont="1" applyFill="1" applyBorder="1" applyAlignment="1">
      <alignment vertical="center" wrapText="1"/>
    </xf>
    <xf numFmtId="3" fontId="12" fillId="4" borderId="3" xfId="126" applyNumberFormat="1" applyFont="1" applyFill="1" applyBorder="1" applyAlignment="1">
      <alignment horizontal="right" vertical="center" wrapText="1"/>
    </xf>
    <xf numFmtId="3" fontId="12" fillId="4" borderId="15" xfId="126" applyNumberFormat="1" applyFont="1" applyFill="1" applyBorder="1" applyAlignment="1">
      <alignment horizontal="right" vertical="center" wrapText="1"/>
    </xf>
    <xf numFmtId="3" fontId="12" fillId="4" borderId="7" xfId="126" applyNumberFormat="1" applyFont="1" applyFill="1" applyBorder="1" applyAlignment="1">
      <alignment horizontal="right" vertical="center" wrapText="1"/>
    </xf>
    <xf numFmtId="0" fontId="15" fillId="4" borderId="1" xfId="126" applyFont="1" applyFill="1" applyBorder="1"/>
    <xf numFmtId="3" fontId="28" fillId="4" borderId="1" xfId="126" applyNumberFormat="1" applyFont="1" applyFill="1" applyBorder="1" applyAlignment="1">
      <alignment vertical="center"/>
    </xf>
    <xf numFmtId="0" fontId="11" fillId="4" borderId="1" xfId="126" applyFont="1" applyFill="1" applyBorder="1"/>
    <xf numFmtId="0" fontId="52" fillId="0" borderId="0" xfId="16457" applyNumberFormat="1" applyFont="1" applyAlignment="1">
      <alignment horizontal="right"/>
    </xf>
    <xf numFmtId="0" fontId="52" fillId="0" borderId="0" xfId="16457" applyFont="1" applyAlignment="1">
      <alignment horizontal="right"/>
    </xf>
    <xf numFmtId="3" fontId="12" fillId="0" borderId="3" xfId="126" applyNumberFormat="1" applyFont="1" applyFill="1" applyBorder="1" applyAlignment="1">
      <alignment horizontal="right" vertical="center" wrapText="1"/>
    </xf>
    <xf numFmtId="3" fontId="12" fillId="0" borderId="15" xfId="126" applyNumberFormat="1" applyFont="1" applyFill="1" applyBorder="1" applyAlignment="1">
      <alignment horizontal="right" vertical="center" wrapText="1"/>
    </xf>
    <xf numFmtId="3" fontId="12" fillId="0" borderId="7" xfId="126" applyNumberFormat="1" applyFont="1" applyFill="1" applyBorder="1" applyAlignment="1">
      <alignment horizontal="right" vertical="center" wrapText="1"/>
    </xf>
    <xf numFmtId="0" fontId="27" fillId="0" borderId="1" xfId="126" applyFont="1" applyBorder="1"/>
    <xf numFmtId="3" fontId="28" fillId="4" borderId="7" xfId="126" applyNumberFormat="1" applyFont="1" applyFill="1" applyBorder="1" applyAlignment="1">
      <alignment horizontal="right" vertical="center" wrapText="1"/>
    </xf>
    <xf numFmtId="0" fontId="12" fillId="0" borderId="1" xfId="126" quotePrefix="1" applyFont="1" applyBorder="1"/>
    <xf numFmtId="0" fontId="12" fillId="0" borderId="0" xfId="17745" quotePrefix="1" applyFont="1" applyBorder="1"/>
    <xf numFmtId="3" fontId="11" fillId="4" borderId="1" xfId="126" applyNumberFormat="1" applyFont="1" applyFill="1" applyBorder="1" applyAlignment="1">
      <alignment horizontal="left" vertical="center" wrapText="1"/>
    </xf>
    <xf numFmtId="0" fontId="27" fillId="0" borderId="6" xfId="126" applyFont="1" applyBorder="1"/>
    <xf numFmtId="0" fontId="27" fillId="0" borderId="3" xfId="126" applyFont="1" applyBorder="1"/>
    <xf numFmtId="3" fontId="28" fillId="4" borderId="10" xfId="126" applyNumberFormat="1" applyFont="1" applyFill="1" applyBorder="1" applyAlignment="1">
      <alignment horizontal="right" vertical="center"/>
    </xf>
    <xf numFmtId="3" fontId="53" fillId="4" borderId="14" xfId="126" applyNumberFormat="1" applyFont="1" applyFill="1" applyBorder="1" applyAlignment="1">
      <alignment horizontal="right" vertical="center"/>
    </xf>
    <xf numFmtId="49" fontId="28" fillId="4" borderId="10" xfId="126" applyNumberFormat="1" applyFont="1" applyFill="1" applyBorder="1" applyAlignment="1">
      <alignment horizontal="right" vertical="center"/>
    </xf>
    <xf numFmtId="49" fontId="28" fillId="4" borderId="13" xfId="126" applyNumberFormat="1" applyFont="1" applyFill="1" applyBorder="1" applyAlignment="1">
      <alignment horizontal="right" vertical="center"/>
    </xf>
    <xf numFmtId="3" fontId="11" fillId="4" borderId="10" xfId="126" applyNumberFormat="1" applyFont="1" applyFill="1" applyBorder="1" applyAlignment="1">
      <alignment horizontal="left" vertical="center" wrapText="1"/>
    </xf>
    <xf numFmtId="3" fontId="54" fillId="0" borderId="0" xfId="126" applyNumberFormat="1" applyFont="1" applyFill="1" applyBorder="1" applyAlignment="1">
      <alignment vertical="center"/>
    </xf>
    <xf numFmtId="0" fontId="55" fillId="0" borderId="0" xfId="16457" applyFont="1" applyAlignment="1">
      <alignment horizontal="right"/>
    </xf>
    <xf numFmtId="0" fontId="30" fillId="0" borderId="0" xfId="17745" applyFont="1" applyBorder="1"/>
    <xf numFmtId="3" fontId="26" fillId="0" borderId="2" xfId="126" applyNumberFormat="1" applyFont="1" applyFill="1" applyBorder="1" applyAlignment="1">
      <alignment horizontal="center" vertical="center" wrapText="1"/>
    </xf>
    <xf numFmtId="3" fontId="56" fillId="0" borderId="4" xfId="126" applyNumberFormat="1" applyFont="1" applyFill="1" applyBorder="1" applyAlignment="1">
      <alignment horizontal="center" vertical="center" wrapText="1"/>
    </xf>
    <xf numFmtId="49" fontId="26" fillId="0" borderId="2" xfId="126" applyNumberFormat="1" applyFont="1" applyFill="1" applyBorder="1" applyAlignment="1">
      <alignment horizontal="center" vertical="center" wrapText="1"/>
    </xf>
    <xf numFmtId="1" fontId="57" fillId="0" borderId="11" xfId="126" applyNumberFormat="1" applyFont="1" applyFill="1" applyBorder="1" applyAlignment="1">
      <alignment horizontal="center" vertical="center" wrapText="1"/>
    </xf>
    <xf numFmtId="3" fontId="26" fillId="0" borderId="4" xfId="126" applyNumberFormat="1" applyFont="1" applyFill="1" applyBorder="1" applyAlignment="1">
      <alignment horizontal="center" vertical="center" wrapText="1"/>
    </xf>
    <xf numFmtId="3" fontId="30" fillId="0" borderId="0" xfId="17745" applyNumberFormat="1" applyFont="1" applyBorder="1"/>
    <xf numFmtId="1" fontId="57" fillId="0" borderId="12" xfId="126" applyNumberFormat="1" applyFont="1" applyFill="1" applyBorder="1" applyAlignment="1">
      <alignment horizontal="center" vertical="center" wrapText="1"/>
    </xf>
    <xf numFmtId="3" fontId="26" fillId="0" borderId="8" xfId="126" applyNumberFormat="1" applyFont="1" applyFill="1" applyBorder="1" applyAlignment="1">
      <alignment horizontal="center" vertical="center" wrapText="1"/>
    </xf>
    <xf numFmtId="3" fontId="14" fillId="0" borderId="0" xfId="126" applyNumberFormat="1" applyFont="1" applyFill="1" applyBorder="1" applyAlignment="1">
      <alignment vertical="center"/>
    </xf>
    <xf numFmtId="3" fontId="14" fillId="0" borderId="0" xfId="126" applyNumberFormat="1" applyFont="1" applyFill="1" applyBorder="1" applyAlignment="1">
      <alignment horizontal="center" vertical="center" wrapText="1"/>
    </xf>
    <xf numFmtId="3" fontId="30" fillId="0" borderId="0" xfId="126" applyNumberFormat="1" applyFill="1" applyBorder="1" applyAlignment="1">
      <alignment vertical="center"/>
    </xf>
    <xf numFmtId="0" fontId="7" fillId="0" borderId="0" xfId="17745" applyBorder="1"/>
    <xf numFmtId="3" fontId="7" fillId="0" borderId="0" xfId="126" applyNumberFormat="1" applyFont="1" applyFill="1" applyBorder="1" applyAlignment="1">
      <alignment vertical="center"/>
    </xf>
    <xf numFmtId="3" fontId="59" fillId="0" borderId="0" xfId="126" applyNumberFormat="1" applyFont="1" applyFill="1" applyBorder="1" applyAlignment="1">
      <alignment vertical="center"/>
    </xf>
    <xf numFmtId="3" fontId="14" fillId="0" borderId="0" xfId="126" applyNumberFormat="1" applyFont="1" applyFill="1" applyBorder="1" applyAlignment="1">
      <alignment horizontal="left" vertical="center"/>
    </xf>
    <xf numFmtId="49" fontId="7" fillId="0" borderId="0" xfId="17745" applyNumberFormat="1" applyBorder="1"/>
    <xf numFmtId="3" fontId="10" fillId="0" borderId="4" xfId="126" applyNumberFormat="1" applyFont="1" applyFill="1" applyBorder="1" applyAlignment="1">
      <alignment horizontal="center" vertical="center" wrapText="1"/>
    </xf>
    <xf numFmtId="1" fontId="32" fillId="0" borderId="12" xfId="126" applyNumberFormat="1" applyFont="1" applyFill="1" applyBorder="1" applyAlignment="1">
      <alignment horizontal="center" vertical="center" wrapText="1"/>
    </xf>
    <xf numFmtId="3" fontId="10" fillId="0" borderId="8" xfId="126" applyNumberFormat="1" applyFont="1" applyFill="1" applyBorder="1" applyAlignment="1">
      <alignment horizontal="center" vertical="center" wrapText="1"/>
    </xf>
    <xf numFmtId="3" fontId="14" fillId="0" borderId="0" xfId="126" applyNumberFormat="1" applyFont="1" applyFill="1" applyBorder="1" applyAlignment="1">
      <alignment horizontal="right" vertical="center"/>
    </xf>
    <xf numFmtId="0" fontId="7" fillId="0" borderId="0" xfId="17745" applyBorder="1" applyAlignment="1">
      <alignment horizontal="right"/>
    </xf>
    <xf numFmtId="49" fontId="7" fillId="0" borderId="0" xfId="17745" applyNumberFormat="1" applyBorder="1" applyAlignment="1">
      <alignment horizontal="right"/>
    </xf>
    <xf numFmtId="17" fontId="7" fillId="0" borderId="0" xfId="17745" applyNumberFormat="1" applyBorder="1" applyAlignment="1">
      <alignment horizontal="right"/>
    </xf>
    <xf numFmtId="0" fontId="5" fillId="0" borderId="0" xfId="17268" applyNumberFormat="1"/>
    <xf numFmtId="0" fontId="5" fillId="0" borderId="0" xfId="17268" applyNumberFormat="1" applyAlignment="1">
      <alignment horizontal="right"/>
    </xf>
    <xf numFmtId="0" fontId="5" fillId="0" borderId="0" xfId="17268" applyAlignment="1">
      <alignment horizontal="left"/>
    </xf>
    <xf numFmtId="0" fontId="5" fillId="0" borderId="0" xfId="17268"/>
    <xf numFmtId="0" fontId="5" fillId="0" borderId="0" xfId="17268" applyAlignment="1">
      <alignment horizontal="right"/>
    </xf>
    <xf numFmtId="3" fontId="14" fillId="0" borderId="0" xfId="126" applyNumberFormat="1" applyFont="1" applyFill="1" applyBorder="1" applyAlignment="1">
      <alignment horizontal="right"/>
    </xf>
    <xf numFmtId="0" fontId="5" fillId="0" borderId="0" xfId="17347" applyNumberFormat="1" applyAlignment="1">
      <alignment horizontal="right"/>
    </xf>
    <xf numFmtId="0" fontId="5" fillId="0" borderId="0" xfId="17347" applyAlignment="1">
      <alignment horizontal="right"/>
    </xf>
    <xf numFmtId="0" fontId="30" fillId="0" borderId="0" xfId="126"/>
    <xf numFmtId="0" fontId="5" fillId="0" borderId="0" xfId="395" applyNumberFormat="1"/>
    <xf numFmtId="0" fontId="5" fillId="0" borderId="0" xfId="395" applyAlignment="1">
      <alignment horizontal="left"/>
    </xf>
    <xf numFmtId="0" fontId="28" fillId="0" borderId="0" xfId="126" applyFont="1" applyFill="1" applyBorder="1" applyAlignment="1">
      <alignment horizontal="left"/>
    </xf>
    <xf numFmtId="0" fontId="5" fillId="0" borderId="0" xfId="146" applyNumberFormat="1" applyFill="1"/>
    <xf numFmtId="0" fontId="5" fillId="0" borderId="0" xfId="146" applyFill="1" applyAlignment="1">
      <alignment horizontal="left"/>
    </xf>
    <xf numFmtId="0" fontId="17" fillId="2" borderId="0" xfId="126" applyFont="1" applyFill="1"/>
    <xf numFmtId="0" fontId="5" fillId="0" borderId="0" xfId="146" applyFill="1"/>
    <xf numFmtId="0" fontId="30" fillId="0" borderId="0" xfId="126" applyFill="1"/>
    <xf numFmtId="3" fontId="14" fillId="0" borderId="0" xfId="126" applyNumberFormat="1" applyFont="1" applyFill="1" applyBorder="1" applyAlignment="1">
      <alignment vertical="center" wrapText="1"/>
    </xf>
    <xf numFmtId="0" fontId="5" fillId="0" borderId="0" xfId="47" applyNumberFormat="1" applyFill="1"/>
    <xf numFmtId="0" fontId="5" fillId="0" borderId="0" xfId="47" applyFill="1" applyAlignment="1">
      <alignment horizontal="left"/>
    </xf>
    <xf numFmtId="3" fontId="26" fillId="0" borderId="1" xfId="126" applyNumberFormat="1" applyFont="1" applyFill="1" applyBorder="1" applyAlignment="1">
      <alignment vertical="center"/>
    </xf>
    <xf numFmtId="3" fontId="11" fillId="0" borderId="1" xfId="126" applyNumberFormat="1" applyFont="1" applyFill="1" applyBorder="1" applyAlignment="1">
      <alignment vertical="center"/>
    </xf>
    <xf numFmtId="3" fontId="11" fillId="0" borderId="1" xfId="126" applyNumberFormat="1" applyFont="1" applyFill="1" applyBorder="1" applyAlignment="1">
      <alignment horizontal="left" vertical="center"/>
    </xf>
    <xf numFmtId="3" fontId="12" fillId="0" borderId="1" xfId="126" applyNumberFormat="1" applyFont="1" applyFill="1" applyBorder="1" applyAlignment="1">
      <alignment horizontal="left" vertical="center"/>
    </xf>
    <xf numFmtId="3" fontId="12" fillId="0" borderId="3" xfId="126" applyNumberFormat="1" applyFont="1" applyFill="1" applyBorder="1" applyAlignment="1">
      <alignment vertical="center"/>
    </xf>
    <xf numFmtId="3" fontId="12" fillId="0" borderId="1" xfId="126" applyNumberFormat="1" applyFont="1" applyFill="1" applyBorder="1" applyAlignment="1">
      <alignment vertical="center"/>
    </xf>
    <xf numFmtId="0" fontId="7" fillId="0" borderId="3" xfId="126" applyFont="1" applyBorder="1" applyAlignment="1">
      <alignment horizontal="justify" wrapText="1"/>
    </xf>
    <xf numFmtId="3" fontId="10" fillId="0" borderId="0" xfId="126" applyNumberFormat="1" applyFont="1" applyFill="1" applyBorder="1" applyAlignment="1">
      <alignment horizontal="center" vertical="center"/>
    </xf>
    <xf numFmtId="0" fontId="5" fillId="0" borderId="0" xfId="47" applyFill="1"/>
    <xf numFmtId="3" fontId="10" fillId="0" borderId="2" xfId="126" applyNumberFormat="1" applyFont="1" applyFill="1" applyBorder="1" applyAlignment="1">
      <alignment horizontal="center" vertical="center"/>
    </xf>
    <xf numFmtId="49" fontId="10" fillId="0" borderId="2" xfId="126" applyNumberFormat="1" applyFont="1" applyFill="1" applyBorder="1" applyAlignment="1">
      <alignment horizontal="center" vertical="center"/>
    </xf>
    <xf numFmtId="1" fontId="32" fillId="0" borderId="11" xfId="126" applyNumberFormat="1" applyFont="1" applyFill="1" applyBorder="1" applyAlignment="1">
      <alignment horizontal="left" vertical="center" wrapText="1"/>
    </xf>
    <xf numFmtId="3" fontId="10" fillId="0" borderId="0" xfId="126" applyNumberFormat="1" applyFont="1" applyFill="1" applyBorder="1" applyAlignment="1">
      <alignment horizontal="left" vertical="center" wrapText="1"/>
    </xf>
    <xf numFmtId="1" fontId="32" fillId="0" borderId="12" xfId="126" applyNumberFormat="1" applyFont="1" applyFill="1" applyBorder="1" applyAlignment="1">
      <alignment horizontal="left" vertical="center" wrapText="1"/>
    </xf>
    <xf numFmtId="0" fontId="5" fillId="0" borderId="0" xfId="224" applyNumberFormat="1"/>
    <xf numFmtId="0" fontId="5" fillId="0" borderId="0" xfId="224" applyAlignment="1">
      <alignment horizontal="left"/>
    </xf>
    <xf numFmtId="0" fontId="5" fillId="0" borderId="0" xfId="317" applyNumberFormat="1"/>
    <xf numFmtId="0" fontId="5" fillId="0" borderId="0" xfId="317" applyAlignment="1">
      <alignment horizontal="left"/>
    </xf>
    <xf numFmtId="3" fontId="28" fillId="0" borderId="3" xfId="126" applyNumberFormat="1" applyFont="1" applyFill="1" applyBorder="1" applyAlignment="1">
      <alignment vertical="center"/>
    </xf>
    <xf numFmtId="3" fontId="10" fillId="0" borderId="6" xfId="126" applyNumberFormat="1" applyFont="1" applyFill="1" applyBorder="1" applyAlignment="1">
      <alignment horizontal="center" vertical="center"/>
    </xf>
    <xf numFmtId="3" fontId="12" fillId="0" borderId="0" xfId="126" applyNumberFormat="1" applyFont="1" applyFill="1" applyBorder="1" applyAlignment="1" applyProtection="1">
      <alignment vertical="center"/>
      <protection locked="0"/>
    </xf>
    <xf numFmtId="3" fontId="27" fillId="0" borderId="3" xfId="126" applyNumberFormat="1" applyFont="1" applyFill="1" applyBorder="1" applyAlignment="1">
      <alignment horizontal="right" vertical="center"/>
    </xf>
    <xf numFmtId="3" fontId="11" fillId="0" borderId="0" xfId="126" applyNumberFormat="1" applyFont="1" applyFill="1" applyBorder="1" applyAlignment="1" applyProtection="1">
      <alignment horizontal="center" vertical="center"/>
      <protection locked="0"/>
    </xf>
    <xf numFmtId="0" fontId="12" fillId="0" borderId="0" xfId="126" applyFont="1"/>
    <xf numFmtId="49" fontId="28" fillId="40" borderId="12" xfId="126" applyNumberFormat="1" applyFont="1" applyFill="1" applyBorder="1" applyAlignment="1" applyProtection="1">
      <alignment vertical="center"/>
      <protection locked="0"/>
    </xf>
    <xf numFmtId="3" fontId="28" fillId="40" borderId="3" xfId="126" applyNumberFormat="1" applyFont="1" applyFill="1" applyBorder="1" applyAlignment="1">
      <alignment horizontal="right" vertical="center"/>
    </xf>
    <xf numFmtId="3" fontId="12" fillId="0" borderId="0" xfId="126" applyNumberFormat="1" applyFont="1"/>
    <xf numFmtId="3" fontId="27" fillId="0" borderId="0" xfId="126" applyNumberFormat="1" applyFont="1" applyFill="1" applyBorder="1" applyAlignment="1" applyProtection="1">
      <alignment vertical="center"/>
      <protection locked="0"/>
    </xf>
    <xf numFmtId="3" fontId="27" fillId="0" borderId="0" xfId="126" applyNumberFormat="1" applyFont="1"/>
    <xf numFmtId="3" fontId="60" fillId="0" borderId="0" xfId="126" applyNumberFormat="1" applyFont="1" applyFill="1" applyBorder="1" applyAlignment="1" applyProtection="1">
      <alignment vertical="center"/>
      <protection locked="0"/>
    </xf>
    <xf numFmtId="0" fontId="27" fillId="0" borderId="0" xfId="126" applyFont="1"/>
    <xf numFmtId="3" fontId="11" fillId="0" borderId="2" xfId="126" applyNumberFormat="1" applyFont="1" applyFill="1" applyBorder="1" applyAlignment="1">
      <alignment horizontal="center" vertical="center"/>
    </xf>
    <xf numFmtId="3" fontId="9" fillId="0" borderId="15" xfId="126" applyNumberFormat="1" applyFont="1" applyFill="1" applyBorder="1" applyAlignment="1" applyProtection="1">
      <alignment vertical="center"/>
      <protection locked="0"/>
    </xf>
    <xf numFmtId="3" fontId="12" fillId="0" borderId="7" xfId="126" applyNumberFormat="1" applyFont="1" applyFill="1" applyBorder="1" applyAlignment="1" applyProtection="1">
      <alignment vertical="center"/>
      <protection locked="0"/>
    </xf>
    <xf numFmtId="3" fontId="12" fillId="0" borderId="3" xfId="126" applyNumberFormat="1" applyFont="1" applyFill="1" applyBorder="1" applyAlignment="1">
      <alignment horizontal="right" vertical="center"/>
    </xf>
    <xf numFmtId="49" fontId="9" fillId="0" borderId="8" xfId="126" applyNumberFormat="1" applyFont="1" applyFill="1" applyBorder="1" applyAlignment="1" applyProtection="1">
      <alignment vertical="center"/>
      <protection locked="0"/>
    </xf>
    <xf numFmtId="49" fontId="12" fillId="0" borderId="12" xfId="126" applyNumberFormat="1" applyFont="1" applyFill="1" applyBorder="1" applyAlignment="1" applyProtection="1">
      <alignment vertical="center"/>
      <protection locked="0"/>
    </xf>
    <xf numFmtId="49" fontId="9" fillId="4" borderId="8" xfId="126" applyNumberFormat="1" applyFont="1" applyFill="1" applyBorder="1" applyAlignment="1" applyProtection="1">
      <alignment vertical="center"/>
      <protection locked="0"/>
    </xf>
    <xf numFmtId="49" fontId="11" fillId="4" borderId="12" xfId="126" applyNumberFormat="1" applyFont="1" applyFill="1" applyBorder="1" applyAlignment="1" applyProtection="1">
      <alignment vertical="center"/>
      <protection locked="0"/>
    </xf>
    <xf numFmtId="49" fontId="9" fillId="40" borderId="8" xfId="126" applyNumberFormat="1" applyFont="1" applyFill="1" applyBorder="1" applyAlignment="1" applyProtection="1">
      <alignment vertical="center"/>
      <protection locked="0"/>
    </xf>
    <xf numFmtId="49" fontId="11" fillId="40" borderId="12" xfId="126" applyNumberFormat="1" applyFont="1" applyFill="1" applyBorder="1" applyAlignment="1" applyProtection="1">
      <alignment vertical="center"/>
      <protection locked="0"/>
    </xf>
    <xf numFmtId="49" fontId="12" fillId="4" borderId="12" xfId="126" applyNumberFormat="1" applyFont="1" applyFill="1" applyBorder="1" applyAlignment="1" applyProtection="1">
      <alignment vertical="center"/>
      <protection locked="0"/>
    </xf>
    <xf numFmtId="3" fontId="28" fillId="0" borderId="3" xfId="126" applyNumberFormat="1" applyFont="1" applyFill="1" applyBorder="1" applyAlignment="1">
      <alignment horizontal="right" vertical="center"/>
    </xf>
    <xf numFmtId="3" fontId="17" fillId="0" borderId="0" xfId="126" applyNumberFormat="1" applyFont="1" applyFill="1" applyBorder="1" applyAlignment="1" applyProtection="1">
      <alignment vertical="center"/>
      <protection locked="0"/>
    </xf>
    <xf numFmtId="0" fontId="5" fillId="0" borderId="0" xfId="310"/>
    <xf numFmtId="0" fontId="5" fillId="0" borderId="0" xfId="310" applyAlignment="1">
      <alignment horizontal="left"/>
    </xf>
    <xf numFmtId="3" fontId="28" fillId="39" borderId="3" xfId="126" applyNumberFormat="1" applyFont="1" applyFill="1" applyBorder="1" applyAlignment="1">
      <alignment horizontal="right" vertical="center"/>
    </xf>
    <xf numFmtId="49" fontId="28" fillId="39" borderId="12" xfId="126" applyNumberFormat="1" applyFont="1" applyFill="1" applyBorder="1" applyAlignment="1" applyProtection="1">
      <alignment vertical="center"/>
      <protection locked="0"/>
    </xf>
    <xf numFmtId="3" fontId="30" fillId="0" borderId="0" xfId="126" applyNumberFormat="1" applyFill="1" applyBorder="1" applyAlignment="1" applyProtection="1">
      <alignment vertical="center"/>
      <protection locked="0"/>
    </xf>
    <xf numFmtId="0" fontId="30" fillId="0" borderId="0" xfId="126" applyBorder="1" applyAlignment="1">
      <alignment horizontal="center" vertical="center" wrapText="1"/>
    </xf>
    <xf numFmtId="3" fontId="12" fillId="0" borderId="1" xfId="126" applyNumberFormat="1" applyFont="1" applyFill="1" applyBorder="1" applyAlignment="1" applyProtection="1">
      <alignment vertical="center" wrapText="1"/>
      <protection locked="0"/>
    </xf>
    <xf numFmtId="3" fontId="10" fillId="0" borderId="1" xfId="126" applyNumberFormat="1" applyFont="1" applyFill="1" applyBorder="1" applyAlignment="1" applyProtection="1">
      <alignment vertical="center" wrapText="1"/>
      <protection locked="0"/>
    </xf>
    <xf numFmtId="3" fontId="26" fillId="0" borderId="1" xfId="126" applyNumberFormat="1" applyFont="1" applyFill="1" applyBorder="1" applyAlignment="1" applyProtection="1">
      <alignment vertical="center"/>
      <protection locked="0"/>
    </xf>
    <xf numFmtId="3" fontId="7" fillId="0" borderId="0" xfId="126" applyNumberFormat="1" applyFont="1" applyFill="1" applyBorder="1" applyAlignment="1" applyProtection="1">
      <alignment vertical="center"/>
      <protection locked="0"/>
    </xf>
    <xf numFmtId="3" fontId="10" fillId="0" borderId="9" xfId="126" applyNumberFormat="1" applyFont="1" applyFill="1" applyBorder="1" applyAlignment="1">
      <alignment vertical="center" wrapText="1"/>
    </xf>
    <xf numFmtId="49" fontId="11" fillId="0" borderId="12" xfId="0" applyNumberFormat="1" applyFont="1" applyFill="1" applyBorder="1" applyAlignment="1" applyProtection="1">
      <alignment vertical="center"/>
      <protection locked="0"/>
    </xf>
    <xf numFmtId="49" fontId="9" fillId="39" borderId="8" xfId="0" applyNumberFormat="1" applyFont="1" applyFill="1" applyBorder="1" applyAlignment="1" applyProtection="1">
      <alignment vertical="center"/>
      <protection locked="0"/>
    </xf>
    <xf numFmtId="49" fontId="11" fillId="39" borderId="12" xfId="0" applyNumberFormat="1" applyFont="1" applyFill="1" applyBorder="1" applyAlignment="1" applyProtection="1">
      <alignment vertical="center"/>
      <protection locked="0"/>
    </xf>
    <xf numFmtId="49" fontId="59" fillId="39" borderId="8" xfId="0" applyNumberFormat="1" applyFont="1" applyFill="1" applyBorder="1" applyAlignment="1" applyProtection="1">
      <alignment vertical="center"/>
      <protection locked="0"/>
    </xf>
    <xf numFmtId="49" fontId="28" fillId="39" borderId="12" xfId="0" applyNumberFormat="1" applyFont="1" applyFill="1" applyBorder="1" applyAlignment="1" applyProtection="1">
      <alignment vertical="center"/>
      <protection locked="0"/>
    </xf>
    <xf numFmtId="3" fontId="26" fillId="39" borderId="1" xfId="0" applyNumberFormat="1" applyFont="1" applyFill="1" applyBorder="1" applyAlignment="1">
      <alignment horizontal="right" vertical="center"/>
    </xf>
    <xf numFmtId="3" fontId="26" fillId="40" borderId="1" xfId="0" applyNumberFormat="1" applyFont="1" applyFill="1" applyBorder="1" applyAlignment="1">
      <alignment horizontal="right" vertical="center"/>
    </xf>
    <xf numFmtId="0" fontId="3" fillId="0" borderId="0" xfId="17757"/>
    <xf numFmtId="0" fontId="3" fillId="0" borderId="0" xfId="17757" applyNumberFormat="1"/>
    <xf numFmtId="0" fontId="3" fillId="0" borderId="0" xfId="17758"/>
    <xf numFmtId="0" fontId="3" fillId="0" borderId="0" xfId="17758" applyNumberFormat="1"/>
    <xf numFmtId="0" fontId="3" fillId="0" borderId="0" xfId="17758" applyAlignment="1">
      <alignment horizontal="left"/>
    </xf>
    <xf numFmtId="0" fontId="3" fillId="0" borderId="0" xfId="17759" applyNumberFormat="1"/>
    <xf numFmtId="0" fontId="61" fillId="0" borderId="0" xfId="17759" applyFont="1" applyAlignment="1">
      <alignment horizontal="center"/>
    </xf>
    <xf numFmtId="0" fontId="3" fillId="0" borderId="0" xfId="17760"/>
    <xf numFmtId="0" fontId="3" fillId="0" borderId="0" xfId="17760" applyNumberFormat="1"/>
    <xf numFmtId="0" fontId="3" fillId="0" borderId="0" xfId="17760" applyAlignment="1">
      <alignment horizontal="left"/>
    </xf>
    <xf numFmtId="3" fontId="12" fillId="39" borderId="3" xfId="126" applyNumberFormat="1" applyFont="1" applyFill="1" applyBorder="1" applyAlignment="1">
      <alignment horizontal="right" vertical="center"/>
    </xf>
    <xf numFmtId="1" fontId="14" fillId="0" borderId="0" xfId="0" applyNumberFormat="1" applyFont="1" applyFill="1" applyBorder="1" applyAlignment="1">
      <alignment vertical="center"/>
    </xf>
    <xf numFmtId="49" fontId="9" fillId="40" borderId="8" xfId="0" applyNumberFormat="1" applyFont="1" applyFill="1" applyBorder="1" applyAlignment="1" applyProtection="1">
      <alignment vertical="center"/>
      <protection locked="0"/>
    </xf>
    <xf numFmtId="49" fontId="11" fillId="40" borderId="12" xfId="0" applyNumberFormat="1" applyFont="1" applyFill="1" applyBorder="1" applyAlignment="1" applyProtection="1">
      <alignment vertical="center"/>
      <protection locked="0"/>
    </xf>
    <xf numFmtId="0" fontId="26" fillId="40" borderId="1" xfId="0" applyNumberFormat="1" applyFont="1" applyFill="1" applyBorder="1"/>
    <xf numFmtId="0" fontId="3" fillId="0" borderId="0" xfId="17762"/>
    <xf numFmtId="0" fontId="3" fillId="0" borderId="0" xfId="17762" applyNumberFormat="1"/>
    <xf numFmtId="0" fontId="3" fillId="0" borderId="0" xfId="17761" applyFill="1"/>
    <xf numFmtId="0" fontId="3" fillId="0" borderId="0" xfId="17761" applyFill="1" applyAlignment="1">
      <alignment horizontal="left"/>
    </xf>
    <xf numFmtId="0" fontId="3" fillId="0" borderId="0" xfId="17761" applyNumberFormat="1" applyFill="1"/>
    <xf numFmtId="0" fontId="3" fillId="0" borderId="0" xfId="17763" applyFill="1"/>
    <xf numFmtId="0" fontId="3" fillId="0" borderId="0" xfId="17763" applyFill="1" applyAlignment="1">
      <alignment horizontal="left"/>
    </xf>
    <xf numFmtId="0" fontId="3" fillId="0" borderId="0" xfId="17763" applyNumberFormat="1" applyFill="1"/>
    <xf numFmtId="0" fontId="3" fillId="0" borderId="0" xfId="17762" applyFill="1"/>
    <xf numFmtId="17" fontId="3" fillId="0" borderId="0" xfId="17762" quotePrefix="1" applyNumberFormat="1" applyFill="1"/>
    <xf numFmtId="49" fontId="3" fillId="0" borderId="0" xfId="17762" applyNumberFormat="1" applyFill="1"/>
    <xf numFmtId="1" fontId="3" fillId="0" borderId="0" xfId="17762" applyNumberFormat="1" applyFill="1"/>
    <xf numFmtId="0" fontId="3" fillId="0" borderId="0" xfId="17762" applyNumberFormat="1" applyFill="1"/>
    <xf numFmtId="3" fontId="30" fillId="0" borderId="1" xfId="0" applyNumberFormat="1" applyFont="1" applyFill="1" applyBorder="1" applyAlignment="1">
      <alignment horizontal="right" vertical="center"/>
    </xf>
    <xf numFmtId="0" fontId="2" fillId="0" borderId="0" xfId="17764"/>
    <xf numFmtId="0" fontId="2" fillId="0" borderId="0" xfId="17764" applyNumberFormat="1"/>
    <xf numFmtId="0" fontId="2" fillId="0" borderId="0" xfId="17765"/>
    <xf numFmtId="0" fontId="2" fillId="0" borderId="0" xfId="17765" applyNumberFormat="1"/>
    <xf numFmtId="0" fontId="2" fillId="0" borderId="0" xfId="17765" applyAlignment="1">
      <alignment horizontal="left"/>
    </xf>
    <xf numFmtId="49" fontId="11" fillId="0" borderId="12" xfId="126" applyNumberFormat="1" applyFont="1" applyFill="1" applyBorder="1" applyAlignment="1" applyProtection="1">
      <alignment vertical="center"/>
      <protection locked="0"/>
    </xf>
    <xf numFmtId="3" fontId="25" fillId="0" borderId="0" xfId="3" applyNumberFormat="1" applyBorder="1"/>
    <xf numFmtId="3" fontId="3" fillId="0" borderId="0" xfId="17757" applyNumberFormat="1"/>
    <xf numFmtId="3" fontId="3" fillId="0" borderId="0" xfId="17761" applyNumberFormat="1" applyFill="1" applyAlignment="1">
      <alignment horizontal="left"/>
    </xf>
    <xf numFmtId="49" fontId="0" fillId="0" borderId="5" xfId="0" applyNumberFormat="1" applyBorder="1"/>
    <xf numFmtId="49" fontId="10" fillId="4" borderId="1" xfId="0" applyNumberFormat="1" applyFont="1" applyFill="1" applyBorder="1" applyAlignment="1">
      <alignment horizontal="left" vertical="center" wrapText="1"/>
    </xf>
    <xf numFmtId="49" fontId="10" fillId="4" borderId="1" xfId="0" applyNumberFormat="1" applyFont="1" applyFill="1" applyBorder="1"/>
    <xf numFmtId="49" fontId="0" fillId="0" borderId="5" xfId="0" applyNumberFormat="1" applyBorder="1" applyAlignment="1">
      <alignment horizontal="left"/>
    </xf>
    <xf numFmtId="49" fontId="0" fillId="0" borderId="1" xfId="0" applyNumberFormat="1" applyBorder="1"/>
    <xf numFmtId="49" fontId="16" fillId="0" borderId="1" xfId="0" quotePrefix="1" applyNumberFormat="1" applyFont="1" applyBorder="1"/>
    <xf numFmtId="49" fontId="7" fillId="4" borderId="1" xfId="0" applyNumberFormat="1" applyFont="1" applyFill="1" applyBorder="1" applyAlignment="1">
      <alignment horizontal="left"/>
    </xf>
    <xf numFmtId="49" fontId="29" fillId="4" borderId="1" xfId="0" applyNumberFormat="1" applyFont="1" applyFill="1" applyBorder="1"/>
    <xf numFmtId="49" fontId="26" fillId="4" borderId="1" xfId="0" applyNumberFormat="1" applyFont="1" applyFill="1" applyBorder="1" applyAlignment="1">
      <alignment vertical="center" wrapText="1"/>
    </xf>
    <xf numFmtId="1" fontId="12" fillId="0" borderId="3" xfId="0" applyNumberFormat="1" applyFont="1" applyFill="1" applyBorder="1" applyAlignment="1">
      <alignment horizontal="right" vertical="center" wrapText="1"/>
    </xf>
    <xf numFmtId="1" fontId="28" fillId="40" borderId="3" xfId="0" applyNumberFormat="1" applyFont="1" applyFill="1" applyBorder="1" applyAlignment="1">
      <alignment horizontal="right" vertical="center" wrapText="1"/>
    </xf>
    <xf numFmtId="3" fontId="28" fillId="40" borderId="3" xfId="0" applyNumberFormat="1" applyFont="1" applyFill="1" applyBorder="1" applyAlignment="1">
      <alignment horizontal="right" vertical="center" wrapText="1"/>
    </xf>
    <xf numFmtId="3" fontId="11" fillId="0" borderId="6" xfId="0" applyNumberFormat="1" applyFont="1" applyFill="1" applyBorder="1" applyAlignment="1">
      <alignment horizontal="center" vertical="center" wrapText="1"/>
    </xf>
    <xf numFmtId="3" fontId="12" fillId="0" borderId="1" xfId="0" applyNumberFormat="1" applyFont="1" applyFill="1" applyBorder="1" applyAlignment="1">
      <alignment horizontal="right" vertical="center" wrapText="1"/>
    </xf>
    <xf numFmtId="3" fontId="12" fillId="40" borderId="1" xfId="0" applyNumberFormat="1" applyFont="1" applyFill="1" applyBorder="1" applyAlignment="1">
      <alignment horizontal="right" vertical="center" wrapText="1"/>
    </xf>
    <xf numFmtId="3" fontId="28" fillId="40" borderId="1" xfId="0" applyNumberFormat="1" applyFont="1" applyFill="1" applyBorder="1" applyAlignment="1">
      <alignment horizontal="right" vertical="center" wrapText="1"/>
    </xf>
    <xf numFmtId="49" fontId="26" fillId="40" borderId="1" xfId="0" applyNumberFormat="1" applyFont="1" applyFill="1" applyBorder="1"/>
    <xf numFmtId="3" fontId="14" fillId="0" borderId="0" xfId="0" applyNumberFormat="1" applyFont="1" applyFill="1" applyBorder="1" applyAlignment="1">
      <alignment horizontal="right" vertical="center"/>
    </xf>
    <xf numFmtId="3" fontId="12" fillId="39" borderId="1" xfId="0" applyNumberFormat="1" applyFont="1" applyFill="1" applyBorder="1" applyAlignment="1">
      <alignment horizontal="right" vertical="center" wrapText="1"/>
    </xf>
    <xf numFmtId="3" fontId="28" fillId="39" borderId="1" xfId="0" applyNumberFormat="1" applyFont="1" applyFill="1" applyBorder="1" applyAlignment="1">
      <alignment horizontal="right" vertical="center" wrapText="1"/>
    </xf>
    <xf numFmtId="3" fontId="12" fillId="4" borderId="1" xfId="0" applyNumberFormat="1" applyFont="1" applyFill="1" applyBorder="1" applyAlignment="1">
      <alignment horizontal="right" vertical="center" wrapText="1"/>
    </xf>
    <xf numFmtId="3" fontId="28" fillId="0" borderId="3" xfId="0" applyNumberFormat="1" applyFont="1" applyFill="1" applyBorder="1" applyAlignment="1">
      <alignment horizontal="right" vertical="center" wrapText="1"/>
    </xf>
    <xf numFmtId="3" fontId="28" fillId="39" borderId="3" xfId="0" applyNumberFormat="1" applyFont="1" applyFill="1" applyBorder="1" applyAlignment="1">
      <alignment horizontal="right" vertical="center" wrapText="1"/>
    </xf>
    <xf numFmtId="3" fontId="27" fillId="0" borderId="3" xfId="0" applyNumberFormat="1" applyFont="1" applyFill="1" applyBorder="1" applyAlignment="1">
      <alignment horizontal="right" vertical="center" wrapText="1"/>
    </xf>
    <xf numFmtId="3" fontId="27" fillId="0" borderId="1" xfId="0" applyNumberFormat="1" applyFont="1" applyFill="1" applyBorder="1" applyAlignment="1">
      <alignment horizontal="right" vertical="center" wrapText="1"/>
    </xf>
    <xf numFmtId="3" fontId="12" fillId="0" borderId="0" xfId="0" applyNumberFormat="1" applyFont="1" applyFill="1" applyBorder="1" applyAlignment="1">
      <alignment horizontal="right" vertical="center" wrapText="1"/>
    </xf>
    <xf numFmtId="49" fontId="30" fillId="0" borderId="5" xfId="0" applyNumberFormat="1" applyFont="1" applyBorder="1" applyAlignment="1">
      <alignment horizontal="left"/>
    </xf>
    <xf numFmtId="3" fontId="7" fillId="0" borderId="0" xfId="0" applyNumberFormat="1" applyFont="1" applyFill="1" applyBorder="1" applyAlignment="1">
      <alignment vertical="center"/>
    </xf>
    <xf numFmtId="1" fontId="16" fillId="0" borderId="1" xfId="0" applyNumberFormat="1" applyFont="1" applyFill="1" applyBorder="1" applyAlignment="1">
      <alignment horizontal="right" vertical="center"/>
    </xf>
    <xf numFmtId="3" fontId="7" fillId="0" borderId="1" xfId="0" applyNumberFormat="1" applyFont="1" applyFill="1" applyBorder="1" applyAlignment="1">
      <alignment vertical="center"/>
    </xf>
    <xf numFmtId="3" fontId="11" fillId="39" borderId="1" xfId="0" applyNumberFormat="1" applyFont="1" applyFill="1" applyBorder="1" applyAlignment="1">
      <alignment horizontal="right" vertical="center" wrapText="1"/>
    </xf>
    <xf numFmtId="3" fontId="10" fillId="40" borderId="1" xfId="0" applyNumberFormat="1" applyFont="1" applyFill="1" applyBorder="1" applyAlignment="1">
      <alignment horizontal="right" vertical="center"/>
    </xf>
    <xf numFmtId="3" fontId="16" fillId="0" borderId="6" xfId="0" applyNumberFormat="1" applyFont="1" applyFill="1" applyBorder="1" applyAlignment="1">
      <alignment horizontal="right" vertical="center"/>
    </xf>
    <xf numFmtId="3" fontId="12" fillId="4" borderId="6" xfId="0" applyNumberFormat="1" applyFont="1" applyFill="1" applyBorder="1" applyAlignment="1">
      <alignment horizontal="right" vertical="center" wrapText="1"/>
    </xf>
    <xf numFmtId="3" fontId="10" fillId="40" borderId="1" xfId="0" applyNumberFormat="1" applyFont="1" applyFill="1" applyBorder="1"/>
    <xf numFmtId="3" fontId="7" fillId="40" borderId="1" xfId="0" applyNumberFormat="1" applyFont="1" applyFill="1" applyBorder="1" applyAlignment="1">
      <alignment vertical="center"/>
    </xf>
    <xf numFmtId="49" fontId="30" fillId="0" borderId="5" xfId="0" applyNumberFormat="1" applyFont="1" applyBorder="1"/>
    <xf numFmtId="0" fontId="10" fillId="0" borderId="9" xfId="126" applyNumberFormat="1" applyFont="1" applyFill="1" applyBorder="1" applyAlignment="1">
      <alignment vertical="center" wrapText="1"/>
    </xf>
    <xf numFmtId="3" fontId="14" fillId="0" borderId="0" xfId="126" applyNumberFormat="1" applyFont="1" applyFill="1" applyBorder="1" applyAlignment="1">
      <alignment horizontal="center" vertical="center" wrapText="1"/>
    </xf>
    <xf numFmtId="0" fontId="30" fillId="0" borderId="0" xfId="126" applyBorder="1" applyAlignment="1">
      <alignment vertical="center" wrapText="1"/>
    </xf>
    <xf numFmtId="0" fontId="3" fillId="0" borderId="0" xfId="17758" applyBorder="1" applyAlignment="1">
      <alignment horizontal="left"/>
    </xf>
    <xf numFmtId="0" fontId="3" fillId="0" borderId="0" xfId="17758" applyNumberFormat="1" applyBorder="1"/>
    <xf numFmtId="49" fontId="12" fillId="0" borderId="0" xfId="0" applyNumberFormat="1" applyFont="1" applyFill="1" applyBorder="1" applyAlignment="1" applyProtection="1">
      <alignment vertical="center"/>
      <protection locked="0"/>
    </xf>
    <xf numFmtId="0" fontId="3" fillId="0" borderId="0" xfId="17757" applyBorder="1" applyAlignment="1">
      <alignment horizontal="left"/>
    </xf>
    <xf numFmtId="0" fontId="3" fillId="0" borderId="0" xfId="17757" applyNumberFormat="1" applyBorder="1"/>
    <xf numFmtId="3" fontId="26" fillId="4" borderId="18" xfId="0" applyNumberFormat="1" applyFont="1" applyFill="1" applyBorder="1" applyAlignment="1">
      <alignment vertical="center" wrapText="1"/>
    </xf>
    <xf numFmtId="3" fontId="26" fillId="4" borderId="6" xfId="0" applyNumberFormat="1" applyFont="1" applyFill="1" applyBorder="1" applyAlignment="1">
      <alignment horizontal="right" vertical="center"/>
    </xf>
    <xf numFmtId="3" fontId="10" fillId="0" borderId="0" xfId="0" applyNumberFormat="1" applyFont="1" applyFill="1" applyBorder="1" applyAlignment="1">
      <alignment vertical="top" wrapText="1"/>
    </xf>
    <xf numFmtId="3" fontId="10" fillId="0" borderId="18" xfId="0" applyNumberFormat="1" applyFont="1" applyFill="1" applyBorder="1" applyAlignment="1">
      <alignment horizontal="center" vertical="center" wrapText="1"/>
    </xf>
    <xf numFmtId="1" fontId="32" fillId="0" borderId="47" xfId="0" applyNumberFormat="1" applyFont="1" applyFill="1" applyBorder="1" applyAlignment="1">
      <alignment horizontal="center" vertical="center" wrapText="1"/>
    </xf>
    <xf numFmtId="3" fontId="11" fillId="0" borderId="1" xfId="0" applyNumberFormat="1" applyFont="1" applyFill="1" applyBorder="1" applyAlignment="1">
      <alignment horizontal="center" vertical="center" wrapText="1"/>
    </xf>
    <xf numFmtId="3" fontId="11" fillId="0" borderId="8" xfId="0" applyNumberFormat="1" applyFont="1" applyFill="1" applyBorder="1" applyAlignment="1">
      <alignment horizontal="center" vertical="center" wrapText="1"/>
    </xf>
    <xf numFmtId="3" fontId="15" fillId="0" borderId="8" xfId="0" applyNumberFormat="1" applyFont="1" applyFill="1" applyBorder="1" applyAlignment="1">
      <alignment horizontal="center" vertical="center" wrapText="1"/>
    </xf>
    <xf numFmtId="0" fontId="7" fillId="0" borderId="0" xfId="551"/>
    <xf numFmtId="3" fontId="10" fillId="0" borderId="8" xfId="551" applyNumberFormat="1" applyFont="1" applyFill="1" applyBorder="1" applyAlignment="1">
      <alignment horizontal="center" vertical="center" wrapText="1"/>
    </xf>
    <xf numFmtId="1" fontId="32" fillId="0" borderId="12" xfId="551" applyNumberFormat="1" applyFont="1" applyFill="1" applyBorder="1" applyAlignment="1">
      <alignment horizontal="left" vertical="center" wrapText="1"/>
    </xf>
    <xf numFmtId="3" fontId="10" fillId="0" borderId="4" xfId="551" applyNumberFormat="1" applyFont="1" applyFill="1" applyBorder="1" applyAlignment="1">
      <alignment horizontal="center" vertical="center" wrapText="1"/>
    </xf>
    <xf numFmtId="1" fontId="32" fillId="0" borderId="11" xfId="551" applyNumberFormat="1" applyFont="1" applyFill="1" applyBorder="1" applyAlignment="1">
      <alignment horizontal="left" vertical="center" wrapText="1"/>
    </xf>
    <xf numFmtId="0" fontId="7" fillId="0" borderId="1" xfId="551" applyBorder="1"/>
    <xf numFmtId="3" fontId="10" fillId="4" borderId="1" xfId="551" applyNumberFormat="1" applyFont="1" applyFill="1" applyBorder="1" applyAlignment="1">
      <alignment horizontal="left" vertical="center" wrapText="1"/>
    </xf>
    <xf numFmtId="0" fontId="10" fillId="4" borderId="1" xfId="551" applyFont="1" applyFill="1" applyBorder="1"/>
    <xf numFmtId="0" fontId="7" fillId="0" borderId="1" xfId="551" quotePrefix="1" applyFont="1" applyBorder="1"/>
    <xf numFmtId="0" fontId="29" fillId="4" borderId="1" xfId="551" applyFont="1" applyFill="1" applyBorder="1"/>
    <xf numFmtId="3" fontId="9" fillId="0" borderId="15" xfId="551" applyNumberFormat="1" applyFont="1" applyFill="1" applyBorder="1" applyAlignment="1" applyProtection="1">
      <alignment vertical="center"/>
      <protection locked="0"/>
    </xf>
    <xf numFmtId="3" fontId="12" fillId="0" borderId="7" xfId="551" applyNumberFormat="1" applyFont="1" applyFill="1" applyBorder="1" applyAlignment="1" applyProtection="1">
      <alignment vertical="center"/>
      <protection locked="0"/>
    </xf>
    <xf numFmtId="3" fontId="12" fillId="0" borderId="3" xfId="551" applyNumberFormat="1" applyFont="1" applyFill="1" applyBorder="1" applyAlignment="1">
      <alignment horizontal="right" vertical="center"/>
    </xf>
    <xf numFmtId="49" fontId="9" fillId="0" borderId="8" xfId="551" applyNumberFormat="1" applyFont="1" applyFill="1" applyBorder="1" applyAlignment="1" applyProtection="1">
      <alignment vertical="center"/>
      <protection locked="0"/>
    </xf>
    <xf numFmtId="49" fontId="12" fillId="0" borderId="12" xfId="551" applyNumberFormat="1" applyFont="1" applyFill="1" applyBorder="1" applyAlignment="1" applyProtection="1">
      <alignment vertical="center"/>
      <protection locked="0"/>
    </xf>
    <xf numFmtId="3" fontId="12" fillId="0" borderId="1" xfId="551" applyNumberFormat="1" applyFont="1" applyBorder="1"/>
    <xf numFmtId="3" fontId="7" fillId="0" borderId="1" xfId="551" applyNumberFormat="1" applyFont="1" applyBorder="1"/>
    <xf numFmtId="49" fontId="9" fillId="4" borderId="8" xfId="551" applyNumberFormat="1" applyFont="1" applyFill="1" applyBorder="1" applyAlignment="1" applyProtection="1">
      <alignment vertical="center"/>
      <protection locked="0"/>
    </xf>
    <xf numFmtId="49" fontId="11" fillId="4" borderId="12" xfId="551" applyNumberFormat="1" applyFont="1" applyFill="1" applyBorder="1" applyAlignment="1" applyProtection="1">
      <alignment vertical="center"/>
      <protection locked="0"/>
    </xf>
    <xf numFmtId="3" fontId="12" fillId="4" borderId="1" xfId="551" applyNumberFormat="1" applyFont="1" applyFill="1" applyBorder="1"/>
    <xf numFmtId="3" fontId="12" fillId="4" borderId="3" xfId="551" applyNumberFormat="1" applyFont="1" applyFill="1" applyBorder="1" applyAlignment="1">
      <alignment horizontal="right" vertical="center"/>
    </xf>
    <xf numFmtId="49" fontId="12" fillId="4" borderId="12" xfId="551" applyNumberFormat="1" applyFont="1" applyFill="1" applyBorder="1" applyAlignment="1" applyProtection="1">
      <alignment vertical="center"/>
      <protection locked="0"/>
    </xf>
    <xf numFmtId="3" fontId="11" fillId="4" borderId="1" xfId="551" applyNumberFormat="1" applyFont="1" applyFill="1" applyBorder="1"/>
    <xf numFmtId="3" fontId="11" fillId="4" borderId="3" xfId="551" applyNumberFormat="1" applyFont="1" applyFill="1" applyBorder="1" applyAlignment="1">
      <alignment horizontal="right" vertical="center"/>
    </xf>
    <xf numFmtId="3" fontId="12" fillId="0" borderId="0" xfId="551" applyNumberFormat="1" applyFont="1" applyFill="1" applyBorder="1" applyAlignment="1" applyProtection="1">
      <alignment vertical="center"/>
      <protection locked="0"/>
    </xf>
    <xf numFmtId="3" fontId="17" fillId="0" borderId="0" xfId="551" applyNumberFormat="1" applyFont="1" applyFill="1" applyBorder="1" applyAlignment="1" applyProtection="1">
      <alignment vertical="center"/>
      <protection locked="0"/>
    </xf>
    <xf numFmtId="0" fontId="12" fillId="0" borderId="0" xfId="551" applyFont="1"/>
    <xf numFmtId="1" fontId="32" fillId="0" borderId="11" xfId="0" applyNumberFormat="1" applyFont="1" applyFill="1" applyBorder="1" applyAlignment="1">
      <alignment horizontal="left" vertical="center" wrapText="1"/>
    </xf>
    <xf numFmtId="0" fontId="7" fillId="0" borderId="1" xfId="0" quotePrefix="1" applyFont="1" applyBorder="1"/>
    <xf numFmtId="3" fontId="12" fillId="0" borderId="3" xfId="0" applyNumberFormat="1" applyFont="1" applyFill="1" applyBorder="1" applyAlignment="1">
      <alignment horizontal="right" vertical="center"/>
    </xf>
    <xf numFmtId="3" fontId="12" fillId="0" borderId="1" xfId="0" applyNumberFormat="1" applyFont="1" applyBorder="1"/>
    <xf numFmtId="3" fontId="7" fillId="0" borderId="1" xfId="0" applyNumberFormat="1" applyFont="1" applyBorder="1"/>
    <xf numFmtId="3" fontId="12" fillId="4" borderId="1" xfId="0" applyNumberFormat="1" applyFont="1" applyFill="1" applyBorder="1"/>
    <xf numFmtId="3" fontId="12" fillId="4" borderId="3" xfId="0" applyNumberFormat="1" applyFont="1" applyFill="1" applyBorder="1" applyAlignment="1">
      <alignment horizontal="right" vertical="center"/>
    </xf>
    <xf numFmtId="3" fontId="11" fillId="4" borderId="1" xfId="0" applyNumberFormat="1" applyFont="1" applyFill="1" applyBorder="1"/>
    <xf numFmtId="3" fontId="11" fillId="4" borderId="3" xfId="0" applyNumberFormat="1" applyFont="1" applyFill="1" applyBorder="1" applyAlignment="1">
      <alignment horizontal="right" vertical="center"/>
    </xf>
    <xf numFmtId="3" fontId="12" fillId="0" borderId="0" xfId="0" applyNumberFormat="1" applyFont="1" applyFill="1" applyBorder="1" applyAlignment="1" applyProtection="1">
      <alignment vertical="center"/>
      <protection locked="0"/>
    </xf>
    <xf numFmtId="0" fontId="12" fillId="0" borderId="0" xfId="0" applyFont="1"/>
    <xf numFmtId="3" fontId="12" fillId="7" borderId="1" xfId="551" applyNumberFormat="1" applyFont="1" applyFill="1" applyBorder="1"/>
    <xf numFmtId="3" fontId="11" fillId="0" borderId="2" xfId="0" applyNumberFormat="1" applyFont="1" applyFill="1" applyBorder="1" applyAlignment="1">
      <alignment horizontal="center" vertical="center"/>
    </xf>
    <xf numFmtId="3" fontId="10" fillId="0" borderId="8" xfId="0" applyNumberFormat="1" applyFont="1" applyFill="1" applyBorder="1" applyAlignment="1">
      <alignment horizontal="center" vertical="center" wrapText="1"/>
    </xf>
    <xf numFmtId="3" fontId="11" fillId="0" borderId="0" xfId="0" applyNumberFormat="1" applyFont="1" applyFill="1" applyBorder="1" applyAlignment="1" applyProtection="1">
      <alignment horizontal="center" vertical="center"/>
      <protection locked="0"/>
    </xf>
    <xf numFmtId="3" fontId="12" fillId="0" borderId="1" xfId="0" applyNumberFormat="1" applyFont="1" applyBorder="1" applyAlignment="1">
      <alignment horizontal="right"/>
    </xf>
    <xf numFmtId="3" fontId="12" fillId="0" borderId="0" xfId="0" applyNumberFormat="1" applyFont="1"/>
    <xf numFmtId="3" fontId="14" fillId="0" borderId="0" xfId="0" applyNumberFormat="1" applyFont="1" applyFill="1" applyBorder="1" applyAlignment="1">
      <alignment vertical="center" wrapText="1"/>
    </xf>
    <xf numFmtId="3" fontId="17" fillId="0" borderId="0" xfId="0" applyNumberFormat="1" applyFont="1" applyFill="1" applyBorder="1" applyAlignment="1" applyProtection="1">
      <alignment vertical="center"/>
      <protection locked="0"/>
    </xf>
    <xf numFmtId="3" fontId="12" fillId="0" borderId="1" xfId="0" applyNumberFormat="1" applyFont="1" applyFill="1" applyBorder="1"/>
    <xf numFmtId="0" fontId="7" fillId="0" borderId="0" xfId="126" applyFont="1" applyFill="1" applyAlignment="1">
      <alignment vertical="center"/>
    </xf>
    <xf numFmtId="0" fontId="7" fillId="0" borderId="0" xfId="126" applyFont="1" applyFill="1" applyBorder="1" applyAlignment="1">
      <alignment vertical="center"/>
    </xf>
    <xf numFmtId="0" fontId="7" fillId="0" borderId="0" xfId="3" applyFont="1" applyBorder="1"/>
    <xf numFmtId="3" fontId="10" fillId="40" borderId="1" xfId="0" applyNumberFormat="1" applyFont="1" applyFill="1" applyBorder="1" applyAlignment="1">
      <alignment horizontal="right" vertical="center" wrapText="1"/>
    </xf>
    <xf numFmtId="49" fontId="7" fillId="0" borderId="5" xfId="0" applyNumberFormat="1" applyFont="1" applyBorder="1"/>
    <xf numFmtId="3" fontId="7" fillId="0" borderId="3" xfId="0" applyNumberFormat="1" applyFont="1" applyFill="1" applyBorder="1" applyAlignment="1">
      <alignment horizontal="right" vertical="center" wrapText="1"/>
    </xf>
    <xf numFmtId="3" fontId="7" fillId="0" borderId="1" xfId="0" applyNumberFormat="1" applyFont="1" applyFill="1" applyBorder="1" applyAlignment="1">
      <alignment horizontal="right" vertical="center" wrapText="1"/>
    </xf>
    <xf numFmtId="0" fontId="7" fillId="0" borderId="0" xfId="3" quotePrefix="1" applyFont="1" applyBorder="1"/>
    <xf numFmtId="3" fontId="10" fillId="40" borderId="3" xfId="0" applyNumberFormat="1" applyFont="1" applyFill="1" applyBorder="1" applyAlignment="1">
      <alignment horizontal="right" vertical="center" wrapText="1"/>
    </xf>
    <xf numFmtId="49" fontId="7" fillId="0" borderId="0" xfId="3" applyNumberFormat="1" applyFont="1" applyBorder="1"/>
    <xf numFmtId="3" fontId="10" fillId="39" borderId="1" xfId="0" applyNumberFormat="1" applyFont="1" applyFill="1" applyBorder="1" applyAlignment="1">
      <alignment horizontal="right" vertical="center"/>
    </xf>
    <xf numFmtId="3" fontId="10" fillId="39" borderId="1" xfId="0" applyNumberFormat="1" applyFont="1" applyFill="1" applyBorder="1" applyAlignment="1">
      <alignment horizontal="right" vertical="center" wrapText="1"/>
    </xf>
    <xf numFmtId="49" fontId="7" fillId="0" borderId="5" xfId="0" applyNumberFormat="1" applyFont="1" applyBorder="1" applyAlignment="1">
      <alignment horizontal="left"/>
    </xf>
    <xf numFmtId="3" fontId="10" fillId="4" borderId="1" xfId="0" applyNumberFormat="1" applyFont="1" applyFill="1" applyBorder="1" applyAlignment="1">
      <alignment horizontal="right" vertical="center"/>
    </xf>
    <xf numFmtId="49" fontId="7" fillId="0" borderId="1" xfId="0" applyNumberFormat="1" applyFont="1" applyBorder="1"/>
    <xf numFmtId="49" fontId="7" fillId="0" borderId="1" xfId="0" quotePrefix="1" applyNumberFormat="1" applyFont="1" applyBorder="1"/>
    <xf numFmtId="49" fontId="10" fillId="4" borderId="1" xfId="0" applyNumberFormat="1" applyFont="1" applyFill="1" applyBorder="1" applyAlignment="1">
      <alignment vertical="center" wrapText="1"/>
    </xf>
    <xf numFmtId="3" fontId="7" fillId="40" borderId="1" xfId="0" applyNumberFormat="1" applyFont="1" applyFill="1" applyBorder="1" applyAlignment="1">
      <alignment horizontal="right" vertical="center"/>
    </xf>
    <xf numFmtId="0" fontId="7" fillId="0" borderId="0" xfId="3" applyFont="1" applyBorder="1" applyAlignment="1">
      <alignment horizontal="right"/>
    </xf>
    <xf numFmtId="3" fontId="7" fillId="0" borderId="0" xfId="3" applyNumberFormat="1" applyFont="1" applyBorder="1" applyAlignment="1">
      <alignment horizontal="right"/>
    </xf>
    <xf numFmtId="0" fontId="7" fillId="0" borderId="0" xfId="0" applyNumberFormat="1" applyFont="1"/>
    <xf numFmtId="0" fontId="0" fillId="0" borderId="20" xfId="0" applyBorder="1" applyAlignment="1">
      <alignment horizontal="center"/>
    </xf>
    <xf numFmtId="0" fontId="0" fillId="0" borderId="17" xfId="0" applyBorder="1" applyAlignment="1">
      <alignment horizontal="center"/>
    </xf>
    <xf numFmtId="0" fontId="0" fillId="0" borderId="11" xfId="0" applyBorder="1" applyAlignment="1">
      <alignment horizontal="center"/>
    </xf>
    <xf numFmtId="0" fontId="0" fillId="0" borderId="2" xfId="0" applyBorder="1" applyAlignment="1">
      <alignment horizontal="center"/>
    </xf>
    <xf numFmtId="0" fontId="0" fillId="0" borderId="4" xfId="0" applyBorder="1" applyAlignment="1">
      <alignment horizontal="center"/>
    </xf>
    <xf numFmtId="0" fontId="7" fillId="0" borderId="24" xfId="0" quotePrefix="1" applyFont="1" applyBorder="1" applyAlignment="1">
      <alignment horizontal="center"/>
    </xf>
    <xf numFmtId="0" fontId="0" fillId="0" borderId="16" xfId="0" applyBorder="1" applyAlignment="1">
      <alignment horizontal="center"/>
    </xf>
    <xf numFmtId="0" fontId="0" fillId="0" borderId="49" xfId="0" applyBorder="1" applyAlignment="1">
      <alignment horizontal="center"/>
    </xf>
    <xf numFmtId="0" fontId="10" fillId="4" borderId="11" xfId="0" applyFont="1" applyFill="1" applyBorder="1" applyAlignment="1">
      <alignment horizontal="center"/>
    </xf>
    <xf numFmtId="0" fontId="10" fillId="4" borderId="2" xfId="0" applyFont="1" applyFill="1" applyBorder="1" applyAlignment="1">
      <alignment horizontal="center"/>
    </xf>
    <xf numFmtId="0" fontId="29" fillId="4" borderId="24" xfId="0" applyFont="1" applyFill="1" applyBorder="1" applyAlignment="1">
      <alignment horizontal="center"/>
    </xf>
    <xf numFmtId="0" fontId="10" fillId="4" borderId="24" xfId="0" applyFont="1" applyFill="1" applyBorder="1" applyAlignment="1">
      <alignment horizontal="center"/>
    </xf>
    <xf numFmtId="0" fontId="18" fillId="0" borderId="0" xfId="0" applyFont="1" applyFill="1" applyAlignment="1">
      <alignment vertical="center"/>
    </xf>
    <xf numFmtId="0" fontId="10" fillId="0" borderId="18" xfId="0" applyFont="1" applyFill="1" applyBorder="1" applyAlignment="1">
      <alignment horizontal="left" vertical="center"/>
    </xf>
    <xf numFmtId="0" fontId="10" fillId="0" borderId="19" xfId="0" applyFont="1" applyFill="1" applyBorder="1" applyAlignment="1">
      <alignment horizontal="left" vertical="center"/>
    </xf>
    <xf numFmtId="0" fontId="10" fillId="0" borderId="9" xfId="0" applyFont="1" applyFill="1" applyBorder="1" applyAlignment="1">
      <alignment horizontal="left" vertical="center"/>
    </xf>
    <xf numFmtId="0" fontId="0" fillId="0" borderId="0" xfId="0" applyFill="1" applyAlignment="1">
      <alignment vertical="center"/>
    </xf>
    <xf numFmtId="3" fontId="10" fillId="4" borderId="8" xfId="0" applyNumberFormat="1" applyFont="1" applyFill="1" applyBorder="1" applyAlignment="1">
      <alignment horizontal="center" vertical="center" wrapText="1"/>
    </xf>
    <xf numFmtId="3" fontId="10" fillId="4" borderId="9" xfId="0" applyNumberFormat="1" applyFont="1" applyFill="1" applyBorder="1" applyAlignment="1">
      <alignment horizontal="center" vertical="center" wrapText="1"/>
    </xf>
    <xf numFmtId="3" fontId="10" fillId="4" borderId="50" xfId="0" applyNumberFormat="1" applyFont="1" applyFill="1" applyBorder="1" applyAlignment="1">
      <alignment horizontal="center" vertical="center" wrapText="1"/>
    </xf>
    <xf numFmtId="3" fontId="10" fillId="4" borderId="19" xfId="0" applyNumberFormat="1" applyFont="1" applyFill="1" applyBorder="1" applyAlignment="1">
      <alignment horizontal="center" vertical="center" wrapText="1"/>
    </xf>
    <xf numFmtId="3" fontId="10" fillId="4" borderId="51" xfId="0" applyNumberFormat="1" applyFont="1" applyFill="1" applyBorder="1" applyAlignment="1">
      <alignment horizontal="center" vertical="center" wrapText="1"/>
    </xf>
    <xf numFmtId="3" fontId="10" fillId="4" borderId="0" xfId="0" applyNumberFormat="1" applyFont="1" applyFill="1" applyBorder="1" applyAlignment="1">
      <alignment horizontal="center" vertical="center" wrapText="1"/>
    </xf>
    <xf numFmtId="0" fontId="12" fillId="0" borderId="0" xfId="0" applyFont="1" applyFill="1" applyBorder="1" applyAlignment="1">
      <alignment vertical="center"/>
    </xf>
    <xf numFmtId="0" fontId="12" fillId="0" borderId="0" xfId="0" applyFont="1" applyFill="1" applyBorder="1" applyAlignment="1">
      <alignment horizontal="center" vertical="center"/>
    </xf>
    <xf numFmtId="0" fontId="12" fillId="0" borderId="1" xfId="0" applyFont="1" applyFill="1" applyBorder="1" applyAlignment="1">
      <alignment horizontal="center"/>
    </xf>
    <xf numFmtId="3" fontId="27" fillId="0" borderId="3" xfId="0" applyNumberFormat="1" applyFont="1" applyFill="1" applyBorder="1" applyAlignment="1">
      <alignment vertical="center" wrapText="1"/>
    </xf>
    <xf numFmtId="3" fontId="27" fillId="0" borderId="7" xfId="0" applyNumberFormat="1" applyFont="1" applyFill="1" applyBorder="1" applyAlignment="1">
      <alignment vertical="center" wrapText="1"/>
    </xf>
    <xf numFmtId="3" fontId="27" fillId="0" borderId="21" xfId="0" applyNumberFormat="1" applyFont="1" applyFill="1" applyBorder="1" applyAlignment="1">
      <alignment vertical="center" wrapText="1"/>
    </xf>
    <xf numFmtId="3" fontId="27" fillId="0" borderId="22" xfId="0" applyNumberFormat="1" applyFont="1" applyFill="1" applyBorder="1" applyAlignment="1">
      <alignment vertical="center" wrapText="1"/>
    </xf>
    <xf numFmtId="3" fontId="27" fillId="0" borderId="23" xfId="0" applyNumberFormat="1" applyFont="1" applyFill="1" applyBorder="1" applyAlignment="1">
      <alignment vertical="center" wrapText="1"/>
    </xf>
    <xf numFmtId="3" fontId="27" fillId="0" borderId="25" xfId="0" applyNumberFormat="1" applyFont="1" applyFill="1" applyBorder="1" applyAlignment="1">
      <alignment vertical="center" wrapText="1"/>
    </xf>
    <xf numFmtId="3" fontId="27" fillId="0" borderId="53" xfId="0" applyNumberFormat="1" applyFont="1" applyFill="1" applyBorder="1" applyAlignment="1">
      <alignment vertical="center" wrapText="1"/>
    </xf>
    <xf numFmtId="0" fontId="12" fillId="0" borderId="0" xfId="0" applyFont="1" applyFill="1" applyAlignment="1">
      <alignment vertical="center"/>
    </xf>
    <xf numFmtId="0" fontId="12" fillId="0" borderId="1" xfId="0" applyFont="1" applyFill="1" applyBorder="1" applyAlignment="1">
      <alignment horizontal="center" wrapText="1"/>
    </xf>
    <xf numFmtId="0" fontId="11" fillId="0" borderId="1" xfId="0" applyFont="1" applyFill="1" applyBorder="1" applyAlignment="1">
      <alignment horizontal="center" vertical="center"/>
    </xf>
    <xf numFmtId="3" fontId="11" fillId="0" borderId="3" xfId="0" applyNumberFormat="1" applyFont="1" applyFill="1" applyBorder="1" applyAlignment="1">
      <alignment vertical="center" wrapText="1"/>
    </xf>
    <xf numFmtId="3" fontId="11" fillId="0" borderId="7" xfId="0" applyNumberFormat="1" applyFont="1" applyFill="1" applyBorder="1" applyAlignment="1">
      <alignment vertical="center" wrapText="1"/>
    </xf>
    <xf numFmtId="3" fontId="11" fillId="0" borderId="21" xfId="0" applyNumberFormat="1" applyFont="1" applyFill="1" applyBorder="1" applyAlignment="1">
      <alignment vertical="center" wrapText="1"/>
    </xf>
    <xf numFmtId="3" fontId="11" fillId="0" borderId="22" xfId="0" applyNumberFormat="1" applyFont="1" applyFill="1" applyBorder="1" applyAlignment="1">
      <alignment vertical="center" wrapText="1"/>
    </xf>
    <xf numFmtId="3" fontId="11" fillId="0" borderId="23" xfId="0" applyNumberFormat="1" applyFont="1" applyFill="1" applyBorder="1" applyAlignment="1">
      <alignment vertical="center" wrapText="1"/>
    </xf>
    <xf numFmtId="3" fontId="11" fillId="0" borderId="25" xfId="0" applyNumberFormat="1" applyFont="1" applyFill="1" applyBorder="1" applyAlignment="1">
      <alignment vertical="center" wrapText="1"/>
    </xf>
    <xf numFmtId="3" fontId="11" fillId="0" borderId="53" xfId="0" applyNumberFormat="1" applyFont="1" applyFill="1" applyBorder="1" applyAlignment="1">
      <alignment vertical="center" wrapText="1"/>
    </xf>
    <xf numFmtId="0" fontId="11" fillId="0" borderId="0" xfId="0" applyFont="1" applyFill="1" applyBorder="1" applyAlignment="1">
      <alignment vertical="center"/>
    </xf>
    <xf numFmtId="0" fontId="11" fillId="0" borderId="0" xfId="0" applyFont="1" applyFill="1" applyBorder="1" applyAlignment="1">
      <alignment vertical="center" textRotation="90" wrapText="1"/>
    </xf>
    <xf numFmtId="0" fontId="0" fillId="0" borderId="0" xfId="0" applyFill="1" applyBorder="1" applyAlignment="1">
      <alignment horizontal="center" vertical="center"/>
    </xf>
    <xf numFmtId="0" fontId="0" fillId="0" borderId="0" xfId="0" applyFill="1" applyBorder="1" applyAlignment="1">
      <alignment vertical="center"/>
    </xf>
    <xf numFmtId="0" fontId="63" fillId="0" borderId="0" xfId="0" applyFont="1" applyFill="1" applyBorder="1"/>
    <xf numFmtId="3" fontId="14" fillId="41" borderId="0" xfId="0" applyNumberFormat="1" applyFont="1" applyFill="1" applyBorder="1" applyAlignment="1">
      <alignment vertical="center" wrapText="1"/>
    </xf>
    <xf numFmtId="0" fontId="10" fillId="0" borderId="8" xfId="126" applyFont="1" applyFill="1" applyBorder="1" applyAlignment="1">
      <alignment vertical="center"/>
    </xf>
    <xf numFmtId="0" fontId="10" fillId="0" borderId="9" xfId="126" applyFont="1" applyFill="1" applyBorder="1" applyAlignment="1">
      <alignment vertical="center"/>
    </xf>
    <xf numFmtId="49" fontId="7" fillId="0" borderId="5" xfId="0" applyNumberFormat="1" applyFont="1" applyFill="1" applyBorder="1"/>
    <xf numFmtId="3" fontId="10" fillId="0" borderId="1" xfId="0" applyNumberFormat="1" applyFont="1" applyFill="1" applyBorder="1" applyAlignment="1">
      <alignment horizontal="right" vertical="center" wrapText="1"/>
    </xf>
    <xf numFmtId="3" fontId="51" fillId="41" borderId="0" xfId="126" applyNumberFormat="1" applyFont="1" applyFill="1" applyBorder="1" applyAlignment="1">
      <alignment horizontal="left" vertical="center"/>
    </xf>
    <xf numFmtId="3" fontId="12" fillId="41" borderId="8" xfId="126" applyNumberFormat="1" applyFont="1" applyFill="1" applyBorder="1" applyAlignment="1">
      <alignment vertical="center" wrapText="1"/>
    </xf>
    <xf numFmtId="3" fontId="12" fillId="41" borderId="1" xfId="126" applyNumberFormat="1" applyFont="1" applyFill="1" applyBorder="1" applyAlignment="1">
      <alignment horizontal="right" vertical="center"/>
    </xf>
    <xf numFmtId="3" fontId="12" fillId="41" borderId="0" xfId="17745" applyNumberFormat="1" applyFont="1" applyFill="1" applyBorder="1"/>
    <xf numFmtId="0" fontId="12" fillId="41" borderId="0" xfId="17745" applyFont="1" applyFill="1" applyBorder="1"/>
    <xf numFmtId="3" fontId="51" fillId="41" borderId="0" xfId="126" applyNumberFormat="1" applyFont="1" applyFill="1" applyBorder="1" applyAlignment="1">
      <alignment vertical="center"/>
    </xf>
    <xf numFmtId="3" fontId="51" fillId="41" borderId="48" xfId="126" applyNumberFormat="1" applyFont="1" applyFill="1" applyBorder="1" applyAlignment="1">
      <alignment vertical="center"/>
    </xf>
    <xf numFmtId="3" fontId="51" fillId="41" borderId="54" xfId="126" applyNumberFormat="1" applyFont="1" applyFill="1" applyBorder="1" applyAlignment="1">
      <alignment horizontal="left" vertical="center"/>
    </xf>
    <xf numFmtId="3" fontId="5" fillId="0" borderId="0" xfId="17347" applyNumberFormat="1" applyAlignment="1">
      <alignment horizontal="right"/>
    </xf>
    <xf numFmtId="3" fontId="14" fillId="41" borderId="0" xfId="126" applyNumberFormat="1" applyFont="1" applyFill="1" applyBorder="1" applyAlignment="1">
      <alignment horizontal="left" vertical="center"/>
    </xf>
    <xf numFmtId="3" fontId="14" fillId="41" borderId="48" xfId="126" applyNumberFormat="1" applyFont="1" applyFill="1" applyBorder="1" applyAlignment="1">
      <alignment vertical="center" wrapText="1"/>
    </xf>
    <xf numFmtId="3" fontId="12" fillId="41" borderId="0" xfId="126" applyNumberFormat="1" applyFont="1" applyFill="1" applyBorder="1" applyAlignment="1" applyProtection="1">
      <alignment horizontal="center" vertical="center"/>
      <protection locked="0"/>
    </xf>
    <xf numFmtId="3" fontId="54" fillId="41" borderId="0" xfId="126" applyNumberFormat="1" applyFont="1" applyFill="1" applyBorder="1" applyAlignment="1">
      <alignment vertical="center" wrapText="1"/>
    </xf>
    <xf numFmtId="3" fontId="14" fillId="41" borderId="0" xfId="126" applyNumberFormat="1" applyFont="1" applyFill="1" applyBorder="1" applyAlignment="1">
      <alignment vertical="center" wrapText="1"/>
    </xf>
    <xf numFmtId="3" fontId="14" fillId="41" borderId="48" xfId="126" applyNumberFormat="1" applyFont="1" applyFill="1" applyBorder="1" applyAlignment="1">
      <alignment horizontal="left" vertical="center"/>
    </xf>
    <xf numFmtId="0" fontId="0" fillId="0" borderId="5" xfId="0" applyFill="1" applyBorder="1"/>
    <xf numFmtId="3" fontId="10" fillId="4" borderId="3" xfId="0" applyNumberFormat="1" applyFont="1" applyFill="1" applyBorder="1" applyAlignment="1">
      <alignment horizontal="left" vertical="center" wrapText="1"/>
    </xf>
    <xf numFmtId="49" fontId="11" fillId="0" borderId="1" xfId="0" applyNumberFormat="1" applyFont="1" applyFill="1" applyBorder="1" applyAlignment="1">
      <alignment horizontal="center" vertical="center" wrapText="1"/>
    </xf>
    <xf numFmtId="3" fontId="15" fillId="0" borderId="1" xfId="0" applyNumberFormat="1" applyFont="1" applyFill="1" applyBorder="1" applyAlignment="1">
      <alignment horizontal="center" vertical="center" wrapText="1"/>
    </xf>
    <xf numFmtId="1" fontId="15" fillId="0" borderId="1" xfId="0" applyNumberFormat="1" applyFont="1" applyFill="1" applyBorder="1" applyAlignment="1">
      <alignment horizontal="center" vertical="center" wrapText="1"/>
    </xf>
    <xf numFmtId="3" fontId="10" fillId="0" borderId="1" xfId="0" applyNumberFormat="1" applyFont="1" applyFill="1" applyBorder="1" applyAlignment="1">
      <alignment horizontal="center" vertical="center" wrapText="1"/>
    </xf>
    <xf numFmtId="3" fontId="29" fillId="0" borderId="8" xfId="0" applyNumberFormat="1" applyFont="1" applyFill="1" applyBorder="1" applyAlignment="1">
      <alignment horizontal="center" vertical="center" wrapText="1"/>
    </xf>
    <xf numFmtId="3" fontId="10" fillId="0" borderId="8" xfId="126" applyNumberFormat="1" applyFont="1" applyFill="1" applyBorder="1" applyAlignment="1">
      <alignment horizontal="center" vertical="center" wrapText="1"/>
    </xf>
    <xf numFmtId="3" fontId="14" fillId="0" borderId="0" xfId="126" applyNumberFormat="1" applyFont="1" applyFill="1" applyBorder="1" applyAlignment="1">
      <alignment horizontal="center" vertical="center" wrapText="1"/>
    </xf>
    <xf numFmtId="0" fontId="30" fillId="0" borderId="0" xfId="126" applyBorder="1" applyAlignment="1">
      <alignment vertical="center" wrapText="1"/>
    </xf>
    <xf numFmtId="49" fontId="12" fillId="0" borderId="3" xfId="126" applyNumberFormat="1" applyFont="1" applyBorder="1" applyAlignment="1">
      <alignment vertical="center"/>
    </xf>
    <xf numFmtId="49" fontId="7" fillId="0" borderId="3" xfId="126" applyNumberFormat="1" applyFont="1" applyBorder="1" applyAlignment="1">
      <alignment vertical="center"/>
    </xf>
    <xf numFmtId="3" fontId="30" fillId="0" borderId="3" xfId="126" applyNumberFormat="1" applyFont="1" applyFill="1" applyBorder="1" applyAlignment="1">
      <alignment horizontal="right" vertical="center"/>
    </xf>
    <xf numFmtId="3" fontId="10" fillId="0" borderId="3" xfId="126" applyNumberFormat="1" applyFont="1" applyFill="1" applyBorder="1" applyAlignment="1">
      <alignment horizontal="right" vertical="center"/>
    </xf>
    <xf numFmtId="49" fontId="12" fillId="0" borderId="1" xfId="126" applyNumberFormat="1" applyFont="1" applyBorder="1" applyAlignment="1">
      <alignment vertical="center"/>
    </xf>
    <xf numFmtId="49" fontId="7" fillId="0" borderId="1" xfId="126" applyNumberFormat="1" applyFont="1" applyBorder="1" applyAlignment="1">
      <alignment vertical="center"/>
    </xf>
    <xf numFmtId="3" fontId="30" fillId="0" borderId="1" xfId="126" applyNumberFormat="1" applyFont="1" applyFill="1" applyBorder="1" applyAlignment="1">
      <alignment horizontal="right" vertical="center"/>
    </xf>
    <xf numFmtId="0" fontId="30" fillId="0" borderId="0" xfId="126" applyAlignment="1">
      <alignment vertical="center"/>
    </xf>
    <xf numFmtId="0" fontId="5" fillId="0" borderId="0" xfId="15975" applyAlignment="1">
      <alignment horizontal="left" vertical="center"/>
    </xf>
    <xf numFmtId="0" fontId="17" fillId="2" borderId="0" xfId="126" applyFont="1" applyFill="1" applyAlignment="1">
      <alignment vertical="center"/>
    </xf>
    <xf numFmtId="0" fontId="5" fillId="0" borderId="0" xfId="473" applyAlignment="1">
      <alignment horizontal="left" vertical="center"/>
    </xf>
    <xf numFmtId="0" fontId="5" fillId="0" borderId="0" xfId="473" applyNumberFormat="1" applyAlignment="1">
      <alignment vertical="center"/>
    </xf>
    <xf numFmtId="0" fontId="5" fillId="0" borderId="0" xfId="16053" applyAlignment="1">
      <alignment vertical="center"/>
    </xf>
    <xf numFmtId="0" fontId="5" fillId="0" borderId="0" xfId="16053" applyNumberFormat="1" applyAlignment="1">
      <alignment vertical="center"/>
    </xf>
    <xf numFmtId="3" fontId="10" fillId="0" borderId="1" xfId="126" applyNumberFormat="1" applyFont="1" applyFill="1" applyBorder="1" applyAlignment="1">
      <alignment horizontal="right" vertical="center"/>
    </xf>
    <xf numFmtId="0" fontId="5" fillId="0" borderId="0" xfId="16053" applyAlignment="1">
      <alignment horizontal="left" vertical="center"/>
    </xf>
    <xf numFmtId="0" fontId="5" fillId="0" borderId="0" xfId="16131" applyAlignment="1">
      <alignment vertical="center"/>
    </xf>
    <xf numFmtId="0" fontId="5" fillId="0" borderId="0" xfId="16131" applyNumberFormat="1" applyAlignment="1">
      <alignment vertical="center"/>
    </xf>
    <xf numFmtId="0" fontId="5" fillId="0" borderId="0" xfId="16131" applyAlignment="1">
      <alignment horizontal="left" vertical="center"/>
    </xf>
    <xf numFmtId="0" fontId="12" fillId="2" borderId="0" xfId="46" applyFont="1" applyFill="1" applyAlignment="1">
      <alignment vertical="center"/>
    </xf>
    <xf numFmtId="0" fontId="12" fillId="2" borderId="0" xfId="46" applyFont="1" applyFill="1" applyBorder="1" applyAlignment="1">
      <alignment vertical="center"/>
    </xf>
    <xf numFmtId="164" fontId="27" fillId="6" borderId="2" xfId="46" applyNumberFormat="1" applyFont="1" applyFill="1" applyBorder="1" applyAlignment="1">
      <alignment horizontal="right" vertical="center"/>
    </xf>
    <xf numFmtId="164" fontId="27" fillId="6" borderId="17" xfId="46" applyNumberFormat="1" applyFont="1" applyFill="1" applyBorder="1" applyAlignment="1">
      <alignment horizontal="right" vertical="center"/>
    </xf>
    <xf numFmtId="164" fontId="27" fillId="6" borderId="20" xfId="46" applyNumberFormat="1" applyFont="1" applyFill="1" applyBorder="1" applyAlignment="1">
      <alignment horizontal="right" vertical="center"/>
    </xf>
    <xf numFmtId="164" fontId="12" fillId="6" borderId="45" xfId="46" applyNumberFormat="1" applyFont="1" applyFill="1" applyBorder="1" applyAlignment="1">
      <alignment horizontal="right" vertical="center"/>
    </xf>
    <xf numFmtId="0" fontId="12" fillId="0" borderId="0" xfId="46" applyFont="1" applyFill="1" applyAlignment="1">
      <alignment vertical="center"/>
    </xf>
    <xf numFmtId="0" fontId="12" fillId="2" borderId="0" xfId="46" applyFont="1" applyFill="1" applyAlignment="1">
      <alignment horizontal="right" vertical="center"/>
    </xf>
    <xf numFmtId="0" fontId="30" fillId="6" borderId="1" xfId="46" applyFont="1" applyFill="1" applyBorder="1" applyAlignment="1">
      <alignment vertical="center"/>
    </xf>
    <xf numFmtId="0" fontId="13" fillId="2" borderId="0" xfId="46" applyFont="1" applyFill="1" applyAlignment="1">
      <alignment vertical="center"/>
    </xf>
    <xf numFmtId="0" fontId="12" fillId="2" borderId="0" xfId="46" applyFont="1" applyFill="1" applyAlignment="1">
      <alignment vertical="center" wrapText="1"/>
    </xf>
    <xf numFmtId="0" fontId="17" fillId="2" borderId="0" xfId="46" applyFont="1" applyFill="1" applyAlignment="1">
      <alignment vertical="center"/>
    </xf>
    <xf numFmtId="0" fontId="8" fillId="0" borderId="0" xfId="1" applyAlignment="1" applyProtection="1">
      <alignment vertical="top"/>
    </xf>
    <xf numFmtId="0" fontId="64" fillId="0" borderId="0" xfId="0" applyFont="1" applyBorder="1" applyAlignment="1">
      <alignment horizontal="center"/>
    </xf>
    <xf numFmtId="0" fontId="0" fillId="0" borderId="0" xfId="0" applyAlignment="1">
      <alignment horizontal="center"/>
    </xf>
    <xf numFmtId="0" fontId="19" fillId="7" borderId="0" xfId="2" applyFont="1" applyFill="1" applyAlignment="1">
      <alignment horizontal="justify" vertical="top" wrapText="1"/>
    </xf>
    <xf numFmtId="0" fontId="64" fillId="0" borderId="0" xfId="0" applyFont="1" applyAlignment="1">
      <alignment horizontal="center"/>
    </xf>
    <xf numFmtId="0" fontId="12" fillId="7" borderId="0" xfId="46" applyFont="1" applyFill="1" applyAlignment="1">
      <alignment horizontal="right" vertical="center"/>
    </xf>
    <xf numFmtId="165" fontId="12" fillId="4" borderId="30" xfId="46" applyNumberFormat="1" applyFont="1" applyFill="1" applyBorder="1" applyAlignment="1">
      <alignment horizontal="right" vertical="center"/>
    </xf>
    <xf numFmtId="164" fontId="12" fillId="4" borderId="45" xfId="46" applyNumberFormat="1" applyFont="1" applyFill="1" applyBorder="1" applyAlignment="1">
      <alignment horizontal="right" vertical="center"/>
    </xf>
    <xf numFmtId="3" fontId="12" fillId="4" borderId="23" xfId="46" applyNumberFormat="1" applyFont="1" applyFill="1" applyBorder="1" applyAlignment="1">
      <alignment horizontal="right" vertical="center"/>
    </xf>
    <xf numFmtId="164" fontId="27" fillId="4" borderId="17" xfId="46" applyNumberFormat="1" applyFont="1" applyFill="1" applyBorder="1" applyAlignment="1">
      <alignment horizontal="right" vertical="center"/>
    </xf>
    <xf numFmtId="3" fontId="12" fillId="4" borderId="28" xfId="46" applyNumberFormat="1" applyFont="1" applyFill="1" applyBorder="1" applyAlignment="1">
      <alignment horizontal="right" vertical="center"/>
    </xf>
    <xf numFmtId="0" fontId="1" fillId="0" borderId="1" xfId="0" applyFont="1" applyFill="1" applyBorder="1"/>
    <xf numFmtId="0" fontId="0" fillId="0" borderId="1" xfId="0" applyFill="1" applyBorder="1"/>
    <xf numFmtId="0" fontId="22" fillId="0" borderId="0" xfId="2" applyFont="1" applyAlignment="1">
      <alignment horizontal="left" vertical="top" wrapText="1"/>
    </xf>
    <xf numFmtId="0" fontId="16" fillId="0" borderId="0" xfId="2" applyAlignment="1">
      <alignment vertical="top"/>
    </xf>
    <xf numFmtId="0" fontId="7" fillId="0" borderId="0" xfId="0" applyFont="1"/>
    <xf numFmtId="0" fontId="7" fillId="0" borderId="0" xfId="2" applyFont="1" applyAlignment="1">
      <alignment vertical="center" wrapText="1"/>
    </xf>
    <xf numFmtId="0" fontId="7" fillId="0" borderId="0" xfId="2" applyFont="1"/>
    <xf numFmtId="0" fontId="7" fillId="0" borderId="0" xfId="2" applyFont="1" applyAlignment="1">
      <alignment horizontal="left" vertical="top" wrapText="1"/>
    </xf>
    <xf numFmtId="0" fontId="7" fillId="0" borderId="0" xfId="2" applyFont="1" applyAlignment="1">
      <alignment horizontal="justify" vertical="top" wrapText="1"/>
    </xf>
    <xf numFmtId="0" fontId="8" fillId="0" borderId="0" xfId="1" applyAlignment="1" applyProtection="1">
      <alignment horizontal="justify" vertical="top" wrapText="1"/>
    </xf>
    <xf numFmtId="0" fontId="19" fillId="0" borderId="0" xfId="2" applyFont="1" applyAlignment="1">
      <alignment horizontal="left" vertical="top" wrapText="1"/>
    </xf>
    <xf numFmtId="0" fontId="0" fillId="0" borderId="0" xfId="0" applyBorder="1"/>
    <xf numFmtId="0" fontId="8" fillId="0" borderId="0" xfId="1" applyBorder="1" applyAlignment="1" applyProtection="1"/>
    <xf numFmtId="0" fontId="8" fillId="0" borderId="0" xfId="1" applyFill="1" applyBorder="1" applyAlignment="1" applyProtection="1"/>
    <xf numFmtId="0" fontId="7" fillId="0" borderId="0" xfId="0" applyFont="1" applyFill="1" applyBorder="1"/>
    <xf numFmtId="0" fontId="7" fillId="0" borderId="0" xfId="0" applyFont="1" applyBorder="1"/>
    <xf numFmtId="0" fontId="11" fillId="0" borderId="17" xfId="46" applyFont="1" applyFill="1" applyBorder="1" applyAlignment="1">
      <alignment horizontal="center" vertical="center"/>
    </xf>
    <xf numFmtId="0" fontId="12" fillId="0" borderId="1" xfId="46" applyFont="1" applyFill="1" applyBorder="1" applyAlignment="1">
      <alignment vertical="center" wrapText="1"/>
    </xf>
    <xf numFmtId="0" fontId="12" fillId="0" borderId="10" xfId="46" applyFont="1" applyFill="1" applyBorder="1" applyAlignment="1">
      <alignment vertical="center" wrapText="1"/>
    </xf>
    <xf numFmtId="3" fontId="12" fillId="6" borderId="3" xfId="46" applyNumberFormat="1" applyFont="1" applyFill="1" applyBorder="1" applyAlignment="1">
      <alignment horizontal="right" vertical="center"/>
    </xf>
    <xf numFmtId="3" fontId="12" fillId="6" borderId="23" xfId="46" applyNumberFormat="1" applyFont="1" applyFill="1" applyBorder="1" applyAlignment="1">
      <alignment horizontal="right" vertical="center"/>
    </xf>
    <xf numFmtId="0" fontId="12" fillId="0" borderId="3" xfId="46" applyFont="1" applyFill="1" applyBorder="1" applyAlignment="1">
      <alignment vertical="center" wrapText="1"/>
    </xf>
    <xf numFmtId="0" fontId="12" fillId="2" borderId="0" xfId="46" applyFont="1" applyFill="1" applyAlignment="1">
      <alignment vertical="center"/>
    </xf>
    <xf numFmtId="0" fontId="7" fillId="0" borderId="0" xfId="0" applyFont="1" applyAlignment="1">
      <alignment horizontal="justify" vertical="top" wrapText="1"/>
    </xf>
    <xf numFmtId="0" fontId="64" fillId="0" borderId="0" xfId="0" applyFont="1"/>
    <xf numFmtId="0" fontId="64" fillId="0" borderId="0" xfId="0" applyFont="1" applyBorder="1"/>
    <xf numFmtId="3" fontId="12" fillId="4" borderId="23" xfId="46" applyNumberFormat="1" applyFont="1" applyFill="1" applyBorder="1" applyAlignment="1">
      <alignment horizontal="left" vertical="center" wrapText="1"/>
    </xf>
    <xf numFmtId="0" fontId="11" fillId="5" borderId="56" xfId="46" applyFont="1" applyFill="1" applyBorder="1" applyAlignment="1">
      <alignment horizontal="left" vertical="center"/>
    </xf>
    <xf numFmtId="0" fontId="11" fillId="5" borderId="0" xfId="46" applyFont="1" applyFill="1" applyBorder="1" applyAlignment="1">
      <alignment horizontal="left" vertical="center"/>
    </xf>
    <xf numFmtId="0" fontId="0" fillId="0" borderId="0" xfId="0" applyAlignment="1">
      <alignment vertical="center"/>
    </xf>
    <xf numFmtId="0" fontId="11" fillId="0" borderId="57" xfId="46" applyFont="1" applyFill="1" applyBorder="1" applyAlignment="1">
      <alignment horizontal="left" vertical="center" wrapText="1"/>
    </xf>
    <xf numFmtId="0" fontId="0" fillId="0" borderId="34" xfId="0" applyBorder="1" applyAlignment="1">
      <alignment horizontal="left" vertical="center" wrapText="1"/>
    </xf>
    <xf numFmtId="0" fontId="13" fillId="2" borderId="0" xfId="46" applyFont="1" applyFill="1" applyAlignment="1">
      <alignment vertical="center" wrapText="1"/>
    </xf>
    <xf numFmtId="0" fontId="30" fillId="0" borderId="0" xfId="46" applyAlignment="1">
      <alignment vertical="center"/>
    </xf>
    <xf numFmtId="0" fontId="11" fillId="0" borderId="31" xfId="46" applyFont="1" applyFill="1" applyBorder="1" applyAlignment="1">
      <alignment horizontal="left" vertical="center" wrapText="1"/>
    </xf>
    <xf numFmtId="0" fontId="11" fillId="0" borderId="32" xfId="46" applyFont="1" applyFill="1" applyBorder="1" applyAlignment="1">
      <alignment horizontal="left" vertical="center" wrapText="1"/>
    </xf>
    <xf numFmtId="0" fontId="11" fillId="0" borderId="34" xfId="46" applyFont="1" applyFill="1" applyBorder="1" applyAlignment="1">
      <alignment horizontal="left" vertical="center" wrapText="1"/>
    </xf>
    <xf numFmtId="0" fontId="11" fillId="0" borderId="33" xfId="46" applyFont="1" applyFill="1" applyBorder="1" applyAlignment="1">
      <alignment horizontal="left" vertical="center" wrapText="1"/>
    </xf>
    <xf numFmtId="3" fontId="13" fillId="0" borderId="0" xfId="46" applyNumberFormat="1" applyFont="1" applyAlignment="1">
      <alignment vertical="center" wrapText="1"/>
    </xf>
    <xf numFmtId="0" fontId="12" fillId="0" borderId="0" xfId="46" applyFont="1" applyAlignment="1">
      <alignment vertical="center"/>
    </xf>
    <xf numFmtId="0" fontId="0" fillId="0" borderId="55" xfId="0" applyBorder="1" applyAlignment="1">
      <alignment horizontal="left" vertical="center" wrapText="1"/>
    </xf>
    <xf numFmtId="3" fontId="10" fillId="5" borderId="8" xfId="126" applyNumberFormat="1" applyFont="1" applyFill="1" applyBorder="1" applyAlignment="1">
      <alignment horizontal="center" vertical="center" wrapText="1"/>
    </xf>
    <xf numFmtId="3" fontId="10" fillId="5" borderId="9" xfId="126" applyNumberFormat="1" applyFont="1" applyFill="1" applyBorder="1" applyAlignment="1">
      <alignment horizontal="center" vertical="center" wrapText="1"/>
    </xf>
    <xf numFmtId="3" fontId="10" fillId="5" borderId="12" xfId="126" applyNumberFormat="1" applyFont="1" applyFill="1" applyBorder="1" applyAlignment="1">
      <alignment horizontal="center" vertical="center" wrapText="1"/>
    </xf>
    <xf numFmtId="3" fontId="58" fillId="0" borderId="8" xfId="126" applyNumberFormat="1" applyFont="1" applyFill="1" applyBorder="1" applyAlignment="1">
      <alignment horizontal="center" vertical="center" wrapText="1"/>
    </xf>
    <xf numFmtId="3" fontId="58" fillId="0" borderId="9" xfId="126" applyNumberFormat="1" applyFont="1" applyFill="1" applyBorder="1" applyAlignment="1">
      <alignment horizontal="center" vertical="center" wrapText="1"/>
    </xf>
    <xf numFmtId="3" fontId="58" fillId="0" borderId="12" xfId="126" applyNumberFormat="1" applyFont="1" applyFill="1" applyBorder="1" applyAlignment="1">
      <alignment horizontal="center" vertical="center" wrapText="1"/>
    </xf>
    <xf numFmtId="3" fontId="11" fillId="0" borderId="35" xfId="126" applyNumberFormat="1" applyFont="1" applyFill="1" applyBorder="1" applyAlignment="1">
      <alignment horizontal="center" vertical="top" wrapText="1"/>
    </xf>
    <xf numFmtId="3" fontId="11" fillId="0" borderId="26" xfId="126" applyNumberFormat="1" applyFont="1" applyFill="1" applyBorder="1" applyAlignment="1">
      <alignment horizontal="center" vertical="top" wrapText="1"/>
    </xf>
    <xf numFmtId="3" fontId="62" fillId="41" borderId="0" xfId="126" applyNumberFormat="1" applyFont="1" applyFill="1" applyBorder="1" applyAlignment="1">
      <alignment horizontal="center" vertical="center" wrapText="1"/>
    </xf>
    <xf numFmtId="3" fontId="33" fillId="0" borderId="8" xfId="126" applyNumberFormat="1" applyFont="1" applyFill="1" applyBorder="1" applyAlignment="1">
      <alignment horizontal="center" vertical="center" wrapText="1"/>
    </xf>
    <xf numFmtId="3" fontId="33" fillId="0" borderId="9" xfId="126" applyNumberFormat="1" applyFont="1" applyFill="1" applyBorder="1" applyAlignment="1">
      <alignment horizontal="center" vertical="center" wrapText="1"/>
    </xf>
    <xf numFmtId="3" fontId="33" fillId="0" borderId="12" xfId="126" applyNumberFormat="1" applyFont="1" applyFill="1" applyBorder="1" applyAlignment="1">
      <alignment horizontal="center" vertical="center" wrapText="1"/>
    </xf>
    <xf numFmtId="3" fontId="10" fillId="5" borderId="8" xfId="126" applyNumberFormat="1" applyFont="1" applyFill="1" applyBorder="1" applyAlignment="1">
      <alignment horizontal="center" vertical="center"/>
    </xf>
    <xf numFmtId="3" fontId="10" fillId="5" borderId="9" xfId="126" applyNumberFormat="1" applyFont="1" applyFill="1" applyBorder="1" applyAlignment="1">
      <alignment horizontal="center" vertical="center"/>
    </xf>
    <xf numFmtId="3" fontId="10" fillId="5" borderId="12" xfId="126" applyNumberFormat="1" applyFont="1" applyFill="1" applyBorder="1" applyAlignment="1">
      <alignment horizontal="center" vertical="center"/>
    </xf>
    <xf numFmtId="3" fontId="10" fillId="0" borderId="8" xfId="126" applyNumberFormat="1" applyFont="1" applyFill="1" applyBorder="1" applyAlignment="1">
      <alignment horizontal="center" vertical="center" wrapText="1"/>
    </xf>
    <xf numFmtId="0" fontId="30" fillId="0" borderId="9" xfId="126" applyFill="1" applyBorder="1" applyAlignment="1">
      <alignment horizontal="center" vertical="center" wrapText="1"/>
    </xf>
    <xf numFmtId="0" fontId="30" fillId="0" borderId="12" xfId="126" applyFill="1" applyBorder="1" applyAlignment="1">
      <alignment horizontal="center" vertical="center" wrapText="1"/>
    </xf>
    <xf numFmtId="3" fontId="14" fillId="0" borderId="0" xfId="126" applyNumberFormat="1" applyFont="1" applyFill="1" applyBorder="1" applyAlignment="1">
      <alignment horizontal="center" vertical="center" wrapText="1"/>
    </xf>
    <xf numFmtId="3" fontId="11" fillId="5" borderId="22" xfId="0" applyNumberFormat="1" applyFont="1" applyFill="1" applyBorder="1" applyAlignment="1" applyProtection="1">
      <alignment horizontal="center" vertical="center"/>
      <protection locked="0"/>
    </xf>
    <xf numFmtId="3" fontId="11" fillId="5" borderId="7" xfId="0" applyNumberFormat="1" applyFont="1" applyFill="1" applyBorder="1" applyAlignment="1" applyProtection="1">
      <alignment horizontal="center" vertical="center"/>
      <protection locked="0"/>
    </xf>
    <xf numFmtId="3" fontId="10" fillId="0" borderId="8" xfId="0" applyNumberFormat="1" applyFont="1" applyFill="1" applyBorder="1" applyAlignment="1">
      <alignment horizontal="center" vertical="center" wrapText="1"/>
    </xf>
    <xf numFmtId="3" fontId="0" fillId="0" borderId="9" xfId="0" applyNumberFormat="1" applyFill="1" applyBorder="1" applyAlignment="1">
      <alignment horizontal="center" vertical="center" wrapText="1"/>
    </xf>
    <xf numFmtId="3" fontId="0" fillId="0" borderId="12" xfId="0" applyNumberFormat="1" applyFill="1" applyBorder="1" applyAlignment="1">
      <alignment horizontal="center" vertical="center" wrapText="1"/>
    </xf>
    <xf numFmtId="3" fontId="10" fillId="0" borderId="26" xfId="551" applyNumberFormat="1" applyFont="1" applyFill="1" applyBorder="1" applyAlignment="1">
      <alignment horizontal="left" vertical="center" wrapText="1"/>
    </xf>
    <xf numFmtId="3" fontId="10" fillId="0" borderId="0" xfId="551" applyNumberFormat="1" applyFont="1" applyFill="1" applyBorder="1" applyAlignment="1">
      <alignment horizontal="left" vertical="center" wrapText="1"/>
    </xf>
    <xf numFmtId="3" fontId="11" fillId="5" borderId="22" xfId="551" applyNumberFormat="1" applyFont="1" applyFill="1" applyBorder="1" applyAlignment="1" applyProtection="1">
      <alignment horizontal="center" vertical="center"/>
      <protection locked="0"/>
    </xf>
    <xf numFmtId="3" fontId="11" fillId="5" borderId="7" xfId="551" applyNumberFormat="1" applyFont="1" applyFill="1" applyBorder="1" applyAlignment="1" applyProtection="1">
      <alignment horizontal="center" vertical="center"/>
      <protection locked="0"/>
    </xf>
    <xf numFmtId="3" fontId="14" fillId="0" borderId="0" xfId="0" applyNumberFormat="1" applyFont="1" applyFill="1" applyBorder="1" applyAlignment="1">
      <alignment horizontal="center" vertical="center" wrapText="1"/>
    </xf>
    <xf numFmtId="3" fontId="10" fillId="0" borderId="26" xfId="0" applyNumberFormat="1" applyFont="1" applyFill="1" applyBorder="1" applyAlignment="1">
      <alignment horizontal="left" vertical="center" wrapText="1"/>
    </xf>
    <xf numFmtId="3" fontId="10" fillId="0" borderId="0" xfId="0" applyNumberFormat="1" applyFont="1" applyFill="1" applyBorder="1" applyAlignment="1">
      <alignment horizontal="left" vertical="center" wrapText="1"/>
    </xf>
    <xf numFmtId="3" fontId="11" fillId="5" borderId="0" xfId="0" applyNumberFormat="1" applyFont="1" applyFill="1" applyBorder="1" applyAlignment="1" applyProtection="1">
      <alignment horizontal="center" vertical="center"/>
      <protection locked="0"/>
    </xf>
    <xf numFmtId="3" fontId="11" fillId="5" borderId="22" xfId="126" applyNumberFormat="1" applyFont="1" applyFill="1" applyBorder="1" applyAlignment="1" applyProtection="1">
      <alignment horizontal="center" vertical="center"/>
      <protection locked="0"/>
    </xf>
    <xf numFmtId="3" fontId="11" fillId="5" borderId="7" xfId="126" applyNumberFormat="1" applyFont="1" applyFill="1" applyBorder="1" applyAlignment="1" applyProtection="1">
      <alignment horizontal="center" vertical="center"/>
      <protection locked="0"/>
    </xf>
    <xf numFmtId="3" fontId="30" fillId="0" borderId="9" xfId="126" applyNumberFormat="1" applyFill="1" applyBorder="1" applyAlignment="1">
      <alignment horizontal="center" vertical="center" wrapText="1"/>
    </xf>
    <xf numFmtId="3" fontId="30" fillId="0" borderId="12" xfId="126" applyNumberFormat="1" applyFill="1" applyBorder="1" applyAlignment="1">
      <alignment horizontal="center" vertical="center" wrapText="1"/>
    </xf>
    <xf numFmtId="3" fontId="11" fillId="5" borderId="0" xfId="551" applyNumberFormat="1" applyFont="1" applyFill="1" applyBorder="1" applyAlignment="1" applyProtection="1">
      <alignment horizontal="center" vertical="center"/>
      <protection locked="0"/>
    </xf>
    <xf numFmtId="3" fontId="11" fillId="5" borderId="22" xfId="551" applyNumberFormat="1" applyFont="1" applyFill="1" applyBorder="1" applyAlignment="1" applyProtection="1">
      <alignment horizontal="left" vertical="center"/>
      <protection locked="0"/>
    </xf>
    <xf numFmtId="3" fontId="11" fillId="5" borderId="7" xfId="551" applyNumberFormat="1" applyFont="1" applyFill="1" applyBorder="1" applyAlignment="1" applyProtection="1">
      <alignment horizontal="left" vertical="center"/>
      <protection locked="0"/>
    </xf>
    <xf numFmtId="3" fontId="10" fillId="5" borderId="1" xfId="126" applyNumberFormat="1" applyFont="1" applyFill="1" applyBorder="1" applyAlignment="1" applyProtection="1">
      <alignment horizontal="left" vertical="center"/>
      <protection locked="0"/>
    </xf>
    <xf numFmtId="0" fontId="30" fillId="5" borderId="1" xfId="126" applyFill="1" applyBorder="1" applyAlignment="1">
      <alignment vertical="center"/>
    </xf>
    <xf numFmtId="0" fontId="30" fillId="0" borderId="0" xfId="126" applyBorder="1" applyAlignment="1">
      <alignment vertical="center" wrapText="1"/>
    </xf>
    <xf numFmtId="3" fontId="10" fillId="0" borderId="1" xfId="126" applyNumberFormat="1" applyFont="1" applyFill="1" applyBorder="1" applyAlignment="1">
      <alignment horizontal="center" vertical="center" wrapText="1"/>
    </xf>
    <xf numFmtId="0" fontId="30" fillId="0" borderId="1" xfId="126" applyBorder="1" applyAlignment="1">
      <alignment horizontal="center" vertical="center" wrapText="1"/>
    </xf>
    <xf numFmtId="3" fontId="14" fillId="0" borderId="0" xfId="126" applyNumberFormat="1" applyFont="1" applyFill="1" applyBorder="1" applyAlignment="1">
      <alignment horizontal="left" vertical="center" wrapText="1"/>
    </xf>
    <xf numFmtId="0" fontId="30" fillId="0" borderId="0" xfId="126" applyBorder="1" applyAlignment="1">
      <alignment horizontal="left" vertical="center" wrapText="1"/>
    </xf>
    <xf numFmtId="3" fontId="14" fillId="0" borderId="0" xfId="0" applyNumberFormat="1" applyFont="1" applyFill="1" applyBorder="1" applyAlignment="1">
      <alignment horizontal="left" vertical="center" wrapText="1"/>
    </xf>
    <xf numFmtId="0" fontId="10" fillId="5" borderId="15" xfId="0" applyFont="1" applyFill="1" applyBorder="1" applyAlignment="1">
      <alignment horizontal="left" vertical="center" wrapText="1"/>
    </xf>
    <xf numFmtId="0" fontId="10" fillId="5" borderId="22" xfId="0" applyFont="1" applyFill="1" applyBorder="1" applyAlignment="1">
      <alignment horizontal="left" vertical="center" wrapText="1"/>
    </xf>
    <xf numFmtId="3" fontId="10" fillId="4" borderId="52" xfId="0" applyNumberFormat="1" applyFont="1" applyFill="1" applyBorder="1" applyAlignment="1">
      <alignment horizontal="center" vertical="center" wrapText="1"/>
    </xf>
    <xf numFmtId="3" fontId="10" fillId="4" borderId="50" xfId="0" applyNumberFormat="1" applyFont="1" applyFill="1" applyBorder="1" applyAlignment="1">
      <alignment horizontal="center" vertical="center" wrapText="1"/>
    </xf>
    <xf numFmtId="0" fontId="11" fillId="0" borderId="27" xfId="0" applyFont="1" applyFill="1" applyBorder="1" applyAlignment="1">
      <alignment horizontal="center" vertical="center" textRotation="90" wrapText="1"/>
    </xf>
    <xf numFmtId="0" fontId="11" fillId="0" borderId="7" xfId="0" applyFont="1" applyFill="1" applyBorder="1" applyAlignment="1">
      <alignment horizontal="center" vertical="center" textRotation="90" wrapText="1"/>
    </xf>
    <xf numFmtId="3" fontId="10" fillId="5" borderId="8" xfId="0" applyNumberFormat="1" applyFont="1" applyFill="1" applyBorder="1" applyAlignment="1">
      <alignment horizontal="center" vertical="center" wrapText="1"/>
    </xf>
    <xf numFmtId="3" fontId="10" fillId="5" borderId="9" xfId="0" applyNumberFormat="1" applyFont="1" applyFill="1" applyBorder="1" applyAlignment="1">
      <alignment horizontal="center" vertical="center" wrapText="1"/>
    </xf>
    <xf numFmtId="3" fontId="10" fillId="5" borderId="12" xfId="0" applyNumberFormat="1" applyFont="1" applyFill="1" applyBorder="1" applyAlignment="1">
      <alignment horizontal="center" vertical="center" wrapText="1"/>
    </xf>
    <xf numFmtId="3" fontId="33" fillId="0" borderId="8" xfId="0" applyNumberFormat="1" applyFont="1" applyFill="1" applyBorder="1" applyAlignment="1">
      <alignment horizontal="center" vertical="center" wrapText="1"/>
    </xf>
    <xf numFmtId="3" fontId="33" fillId="0" borderId="9" xfId="0" applyNumberFormat="1" applyFont="1" applyFill="1" applyBorder="1" applyAlignment="1">
      <alignment horizontal="center" vertical="center" wrapText="1"/>
    </xf>
    <xf numFmtId="3" fontId="33" fillId="0" borderId="12" xfId="0" applyNumberFormat="1" applyFont="1" applyFill="1" applyBorder="1" applyAlignment="1">
      <alignment horizontal="center" vertical="center" wrapText="1"/>
    </xf>
    <xf numFmtId="3" fontId="10" fillId="0" borderId="35" xfId="0" applyNumberFormat="1" applyFont="1" applyFill="1" applyBorder="1" applyAlignment="1">
      <alignment horizontal="center" vertical="top" wrapText="1"/>
    </xf>
    <xf numFmtId="3" fontId="10" fillId="0" borderId="26" xfId="0" applyNumberFormat="1" applyFont="1" applyFill="1" applyBorder="1" applyAlignment="1">
      <alignment horizontal="center" vertical="top" wrapText="1"/>
    </xf>
    <xf numFmtId="3" fontId="10" fillId="0" borderId="15" xfId="0" applyNumberFormat="1" applyFont="1" applyFill="1" applyBorder="1" applyAlignment="1">
      <alignment horizontal="center" vertical="top" wrapText="1"/>
    </xf>
    <xf numFmtId="3" fontId="33" fillId="0" borderId="22" xfId="0" applyNumberFormat="1" applyFont="1" applyFill="1" applyBorder="1" applyAlignment="1">
      <alignment horizontal="center" vertical="center" wrapText="1"/>
    </xf>
    <xf numFmtId="3" fontId="10" fillId="0" borderId="6" xfId="0" applyNumberFormat="1" applyFont="1" applyFill="1" applyBorder="1" applyAlignment="1">
      <alignment horizontal="center" vertical="top" wrapText="1"/>
    </xf>
    <xf numFmtId="3" fontId="10" fillId="0" borderId="5" xfId="0" applyNumberFormat="1" applyFont="1" applyFill="1" applyBorder="1" applyAlignment="1">
      <alignment horizontal="center" vertical="top" wrapText="1"/>
    </xf>
    <xf numFmtId="3" fontId="10" fillId="0" borderId="3" xfId="0" applyNumberFormat="1" applyFont="1" applyFill="1" applyBorder="1" applyAlignment="1">
      <alignment horizontal="center" vertical="top" wrapText="1"/>
    </xf>
    <xf numFmtId="3" fontId="10" fillId="0" borderId="27" xfId="0" applyNumberFormat="1" applyFont="1" applyFill="1" applyBorder="1" applyAlignment="1">
      <alignment horizontal="center" vertical="top" wrapText="1"/>
    </xf>
    <xf numFmtId="3" fontId="49" fillId="0" borderId="8" xfId="0" applyNumberFormat="1" applyFont="1" applyFill="1" applyBorder="1" applyAlignment="1">
      <alignment horizontal="center" vertical="center" wrapText="1"/>
    </xf>
    <xf numFmtId="3" fontId="49" fillId="0" borderId="9" xfId="0" applyNumberFormat="1" applyFont="1" applyFill="1" applyBorder="1" applyAlignment="1">
      <alignment horizontal="center" vertical="center" wrapText="1"/>
    </xf>
    <xf numFmtId="3" fontId="10" fillId="0" borderId="0" xfId="0" applyNumberFormat="1" applyFont="1" applyFill="1" applyBorder="1" applyAlignment="1">
      <alignment horizontal="center" vertical="top" wrapText="1"/>
    </xf>
    <xf numFmtId="3" fontId="10" fillId="5" borderId="15" xfId="0" applyNumberFormat="1" applyFont="1" applyFill="1" applyBorder="1" applyAlignment="1">
      <alignment horizontal="center" vertical="center" wrapText="1"/>
    </xf>
    <xf numFmtId="3" fontId="10" fillId="5" borderId="22" xfId="0" applyNumberFormat="1" applyFont="1" applyFill="1" applyBorder="1" applyAlignment="1">
      <alignment horizontal="center" vertical="center" wrapText="1"/>
    </xf>
    <xf numFmtId="3" fontId="10" fillId="5" borderId="26" xfId="0" applyNumberFormat="1" applyFont="1" applyFill="1" applyBorder="1" applyAlignment="1">
      <alignment horizontal="center" vertical="center" wrapText="1"/>
    </xf>
    <xf numFmtId="3" fontId="10" fillId="5" borderId="0" xfId="0" applyNumberFormat="1" applyFont="1" applyFill="1" applyBorder="1" applyAlignment="1">
      <alignment horizontal="center" vertical="center" wrapText="1"/>
    </xf>
    <xf numFmtId="3" fontId="33" fillId="0" borderId="15" xfId="0" applyNumberFormat="1" applyFont="1" applyFill="1" applyBorder="1" applyAlignment="1">
      <alignment horizontal="center" vertical="center" wrapText="1"/>
    </xf>
  </cellXfs>
  <cellStyles count="19911">
    <cellStyle name="20% - Accent1" xfId="22" builtinId="30" customBuiltin="1"/>
    <cellStyle name="20% - Accent1 2" xfId="17779" xr:uid="{00000000-0005-0000-0000-000001000000}"/>
    <cellStyle name="20% - Accent2" xfId="26" builtinId="34" customBuiltin="1"/>
    <cellStyle name="20% - Accent2 2" xfId="17781" xr:uid="{00000000-0005-0000-0000-000003000000}"/>
    <cellStyle name="20% - Accent3" xfId="30" builtinId="38" customBuiltin="1"/>
    <cellStyle name="20% - Accent3 2" xfId="17783" xr:uid="{00000000-0005-0000-0000-000005000000}"/>
    <cellStyle name="20% - Accent4" xfId="34" builtinId="42" customBuiltin="1"/>
    <cellStyle name="20% - Accent4 2" xfId="17785" xr:uid="{00000000-0005-0000-0000-000007000000}"/>
    <cellStyle name="20% - Accent5" xfId="38" builtinId="46" customBuiltin="1"/>
    <cellStyle name="20% - Accent5 2" xfId="17787" xr:uid="{00000000-0005-0000-0000-000009000000}"/>
    <cellStyle name="20% - Accent6" xfId="42" builtinId="50" customBuiltin="1"/>
    <cellStyle name="20% - Accent6 2" xfId="17789" xr:uid="{00000000-0005-0000-0000-00000B000000}"/>
    <cellStyle name="40% - Accent1" xfId="23" builtinId="31" customBuiltin="1"/>
    <cellStyle name="40% - Accent1 2" xfId="17780" xr:uid="{00000000-0005-0000-0000-00000D000000}"/>
    <cellStyle name="40% - Accent2" xfId="27" builtinId="35" customBuiltin="1"/>
    <cellStyle name="40% - Accent2 2" xfId="17782" xr:uid="{00000000-0005-0000-0000-00000F000000}"/>
    <cellStyle name="40% - Accent3" xfId="31" builtinId="39" customBuiltin="1"/>
    <cellStyle name="40% - Accent3 2" xfId="17784" xr:uid="{00000000-0005-0000-0000-000011000000}"/>
    <cellStyle name="40% - Accent4" xfId="35" builtinId="43" customBuiltin="1"/>
    <cellStyle name="40% - Accent4 2" xfId="17786" xr:uid="{00000000-0005-0000-0000-000013000000}"/>
    <cellStyle name="40% - Accent5" xfId="39" builtinId="47" customBuiltin="1"/>
    <cellStyle name="40% - Accent5 2" xfId="17788" xr:uid="{00000000-0005-0000-0000-000015000000}"/>
    <cellStyle name="40% - Accent6" xfId="43" builtinId="51" customBuiltin="1"/>
    <cellStyle name="40% - Accent6 2" xfId="17790" xr:uid="{00000000-0005-0000-0000-000017000000}"/>
    <cellStyle name="60% - Accent1" xfId="24" builtinId="32" customBuiltin="1"/>
    <cellStyle name="60% - Accent2" xfId="28" builtinId="36" customBuiltin="1"/>
    <cellStyle name="60% - Accent3" xfId="32" builtinId="40" customBuiltin="1"/>
    <cellStyle name="60% - Accent4" xfId="36" builtinId="44" customBuiltin="1"/>
    <cellStyle name="60% - Accent5" xfId="40" builtinId="48" customBuiltin="1"/>
    <cellStyle name="60% - Accent6" xfId="44" builtinId="52" customBuiltin="1"/>
    <cellStyle name="Accent1" xfId="21" builtinId="29" customBuiltin="1"/>
    <cellStyle name="Accent2" xfId="25" builtinId="33" customBuiltin="1"/>
    <cellStyle name="Accent3" xfId="29" builtinId="37" customBuiltin="1"/>
    <cellStyle name="Accent4" xfId="33" builtinId="41" customBuiltin="1"/>
    <cellStyle name="Accent5" xfId="37" builtinId="45" customBuiltin="1"/>
    <cellStyle name="Accent6" xfId="41" builtinId="49" customBuiltin="1"/>
    <cellStyle name="Bad" xfId="11" builtinId="27" customBuiltin="1"/>
    <cellStyle name="Calculation" xfId="15" builtinId="22" customBuiltin="1"/>
    <cellStyle name="Check Cell" xfId="17" builtinId="23" customBuiltin="1"/>
    <cellStyle name="Explanatory Text" xfId="19" builtinId="53" customBuiltin="1"/>
    <cellStyle name="Good" xfId="10" builtinId="26" customBuiltin="1"/>
    <cellStyle name="Heading 1" xfId="6" builtinId="16" customBuiltin="1"/>
    <cellStyle name="Heading 2" xfId="7" builtinId="17" customBuiltin="1"/>
    <cellStyle name="Heading 3" xfId="8" builtinId="18" customBuiltin="1"/>
    <cellStyle name="Heading 4" xfId="9" builtinId="19" customBuiltin="1"/>
    <cellStyle name="Hyperlink" xfId="1" builtinId="8"/>
    <cellStyle name="Input" xfId="13" builtinId="20" customBuiltin="1"/>
    <cellStyle name="Linked Cell" xfId="16" builtinId="24" customBuiltin="1"/>
    <cellStyle name="Neutral" xfId="12" builtinId="28" customBuiltin="1"/>
    <cellStyle name="Normal" xfId="0" builtinId="0" customBuiltin="1"/>
    <cellStyle name="Normal 10" xfId="47" xr:uid="{00000000-0005-0000-0000-000032000000}"/>
    <cellStyle name="Normal 10 10" xfId="48" xr:uid="{00000000-0005-0000-0000-000033000000}"/>
    <cellStyle name="Normal 10 10 2" xfId="17793" xr:uid="{00000000-0005-0000-0000-000034000000}"/>
    <cellStyle name="Normal 10 11" xfId="49" xr:uid="{00000000-0005-0000-0000-000035000000}"/>
    <cellStyle name="Normal 10 11 2" xfId="17794" xr:uid="{00000000-0005-0000-0000-000036000000}"/>
    <cellStyle name="Normal 10 12" xfId="50" xr:uid="{00000000-0005-0000-0000-000037000000}"/>
    <cellStyle name="Normal 10 12 2" xfId="17795" xr:uid="{00000000-0005-0000-0000-000038000000}"/>
    <cellStyle name="Normal 10 13" xfId="51" xr:uid="{00000000-0005-0000-0000-000039000000}"/>
    <cellStyle name="Normal 10 13 2" xfId="17796" xr:uid="{00000000-0005-0000-0000-00003A000000}"/>
    <cellStyle name="Normal 10 14" xfId="52" xr:uid="{00000000-0005-0000-0000-00003B000000}"/>
    <cellStyle name="Normal 10 14 2" xfId="17797" xr:uid="{00000000-0005-0000-0000-00003C000000}"/>
    <cellStyle name="Normal 10 15" xfId="53" xr:uid="{00000000-0005-0000-0000-00003D000000}"/>
    <cellStyle name="Normal 10 15 2" xfId="17798" xr:uid="{00000000-0005-0000-0000-00003E000000}"/>
    <cellStyle name="Normal 10 16" xfId="54" xr:uid="{00000000-0005-0000-0000-00003F000000}"/>
    <cellStyle name="Normal 10 16 2" xfId="17799" xr:uid="{00000000-0005-0000-0000-000040000000}"/>
    <cellStyle name="Normal 10 17" xfId="55" xr:uid="{00000000-0005-0000-0000-000041000000}"/>
    <cellStyle name="Normal 10 17 2" xfId="17800" xr:uid="{00000000-0005-0000-0000-000042000000}"/>
    <cellStyle name="Normal 10 18" xfId="56" xr:uid="{00000000-0005-0000-0000-000043000000}"/>
    <cellStyle name="Normal 10 18 2" xfId="17801" xr:uid="{00000000-0005-0000-0000-000044000000}"/>
    <cellStyle name="Normal 10 19" xfId="17792" xr:uid="{00000000-0005-0000-0000-000045000000}"/>
    <cellStyle name="Normal 10 2" xfId="57" xr:uid="{00000000-0005-0000-0000-000046000000}"/>
    <cellStyle name="Normal 10 2 10" xfId="58" xr:uid="{00000000-0005-0000-0000-000047000000}"/>
    <cellStyle name="Normal 10 2 10 2" xfId="17803" xr:uid="{00000000-0005-0000-0000-000048000000}"/>
    <cellStyle name="Normal 10 2 11" xfId="59" xr:uid="{00000000-0005-0000-0000-000049000000}"/>
    <cellStyle name="Normal 10 2 11 2" xfId="17804" xr:uid="{00000000-0005-0000-0000-00004A000000}"/>
    <cellStyle name="Normal 10 2 12" xfId="60" xr:uid="{00000000-0005-0000-0000-00004B000000}"/>
    <cellStyle name="Normal 10 2 12 2" xfId="17805" xr:uid="{00000000-0005-0000-0000-00004C000000}"/>
    <cellStyle name="Normal 10 2 13" xfId="61" xr:uid="{00000000-0005-0000-0000-00004D000000}"/>
    <cellStyle name="Normal 10 2 13 2" xfId="17806" xr:uid="{00000000-0005-0000-0000-00004E000000}"/>
    <cellStyle name="Normal 10 2 14" xfId="17802" xr:uid="{00000000-0005-0000-0000-00004F000000}"/>
    <cellStyle name="Normal 10 2 2" xfId="62" xr:uid="{00000000-0005-0000-0000-000050000000}"/>
    <cellStyle name="Normal 10 2 2 2" xfId="17807" xr:uid="{00000000-0005-0000-0000-000051000000}"/>
    <cellStyle name="Normal 10 2 3" xfId="63" xr:uid="{00000000-0005-0000-0000-000052000000}"/>
    <cellStyle name="Normal 10 2 3 2" xfId="17808" xr:uid="{00000000-0005-0000-0000-000053000000}"/>
    <cellStyle name="Normal 10 2 4" xfId="64" xr:uid="{00000000-0005-0000-0000-000054000000}"/>
    <cellStyle name="Normal 10 2 4 2" xfId="17809" xr:uid="{00000000-0005-0000-0000-000055000000}"/>
    <cellStyle name="Normal 10 2 5" xfId="65" xr:uid="{00000000-0005-0000-0000-000056000000}"/>
    <cellStyle name="Normal 10 2 5 2" xfId="17810" xr:uid="{00000000-0005-0000-0000-000057000000}"/>
    <cellStyle name="Normal 10 2 6" xfId="66" xr:uid="{00000000-0005-0000-0000-000058000000}"/>
    <cellStyle name="Normal 10 2 6 2" xfId="17811" xr:uid="{00000000-0005-0000-0000-000059000000}"/>
    <cellStyle name="Normal 10 2 7" xfId="67" xr:uid="{00000000-0005-0000-0000-00005A000000}"/>
    <cellStyle name="Normal 10 2 7 2" xfId="17812" xr:uid="{00000000-0005-0000-0000-00005B000000}"/>
    <cellStyle name="Normal 10 2 8" xfId="68" xr:uid="{00000000-0005-0000-0000-00005C000000}"/>
    <cellStyle name="Normal 10 2 8 2" xfId="17813" xr:uid="{00000000-0005-0000-0000-00005D000000}"/>
    <cellStyle name="Normal 10 2 9" xfId="69" xr:uid="{00000000-0005-0000-0000-00005E000000}"/>
    <cellStyle name="Normal 10 2 9 2" xfId="17814" xr:uid="{00000000-0005-0000-0000-00005F000000}"/>
    <cellStyle name="Normal 10 3" xfId="70" xr:uid="{00000000-0005-0000-0000-000060000000}"/>
    <cellStyle name="Normal 10 3 10" xfId="71" xr:uid="{00000000-0005-0000-0000-000061000000}"/>
    <cellStyle name="Normal 10 3 10 2" xfId="17816" xr:uid="{00000000-0005-0000-0000-000062000000}"/>
    <cellStyle name="Normal 10 3 11" xfId="72" xr:uid="{00000000-0005-0000-0000-000063000000}"/>
    <cellStyle name="Normal 10 3 11 2" xfId="17817" xr:uid="{00000000-0005-0000-0000-000064000000}"/>
    <cellStyle name="Normal 10 3 12" xfId="73" xr:uid="{00000000-0005-0000-0000-000065000000}"/>
    <cellStyle name="Normal 10 3 12 2" xfId="17818" xr:uid="{00000000-0005-0000-0000-000066000000}"/>
    <cellStyle name="Normal 10 3 13" xfId="74" xr:uid="{00000000-0005-0000-0000-000067000000}"/>
    <cellStyle name="Normal 10 3 13 2" xfId="17819" xr:uid="{00000000-0005-0000-0000-000068000000}"/>
    <cellStyle name="Normal 10 3 14" xfId="17815" xr:uid="{00000000-0005-0000-0000-000069000000}"/>
    <cellStyle name="Normal 10 3 2" xfId="75" xr:uid="{00000000-0005-0000-0000-00006A000000}"/>
    <cellStyle name="Normal 10 3 2 2" xfId="17820" xr:uid="{00000000-0005-0000-0000-00006B000000}"/>
    <cellStyle name="Normal 10 3 3" xfId="76" xr:uid="{00000000-0005-0000-0000-00006C000000}"/>
    <cellStyle name="Normal 10 3 3 2" xfId="17821" xr:uid="{00000000-0005-0000-0000-00006D000000}"/>
    <cellStyle name="Normal 10 3 4" xfId="77" xr:uid="{00000000-0005-0000-0000-00006E000000}"/>
    <cellStyle name="Normal 10 3 4 2" xfId="17822" xr:uid="{00000000-0005-0000-0000-00006F000000}"/>
    <cellStyle name="Normal 10 3 5" xfId="78" xr:uid="{00000000-0005-0000-0000-000070000000}"/>
    <cellStyle name="Normal 10 3 5 2" xfId="17823" xr:uid="{00000000-0005-0000-0000-000071000000}"/>
    <cellStyle name="Normal 10 3 6" xfId="79" xr:uid="{00000000-0005-0000-0000-000072000000}"/>
    <cellStyle name="Normal 10 3 6 2" xfId="17824" xr:uid="{00000000-0005-0000-0000-000073000000}"/>
    <cellStyle name="Normal 10 3 7" xfId="80" xr:uid="{00000000-0005-0000-0000-000074000000}"/>
    <cellStyle name="Normal 10 3 7 2" xfId="17825" xr:uid="{00000000-0005-0000-0000-000075000000}"/>
    <cellStyle name="Normal 10 3 8" xfId="81" xr:uid="{00000000-0005-0000-0000-000076000000}"/>
    <cellStyle name="Normal 10 3 8 2" xfId="17826" xr:uid="{00000000-0005-0000-0000-000077000000}"/>
    <cellStyle name="Normal 10 3 9" xfId="82" xr:uid="{00000000-0005-0000-0000-000078000000}"/>
    <cellStyle name="Normal 10 3 9 2" xfId="17827" xr:uid="{00000000-0005-0000-0000-000079000000}"/>
    <cellStyle name="Normal 10 4" xfId="83" xr:uid="{00000000-0005-0000-0000-00007A000000}"/>
    <cellStyle name="Normal 10 4 10" xfId="84" xr:uid="{00000000-0005-0000-0000-00007B000000}"/>
    <cellStyle name="Normal 10 4 10 2" xfId="17829" xr:uid="{00000000-0005-0000-0000-00007C000000}"/>
    <cellStyle name="Normal 10 4 11" xfId="85" xr:uid="{00000000-0005-0000-0000-00007D000000}"/>
    <cellStyle name="Normal 10 4 11 2" xfId="17830" xr:uid="{00000000-0005-0000-0000-00007E000000}"/>
    <cellStyle name="Normal 10 4 12" xfId="86" xr:uid="{00000000-0005-0000-0000-00007F000000}"/>
    <cellStyle name="Normal 10 4 12 2" xfId="17831" xr:uid="{00000000-0005-0000-0000-000080000000}"/>
    <cellStyle name="Normal 10 4 13" xfId="87" xr:uid="{00000000-0005-0000-0000-000081000000}"/>
    <cellStyle name="Normal 10 4 13 2" xfId="17832" xr:uid="{00000000-0005-0000-0000-000082000000}"/>
    <cellStyle name="Normal 10 4 14" xfId="17828" xr:uid="{00000000-0005-0000-0000-000083000000}"/>
    <cellStyle name="Normal 10 4 2" xfId="88" xr:uid="{00000000-0005-0000-0000-000084000000}"/>
    <cellStyle name="Normal 10 4 2 2" xfId="17833" xr:uid="{00000000-0005-0000-0000-000085000000}"/>
    <cellStyle name="Normal 10 4 3" xfId="89" xr:uid="{00000000-0005-0000-0000-000086000000}"/>
    <cellStyle name="Normal 10 4 3 2" xfId="17834" xr:uid="{00000000-0005-0000-0000-000087000000}"/>
    <cellStyle name="Normal 10 4 4" xfId="90" xr:uid="{00000000-0005-0000-0000-000088000000}"/>
    <cellStyle name="Normal 10 4 4 2" xfId="17835" xr:uid="{00000000-0005-0000-0000-000089000000}"/>
    <cellStyle name="Normal 10 4 5" xfId="91" xr:uid="{00000000-0005-0000-0000-00008A000000}"/>
    <cellStyle name="Normal 10 4 5 2" xfId="17836" xr:uid="{00000000-0005-0000-0000-00008B000000}"/>
    <cellStyle name="Normal 10 4 6" xfId="92" xr:uid="{00000000-0005-0000-0000-00008C000000}"/>
    <cellStyle name="Normal 10 4 6 2" xfId="17837" xr:uid="{00000000-0005-0000-0000-00008D000000}"/>
    <cellStyle name="Normal 10 4 7" xfId="93" xr:uid="{00000000-0005-0000-0000-00008E000000}"/>
    <cellStyle name="Normal 10 4 7 2" xfId="17838" xr:uid="{00000000-0005-0000-0000-00008F000000}"/>
    <cellStyle name="Normal 10 4 8" xfId="94" xr:uid="{00000000-0005-0000-0000-000090000000}"/>
    <cellStyle name="Normal 10 4 8 2" xfId="17839" xr:uid="{00000000-0005-0000-0000-000091000000}"/>
    <cellStyle name="Normal 10 4 9" xfId="95" xr:uid="{00000000-0005-0000-0000-000092000000}"/>
    <cellStyle name="Normal 10 4 9 2" xfId="17840" xr:uid="{00000000-0005-0000-0000-000093000000}"/>
    <cellStyle name="Normal 10 5" xfId="96" xr:uid="{00000000-0005-0000-0000-000094000000}"/>
    <cellStyle name="Normal 10 5 10" xfId="97" xr:uid="{00000000-0005-0000-0000-000095000000}"/>
    <cellStyle name="Normal 10 5 10 2" xfId="17842" xr:uid="{00000000-0005-0000-0000-000096000000}"/>
    <cellStyle name="Normal 10 5 11" xfId="98" xr:uid="{00000000-0005-0000-0000-000097000000}"/>
    <cellStyle name="Normal 10 5 11 2" xfId="17843" xr:uid="{00000000-0005-0000-0000-000098000000}"/>
    <cellStyle name="Normal 10 5 12" xfId="99" xr:uid="{00000000-0005-0000-0000-000099000000}"/>
    <cellStyle name="Normal 10 5 12 2" xfId="17844" xr:uid="{00000000-0005-0000-0000-00009A000000}"/>
    <cellStyle name="Normal 10 5 13" xfId="100" xr:uid="{00000000-0005-0000-0000-00009B000000}"/>
    <cellStyle name="Normal 10 5 13 2" xfId="17845" xr:uid="{00000000-0005-0000-0000-00009C000000}"/>
    <cellStyle name="Normal 10 5 14" xfId="17841" xr:uid="{00000000-0005-0000-0000-00009D000000}"/>
    <cellStyle name="Normal 10 5 2" xfId="101" xr:uid="{00000000-0005-0000-0000-00009E000000}"/>
    <cellStyle name="Normal 10 5 2 2" xfId="17846" xr:uid="{00000000-0005-0000-0000-00009F000000}"/>
    <cellStyle name="Normal 10 5 3" xfId="102" xr:uid="{00000000-0005-0000-0000-0000A0000000}"/>
    <cellStyle name="Normal 10 5 3 2" xfId="17847" xr:uid="{00000000-0005-0000-0000-0000A1000000}"/>
    <cellStyle name="Normal 10 5 4" xfId="103" xr:uid="{00000000-0005-0000-0000-0000A2000000}"/>
    <cellStyle name="Normal 10 5 4 2" xfId="17848" xr:uid="{00000000-0005-0000-0000-0000A3000000}"/>
    <cellStyle name="Normal 10 5 5" xfId="104" xr:uid="{00000000-0005-0000-0000-0000A4000000}"/>
    <cellStyle name="Normal 10 5 5 2" xfId="17849" xr:uid="{00000000-0005-0000-0000-0000A5000000}"/>
    <cellStyle name="Normal 10 5 6" xfId="105" xr:uid="{00000000-0005-0000-0000-0000A6000000}"/>
    <cellStyle name="Normal 10 5 6 2" xfId="17850" xr:uid="{00000000-0005-0000-0000-0000A7000000}"/>
    <cellStyle name="Normal 10 5 7" xfId="106" xr:uid="{00000000-0005-0000-0000-0000A8000000}"/>
    <cellStyle name="Normal 10 5 7 2" xfId="17851" xr:uid="{00000000-0005-0000-0000-0000A9000000}"/>
    <cellStyle name="Normal 10 5 8" xfId="107" xr:uid="{00000000-0005-0000-0000-0000AA000000}"/>
    <cellStyle name="Normal 10 5 8 2" xfId="17852" xr:uid="{00000000-0005-0000-0000-0000AB000000}"/>
    <cellStyle name="Normal 10 5 9" xfId="108" xr:uid="{00000000-0005-0000-0000-0000AC000000}"/>
    <cellStyle name="Normal 10 5 9 2" xfId="17853" xr:uid="{00000000-0005-0000-0000-0000AD000000}"/>
    <cellStyle name="Normal 10 6" xfId="109" xr:uid="{00000000-0005-0000-0000-0000AE000000}"/>
    <cellStyle name="Normal 10 6 10" xfId="110" xr:uid="{00000000-0005-0000-0000-0000AF000000}"/>
    <cellStyle name="Normal 10 6 10 2" xfId="17855" xr:uid="{00000000-0005-0000-0000-0000B0000000}"/>
    <cellStyle name="Normal 10 6 11" xfId="111" xr:uid="{00000000-0005-0000-0000-0000B1000000}"/>
    <cellStyle name="Normal 10 6 11 2" xfId="17856" xr:uid="{00000000-0005-0000-0000-0000B2000000}"/>
    <cellStyle name="Normal 10 6 12" xfId="112" xr:uid="{00000000-0005-0000-0000-0000B3000000}"/>
    <cellStyle name="Normal 10 6 12 2" xfId="17857" xr:uid="{00000000-0005-0000-0000-0000B4000000}"/>
    <cellStyle name="Normal 10 6 13" xfId="113" xr:uid="{00000000-0005-0000-0000-0000B5000000}"/>
    <cellStyle name="Normal 10 6 13 2" xfId="17858" xr:uid="{00000000-0005-0000-0000-0000B6000000}"/>
    <cellStyle name="Normal 10 6 14" xfId="17854" xr:uid="{00000000-0005-0000-0000-0000B7000000}"/>
    <cellStyle name="Normal 10 6 2" xfId="114" xr:uid="{00000000-0005-0000-0000-0000B8000000}"/>
    <cellStyle name="Normal 10 6 2 2" xfId="17859" xr:uid="{00000000-0005-0000-0000-0000B9000000}"/>
    <cellStyle name="Normal 10 6 3" xfId="115" xr:uid="{00000000-0005-0000-0000-0000BA000000}"/>
    <cellStyle name="Normal 10 6 3 2" xfId="17860" xr:uid="{00000000-0005-0000-0000-0000BB000000}"/>
    <cellStyle name="Normal 10 6 4" xfId="116" xr:uid="{00000000-0005-0000-0000-0000BC000000}"/>
    <cellStyle name="Normal 10 6 4 2" xfId="17861" xr:uid="{00000000-0005-0000-0000-0000BD000000}"/>
    <cellStyle name="Normal 10 6 5" xfId="117" xr:uid="{00000000-0005-0000-0000-0000BE000000}"/>
    <cellStyle name="Normal 10 6 5 2" xfId="17862" xr:uid="{00000000-0005-0000-0000-0000BF000000}"/>
    <cellStyle name="Normal 10 6 6" xfId="118" xr:uid="{00000000-0005-0000-0000-0000C0000000}"/>
    <cellStyle name="Normal 10 6 6 2" xfId="17863" xr:uid="{00000000-0005-0000-0000-0000C1000000}"/>
    <cellStyle name="Normal 10 6 7" xfId="119" xr:uid="{00000000-0005-0000-0000-0000C2000000}"/>
    <cellStyle name="Normal 10 6 7 2" xfId="17864" xr:uid="{00000000-0005-0000-0000-0000C3000000}"/>
    <cellStyle name="Normal 10 6 8" xfId="120" xr:uid="{00000000-0005-0000-0000-0000C4000000}"/>
    <cellStyle name="Normal 10 6 8 2" xfId="17865" xr:uid="{00000000-0005-0000-0000-0000C5000000}"/>
    <cellStyle name="Normal 10 6 9" xfId="121" xr:uid="{00000000-0005-0000-0000-0000C6000000}"/>
    <cellStyle name="Normal 10 6 9 2" xfId="17866" xr:uid="{00000000-0005-0000-0000-0000C7000000}"/>
    <cellStyle name="Normal 10 7" xfId="122" xr:uid="{00000000-0005-0000-0000-0000C8000000}"/>
    <cellStyle name="Normal 10 7 2" xfId="17867" xr:uid="{00000000-0005-0000-0000-0000C9000000}"/>
    <cellStyle name="Normal 10 8" xfId="123" xr:uid="{00000000-0005-0000-0000-0000CA000000}"/>
    <cellStyle name="Normal 10 8 2" xfId="17868" xr:uid="{00000000-0005-0000-0000-0000CB000000}"/>
    <cellStyle name="Normal 10 9" xfId="124" xr:uid="{00000000-0005-0000-0000-0000CC000000}"/>
    <cellStyle name="Normal 10 9 2" xfId="17869" xr:uid="{00000000-0005-0000-0000-0000CD000000}"/>
    <cellStyle name="Normal 11" xfId="125" xr:uid="{00000000-0005-0000-0000-0000CE000000}"/>
    <cellStyle name="Normal 11 2" xfId="126" xr:uid="{00000000-0005-0000-0000-0000CF000000}"/>
    <cellStyle name="Normal 11 2 2" xfId="127" xr:uid="{00000000-0005-0000-0000-0000D0000000}"/>
    <cellStyle name="Normal 11 2 3" xfId="128" xr:uid="{00000000-0005-0000-0000-0000D1000000}"/>
    <cellStyle name="Normal 11 2 4" xfId="129" xr:uid="{00000000-0005-0000-0000-0000D2000000}"/>
    <cellStyle name="Normal 11 3" xfId="130" xr:uid="{00000000-0005-0000-0000-0000D3000000}"/>
    <cellStyle name="Normal 11 3 2" xfId="131" xr:uid="{00000000-0005-0000-0000-0000D4000000}"/>
    <cellStyle name="Normal 11 3 3" xfId="132" xr:uid="{00000000-0005-0000-0000-0000D5000000}"/>
    <cellStyle name="Normal 11 3 4" xfId="133" xr:uid="{00000000-0005-0000-0000-0000D6000000}"/>
    <cellStyle name="Normal 11 4" xfId="17870" xr:uid="{00000000-0005-0000-0000-0000D7000000}"/>
    <cellStyle name="Normal 12" xfId="134" xr:uid="{00000000-0005-0000-0000-0000D8000000}"/>
    <cellStyle name="Normal 12 2" xfId="135" xr:uid="{00000000-0005-0000-0000-0000D9000000}"/>
    <cellStyle name="Normal 12 2 2" xfId="136" xr:uid="{00000000-0005-0000-0000-0000DA000000}"/>
    <cellStyle name="Normal 12 2 3" xfId="137" xr:uid="{00000000-0005-0000-0000-0000DB000000}"/>
    <cellStyle name="Normal 12 2 4" xfId="138" xr:uid="{00000000-0005-0000-0000-0000DC000000}"/>
    <cellStyle name="Normal 12 3" xfId="139" xr:uid="{00000000-0005-0000-0000-0000DD000000}"/>
    <cellStyle name="Normal 12 3 2" xfId="140" xr:uid="{00000000-0005-0000-0000-0000DE000000}"/>
    <cellStyle name="Normal 12 3 3" xfId="141" xr:uid="{00000000-0005-0000-0000-0000DF000000}"/>
    <cellStyle name="Normal 12 3 4" xfId="142" xr:uid="{00000000-0005-0000-0000-0000E0000000}"/>
    <cellStyle name="Normal 12 4" xfId="143" xr:uid="{00000000-0005-0000-0000-0000E1000000}"/>
    <cellStyle name="Normal 12 5" xfId="144" xr:uid="{00000000-0005-0000-0000-0000E2000000}"/>
    <cellStyle name="Normal 12 6" xfId="145" xr:uid="{00000000-0005-0000-0000-0000E3000000}"/>
    <cellStyle name="Normal 12 7" xfId="17871" xr:uid="{00000000-0005-0000-0000-0000E4000000}"/>
    <cellStyle name="Normal 13" xfId="146" xr:uid="{00000000-0005-0000-0000-0000E5000000}"/>
    <cellStyle name="Normal 13 10" xfId="147" xr:uid="{00000000-0005-0000-0000-0000E6000000}"/>
    <cellStyle name="Normal 13 10 2" xfId="17873" xr:uid="{00000000-0005-0000-0000-0000E7000000}"/>
    <cellStyle name="Normal 13 11" xfId="148" xr:uid="{00000000-0005-0000-0000-0000E8000000}"/>
    <cellStyle name="Normal 13 11 2" xfId="17874" xr:uid="{00000000-0005-0000-0000-0000E9000000}"/>
    <cellStyle name="Normal 13 12" xfId="149" xr:uid="{00000000-0005-0000-0000-0000EA000000}"/>
    <cellStyle name="Normal 13 12 2" xfId="17875" xr:uid="{00000000-0005-0000-0000-0000EB000000}"/>
    <cellStyle name="Normal 13 13" xfId="150" xr:uid="{00000000-0005-0000-0000-0000EC000000}"/>
    <cellStyle name="Normal 13 13 2" xfId="17876" xr:uid="{00000000-0005-0000-0000-0000ED000000}"/>
    <cellStyle name="Normal 13 14" xfId="151" xr:uid="{00000000-0005-0000-0000-0000EE000000}"/>
    <cellStyle name="Normal 13 14 2" xfId="17877" xr:uid="{00000000-0005-0000-0000-0000EF000000}"/>
    <cellStyle name="Normal 13 15" xfId="152" xr:uid="{00000000-0005-0000-0000-0000F0000000}"/>
    <cellStyle name="Normal 13 15 2" xfId="17878" xr:uid="{00000000-0005-0000-0000-0000F1000000}"/>
    <cellStyle name="Normal 13 16" xfId="153" xr:uid="{00000000-0005-0000-0000-0000F2000000}"/>
    <cellStyle name="Normal 13 16 2" xfId="17879" xr:uid="{00000000-0005-0000-0000-0000F3000000}"/>
    <cellStyle name="Normal 13 17" xfId="154" xr:uid="{00000000-0005-0000-0000-0000F4000000}"/>
    <cellStyle name="Normal 13 17 2" xfId="17880" xr:uid="{00000000-0005-0000-0000-0000F5000000}"/>
    <cellStyle name="Normal 13 18" xfId="155" xr:uid="{00000000-0005-0000-0000-0000F6000000}"/>
    <cellStyle name="Normal 13 18 2" xfId="17881" xr:uid="{00000000-0005-0000-0000-0000F7000000}"/>
    <cellStyle name="Normal 13 19" xfId="17872" xr:uid="{00000000-0005-0000-0000-0000F8000000}"/>
    <cellStyle name="Normal 13 2" xfId="156" xr:uid="{00000000-0005-0000-0000-0000F9000000}"/>
    <cellStyle name="Normal 13 2 10" xfId="157" xr:uid="{00000000-0005-0000-0000-0000FA000000}"/>
    <cellStyle name="Normal 13 2 10 2" xfId="17883" xr:uid="{00000000-0005-0000-0000-0000FB000000}"/>
    <cellStyle name="Normal 13 2 11" xfId="158" xr:uid="{00000000-0005-0000-0000-0000FC000000}"/>
    <cellStyle name="Normal 13 2 11 2" xfId="17884" xr:uid="{00000000-0005-0000-0000-0000FD000000}"/>
    <cellStyle name="Normal 13 2 12" xfId="159" xr:uid="{00000000-0005-0000-0000-0000FE000000}"/>
    <cellStyle name="Normal 13 2 12 2" xfId="17885" xr:uid="{00000000-0005-0000-0000-0000FF000000}"/>
    <cellStyle name="Normal 13 2 13" xfId="160" xr:uid="{00000000-0005-0000-0000-000000010000}"/>
    <cellStyle name="Normal 13 2 13 2" xfId="17886" xr:uid="{00000000-0005-0000-0000-000001010000}"/>
    <cellStyle name="Normal 13 2 14" xfId="17882" xr:uid="{00000000-0005-0000-0000-000002010000}"/>
    <cellStyle name="Normal 13 2 2" xfId="161" xr:uid="{00000000-0005-0000-0000-000003010000}"/>
    <cellStyle name="Normal 13 2 2 2" xfId="17887" xr:uid="{00000000-0005-0000-0000-000004010000}"/>
    <cellStyle name="Normal 13 2 3" xfId="162" xr:uid="{00000000-0005-0000-0000-000005010000}"/>
    <cellStyle name="Normal 13 2 3 2" xfId="17888" xr:uid="{00000000-0005-0000-0000-000006010000}"/>
    <cellStyle name="Normal 13 2 4" xfId="163" xr:uid="{00000000-0005-0000-0000-000007010000}"/>
    <cellStyle name="Normal 13 2 4 2" xfId="17889" xr:uid="{00000000-0005-0000-0000-000008010000}"/>
    <cellStyle name="Normal 13 2 5" xfId="164" xr:uid="{00000000-0005-0000-0000-000009010000}"/>
    <cellStyle name="Normal 13 2 5 2" xfId="17890" xr:uid="{00000000-0005-0000-0000-00000A010000}"/>
    <cellStyle name="Normal 13 2 6" xfId="165" xr:uid="{00000000-0005-0000-0000-00000B010000}"/>
    <cellStyle name="Normal 13 2 6 2" xfId="17891" xr:uid="{00000000-0005-0000-0000-00000C010000}"/>
    <cellStyle name="Normal 13 2 7" xfId="166" xr:uid="{00000000-0005-0000-0000-00000D010000}"/>
    <cellStyle name="Normal 13 2 7 2" xfId="17892" xr:uid="{00000000-0005-0000-0000-00000E010000}"/>
    <cellStyle name="Normal 13 2 8" xfId="167" xr:uid="{00000000-0005-0000-0000-00000F010000}"/>
    <cellStyle name="Normal 13 2 8 2" xfId="17893" xr:uid="{00000000-0005-0000-0000-000010010000}"/>
    <cellStyle name="Normal 13 2 9" xfId="168" xr:uid="{00000000-0005-0000-0000-000011010000}"/>
    <cellStyle name="Normal 13 2 9 2" xfId="17894" xr:uid="{00000000-0005-0000-0000-000012010000}"/>
    <cellStyle name="Normal 13 3" xfId="169" xr:uid="{00000000-0005-0000-0000-000013010000}"/>
    <cellStyle name="Normal 13 3 10" xfId="170" xr:uid="{00000000-0005-0000-0000-000014010000}"/>
    <cellStyle name="Normal 13 3 10 2" xfId="17896" xr:uid="{00000000-0005-0000-0000-000015010000}"/>
    <cellStyle name="Normal 13 3 11" xfId="171" xr:uid="{00000000-0005-0000-0000-000016010000}"/>
    <cellStyle name="Normal 13 3 11 2" xfId="17897" xr:uid="{00000000-0005-0000-0000-000017010000}"/>
    <cellStyle name="Normal 13 3 12" xfId="172" xr:uid="{00000000-0005-0000-0000-000018010000}"/>
    <cellStyle name="Normal 13 3 12 2" xfId="17898" xr:uid="{00000000-0005-0000-0000-000019010000}"/>
    <cellStyle name="Normal 13 3 13" xfId="173" xr:uid="{00000000-0005-0000-0000-00001A010000}"/>
    <cellStyle name="Normal 13 3 13 2" xfId="17899" xr:uid="{00000000-0005-0000-0000-00001B010000}"/>
    <cellStyle name="Normal 13 3 14" xfId="17895" xr:uid="{00000000-0005-0000-0000-00001C010000}"/>
    <cellStyle name="Normal 13 3 2" xfId="174" xr:uid="{00000000-0005-0000-0000-00001D010000}"/>
    <cellStyle name="Normal 13 3 2 2" xfId="17900" xr:uid="{00000000-0005-0000-0000-00001E010000}"/>
    <cellStyle name="Normal 13 3 3" xfId="175" xr:uid="{00000000-0005-0000-0000-00001F010000}"/>
    <cellStyle name="Normal 13 3 3 2" xfId="17901" xr:uid="{00000000-0005-0000-0000-000020010000}"/>
    <cellStyle name="Normal 13 3 4" xfId="176" xr:uid="{00000000-0005-0000-0000-000021010000}"/>
    <cellStyle name="Normal 13 3 4 2" xfId="17902" xr:uid="{00000000-0005-0000-0000-000022010000}"/>
    <cellStyle name="Normal 13 3 5" xfId="177" xr:uid="{00000000-0005-0000-0000-000023010000}"/>
    <cellStyle name="Normal 13 3 5 2" xfId="17903" xr:uid="{00000000-0005-0000-0000-000024010000}"/>
    <cellStyle name="Normal 13 3 6" xfId="178" xr:uid="{00000000-0005-0000-0000-000025010000}"/>
    <cellStyle name="Normal 13 3 6 2" xfId="17904" xr:uid="{00000000-0005-0000-0000-000026010000}"/>
    <cellStyle name="Normal 13 3 7" xfId="179" xr:uid="{00000000-0005-0000-0000-000027010000}"/>
    <cellStyle name="Normal 13 3 7 2" xfId="17905" xr:uid="{00000000-0005-0000-0000-000028010000}"/>
    <cellStyle name="Normal 13 3 8" xfId="180" xr:uid="{00000000-0005-0000-0000-000029010000}"/>
    <cellStyle name="Normal 13 3 8 2" xfId="17906" xr:uid="{00000000-0005-0000-0000-00002A010000}"/>
    <cellStyle name="Normal 13 3 9" xfId="181" xr:uid="{00000000-0005-0000-0000-00002B010000}"/>
    <cellStyle name="Normal 13 3 9 2" xfId="17907" xr:uid="{00000000-0005-0000-0000-00002C010000}"/>
    <cellStyle name="Normal 13 4" xfId="182" xr:uid="{00000000-0005-0000-0000-00002D010000}"/>
    <cellStyle name="Normal 13 4 10" xfId="183" xr:uid="{00000000-0005-0000-0000-00002E010000}"/>
    <cellStyle name="Normal 13 4 10 2" xfId="17909" xr:uid="{00000000-0005-0000-0000-00002F010000}"/>
    <cellStyle name="Normal 13 4 11" xfId="184" xr:uid="{00000000-0005-0000-0000-000030010000}"/>
    <cellStyle name="Normal 13 4 11 2" xfId="17910" xr:uid="{00000000-0005-0000-0000-000031010000}"/>
    <cellStyle name="Normal 13 4 12" xfId="185" xr:uid="{00000000-0005-0000-0000-000032010000}"/>
    <cellStyle name="Normal 13 4 12 2" xfId="17911" xr:uid="{00000000-0005-0000-0000-000033010000}"/>
    <cellStyle name="Normal 13 4 13" xfId="186" xr:uid="{00000000-0005-0000-0000-000034010000}"/>
    <cellStyle name="Normal 13 4 13 2" xfId="17912" xr:uid="{00000000-0005-0000-0000-000035010000}"/>
    <cellStyle name="Normal 13 4 14" xfId="17908" xr:uid="{00000000-0005-0000-0000-000036010000}"/>
    <cellStyle name="Normal 13 4 2" xfId="187" xr:uid="{00000000-0005-0000-0000-000037010000}"/>
    <cellStyle name="Normal 13 4 2 2" xfId="17913" xr:uid="{00000000-0005-0000-0000-000038010000}"/>
    <cellStyle name="Normal 13 4 3" xfId="188" xr:uid="{00000000-0005-0000-0000-000039010000}"/>
    <cellStyle name="Normal 13 4 3 2" xfId="17914" xr:uid="{00000000-0005-0000-0000-00003A010000}"/>
    <cellStyle name="Normal 13 4 4" xfId="189" xr:uid="{00000000-0005-0000-0000-00003B010000}"/>
    <cellStyle name="Normal 13 4 4 2" xfId="17915" xr:uid="{00000000-0005-0000-0000-00003C010000}"/>
    <cellStyle name="Normal 13 4 5" xfId="190" xr:uid="{00000000-0005-0000-0000-00003D010000}"/>
    <cellStyle name="Normal 13 4 5 2" xfId="17916" xr:uid="{00000000-0005-0000-0000-00003E010000}"/>
    <cellStyle name="Normal 13 4 6" xfId="191" xr:uid="{00000000-0005-0000-0000-00003F010000}"/>
    <cellStyle name="Normal 13 4 6 2" xfId="17917" xr:uid="{00000000-0005-0000-0000-000040010000}"/>
    <cellStyle name="Normal 13 4 7" xfId="192" xr:uid="{00000000-0005-0000-0000-000041010000}"/>
    <cellStyle name="Normal 13 4 7 2" xfId="17918" xr:uid="{00000000-0005-0000-0000-000042010000}"/>
    <cellStyle name="Normal 13 4 8" xfId="193" xr:uid="{00000000-0005-0000-0000-000043010000}"/>
    <cellStyle name="Normal 13 4 8 2" xfId="17919" xr:uid="{00000000-0005-0000-0000-000044010000}"/>
    <cellStyle name="Normal 13 4 9" xfId="194" xr:uid="{00000000-0005-0000-0000-000045010000}"/>
    <cellStyle name="Normal 13 4 9 2" xfId="17920" xr:uid="{00000000-0005-0000-0000-000046010000}"/>
    <cellStyle name="Normal 13 5" xfId="195" xr:uid="{00000000-0005-0000-0000-000047010000}"/>
    <cellStyle name="Normal 13 5 10" xfId="196" xr:uid="{00000000-0005-0000-0000-000048010000}"/>
    <cellStyle name="Normal 13 5 10 2" xfId="17922" xr:uid="{00000000-0005-0000-0000-000049010000}"/>
    <cellStyle name="Normal 13 5 11" xfId="197" xr:uid="{00000000-0005-0000-0000-00004A010000}"/>
    <cellStyle name="Normal 13 5 11 2" xfId="17923" xr:uid="{00000000-0005-0000-0000-00004B010000}"/>
    <cellStyle name="Normal 13 5 12" xfId="198" xr:uid="{00000000-0005-0000-0000-00004C010000}"/>
    <cellStyle name="Normal 13 5 12 2" xfId="17924" xr:uid="{00000000-0005-0000-0000-00004D010000}"/>
    <cellStyle name="Normal 13 5 13" xfId="199" xr:uid="{00000000-0005-0000-0000-00004E010000}"/>
    <cellStyle name="Normal 13 5 13 2" xfId="17925" xr:uid="{00000000-0005-0000-0000-00004F010000}"/>
    <cellStyle name="Normal 13 5 14" xfId="17921" xr:uid="{00000000-0005-0000-0000-000050010000}"/>
    <cellStyle name="Normal 13 5 2" xfId="200" xr:uid="{00000000-0005-0000-0000-000051010000}"/>
    <cellStyle name="Normal 13 5 2 2" xfId="17926" xr:uid="{00000000-0005-0000-0000-000052010000}"/>
    <cellStyle name="Normal 13 5 3" xfId="201" xr:uid="{00000000-0005-0000-0000-000053010000}"/>
    <cellStyle name="Normal 13 5 3 2" xfId="17927" xr:uid="{00000000-0005-0000-0000-000054010000}"/>
    <cellStyle name="Normal 13 5 4" xfId="202" xr:uid="{00000000-0005-0000-0000-000055010000}"/>
    <cellStyle name="Normal 13 5 4 2" xfId="17928" xr:uid="{00000000-0005-0000-0000-000056010000}"/>
    <cellStyle name="Normal 13 5 5" xfId="203" xr:uid="{00000000-0005-0000-0000-000057010000}"/>
    <cellStyle name="Normal 13 5 5 2" xfId="17929" xr:uid="{00000000-0005-0000-0000-000058010000}"/>
    <cellStyle name="Normal 13 5 6" xfId="204" xr:uid="{00000000-0005-0000-0000-000059010000}"/>
    <cellStyle name="Normal 13 5 6 2" xfId="17930" xr:uid="{00000000-0005-0000-0000-00005A010000}"/>
    <cellStyle name="Normal 13 5 7" xfId="205" xr:uid="{00000000-0005-0000-0000-00005B010000}"/>
    <cellStyle name="Normal 13 5 7 2" xfId="17931" xr:uid="{00000000-0005-0000-0000-00005C010000}"/>
    <cellStyle name="Normal 13 5 8" xfId="206" xr:uid="{00000000-0005-0000-0000-00005D010000}"/>
    <cellStyle name="Normal 13 5 8 2" xfId="17932" xr:uid="{00000000-0005-0000-0000-00005E010000}"/>
    <cellStyle name="Normal 13 5 9" xfId="207" xr:uid="{00000000-0005-0000-0000-00005F010000}"/>
    <cellStyle name="Normal 13 5 9 2" xfId="17933" xr:uid="{00000000-0005-0000-0000-000060010000}"/>
    <cellStyle name="Normal 13 6" xfId="208" xr:uid="{00000000-0005-0000-0000-000061010000}"/>
    <cellStyle name="Normal 13 6 10" xfId="209" xr:uid="{00000000-0005-0000-0000-000062010000}"/>
    <cellStyle name="Normal 13 6 10 2" xfId="17935" xr:uid="{00000000-0005-0000-0000-000063010000}"/>
    <cellStyle name="Normal 13 6 11" xfId="210" xr:uid="{00000000-0005-0000-0000-000064010000}"/>
    <cellStyle name="Normal 13 6 11 2" xfId="17936" xr:uid="{00000000-0005-0000-0000-000065010000}"/>
    <cellStyle name="Normal 13 6 12" xfId="211" xr:uid="{00000000-0005-0000-0000-000066010000}"/>
    <cellStyle name="Normal 13 6 12 2" xfId="17937" xr:uid="{00000000-0005-0000-0000-000067010000}"/>
    <cellStyle name="Normal 13 6 13" xfId="212" xr:uid="{00000000-0005-0000-0000-000068010000}"/>
    <cellStyle name="Normal 13 6 13 2" xfId="17938" xr:uid="{00000000-0005-0000-0000-000069010000}"/>
    <cellStyle name="Normal 13 6 14" xfId="17934" xr:uid="{00000000-0005-0000-0000-00006A010000}"/>
    <cellStyle name="Normal 13 6 2" xfId="213" xr:uid="{00000000-0005-0000-0000-00006B010000}"/>
    <cellStyle name="Normal 13 6 2 2" xfId="17939" xr:uid="{00000000-0005-0000-0000-00006C010000}"/>
    <cellStyle name="Normal 13 6 3" xfId="214" xr:uid="{00000000-0005-0000-0000-00006D010000}"/>
    <cellStyle name="Normal 13 6 3 2" xfId="17940" xr:uid="{00000000-0005-0000-0000-00006E010000}"/>
    <cellStyle name="Normal 13 6 4" xfId="215" xr:uid="{00000000-0005-0000-0000-00006F010000}"/>
    <cellStyle name="Normal 13 6 4 2" xfId="17941" xr:uid="{00000000-0005-0000-0000-000070010000}"/>
    <cellStyle name="Normal 13 6 5" xfId="216" xr:uid="{00000000-0005-0000-0000-000071010000}"/>
    <cellStyle name="Normal 13 6 5 2" xfId="17942" xr:uid="{00000000-0005-0000-0000-000072010000}"/>
    <cellStyle name="Normal 13 6 6" xfId="217" xr:uid="{00000000-0005-0000-0000-000073010000}"/>
    <cellStyle name="Normal 13 6 6 2" xfId="17943" xr:uid="{00000000-0005-0000-0000-000074010000}"/>
    <cellStyle name="Normal 13 6 7" xfId="218" xr:uid="{00000000-0005-0000-0000-000075010000}"/>
    <cellStyle name="Normal 13 6 7 2" xfId="17944" xr:uid="{00000000-0005-0000-0000-000076010000}"/>
    <cellStyle name="Normal 13 6 8" xfId="219" xr:uid="{00000000-0005-0000-0000-000077010000}"/>
    <cellStyle name="Normal 13 6 8 2" xfId="17945" xr:uid="{00000000-0005-0000-0000-000078010000}"/>
    <cellStyle name="Normal 13 6 9" xfId="220" xr:uid="{00000000-0005-0000-0000-000079010000}"/>
    <cellStyle name="Normal 13 6 9 2" xfId="17946" xr:uid="{00000000-0005-0000-0000-00007A010000}"/>
    <cellStyle name="Normal 13 7" xfId="221" xr:uid="{00000000-0005-0000-0000-00007B010000}"/>
    <cellStyle name="Normal 13 7 2" xfId="17947" xr:uid="{00000000-0005-0000-0000-00007C010000}"/>
    <cellStyle name="Normal 13 8" xfId="222" xr:uid="{00000000-0005-0000-0000-00007D010000}"/>
    <cellStyle name="Normal 13 8 2" xfId="17948" xr:uid="{00000000-0005-0000-0000-00007E010000}"/>
    <cellStyle name="Normal 13 9" xfId="223" xr:uid="{00000000-0005-0000-0000-00007F010000}"/>
    <cellStyle name="Normal 13 9 2" xfId="17949" xr:uid="{00000000-0005-0000-0000-000080010000}"/>
    <cellStyle name="Normal 14" xfId="224" xr:uid="{00000000-0005-0000-0000-000081010000}"/>
    <cellStyle name="Normal 14 10" xfId="225" xr:uid="{00000000-0005-0000-0000-000082010000}"/>
    <cellStyle name="Normal 14 10 2" xfId="17951" xr:uid="{00000000-0005-0000-0000-000083010000}"/>
    <cellStyle name="Normal 14 11" xfId="226" xr:uid="{00000000-0005-0000-0000-000084010000}"/>
    <cellStyle name="Normal 14 11 2" xfId="17952" xr:uid="{00000000-0005-0000-0000-000085010000}"/>
    <cellStyle name="Normal 14 12" xfId="227" xr:uid="{00000000-0005-0000-0000-000086010000}"/>
    <cellStyle name="Normal 14 12 2" xfId="17953" xr:uid="{00000000-0005-0000-0000-000087010000}"/>
    <cellStyle name="Normal 14 13" xfId="228" xr:uid="{00000000-0005-0000-0000-000088010000}"/>
    <cellStyle name="Normal 14 13 2" xfId="17954" xr:uid="{00000000-0005-0000-0000-000089010000}"/>
    <cellStyle name="Normal 14 14" xfId="229" xr:uid="{00000000-0005-0000-0000-00008A010000}"/>
    <cellStyle name="Normal 14 14 2" xfId="17955" xr:uid="{00000000-0005-0000-0000-00008B010000}"/>
    <cellStyle name="Normal 14 15" xfId="230" xr:uid="{00000000-0005-0000-0000-00008C010000}"/>
    <cellStyle name="Normal 14 15 2" xfId="17956" xr:uid="{00000000-0005-0000-0000-00008D010000}"/>
    <cellStyle name="Normal 14 16" xfId="231" xr:uid="{00000000-0005-0000-0000-00008E010000}"/>
    <cellStyle name="Normal 14 16 2" xfId="17957" xr:uid="{00000000-0005-0000-0000-00008F010000}"/>
    <cellStyle name="Normal 14 17" xfId="232" xr:uid="{00000000-0005-0000-0000-000090010000}"/>
    <cellStyle name="Normal 14 17 2" xfId="17958" xr:uid="{00000000-0005-0000-0000-000091010000}"/>
    <cellStyle name="Normal 14 18" xfId="233" xr:uid="{00000000-0005-0000-0000-000092010000}"/>
    <cellStyle name="Normal 14 18 2" xfId="17959" xr:uid="{00000000-0005-0000-0000-000093010000}"/>
    <cellStyle name="Normal 14 19" xfId="17950" xr:uid="{00000000-0005-0000-0000-000094010000}"/>
    <cellStyle name="Normal 14 2" xfId="234" xr:uid="{00000000-0005-0000-0000-000095010000}"/>
    <cellStyle name="Normal 14 2 10" xfId="235" xr:uid="{00000000-0005-0000-0000-000096010000}"/>
    <cellStyle name="Normal 14 2 10 2" xfId="17961" xr:uid="{00000000-0005-0000-0000-000097010000}"/>
    <cellStyle name="Normal 14 2 11" xfId="236" xr:uid="{00000000-0005-0000-0000-000098010000}"/>
    <cellStyle name="Normal 14 2 11 2" xfId="17962" xr:uid="{00000000-0005-0000-0000-000099010000}"/>
    <cellStyle name="Normal 14 2 12" xfId="237" xr:uid="{00000000-0005-0000-0000-00009A010000}"/>
    <cellStyle name="Normal 14 2 12 2" xfId="17963" xr:uid="{00000000-0005-0000-0000-00009B010000}"/>
    <cellStyle name="Normal 14 2 13" xfId="238" xr:uid="{00000000-0005-0000-0000-00009C010000}"/>
    <cellStyle name="Normal 14 2 13 2" xfId="17964" xr:uid="{00000000-0005-0000-0000-00009D010000}"/>
    <cellStyle name="Normal 14 2 14" xfId="17960" xr:uid="{00000000-0005-0000-0000-00009E010000}"/>
    <cellStyle name="Normal 14 2 2" xfId="239" xr:uid="{00000000-0005-0000-0000-00009F010000}"/>
    <cellStyle name="Normal 14 2 2 2" xfId="17965" xr:uid="{00000000-0005-0000-0000-0000A0010000}"/>
    <cellStyle name="Normal 14 2 3" xfId="240" xr:uid="{00000000-0005-0000-0000-0000A1010000}"/>
    <cellStyle name="Normal 14 2 3 2" xfId="17966" xr:uid="{00000000-0005-0000-0000-0000A2010000}"/>
    <cellStyle name="Normal 14 2 4" xfId="241" xr:uid="{00000000-0005-0000-0000-0000A3010000}"/>
    <cellStyle name="Normal 14 2 4 2" xfId="17967" xr:uid="{00000000-0005-0000-0000-0000A4010000}"/>
    <cellStyle name="Normal 14 2 5" xfId="242" xr:uid="{00000000-0005-0000-0000-0000A5010000}"/>
    <cellStyle name="Normal 14 2 5 2" xfId="17968" xr:uid="{00000000-0005-0000-0000-0000A6010000}"/>
    <cellStyle name="Normal 14 2 6" xfId="243" xr:uid="{00000000-0005-0000-0000-0000A7010000}"/>
    <cellStyle name="Normal 14 2 6 2" xfId="17969" xr:uid="{00000000-0005-0000-0000-0000A8010000}"/>
    <cellStyle name="Normal 14 2 7" xfId="244" xr:uid="{00000000-0005-0000-0000-0000A9010000}"/>
    <cellStyle name="Normal 14 2 7 2" xfId="17970" xr:uid="{00000000-0005-0000-0000-0000AA010000}"/>
    <cellStyle name="Normal 14 2 8" xfId="245" xr:uid="{00000000-0005-0000-0000-0000AB010000}"/>
    <cellStyle name="Normal 14 2 8 2" xfId="17971" xr:uid="{00000000-0005-0000-0000-0000AC010000}"/>
    <cellStyle name="Normal 14 2 9" xfId="246" xr:uid="{00000000-0005-0000-0000-0000AD010000}"/>
    <cellStyle name="Normal 14 2 9 2" xfId="17972" xr:uid="{00000000-0005-0000-0000-0000AE010000}"/>
    <cellStyle name="Normal 14 3" xfId="247" xr:uid="{00000000-0005-0000-0000-0000AF010000}"/>
    <cellStyle name="Normal 14 3 10" xfId="248" xr:uid="{00000000-0005-0000-0000-0000B0010000}"/>
    <cellStyle name="Normal 14 3 10 2" xfId="17974" xr:uid="{00000000-0005-0000-0000-0000B1010000}"/>
    <cellStyle name="Normal 14 3 11" xfId="249" xr:uid="{00000000-0005-0000-0000-0000B2010000}"/>
    <cellStyle name="Normal 14 3 11 2" xfId="17975" xr:uid="{00000000-0005-0000-0000-0000B3010000}"/>
    <cellStyle name="Normal 14 3 12" xfId="250" xr:uid="{00000000-0005-0000-0000-0000B4010000}"/>
    <cellStyle name="Normal 14 3 12 2" xfId="17976" xr:uid="{00000000-0005-0000-0000-0000B5010000}"/>
    <cellStyle name="Normal 14 3 13" xfId="251" xr:uid="{00000000-0005-0000-0000-0000B6010000}"/>
    <cellStyle name="Normal 14 3 13 2" xfId="17977" xr:uid="{00000000-0005-0000-0000-0000B7010000}"/>
    <cellStyle name="Normal 14 3 14" xfId="17973" xr:uid="{00000000-0005-0000-0000-0000B8010000}"/>
    <cellStyle name="Normal 14 3 2" xfId="252" xr:uid="{00000000-0005-0000-0000-0000B9010000}"/>
    <cellStyle name="Normal 14 3 2 2" xfId="17978" xr:uid="{00000000-0005-0000-0000-0000BA010000}"/>
    <cellStyle name="Normal 14 3 3" xfId="253" xr:uid="{00000000-0005-0000-0000-0000BB010000}"/>
    <cellStyle name="Normal 14 3 3 2" xfId="17979" xr:uid="{00000000-0005-0000-0000-0000BC010000}"/>
    <cellStyle name="Normal 14 3 4" xfId="254" xr:uid="{00000000-0005-0000-0000-0000BD010000}"/>
    <cellStyle name="Normal 14 3 4 2" xfId="17980" xr:uid="{00000000-0005-0000-0000-0000BE010000}"/>
    <cellStyle name="Normal 14 3 5" xfId="255" xr:uid="{00000000-0005-0000-0000-0000BF010000}"/>
    <cellStyle name="Normal 14 3 5 2" xfId="17981" xr:uid="{00000000-0005-0000-0000-0000C0010000}"/>
    <cellStyle name="Normal 14 3 6" xfId="256" xr:uid="{00000000-0005-0000-0000-0000C1010000}"/>
    <cellStyle name="Normal 14 3 6 2" xfId="17982" xr:uid="{00000000-0005-0000-0000-0000C2010000}"/>
    <cellStyle name="Normal 14 3 7" xfId="257" xr:uid="{00000000-0005-0000-0000-0000C3010000}"/>
    <cellStyle name="Normal 14 3 7 2" xfId="17983" xr:uid="{00000000-0005-0000-0000-0000C4010000}"/>
    <cellStyle name="Normal 14 3 8" xfId="258" xr:uid="{00000000-0005-0000-0000-0000C5010000}"/>
    <cellStyle name="Normal 14 3 8 2" xfId="17984" xr:uid="{00000000-0005-0000-0000-0000C6010000}"/>
    <cellStyle name="Normal 14 3 9" xfId="259" xr:uid="{00000000-0005-0000-0000-0000C7010000}"/>
    <cellStyle name="Normal 14 3 9 2" xfId="17985" xr:uid="{00000000-0005-0000-0000-0000C8010000}"/>
    <cellStyle name="Normal 14 4" xfId="260" xr:uid="{00000000-0005-0000-0000-0000C9010000}"/>
    <cellStyle name="Normal 14 4 10" xfId="261" xr:uid="{00000000-0005-0000-0000-0000CA010000}"/>
    <cellStyle name="Normal 14 4 10 2" xfId="17987" xr:uid="{00000000-0005-0000-0000-0000CB010000}"/>
    <cellStyle name="Normal 14 4 11" xfId="262" xr:uid="{00000000-0005-0000-0000-0000CC010000}"/>
    <cellStyle name="Normal 14 4 11 2" xfId="17988" xr:uid="{00000000-0005-0000-0000-0000CD010000}"/>
    <cellStyle name="Normal 14 4 12" xfId="263" xr:uid="{00000000-0005-0000-0000-0000CE010000}"/>
    <cellStyle name="Normal 14 4 12 2" xfId="17989" xr:uid="{00000000-0005-0000-0000-0000CF010000}"/>
    <cellStyle name="Normal 14 4 13" xfId="264" xr:uid="{00000000-0005-0000-0000-0000D0010000}"/>
    <cellStyle name="Normal 14 4 13 2" xfId="17990" xr:uid="{00000000-0005-0000-0000-0000D1010000}"/>
    <cellStyle name="Normal 14 4 14" xfId="17986" xr:uid="{00000000-0005-0000-0000-0000D2010000}"/>
    <cellStyle name="Normal 14 4 2" xfId="265" xr:uid="{00000000-0005-0000-0000-0000D3010000}"/>
    <cellStyle name="Normal 14 4 2 2" xfId="17991" xr:uid="{00000000-0005-0000-0000-0000D4010000}"/>
    <cellStyle name="Normal 14 4 3" xfId="266" xr:uid="{00000000-0005-0000-0000-0000D5010000}"/>
    <cellStyle name="Normal 14 4 3 2" xfId="17992" xr:uid="{00000000-0005-0000-0000-0000D6010000}"/>
    <cellStyle name="Normal 14 4 4" xfId="267" xr:uid="{00000000-0005-0000-0000-0000D7010000}"/>
    <cellStyle name="Normal 14 4 4 2" xfId="17993" xr:uid="{00000000-0005-0000-0000-0000D8010000}"/>
    <cellStyle name="Normal 14 4 5" xfId="268" xr:uid="{00000000-0005-0000-0000-0000D9010000}"/>
    <cellStyle name="Normal 14 4 5 2" xfId="17994" xr:uid="{00000000-0005-0000-0000-0000DA010000}"/>
    <cellStyle name="Normal 14 4 6" xfId="269" xr:uid="{00000000-0005-0000-0000-0000DB010000}"/>
    <cellStyle name="Normal 14 4 6 2" xfId="17995" xr:uid="{00000000-0005-0000-0000-0000DC010000}"/>
    <cellStyle name="Normal 14 4 7" xfId="270" xr:uid="{00000000-0005-0000-0000-0000DD010000}"/>
    <cellStyle name="Normal 14 4 7 2" xfId="17996" xr:uid="{00000000-0005-0000-0000-0000DE010000}"/>
    <cellStyle name="Normal 14 4 8" xfId="271" xr:uid="{00000000-0005-0000-0000-0000DF010000}"/>
    <cellStyle name="Normal 14 4 8 2" xfId="17997" xr:uid="{00000000-0005-0000-0000-0000E0010000}"/>
    <cellStyle name="Normal 14 4 9" xfId="272" xr:uid="{00000000-0005-0000-0000-0000E1010000}"/>
    <cellStyle name="Normal 14 4 9 2" xfId="17998" xr:uid="{00000000-0005-0000-0000-0000E2010000}"/>
    <cellStyle name="Normal 14 5" xfId="273" xr:uid="{00000000-0005-0000-0000-0000E3010000}"/>
    <cellStyle name="Normal 14 5 10" xfId="274" xr:uid="{00000000-0005-0000-0000-0000E4010000}"/>
    <cellStyle name="Normal 14 5 10 2" xfId="18000" xr:uid="{00000000-0005-0000-0000-0000E5010000}"/>
    <cellStyle name="Normal 14 5 11" xfId="275" xr:uid="{00000000-0005-0000-0000-0000E6010000}"/>
    <cellStyle name="Normal 14 5 11 2" xfId="18001" xr:uid="{00000000-0005-0000-0000-0000E7010000}"/>
    <cellStyle name="Normal 14 5 12" xfId="276" xr:uid="{00000000-0005-0000-0000-0000E8010000}"/>
    <cellStyle name="Normal 14 5 12 2" xfId="18002" xr:uid="{00000000-0005-0000-0000-0000E9010000}"/>
    <cellStyle name="Normal 14 5 13" xfId="277" xr:uid="{00000000-0005-0000-0000-0000EA010000}"/>
    <cellStyle name="Normal 14 5 13 2" xfId="18003" xr:uid="{00000000-0005-0000-0000-0000EB010000}"/>
    <cellStyle name="Normal 14 5 14" xfId="17999" xr:uid="{00000000-0005-0000-0000-0000EC010000}"/>
    <cellStyle name="Normal 14 5 2" xfId="278" xr:uid="{00000000-0005-0000-0000-0000ED010000}"/>
    <cellStyle name="Normal 14 5 2 2" xfId="18004" xr:uid="{00000000-0005-0000-0000-0000EE010000}"/>
    <cellStyle name="Normal 14 5 3" xfId="279" xr:uid="{00000000-0005-0000-0000-0000EF010000}"/>
    <cellStyle name="Normal 14 5 3 2" xfId="18005" xr:uid="{00000000-0005-0000-0000-0000F0010000}"/>
    <cellStyle name="Normal 14 5 4" xfId="280" xr:uid="{00000000-0005-0000-0000-0000F1010000}"/>
    <cellStyle name="Normal 14 5 4 2" xfId="18006" xr:uid="{00000000-0005-0000-0000-0000F2010000}"/>
    <cellStyle name="Normal 14 5 5" xfId="281" xr:uid="{00000000-0005-0000-0000-0000F3010000}"/>
    <cellStyle name="Normal 14 5 5 2" xfId="18007" xr:uid="{00000000-0005-0000-0000-0000F4010000}"/>
    <cellStyle name="Normal 14 5 6" xfId="282" xr:uid="{00000000-0005-0000-0000-0000F5010000}"/>
    <cellStyle name="Normal 14 5 6 2" xfId="18008" xr:uid="{00000000-0005-0000-0000-0000F6010000}"/>
    <cellStyle name="Normal 14 5 7" xfId="283" xr:uid="{00000000-0005-0000-0000-0000F7010000}"/>
    <cellStyle name="Normal 14 5 7 2" xfId="18009" xr:uid="{00000000-0005-0000-0000-0000F8010000}"/>
    <cellStyle name="Normal 14 5 8" xfId="284" xr:uid="{00000000-0005-0000-0000-0000F9010000}"/>
    <cellStyle name="Normal 14 5 8 2" xfId="18010" xr:uid="{00000000-0005-0000-0000-0000FA010000}"/>
    <cellStyle name="Normal 14 5 9" xfId="285" xr:uid="{00000000-0005-0000-0000-0000FB010000}"/>
    <cellStyle name="Normal 14 5 9 2" xfId="18011" xr:uid="{00000000-0005-0000-0000-0000FC010000}"/>
    <cellStyle name="Normal 14 6" xfId="286" xr:uid="{00000000-0005-0000-0000-0000FD010000}"/>
    <cellStyle name="Normal 14 6 10" xfId="287" xr:uid="{00000000-0005-0000-0000-0000FE010000}"/>
    <cellStyle name="Normal 14 6 10 2" xfId="18013" xr:uid="{00000000-0005-0000-0000-0000FF010000}"/>
    <cellStyle name="Normal 14 6 11" xfId="288" xr:uid="{00000000-0005-0000-0000-000000020000}"/>
    <cellStyle name="Normal 14 6 11 2" xfId="18014" xr:uid="{00000000-0005-0000-0000-000001020000}"/>
    <cellStyle name="Normal 14 6 12" xfId="289" xr:uid="{00000000-0005-0000-0000-000002020000}"/>
    <cellStyle name="Normal 14 6 12 2" xfId="18015" xr:uid="{00000000-0005-0000-0000-000003020000}"/>
    <cellStyle name="Normal 14 6 13" xfId="290" xr:uid="{00000000-0005-0000-0000-000004020000}"/>
    <cellStyle name="Normal 14 6 13 2" xfId="18016" xr:uid="{00000000-0005-0000-0000-000005020000}"/>
    <cellStyle name="Normal 14 6 14" xfId="18012" xr:uid="{00000000-0005-0000-0000-000006020000}"/>
    <cellStyle name="Normal 14 6 2" xfId="291" xr:uid="{00000000-0005-0000-0000-000007020000}"/>
    <cellStyle name="Normal 14 6 2 2" xfId="18017" xr:uid="{00000000-0005-0000-0000-000008020000}"/>
    <cellStyle name="Normal 14 6 3" xfId="292" xr:uid="{00000000-0005-0000-0000-000009020000}"/>
    <cellStyle name="Normal 14 6 3 2" xfId="18018" xr:uid="{00000000-0005-0000-0000-00000A020000}"/>
    <cellStyle name="Normal 14 6 4" xfId="293" xr:uid="{00000000-0005-0000-0000-00000B020000}"/>
    <cellStyle name="Normal 14 6 4 2" xfId="18019" xr:uid="{00000000-0005-0000-0000-00000C020000}"/>
    <cellStyle name="Normal 14 6 5" xfId="294" xr:uid="{00000000-0005-0000-0000-00000D020000}"/>
    <cellStyle name="Normal 14 6 5 2" xfId="18020" xr:uid="{00000000-0005-0000-0000-00000E020000}"/>
    <cellStyle name="Normal 14 6 6" xfId="295" xr:uid="{00000000-0005-0000-0000-00000F020000}"/>
    <cellStyle name="Normal 14 6 6 2" xfId="18021" xr:uid="{00000000-0005-0000-0000-000010020000}"/>
    <cellStyle name="Normal 14 6 7" xfId="296" xr:uid="{00000000-0005-0000-0000-000011020000}"/>
    <cellStyle name="Normal 14 6 7 2" xfId="18022" xr:uid="{00000000-0005-0000-0000-000012020000}"/>
    <cellStyle name="Normal 14 6 8" xfId="297" xr:uid="{00000000-0005-0000-0000-000013020000}"/>
    <cellStyle name="Normal 14 6 8 2" xfId="18023" xr:uid="{00000000-0005-0000-0000-000014020000}"/>
    <cellStyle name="Normal 14 6 9" xfId="298" xr:uid="{00000000-0005-0000-0000-000015020000}"/>
    <cellStyle name="Normal 14 6 9 2" xfId="18024" xr:uid="{00000000-0005-0000-0000-000016020000}"/>
    <cellStyle name="Normal 14 7" xfId="299" xr:uid="{00000000-0005-0000-0000-000017020000}"/>
    <cellStyle name="Normal 14 7 2" xfId="18025" xr:uid="{00000000-0005-0000-0000-000018020000}"/>
    <cellStyle name="Normal 14 8" xfId="300" xr:uid="{00000000-0005-0000-0000-000019020000}"/>
    <cellStyle name="Normal 14 8 2" xfId="18026" xr:uid="{00000000-0005-0000-0000-00001A020000}"/>
    <cellStyle name="Normal 14 9" xfId="301" xr:uid="{00000000-0005-0000-0000-00001B020000}"/>
    <cellStyle name="Normal 14 9 2" xfId="18027" xr:uid="{00000000-0005-0000-0000-00001C020000}"/>
    <cellStyle name="Normal 15" xfId="302" xr:uid="{00000000-0005-0000-0000-00001D020000}"/>
    <cellStyle name="Normal 15 2" xfId="303" xr:uid="{00000000-0005-0000-0000-00001E020000}"/>
    <cellStyle name="Normal 15 2 2" xfId="304" xr:uid="{00000000-0005-0000-0000-00001F020000}"/>
    <cellStyle name="Normal 15 2 3" xfId="305" xr:uid="{00000000-0005-0000-0000-000020020000}"/>
    <cellStyle name="Normal 15 2 4" xfId="306" xr:uid="{00000000-0005-0000-0000-000021020000}"/>
    <cellStyle name="Normal 15 3" xfId="307" xr:uid="{00000000-0005-0000-0000-000022020000}"/>
    <cellStyle name="Normal 15 4" xfId="308" xr:uid="{00000000-0005-0000-0000-000023020000}"/>
    <cellStyle name="Normal 15 5" xfId="309" xr:uid="{00000000-0005-0000-0000-000024020000}"/>
    <cellStyle name="Normal 15 6" xfId="18028" xr:uid="{00000000-0005-0000-0000-000025020000}"/>
    <cellStyle name="Normal 16" xfId="310" xr:uid="{00000000-0005-0000-0000-000026020000}"/>
    <cellStyle name="Normal 16 2" xfId="311" xr:uid="{00000000-0005-0000-0000-000027020000}"/>
    <cellStyle name="Normal 16 2 2" xfId="18030" xr:uid="{00000000-0005-0000-0000-000028020000}"/>
    <cellStyle name="Normal 16 3" xfId="312" xr:uid="{00000000-0005-0000-0000-000029020000}"/>
    <cellStyle name="Normal 16 3 2" xfId="18031" xr:uid="{00000000-0005-0000-0000-00002A020000}"/>
    <cellStyle name="Normal 16 4" xfId="313" xr:uid="{00000000-0005-0000-0000-00002B020000}"/>
    <cellStyle name="Normal 16 4 2" xfId="18032" xr:uid="{00000000-0005-0000-0000-00002C020000}"/>
    <cellStyle name="Normal 16 5" xfId="314" xr:uid="{00000000-0005-0000-0000-00002D020000}"/>
    <cellStyle name="Normal 16 5 2" xfId="18033" xr:uid="{00000000-0005-0000-0000-00002E020000}"/>
    <cellStyle name="Normal 16 6" xfId="315" xr:uid="{00000000-0005-0000-0000-00002F020000}"/>
    <cellStyle name="Normal 16 6 2" xfId="18034" xr:uid="{00000000-0005-0000-0000-000030020000}"/>
    <cellStyle name="Normal 16 7" xfId="316" xr:uid="{00000000-0005-0000-0000-000031020000}"/>
    <cellStyle name="Normal 16 7 2" xfId="18035" xr:uid="{00000000-0005-0000-0000-000032020000}"/>
    <cellStyle name="Normal 16 8" xfId="18029" xr:uid="{00000000-0005-0000-0000-000033020000}"/>
    <cellStyle name="Normal 17" xfId="317" xr:uid="{00000000-0005-0000-0000-000034020000}"/>
    <cellStyle name="Normal 17 10" xfId="318" xr:uid="{00000000-0005-0000-0000-000035020000}"/>
    <cellStyle name="Normal 17 10 2" xfId="18037" xr:uid="{00000000-0005-0000-0000-000036020000}"/>
    <cellStyle name="Normal 17 11" xfId="319" xr:uid="{00000000-0005-0000-0000-000037020000}"/>
    <cellStyle name="Normal 17 11 2" xfId="18038" xr:uid="{00000000-0005-0000-0000-000038020000}"/>
    <cellStyle name="Normal 17 12" xfId="320" xr:uid="{00000000-0005-0000-0000-000039020000}"/>
    <cellStyle name="Normal 17 12 2" xfId="18039" xr:uid="{00000000-0005-0000-0000-00003A020000}"/>
    <cellStyle name="Normal 17 13" xfId="321" xr:uid="{00000000-0005-0000-0000-00003B020000}"/>
    <cellStyle name="Normal 17 13 2" xfId="18040" xr:uid="{00000000-0005-0000-0000-00003C020000}"/>
    <cellStyle name="Normal 17 14" xfId="322" xr:uid="{00000000-0005-0000-0000-00003D020000}"/>
    <cellStyle name="Normal 17 14 2" xfId="18041" xr:uid="{00000000-0005-0000-0000-00003E020000}"/>
    <cellStyle name="Normal 17 15" xfId="323" xr:uid="{00000000-0005-0000-0000-00003F020000}"/>
    <cellStyle name="Normal 17 15 2" xfId="18042" xr:uid="{00000000-0005-0000-0000-000040020000}"/>
    <cellStyle name="Normal 17 16" xfId="324" xr:uid="{00000000-0005-0000-0000-000041020000}"/>
    <cellStyle name="Normal 17 16 2" xfId="18043" xr:uid="{00000000-0005-0000-0000-000042020000}"/>
    <cellStyle name="Normal 17 17" xfId="325" xr:uid="{00000000-0005-0000-0000-000043020000}"/>
    <cellStyle name="Normal 17 17 2" xfId="18044" xr:uid="{00000000-0005-0000-0000-000044020000}"/>
    <cellStyle name="Normal 17 18" xfId="326" xr:uid="{00000000-0005-0000-0000-000045020000}"/>
    <cellStyle name="Normal 17 18 2" xfId="18045" xr:uid="{00000000-0005-0000-0000-000046020000}"/>
    <cellStyle name="Normal 17 19" xfId="18036" xr:uid="{00000000-0005-0000-0000-000047020000}"/>
    <cellStyle name="Normal 17 2" xfId="327" xr:uid="{00000000-0005-0000-0000-000048020000}"/>
    <cellStyle name="Normal 17 2 10" xfId="328" xr:uid="{00000000-0005-0000-0000-000049020000}"/>
    <cellStyle name="Normal 17 2 10 2" xfId="18047" xr:uid="{00000000-0005-0000-0000-00004A020000}"/>
    <cellStyle name="Normal 17 2 11" xfId="329" xr:uid="{00000000-0005-0000-0000-00004B020000}"/>
    <cellStyle name="Normal 17 2 11 2" xfId="18048" xr:uid="{00000000-0005-0000-0000-00004C020000}"/>
    <cellStyle name="Normal 17 2 12" xfId="330" xr:uid="{00000000-0005-0000-0000-00004D020000}"/>
    <cellStyle name="Normal 17 2 12 2" xfId="18049" xr:uid="{00000000-0005-0000-0000-00004E020000}"/>
    <cellStyle name="Normal 17 2 13" xfId="331" xr:uid="{00000000-0005-0000-0000-00004F020000}"/>
    <cellStyle name="Normal 17 2 13 2" xfId="18050" xr:uid="{00000000-0005-0000-0000-000050020000}"/>
    <cellStyle name="Normal 17 2 14" xfId="18046" xr:uid="{00000000-0005-0000-0000-000051020000}"/>
    <cellStyle name="Normal 17 2 2" xfId="332" xr:uid="{00000000-0005-0000-0000-000052020000}"/>
    <cellStyle name="Normal 17 2 2 2" xfId="18051" xr:uid="{00000000-0005-0000-0000-000053020000}"/>
    <cellStyle name="Normal 17 2 3" xfId="333" xr:uid="{00000000-0005-0000-0000-000054020000}"/>
    <cellStyle name="Normal 17 2 3 2" xfId="18052" xr:uid="{00000000-0005-0000-0000-000055020000}"/>
    <cellStyle name="Normal 17 2 4" xfId="334" xr:uid="{00000000-0005-0000-0000-000056020000}"/>
    <cellStyle name="Normal 17 2 4 2" xfId="18053" xr:uid="{00000000-0005-0000-0000-000057020000}"/>
    <cellStyle name="Normal 17 2 5" xfId="335" xr:uid="{00000000-0005-0000-0000-000058020000}"/>
    <cellStyle name="Normal 17 2 5 2" xfId="18054" xr:uid="{00000000-0005-0000-0000-000059020000}"/>
    <cellStyle name="Normal 17 2 6" xfId="336" xr:uid="{00000000-0005-0000-0000-00005A020000}"/>
    <cellStyle name="Normal 17 2 6 2" xfId="18055" xr:uid="{00000000-0005-0000-0000-00005B020000}"/>
    <cellStyle name="Normal 17 2 7" xfId="337" xr:uid="{00000000-0005-0000-0000-00005C020000}"/>
    <cellStyle name="Normal 17 2 7 2" xfId="18056" xr:uid="{00000000-0005-0000-0000-00005D020000}"/>
    <cellStyle name="Normal 17 2 8" xfId="338" xr:uid="{00000000-0005-0000-0000-00005E020000}"/>
    <cellStyle name="Normal 17 2 8 2" xfId="18057" xr:uid="{00000000-0005-0000-0000-00005F020000}"/>
    <cellStyle name="Normal 17 2 9" xfId="339" xr:uid="{00000000-0005-0000-0000-000060020000}"/>
    <cellStyle name="Normal 17 2 9 2" xfId="18058" xr:uid="{00000000-0005-0000-0000-000061020000}"/>
    <cellStyle name="Normal 17 3" xfId="340" xr:uid="{00000000-0005-0000-0000-000062020000}"/>
    <cellStyle name="Normal 17 3 10" xfId="341" xr:uid="{00000000-0005-0000-0000-000063020000}"/>
    <cellStyle name="Normal 17 3 10 2" xfId="18060" xr:uid="{00000000-0005-0000-0000-000064020000}"/>
    <cellStyle name="Normal 17 3 11" xfId="342" xr:uid="{00000000-0005-0000-0000-000065020000}"/>
    <cellStyle name="Normal 17 3 11 2" xfId="18061" xr:uid="{00000000-0005-0000-0000-000066020000}"/>
    <cellStyle name="Normal 17 3 12" xfId="343" xr:uid="{00000000-0005-0000-0000-000067020000}"/>
    <cellStyle name="Normal 17 3 12 2" xfId="18062" xr:uid="{00000000-0005-0000-0000-000068020000}"/>
    <cellStyle name="Normal 17 3 13" xfId="344" xr:uid="{00000000-0005-0000-0000-000069020000}"/>
    <cellStyle name="Normal 17 3 13 2" xfId="18063" xr:uid="{00000000-0005-0000-0000-00006A020000}"/>
    <cellStyle name="Normal 17 3 14" xfId="18059" xr:uid="{00000000-0005-0000-0000-00006B020000}"/>
    <cellStyle name="Normal 17 3 2" xfId="345" xr:uid="{00000000-0005-0000-0000-00006C020000}"/>
    <cellStyle name="Normal 17 3 2 2" xfId="18064" xr:uid="{00000000-0005-0000-0000-00006D020000}"/>
    <cellStyle name="Normal 17 3 3" xfId="346" xr:uid="{00000000-0005-0000-0000-00006E020000}"/>
    <cellStyle name="Normal 17 3 3 2" xfId="18065" xr:uid="{00000000-0005-0000-0000-00006F020000}"/>
    <cellStyle name="Normal 17 3 4" xfId="347" xr:uid="{00000000-0005-0000-0000-000070020000}"/>
    <cellStyle name="Normal 17 3 4 2" xfId="18066" xr:uid="{00000000-0005-0000-0000-000071020000}"/>
    <cellStyle name="Normal 17 3 5" xfId="348" xr:uid="{00000000-0005-0000-0000-000072020000}"/>
    <cellStyle name="Normal 17 3 5 2" xfId="18067" xr:uid="{00000000-0005-0000-0000-000073020000}"/>
    <cellStyle name="Normal 17 3 6" xfId="349" xr:uid="{00000000-0005-0000-0000-000074020000}"/>
    <cellStyle name="Normal 17 3 6 2" xfId="18068" xr:uid="{00000000-0005-0000-0000-000075020000}"/>
    <cellStyle name="Normal 17 3 7" xfId="350" xr:uid="{00000000-0005-0000-0000-000076020000}"/>
    <cellStyle name="Normal 17 3 7 2" xfId="18069" xr:uid="{00000000-0005-0000-0000-000077020000}"/>
    <cellStyle name="Normal 17 3 8" xfId="351" xr:uid="{00000000-0005-0000-0000-000078020000}"/>
    <cellStyle name="Normal 17 3 8 2" xfId="18070" xr:uid="{00000000-0005-0000-0000-000079020000}"/>
    <cellStyle name="Normal 17 3 9" xfId="352" xr:uid="{00000000-0005-0000-0000-00007A020000}"/>
    <cellStyle name="Normal 17 3 9 2" xfId="18071" xr:uid="{00000000-0005-0000-0000-00007B020000}"/>
    <cellStyle name="Normal 17 4" xfId="353" xr:uid="{00000000-0005-0000-0000-00007C020000}"/>
    <cellStyle name="Normal 17 4 10" xfId="354" xr:uid="{00000000-0005-0000-0000-00007D020000}"/>
    <cellStyle name="Normal 17 4 10 2" xfId="18073" xr:uid="{00000000-0005-0000-0000-00007E020000}"/>
    <cellStyle name="Normal 17 4 11" xfId="355" xr:uid="{00000000-0005-0000-0000-00007F020000}"/>
    <cellStyle name="Normal 17 4 11 2" xfId="18074" xr:uid="{00000000-0005-0000-0000-000080020000}"/>
    <cellStyle name="Normal 17 4 12" xfId="356" xr:uid="{00000000-0005-0000-0000-000081020000}"/>
    <cellStyle name="Normal 17 4 12 2" xfId="18075" xr:uid="{00000000-0005-0000-0000-000082020000}"/>
    <cellStyle name="Normal 17 4 13" xfId="357" xr:uid="{00000000-0005-0000-0000-000083020000}"/>
    <cellStyle name="Normal 17 4 13 2" xfId="18076" xr:uid="{00000000-0005-0000-0000-000084020000}"/>
    <cellStyle name="Normal 17 4 14" xfId="18072" xr:uid="{00000000-0005-0000-0000-000085020000}"/>
    <cellStyle name="Normal 17 4 2" xfId="358" xr:uid="{00000000-0005-0000-0000-000086020000}"/>
    <cellStyle name="Normal 17 4 2 2" xfId="18077" xr:uid="{00000000-0005-0000-0000-000087020000}"/>
    <cellStyle name="Normal 17 4 3" xfId="359" xr:uid="{00000000-0005-0000-0000-000088020000}"/>
    <cellStyle name="Normal 17 4 3 2" xfId="18078" xr:uid="{00000000-0005-0000-0000-000089020000}"/>
    <cellStyle name="Normal 17 4 4" xfId="360" xr:uid="{00000000-0005-0000-0000-00008A020000}"/>
    <cellStyle name="Normal 17 4 4 2" xfId="18079" xr:uid="{00000000-0005-0000-0000-00008B020000}"/>
    <cellStyle name="Normal 17 4 5" xfId="361" xr:uid="{00000000-0005-0000-0000-00008C020000}"/>
    <cellStyle name="Normal 17 4 5 2" xfId="18080" xr:uid="{00000000-0005-0000-0000-00008D020000}"/>
    <cellStyle name="Normal 17 4 6" xfId="362" xr:uid="{00000000-0005-0000-0000-00008E020000}"/>
    <cellStyle name="Normal 17 4 6 2" xfId="18081" xr:uid="{00000000-0005-0000-0000-00008F020000}"/>
    <cellStyle name="Normal 17 4 7" xfId="363" xr:uid="{00000000-0005-0000-0000-000090020000}"/>
    <cellStyle name="Normal 17 4 7 2" xfId="18082" xr:uid="{00000000-0005-0000-0000-000091020000}"/>
    <cellStyle name="Normal 17 4 8" xfId="364" xr:uid="{00000000-0005-0000-0000-000092020000}"/>
    <cellStyle name="Normal 17 4 8 2" xfId="18083" xr:uid="{00000000-0005-0000-0000-000093020000}"/>
    <cellStyle name="Normal 17 4 9" xfId="365" xr:uid="{00000000-0005-0000-0000-000094020000}"/>
    <cellStyle name="Normal 17 4 9 2" xfId="18084" xr:uid="{00000000-0005-0000-0000-000095020000}"/>
    <cellStyle name="Normal 17 5" xfId="366" xr:uid="{00000000-0005-0000-0000-000096020000}"/>
    <cellStyle name="Normal 17 5 10" xfId="367" xr:uid="{00000000-0005-0000-0000-000097020000}"/>
    <cellStyle name="Normal 17 5 10 2" xfId="18086" xr:uid="{00000000-0005-0000-0000-000098020000}"/>
    <cellStyle name="Normal 17 5 11" xfId="368" xr:uid="{00000000-0005-0000-0000-000099020000}"/>
    <cellStyle name="Normal 17 5 11 2" xfId="18087" xr:uid="{00000000-0005-0000-0000-00009A020000}"/>
    <cellStyle name="Normal 17 5 12" xfId="369" xr:uid="{00000000-0005-0000-0000-00009B020000}"/>
    <cellStyle name="Normal 17 5 12 2" xfId="18088" xr:uid="{00000000-0005-0000-0000-00009C020000}"/>
    <cellStyle name="Normal 17 5 13" xfId="370" xr:uid="{00000000-0005-0000-0000-00009D020000}"/>
    <cellStyle name="Normal 17 5 13 2" xfId="18089" xr:uid="{00000000-0005-0000-0000-00009E020000}"/>
    <cellStyle name="Normal 17 5 14" xfId="18085" xr:uid="{00000000-0005-0000-0000-00009F020000}"/>
    <cellStyle name="Normal 17 5 2" xfId="371" xr:uid="{00000000-0005-0000-0000-0000A0020000}"/>
    <cellStyle name="Normal 17 5 2 2" xfId="18090" xr:uid="{00000000-0005-0000-0000-0000A1020000}"/>
    <cellStyle name="Normal 17 5 3" xfId="372" xr:uid="{00000000-0005-0000-0000-0000A2020000}"/>
    <cellStyle name="Normal 17 5 3 2" xfId="18091" xr:uid="{00000000-0005-0000-0000-0000A3020000}"/>
    <cellStyle name="Normal 17 5 4" xfId="373" xr:uid="{00000000-0005-0000-0000-0000A4020000}"/>
    <cellStyle name="Normal 17 5 4 2" xfId="18092" xr:uid="{00000000-0005-0000-0000-0000A5020000}"/>
    <cellStyle name="Normal 17 5 5" xfId="374" xr:uid="{00000000-0005-0000-0000-0000A6020000}"/>
    <cellStyle name="Normal 17 5 5 2" xfId="18093" xr:uid="{00000000-0005-0000-0000-0000A7020000}"/>
    <cellStyle name="Normal 17 5 6" xfId="375" xr:uid="{00000000-0005-0000-0000-0000A8020000}"/>
    <cellStyle name="Normal 17 5 6 2" xfId="18094" xr:uid="{00000000-0005-0000-0000-0000A9020000}"/>
    <cellStyle name="Normal 17 5 7" xfId="376" xr:uid="{00000000-0005-0000-0000-0000AA020000}"/>
    <cellStyle name="Normal 17 5 7 2" xfId="18095" xr:uid="{00000000-0005-0000-0000-0000AB020000}"/>
    <cellStyle name="Normal 17 5 8" xfId="377" xr:uid="{00000000-0005-0000-0000-0000AC020000}"/>
    <cellStyle name="Normal 17 5 8 2" xfId="18096" xr:uid="{00000000-0005-0000-0000-0000AD020000}"/>
    <cellStyle name="Normal 17 5 9" xfId="378" xr:uid="{00000000-0005-0000-0000-0000AE020000}"/>
    <cellStyle name="Normal 17 5 9 2" xfId="18097" xr:uid="{00000000-0005-0000-0000-0000AF020000}"/>
    <cellStyle name="Normal 17 6" xfId="379" xr:uid="{00000000-0005-0000-0000-0000B0020000}"/>
    <cellStyle name="Normal 17 6 10" xfId="380" xr:uid="{00000000-0005-0000-0000-0000B1020000}"/>
    <cellStyle name="Normal 17 6 10 2" xfId="18099" xr:uid="{00000000-0005-0000-0000-0000B2020000}"/>
    <cellStyle name="Normal 17 6 11" xfId="381" xr:uid="{00000000-0005-0000-0000-0000B3020000}"/>
    <cellStyle name="Normal 17 6 11 2" xfId="18100" xr:uid="{00000000-0005-0000-0000-0000B4020000}"/>
    <cellStyle name="Normal 17 6 12" xfId="382" xr:uid="{00000000-0005-0000-0000-0000B5020000}"/>
    <cellStyle name="Normal 17 6 12 2" xfId="18101" xr:uid="{00000000-0005-0000-0000-0000B6020000}"/>
    <cellStyle name="Normal 17 6 13" xfId="383" xr:uid="{00000000-0005-0000-0000-0000B7020000}"/>
    <cellStyle name="Normal 17 6 13 2" xfId="18102" xr:uid="{00000000-0005-0000-0000-0000B8020000}"/>
    <cellStyle name="Normal 17 6 14" xfId="18098" xr:uid="{00000000-0005-0000-0000-0000B9020000}"/>
    <cellStyle name="Normal 17 6 2" xfId="384" xr:uid="{00000000-0005-0000-0000-0000BA020000}"/>
    <cellStyle name="Normal 17 6 2 2" xfId="18103" xr:uid="{00000000-0005-0000-0000-0000BB020000}"/>
    <cellStyle name="Normal 17 6 3" xfId="385" xr:uid="{00000000-0005-0000-0000-0000BC020000}"/>
    <cellStyle name="Normal 17 6 3 2" xfId="18104" xr:uid="{00000000-0005-0000-0000-0000BD020000}"/>
    <cellStyle name="Normal 17 6 4" xfId="386" xr:uid="{00000000-0005-0000-0000-0000BE020000}"/>
    <cellStyle name="Normal 17 6 4 2" xfId="18105" xr:uid="{00000000-0005-0000-0000-0000BF020000}"/>
    <cellStyle name="Normal 17 6 5" xfId="387" xr:uid="{00000000-0005-0000-0000-0000C0020000}"/>
    <cellStyle name="Normal 17 6 5 2" xfId="18106" xr:uid="{00000000-0005-0000-0000-0000C1020000}"/>
    <cellStyle name="Normal 17 6 6" xfId="388" xr:uid="{00000000-0005-0000-0000-0000C2020000}"/>
    <cellStyle name="Normal 17 6 6 2" xfId="18107" xr:uid="{00000000-0005-0000-0000-0000C3020000}"/>
    <cellStyle name="Normal 17 6 7" xfId="389" xr:uid="{00000000-0005-0000-0000-0000C4020000}"/>
    <cellStyle name="Normal 17 6 7 2" xfId="18108" xr:uid="{00000000-0005-0000-0000-0000C5020000}"/>
    <cellStyle name="Normal 17 6 8" xfId="390" xr:uid="{00000000-0005-0000-0000-0000C6020000}"/>
    <cellStyle name="Normal 17 6 8 2" xfId="18109" xr:uid="{00000000-0005-0000-0000-0000C7020000}"/>
    <cellStyle name="Normal 17 6 9" xfId="391" xr:uid="{00000000-0005-0000-0000-0000C8020000}"/>
    <cellStyle name="Normal 17 6 9 2" xfId="18110" xr:uid="{00000000-0005-0000-0000-0000C9020000}"/>
    <cellStyle name="Normal 17 7" xfId="392" xr:uid="{00000000-0005-0000-0000-0000CA020000}"/>
    <cellStyle name="Normal 17 7 2" xfId="18111" xr:uid="{00000000-0005-0000-0000-0000CB020000}"/>
    <cellStyle name="Normal 17 8" xfId="393" xr:uid="{00000000-0005-0000-0000-0000CC020000}"/>
    <cellStyle name="Normal 17 8 2" xfId="18112" xr:uid="{00000000-0005-0000-0000-0000CD020000}"/>
    <cellStyle name="Normal 17 9" xfId="394" xr:uid="{00000000-0005-0000-0000-0000CE020000}"/>
    <cellStyle name="Normal 17 9 2" xfId="18113" xr:uid="{00000000-0005-0000-0000-0000CF020000}"/>
    <cellStyle name="Normal 18" xfId="395" xr:uid="{00000000-0005-0000-0000-0000D0020000}"/>
    <cellStyle name="Normal 18 10" xfId="396" xr:uid="{00000000-0005-0000-0000-0000D1020000}"/>
    <cellStyle name="Normal 18 10 2" xfId="18115" xr:uid="{00000000-0005-0000-0000-0000D2020000}"/>
    <cellStyle name="Normal 18 11" xfId="397" xr:uid="{00000000-0005-0000-0000-0000D3020000}"/>
    <cellStyle name="Normal 18 11 2" xfId="18116" xr:uid="{00000000-0005-0000-0000-0000D4020000}"/>
    <cellStyle name="Normal 18 12" xfId="398" xr:uid="{00000000-0005-0000-0000-0000D5020000}"/>
    <cellStyle name="Normal 18 12 2" xfId="18117" xr:uid="{00000000-0005-0000-0000-0000D6020000}"/>
    <cellStyle name="Normal 18 13" xfId="399" xr:uid="{00000000-0005-0000-0000-0000D7020000}"/>
    <cellStyle name="Normal 18 13 2" xfId="18118" xr:uid="{00000000-0005-0000-0000-0000D8020000}"/>
    <cellStyle name="Normal 18 14" xfId="400" xr:uid="{00000000-0005-0000-0000-0000D9020000}"/>
    <cellStyle name="Normal 18 14 2" xfId="18119" xr:uid="{00000000-0005-0000-0000-0000DA020000}"/>
    <cellStyle name="Normal 18 15" xfId="401" xr:uid="{00000000-0005-0000-0000-0000DB020000}"/>
    <cellStyle name="Normal 18 15 2" xfId="18120" xr:uid="{00000000-0005-0000-0000-0000DC020000}"/>
    <cellStyle name="Normal 18 16" xfId="402" xr:uid="{00000000-0005-0000-0000-0000DD020000}"/>
    <cellStyle name="Normal 18 16 2" xfId="18121" xr:uid="{00000000-0005-0000-0000-0000DE020000}"/>
    <cellStyle name="Normal 18 17" xfId="403" xr:uid="{00000000-0005-0000-0000-0000DF020000}"/>
    <cellStyle name="Normal 18 17 2" xfId="18122" xr:uid="{00000000-0005-0000-0000-0000E0020000}"/>
    <cellStyle name="Normal 18 18" xfId="404" xr:uid="{00000000-0005-0000-0000-0000E1020000}"/>
    <cellStyle name="Normal 18 18 2" xfId="18123" xr:uid="{00000000-0005-0000-0000-0000E2020000}"/>
    <cellStyle name="Normal 18 19" xfId="18114" xr:uid="{00000000-0005-0000-0000-0000E3020000}"/>
    <cellStyle name="Normal 18 2" xfId="405" xr:uid="{00000000-0005-0000-0000-0000E4020000}"/>
    <cellStyle name="Normal 18 2 10" xfId="406" xr:uid="{00000000-0005-0000-0000-0000E5020000}"/>
    <cellStyle name="Normal 18 2 10 2" xfId="18125" xr:uid="{00000000-0005-0000-0000-0000E6020000}"/>
    <cellStyle name="Normal 18 2 11" xfId="407" xr:uid="{00000000-0005-0000-0000-0000E7020000}"/>
    <cellStyle name="Normal 18 2 11 2" xfId="18126" xr:uid="{00000000-0005-0000-0000-0000E8020000}"/>
    <cellStyle name="Normal 18 2 12" xfId="408" xr:uid="{00000000-0005-0000-0000-0000E9020000}"/>
    <cellStyle name="Normal 18 2 12 2" xfId="18127" xr:uid="{00000000-0005-0000-0000-0000EA020000}"/>
    <cellStyle name="Normal 18 2 13" xfId="409" xr:uid="{00000000-0005-0000-0000-0000EB020000}"/>
    <cellStyle name="Normal 18 2 13 2" xfId="18128" xr:uid="{00000000-0005-0000-0000-0000EC020000}"/>
    <cellStyle name="Normal 18 2 14" xfId="18124" xr:uid="{00000000-0005-0000-0000-0000ED020000}"/>
    <cellStyle name="Normal 18 2 2" xfId="410" xr:uid="{00000000-0005-0000-0000-0000EE020000}"/>
    <cellStyle name="Normal 18 2 2 2" xfId="18129" xr:uid="{00000000-0005-0000-0000-0000EF020000}"/>
    <cellStyle name="Normal 18 2 3" xfId="411" xr:uid="{00000000-0005-0000-0000-0000F0020000}"/>
    <cellStyle name="Normal 18 2 3 2" xfId="18130" xr:uid="{00000000-0005-0000-0000-0000F1020000}"/>
    <cellStyle name="Normal 18 2 4" xfId="412" xr:uid="{00000000-0005-0000-0000-0000F2020000}"/>
    <cellStyle name="Normal 18 2 4 2" xfId="18131" xr:uid="{00000000-0005-0000-0000-0000F3020000}"/>
    <cellStyle name="Normal 18 2 5" xfId="413" xr:uid="{00000000-0005-0000-0000-0000F4020000}"/>
    <cellStyle name="Normal 18 2 5 2" xfId="18132" xr:uid="{00000000-0005-0000-0000-0000F5020000}"/>
    <cellStyle name="Normal 18 2 6" xfId="414" xr:uid="{00000000-0005-0000-0000-0000F6020000}"/>
    <cellStyle name="Normal 18 2 6 2" xfId="18133" xr:uid="{00000000-0005-0000-0000-0000F7020000}"/>
    <cellStyle name="Normal 18 2 7" xfId="415" xr:uid="{00000000-0005-0000-0000-0000F8020000}"/>
    <cellStyle name="Normal 18 2 7 2" xfId="18134" xr:uid="{00000000-0005-0000-0000-0000F9020000}"/>
    <cellStyle name="Normal 18 2 8" xfId="416" xr:uid="{00000000-0005-0000-0000-0000FA020000}"/>
    <cellStyle name="Normal 18 2 8 2" xfId="18135" xr:uid="{00000000-0005-0000-0000-0000FB020000}"/>
    <cellStyle name="Normal 18 2 9" xfId="417" xr:uid="{00000000-0005-0000-0000-0000FC020000}"/>
    <cellStyle name="Normal 18 2 9 2" xfId="18136" xr:uid="{00000000-0005-0000-0000-0000FD020000}"/>
    <cellStyle name="Normal 18 3" xfId="418" xr:uid="{00000000-0005-0000-0000-0000FE020000}"/>
    <cellStyle name="Normal 18 3 10" xfId="419" xr:uid="{00000000-0005-0000-0000-0000FF020000}"/>
    <cellStyle name="Normal 18 3 10 2" xfId="18138" xr:uid="{00000000-0005-0000-0000-000000030000}"/>
    <cellStyle name="Normal 18 3 11" xfId="420" xr:uid="{00000000-0005-0000-0000-000001030000}"/>
    <cellStyle name="Normal 18 3 11 2" xfId="18139" xr:uid="{00000000-0005-0000-0000-000002030000}"/>
    <cellStyle name="Normal 18 3 12" xfId="421" xr:uid="{00000000-0005-0000-0000-000003030000}"/>
    <cellStyle name="Normal 18 3 12 2" xfId="18140" xr:uid="{00000000-0005-0000-0000-000004030000}"/>
    <cellStyle name="Normal 18 3 13" xfId="422" xr:uid="{00000000-0005-0000-0000-000005030000}"/>
    <cellStyle name="Normal 18 3 13 2" xfId="18141" xr:uid="{00000000-0005-0000-0000-000006030000}"/>
    <cellStyle name="Normal 18 3 14" xfId="18137" xr:uid="{00000000-0005-0000-0000-000007030000}"/>
    <cellStyle name="Normal 18 3 2" xfId="423" xr:uid="{00000000-0005-0000-0000-000008030000}"/>
    <cellStyle name="Normal 18 3 2 2" xfId="18142" xr:uid="{00000000-0005-0000-0000-000009030000}"/>
    <cellStyle name="Normal 18 3 3" xfId="424" xr:uid="{00000000-0005-0000-0000-00000A030000}"/>
    <cellStyle name="Normal 18 3 3 2" xfId="18143" xr:uid="{00000000-0005-0000-0000-00000B030000}"/>
    <cellStyle name="Normal 18 3 4" xfId="425" xr:uid="{00000000-0005-0000-0000-00000C030000}"/>
    <cellStyle name="Normal 18 3 4 2" xfId="18144" xr:uid="{00000000-0005-0000-0000-00000D030000}"/>
    <cellStyle name="Normal 18 3 5" xfId="426" xr:uid="{00000000-0005-0000-0000-00000E030000}"/>
    <cellStyle name="Normal 18 3 5 2" xfId="18145" xr:uid="{00000000-0005-0000-0000-00000F030000}"/>
    <cellStyle name="Normal 18 3 6" xfId="427" xr:uid="{00000000-0005-0000-0000-000010030000}"/>
    <cellStyle name="Normal 18 3 6 2" xfId="18146" xr:uid="{00000000-0005-0000-0000-000011030000}"/>
    <cellStyle name="Normal 18 3 7" xfId="428" xr:uid="{00000000-0005-0000-0000-000012030000}"/>
    <cellStyle name="Normal 18 3 7 2" xfId="18147" xr:uid="{00000000-0005-0000-0000-000013030000}"/>
    <cellStyle name="Normal 18 3 8" xfId="429" xr:uid="{00000000-0005-0000-0000-000014030000}"/>
    <cellStyle name="Normal 18 3 8 2" xfId="18148" xr:uid="{00000000-0005-0000-0000-000015030000}"/>
    <cellStyle name="Normal 18 3 9" xfId="430" xr:uid="{00000000-0005-0000-0000-000016030000}"/>
    <cellStyle name="Normal 18 3 9 2" xfId="18149" xr:uid="{00000000-0005-0000-0000-000017030000}"/>
    <cellStyle name="Normal 18 4" xfId="431" xr:uid="{00000000-0005-0000-0000-000018030000}"/>
    <cellStyle name="Normal 18 4 10" xfId="432" xr:uid="{00000000-0005-0000-0000-000019030000}"/>
    <cellStyle name="Normal 18 4 10 2" xfId="18151" xr:uid="{00000000-0005-0000-0000-00001A030000}"/>
    <cellStyle name="Normal 18 4 11" xfId="433" xr:uid="{00000000-0005-0000-0000-00001B030000}"/>
    <cellStyle name="Normal 18 4 11 2" xfId="18152" xr:uid="{00000000-0005-0000-0000-00001C030000}"/>
    <cellStyle name="Normal 18 4 12" xfId="434" xr:uid="{00000000-0005-0000-0000-00001D030000}"/>
    <cellStyle name="Normal 18 4 12 2" xfId="18153" xr:uid="{00000000-0005-0000-0000-00001E030000}"/>
    <cellStyle name="Normal 18 4 13" xfId="435" xr:uid="{00000000-0005-0000-0000-00001F030000}"/>
    <cellStyle name="Normal 18 4 13 2" xfId="18154" xr:uid="{00000000-0005-0000-0000-000020030000}"/>
    <cellStyle name="Normal 18 4 14" xfId="18150" xr:uid="{00000000-0005-0000-0000-000021030000}"/>
    <cellStyle name="Normal 18 4 2" xfId="436" xr:uid="{00000000-0005-0000-0000-000022030000}"/>
    <cellStyle name="Normal 18 4 2 2" xfId="18155" xr:uid="{00000000-0005-0000-0000-000023030000}"/>
    <cellStyle name="Normal 18 4 3" xfId="437" xr:uid="{00000000-0005-0000-0000-000024030000}"/>
    <cellStyle name="Normal 18 4 3 2" xfId="18156" xr:uid="{00000000-0005-0000-0000-000025030000}"/>
    <cellStyle name="Normal 18 4 4" xfId="438" xr:uid="{00000000-0005-0000-0000-000026030000}"/>
    <cellStyle name="Normal 18 4 4 2" xfId="18157" xr:uid="{00000000-0005-0000-0000-000027030000}"/>
    <cellStyle name="Normal 18 4 5" xfId="439" xr:uid="{00000000-0005-0000-0000-000028030000}"/>
    <cellStyle name="Normal 18 4 5 2" xfId="18158" xr:uid="{00000000-0005-0000-0000-000029030000}"/>
    <cellStyle name="Normal 18 4 6" xfId="440" xr:uid="{00000000-0005-0000-0000-00002A030000}"/>
    <cellStyle name="Normal 18 4 6 2" xfId="18159" xr:uid="{00000000-0005-0000-0000-00002B030000}"/>
    <cellStyle name="Normal 18 4 7" xfId="441" xr:uid="{00000000-0005-0000-0000-00002C030000}"/>
    <cellStyle name="Normal 18 4 7 2" xfId="18160" xr:uid="{00000000-0005-0000-0000-00002D030000}"/>
    <cellStyle name="Normal 18 4 8" xfId="442" xr:uid="{00000000-0005-0000-0000-00002E030000}"/>
    <cellStyle name="Normal 18 4 8 2" xfId="18161" xr:uid="{00000000-0005-0000-0000-00002F030000}"/>
    <cellStyle name="Normal 18 4 9" xfId="443" xr:uid="{00000000-0005-0000-0000-000030030000}"/>
    <cellStyle name="Normal 18 4 9 2" xfId="18162" xr:uid="{00000000-0005-0000-0000-000031030000}"/>
    <cellStyle name="Normal 18 5" xfId="444" xr:uid="{00000000-0005-0000-0000-000032030000}"/>
    <cellStyle name="Normal 18 5 10" xfId="445" xr:uid="{00000000-0005-0000-0000-000033030000}"/>
    <cellStyle name="Normal 18 5 10 2" xfId="18164" xr:uid="{00000000-0005-0000-0000-000034030000}"/>
    <cellStyle name="Normal 18 5 11" xfId="446" xr:uid="{00000000-0005-0000-0000-000035030000}"/>
    <cellStyle name="Normal 18 5 11 2" xfId="18165" xr:uid="{00000000-0005-0000-0000-000036030000}"/>
    <cellStyle name="Normal 18 5 12" xfId="447" xr:uid="{00000000-0005-0000-0000-000037030000}"/>
    <cellStyle name="Normal 18 5 12 2" xfId="18166" xr:uid="{00000000-0005-0000-0000-000038030000}"/>
    <cellStyle name="Normal 18 5 13" xfId="448" xr:uid="{00000000-0005-0000-0000-000039030000}"/>
    <cellStyle name="Normal 18 5 13 2" xfId="18167" xr:uid="{00000000-0005-0000-0000-00003A030000}"/>
    <cellStyle name="Normal 18 5 14" xfId="18163" xr:uid="{00000000-0005-0000-0000-00003B030000}"/>
    <cellStyle name="Normal 18 5 2" xfId="449" xr:uid="{00000000-0005-0000-0000-00003C030000}"/>
    <cellStyle name="Normal 18 5 2 2" xfId="18168" xr:uid="{00000000-0005-0000-0000-00003D030000}"/>
    <cellStyle name="Normal 18 5 3" xfId="450" xr:uid="{00000000-0005-0000-0000-00003E030000}"/>
    <cellStyle name="Normal 18 5 3 2" xfId="18169" xr:uid="{00000000-0005-0000-0000-00003F030000}"/>
    <cellStyle name="Normal 18 5 4" xfId="451" xr:uid="{00000000-0005-0000-0000-000040030000}"/>
    <cellStyle name="Normal 18 5 4 2" xfId="18170" xr:uid="{00000000-0005-0000-0000-000041030000}"/>
    <cellStyle name="Normal 18 5 5" xfId="452" xr:uid="{00000000-0005-0000-0000-000042030000}"/>
    <cellStyle name="Normal 18 5 5 2" xfId="18171" xr:uid="{00000000-0005-0000-0000-000043030000}"/>
    <cellStyle name="Normal 18 5 6" xfId="453" xr:uid="{00000000-0005-0000-0000-000044030000}"/>
    <cellStyle name="Normal 18 5 6 2" xfId="18172" xr:uid="{00000000-0005-0000-0000-000045030000}"/>
    <cellStyle name="Normal 18 5 7" xfId="454" xr:uid="{00000000-0005-0000-0000-000046030000}"/>
    <cellStyle name="Normal 18 5 7 2" xfId="18173" xr:uid="{00000000-0005-0000-0000-000047030000}"/>
    <cellStyle name="Normal 18 5 8" xfId="455" xr:uid="{00000000-0005-0000-0000-000048030000}"/>
    <cellStyle name="Normal 18 5 8 2" xfId="18174" xr:uid="{00000000-0005-0000-0000-000049030000}"/>
    <cellStyle name="Normal 18 5 9" xfId="456" xr:uid="{00000000-0005-0000-0000-00004A030000}"/>
    <cellStyle name="Normal 18 5 9 2" xfId="18175" xr:uid="{00000000-0005-0000-0000-00004B030000}"/>
    <cellStyle name="Normal 18 6" xfId="457" xr:uid="{00000000-0005-0000-0000-00004C030000}"/>
    <cellStyle name="Normal 18 6 10" xfId="458" xr:uid="{00000000-0005-0000-0000-00004D030000}"/>
    <cellStyle name="Normal 18 6 10 2" xfId="18177" xr:uid="{00000000-0005-0000-0000-00004E030000}"/>
    <cellStyle name="Normal 18 6 11" xfId="459" xr:uid="{00000000-0005-0000-0000-00004F030000}"/>
    <cellStyle name="Normal 18 6 11 2" xfId="18178" xr:uid="{00000000-0005-0000-0000-000050030000}"/>
    <cellStyle name="Normal 18 6 12" xfId="460" xr:uid="{00000000-0005-0000-0000-000051030000}"/>
    <cellStyle name="Normal 18 6 12 2" xfId="18179" xr:uid="{00000000-0005-0000-0000-000052030000}"/>
    <cellStyle name="Normal 18 6 13" xfId="461" xr:uid="{00000000-0005-0000-0000-000053030000}"/>
    <cellStyle name="Normal 18 6 13 2" xfId="18180" xr:uid="{00000000-0005-0000-0000-000054030000}"/>
    <cellStyle name="Normal 18 6 14" xfId="18176" xr:uid="{00000000-0005-0000-0000-000055030000}"/>
    <cellStyle name="Normal 18 6 2" xfId="462" xr:uid="{00000000-0005-0000-0000-000056030000}"/>
    <cellStyle name="Normal 18 6 2 2" xfId="18181" xr:uid="{00000000-0005-0000-0000-000057030000}"/>
    <cellStyle name="Normal 18 6 3" xfId="463" xr:uid="{00000000-0005-0000-0000-000058030000}"/>
    <cellStyle name="Normal 18 6 3 2" xfId="18182" xr:uid="{00000000-0005-0000-0000-000059030000}"/>
    <cellStyle name="Normal 18 6 4" xfId="464" xr:uid="{00000000-0005-0000-0000-00005A030000}"/>
    <cellStyle name="Normal 18 6 4 2" xfId="18183" xr:uid="{00000000-0005-0000-0000-00005B030000}"/>
    <cellStyle name="Normal 18 6 5" xfId="465" xr:uid="{00000000-0005-0000-0000-00005C030000}"/>
    <cellStyle name="Normal 18 6 5 2" xfId="18184" xr:uid="{00000000-0005-0000-0000-00005D030000}"/>
    <cellStyle name="Normal 18 6 6" xfId="466" xr:uid="{00000000-0005-0000-0000-00005E030000}"/>
    <cellStyle name="Normal 18 6 6 2" xfId="18185" xr:uid="{00000000-0005-0000-0000-00005F030000}"/>
    <cellStyle name="Normal 18 6 7" xfId="467" xr:uid="{00000000-0005-0000-0000-000060030000}"/>
    <cellStyle name="Normal 18 6 7 2" xfId="18186" xr:uid="{00000000-0005-0000-0000-000061030000}"/>
    <cellStyle name="Normal 18 6 8" xfId="468" xr:uid="{00000000-0005-0000-0000-000062030000}"/>
    <cellStyle name="Normal 18 6 8 2" xfId="18187" xr:uid="{00000000-0005-0000-0000-000063030000}"/>
    <cellStyle name="Normal 18 6 9" xfId="469" xr:uid="{00000000-0005-0000-0000-000064030000}"/>
    <cellStyle name="Normal 18 6 9 2" xfId="18188" xr:uid="{00000000-0005-0000-0000-000065030000}"/>
    <cellStyle name="Normal 18 7" xfId="470" xr:uid="{00000000-0005-0000-0000-000066030000}"/>
    <cellStyle name="Normal 18 7 2" xfId="18189" xr:uid="{00000000-0005-0000-0000-000067030000}"/>
    <cellStyle name="Normal 18 8" xfId="471" xr:uid="{00000000-0005-0000-0000-000068030000}"/>
    <cellStyle name="Normal 18 8 2" xfId="18190" xr:uid="{00000000-0005-0000-0000-000069030000}"/>
    <cellStyle name="Normal 18 9" xfId="472" xr:uid="{00000000-0005-0000-0000-00006A030000}"/>
    <cellStyle name="Normal 18 9 2" xfId="18191" xr:uid="{00000000-0005-0000-0000-00006B030000}"/>
    <cellStyle name="Normal 19" xfId="473" xr:uid="{00000000-0005-0000-0000-00006C030000}"/>
    <cellStyle name="Normal 19 10" xfId="474" xr:uid="{00000000-0005-0000-0000-00006D030000}"/>
    <cellStyle name="Normal 19 10 2" xfId="18193" xr:uid="{00000000-0005-0000-0000-00006E030000}"/>
    <cellStyle name="Normal 19 11" xfId="475" xr:uid="{00000000-0005-0000-0000-00006F030000}"/>
    <cellStyle name="Normal 19 11 2" xfId="18194" xr:uid="{00000000-0005-0000-0000-000070030000}"/>
    <cellStyle name="Normal 19 12" xfId="476" xr:uid="{00000000-0005-0000-0000-000071030000}"/>
    <cellStyle name="Normal 19 12 2" xfId="18195" xr:uid="{00000000-0005-0000-0000-000072030000}"/>
    <cellStyle name="Normal 19 13" xfId="477" xr:uid="{00000000-0005-0000-0000-000073030000}"/>
    <cellStyle name="Normal 19 13 2" xfId="18196" xr:uid="{00000000-0005-0000-0000-000074030000}"/>
    <cellStyle name="Normal 19 14" xfId="478" xr:uid="{00000000-0005-0000-0000-000075030000}"/>
    <cellStyle name="Normal 19 14 2" xfId="18197" xr:uid="{00000000-0005-0000-0000-000076030000}"/>
    <cellStyle name="Normal 19 15" xfId="479" xr:uid="{00000000-0005-0000-0000-000077030000}"/>
    <cellStyle name="Normal 19 15 2" xfId="18198" xr:uid="{00000000-0005-0000-0000-000078030000}"/>
    <cellStyle name="Normal 19 16" xfId="480" xr:uid="{00000000-0005-0000-0000-000079030000}"/>
    <cellStyle name="Normal 19 16 2" xfId="18199" xr:uid="{00000000-0005-0000-0000-00007A030000}"/>
    <cellStyle name="Normal 19 17" xfId="481" xr:uid="{00000000-0005-0000-0000-00007B030000}"/>
    <cellStyle name="Normal 19 17 2" xfId="18200" xr:uid="{00000000-0005-0000-0000-00007C030000}"/>
    <cellStyle name="Normal 19 18" xfId="482" xr:uid="{00000000-0005-0000-0000-00007D030000}"/>
    <cellStyle name="Normal 19 18 2" xfId="18201" xr:uid="{00000000-0005-0000-0000-00007E030000}"/>
    <cellStyle name="Normal 19 19" xfId="18192" xr:uid="{00000000-0005-0000-0000-00007F030000}"/>
    <cellStyle name="Normal 19 2" xfId="483" xr:uid="{00000000-0005-0000-0000-000080030000}"/>
    <cellStyle name="Normal 19 2 10" xfId="484" xr:uid="{00000000-0005-0000-0000-000081030000}"/>
    <cellStyle name="Normal 19 2 10 2" xfId="18203" xr:uid="{00000000-0005-0000-0000-000082030000}"/>
    <cellStyle name="Normal 19 2 11" xfId="485" xr:uid="{00000000-0005-0000-0000-000083030000}"/>
    <cellStyle name="Normal 19 2 11 2" xfId="18204" xr:uid="{00000000-0005-0000-0000-000084030000}"/>
    <cellStyle name="Normal 19 2 12" xfId="486" xr:uid="{00000000-0005-0000-0000-000085030000}"/>
    <cellStyle name="Normal 19 2 12 2" xfId="18205" xr:uid="{00000000-0005-0000-0000-000086030000}"/>
    <cellStyle name="Normal 19 2 13" xfId="487" xr:uid="{00000000-0005-0000-0000-000087030000}"/>
    <cellStyle name="Normal 19 2 13 2" xfId="18206" xr:uid="{00000000-0005-0000-0000-000088030000}"/>
    <cellStyle name="Normal 19 2 14" xfId="18202" xr:uid="{00000000-0005-0000-0000-000089030000}"/>
    <cellStyle name="Normal 19 2 2" xfId="488" xr:uid="{00000000-0005-0000-0000-00008A030000}"/>
    <cellStyle name="Normal 19 2 2 2" xfId="18207" xr:uid="{00000000-0005-0000-0000-00008B030000}"/>
    <cellStyle name="Normal 19 2 3" xfId="489" xr:uid="{00000000-0005-0000-0000-00008C030000}"/>
    <cellStyle name="Normal 19 2 3 2" xfId="18208" xr:uid="{00000000-0005-0000-0000-00008D030000}"/>
    <cellStyle name="Normal 19 2 4" xfId="490" xr:uid="{00000000-0005-0000-0000-00008E030000}"/>
    <cellStyle name="Normal 19 2 4 2" xfId="18209" xr:uid="{00000000-0005-0000-0000-00008F030000}"/>
    <cellStyle name="Normal 19 2 5" xfId="491" xr:uid="{00000000-0005-0000-0000-000090030000}"/>
    <cellStyle name="Normal 19 2 5 2" xfId="18210" xr:uid="{00000000-0005-0000-0000-000091030000}"/>
    <cellStyle name="Normal 19 2 6" xfId="492" xr:uid="{00000000-0005-0000-0000-000092030000}"/>
    <cellStyle name="Normal 19 2 6 2" xfId="18211" xr:uid="{00000000-0005-0000-0000-000093030000}"/>
    <cellStyle name="Normal 19 2 7" xfId="493" xr:uid="{00000000-0005-0000-0000-000094030000}"/>
    <cellStyle name="Normal 19 2 7 2" xfId="18212" xr:uid="{00000000-0005-0000-0000-000095030000}"/>
    <cellStyle name="Normal 19 2 8" xfId="494" xr:uid="{00000000-0005-0000-0000-000096030000}"/>
    <cellStyle name="Normal 19 2 8 2" xfId="18213" xr:uid="{00000000-0005-0000-0000-000097030000}"/>
    <cellStyle name="Normal 19 2 9" xfId="495" xr:uid="{00000000-0005-0000-0000-000098030000}"/>
    <cellStyle name="Normal 19 2 9 2" xfId="18214" xr:uid="{00000000-0005-0000-0000-000099030000}"/>
    <cellStyle name="Normal 19 3" xfId="496" xr:uid="{00000000-0005-0000-0000-00009A030000}"/>
    <cellStyle name="Normal 19 3 10" xfId="497" xr:uid="{00000000-0005-0000-0000-00009B030000}"/>
    <cellStyle name="Normal 19 3 10 2" xfId="18216" xr:uid="{00000000-0005-0000-0000-00009C030000}"/>
    <cellStyle name="Normal 19 3 11" xfId="498" xr:uid="{00000000-0005-0000-0000-00009D030000}"/>
    <cellStyle name="Normal 19 3 11 2" xfId="18217" xr:uid="{00000000-0005-0000-0000-00009E030000}"/>
    <cellStyle name="Normal 19 3 12" xfId="499" xr:uid="{00000000-0005-0000-0000-00009F030000}"/>
    <cellStyle name="Normal 19 3 12 2" xfId="18218" xr:uid="{00000000-0005-0000-0000-0000A0030000}"/>
    <cellStyle name="Normal 19 3 13" xfId="500" xr:uid="{00000000-0005-0000-0000-0000A1030000}"/>
    <cellStyle name="Normal 19 3 13 2" xfId="18219" xr:uid="{00000000-0005-0000-0000-0000A2030000}"/>
    <cellStyle name="Normal 19 3 14" xfId="18215" xr:uid="{00000000-0005-0000-0000-0000A3030000}"/>
    <cellStyle name="Normal 19 3 2" xfId="501" xr:uid="{00000000-0005-0000-0000-0000A4030000}"/>
    <cellStyle name="Normal 19 3 2 2" xfId="18220" xr:uid="{00000000-0005-0000-0000-0000A5030000}"/>
    <cellStyle name="Normal 19 3 3" xfId="502" xr:uid="{00000000-0005-0000-0000-0000A6030000}"/>
    <cellStyle name="Normal 19 3 3 2" xfId="18221" xr:uid="{00000000-0005-0000-0000-0000A7030000}"/>
    <cellStyle name="Normal 19 3 4" xfId="503" xr:uid="{00000000-0005-0000-0000-0000A8030000}"/>
    <cellStyle name="Normal 19 3 4 2" xfId="18222" xr:uid="{00000000-0005-0000-0000-0000A9030000}"/>
    <cellStyle name="Normal 19 3 5" xfId="504" xr:uid="{00000000-0005-0000-0000-0000AA030000}"/>
    <cellStyle name="Normal 19 3 5 2" xfId="18223" xr:uid="{00000000-0005-0000-0000-0000AB030000}"/>
    <cellStyle name="Normal 19 3 6" xfId="505" xr:uid="{00000000-0005-0000-0000-0000AC030000}"/>
    <cellStyle name="Normal 19 3 6 2" xfId="18224" xr:uid="{00000000-0005-0000-0000-0000AD030000}"/>
    <cellStyle name="Normal 19 3 7" xfId="506" xr:uid="{00000000-0005-0000-0000-0000AE030000}"/>
    <cellStyle name="Normal 19 3 7 2" xfId="18225" xr:uid="{00000000-0005-0000-0000-0000AF030000}"/>
    <cellStyle name="Normal 19 3 8" xfId="507" xr:uid="{00000000-0005-0000-0000-0000B0030000}"/>
    <cellStyle name="Normal 19 3 8 2" xfId="18226" xr:uid="{00000000-0005-0000-0000-0000B1030000}"/>
    <cellStyle name="Normal 19 3 9" xfId="508" xr:uid="{00000000-0005-0000-0000-0000B2030000}"/>
    <cellStyle name="Normal 19 3 9 2" xfId="18227" xr:uid="{00000000-0005-0000-0000-0000B3030000}"/>
    <cellStyle name="Normal 19 4" xfId="509" xr:uid="{00000000-0005-0000-0000-0000B4030000}"/>
    <cellStyle name="Normal 19 4 10" xfId="510" xr:uid="{00000000-0005-0000-0000-0000B5030000}"/>
    <cellStyle name="Normal 19 4 10 2" xfId="18229" xr:uid="{00000000-0005-0000-0000-0000B6030000}"/>
    <cellStyle name="Normal 19 4 11" xfId="511" xr:uid="{00000000-0005-0000-0000-0000B7030000}"/>
    <cellStyle name="Normal 19 4 11 2" xfId="18230" xr:uid="{00000000-0005-0000-0000-0000B8030000}"/>
    <cellStyle name="Normal 19 4 12" xfId="512" xr:uid="{00000000-0005-0000-0000-0000B9030000}"/>
    <cellStyle name="Normal 19 4 12 2" xfId="18231" xr:uid="{00000000-0005-0000-0000-0000BA030000}"/>
    <cellStyle name="Normal 19 4 13" xfId="513" xr:uid="{00000000-0005-0000-0000-0000BB030000}"/>
    <cellStyle name="Normal 19 4 13 2" xfId="18232" xr:uid="{00000000-0005-0000-0000-0000BC030000}"/>
    <cellStyle name="Normal 19 4 14" xfId="18228" xr:uid="{00000000-0005-0000-0000-0000BD030000}"/>
    <cellStyle name="Normal 19 4 2" xfId="514" xr:uid="{00000000-0005-0000-0000-0000BE030000}"/>
    <cellStyle name="Normal 19 4 2 2" xfId="18233" xr:uid="{00000000-0005-0000-0000-0000BF030000}"/>
    <cellStyle name="Normal 19 4 3" xfId="515" xr:uid="{00000000-0005-0000-0000-0000C0030000}"/>
    <cellStyle name="Normal 19 4 3 2" xfId="18234" xr:uid="{00000000-0005-0000-0000-0000C1030000}"/>
    <cellStyle name="Normal 19 4 4" xfId="516" xr:uid="{00000000-0005-0000-0000-0000C2030000}"/>
    <cellStyle name="Normal 19 4 4 2" xfId="18235" xr:uid="{00000000-0005-0000-0000-0000C3030000}"/>
    <cellStyle name="Normal 19 4 5" xfId="517" xr:uid="{00000000-0005-0000-0000-0000C4030000}"/>
    <cellStyle name="Normal 19 4 5 2" xfId="18236" xr:uid="{00000000-0005-0000-0000-0000C5030000}"/>
    <cellStyle name="Normal 19 4 6" xfId="518" xr:uid="{00000000-0005-0000-0000-0000C6030000}"/>
    <cellStyle name="Normal 19 4 6 2" xfId="18237" xr:uid="{00000000-0005-0000-0000-0000C7030000}"/>
    <cellStyle name="Normal 19 4 7" xfId="519" xr:uid="{00000000-0005-0000-0000-0000C8030000}"/>
    <cellStyle name="Normal 19 4 7 2" xfId="18238" xr:uid="{00000000-0005-0000-0000-0000C9030000}"/>
    <cellStyle name="Normal 19 4 8" xfId="520" xr:uid="{00000000-0005-0000-0000-0000CA030000}"/>
    <cellStyle name="Normal 19 4 8 2" xfId="18239" xr:uid="{00000000-0005-0000-0000-0000CB030000}"/>
    <cellStyle name="Normal 19 4 9" xfId="521" xr:uid="{00000000-0005-0000-0000-0000CC030000}"/>
    <cellStyle name="Normal 19 4 9 2" xfId="18240" xr:uid="{00000000-0005-0000-0000-0000CD030000}"/>
    <cellStyle name="Normal 19 5" xfId="522" xr:uid="{00000000-0005-0000-0000-0000CE030000}"/>
    <cellStyle name="Normal 19 5 10" xfId="523" xr:uid="{00000000-0005-0000-0000-0000CF030000}"/>
    <cellStyle name="Normal 19 5 10 2" xfId="18242" xr:uid="{00000000-0005-0000-0000-0000D0030000}"/>
    <cellStyle name="Normal 19 5 11" xfId="524" xr:uid="{00000000-0005-0000-0000-0000D1030000}"/>
    <cellStyle name="Normal 19 5 11 2" xfId="18243" xr:uid="{00000000-0005-0000-0000-0000D2030000}"/>
    <cellStyle name="Normal 19 5 12" xfId="525" xr:uid="{00000000-0005-0000-0000-0000D3030000}"/>
    <cellStyle name="Normal 19 5 12 2" xfId="18244" xr:uid="{00000000-0005-0000-0000-0000D4030000}"/>
    <cellStyle name="Normal 19 5 13" xfId="526" xr:uid="{00000000-0005-0000-0000-0000D5030000}"/>
    <cellStyle name="Normal 19 5 13 2" xfId="18245" xr:uid="{00000000-0005-0000-0000-0000D6030000}"/>
    <cellStyle name="Normal 19 5 14" xfId="18241" xr:uid="{00000000-0005-0000-0000-0000D7030000}"/>
    <cellStyle name="Normal 19 5 2" xfId="527" xr:uid="{00000000-0005-0000-0000-0000D8030000}"/>
    <cellStyle name="Normal 19 5 2 2" xfId="18246" xr:uid="{00000000-0005-0000-0000-0000D9030000}"/>
    <cellStyle name="Normal 19 5 3" xfId="528" xr:uid="{00000000-0005-0000-0000-0000DA030000}"/>
    <cellStyle name="Normal 19 5 3 2" xfId="18247" xr:uid="{00000000-0005-0000-0000-0000DB030000}"/>
    <cellStyle name="Normal 19 5 4" xfId="529" xr:uid="{00000000-0005-0000-0000-0000DC030000}"/>
    <cellStyle name="Normal 19 5 4 2" xfId="18248" xr:uid="{00000000-0005-0000-0000-0000DD030000}"/>
    <cellStyle name="Normal 19 5 5" xfId="530" xr:uid="{00000000-0005-0000-0000-0000DE030000}"/>
    <cellStyle name="Normal 19 5 5 2" xfId="18249" xr:uid="{00000000-0005-0000-0000-0000DF030000}"/>
    <cellStyle name="Normal 19 5 6" xfId="531" xr:uid="{00000000-0005-0000-0000-0000E0030000}"/>
    <cellStyle name="Normal 19 5 6 2" xfId="18250" xr:uid="{00000000-0005-0000-0000-0000E1030000}"/>
    <cellStyle name="Normal 19 5 7" xfId="532" xr:uid="{00000000-0005-0000-0000-0000E2030000}"/>
    <cellStyle name="Normal 19 5 7 2" xfId="18251" xr:uid="{00000000-0005-0000-0000-0000E3030000}"/>
    <cellStyle name="Normal 19 5 8" xfId="533" xr:uid="{00000000-0005-0000-0000-0000E4030000}"/>
    <cellStyle name="Normal 19 5 8 2" xfId="18252" xr:uid="{00000000-0005-0000-0000-0000E5030000}"/>
    <cellStyle name="Normal 19 5 9" xfId="534" xr:uid="{00000000-0005-0000-0000-0000E6030000}"/>
    <cellStyle name="Normal 19 5 9 2" xfId="18253" xr:uid="{00000000-0005-0000-0000-0000E7030000}"/>
    <cellStyle name="Normal 19 6" xfId="535" xr:uid="{00000000-0005-0000-0000-0000E8030000}"/>
    <cellStyle name="Normal 19 6 10" xfId="536" xr:uid="{00000000-0005-0000-0000-0000E9030000}"/>
    <cellStyle name="Normal 19 6 10 2" xfId="18255" xr:uid="{00000000-0005-0000-0000-0000EA030000}"/>
    <cellStyle name="Normal 19 6 11" xfId="537" xr:uid="{00000000-0005-0000-0000-0000EB030000}"/>
    <cellStyle name="Normal 19 6 11 2" xfId="18256" xr:uid="{00000000-0005-0000-0000-0000EC030000}"/>
    <cellStyle name="Normal 19 6 12" xfId="538" xr:uid="{00000000-0005-0000-0000-0000ED030000}"/>
    <cellStyle name="Normal 19 6 12 2" xfId="18257" xr:uid="{00000000-0005-0000-0000-0000EE030000}"/>
    <cellStyle name="Normal 19 6 13" xfId="539" xr:uid="{00000000-0005-0000-0000-0000EF030000}"/>
    <cellStyle name="Normal 19 6 13 2" xfId="18258" xr:uid="{00000000-0005-0000-0000-0000F0030000}"/>
    <cellStyle name="Normal 19 6 14" xfId="18254" xr:uid="{00000000-0005-0000-0000-0000F1030000}"/>
    <cellStyle name="Normal 19 6 2" xfId="540" xr:uid="{00000000-0005-0000-0000-0000F2030000}"/>
    <cellStyle name="Normal 19 6 2 2" xfId="18259" xr:uid="{00000000-0005-0000-0000-0000F3030000}"/>
    <cellStyle name="Normal 19 6 3" xfId="541" xr:uid="{00000000-0005-0000-0000-0000F4030000}"/>
    <cellStyle name="Normal 19 6 3 2" xfId="18260" xr:uid="{00000000-0005-0000-0000-0000F5030000}"/>
    <cellStyle name="Normal 19 6 4" xfId="542" xr:uid="{00000000-0005-0000-0000-0000F6030000}"/>
    <cellStyle name="Normal 19 6 4 2" xfId="18261" xr:uid="{00000000-0005-0000-0000-0000F7030000}"/>
    <cellStyle name="Normal 19 6 5" xfId="543" xr:uid="{00000000-0005-0000-0000-0000F8030000}"/>
    <cellStyle name="Normal 19 6 5 2" xfId="18262" xr:uid="{00000000-0005-0000-0000-0000F9030000}"/>
    <cellStyle name="Normal 19 6 6" xfId="544" xr:uid="{00000000-0005-0000-0000-0000FA030000}"/>
    <cellStyle name="Normal 19 6 6 2" xfId="18263" xr:uid="{00000000-0005-0000-0000-0000FB030000}"/>
    <cellStyle name="Normal 19 6 7" xfId="545" xr:uid="{00000000-0005-0000-0000-0000FC030000}"/>
    <cellStyle name="Normal 19 6 7 2" xfId="18264" xr:uid="{00000000-0005-0000-0000-0000FD030000}"/>
    <cellStyle name="Normal 19 6 8" xfId="546" xr:uid="{00000000-0005-0000-0000-0000FE030000}"/>
    <cellStyle name="Normal 19 6 8 2" xfId="18265" xr:uid="{00000000-0005-0000-0000-0000FF030000}"/>
    <cellStyle name="Normal 19 6 9" xfId="547" xr:uid="{00000000-0005-0000-0000-000000040000}"/>
    <cellStyle name="Normal 19 6 9 2" xfId="18266" xr:uid="{00000000-0005-0000-0000-000001040000}"/>
    <cellStyle name="Normal 19 7" xfId="548" xr:uid="{00000000-0005-0000-0000-000002040000}"/>
    <cellStyle name="Normal 19 7 2" xfId="18267" xr:uid="{00000000-0005-0000-0000-000003040000}"/>
    <cellStyle name="Normal 19 8" xfId="549" xr:uid="{00000000-0005-0000-0000-000004040000}"/>
    <cellStyle name="Normal 19 8 2" xfId="18268" xr:uid="{00000000-0005-0000-0000-000005040000}"/>
    <cellStyle name="Normal 19 9" xfId="550" xr:uid="{00000000-0005-0000-0000-000006040000}"/>
    <cellStyle name="Normal 19 9 2" xfId="18269" xr:uid="{00000000-0005-0000-0000-000007040000}"/>
    <cellStyle name="Normal 2" xfId="2" xr:uid="{00000000-0005-0000-0000-000008040000}"/>
    <cellStyle name="Normal 2 10" xfId="551" xr:uid="{00000000-0005-0000-0000-000009040000}"/>
    <cellStyle name="Normal 2 11" xfId="552" xr:uid="{00000000-0005-0000-0000-00000A040000}"/>
    <cellStyle name="Normal 2 12" xfId="553" xr:uid="{00000000-0005-0000-0000-00000B040000}"/>
    <cellStyle name="Normal 2 13" xfId="554" xr:uid="{00000000-0005-0000-0000-00000C040000}"/>
    <cellStyle name="Normal 2 2" xfId="555" xr:uid="{00000000-0005-0000-0000-00000D040000}"/>
    <cellStyle name="Normal 2 2 10" xfId="556" xr:uid="{00000000-0005-0000-0000-00000E040000}"/>
    <cellStyle name="Normal 2 2 11" xfId="557" xr:uid="{00000000-0005-0000-0000-00000F040000}"/>
    <cellStyle name="Normal 2 2 12" xfId="558" xr:uid="{00000000-0005-0000-0000-000010040000}"/>
    <cellStyle name="Normal 2 2 13" xfId="559" xr:uid="{00000000-0005-0000-0000-000011040000}"/>
    <cellStyle name="Normal 2 2 13 2" xfId="560" xr:uid="{00000000-0005-0000-0000-000012040000}"/>
    <cellStyle name="Normal 2 2 13 2 2" xfId="561" xr:uid="{00000000-0005-0000-0000-000013040000}"/>
    <cellStyle name="Normal 2 2 13 2 2 2" xfId="562" xr:uid="{00000000-0005-0000-0000-000014040000}"/>
    <cellStyle name="Normal 2 2 13 2 2 2 2" xfId="563" xr:uid="{00000000-0005-0000-0000-000015040000}"/>
    <cellStyle name="Normal 2 2 13 2 2 2 2 2" xfId="564" xr:uid="{00000000-0005-0000-0000-000016040000}"/>
    <cellStyle name="Normal 2 2 13 2 2 2 2 2 2" xfId="565" xr:uid="{00000000-0005-0000-0000-000017040000}"/>
    <cellStyle name="Normal 2 2 13 2 2 2 2 2 3" xfId="566" xr:uid="{00000000-0005-0000-0000-000018040000}"/>
    <cellStyle name="Normal 2 2 13 2 2 2 2 2 4" xfId="567" xr:uid="{00000000-0005-0000-0000-000019040000}"/>
    <cellStyle name="Normal 2 2 13 2 2 2 2 3" xfId="568" xr:uid="{00000000-0005-0000-0000-00001A040000}"/>
    <cellStyle name="Normal 2 2 13 2 2 2 2 4" xfId="569" xr:uid="{00000000-0005-0000-0000-00001B040000}"/>
    <cellStyle name="Normal 2 2 13 2 2 2 3" xfId="570" xr:uid="{00000000-0005-0000-0000-00001C040000}"/>
    <cellStyle name="Normal 2 2 13 2 2 2 4" xfId="571" xr:uid="{00000000-0005-0000-0000-00001D040000}"/>
    <cellStyle name="Normal 2 2 13 2 2 2 5" xfId="572" xr:uid="{00000000-0005-0000-0000-00001E040000}"/>
    <cellStyle name="Normal 2 2 13 2 2 3" xfId="573" xr:uid="{00000000-0005-0000-0000-00001F040000}"/>
    <cellStyle name="Normal 2 2 13 2 2 3 2" xfId="574" xr:uid="{00000000-0005-0000-0000-000020040000}"/>
    <cellStyle name="Normal 2 2 13 2 2 3 3" xfId="575" xr:uid="{00000000-0005-0000-0000-000021040000}"/>
    <cellStyle name="Normal 2 2 13 2 2 3 4" xfId="576" xr:uid="{00000000-0005-0000-0000-000022040000}"/>
    <cellStyle name="Normal 2 2 13 2 2 4" xfId="577" xr:uid="{00000000-0005-0000-0000-000023040000}"/>
    <cellStyle name="Normal 2 2 13 2 2 5" xfId="578" xr:uid="{00000000-0005-0000-0000-000024040000}"/>
    <cellStyle name="Normal 2 2 13 2 3" xfId="579" xr:uid="{00000000-0005-0000-0000-000025040000}"/>
    <cellStyle name="Normal 2 2 13 2 3 2" xfId="580" xr:uid="{00000000-0005-0000-0000-000026040000}"/>
    <cellStyle name="Normal 2 2 13 2 3 2 2" xfId="581" xr:uid="{00000000-0005-0000-0000-000027040000}"/>
    <cellStyle name="Normal 2 2 13 2 3 2 3" xfId="582" xr:uid="{00000000-0005-0000-0000-000028040000}"/>
    <cellStyle name="Normal 2 2 13 2 3 2 4" xfId="583" xr:uid="{00000000-0005-0000-0000-000029040000}"/>
    <cellStyle name="Normal 2 2 13 2 3 3" xfId="584" xr:uid="{00000000-0005-0000-0000-00002A040000}"/>
    <cellStyle name="Normal 2 2 13 2 3 4" xfId="585" xr:uid="{00000000-0005-0000-0000-00002B040000}"/>
    <cellStyle name="Normal 2 2 13 2 4" xfId="586" xr:uid="{00000000-0005-0000-0000-00002C040000}"/>
    <cellStyle name="Normal 2 2 13 2 5" xfId="587" xr:uid="{00000000-0005-0000-0000-00002D040000}"/>
    <cellStyle name="Normal 2 2 13 2 6" xfId="588" xr:uid="{00000000-0005-0000-0000-00002E040000}"/>
    <cellStyle name="Normal 2 2 13 3" xfId="589" xr:uid="{00000000-0005-0000-0000-00002F040000}"/>
    <cellStyle name="Normal 2 2 13 3 2" xfId="590" xr:uid="{00000000-0005-0000-0000-000030040000}"/>
    <cellStyle name="Normal 2 2 13 3 2 2" xfId="591" xr:uid="{00000000-0005-0000-0000-000031040000}"/>
    <cellStyle name="Normal 2 2 13 3 2 2 2" xfId="592" xr:uid="{00000000-0005-0000-0000-000032040000}"/>
    <cellStyle name="Normal 2 2 13 3 2 2 3" xfId="593" xr:uid="{00000000-0005-0000-0000-000033040000}"/>
    <cellStyle name="Normal 2 2 13 3 2 2 4" xfId="594" xr:uid="{00000000-0005-0000-0000-000034040000}"/>
    <cellStyle name="Normal 2 2 13 3 2 3" xfId="595" xr:uid="{00000000-0005-0000-0000-000035040000}"/>
    <cellStyle name="Normal 2 2 13 3 2 4" xfId="596" xr:uid="{00000000-0005-0000-0000-000036040000}"/>
    <cellStyle name="Normal 2 2 13 3 3" xfId="597" xr:uid="{00000000-0005-0000-0000-000037040000}"/>
    <cellStyle name="Normal 2 2 13 3 4" xfId="598" xr:uid="{00000000-0005-0000-0000-000038040000}"/>
    <cellStyle name="Normal 2 2 13 3 5" xfId="599" xr:uid="{00000000-0005-0000-0000-000039040000}"/>
    <cellStyle name="Normal 2 2 13 4" xfId="600" xr:uid="{00000000-0005-0000-0000-00003A040000}"/>
    <cellStyle name="Normal 2 2 13 4 2" xfId="601" xr:uid="{00000000-0005-0000-0000-00003B040000}"/>
    <cellStyle name="Normal 2 2 13 4 3" xfId="602" xr:uid="{00000000-0005-0000-0000-00003C040000}"/>
    <cellStyle name="Normal 2 2 13 4 4" xfId="603" xr:uid="{00000000-0005-0000-0000-00003D040000}"/>
    <cellStyle name="Normal 2 2 13 5" xfId="604" xr:uid="{00000000-0005-0000-0000-00003E040000}"/>
    <cellStyle name="Normal 2 2 13 6" xfId="605" xr:uid="{00000000-0005-0000-0000-00003F040000}"/>
    <cellStyle name="Normal 2 2 14" xfId="606" xr:uid="{00000000-0005-0000-0000-000040040000}"/>
    <cellStyle name="Normal 2 2 14 2" xfId="607" xr:uid="{00000000-0005-0000-0000-000041040000}"/>
    <cellStyle name="Normal 2 2 14 2 2" xfId="608" xr:uid="{00000000-0005-0000-0000-000042040000}"/>
    <cellStyle name="Normal 2 2 14 2 2 2" xfId="609" xr:uid="{00000000-0005-0000-0000-000043040000}"/>
    <cellStyle name="Normal 2 2 14 2 2 2 2" xfId="610" xr:uid="{00000000-0005-0000-0000-000044040000}"/>
    <cellStyle name="Normal 2 2 14 2 2 2 3" xfId="611" xr:uid="{00000000-0005-0000-0000-000045040000}"/>
    <cellStyle name="Normal 2 2 14 2 2 2 4" xfId="612" xr:uid="{00000000-0005-0000-0000-000046040000}"/>
    <cellStyle name="Normal 2 2 14 2 2 3" xfId="613" xr:uid="{00000000-0005-0000-0000-000047040000}"/>
    <cellStyle name="Normal 2 2 14 2 2 4" xfId="614" xr:uid="{00000000-0005-0000-0000-000048040000}"/>
    <cellStyle name="Normal 2 2 14 2 3" xfId="615" xr:uid="{00000000-0005-0000-0000-000049040000}"/>
    <cellStyle name="Normal 2 2 14 2 4" xfId="616" xr:uid="{00000000-0005-0000-0000-00004A040000}"/>
    <cellStyle name="Normal 2 2 14 2 5" xfId="617" xr:uid="{00000000-0005-0000-0000-00004B040000}"/>
    <cellStyle name="Normal 2 2 14 3" xfId="618" xr:uid="{00000000-0005-0000-0000-00004C040000}"/>
    <cellStyle name="Normal 2 2 14 3 2" xfId="619" xr:uid="{00000000-0005-0000-0000-00004D040000}"/>
    <cellStyle name="Normal 2 2 14 3 3" xfId="620" xr:uid="{00000000-0005-0000-0000-00004E040000}"/>
    <cellStyle name="Normal 2 2 14 3 4" xfId="621" xr:uid="{00000000-0005-0000-0000-00004F040000}"/>
    <cellStyle name="Normal 2 2 14 4" xfId="622" xr:uid="{00000000-0005-0000-0000-000050040000}"/>
    <cellStyle name="Normal 2 2 14 5" xfId="623" xr:uid="{00000000-0005-0000-0000-000051040000}"/>
    <cellStyle name="Normal 2 2 15" xfId="624" xr:uid="{00000000-0005-0000-0000-000052040000}"/>
    <cellStyle name="Normal 2 2 15 2" xfId="625" xr:uid="{00000000-0005-0000-0000-000053040000}"/>
    <cellStyle name="Normal 2 2 15 2 2" xfId="626" xr:uid="{00000000-0005-0000-0000-000054040000}"/>
    <cellStyle name="Normal 2 2 15 2 3" xfId="627" xr:uid="{00000000-0005-0000-0000-000055040000}"/>
    <cellStyle name="Normal 2 2 15 2 4" xfId="628" xr:uid="{00000000-0005-0000-0000-000056040000}"/>
    <cellStyle name="Normal 2 2 15 3" xfId="629" xr:uid="{00000000-0005-0000-0000-000057040000}"/>
    <cellStyle name="Normal 2 2 15 4" xfId="630" xr:uid="{00000000-0005-0000-0000-000058040000}"/>
    <cellStyle name="Normal 2 2 16" xfId="631" xr:uid="{00000000-0005-0000-0000-000059040000}"/>
    <cellStyle name="Normal 2 2 17" xfId="632" xr:uid="{00000000-0005-0000-0000-00005A040000}"/>
    <cellStyle name="Normal 2 2 18" xfId="633" xr:uid="{00000000-0005-0000-0000-00005B040000}"/>
    <cellStyle name="Normal 2 2 2" xfId="634" xr:uid="{00000000-0005-0000-0000-00005C040000}"/>
    <cellStyle name="Normal 2 2 2 10" xfId="635" xr:uid="{00000000-0005-0000-0000-00005D040000}"/>
    <cellStyle name="Normal 2 2 2 10 2" xfId="636" xr:uid="{00000000-0005-0000-0000-00005E040000}"/>
    <cellStyle name="Normal 2 2 2 10 3" xfId="637" xr:uid="{00000000-0005-0000-0000-00005F040000}"/>
    <cellStyle name="Normal 2 2 2 10 4" xfId="638" xr:uid="{00000000-0005-0000-0000-000060040000}"/>
    <cellStyle name="Normal 2 2 2 11" xfId="639" xr:uid="{00000000-0005-0000-0000-000061040000}"/>
    <cellStyle name="Normal 2 2 2 11 2" xfId="640" xr:uid="{00000000-0005-0000-0000-000062040000}"/>
    <cellStyle name="Normal 2 2 2 11 3" xfId="641" xr:uid="{00000000-0005-0000-0000-000063040000}"/>
    <cellStyle name="Normal 2 2 2 11 4" xfId="642" xr:uid="{00000000-0005-0000-0000-000064040000}"/>
    <cellStyle name="Normal 2 2 2 12" xfId="643" xr:uid="{00000000-0005-0000-0000-000065040000}"/>
    <cellStyle name="Normal 2 2 2 12 2" xfId="644" xr:uid="{00000000-0005-0000-0000-000066040000}"/>
    <cellStyle name="Normal 2 2 2 12 3" xfId="645" xr:uid="{00000000-0005-0000-0000-000067040000}"/>
    <cellStyle name="Normal 2 2 2 12 4" xfId="646" xr:uid="{00000000-0005-0000-0000-000068040000}"/>
    <cellStyle name="Normal 2 2 2 13" xfId="647" xr:uid="{00000000-0005-0000-0000-000069040000}"/>
    <cellStyle name="Normal 2 2 2 13 2" xfId="648" xr:uid="{00000000-0005-0000-0000-00006A040000}"/>
    <cellStyle name="Normal 2 2 2 13 2 2" xfId="649" xr:uid="{00000000-0005-0000-0000-00006B040000}"/>
    <cellStyle name="Normal 2 2 2 13 2 2 2" xfId="650" xr:uid="{00000000-0005-0000-0000-00006C040000}"/>
    <cellStyle name="Normal 2 2 2 13 2 2 2 2" xfId="651" xr:uid="{00000000-0005-0000-0000-00006D040000}"/>
    <cellStyle name="Normal 2 2 2 13 2 2 2 2 2" xfId="652" xr:uid="{00000000-0005-0000-0000-00006E040000}"/>
    <cellStyle name="Normal 2 2 2 13 2 2 2 2 2 2" xfId="653" xr:uid="{00000000-0005-0000-0000-00006F040000}"/>
    <cellStyle name="Normal 2 2 2 13 2 2 2 2 2 3" xfId="654" xr:uid="{00000000-0005-0000-0000-000070040000}"/>
    <cellStyle name="Normal 2 2 2 13 2 2 2 2 2 4" xfId="655" xr:uid="{00000000-0005-0000-0000-000071040000}"/>
    <cellStyle name="Normal 2 2 2 13 2 2 2 2 3" xfId="656" xr:uid="{00000000-0005-0000-0000-000072040000}"/>
    <cellStyle name="Normal 2 2 2 13 2 2 2 2 4" xfId="657" xr:uid="{00000000-0005-0000-0000-000073040000}"/>
    <cellStyle name="Normal 2 2 2 13 2 2 2 3" xfId="658" xr:uid="{00000000-0005-0000-0000-000074040000}"/>
    <cellStyle name="Normal 2 2 2 13 2 2 2 4" xfId="659" xr:uid="{00000000-0005-0000-0000-000075040000}"/>
    <cellStyle name="Normal 2 2 2 13 2 2 2 5" xfId="660" xr:uid="{00000000-0005-0000-0000-000076040000}"/>
    <cellStyle name="Normal 2 2 2 13 2 2 3" xfId="661" xr:uid="{00000000-0005-0000-0000-000077040000}"/>
    <cellStyle name="Normal 2 2 2 13 2 2 3 2" xfId="662" xr:uid="{00000000-0005-0000-0000-000078040000}"/>
    <cellStyle name="Normal 2 2 2 13 2 2 3 3" xfId="663" xr:uid="{00000000-0005-0000-0000-000079040000}"/>
    <cellStyle name="Normal 2 2 2 13 2 2 3 4" xfId="664" xr:uid="{00000000-0005-0000-0000-00007A040000}"/>
    <cellStyle name="Normal 2 2 2 13 2 2 4" xfId="665" xr:uid="{00000000-0005-0000-0000-00007B040000}"/>
    <cellStyle name="Normal 2 2 2 13 2 2 5" xfId="666" xr:uid="{00000000-0005-0000-0000-00007C040000}"/>
    <cellStyle name="Normal 2 2 2 13 2 3" xfId="667" xr:uid="{00000000-0005-0000-0000-00007D040000}"/>
    <cellStyle name="Normal 2 2 2 13 2 3 2" xfId="668" xr:uid="{00000000-0005-0000-0000-00007E040000}"/>
    <cellStyle name="Normal 2 2 2 13 2 3 2 2" xfId="669" xr:uid="{00000000-0005-0000-0000-00007F040000}"/>
    <cellStyle name="Normal 2 2 2 13 2 3 2 3" xfId="670" xr:uid="{00000000-0005-0000-0000-000080040000}"/>
    <cellStyle name="Normal 2 2 2 13 2 3 2 4" xfId="671" xr:uid="{00000000-0005-0000-0000-000081040000}"/>
    <cellStyle name="Normal 2 2 2 13 2 3 3" xfId="672" xr:uid="{00000000-0005-0000-0000-000082040000}"/>
    <cellStyle name="Normal 2 2 2 13 2 3 4" xfId="673" xr:uid="{00000000-0005-0000-0000-000083040000}"/>
    <cellStyle name="Normal 2 2 2 13 2 4" xfId="674" xr:uid="{00000000-0005-0000-0000-000084040000}"/>
    <cellStyle name="Normal 2 2 2 13 2 5" xfId="675" xr:uid="{00000000-0005-0000-0000-000085040000}"/>
    <cellStyle name="Normal 2 2 2 13 2 6" xfId="676" xr:uid="{00000000-0005-0000-0000-000086040000}"/>
    <cellStyle name="Normal 2 2 2 13 3" xfId="677" xr:uid="{00000000-0005-0000-0000-000087040000}"/>
    <cellStyle name="Normal 2 2 2 13 3 2" xfId="678" xr:uid="{00000000-0005-0000-0000-000088040000}"/>
    <cellStyle name="Normal 2 2 2 13 3 2 2" xfId="679" xr:uid="{00000000-0005-0000-0000-000089040000}"/>
    <cellStyle name="Normal 2 2 2 13 3 2 2 2" xfId="680" xr:uid="{00000000-0005-0000-0000-00008A040000}"/>
    <cellStyle name="Normal 2 2 2 13 3 2 2 3" xfId="681" xr:uid="{00000000-0005-0000-0000-00008B040000}"/>
    <cellStyle name="Normal 2 2 2 13 3 2 2 4" xfId="682" xr:uid="{00000000-0005-0000-0000-00008C040000}"/>
    <cellStyle name="Normal 2 2 2 13 3 2 3" xfId="683" xr:uid="{00000000-0005-0000-0000-00008D040000}"/>
    <cellStyle name="Normal 2 2 2 13 3 2 4" xfId="684" xr:uid="{00000000-0005-0000-0000-00008E040000}"/>
    <cellStyle name="Normal 2 2 2 13 3 3" xfId="685" xr:uid="{00000000-0005-0000-0000-00008F040000}"/>
    <cellStyle name="Normal 2 2 2 13 3 4" xfId="686" xr:uid="{00000000-0005-0000-0000-000090040000}"/>
    <cellStyle name="Normal 2 2 2 13 3 5" xfId="687" xr:uid="{00000000-0005-0000-0000-000091040000}"/>
    <cellStyle name="Normal 2 2 2 13 4" xfId="688" xr:uid="{00000000-0005-0000-0000-000092040000}"/>
    <cellStyle name="Normal 2 2 2 13 4 2" xfId="689" xr:uid="{00000000-0005-0000-0000-000093040000}"/>
    <cellStyle name="Normal 2 2 2 13 4 3" xfId="690" xr:uid="{00000000-0005-0000-0000-000094040000}"/>
    <cellStyle name="Normal 2 2 2 13 4 4" xfId="691" xr:uid="{00000000-0005-0000-0000-000095040000}"/>
    <cellStyle name="Normal 2 2 2 13 5" xfId="692" xr:uid="{00000000-0005-0000-0000-000096040000}"/>
    <cellStyle name="Normal 2 2 2 13 6" xfId="693" xr:uid="{00000000-0005-0000-0000-000097040000}"/>
    <cellStyle name="Normal 2 2 2 14" xfId="694" xr:uid="{00000000-0005-0000-0000-000098040000}"/>
    <cellStyle name="Normal 2 2 2 14 2" xfId="695" xr:uid="{00000000-0005-0000-0000-000099040000}"/>
    <cellStyle name="Normal 2 2 2 14 2 2" xfId="696" xr:uid="{00000000-0005-0000-0000-00009A040000}"/>
    <cellStyle name="Normal 2 2 2 14 2 2 2" xfId="697" xr:uid="{00000000-0005-0000-0000-00009B040000}"/>
    <cellStyle name="Normal 2 2 2 14 2 2 2 2" xfId="698" xr:uid="{00000000-0005-0000-0000-00009C040000}"/>
    <cellStyle name="Normal 2 2 2 14 2 2 2 3" xfId="699" xr:uid="{00000000-0005-0000-0000-00009D040000}"/>
    <cellStyle name="Normal 2 2 2 14 2 2 2 4" xfId="700" xr:uid="{00000000-0005-0000-0000-00009E040000}"/>
    <cellStyle name="Normal 2 2 2 14 2 2 3" xfId="701" xr:uid="{00000000-0005-0000-0000-00009F040000}"/>
    <cellStyle name="Normal 2 2 2 14 2 2 4" xfId="702" xr:uid="{00000000-0005-0000-0000-0000A0040000}"/>
    <cellStyle name="Normal 2 2 2 14 2 3" xfId="703" xr:uid="{00000000-0005-0000-0000-0000A1040000}"/>
    <cellStyle name="Normal 2 2 2 14 2 4" xfId="704" xr:uid="{00000000-0005-0000-0000-0000A2040000}"/>
    <cellStyle name="Normal 2 2 2 14 2 5" xfId="705" xr:uid="{00000000-0005-0000-0000-0000A3040000}"/>
    <cellStyle name="Normal 2 2 2 14 3" xfId="706" xr:uid="{00000000-0005-0000-0000-0000A4040000}"/>
    <cellStyle name="Normal 2 2 2 14 3 2" xfId="707" xr:uid="{00000000-0005-0000-0000-0000A5040000}"/>
    <cellStyle name="Normal 2 2 2 14 3 3" xfId="708" xr:uid="{00000000-0005-0000-0000-0000A6040000}"/>
    <cellStyle name="Normal 2 2 2 14 3 4" xfId="709" xr:uid="{00000000-0005-0000-0000-0000A7040000}"/>
    <cellStyle name="Normal 2 2 2 14 4" xfId="710" xr:uid="{00000000-0005-0000-0000-0000A8040000}"/>
    <cellStyle name="Normal 2 2 2 14 5" xfId="711" xr:uid="{00000000-0005-0000-0000-0000A9040000}"/>
    <cellStyle name="Normal 2 2 2 15" xfId="712" xr:uid="{00000000-0005-0000-0000-0000AA040000}"/>
    <cellStyle name="Normal 2 2 2 15 2" xfId="713" xr:uid="{00000000-0005-0000-0000-0000AB040000}"/>
    <cellStyle name="Normal 2 2 2 15 2 2" xfId="714" xr:uid="{00000000-0005-0000-0000-0000AC040000}"/>
    <cellStyle name="Normal 2 2 2 15 2 3" xfId="715" xr:uid="{00000000-0005-0000-0000-0000AD040000}"/>
    <cellStyle name="Normal 2 2 2 15 2 4" xfId="716" xr:uid="{00000000-0005-0000-0000-0000AE040000}"/>
    <cellStyle name="Normal 2 2 2 15 3" xfId="717" xr:uid="{00000000-0005-0000-0000-0000AF040000}"/>
    <cellStyle name="Normal 2 2 2 15 4" xfId="718" xr:uid="{00000000-0005-0000-0000-0000B0040000}"/>
    <cellStyle name="Normal 2 2 2 16" xfId="719" xr:uid="{00000000-0005-0000-0000-0000B1040000}"/>
    <cellStyle name="Normal 2 2 2 17" xfId="720" xr:uid="{00000000-0005-0000-0000-0000B2040000}"/>
    <cellStyle name="Normal 2 2 2 18" xfId="721" xr:uid="{00000000-0005-0000-0000-0000B3040000}"/>
    <cellStyle name="Normal 2 2 2 2" xfId="722" xr:uid="{00000000-0005-0000-0000-0000B4040000}"/>
    <cellStyle name="Normal 2 2 2 2 10" xfId="723" xr:uid="{00000000-0005-0000-0000-0000B5040000}"/>
    <cellStyle name="Normal 2 2 2 2 11" xfId="724" xr:uid="{00000000-0005-0000-0000-0000B6040000}"/>
    <cellStyle name="Normal 2 2 2 2 12" xfId="725" xr:uid="{00000000-0005-0000-0000-0000B7040000}"/>
    <cellStyle name="Normal 2 2 2 2 12 2" xfId="726" xr:uid="{00000000-0005-0000-0000-0000B8040000}"/>
    <cellStyle name="Normal 2 2 2 2 12 2 2" xfId="727" xr:uid="{00000000-0005-0000-0000-0000B9040000}"/>
    <cellStyle name="Normal 2 2 2 2 12 2 2 2" xfId="728" xr:uid="{00000000-0005-0000-0000-0000BA040000}"/>
    <cellStyle name="Normal 2 2 2 2 12 2 2 2 2" xfId="729" xr:uid="{00000000-0005-0000-0000-0000BB040000}"/>
    <cellStyle name="Normal 2 2 2 2 12 2 2 2 2 2" xfId="730" xr:uid="{00000000-0005-0000-0000-0000BC040000}"/>
    <cellStyle name="Normal 2 2 2 2 12 2 2 2 2 2 2" xfId="731" xr:uid="{00000000-0005-0000-0000-0000BD040000}"/>
    <cellStyle name="Normal 2 2 2 2 12 2 2 2 2 2 3" xfId="732" xr:uid="{00000000-0005-0000-0000-0000BE040000}"/>
    <cellStyle name="Normal 2 2 2 2 12 2 2 2 2 2 4" xfId="733" xr:uid="{00000000-0005-0000-0000-0000BF040000}"/>
    <cellStyle name="Normal 2 2 2 2 12 2 2 2 2 3" xfId="734" xr:uid="{00000000-0005-0000-0000-0000C0040000}"/>
    <cellStyle name="Normal 2 2 2 2 12 2 2 2 2 4" xfId="735" xr:uid="{00000000-0005-0000-0000-0000C1040000}"/>
    <cellStyle name="Normal 2 2 2 2 12 2 2 2 3" xfId="736" xr:uid="{00000000-0005-0000-0000-0000C2040000}"/>
    <cellStyle name="Normal 2 2 2 2 12 2 2 2 4" xfId="737" xr:uid="{00000000-0005-0000-0000-0000C3040000}"/>
    <cellStyle name="Normal 2 2 2 2 12 2 2 2 5" xfId="738" xr:uid="{00000000-0005-0000-0000-0000C4040000}"/>
    <cellStyle name="Normal 2 2 2 2 12 2 2 3" xfId="739" xr:uid="{00000000-0005-0000-0000-0000C5040000}"/>
    <cellStyle name="Normal 2 2 2 2 12 2 2 3 2" xfId="740" xr:uid="{00000000-0005-0000-0000-0000C6040000}"/>
    <cellStyle name="Normal 2 2 2 2 12 2 2 3 3" xfId="741" xr:uid="{00000000-0005-0000-0000-0000C7040000}"/>
    <cellStyle name="Normal 2 2 2 2 12 2 2 3 4" xfId="742" xr:uid="{00000000-0005-0000-0000-0000C8040000}"/>
    <cellStyle name="Normal 2 2 2 2 12 2 2 4" xfId="743" xr:uid="{00000000-0005-0000-0000-0000C9040000}"/>
    <cellStyle name="Normal 2 2 2 2 12 2 2 5" xfId="744" xr:uid="{00000000-0005-0000-0000-0000CA040000}"/>
    <cellStyle name="Normal 2 2 2 2 12 2 3" xfId="745" xr:uid="{00000000-0005-0000-0000-0000CB040000}"/>
    <cellStyle name="Normal 2 2 2 2 12 2 3 2" xfId="746" xr:uid="{00000000-0005-0000-0000-0000CC040000}"/>
    <cellStyle name="Normal 2 2 2 2 12 2 3 2 2" xfId="747" xr:uid="{00000000-0005-0000-0000-0000CD040000}"/>
    <cellStyle name="Normal 2 2 2 2 12 2 3 2 3" xfId="748" xr:uid="{00000000-0005-0000-0000-0000CE040000}"/>
    <cellStyle name="Normal 2 2 2 2 12 2 3 2 4" xfId="749" xr:uid="{00000000-0005-0000-0000-0000CF040000}"/>
    <cellStyle name="Normal 2 2 2 2 12 2 3 3" xfId="750" xr:uid="{00000000-0005-0000-0000-0000D0040000}"/>
    <cellStyle name="Normal 2 2 2 2 12 2 3 4" xfId="751" xr:uid="{00000000-0005-0000-0000-0000D1040000}"/>
    <cellStyle name="Normal 2 2 2 2 12 2 4" xfId="752" xr:uid="{00000000-0005-0000-0000-0000D2040000}"/>
    <cellStyle name="Normal 2 2 2 2 12 2 5" xfId="753" xr:uid="{00000000-0005-0000-0000-0000D3040000}"/>
    <cellStyle name="Normal 2 2 2 2 12 2 6" xfId="754" xr:uid="{00000000-0005-0000-0000-0000D4040000}"/>
    <cellStyle name="Normal 2 2 2 2 12 3" xfId="755" xr:uid="{00000000-0005-0000-0000-0000D5040000}"/>
    <cellStyle name="Normal 2 2 2 2 12 3 2" xfId="756" xr:uid="{00000000-0005-0000-0000-0000D6040000}"/>
    <cellStyle name="Normal 2 2 2 2 12 3 2 2" xfId="757" xr:uid="{00000000-0005-0000-0000-0000D7040000}"/>
    <cellStyle name="Normal 2 2 2 2 12 3 2 2 2" xfId="758" xr:uid="{00000000-0005-0000-0000-0000D8040000}"/>
    <cellStyle name="Normal 2 2 2 2 12 3 2 2 3" xfId="759" xr:uid="{00000000-0005-0000-0000-0000D9040000}"/>
    <cellStyle name="Normal 2 2 2 2 12 3 2 2 4" xfId="760" xr:uid="{00000000-0005-0000-0000-0000DA040000}"/>
    <cellStyle name="Normal 2 2 2 2 12 3 2 3" xfId="761" xr:uid="{00000000-0005-0000-0000-0000DB040000}"/>
    <cellStyle name="Normal 2 2 2 2 12 3 2 4" xfId="762" xr:uid="{00000000-0005-0000-0000-0000DC040000}"/>
    <cellStyle name="Normal 2 2 2 2 12 3 3" xfId="763" xr:uid="{00000000-0005-0000-0000-0000DD040000}"/>
    <cellStyle name="Normal 2 2 2 2 12 3 4" xfId="764" xr:uid="{00000000-0005-0000-0000-0000DE040000}"/>
    <cellStyle name="Normal 2 2 2 2 12 3 5" xfId="765" xr:uid="{00000000-0005-0000-0000-0000DF040000}"/>
    <cellStyle name="Normal 2 2 2 2 12 4" xfId="766" xr:uid="{00000000-0005-0000-0000-0000E0040000}"/>
    <cellStyle name="Normal 2 2 2 2 12 4 2" xfId="767" xr:uid="{00000000-0005-0000-0000-0000E1040000}"/>
    <cellStyle name="Normal 2 2 2 2 12 4 3" xfId="768" xr:uid="{00000000-0005-0000-0000-0000E2040000}"/>
    <cellStyle name="Normal 2 2 2 2 12 4 4" xfId="769" xr:uid="{00000000-0005-0000-0000-0000E3040000}"/>
    <cellStyle name="Normal 2 2 2 2 12 5" xfId="770" xr:uid="{00000000-0005-0000-0000-0000E4040000}"/>
    <cellStyle name="Normal 2 2 2 2 12 6" xfId="771" xr:uid="{00000000-0005-0000-0000-0000E5040000}"/>
    <cellStyle name="Normal 2 2 2 2 13" xfId="772" xr:uid="{00000000-0005-0000-0000-0000E6040000}"/>
    <cellStyle name="Normal 2 2 2 2 13 2" xfId="773" xr:uid="{00000000-0005-0000-0000-0000E7040000}"/>
    <cellStyle name="Normal 2 2 2 2 13 2 2" xfId="774" xr:uid="{00000000-0005-0000-0000-0000E8040000}"/>
    <cellStyle name="Normal 2 2 2 2 13 2 2 2" xfId="775" xr:uid="{00000000-0005-0000-0000-0000E9040000}"/>
    <cellStyle name="Normal 2 2 2 2 13 2 2 2 2" xfId="776" xr:uid="{00000000-0005-0000-0000-0000EA040000}"/>
    <cellStyle name="Normal 2 2 2 2 13 2 2 2 3" xfId="777" xr:uid="{00000000-0005-0000-0000-0000EB040000}"/>
    <cellStyle name="Normal 2 2 2 2 13 2 2 2 4" xfId="778" xr:uid="{00000000-0005-0000-0000-0000EC040000}"/>
    <cellStyle name="Normal 2 2 2 2 13 2 2 3" xfId="779" xr:uid="{00000000-0005-0000-0000-0000ED040000}"/>
    <cellStyle name="Normal 2 2 2 2 13 2 2 4" xfId="780" xr:uid="{00000000-0005-0000-0000-0000EE040000}"/>
    <cellStyle name="Normal 2 2 2 2 13 2 3" xfId="781" xr:uid="{00000000-0005-0000-0000-0000EF040000}"/>
    <cellStyle name="Normal 2 2 2 2 13 2 4" xfId="782" xr:uid="{00000000-0005-0000-0000-0000F0040000}"/>
    <cellStyle name="Normal 2 2 2 2 13 2 5" xfId="783" xr:uid="{00000000-0005-0000-0000-0000F1040000}"/>
    <cellStyle name="Normal 2 2 2 2 13 3" xfId="784" xr:uid="{00000000-0005-0000-0000-0000F2040000}"/>
    <cellStyle name="Normal 2 2 2 2 13 3 2" xfId="785" xr:uid="{00000000-0005-0000-0000-0000F3040000}"/>
    <cellStyle name="Normal 2 2 2 2 13 3 3" xfId="786" xr:uid="{00000000-0005-0000-0000-0000F4040000}"/>
    <cellStyle name="Normal 2 2 2 2 13 3 4" xfId="787" xr:uid="{00000000-0005-0000-0000-0000F5040000}"/>
    <cellStyle name="Normal 2 2 2 2 13 4" xfId="788" xr:uid="{00000000-0005-0000-0000-0000F6040000}"/>
    <cellStyle name="Normal 2 2 2 2 13 5" xfId="789" xr:uid="{00000000-0005-0000-0000-0000F7040000}"/>
    <cellStyle name="Normal 2 2 2 2 14" xfId="790" xr:uid="{00000000-0005-0000-0000-0000F8040000}"/>
    <cellStyle name="Normal 2 2 2 2 14 2" xfId="791" xr:uid="{00000000-0005-0000-0000-0000F9040000}"/>
    <cellStyle name="Normal 2 2 2 2 14 2 2" xfId="792" xr:uid="{00000000-0005-0000-0000-0000FA040000}"/>
    <cellStyle name="Normal 2 2 2 2 14 2 3" xfId="793" xr:uid="{00000000-0005-0000-0000-0000FB040000}"/>
    <cellStyle name="Normal 2 2 2 2 14 2 4" xfId="794" xr:uid="{00000000-0005-0000-0000-0000FC040000}"/>
    <cellStyle name="Normal 2 2 2 2 14 3" xfId="795" xr:uid="{00000000-0005-0000-0000-0000FD040000}"/>
    <cellStyle name="Normal 2 2 2 2 14 4" xfId="796" xr:uid="{00000000-0005-0000-0000-0000FE040000}"/>
    <cellStyle name="Normal 2 2 2 2 15" xfId="797" xr:uid="{00000000-0005-0000-0000-0000FF040000}"/>
    <cellStyle name="Normal 2 2 2 2 16" xfId="798" xr:uid="{00000000-0005-0000-0000-000000050000}"/>
    <cellStyle name="Normal 2 2 2 2 17" xfId="799" xr:uid="{00000000-0005-0000-0000-000001050000}"/>
    <cellStyle name="Normal 2 2 2 2 2" xfId="800" xr:uid="{00000000-0005-0000-0000-000002050000}"/>
    <cellStyle name="Normal 2 2 2 2 2 10" xfId="801" xr:uid="{00000000-0005-0000-0000-000003050000}"/>
    <cellStyle name="Normal 2 2 2 2 2 10 2" xfId="802" xr:uid="{00000000-0005-0000-0000-000004050000}"/>
    <cellStyle name="Normal 2 2 2 2 2 10 3" xfId="803" xr:uid="{00000000-0005-0000-0000-000005050000}"/>
    <cellStyle name="Normal 2 2 2 2 2 10 4" xfId="804" xr:uid="{00000000-0005-0000-0000-000006050000}"/>
    <cellStyle name="Normal 2 2 2 2 2 11" xfId="805" xr:uid="{00000000-0005-0000-0000-000007050000}"/>
    <cellStyle name="Normal 2 2 2 2 2 11 2" xfId="806" xr:uid="{00000000-0005-0000-0000-000008050000}"/>
    <cellStyle name="Normal 2 2 2 2 2 11 3" xfId="807" xr:uid="{00000000-0005-0000-0000-000009050000}"/>
    <cellStyle name="Normal 2 2 2 2 2 11 4" xfId="808" xr:uid="{00000000-0005-0000-0000-00000A050000}"/>
    <cellStyle name="Normal 2 2 2 2 2 12" xfId="809" xr:uid="{00000000-0005-0000-0000-00000B050000}"/>
    <cellStyle name="Normal 2 2 2 2 2 12 2" xfId="810" xr:uid="{00000000-0005-0000-0000-00000C050000}"/>
    <cellStyle name="Normal 2 2 2 2 2 12 2 2" xfId="811" xr:uid="{00000000-0005-0000-0000-00000D050000}"/>
    <cellStyle name="Normal 2 2 2 2 2 12 2 2 2" xfId="812" xr:uid="{00000000-0005-0000-0000-00000E050000}"/>
    <cellStyle name="Normal 2 2 2 2 2 12 2 2 2 2" xfId="813" xr:uid="{00000000-0005-0000-0000-00000F050000}"/>
    <cellStyle name="Normal 2 2 2 2 2 12 2 2 2 2 2" xfId="814" xr:uid="{00000000-0005-0000-0000-000010050000}"/>
    <cellStyle name="Normal 2 2 2 2 2 12 2 2 2 2 2 2" xfId="815" xr:uid="{00000000-0005-0000-0000-000011050000}"/>
    <cellStyle name="Normal 2 2 2 2 2 12 2 2 2 2 2 3" xfId="816" xr:uid="{00000000-0005-0000-0000-000012050000}"/>
    <cellStyle name="Normal 2 2 2 2 2 12 2 2 2 2 2 4" xfId="817" xr:uid="{00000000-0005-0000-0000-000013050000}"/>
    <cellStyle name="Normal 2 2 2 2 2 12 2 2 2 2 3" xfId="818" xr:uid="{00000000-0005-0000-0000-000014050000}"/>
    <cellStyle name="Normal 2 2 2 2 2 12 2 2 2 2 4" xfId="819" xr:uid="{00000000-0005-0000-0000-000015050000}"/>
    <cellStyle name="Normal 2 2 2 2 2 12 2 2 2 3" xfId="820" xr:uid="{00000000-0005-0000-0000-000016050000}"/>
    <cellStyle name="Normal 2 2 2 2 2 12 2 2 2 4" xfId="821" xr:uid="{00000000-0005-0000-0000-000017050000}"/>
    <cellStyle name="Normal 2 2 2 2 2 12 2 2 2 5" xfId="822" xr:uid="{00000000-0005-0000-0000-000018050000}"/>
    <cellStyle name="Normal 2 2 2 2 2 12 2 2 3" xfId="823" xr:uid="{00000000-0005-0000-0000-000019050000}"/>
    <cellStyle name="Normal 2 2 2 2 2 12 2 2 3 2" xfId="824" xr:uid="{00000000-0005-0000-0000-00001A050000}"/>
    <cellStyle name="Normal 2 2 2 2 2 12 2 2 3 3" xfId="825" xr:uid="{00000000-0005-0000-0000-00001B050000}"/>
    <cellStyle name="Normal 2 2 2 2 2 12 2 2 3 4" xfId="826" xr:uid="{00000000-0005-0000-0000-00001C050000}"/>
    <cellStyle name="Normal 2 2 2 2 2 12 2 2 4" xfId="827" xr:uid="{00000000-0005-0000-0000-00001D050000}"/>
    <cellStyle name="Normal 2 2 2 2 2 12 2 2 5" xfId="828" xr:uid="{00000000-0005-0000-0000-00001E050000}"/>
    <cellStyle name="Normal 2 2 2 2 2 12 2 3" xfId="829" xr:uid="{00000000-0005-0000-0000-00001F050000}"/>
    <cellStyle name="Normal 2 2 2 2 2 12 2 3 2" xfId="830" xr:uid="{00000000-0005-0000-0000-000020050000}"/>
    <cellStyle name="Normal 2 2 2 2 2 12 2 3 2 2" xfId="831" xr:uid="{00000000-0005-0000-0000-000021050000}"/>
    <cellStyle name="Normal 2 2 2 2 2 12 2 3 2 3" xfId="832" xr:uid="{00000000-0005-0000-0000-000022050000}"/>
    <cellStyle name="Normal 2 2 2 2 2 12 2 3 2 4" xfId="833" xr:uid="{00000000-0005-0000-0000-000023050000}"/>
    <cellStyle name="Normal 2 2 2 2 2 12 2 3 3" xfId="834" xr:uid="{00000000-0005-0000-0000-000024050000}"/>
    <cellStyle name="Normal 2 2 2 2 2 12 2 3 4" xfId="835" xr:uid="{00000000-0005-0000-0000-000025050000}"/>
    <cellStyle name="Normal 2 2 2 2 2 12 2 4" xfId="836" xr:uid="{00000000-0005-0000-0000-000026050000}"/>
    <cellStyle name="Normal 2 2 2 2 2 12 2 5" xfId="837" xr:uid="{00000000-0005-0000-0000-000027050000}"/>
    <cellStyle name="Normal 2 2 2 2 2 12 2 6" xfId="838" xr:uid="{00000000-0005-0000-0000-000028050000}"/>
    <cellStyle name="Normal 2 2 2 2 2 12 3" xfId="839" xr:uid="{00000000-0005-0000-0000-000029050000}"/>
    <cellStyle name="Normal 2 2 2 2 2 12 3 2" xfId="840" xr:uid="{00000000-0005-0000-0000-00002A050000}"/>
    <cellStyle name="Normal 2 2 2 2 2 12 3 2 2" xfId="841" xr:uid="{00000000-0005-0000-0000-00002B050000}"/>
    <cellStyle name="Normal 2 2 2 2 2 12 3 2 2 2" xfId="842" xr:uid="{00000000-0005-0000-0000-00002C050000}"/>
    <cellStyle name="Normal 2 2 2 2 2 12 3 2 2 3" xfId="843" xr:uid="{00000000-0005-0000-0000-00002D050000}"/>
    <cellStyle name="Normal 2 2 2 2 2 12 3 2 2 4" xfId="844" xr:uid="{00000000-0005-0000-0000-00002E050000}"/>
    <cellStyle name="Normal 2 2 2 2 2 12 3 2 3" xfId="845" xr:uid="{00000000-0005-0000-0000-00002F050000}"/>
    <cellStyle name="Normal 2 2 2 2 2 12 3 2 4" xfId="846" xr:uid="{00000000-0005-0000-0000-000030050000}"/>
    <cellStyle name="Normal 2 2 2 2 2 12 3 3" xfId="847" xr:uid="{00000000-0005-0000-0000-000031050000}"/>
    <cellStyle name="Normal 2 2 2 2 2 12 3 4" xfId="848" xr:uid="{00000000-0005-0000-0000-000032050000}"/>
    <cellStyle name="Normal 2 2 2 2 2 12 3 5" xfId="849" xr:uid="{00000000-0005-0000-0000-000033050000}"/>
    <cellStyle name="Normal 2 2 2 2 2 12 4" xfId="850" xr:uid="{00000000-0005-0000-0000-000034050000}"/>
    <cellStyle name="Normal 2 2 2 2 2 12 4 2" xfId="851" xr:uid="{00000000-0005-0000-0000-000035050000}"/>
    <cellStyle name="Normal 2 2 2 2 2 12 4 3" xfId="852" xr:uid="{00000000-0005-0000-0000-000036050000}"/>
    <cellStyle name="Normal 2 2 2 2 2 12 4 4" xfId="853" xr:uid="{00000000-0005-0000-0000-000037050000}"/>
    <cellStyle name="Normal 2 2 2 2 2 12 5" xfId="854" xr:uid="{00000000-0005-0000-0000-000038050000}"/>
    <cellStyle name="Normal 2 2 2 2 2 12 6" xfId="855" xr:uid="{00000000-0005-0000-0000-000039050000}"/>
    <cellStyle name="Normal 2 2 2 2 2 13" xfId="856" xr:uid="{00000000-0005-0000-0000-00003A050000}"/>
    <cellStyle name="Normal 2 2 2 2 2 13 2" xfId="857" xr:uid="{00000000-0005-0000-0000-00003B050000}"/>
    <cellStyle name="Normal 2 2 2 2 2 13 2 2" xfId="858" xr:uid="{00000000-0005-0000-0000-00003C050000}"/>
    <cellStyle name="Normal 2 2 2 2 2 13 2 2 2" xfId="859" xr:uid="{00000000-0005-0000-0000-00003D050000}"/>
    <cellStyle name="Normal 2 2 2 2 2 13 2 2 2 2" xfId="860" xr:uid="{00000000-0005-0000-0000-00003E050000}"/>
    <cellStyle name="Normal 2 2 2 2 2 13 2 2 2 3" xfId="861" xr:uid="{00000000-0005-0000-0000-00003F050000}"/>
    <cellStyle name="Normal 2 2 2 2 2 13 2 2 2 4" xfId="862" xr:uid="{00000000-0005-0000-0000-000040050000}"/>
    <cellStyle name="Normal 2 2 2 2 2 13 2 2 3" xfId="863" xr:uid="{00000000-0005-0000-0000-000041050000}"/>
    <cellStyle name="Normal 2 2 2 2 2 13 2 2 4" xfId="864" xr:uid="{00000000-0005-0000-0000-000042050000}"/>
    <cellStyle name="Normal 2 2 2 2 2 13 2 3" xfId="865" xr:uid="{00000000-0005-0000-0000-000043050000}"/>
    <cellStyle name="Normal 2 2 2 2 2 13 2 4" xfId="866" xr:uid="{00000000-0005-0000-0000-000044050000}"/>
    <cellStyle name="Normal 2 2 2 2 2 13 2 5" xfId="867" xr:uid="{00000000-0005-0000-0000-000045050000}"/>
    <cellStyle name="Normal 2 2 2 2 2 13 3" xfId="868" xr:uid="{00000000-0005-0000-0000-000046050000}"/>
    <cellStyle name="Normal 2 2 2 2 2 13 3 2" xfId="869" xr:uid="{00000000-0005-0000-0000-000047050000}"/>
    <cellStyle name="Normal 2 2 2 2 2 13 3 3" xfId="870" xr:uid="{00000000-0005-0000-0000-000048050000}"/>
    <cellStyle name="Normal 2 2 2 2 2 13 3 4" xfId="871" xr:uid="{00000000-0005-0000-0000-000049050000}"/>
    <cellStyle name="Normal 2 2 2 2 2 13 4" xfId="872" xr:uid="{00000000-0005-0000-0000-00004A050000}"/>
    <cellStyle name="Normal 2 2 2 2 2 13 5" xfId="873" xr:uid="{00000000-0005-0000-0000-00004B050000}"/>
    <cellStyle name="Normal 2 2 2 2 2 14" xfId="874" xr:uid="{00000000-0005-0000-0000-00004C050000}"/>
    <cellStyle name="Normal 2 2 2 2 2 14 2" xfId="875" xr:uid="{00000000-0005-0000-0000-00004D050000}"/>
    <cellStyle name="Normal 2 2 2 2 2 14 2 2" xfId="876" xr:uid="{00000000-0005-0000-0000-00004E050000}"/>
    <cellStyle name="Normal 2 2 2 2 2 14 2 3" xfId="877" xr:uid="{00000000-0005-0000-0000-00004F050000}"/>
    <cellStyle name="Normal 2 2 2 2 2 14 2 4" xfId="878" xr:uid="{00000000-0005-0000-0000-000050050000}"/>
    <cellStyle name="Normal 2 2 2 2 2 14 3" xfId="879" xr:uid="{00000000-0005-0000-0000-000051050000}"/>
    <cellStyle name="Normal 2 2 2 2 2 14 4" xfId="880" xr:uid="{00000000-0005-0000-0000-000052050000}"/>
    <cellStyle name="Normal 2 2 2 2 2 15" xfId="881" xr:uid="{00000000-0005-0000-0000-000053050000}"/>
    <cellStyle name="Normal 2 2 2 2 2 16" xfId="882" xr:uid="{00000000-0005-0000-0000-000054050000}"/>
    <cellStyle name="Normal 2 2 2 2 2 17" xfId="883" xr:uid="{00000000-0005-0000-0000-000055050000}"/>
    <cellStyle name="Normal 2 2 2 2 2 2" xfId="884" xr:uid="{00000000-0005-0000-0000-000056050000}"/>
    <cellStyle name="Normal 2 2 2 2 2 2 10" xfId="885" xr:uid="{00000000-0005-0000-0000-000057050000}"/>
    <cellStyle name="Normal 2 2 2 2 2 2 11" xfId="886" xr:uid="{00000000-0005-0000-0000-000058050000}"/>
    <cellStyle name="Normal 2 2 2 2 2 2 11 2" xfId="887" xr:uid="{00000000-0005-0000-0000-000059050000}"/>
    <cellStyle name="Normal 2 2 2 2 2 2 11 2 2" xfId="888" xr:uid="{00000000-0005-0000-0000-00005A050000}"/>
    <cellStyle name="Normal 2 2 2 2 2 2 11 2 2 2" xfId="889" xr:uid="{00000000-0005-0000-0000-00005B050000}"/>
    <cellStyle name="Normal 2 2 2 2 2 2 11 2 2 2 2" xfId="890" xr:uid="{00000000-0005-0000-0000-00005C050000}"/>
    <cellStyle name="Normal 2 2 2 2 2 2 11 2 2 2 2 2" xfId="891" xr:uid="{00000000-0005-0000-0000-00005D050000}"/>
    <cellStyle name="Normal 2 2 2 2 2 2 11 2 2 2 2 2 2" xfId="892" xr:uid="{00000000-0005-0000-0000-00005E050000}"/>
    <cellStyle name="Normal 2 2 2 2 2 2 11 2 2 2 2 2 3" xfId="893" xr:uid="{00000000-0005-0000-0000-00005F050000}"/>
    <cellStyle name="Normal 2 2 2 2 2 2 11 2 2 2 2 2 4" xfId="894" xr:uid="{00000000-0005-0000-0000-000060050000}"/>
    <cellStyle name="Normal 2 2 2 2 2 2 11 2 2 2 2 3" xfId="895" xr:uid="{00000000-0005-0000-0000-000061050000}"/>
    <cellStyle name="Normal 2 2 2 2 2 2 11 2 2 2 2 4" xfId="896" xr:uid="{00000000-0005-0000-0000-000062050000}"/>
    <cellStyle name="Normal 2 2 2 2 2 2 11 2 2 2 3" xfId="897" xr:uid="{00000000-0005-0000-0000-000063050000}"/>
    <cellStyle name="Normal 2 2 2 2 2 2 11 2 2 2 4" xfId="898" xr:uid="{00000000-0005-0000-0000-000064050000}"/>
    <cellStyle name="Normal 2 2 2 2 2 2 11 2 2 2 5" xfId="899" xr:uid="{00000000-0005-0000-0000-000065050000}"/>
    <cellStyle name="Normal 2 2 2 2 2 2 11 2 2 3" xfId="900" xr:uid="{00000000-0005-0000-0000-000066050000}"/>
    <cellStyle name="Normal 2 2 2 2 2 2 11 2 2 3 2" xfId="901" xr:uid="{00000000-0005-0000-0000-000067050000}"/>
    <cellStyle name="Normal 2 2 2 2 2 2 11 2 2 3 3" xfId="902" xr:uid="{00000000-0005-0000-0000-000068050000}"/>
    <cellStyle name="Normal 2 2 2 2 2 2 11 2 2 3 4" xfId="903" xr:uid="{00000000-0005-0000-0000-000069050000}"/>
    <cellStyle name="Normal 2 2 2 2 2 2 11 2 2 4" xfId="904" xr:uid="{00000000-0005-0000-0000-00006A050000}"/>
    <cellStyle name="Normal 2 2 2 2 2 2 11 2 2 5" xfId="905" xr:uid="{00000000-0005-0000-0000-00006B050000}"/>
    <cellStyle name="Normal 2 2 2 2 2 2 11 2 3" xfId="906" xr:uid="{00000000-0005-0000-0000-00006C050000}"/>
    <cellStyle name="Normal 2 2 2 2 2 2 11 2 3 2" xfId="907" xr:uid="{00000000-0005-0000-0000-00006D050000}"/>
    <cellStyle name="Normal 2 2 2 2 2 2 11 2 3 2 2" xfId="908" xr:uid="{00000000-0005-0000-0000-00006E050000}"/>
    <cellStyle name="Normal 2 2 2 2 2 2 11 2 3 2 3" xfId="909" xr:uid="{00000000-0005-0000-0000-00006F050000}"/>
    <cellStyle name="Normal 2 2 2 2 2 2 11 2 3 2 4" xfId="910" xr:uid="{00000000-0005-0000-0000-000070050000}"/>
    <cellStyle name="Normal 2 2 2 2 2 2 11 2 3 3" xfId="911" xr:uid="{00000000-0005-0000-0000-000071050000}"/>
    <cellStyle name="Normal 2 2 2 2 2 2 11 2 3 4" xfId="912" xr:uid="{00000000-0005-0000-0000-000072050000}"/>
    <cellStyle name="Normal 2 2 2 2 2 2 11 2 4" xfId="913" xr:uid="{00000000-0005-0000-0000-000073050000}"/>
    <cellStyle name="Normal 2 2 2 2 2 2 11 2 5" xfId="914" xr:uid="{00000000-0005-0000-0000-000074050000}"/>
    <cellStyle name="Normal 2 2 2 2 2 2 11 2 6" xfId="915" xr:uid="{00000000-0005-0000-0000-000075050000}"/>
    <cellStyle name="Normal 2 2 2 2 2 2 11 3" xfId="916" xr:uid="{00000000-0005-0000-0000-000076050000}"/>
    <cellStyle name="Normal 2 2 2 2 2 2 11 3 2" xfId="917" xr:uid="{00000000-0005-0000-0000-000077050000}"/>
    <cellStyle name="Normal 2 2 2 2 2 2 11 3 2 2" xfId="918" xr:uid="{00000000-0005-0000-0000-000078050000}"/>
    <cellStyle name="Normal 2 2 2 2 2 2 11 3 2 2 2" xfId="919" xr:uid="{00000000-0005-0000-0000-000079050000}"/>
    <cellStyle name="Normal 2 2 2 2 2 2 11 3 2 2 3" xfId="920" xr:uid="{00000000-0005-0000-0000-00007A050000}"/>
    <cellStyle name="Normal 2 2 2 2 2 2 11 3 2 2 4" xfId="921" xr:uid="{00000000-0005-0000-0000-00007B050000}"/>
    <cellStyle name="Normal 2 2 2 2 2 2 11 3 2 3" xfId="922" xr:uid="{00000000-0005-0000-0000-00007C050000}"/>
    <cellStyle name="Normal 2 2 2 2 2 2 11 3 2 4" xfId="923" xr:uid="{00000000-0005-0000-0000-00007D050000}"/>
    <cellStyle name="Normal 2 2 2 2 2 2 11 3 3" xfId="924" xr:uid="{00000000-0005-0000-0000-00007E050000}"/>
    <cellStyle name="Normal 2 2 2 2 2 2 11 3 4" xfId="925" xr:uid="{00000000-0005-0000-0000-00007F050000}"/>
    <cellStyle name="Normal 2 2 2 2 2 2 11 3 5" xfId="926" xr:uid="{00000000-0005-0000-0000-000080050000}"/>
    <cellStyle name="Normal 2 2 2 2 2 2 11 4" xfId="927" xr:uid="{00000000-0005-0000-0000-000081050000}"/>
    <cellStyle name="Normal 2 2 2 2 2 2 11 4 2" xfId="928" xr:uid="{00000000-0005-0000-0000-000082050000}"/>
    <cellStyle name="Normal 2 2 2 2 2 2 11 4 3" xfId="929" xr:uid="{00000000-0005-0000-0000-000083050000}"/>
    <cellStyle name="Normal 2 2 2 2 2 2 11 4 4" xfId="930" xr:uid="{00000000-0005-0000-0000-000084050000}"/>
    <cellStyle name="Normal 2 2 2 2 2 2 11 5" xfId="931" xr:uid="{00000000-0005-0000-0000-000085050000}"/>
    <cellStyle name="Normal 2 2 2 2 2 2 11 6" xfId="932" xr:uid="{00000000-0005-0000-0000-000086050000}"/>
    <cellStyle name="Normal 2 2 2 2 2 2 12" xfId="933" xr:uid="{00000000-0005-0000-0000-000087050000}"/>
    <cellStyle name="Normal 2 2 2 2 2 2 12 2" xfId="934" xr:uid="{00000000-0005-0000-0000-000088050000}"/>
    <cellStyle name="Normal 2 2 2 2 2 2 12 2 2" xfId="935" xr:uid="{00000000-0005-0000-0000-000089050000}"/>
    <cellStyle name="Normal 2 2 2 2 2 2 12 2 2 2" xfId="936" xr:uid="{00000000-0005-0000-0000-00008A050000}"/>
    <cellStyle name="Normal 2 2 2 2 2 2 12 2 2 2 2" xfId="937" xr:uid="{00000000-0005-0000-0000-00008B050000}"/>
    <cellStyle name="Normal 2 2 2 2 2 2 12 2 2 2 3" xfId="938" xr:uid="{00000000-0005-0000-0000-00008C050000}"/>
    <cellStyle name="Normal 2 2 2 2 2 2 12 2 2 2 4" xfId="939" xr:uid="{00000000-0005-0000-0000-00008D050000}"/>
    <cellStyle name="Normal 2 2 2 2 2 2 12 2 2 3" xfId="940" xr:uid="{00000000-0005-0000-0000-00008E050000}"/>
    <cellStyle name="Normal 2 2 2 2 2 2 12 2 2 4" xfId="941" xr:uid="{00000000-0005-0000-0000-00008F050000}"/>
    <cellStyle name="Normal 2 2 2 2 2 2 12 2 3" xfId="942" xr:uid="{00000000-0005-0000-0000-000090050000}"/>
    <cellStyle name="Normal 2 2 2 2 2 2 12 2 4" xfId="943" xr:uid="{00000000-0005-0000-0000-000091050000}"/>
    <cellStyle name="Normal 2 2 2 2 2 2 12 2 5" xfId="944" xr:uid="{00000000-0005-0000-0000-000092050000}"/>
    <cellStyle name="Normal 2 2 2 2 2 2 12 3" xfId="945" xr:uid="{00000000-0005-0000-0000-000093050000}"/>
    <cellStyle name="Normal 2 2 2 2 2 2 12 3 2" xfId="946" xr:uid="{00000000-0005-0000-0000-000094050000}"/>
    <cellStyle name="Normal 2 2 2 2 2 2 12 3 3" xfId="947" xr:uid="{00000000-0005-0000-0000-000095050000}"/>
    <cellStyle name="Normal 2 2 2 2 2 2 12 3 4" xfId="948" xr:uid="{00000000-0005-0000-0000-000096050000}"/>
    <cellStyle name="Normal 2 2 2 2 2 2 12 4" xfId="949" xr:uid="{00000000-0005-0000-0000-000097050000}"/>
    <cellStyle name="Normal 2 2 2 2 2 2 12 5" xfId="950" xr:uid="{00000000-0005-0000-0000-000098050000}"/>
    <cellStyle name="Normal 2 2 2 2 2 2 13" xfId="951" xr:uid="{00000000-0005-0000-0000-000099050000}"/>
    <cellStyle name="Normal 2 2 2 2 2 2 13 2" xfId="952" xr:uid="{00000000-0005-0000-0000-00009A050000}"/>
    <cellStyle name="Normal 2 2 2 2 2 2 13 2 2" xfId="953" xr:uid="{00000000-0005-0000-0000-00009B050000}"/>
    <cellStyle name="Normal 2 2 2 2 2 2 13 2 3" xfId="954" xr:uid="{00000000-0005-0000-0000-00009C050000}"/>
    <cellStyle name="Normal 2 2 2 2 2 2 13 2 4" xfId="955" xr:uid="{00000000-0005-0000-0000-00009D050000}"/>
    <cellStyle name="Normal 2 2 2 2 2 2 13 3" xfId="956" xr:uid="{00000000-0005-0000-0000-00009E050000}"/>
    <cellStyle name="Normal 2 2 2 2 2 2 13 4" xfId="957" xr:uid="{00000000-0005-0000-0000-00009F050000}"/>
    <cellStyle name="Normal 2 2 2 2 2 2 14" xfId="958" xr:uid="{00000000-0005-0000-0000-0000A0050000}"/>
    <cellStyle name="Normal 2 2 2 2 2 2 15" xfId="959" xr:uid="{00000000-0005-0000-0000-0000A1050000}"/>
    <cellStyle name="Normal 2 2 2 2 2 2 16" xfId="960" xr:uid="{00000000-0005-0000-0000-0000A2050000}"/>
    <cellStyle name="Normal 2 2 2 2 2 2 2" xfId="961" xr:uid="{00000000-0005-0000-0000-0000A3050000}"/>
    <cellStyle name="Normal 2 2 2 2 2 2 2 10" xfId="962" xr:uid="{00000000-0005-0000-0000-0000A4050000}"/>
    <cellStyle name="Normal 2 2 2 2 2 2 2 10 2" xfId="963" xr:uid="{00000000-0005-0000-0000-0000A5050000}"/>
    <cellStyle name="Normal 2 2 2 2 2 2 2 10 2 2" xfId="964" xr:uid="{00000000-0005-0000-0000-0000A6050000}"/>
    <cellStyle name="Normal 2 2 2 2 2 2 2 10 2 2 2" xfId="965" xr:uid="{00000000-0005-0000-0000-0000A7050000}"/>
    <cellStyle name="Normal 2 2 2 2 2 2 2 10 2 2 2 2" xfId="966" xr:uid="{00000000-0005-0000-0000-0000A8050000}"/>
    <cellStyle name="Normal 2 2 2 2 2 2 2 10 2 2 2 2 2" xfId="967" xr:uid="{00000000-0005-0000-0000-0000A9050000}"/>
    <cellStyle name="Normal 2 2 2 2 2 2 2 10 2 2 2 2 2 2" xfId="968" xr:uid="{00000000-0005-0000-0000-0000AA050000}"/>
    <cellStyle name="Normal 2 2 2 2 2 2 2 10 2 2 2 2 2 3" xfId="969" xr:uid="{00000000-0005-0000-0000-0000AB050000}"/>
    <cellStyle name="Normal 2 2 2 2 2 2 2 10 2 2 2 2 2 4" xfId="970" xr:uid="{00000000-0005-0000-0000-0000AC050000}"/>
    <cellStyle name="Normal 2 2 2 2 2 2 2 10 2 2 2 2 3" xfId="971" xr:uid="{00000000-0005-0000-0000-0000AD050000}"/>
    <cellStyle name="Normal 2 2 2 2 2 2 2 10 2 2 2 2 4" xfId="972" xr:uid="{00000000-0005-0000-0000-0000AE050000}"/>
    <cellStyle name="Normal 2 2 2 2 2 2 2 10 2 2 2 3" xfId="973" xr:uid="{00000000-0005-0000-0000-0000AF050000}"/>
    <cellStyle name="Normal 2 2 2 2 2 2 2 10 2 2 2 4" xfId="974" xr:uid="{00000000-0005-0000-0000-0000B0050000}"/>
    <cellStyle name="Normal 2 2 2 2 2 2 2 10 2 2 2 5" xfId="975" xr:uid="{00000000-0005-0000-0000-0000B1050000}"/>
    <cellStyle name="Normal 2 2 2 2 2 2 2 10 2 2 3" xfId="976" xr:uid="{00000000-0005-0000-0000-0000B2050000}"/>
    <cellStyle name="Normal 2 2 2 2 2 2 2 10 2 2 3 2" xfId="977" xr:uid="{00000000-0005-0000-0000-0000B3050000}"/>
    <cellStyle name="Normal 2 2 2 2 2 2 2 10 2 2 3 3" xfId="978" xr:uid="{00000000-0005-0000-0000-0000B4050000}"/>
    <cellStyle name="Normal 2 2 2 2 2 2 2 10 2 2 3 4" xfId="979" xr:uid="{00000000-0005-0000-0000-0000B5050000}"/>
    <cellStyle name="Normal 2 2 2 2 2 2 2 10 2 2 4" xfId="980" xr:uid="{00000000-0005-0000-0000-0000B6050000}"/>
    <cellStyle name="Normal 2 2 2 2 2 2 2 10 2 2 5" xfId="981" xr:uid="{00000000-0005-0000-0000-0000B7050000}"/>
    <cellStyle name="Normal 2 2 2 2 2 2 2 10 2 3" xfId="982" xr:uid="{00000000-0005-0000-0000-0000B8050000}"/>
    <cellStyle name="Normal 2 2 2 2 2 2 2 10 2 3 2" xfId="983" xr:uid="{00000000-0005-0000-0000-0000B9050000}"/>
    <cellStyle name="Normal 2 2 2 2 2 2 2 10 2 3 2 2" xfId="984" xr:uid="{00000000-0005-0000-0000-0000BA050000}"/>
    <cellStyle name="Normal 2 2 2 2 2 2 2 10 2 3 2 3" xfId="985" xr:uid="{00000000-0005-0000-0000-0000BB050000}"/>
    <cellStyle name="Normal 2 2 2 2 2 2 2 10 2 3 2 4" xfId="986" xr:uid="{00000000-0005-0000-0000-0000BC050000}"/>
    <cellStyle name="Normal 2 2 2 2 2 2 2 10 2 3 3" xfId="987" xr:uid="{00000000-0005-0000-0000-0000BD050000}"/>
    <cellStyle name="Normal 2 2 2 2 2 2 2 10 2 3 4" xfId="988" xr:uid="{00000000-0005-0000-0000-0000BE050000}"/>
    <cellStyle name="Normal 2 2 2 2 2 2 2 10 2 4" xfId="989" xr:uid="{00000000-0005-0000-0000-0000BF050000}"/>
    <cellStyle name="Normal 2 2 2 2 2 2 2 10 2 5" xfId="990" xr:uid="{00000000-0005-0000-0000-0000C0050000}"/>
    <cellStyle name="Normal 2 2 2 2 2 2 2 10 2 6" xfId="991" xr:uid="{00000000-0005-0000-0000-0000C1050000}"/>
    <cellStyle name="Normal 2 2 2 2 2 2 2 10 3" xfId="992" xr:uid="{00000000-0005-0000-0000-0000C2050000}"/>
    <cellStyle name="Normal 2 2 2 2 2 2 2 10 3 2" xfId="993" xr:uid="{00000000-0005-0000-0000-0000C3050000}"/>
    <cellStyle name="Normal 2 2 2 2 2 2 2 10 3 2 2" xfId="994" xr:uid="{00000000-0005-0000-0000-0000C4050000}"/>
    <cellStyle name="Normal 2 2 2 2 2 2 2 10 3 2 2 2" xfId="995" xr:uid="{00000000-0005-0000-0000-0000C5050000}"/>
    <cellStyle name="Normal 2 2 2 2 2 2 2 10 3 2 2 3" xfId="996" xr:uid="{00000000-0005-0000-0000-0000C6050000}"/>
    <cellStyle name="Normal 2 2 2 2 2 2 2 10 3 2 2 4" xfId="997" xr:uid="{00000000-0005-0000-0000-0000C7050000}"/>
    <cellStyle name="Normal 2 2 2 2 2 2 2 10 3 2 3" xfId="998" xr:uid="{00000000-0005-0000-0000-0000C8050000}"/>
    <cellStyle name="Normal 2 2 2 2 2 2 2 10 3 2 4" xfId="999" xr:uid="{00000000-0005-0000-0000-0000C9050000}"/>
    <cellStyle name="Normal 2 2 2 2 2 2 2 10 3 3" xfId="1000" xr:uid="{00000000-0005-0000-0000-0000CA050000}"/>
    <cellStyle name="Normal 2 2 2 2 2 2 2 10 3 4" xfId="1001" xr:uid="{00000000-0005-0000-0000-0000CB050000}"/>
    <cellStyle name="Normal 2 2 2 2 2 2 2 10 3 5" xfId="1002" xr:uid="{00000000-0005-0000-0000-0000CC050000}"/>
    <cellStyle name="Normal 2 2 2 2 2 2 2 10 4" xfId="1003" xr:uid="{00000000-0005-0000-0000-0000CD050000}"/>
    <cellStyle name="Normal 2 2 2 2 2 2 2 10 4 2" xfId="1004" xr:uid="{00000000-0005-0000-0000-0000CE050000}"/>
    <cellStyle name="Normal 2 2 2 2 2 2 2 10 4 3" xfId="1005" xr:uid="{00000000-0005-0000-0000-0000CF050000}"/>
    <cellStyle name="Normal 2 2 2 2 2 2 2 10 4 4" xfId="1006" xr:uid="{00000000-0005-0000-0000-0000D0050000}"/>
    <cellStyle name="Normal 2 2 2 2 2 2 2 10 5" xfId="1007" xr:uid="{00000000-0005-0000-0000-0000D1050000}"/>
    <cellStyle name="Normal 2 2 2 2 2 2 2 10 6" xfId="1008" xr:uid="{00000000-0005-0000-0000-0000D2050000}"/>
    <cellStyle name="Normal 2 2 2 2 2 2 2 11" xfId="1009" xr:uid="{00000000-0005-0000-0000-0000D3050000}"/>
    <cellStyle name="Normal 2 2 2 2 2 2 2 11 2" xfId="1010" xr:uid="{00000000-0005-0000-0000-0000D4050000}"/>
    <cellStyle name="Normal 2 2 2 2 2 2 2 11 2 2" xfId="1011" xr:uid="{00000000-0005-0000-0000-0000D5050000}"/>
    <cellStyle name="Normal 2 2 2 2 2 2 2 11 2 2 2" xfId="1012" xr:uid="{00000000-0005-0000-0000-0000D6050000}"/>
    <cellStyle name="Normal 2 2 2 2 2 2 2 11 2 2 2 2" xfId="1013" xr:uid="{00000000-0005-0000-0000-0000D7050000}"/>
    <cellStyle name="Normal 2 2 2 2 2 2 2 11 2 2 2 3" xfId="1014" xr:uid="{00000000-0005-0000-0000-0000D8050000}"/>
    <cellStyle name="Normal 2 2 2 2 2 2 2 11 2 2 2 4" xfId="1015" xr:uid="{00000000-0005-0000-0000-0000D9050000}"/>
    <cellStyle name="Normal 2 2 2 2 2 2 2 11 2 2 3" xfId="1016" xr:uid="{00000000-0005-0000-0000-0000DA050000}"/>
    <cellStyle name="Normal 2 2 2 2 2 2 2 11 2 2 4" xfId="1017" xr:uid="{00000000-0005-0000-0000-0000DB050000}"/>
    <cellStyle name="Normal 2 2 2 2 2 2 2 11 2 3" xfId="1018" xr:uid="{00000000-0005-0000-0000-0000DC050000}"/>
    <cellStyle name="Normal 2 2 2 2 2 2 2 11 2 4" xfId="1019" xr:uid="{00000000-0005-0000-0000-0000DD050000}"/>
    <cellStyle name="Normal 2 2 2 2 2 2 2 11 2 5" xfId="1020" xr:uid="{00000000-0005-0000-0000-0000DE050000}"/>
    <cellStyle name="Normal 2 2 2 2 2 2 2 11 3" xfId="1021" xr:uid="{00000000-0005-0000-0000-0000DF050000}"/>
    <cellStyle name="Normal 2 2 2 2 2 2 2 11 3 2" xfId="1022" xr:uid="{00000000-0005-0000-0000-0000E0050000}"/>
    <cellStyle name="Normal 2 2 2 2 2 2 2 11 3 3" xfId="1023" xr:uid="{00000000-0005-0000-0000-0000E1050000}"/>
    <cellStyle name="Normal 2 2 2 2 2 2 2 11 3 4" xfId="1024" xr:uid="{00000000-0005-0000-0000-0000E2050000}"/>
    <cellStyle name="Normal 2 2 2 2 2 2 2 11 4" xfId="1025" xr:uid="{00000000-0005-0000-0000-0000E3050000}"/>
    <cellStyle name="Normal 2 2 2 2 2 2 2 11 5" xfId="1026" xr:uid="{00000000-0005-0000-0000-0000E4050000}"/>
    <cellStyle name="Normal 2 2 2 2 2 2 2 12" xfId="1027" xr:uid="{00000000-0005-0000-0000-0000E5050000}"/>
    <cellStyle name="Normal 2 2 2 2 2 2 2 12 2" xfId="1028" xr:uid="{00000000-0005-0000-0000-0000E6050000}"/>
    <cellStyle name="Normal 2 2 2 2 2 2 2 12 2 2" xfId="1029" xr:uid="{00000000-0005-0000-0000-0000E7050000}"/>
    <cellStyle name="Normal 2 2 2 2 2 2 2 12 2 3" xfId="1030" xr:uid="{00000000-0005-0000-0000-0000E8050000}"/>
    <cellStyle name="Normal 2 2 2 2 2 2 2 12 2 4" xfId="1031" xr:uid="{00000000-0005-0000-0000-0000E9050000}"/>
    <cellStyle name="Normal 2 2 2 2 2 2 2 12 3" xfId="1032" xr:uid="{00000000-0005-0000-0000-0000EA050000}"/>
    <cellStyle name="Normal 2 2 2 2 2 2 2 12 4" xfId="1033" xr:uid="{00000000-0005-0000-0000-0000EB050000}"/>
    <cellStyle name="Normal 2 2 2 2 2 2 2 13" xfId="1034" xr:uid="{00000000-0005-0000-0000-0000EC050000}"/>
    <cellStyle name="Normal 2 2 2 2 2 2 2 14" xfId="1035" xr:uid="{00000000-0005-0000-0000-0000ED050000}"/>
    <cellStyle name="Normal 2 2 2 2 2 2 2 15" xfId="1036" xr:uid="{00000000-0005-0000-0000-0000EE050000}"/>
    <cellStyle name="Normal 2 2 2 2 2 2 2 2" xfId="1037" xr:uid="{00000000-0005-0000-0000-0000EF050000}"/>
    <cellStyle name="Normal 2 2 2 2 2 2 2 2 10" xfId="1038" xr:uid="{00000000-0005-0000-0000-0000F0050000}"/>
    <cellStyle name="Normal 2 2 2 2 2 2 2 2 10 2" xfId="1039" xr:uid="{00000000-0005-0000-0000-0000F1050000}"/>
    <cellStyle name="Normal 2 2 2 2 2 2 2 2 10 2 2" xfId="1040" xr:uid="{00000000-0005-0000-0000-0000F2050000}"/>
    <cellStyle name="Normal 2 2 2 2 2 2 2 2 10 2 2 2" xfId="1041" xr:uid="{00000000-0005-0000-0000-0000F3050000}"/>
    <cellStyle name="Normal 2 2 2 2 2 2 2 2 10 2 2 2 2" xfId="1042" xr:uid="{00000000-0005-0000-0000-0000F4050000}"/>
    <cellStyle name="Normal 2 2 2 2 2 2 2 2 10 2 2 2 2 2" xfId="1043" xr:uid="{00000000-0005-0000-0000-0000F5050000}"/>
    <cellStyle name="Normal 2 2 2 2 2 2 2 2 10 2 2 2 2 2 2" xfId="1044" xr:uid="{00000000-0005-0000-0000-0000F6050000}"/>
    <cellStyle name="Normal 2 2 2 2 2 2 2 2 10 2 2 2 2 2 3" xfId="1045" xr:uid="{00000000-0005-0000-0000-0000F7050000}"/>
    <cellStyle name="Normal 2 2 2 2 2 2 2 2 10 2 2 2 2 2 4" xfId="1046" xr:uid="{00000000-0005-0000-0000-0000F8050000}"/>
    <cellStyle name="Normal 2 2 2 2 2 2 2 2 10 2 2 2 2 3" xfId="1047" xr:uid="{00000000-0005-0000-0000-0000F9050000}"/>
    <cellStyle name="Normal 2 2 2 2 2 2 2 2 10 2 2 2 2 4" xfId="1048" xr:uid="{00000000-0005-0000-0000-0000FA050000}"/>
    <cellStyle name="Normal 2 2 2 2 2 2 2 2 10 2 2 2 3" xfId="1049" xr:uid="{00000000-0005-0000-0000-0000FB050000}"/>
    <cellStyle name="Normal 2 2 2 2 2 2 2 2 10 2 2 2 4" xfId="1050" xr:uid="{00000000-0005-0000-0000-0000FC050000}"/>
    <cellStyle name="Normal 2 2 2 2 2 2 2 2 10 2 2 2 5" xfId="1051" xr:uid="{00000000-0005-0000-0000-0000FD050000}"/>
    <cellStyle name="Normal 2 2 2 2 2 2 2 2 10 2 2 3" xfId="1052" xr:uid="{00000000-0005-0000-0000-0000FE050000}"/>
    <cellStyle name="Normal 2 2 2 2 2 2 2 2 10 2 2 3 2" xfId="1053" xr:uid="{00000000-0005-0000-0000-0000FF050000}"/>
    <cellStyle name="Normal 2 2 2 2 2 2 2 2 10 2 2 3 3" xfId="1054" xr:uid="{00000000-0005-0000-0000-000000060000}"/>
    <cellStyle name="Normal 2 2 2 2 2 2 2 2 10 2 2 3 4" xfId="1055" xr:uid="{00000000-0005-0000-0000-000001060000}"/>
    <cellStyle name="Normal 2 2 2 2 2 2 2 2 10 2 2 4" xfId="1056" xr:uid="{00000000-0005-0000-0000-000002060000}"/>
    <cellStyle name="Normal 2 2 2 2 2 2 2 2 10 2 2 5" xfId="1057" xr:uid="{00000000-0005-0000-0000-000003060000}"/>
    <cellStyle name="Normal 2 2 2 2 2 2 2 2 10 2 3" xfId="1058" xr:uid="{00000000-0005-0000-0000-000004060000}"/>
    <cellStyle name="Normal 2 2 2 2 2 2 2 2 10 2 3 2" xfId="1059" xr:uid="{00000000-0005-0000-0000-000005060000}"/>
    <cellStyle name="Normal 2 2 2 2 2 2 2 2 10 2 3 2 2" xfId="1060" xr:uid="{00000000-0005-0000-0000-000006060000}"/>
    <cellStyle name="Normal 2 2 2 2 2 2 2 2 10 2 3 2 3" xfId="1061" xr:uid="{00000000-0005-0000-0000-000007060000}"/>
    <cellStyle name="Normal 2 2 2 2 2 2 2 2 10 2 3 2 4" xfId="1062" xr:uid="{00000000-0005-0000-0000-000008060000}"/>
    <cellStyle name="Normal 2 2 2 2 2 2 2 2 10 2 3 3" xfId="1063" xr:uid="{00000000-0005-0000-0000-000009060000}"/>
    <cellStyle name="Normal 2 2 2 2 2 2 2 2 10 2 3 4" xfId="1064" xr:uid="{00000000-0005-0000-0000-00000A060000}"/>
    <cellStyle name="Normal 2 2 2 2 2 2 2 2 10 2 4" xfId="1065" xr:uid="{00000000-0005-0000-0000-00000B060000}"/>
    <cellStyle name="Normal 2 2 2 2 2 2 2 2 10 2 5" xfId="1066" xr:uid="{00000000-0005-0000-0000-00000C060000}"/>
    <cellStyle name="Normal 2 2 2 2 2 2 2 2 10 2 6" xfId="1067" xr:uid="{00000000-0005-0000-0000-00000D060000}"/>
    <cellStyle name="Normal 2 2 2 2 2 2 2 2 10 3" xfId="1068" xr:uid="{00000000-0005-0000-0000-00000E060000}"/>
    <cellStyle name="Normal 2 2 2 2 2 2 2 2 10 3 2" xfId="1069" xr:uid="{00000000-0005-0000-0000-00000F060000}"/>
    <cellStyle name="Normal 2 2 2 2 2 2 2 2 10 3 2 2" xfId="1070" xr:uid="{00000000-0005-0000-0000-000010060000}"/>
    <cellStyle name="Normal 2 2 2 2 2 2 2 2 10 3 2 2 2" xfId="1071" xr:uid="{00000000-0005-0000-0000-000011060000}"/>
    <cellStyle name="Normal 2 2 2 2 2 2 2 2 10 3 2 2 3" xfId="1072" xr:uid="{00000000-0005-0000-0000-000012060000}"/>
    <cellStyle name="Normal 2 2 2 2 2 2 2 2 10 3 2 2 4" xfId="1073" xr:uid="{00000000-0005-0000-0000-000013060000}"/>
    <cellStyle name="Normal 2 2 2 2 2 2 2 2 10 3 2 3" xfId="1074" xr:uid="{00000000-0005-0000-0000-000014060000}"/>
    <cellStyle name="Normal 2 2 2 2 2 2 2 2 10 3 2 4" xfId="1075" xr:uid="{00000000-0005-0000-0000-000015060000}"/>
    <cellStyle name="Normal 2 2 2 2 2 2 2 2 10 3 3" xfId="1076" xr:uid="{00000000-0005-0000-0000-000016060000}"/>
    <cellStyle name="Normal 2 2 2 2 2 2 2 2 10 3 4" xfId="1077" xr:uid="{00000000-0005-0000-0000-000017060000}"/>
    <cellStyle name="Normal 2 2 2 2 2 2 2 2 10 3 5" xfId="1078" xr:uid="{00000000-0005-0000-0000-000018060000}"/>
    <cellStyle name="Normal 2 2 2 2 2 2 2 2 10 4" xfId="1079" xr:uid="{00000000-0005-0000-0000-000019060000}"/>
    <cellStyle name="Normal 2 2 2 2 2 2 2 2 10 4 2" xfId="1080" xr:uid="{00000000-0005-0000-0000-00001A060000}"/>
    <cellStyle name="Normal 2 2 2 2 2 2 2 2 10 4 3" xfId="1081" xr:uid="{00000000-0005-0000-0000-00001B060000}"/>
    <cellStyle name="Normal 2 2 2 2 2 2 2 2 10 4 4" xfId="1082" xr:uid="{00000000-0005-0000-0000-00001C060000}"/>
    <cellStyle name="Normal 2 2 2 2 2 2 2 2 10 5" xfId="1083" xr:uid="{00000000-0005-0000-0000-00001D060000}"/>
    <cellStyle name="Normal 2 2 2 2 2 2 2 2 10 6" xfId="1084" xr:uid="{00000000-0005-0000-0000-00001E060000}"/>
    <cellStyle name="Normal 2 2 2 2 2 2 2 2 11" xfId="1085" xr:uid="{00000000-0005-0000-0000-00001F060000}"/>
    <cellStyle name="Normal 2 2 2 2 2 2 2 2 11 2" xfId="1086" xr:uid="{00000000-0005-0000-0000-000020060000}"/>
    <cellStyle name="Normal 2 2 2 2 2 2 2 2 11 2 2" xfId="1087" xr:uid="{00000000-0005-0000-0000-000021060000}"/>
    <cellStyle name="Normal 2 2 2 2 2 2 2 2 11 2 2 2" xfId="1088" xr:uid="{00000000-0005-0000-0000-000022060000}"/>
    <cellStyle name="Normal 2 2 2 2 2 2 2 2 11 2 2 2 2" xfId="1089" xr:uid="{00000000-0005-0000-0000-000023060000}"/>
    <cellStyle name="Normal 2 2 2 2 2 2 2 2 11 2 2 2 3" xfId="1090" xr:uid="{00000000-0005-0000-0000-000024060000}"/>
    <cellStyle name="Normal 2 2 2 2 2 2 2 2 11 2 2 2 4" xfId="1091" xr:uid="{00000000-0005-0000-0000-000025060000}"/>
    <cellStyle name="Normal 2 2 2 2 2 2 2 2 11 2 2 3" xfId="1092" xr:uid="{00000000-0005-0000-0000-000026060000}"/>
    <cellStyle name="Normal 2 2 2 2 2 2 2 2 11 2 2 4" xfId="1093" xr:uid="{00000000-0005-0000-0000-000027060000}"/>
    <cellStyle name="Normal 2 2 2 2 2 2 2 2 11 2 3" xfId="1094" xr:uid="{00000000-0005-0000-0000-000028060000}"/>
    <cellStyle name="Normal 2 2 2 2 2 2 2 2 11 2 4" xfId="1095" xr:uid="{00000000-0005-0000-0000-000029060000}"/>
    <cellStyle name="Normal 2 2 2 2 2 2 2 2 11 2 5" xfId="1096" xr:uid="{00000000-0005-0000-0000-00002A060000}"/>
    <cellStyle name="Normal 2 2 2 2 2 2 2 2 11 3" xfId="1097" xr:uid="{00000000-0005-0000-0000-00002B060000}"/>
    <cellStyle name="Normal 2 2 2 2 2 2 2 2 11 3 2" xfId="1098" xr:uid="{00000000-0005-0000-0000-00002C060000}"/>
    <cellStyle name="Normal 2 2 2 2 2 2 2 2 11 3 3" xfId="1099" xr:uid="{00000000-0005-0000-0000-00002D060000}"/>
    <cellStyle name="Normal 2 2 2 2 2 2 2 2 11 3 4" xfId="1100" xr:uid="{00000000-0005-0000-0000-00002E060000}"/>
    <cellStyle name="Normal 2 2 2 2 2 2 2 2 11 4" xfId="1101" xr:uid="{00000000-0005-0000-0000-00002F060000}"/>
    <cellStyle name="Normal 2 2 2 2 2 2 2 2 11 5" xfId="1102" xr:uid="{00000000-0005-0000-0000-000030060000}"/>
    <cellStyle name="Normal 2 2 2 2 2 2 2 2 12" xfId="1103" xr:uid="{00000000-0005-0000-0000-000031060000}"/>
    <cellStyle name="Normal 2 2 2 2 2 2 2 2 12 2" xfId="1104" xr:uid="{00000000-0005-0000-0000-000032060000}"/>
    <cellStyle name="Normal 2 2 2 2 2 2 2 2 12 2 2" xfId="1105" xr:uid="{00000000-0005-0000-0000-000033060000}"/>
    <cellStyle name="Normal 2 2 2 2 2 2 2 2 12 2 3" xfId="1106" xr:uid="{00000000-0005-0000-0000-000034060000}"/>
    <cellStyle name="Normal 2 2 2 2 2 2 2 2 12 2 4" xfId="1107" xr:uid="{00000000-0005-0000-0000-000035060000}"/>
    <cellStyle name="Normal 2 2 2 2 2 2 2 2 12 3" xfId="1108" xr:uid="{00000000-0005-0000-0000-000036060000}"/>
    <cellStyle name="Normal 2 2 2 2 2 2 2 2 12 4" xfId="1109" xr:uid="{00000000-0005-0000-0000-000037060000}"/>
    <cellStyle name="Normal 2 2 2 2 2 2 2 2 13" xfId="1110" xr:uid="{00000000-0005-0000-0000-000038060000}"/>
    <cellStyle name="Normal 2 2 2 2 2 2 2 2 14" xfId="1111" xr:uid="{00000000-0005-0000-0000-000039060000}"/>
    <cellStyle name="Normal 2 2 2 2 2 2 2 2 15" xfId="1112" xr:uid="{00000000-0005-0000-0000-00003A060000}"/>
    <cellStyle name="Normal 2 2 2 2 2 2 2 2 2" xfId="1113" xr:uid="{00000000-0005-0000-0000-00003B060000}"/>
    <cellStyle name="Normal 2 2 2 2 2 2 2 2 2 10" xfId="1114" xr:uid="{00000000-0005-0000-0000-00003C060000}"/>
    <cellStyle name="Normal 2 2 2 2 2 2 2 2 2 10 2" xfId="1115" xr:uid="{00000000-0005-0000-0000-00003D060000}"/>
    <cellStyle name="Normal 2 2 2 2 2 2 2 2 2 10 2 2" xfId="1116" xr:uid="{00000000-0005-0000-0000-00003E060000}"/>
    <cellStyle name="Normal 2 2 2 2 2 2 2 2 2 10 2 3" xfId="1117" xr:uid="{00000000-0005-0000-0000-00003F060000}"/>
    <cellStyle name="Normal 2 2 2 2 2 2 2 2 2 10 2 4" xfId="1118" xr:uid="{00000000-0005-0000-0000-000040060000}"/>
    <cellStyle name="Normal 2 2 2 2 2 2 2 2 2 10 3" xfId="1119" xr:uid="{00000000-0005-0000-0000-000041060000}"/>
    <cellStyle name="Normal 2 2 2 2 2 2 2 2 2 10 4" xfId="1120" xr:uid="{00000000-0005-0000-0000-000042060000}"/>
    <cellStyle name="Normal 2 2 2 2 2 2 2 2 2 11" xfId="1121" xr:uid="{00000000-0005-0000-0000-000043060000}"/>
    <cellStyle name="Normal 2 2 2 2 2 2 2 2 2 12" xfId="1122" xr:uid="{00000000-0005-0000-0000-000044060000}"/>
    <cellStyle name="Normal 2 2 2 2 2 2 2 2 2 13" xfId="1123" xr:uid="{00000000-0005-0000-0000-000045060000}"/>
    <cellStyle name="Normal 2 2 2 2 2 2 2 2 2 2" xfId="1124" xr:uid="{00000000-0005-0000-0000-000046060000}"/>
    <cellStyle name="Normal 2 2 2 2 2 2 2 2 2 2 10" xfId="1125" xr:uid="{00000000-0005-0000-0000-000047060000}"/>
    <cellStyle name="Normal 2 2 2 2 2 2 2 2 2 2 10 2" xfId="1126" xr:uid="{00000000-0005-0000-0000-000048060000}"/>
    <cellStyle name="Normal 2 2 2 2 2 2 2 2 2 2 10 2 2" xfId="1127" xr:uid="{00000000-0005-0000-0000-000049060000}"/>
    <cellStyle name="Normal 2 2 2 2 2 2 2 2 2 2 10 2 3" xfId="1128" xr:uid="{00000000-0005-0000-0000-00004A060000}"/>
    <cellStyle name="Normal 2 2 2 2 2 2 2 2 2 2 10 2 4" xfId="1129" xr:uid="{00000000-0005-0000-0000-00004B060000}"/>
    <cellStyle name="Normal 2 2 2 2 2 2 2 2 2 2 10 3" xfId="1130" xr:uid="{00000000-0005-0000-0000-00004C060000}"/>
    <cellStyle name="Normal 2 2 2 2 2 2 2 2 2 2 10 4" xfId="1131" xr:uid="{00000000-0005-0000-0000-00004D060000}"/>
    <cellStyle name="Normal 2 2 2 2 2 2 2 2 2 2 11" xfId="1132" xr:uid="{00000000-0005-0000-0000-00004E060000}"/>
    <cellStyle name="Normal 2 2 2 2 2 2 2 2 2 2 12" xfId="1133" xr:uid="{00000000-0005-0000-0000-00004F060000}"/>
    <cellStyle name="Normal 2 2 2 2 2 2 2 2 2 2 13" xfId="1134" xr:uid="{00000000-0005-0000-0000-000050060000}"/>
    <cellStyle name="Normal 2 2 2 2 2 2 2 2 2 2 2" xfId="1135" xr:uid="{00000000-0005-0000-0000-000051060000}"/>
    <cellStyle name="Normal 2 2 2 2 2 2 2 2 2 2 2 10" xfId="1136" xr:uid="{00000000-0005-0000-0000-000052060000}"/>
    <cellStyle name="Normal 2 2 2 2 2 2 2 2 2 2 2 11" xfId="1137" xr:uid="{00000000-0005-0000-0000-000053060000}"/>
    <cellStyle name="Normal 2 2 2 2 2 2 2 2 2 2 2 12" xfId="1138" xr:uid="{00000000-0005-0000-0000-000054060000}"/>
    <cellStyle name="Normal 2 2 2 2 2 2 2 2 2 2 2 2" xfId="1139" xr:uid="{00000000-0005-0000-0000-000055060000}"/>
    <cellStyle name="Normal 2 2 2 2 2 2 2 2 2 2 2 2 10" xfId="1140" xr:uid="{00000000-0005-0000-0000-000056060000}"/>
    <cellStyle name="Normal 2 2 2 2 2 2 2 2 2 2 2 2 11" xfId="1141" xr:uid="{00000000-0005-0000-0000-000057060000}"/>
    <cellStyle name="Normal 2 2 2 2 2 2 2 2 2 2 2 2 12" xfId="1142" xr:uid="{00000000-0005-0000-0000-000058060000}"/>
    <cellStyle name="Normal 2 2 2 2 2 2 2 2 2 2 2 2 2" xfId="1143" xr:uid="{00000000-0005-0000-0000-000059060000}"/>
    <cellStyle name="Normal 2 2 2 2 2 2 2 2 2 2 2 2 2 10" xfId="1144" xr:uid="{00000000-0005-0000-0000-00005A060000}"/>
    <cellStyle name="Normal 2 2 2 2 2 2 2 2 2 2 2 2 2 11" xfId="1145" xr:uid="{00000000-0005-0000-0000-00005B060000}"/>
    <cellStyle name="Normal 2 2 2 2 2 2 2 2 2 2 2 2 2 2" xfId="1146" xr:uid="{00000000-0005-0000-0000-00005C060000}"/>
    <cellStyle name="Normal 2 2 2 2 2 2 2 2 2 2 2 2 2 2 10" xfId="1147" xr:uid="{00000000-0005-0000-0000-00005D060000}"/>
    <cellStyle name="Normal 2 2 2 2 2 2 2 2 2 2 2 2 2 2 11" xfId="1148" xr:uid="{00000000-0005-0000-0000-00005E060000}"/>
    <cellStyle name="Normal 2 2 2 2 2 2 2 2 2 2 2 2 2 2 2" xfId="1149" xr:uid="{00000000-0005-0000-0000-00005F060000}"/>
    <cellStyle name="Normal 2 2 2 2 2 2 2 2 2 2 2 2 2 2 2 2" xfId="1150" xr:uid="{00000000-0005-0000-0000-000060060000}"/>
    <cellStyle name="Normal 2 2 2 2 2 2 2 2 2 2 2 2 2 2 2 2 2" xfId="1151" xr:uid="{00000000-0005-0000-0000-000061060000}"/>
    <cellStyle name="Normal 2 2 2 2 2 2 2 2 2 2 2 2 2 2 2 2 2 2" xfId="1152" xr:uid="{00000000-0005-0000-0000-000062060000}"/>
    <cellStyle name="Normal 2 2 2 2 2 2 2 2 2 2 2 2 2 2 2 2 2 2 2" xfId="1153" xr:uid="{00000000-0005-0000-0000-000063060000}"/>
    <cellStyle name="Normal 2 2 2 2 2 2 2 2 2 2 2 2 2 2 2 2 2 2 2 2" xfId="1154" xr:uid="{00000000-0005-0000-0000-000064060000}"/>
    <cellStyle name="Normal 2 2 2 2 2 2 2 2 2 2 2 2 2 2 2 2 2 2 2 2 2" xfId="1155" xr:uid="{00000000-0005-0000-0000-000065060000}"/>
    <cellStyle name="Normal 2 2 2 2 2 2 2 2 2 2 2 2 2 2 2 2 2 2 2 2 2 2" xfId="1156" xr:uid="{00000000-0005-0000-0000-000066060000}"/>
    <cellStyle name="Normal 2 2 2 2 2 2 2 2 2 2 2 2 2 2 2 2 2 2 2 2 2 2 2" xfId="1157" xr:uid="{00000000-0005-0000-0000-000067060000}"/>
    <cellStyle name="Normal 2 2 2 2 2 2 2 2 2 2 2 2 2 2 2 2 2 2 2 2 2 2 3" xfId="1158" xr:uid="{00000000-0005-0000-0000-000068060000}"/>
    <cellStyle name="Normal 2 2 2 2 2 2 2 2 2 2 2 2 2 2 2 2 2 2 2 2 2 2 4" xfId="1159" xr:uid="{00000000-0005-0000-0000-000069060000}"/>
    <cellStyle name="Normal 2 2 2 2 2 2 2 2 2 2 2 2 2 2 2 2 2 2 2 2 2 3" xfId="1160" xr:uid="{00000000-0005-0000-0000-00006A060000}"/>
    <cellStyle name="Normal 2 2 2 2 2 2 2 2 2 2 2 2 2 2 2 2 2 2 2 2 2 4" xfId="1161" xr:uid="{00000000-0005-0000-0000-00006B060000}"/>
    <cellStyle name="Normal 2 2 2 2 2 2 2 2 2 2 2 2 2 2 2 2 2 2 2 2 3" xfId="1162" xr:uid="{00000000-0005-0000-0000-00006C060000}"/>
    <cellStyle name="Normal 2 2 2 2 2 2 2 2 2 2 2 2 2 2 2 2 2 2 2 2 4" xfId="1163" xr:uid="{00000000-0005-0000-0000-00006D060000}"/>
    <cellStyle name="Normal 2 2 2 2 2 2 2 2 2 2 2 2 2 2 2 2 2 2 2 2 5" xfId="1164" xr:uid="{00000000-0005-0000-0000-00006E060000}"/>
    <cellStyle name="Normal 2 2 2 2 2 2 2 2 2 2 2 2 2 2 2 2 2 2 2 3" xfId="1165" xr:uid="{00000000-0005-0000-0000-00006F060000}"/>
    <cellStyle name="Normal 2 2 2 2 2 2 2 2 2 2 2 2 2 2 2 2 2 2 2 3 2" xfId="1166" xr:uid="{00000000-0005-0000-0000-000070060000}"/>
    <cellStyle name="Normal 2 2 2 2 2 2 2 2 2 2 2 2 2 2 2 2 2 2 2 3 3" xfId="1167" xr:uid="{00000000-0005-0000-0000-000071060000}"/>
    <cellStyle name="Normal 2 2 2 2 2 2 2 2 2 2 2 2 2 2 2 2 2 2 2 3 4" xfId="1168" xr:uid="{00000000-0005-0000-0000-000072060000}"/>
    <cellStyle name="Normal 2 2 2 2 2 2 2 2 2 2 2 2 2 2 2 2 2 2 2 4" xfId="1169" xr:uid="{00000000-0005-0000-0000-000073060000}"/>
    <cellStyle name="Normal 2 2 2 2 2 2 2 2 2 2 2 2 2 2 2 2 2 2 2 5" xfId="1170" xr:uid="{00000000-0005-0000-0000-000074060000}"/>
    <cellStyle name="Normal 2 2 2 2 2 2 2 2 2 2 2 2 2 2 2 2 2 2 3" xfId="1171" xr:uid="{00000000-0005-0000-0000-000075060000}"/>
    <cellStyle name="Normal 2 2 2 2 2 2 2 2 2 2 2 2 2 2 2 2 2 2 3 2" xfId="1172" xr:uid="{00000000-0005-0000-0000-000076060000}"/>
    <cellStyle name="Normal 2 2 2 2 2 2 2 2 2 2 2 2 2 2 2 2 2 2 3 2 2" xfId="1173" xr:uid="{00000000-0005-0000-0000-000077060000}"/>
    <cellStyle name="Normal 2 2 2 2 2 2 2 2 2 2 2 2 2 2 2 2 2 2 3 2 3" xfId="1174" xr:uid="{00000000-0005-0000-0000-000078060000}"/>
    <cellStyle name="Normal 2 2 2 2 2 2 2 2 2 2 2 2 2 2 2 2 2 2 3 2 4" xfId="1175" xr:uid="{00000000-0005-0000-0000-000079060000}"/>
    <cellStyle name="Normal 2 2 2 2 2 2 2 2 2 2 2 2 2 2 2 2 2 2 3 3" xfId="1176" xr:uid="{00000000-0005-0000-0000-00007A060000}"/>
    <cellStyle name="Normal 2 2 2 2 2 2 2 2 2 2 2 2 2 2 2 2 2 2 3 4" xfId="1177" xr:uid="{00000000-0005-0000-0000-00007B060000}"/>
    <cellStyle name="Normal 2 2 2 2 2 2 2 2 2 2 2 2 2 2 2 2 2 2 4" xfId="1178" xr:uid="{00000000-0005-0000-0000-00007C060000}"/>
    <cellStyle name="Normal 2 2 2 2 2 2 2 2 2 2 2 2 2 2 2 2 2 2 5" xfId="1179" xr:uid="{00000000-0005-0000-0000-00007D060000}"/>
    <cellStyle name="Normal 2 2 2 2 2 2 2 2 2 2 2 2 2 2 2 2 2 2 6" xfId="1180" xr:uid="{00000000-0005-0000-0000-00007E060000}"/>
    <cellStyle name="Normal 2 2 2 2 2 2 2 2 2 2 2 2 2 2 2 2 2 3" xfId="1181" xr:uid="{00000000-0005-0000-0000-00007F060000}"/>
    <cellStyle name="Normal 2 2 2 2 2 2 2 2 2 2 2 2 2 2 2 2 2 3 2" xfId="1182" xr:uid="{00000000-0005-0000-0000-000080060000}"/>
    <cellStyle name="Normal 2 2 2 2 2 2 2 2 2 2 2 2 2 2 2 2 2 3 2 2" xfId="1183" xr:uid="{00000000-0005-0000-0000-000081060000}"/>
    <cellStyle name="Normal 2 2 2 2 2 2 2 2 2 2 2 2 2 2 2 2 2 3 2 2 2" xfId="1184" xr:uid="{00000000-0005-0000-0000-000082060000}"/>
    <cellStyle name="Normal 2 2 2 2 2 2 2 2 2 2 2 2 2 2 2 2 2 3 2 2 3" xfId="1185" xr:uid="{00000000-0005-0000-0000-000083060000}"/>
    <cellStyle name="Normal 2 2 2 2 2 2 2 2 2 2 2 2 2 2 2 2 2 3 2 2 4" xfId="1186" xr:uid="{00000000-0005-0000-0000-000084060000}"/>
    <cellStyle name="Normal 2 2 2 2 2 2 2 2 2 2 2 2 2 2 2 2 2 3 2 3" xfId="1187" xr:uid="{00000000-0005-0000-0000-000085060000}"/>
    <cellStyle name="Normal 2 2 2 2 2 2 2 2 2 2 2 2 2 2 2 2 2 3 2 4" xfId="1188" xr:uid="{00000000-0005-0000-0000-000086060000}"/>
    <cellStyle name="Normal 2 2 2 2 2 2 2 2 2 2 2 2 2 2 2 2 2 3 3" xfId="1189" xr:uid="{00000000-0005-0000-0000-000087060000}"/>
    <cellStyle name="Normal 2 2 2 2 2 2 2 2 2 2 2 2 2 2 2 2 2 3 4" xfId="1190" xr:uid="{00000000-0005-0000-0000-000088060000}"/>
    <cellStyle name="Normal 2 2 2 2 2 2 2 2 2 2 2 2 2 2 2 2 2 3 5" xfId="1191" xr:uid="{00000000-0005-0000-0000-000089060000}"/>
    <cellStyle name="Normal 2 2 2 2 2 2 2 2 2 2 2 2 2 2 2 2 2 4" xfId="1192" xr:uid="{00000000-0005-0000-0000-00008A060000}"/>
    <cellStyle name="Normal 2 2 2 2 2 2 2 2 2 2 2 2 2 2 2 2 2 4 2" xfId="1193" xr:uid="{00000000-0005-0000-0000-00008B060000}"/>
    <cellStyle name="Normal 2 2 2 2 2 2 2 2 2 2 2 2 2 2 2 2 2 4 3" xfId="1194" xr:uid="{00000000-0005-0000-0000-00008C060000}"/>
    <cellStyle name="Normal 2 2 2 2 2 2 2 2 2 2 2 2 2 2 2 2 2 4 4" xfId="1195" xr:uid="{00000000-0005-0000-0000-00008D060000}"/>
    <cellStyle name="Normal 2 2 2 2 2 2 2 2 2 2 2 2 2 2 2 2 2 5" xfId="1196" xr:uid="{00000000-0005-0000-0000-00008E060000}"/>
    <cellStyle name="Normal 2 2 2 2 2 2 2 2 2 2 2 2 2 2 2 2 2 6" xfId="1197" xr:uid="{00000000-0005-0000-0000-00008F060000}"/>
    <cellStyle name="Normal 2 2 2 2 2 2 2 2 2 2 2 2 2 2 2 2 3" xfId="1198" xr:uid="{00000000-0005-0000-0000-000090060000}"/>
    <cellStyle name="Normal 2 2 2 2 2 2 2 2 2 2 2 2 2 2 2 2 3 2" xfId="1199" xr:uid="{00000000-0005-0000-0000-000091060000}"/>
    <cellStyle name="Normal 2 2 2 2 2 2 2 2 2 2 2 2 2 2 2 2 3 2 2" xfId="1200" xr:uid="{00000000-0005-0000-0000-000092060000}"/>
    <cellStyle name="Normal 2 2 2 2 2 2 2 2 2 2 2 2 2 2 2 2 3 2 2 2" xfId="1201" xr:uid="{00000000-0005-0000-0000-000093060000}"/>
    <cellStyle name="Normal 2 2 2 2 2 2 2 2 2 2 2 2 2 2 2 2 3 2 2 2 2" xfId="1202" xr:uid="{00000000-0005-0000-0000-000094060000}"/>
    <cellStyle name="Normal 2 2 2 2 2 2 2 2 2 2 2 2 2 2 2 2 3 2 2 2 3" xfId="1203" xr:uid="{00000000-0005-0000-0000-000095060000}"/>
    <cellStyle name="Normal 2 2 2 2 2 2 2 2 2 2 2 2 2 2 2 2 3 2 2 2 4" xfId="1204" xr:uid="{00000000-0005-0000-0000-000096060000}"/>
    <cellStyle name="Normal 2 2 2 2 2 2 2 2 2 2 2 2 2 2 2 2 3 2 2 3" xfId="1205" xr:uid="{00000000-0005-0000-0000-000097060000}"/>
    <cellStyle name="Normal 2 2 2 2 2 2 2 2 2 2 2 2 2 2 2 2 3 2 2 4" xfId="1206" xr:uid="{00000000-0005-0000-0000-000098060000}"/>
    <cellStyle name="Normal 2 2 2 2 2 2 2 2 2 2 2 2 2 2 2 2 3 2 3" xfId="1207" xr:uid="{00000000-0005-0000-0000-000099060000}"/>
    <cellStyle name="Normal 2 2 2 2 2 2 2 2 2 2 2 2 2 2 2 2 3 2 4" xfId="1208" xr:uid="{00000000-0005-0000-0000-00009A060000}"/>
    <cellStyle name="Normal 2 2 2 2 2 2 2 2 2 2 2 2 2 2 2 2 3 2 5" xfId="1209" xr:uid="{00000000-0005-0000-0000-00009B060000}"/>
    <cellStyle name="Normal 2 2 2 2 2 2 2 2 2 2 2 2 2 2 2 2 3 3" xfId="1210" xr:uid="{00000000-0005-0000-0000-00009C060000}"/>
    <cellStyle name="Normal 2 2 2 2 2 2 2 2 2 2 2 2 2 2 2 2 3 3 2" xfId="1211" xr:uid="{00000000-0005-0000-0000-00009D060000}"/>
    <cellStyle name="Normal 2 2 2 2 2 2 2 2 2 2 2 2 2 2 2 2 3 3 3" xfId="1212" xr:uid="{00000000-0005-0000-0000-00009E060000}"/>
    <cellStyle name="Normal 2 2 2 2 2 2 2 2 2 2 2 2 2 2 2 2 3 3 4" xfId="1213" xr:uid="{00000000-0005-0000-0000-00009F060000}"/>
    <cellStyle name="Normal 2 2 2 2 2 2 2 2 2 2 2 2 2 2 2 2 3 4" xfId="1214" xr:uid="{00000000-0005-0000-0000-0000A0060000}"/>
    <cellStyle name="Normal 2 2 2 2 2 2 2 2 2 2 2 2 2 2 2 2 3 5" xfId="1215" xr:uid="{00000000-0005-0000-0000-0000A1060000}"/>
    <cellStyle name="Normal 2 2 2 2 2 2 2 2 2 2 2 2 2 2 2 2 4" xfId="1216" xr:uid="{00000000-0005-0000-0000-0000A2060000}"/>
    <cellStyle name="Normal 2 2 2 2 2 2 2 2 2 2 2 2 2 2 2 2 4 2" xfId="1217" xr:uid="{00000000-0005-0000-0000-0000A3060000}"/>
    <cellStyle name="Normal 2 2 2 2 2 2 2 2 2 2 2 2 2 2 2 2 4 2 2" xfId="1218" xr:uid="{00000000-0005-0000-0000-0000A4060000}"/>
    <cellStyle name="Normal 2 2 2 2 2 2 2 2 2 2 2 2 2 2 2 2 4 2 3" xfId="1219" xr:uid="{00000000-0005-0000-0000-0000A5060000}"/>
    <cellStyle name="Normal 2 2 2 2 2 2 2 2 2 2 2 2 2 2 2 2 4 2 4" xfId="1220" xr:uid="{00000000-0005-0000-0000-0000A6060000}"/>
    <cellStyle name="Normal 2 2 2 2 2 2 2 2 2 2 2 2 2 2 2 2 4 3" xfId="1221" xr:uid="{00000000-0005-0000-0000-0000A7060000}"/>
    <cellStyle name="Normal 2 2 2 2 2 2 2 2 2 2 2 2 2 2 2 2 4 4" xfId="1222" xr:uid="{00000000-0005-0000-0000-0000A8060000}"/>
    <cellStyle name="Normal 2 2 2 2 2 2 2 2 2 2 2 2 2 2 2 2 5" xfId="1223" xr:uid="{00000000-0005-0000-0000-0000A9060000}"/>
    <cellStyle name="Normal 2 2 2 2 2 2 2 2 2 2 2 2 2 2 2 2 6" xfId="1224" xr:uid="{00000000-0005-0000-0000-0000AA060000}"/>
    <cellStyle name="Normal 2 2 2 2 2 2 2 2 2 2 2 2 2 2 2 2 7" xfId="1225" xr:uid="{00000000-0005-0000-0000-0000AB060000}"/>
    <cellStyle name="Normal 2 2 2 2 2 2 2 2 2 2 2 2 2 2 2 3" xfId="1226" xr:uid="{00000000-0005-0000-0000-0000AC060000}"/>
    <cellStyle name="Normal 2 2 2 2 2 2 2 2 2 2 2 2 2 2 2 3 2" xfId="1227" xr:uid="{00000000-0005-0000-0000-0000AD060000}"/>
    <cellStyle name="Normal 2 2 2 2 2 2 2 2 2 2 2 2 2 2 2 3 2 2" xfId="1228" xr:uid="{00000000-0005-0000-0000-0000AE060000}"/>
    <cellStyle name="Normal 2 2 2 2 2 2 2 2 2 2 2 2 2 2 2 3 2 2 2" xfId="1229" xr:uid="{00000000-0005-0000-0000-0000AF060000}"/>
    <cellStyle name="Normal 2 2 2 2 2 2 2 2 2 2 2 2 2 2 2 3 2 2 2 2" xfId="1230" xr:uid="{00000000-0005-0000-0000-0000B0060000}"/>
    <cellStyle name="Normal 2 2 2 2 2 2 2 2 2 2 2 2 2 2 2 3 2 2 2 2 2" xfId="1231" xr:uid="{00000000-0005-0000-0000-0000B1060000}"/>
    <cellStyle name="Normal 2 2 2 2 2 2 2 2 2 2 2 2 2 2 2 3 2 2 2 2 3" xfId="1232" xr:uid="{00000000-0005-0000-0000-0000B2060000}"/>
    <cellStyle name="Normal 2 2 2 2 2 2 2 2 2 2 2 2 2 2 2 3 2 2 2 2 4" xfId="1233" xr:uid="{00000000-0005-0000-0000-0000B3060000}"/>
    <cellStyle name="Normal 2 2 2 2 2 2 2 2 2 2 2 2 2 2 2 3 2 2 2 3" xfId="1234" xr:uid="{00000000-0005-0000-0000-0000B4060000}"/>
    <cellStyle name="Normal 2 2 2 2 2 2 2 2 2 2 2 2 2 2 2 3 2 2 2 4" xfId="1235" xr:uid="{00000000-0005-0000-0000-0000B5060000}"/>
    <cellStyle name="Normal 2 2 2 2 2 2 2 2 2 2 2 2 2 2 2 3 2 2 3" xfId="1236" xr:uid="{00000000-0005-0000-0000-0000B6060000}"/>
    <cellStyle name="Normal 2 2 2 2 2 2 2 2 2 2 2 2 2 2 2 3 2 2 4" xfId="1237" xr:uid="{00000000-0005-0000-0000-0000B7060000}"/>
    <cellStyle name="Normal 2 2 2 2 2 2 2 2 2 2 2 2 2 2 2 3 2 2 5" xfId="1238" xr:uid="{00000000-0005-0000-0000-0000B8060000}"/>
    <cellStyle name="Normal 2 2 2 2 2 2 2 2 2 2 2 2 2 2 2 3 2 3" xfId="1239" xr:uid="{00000000-0005-0000-0000-0000B9060000}"/>
    <cellStyle name="Normal 2 2 2 2 2 2 2 2 2 2 2 2 2 2 2 3 2 3 2" xfId="1240" xr:uid="{00000000-0005-0000-0000-0000BA060000}"/>
    <cellStyle name="Normal 2 2 2 2 2 2 2 2 2 2 2 2 2 2 2 3 2 3 3" xfId="1241" xr:uid="{00000000-0005-0000-0000-0000BB060000}"/>
    <cellStyle name="Normal 2 2 2 2 2 2 2 2 2 2 2 2 2 2 2 3 2 3 4" xfId="1242" xr:uid="{00000000-0005-0000-0000-0000BC060000}"/>
    <cellStyle name="Normal 2 2 2 2 2 2 2 2 2 2 2 2 2 2 2 3 2 4" xfId="1243" xr:uid="{00000000-0005-0000-0000-0000BD060000}"/>
    <cellStyle name="Normal 2 2 2 2 2 2 2 2 2 2 2 2 2 2 2 3 2 5" xfId="1244" xr:uid="{00000000-0005-0000-0000-0000BE060000}"/>
    <cellStyle name="Normal 2 2 2 2 2 2 2 2 2 2 2 2 2 2 2 3 3" xfId="1245" xr:uid="{00000000-0005-0000-0000-0000BF060000}"/>
    <cellStyle name="Normal 2 2 2 2 2 2 2 2 2 2 2 2 2 2 2 3 3 2" xfId="1246" xr:uid="{00000000-0005-0000-0000-0000C0060000}"/>
    <cellStyle name="Normal 2 2 2 2 2 2 2 2 2 2 2 2 2 2 2 3 3 2 2" xfId="1247" xr:uid="{00000000-0005-0000-0000-0000C1060000}"/>
    <cellStyle name="Normal 2 2 2 2 2 2 2 2 2 2 2 2 2 2 2 3 3 2 3" xfId="1248" xr:uid="{00000000-0005-0000-0000-0000C2060000}"/>
    <cellStyle name="Normal 2 2 2 2 2 2 2 2 2 2 2 2 2 2 2 3 3 2 4" xfId="1249" xr:uid="{00000000-0005-0000-0000-0000C3060000}"/>
    <cellStyle name="Normal 2 2 2 2 2 2 2 2 2 2 2 2 2 2 2 3 3 3" xfId="1250" xr:uid="{00000000-0005-0000-0000-0000C4060000}"/>
    <cellStyle name="Normal 2 2 2 2 2 2 2 2 2 2 2 2 2 2 2 3 3 4" xfId="1251" xr:uid="{00000000-0005-0000-0000-0000C5060000}"/>
    <cellStyle name="Normal 2 2 2 2 2 2 2 2 2 2 2 2 2 2 2 3 4" xfId="1252" xr:uid="{00000000-0005-0000-0000-0000C6060000}"/>
    <cellStyle name="Normal 2 2 2 2 2 2 2 2 2 2 2 2 2 2 2 3 5" xfId="1253" xr:uid="{00000000-0005-0000-0000-0000C7060000}"/>
    <cellStyle name="Normal 2 2 2 2 2 2 2 2 2 2 2 2 2 2 2 3 6" xfId="1254" xr:uid="{00000000-0005-0000-0000-0000C8060000}"/>
    <cellStyle name="Normal 2 2 2 2 2 2 2 2 2 2 2 2 2 2 2 4" xfId="1255" xr:uid="{00000000-0005-0000-0000-0000C9060000}"/>
    <cellStyle name="Normal 2 2 2 2 2 2 2 2 2 2 2 2 2 2 2 4 2" xfId="1256" xr:uid="{00000000-0005-0000-0000-0000CA060000}"/>
    <cellStyle name="Normal 2 2 2 2 2 2 2 2 2 2 2 2 2 2 2 4 2 2" xfId="1257" xr:uid="{00000000-0005-0000-0000-0000CB060000}"/>
    <cellStyle name="Normal 2 2 2 2 2 2 2 2 2 2 2 2 2 2 2 4 2 2 2" xfId="1258" xr:uid="{00000000-0005-0000-0000-0000CC060000}"/>
    <cellStyle name="Normal 2 2 2 2 2 2 2 2 2 2 2 2 2 2 2 4 2 2 3" xfId="1259" xr:uid="{00000000-0005-0000-0000-0000CD060000}"/>
    <cellStyle name="Normal 2 2 2 2 2 2 2 2 2 2 2 2 2 2 2 4 2 2 4" xfId="1260" xr:uid="{00000000-0005-0000-0000-0000CE060000}"/>
    <cellStyle name="Normal 2 2 2 2 2 2 2 2 2 2 2 2 2 2 2 4 2 3" xfId="1261" xr:uid="{00000000-0005-0000-0000-0000CF060000}"/>
    <cellStyle name="Normal 2 2 2 2 2 2 2 2 2 2 2 2 2 2 2 4 2 4" xfId="1262" xr:uid="{00000000-0005-0000-0000-0000D0060000}"/>
    <cellStyle name="Normal 2 2 2 2 2 2 2 2 2 2 2 2 2 2 2 4 3" xfId="1263" xr:uid="{00000000-0005-0000-0000-0000D1060000}"/>
    <cellStyle name="Normal 2 2 2 2 2 2 2 2 2 2 2 2 2 2 2 4 4" xfId="1264" xr:uid="{00000000-0005-0000-0000-0000D2060000}"/>
    <cellStyle name="Normal 2 2 2 2 2 2 2 2 2 2 2 2 2 2 2 4 5" xfId="1265" xr:uid="{00000000-0005-0000-0000-0000D3060000}"/>
    <cellStyle name="Normal 2 2 2 2 2 2 2 2 2 2 2 2 2 2 2 5" xfId="1266" xr:uid="{00000000-0005-0000-0000-0000D4060000}"/>
    <cellStyle name="Normal 2 2 2 2 2 2 2 2 2 2 2 2 2 2 2 5 2" xfId="1267" xr:uid="{00000000-0005-0000-0000-0000D5060000}"/>
    <cellStyle name="Normal 2 2 2 2 2 2 2 2 2 2 2 2 2 2 2 5 3" xfId="1268" xr:uid="{00000000-0005-0000-0000-0000D6060000}"/>
    <cellStyle name="Normal 2 2 2 2 2 2 2 2 2 2 2 2 2 2 2 5 4" xfId="1269" xr:uid="{00000000-0005-0000-0000-0000D7060000}"/>
    <cellStyle name="Normal 2 2 2 2 2 2 2 2 2 2 2 2 2 2 2 6" xfId="1270" xr:uid="{00000000-0005-0000-0000-0000D8060000}"/>
    <cellStyle name="Normal 2 2 2 2 2 2 2 2 2 2 2 2 2 2 2 7" xfId="1271" xr:uid="{00000000-0005-0000-0000-0000D9060000}"/>
    <cellStyle name="Normal 2 2 2 2 2 2 2 2 2 2 2 2 2 2 3" xfId="1272" xr:uid="{00000000-0005-0000-0000-0000DA060000}"/>
    <cellStyle name="Normal 2 2 2 2 2 2 2 2 2 2 2 2 2 2 4" xfId="1273" xr:uid="{00000000-0005-0000-0000-0000DB060000}"/>
    <cellStyle name="Normal 2 2 2 2 2 2 2 2 2 2 2 2 2 2 5" xfId="1274" xr:uid="{00000000-0005-0000-0000-0000DC060000}"/>
    <cellStyle name="Normal 2 2 2 2 2 2 2 2 2 2 2 2 2 2 6" xfId="1275" xr:uid="{00000000-0005-0000-0000-0000DD060000}"/>
    <cellStyle name="Normal 2 2 2 2 2 2 2 2 2 2 2 2 2 2 6 2" xfId="1276" xr:uid="{00000000-0005-0000-0000-0000DE060000}"/>
    <cellStyle name="Normal 2 2 2 2 2 2 2 2 2 2 2 2 2 2 6 2 2" xfId="1277" xr:uid="{00000000-0005-0000-0000-0000DF060000}"/>
    <cellStyle name="Normal 2 2 2 2 2 2 2 2 2 2 2 2 2 2 6 2 2 2" xfId="1278" xr:uid="{00000000-0005-0000-0000-0000E0060000}"/>
    <cellStyle name="Normal 2 2 2 2 2 2 2 2 2 2 2 2 2 2 6 2 2 2 2" xfId="1279" xr:uid="{00000000-0005-0000-0000-0000E1060000}"/>
    <cellStyle name="Normal 2 2 2 2 2 2 2 2 2 2 2 2 2 2 6 2 2 2 2 2" xfId="1280" xr:uid="{00000000-0005-0000-0000-0000E2060000}"/>
    <cellStyle name="Normal 2 2 2 2 2 2 2 2 2 2 2 2 2 2 6 2 2 2 2 2 2" xfId="1281" xr:uid="{00000000-0005-0000-0000-0000E3060000}"/>
    <cellStyle name="Normal 2 2 2 2 2 2 2 2 2 2 2 2 2 2 6 2 2 2 2 2 3" xfId="1282" xr:uid="{00000000-0005-0000-0000-0000E4060000}"/>
    <cellStyle name="Normal 2 2 2 2 2 2 2 2 2 2 2 2 2 2 6 2 2 2 2 2 4" xfId="1283" xr:uid="{00000000-0005-0000-0000-0000E5060000}"/>
    <cellStyle name="Normal 2 2 2 2 2 2 2 2 2 2 2 2 2 2 6 2 2 2 2 3" xfId="1284" xr:uid="{00000000-0005-0000-0000-0000E6060000}"/>
    <cellStyle name="Normal 2 2 2 2 2 2 2 2 2 2 2 2 2 2 6 2 2 2 2 4" xfId="1285" xr:uid="{00000000-0005-0000-0000-0000E7060000}"/>
    <cellStyle name="Normal 2 2 2 2 2 2 2 2 2 2 2 2 2 2 6 2 2 2 3" xfId="1286" xr:uid="{00000000-0005-0000-0000-0000E8060000}"/>
    <cellStyle name="Normal 2 2 2 2 2 2 2 2 2 2 2 2 2 2 6 2 2 2 4" xfId="1287" xr:uid="{00000000-0005-0000-0000-0000E9060000}"/>
    <cellStyle name="Normal 2 2 2 2 2 2 2 2 2 2 2 2 2 2 6 2 2 2 5" xfId="1288" xr:uid="{00000000-0005-0000-0000-0000EA060000}"/>
    <cellStyle name="Normal 2 2 2 2 2 2 2 2 2 2 2 2 2 2 6 2 2 3" xfId="1289" xr:uid="{00000000-0005-0000-0000-0000EB060000}"/>
    <cellStyle name="Normal 2 2 2 2 2 2 2 2 2 2 2 2 2 2 6 2 2 3 2" xfId="1290" xr:uid="{00000000-0005-0000-0000-0000EC060000}"/>
    <cellStyle name="Normal 2 2 2 2 2 2 2 2 2 2 2 2 2 2 6 2 2 3 3" xfId="1291" xr:uid="{00000000-0005-0000-0000-0000ED060000}"/>
    <cellStyle name="Normal 2 2 2 2 2 2 2 2 2 2 2 2 2 2 6 2 2 3 4" xfId="1292" xr:uid="{00000000-0005-0000-0000-0000EE060000}"/>
    <cellStyle name="Normal 2 2 2 2 2 2 2 2 2 2 2 2 2 2 6 2 2 4" xfId="1293" xr:uid="{00000000-0005-0000-0000-0000EF060000}"/>
    <cellStyle name="Normal 2 2 2 2 2 2 2 2 2 2 2 2 2 2 6 2 2 5" xfId="1294" xr:uid="{00000000-0005-0000-0000-0000F0060000}"/>
    <cellStyle name="Normal 2 2 2 2 2 2 2 2 2 2 2 2 2 2 6 2 3" xfId="1295" xr:uid="{00000000-0005-0000-0000-0000F1060000}"/>
    <cellStyle name="Normal 2 2 2 2 2 2 2 2 2 2 2 2 2 2 6 2 3 2" xfId="1296" xr:uid="{00000000-0005-0000-0000-0000F2060000}"/>
    <cellStyle name="Normal 2 2 2 2 2 2 2 2 2 2 2 2 2 2 6 2 3 2 2" xfId="1297" xr:uid="{00000000-0005-0000-0000-0000F3060000}"/>
    <cellStyle name="Normal 2 2 2 2 2 2 2 2 2 2 2 2 2 2 6 2 3 2 3" xfId="1298" xr:uid="{00000000-0005-0000-0000-0000F4060000}"/>
    <cellStyle name="Normal 2 2 2 2 2 2 2 2 2 2 2 2 2 2 6 2 3 2 4" xfId="1299" xr:uid="{00000000-0005-0000-0000-0000F5060000}"/>
    <cellStyle name="Normal 2 2 2 2 2 2 2 2 2 2 2 2 2 2 6 2 3 3" xfId="1300" xr:uid="{00000000-0005-0000-0000-0000F6060000}"/>
    <cellStyle name="Normal 2 2 2 2 2 2 2 2 2 2 2 2 2 2 6 2 3 4" xfId="1301" xr:uid="{00000000-0005-0000-0000-0000F7060000}"/>
    <cellStyle name="Normal 2 2 2 2 2 2 2 2 2 2 2 2 2 2 6 2 4" xfId="1302" xr:uid="{00000000-0005-0000-0000-0000F8060000}"/>
    <cellStyle name="Normal 2 2 2 2 2 2 2 2 2 2 2 2 2 2 6 2 5" xfId="1303" xr:uid="{00000000-0005-0000-0000-0000F9060000}"/>
    <cellStyle name="Normal 2 2 2 2 2 2 2 2 2 2 2 2 2 2 6 2 6" xfId="1304" xr:uid="{00000000-0005-0000-0000-0000FA060000}"/>
    <cellStyle name="Normal 2 2 2 2 2 2 2 2 2 2 2 2 2 2 6 3" xfId="1305" xr:uid="{00000000-0005-0000-0000-0000FB060000}"/>
    <cellStyle name="Normal 2 2 2 2 2 2 2 2 2 2 2 2 2 2 6 3 2" xfId="1306" xr:uid="{00000000-0005-0000-0000-0000FC060000}"/>
    <cellStyle name="Normal 2 2 2 2 2 2 2 2 2 2 2 2 2 2 6 3 2 2" xfId="1307" xr:uid="{00000000-0005-0000-0000-0000FD060000}"/>
    <cellStyle name="Normal 2 2 2 2 2 2 2 2 2 2 2 2 2 2 6 3 2 2 2" xfId="1308" xr:uid="{00000000-0005-0000-0000-0000FE060000}"/>
    <cellStyle name="Normal 2 2 2 2 2 2 2 2 2 2 2 2 2 2 6 3 2 2 3" xfId="1309" xr:uid="{00000000-0005-0000-0000-0000FF060000}"/>
    <cellStyle name="Normal 2 2 2 2 2 2 2 2 2 2 2 2 2 2 6 3 2 2 4" xfId="1310" xr:uid="{00000000-0005-0000-0000-000000070000}"/>
    <cellStyle name="Normal 2 2 2 2 2 2 2 2 2 2 2 2 2 2 6 3 2 3" xfId="1311" xr:uid="{00000000-0005-0000-0000-000001070000}"/>
    <cellStyle name="Normal 2 2 2 2 2 2 2 2 2 2 2 2 2 2 6 3 2 4" xfId="1312" xr:uid="{00000000-0005-0000-0000-000002070000}"/>
    <cellStyle name="Normal 2 2 2 2 2 2 2 2 2 2 2 2 2 2 6 3 3" xfId="1313" xr:uid="{00000000-0005-0000-0000-000003070000}"/>
    <cellStyle name="Normal 2 2 2 2 2 2 2 2 2 2 2 2 2 2 6 3 4" xfId="1314" xr:uid="{00000000-0005-0000-0000-000004070000}"/>
    <cellStyle name="Normal 2 2 2 2 2 2 2 2 2 2 2 2 2 2 6 3 5" xfId="1315" xr:uid="{00000000-0005-0000-0000-000005070000}"/>
    <cellStyle name="Normal 2 2 2 2 2 2 2 2 2 2 2 2 2 2 6 4" xfId="1316" xr:uid="{00000000-0005-0000-0000-000006070000}"/>
    <cellStyle name="Normal 2 2 2 2 2 2 2 2 2 2 2 2 2 2 6 4 2" xfId="1317" xr:uid="{00000000-0005-0000-0000-000007070000}"/>
    <cellStyle name="Normal 2 2 2 2 2 2 2 2 2 2 2 2 2 2 6 4 3" xfId="1318" xr:uid="{00000000-0005-0000-0000-000008070000}"/>
    <cellStyle name="Normal 2 2 2 2 2 2 2 2 2 2 2 2 2 2 6 4 4" xfId="1319" xr:uid="{00000000-0005-0000-0000-000009070000}"/>
    <cellStyle name="Normal 2 2 2 2 2 2 2 2 2 2 2 2 2 2 6 5" xfId="1320" xr:uid="{00000000-0005-0000-0000-00000A070000}"/>
    <cellStyle name="Normal 2 2 2 2 2 2 2 2 2 2 2 2 2 2 6 6" xfId="1321" xr:uid="{00000000-0005-0000-0000-00000B070000}"/>
    <cellStyle name="Normal 2 2 2 2 2 2 2 2 2 2 2 2 2 2 7" xfId="1322" xr:uid="{00000000-0005-0000-0000-00000C070000}"/>
    <cellStyle name="Normal 2 2 2 2 2 2 2 2 2 2 2 2 2 2 7 2" xfId="1323" xr:uid="{00000000-0005-0000-0000-00000D070000}"/>
    <cellStyle name="Normal 2 2 2 2 2 2 2 2 2 2 2 2 2 2 7 2 2" xfId="1324" xr:uid="{00000000-0005-0000-0000-00000E070000}"/>
    <cellStyle name="Normal 2 2 2 2 2 2 2 2 2 2 2 2 2 2 7 2 2 2" xfId="1325" xr:uid="{00000000-0005-0000-0000-00000F070000}"/>
    <cellStyle name="Normal 2 2 2 2 2 2 2 2 2 2 2 2 2 2 7 2 2 2 2" xfId="1326" xr:uid="{00000000-0005-0000-0000-000010070000}"/>
    <cellStyle name="Normal 2 2 2 2 2 2 2 2 2 2 2 2 2 2 7 2 2 2 3" xfId="1327" xr:uid="{00000000-0005-0000-0000-000011070000}"/>
    <cellStyle name="Normal 2 2 2 2 2 2 2 2 2 2 2 2 2 2 7 2 2 2 4" xfId="1328" xr:uid="{00000000-0005-0000-0000-000012070000}"/>
    <cellStyle name="Normal 2 2 2 2 2 2 2 2 2 2 2 2 2 2 7 2 2 3" xfId="1329" xr:uid="{00000000-0005-0000-0000-000013070000}"/>
    <cellStyle name="Normal 2 2 2 2 2 2 2 2 2 2 2 2 2 2 7 2 2 4" xfId="1330" xr:uid="{00000000-0005-0000-0000-000014070000}"/>
    <cellStyle name="Normal 2 2 2 2 2 2 2 2 2 2 2 2 2 2 7 2 3" xfId="1331" xr:uid="{00000000-0005-0000-0000-000015070000}"/>
    <cellStyle name="Normal 2 2 2 2 2 2 2 2 2 2 2 2 2 2 7 2 4" xfId="1332" xr:uid="{00000000-0005-0000-0000-000016070000}"/>
    <cellStyle name="Normal 2 2 2 2 2 2 2 2 2 2 2 2 2 2 7 2 5" xfId="1333" xr:uid="{00000000-0005-0000-0000-000017070000}"/>
    <cellStyle name="Normal 2 2 2 2 2 2 2 2 2 2 2 2 2 2 7 3" xfId="1334" xr:uid="{00000000-0005-0000-0000-000018070000}"/>
    <cellStyle name="Normal 2 2 2 2 2 2 2 2 2 2 2 2 2 2 7 3 2" xfId="1335" xr:uid="{00000000-0005-0000-0000-000019070000}"/>
    <cellStyle name="Normal 2 2 2 2 2 2 2 2 2 2 2 2 2 2 7 3 3" xfId="1336" xr:uid="{00000000-0005-0000-0000-00001A070000}"/>
    <cellStyle name="Normal 2 2 2 2 2 2 2 2 2 2 2 2 2 2 7 3 4" xfId="1337" xr:uid="{00000000-0005-0000-0000-00001B070000}"/>
    <cellStyle name="Normal 2 2 2 2 2 2 2 2 2 2 2 2 2 2 7 4" xfId="1338" xr:uid="{00000000-0005-0000-0000-00001C070000}"/>
    <cellStyle name="Normal 2 2 2 2 2 2 2 2 2 2 2 2 2 2 7 5" xfId="1339" xr:uid="{00000000-0005-0000-0000-00001D070000}"/>
    <cellStyle name="Normal 2 2 2 2 2 2 2 2 2 2 2 2 2 2 8" xfId="1340" xr:uid="{00000000-0005-0000-0000-00001E070000}"/>
    <cellStyle name="Normal 2 2 2 2 2 2 2 2 2 2 2 2 2 2 8 2" xfId="1341" xr:uid="{00000000-0005-0000-0000-00001F070000}"/>
    <cellStyle name="Normal 2 2 2 2 2 2 2 2 2 2 2 2 2 2 8 2 2" xfId="1342" xr:uid="{00000000-0005-0000-0000-000020070000}"/>
    <cellStyle name="Normal 2 2 2 2 2 2 2 2 2 2 2 2 2 2 8 2 3" xfId="1343" xr:uid="{00000000-0005-0000-0000-000021070000}"/>
    <cellStyle name="Normal 2 2 2 2 2 2 2 2 2 2 2 2 2 2 8 2 4" xfId="1344" xr:uid="{00000000-0005-0000-0000-000022070000}"/>
    <cellStyle name="Normal 2 2 2 2 2 2 2 2 2 2 2 2 2 2 8 3" xfId="1345" xr:uid="{00000000-0005-0000-0000-000023070000}"/>
    <cellStyle name="Normal 2 2 2 2 2 2 2 2 2 2 2 2 2 2 8 4" xfId="1346" xr:uid="{00000000-0005-0000-0000-000024070000}"/>
    <cellStyle name="Normal 2 2 2 2 2 2 2 2 2 2 2 2 2 2 9" xfId="1347" xr:uid="{00000000-0005-0000-0000-000025070000}"/>
    <cellStyle name="Normal 2 2 2 2 2 2 2 2 2 2 2 2 2 3" xfId="1348" xr:uid="{00000000-0005-0000-0000-000026070000}"/>
    <cellStyle name="Normal 2 2 2 2 2 2 2 2 2 2 2 2 2 3 2" xfId="1349" xr:uid="{00000000-0005-0000-0000-000027070000}"/>
    <cellStyle name="Normal 2 2 2 2 2 2 2 2 2 2 2 2 2 3 2 2" xfId="1350" xr:uid="{00000000-0005-0000-0000-000028070000}"/>
    <cellStyle name="Normal 2 2 2 2 2 2 2 2 2 2 2 2 2 3 2 2 2" xfId="1351" xr:uid="{00000000-0005-0000-0000-000029070000}"/>
    <cellStyle name="Normal 2 2 2 2 2 2 2 2 2 2 2 2 2 3 2 2 2 2" xfId="1352" xr:uid="{00000000-0005-0000-0000-00002A070000}"/>
    <cellStyle name="Normal 2 2 2 2 2 2 2 2 2 2 2 2 2 3 2 2 2 2 2" xfId="1353" xr:uid="{00000000-0005-0000-0000-00002B070000}"/>
    <cellStyle name="Normal 2 2 2 2 2 2 2 2 2 2 2 2 2 3 2 2 2 2 2 2" xfId="1354" xr:uid="{00000000-0005-0000-0000-00002C070000}"/>
    <cellStyle name="Normal 2 2 2 2 2 2 2 2 2 2 2 2 2 3 2 2 2 2 2 2 2" xfId="1355" xr:uid="{00000000-0005-0000-0000-00002D070000}"/>
    <cellStyle name="Normal 2 2 2 2 2 2 2 2 2 2 2 2 2 3 2 2 2 2 2 2 2 2" xfId="1356" xr:uid="{00000000-0005-0000-0000-00002E070000}"/>
    <cellStyle name="Normal 2 2 2 2 2 2 2 2 2 2 2 2 2 3 2 2 2 2 2 2 2 3" xfId="1357" xr:uid="{00000000-0005-0000-0000-00002F070000}"/>
    <cellStyle name="Normal 2 2 2 2 2 2 2 2 2 2 2 2 2 3 2 2 2 2 2 2 2 4" xfId="1358" xr:uid="{00000000-0005-0000-0000-000030070000}"/>
    <cellStyle name="Normal 2 2 2 2 2 2 2 2 2 2 2 2 2 3 2 2 2 2 2 2 3" xfId="1359" xr:uid="{00000000-0005-0000-0000-000031070000}"/>
    <cellStyle name="Normal 2 2 2 2 2 2 2 2 2 2 2 2 2 3 2 2 2 2 2 2 4" xfId="1360" xr:uid="{00000000-0005-0000-0000-000032070000}"/>
    <cellStyle name="Normal 2 2 2 2 2 2 2 2 2 2 2 2 2 3 2 2 2 2 2 3" xfId="1361" xr:uid="{00000000-0005-0000-0000-000033070000}"/>
    <cellStyle name="Normal 2 2 2 2 2 2 2 2 2 2 2 2 2 3 2 2 2 2 2 4" xfId="1362" xr:uid="{00000000-0005-0000-0000-000034070000}"/>
    <cellStyle name="Normal 2 2 2 2 2 2 2 2 2 2 2 2 2 3 2 2 2 2 2 5" xfId="1363" xr:uid="{00000000-0005-0000-0000-000035070000}"/>
    <cellStyle name="Normal 2 2 2 2 2 2 2 2 2 2 2 2 2 3 2 2 2 2 3" xfId="1364" xr:uid="{00000000-0005-0000-0000-000036070000}"/>
    <cellStyle name="Normal 2 2 2 2 2 2 2 2 2 2 2 2 2 3 2 2 2 2 3 2" xfId="1365" xr:uid="{00000000-0005-0000-0000-000037070000}"/>
    <cellStyle name="Normal 2 2 2 2 2 2 2 2 2 2 2 2 2 3 2 2 2 2 3 3" xfId="1366" xr:uid="{00000000-0005-0000-0000-000038070000}"/>
    <cellStyle name="Normal 2 2 2 2 2 2 2 2 2 2 2 2 2 3 2 2 2 2 3 4" xfId="1367" xr:uid="{00000000-0005-0000-0000-000039070000}"/>
    <cellStyle name="Normal 2 2 2 2 2 2 2 2 2 2 2 2 2 3 2 2 2 2 4" xfId="1368" xr:uid="{00000000-0005-0000-0000-00003A070000}"/>
    <cellStyle name="Normal 2 2 2 2 2 2 2 2 2 2 2 2 2 3 2 2 2 2 5" xfId="1369" xr:uid="{00000000-0005-0000-0000-00003B070000}"/>
    <cellStyle name="Normal 2 2 2 2 2 2 2 2 2 2 2 2 2 3 2 2 2 3" xfId="1370" xr:uid="{00000000-0005-0000-0000-00003C070000}"/>
    <cellStyle name="Normal 2 2 2 2 2 2 2 2 2 2 2 2 2 3 2 2 2 3 2" xfId="1371" xr:uid="{00000000-0005-0000-0000-00003D070000}"/>
    <cellStyle name="Normal 2 2 2 2 2 2 2 2 2 2 2 2 2 3 2 2 2 3 2 2" xfId="1372" xr:uid="{00000000-0005-0000-0000-00003E070000}"/>
    <cellStyle name="Normal 2 2 2 2 2 2 2 2 2 2 2 2 2 3 2 2 2 3 2 3" xfId="1373" xr:uid="{00000000-0005-0000-0000-00003F070000}"/>
    <cellStyle name="Normal 2 2 2 2 2 2 2 2 2 2 2 2 2 3 2 2 2 3 2 4" xfId="1374" xr:uid="{00000000-0005-0000-0000-000040070000}"/>
    <cellStyle name="Normal 2 2 2 2 2 2 2 2 2 2 2 2 2 3 2 2 2 3 3" xfId="1375" xr:uid="{00000000-0005-0000-0000-000041070000}"/>
    <cellStyle name="Normal 2 2 2 2 2 2 2 2 2 2 2 2 2 3 2 2 2 3 4" xfId="1376" xr:uid="{00000000-0005-0000-0000-000042070000}"/>
    <cellStyle name="Normal 2 2 2 2 2 2 2 2 2 2 2 2 2 3 2 2 2 4" xfId="1377" xr:uid="{00000000-0005-0000-0000-000043070000}"/>
    <cellStyle name="Normal 2 2 2 2 2 2 2 2 2 2 2 2 2 3 2 2 2 5" xfId="1378" xr:uid="{00000000-0005-0000-0000-000044070000}"/>
    <cellStyle name="Normal 2 2 2 2 2 2 2 2 2 2 2 2 2 3 2 2 2 6" xfId="1379" xr:uid="{00000000-0005-0000-0000-000045070000}"/>
    <cellStyle name="Normal 2 2 2 2 2 2 2 2 2 2 2 2 2 3 2 2 3" xfId="1380" xr:uid="{00000000-0005-0000-0000-000046070000}"/>
    <cellStyle name="Normal 2 2 2 2 2 2 2 2 2 2 2 2 2 3 2 2 3 2" xfId="1381" xr:uid="{00000000-0005-0000-0000-000047070000}"/>
    <cellStyle name="Normal 2 2 2 2 2 2 2 2 2 2 2 2 2 3 2 2 3 2 2" xfId="1382" xr:uid="{00000000-0005-0000-0000-000048070000}"/>
    <cellStyle name="Normal 2 2 2 2 2 2 2 2 2 2 2 2 2 3 2 2 3 2 2 2" xfId="1383" xr:uid="{00000000-0005-0000-0000-000049070000}"/>
    <cellStyle name="Normal 2 2 2 2 2 2 2 2 2 2 2 2 2 3 2 2 3 2 2 3" xfId="1384" xr:uid="{00000000-0005-0000-0000-00004A070000}"/>
    <cellStyle name="Normal 2 2 2 2 2 2 2 2 2 2 2 2 2 3 2 2 3 2 2 4" xfId="1385" xr:uid="{00000000-0005-0000-0000-00004B070000}"/>
    <cellStyle name="Normal 2 2 2 2 2 2 2 2 2 2 2 2 2 3 2 2 3 2 3" xfId="1386" xr:uid="{00000000-0005-0000-0000-00004C070000}"/>
    <cellStyle name="Normal 2 2 2 2 2 2 2 2 2 2 2 2 2 3 2 2 3 2 4" xfId="1387" xr:uid="{00000000-0005-0000-0000-00004D070000}"/>
    <cellStyle name="Normal 2 2 2 2 2 2 2 2 2 2 2 2 2 3 2 2 3 3" xfId="1388" xr:uid="{00000000-0005-0000-0000-00004E070000}"/>
    <cellStyle name="Normal 2 2 2 2 2 2 2 2 2 2 2 2 2 3 2 2 3 4" xfId="1389" xr:uid="{00000000-0005-0000-0000-00004F070000}"/>
    <cellStyle name="Normal 2 2 2 2 2 2 2 2 2 2 2 2 2 3 2 2 3 5" xfId="1390" xr:uid="{00000000-0005-0000-0000-000050070000}"/>
    <cellStyle name="Normal 2 2 2 2 2 2 2 2 2 2 2 2 2 3 2 2 4" xfId="1391" xr:uid="{00000000-0005-0000-0000-000051070000}"/>
    <cellStyle name="Normal 2 2 2 2 2 2 2 2 2 2 2 2 2 3 2 2 4 2" xfId="1392" xr:uid="{00000000-0005-0000-0000-000052070000}"/>
    <cellStyle name="Normal 2 2 2 2 2 2 2 2 2 2 2 2 2 3 2 2 4 3" xfId="1393" xr:uid="{00000000-0005-0000-0000-000053070000}"/>
    <cellStyle name="Normal 2 2 2 2 2 2 2 2 2 2 2 2 2 3 2 2 4 4" xfId="1394" xr:uid="{00000000-0005-0000-0000-000054070000}"/>
    <cellStyle name="Normal 2 2 2 2 2 2 2 2 2 2 2 2 2 3 2 2 5" xfId="1395" xr:uid="{00000000-0005-0000-0000-000055070000}"/>
    <cellStyle name="Normal 2 2 2 2 2 2 2 2 2 2 2 2 2 3 2 2 6" xfId="1396" xr:uid="{00000000-0005-0000-0000-000056070000}"/>
    <cellStyle name="Normal 2 2 2 2 2 2 2 2 2 2 2 2 2 3 2 3" xfId="1397" xr:uid="{00000000-0005-0000-0000-000057070000}"/>
    <cellStyle name="Normal 2 2 2 2 2 2 2 2 2 2 2 2 2 3 2 3 2" xfId="1398" xr:uid="{00000000-0005-0000-0000-000058070000}"/>
    <cellStyle name="Normal 2 2 2 2 2 2 2 2 2 2 2 2 2 3 2 3 2 2" xfId="1399" xr:uid="{00000000-0005-0000-0000-000059070000}"/>
    <cellStyle name="Normal 2 2 2 2 2 2 2 2 2 2 2 2 2 3 2 3 2 2 2" xfId="1400" xr:uid="{00000000-0005-0000-0000-00005A070000}"/>
    <cellStyle name="Normal 2 2 2 2 2 2 2 2 2 2 2 2 2 3 2 3 2 2 2 2" xfId="1401" xr:uid="{00000000-0005-0000-0000-00005B070000}"/>
    <cellStyle name="Normal 2 2 2 2 2 2 2 2 2 2 2 2 2 3 2 3 2 2 2 3" xfId="1402" xr:uid="{00000000-0005-0000-0000-00005C070000}"/>
    <cellStyle name="Normal 2 2 2 2 2 2 2 2 2 2 2 2 2 3 2 3 2 2 2 4" xfId="1403" xr:uid="{00000000-0005-0000-0000-00005D070000}"/>
    <cellStyle name="Normal 2 2 2 2 2 2 2 2 2 2 2 2 2 3 2 3 2 2 3" xfId="1404" xr:uid="{00000000-0005-0000-0000-00005E070000}"/>
    <cellStyle name="Normal 2 2 2 2 2 2 2 2 2 2 2 2 2 3 2 3 2 2 4" xfId="1405" xr:uid="{00000000-0005-0000-0000-00005F070000}"/>
    <cellStyle name="Normal 2 2 2 2 2 2 2 2 2 2 2 2 2 3 2 3 2 3" xfId="1406" xr:uid="{00000000-0005-0000-0000-000060070000}"/>
    <cellStyle name="Normal 2 2 2 2 2 2 2 2 2 2 2 2 2 3 2 3 2 4" xfId="1407" xr:uid="{00000000-0005-0000-0000-000061070000}"/>
    <cellStyle name="Normal 2 2 2 2 2 2 2 2 2 2 2 2 2 3 2 3 2 5" xfId="1408" xr:uid="{00000000-0005-0000-0000-000062070000}"/>
    <cellStyle name="Normal 2 2 2 2 2 2 2 2 2 2 2 2 2 3 2 3 3" xfId="1409" xr:uid="{00000000-0005-0000-0000-000063070000}"/>
    <cellStyle name="Normal 2 2 2 2 2 2 2 2 2 2 2 2 2 3 2 3 3 2" xfId="1410" xr:uid="{00000000-0005-0000-0000-000064070000}"/>
    <cellStyle name="Normal 2 2 2 2 2 2 2 2 2 2 2 2 2 3 2 3 3 3" xfId="1411" xr:uid="{00000000-0005-0000-0000-000065070000}"/>
    <cellStyle name="Normal 2 2 2 2 2 2 2 2 2 2 2 2 2 3 2 3 3 4" xfId="1412" xr:uid="{00000000-0005-0000-0000-000066070000}"/>
    <cellStyle name="Normal 2 2 2 2 2 2 2 2 2 2 2 2 2 3 2 3 4" xfId="1413" xr:uid="{00000000-0005-0000-0000-000067070000}"/>
    <cellStyle name="Normal 2 2 2 2 2 2 2 2 2 2 2 2 2 3 2 3 5" xfId="1414" xr:uid="{00000000-0005-0000-0000-000068070000}"/>
    <cellStyle name="Normal 2 2 2 2 2 2 2 2 2 2 2 2 2 3 2 4" xfId="1415" xr:uid="{00000000-0005-0000-0000-000069070000}"/>
    <cellStyle name="Normal 2 2 2 2 2 2 2 2 2 2 2 2 2 3 2 4 2" xfId="1416" xr:uid="{00000000-0005-0000-0000-00006A070000}"/>
    <cellStyle name="Normal 2 2 2 2 2 2 2 2 2 2 2 2 2 3 2 4 2 2" xfId="1417" xr:uid="{00000000-0005-0000-0000-00006B070000}"/>
    <cellStyle name="Normal 2 2 2 2 2 2 2 2 2 2 2 2 2 3 2 4 2 3" xfId="1418" xr:uid="{00000000-0005-0000-0000-00006C070000}"/>
    <cellStyle name="Normal 2 2 2 2 2 2 2 2 2 2 2 2 2 3 2 4 2 4" xfId="1419" xr:uid="{00000000-0005-0000-0000-00006D070000}"/>
    <cellStyle name="Normal 2 2 2 2 2 2 2 2 2 2 2 2 2 3 2 4 3" xfId="1420" xr:uid="{00000000-0005-0000-0000-00006E070000}"/>
    <cellStyle name="Normal 2 2 2 2 2 2 2 2 2 2 2 2 2 3 2 4 4" xfId="1421" xr:uid="{00000000-0005-0000-0000-00006F070000}"/>
    <cellStyle name="Normal 2 2 2 2 2 2 2 2 2 2 2 2 2 3 2 5" xfId="1422" xr:uid="{00000000-0005-0000-0000-000070070000}"/>
    <cellStyle name="Normal 2 2 2 2 2 2 2 2 2 2 2 2 2 3 2 6" xfId="1423" xr:uid="{00000000-0005-0000-0000-000071070000}"/>
    <cellStyle name="Normal 2 2 2 2 2 2 2 2 2 2 2 2 2 3 2 7" xfId="1424" xr:uid="{00000000-0005-0000-0000-000072070000}"/>
    <cellStyle name="Normal 2 2 2 2 2 2 2 2 2 2 2 2 2 3 3" xfId="1425" xr:uid="{00000000-0005-0000-0000-000073070000}"/>
    <cellStyle name="Normal 2 2 2 2 2 2 2 2 2 2 2 2 2 3 3 2" xfId="1426" xr:uid="{00000000-0005-0000-0000-000074070000}"/>
    <cellStyle name="Normal 2 2 2 2 2 2 2 2 2 2 2 2 2 3 3 2 2" xfId="1427" xr:uid="{00000000-0005-0000-0000-000075070000}"/>
    <cellStyle name="Normal 2 2 2 2 2 2 2 2 2 2 2 2 2 3 3 2 2 2" xfId="1428" xr:uid="{00000000-0005-0000-0000-000076070000}"/>
    <cellStyle name="Normal 2 2 2 2 2 2 2 2 2 2 2 2 2 3 3 2 2 2 2" xfId="1429" xr:uid="{00000000-0005-0000-0000-000077070000}"/>
    <cellStyle name="Normal 2 2 2 2 2 2 2 2 2 2 2 2 2 3 3 2 2 2 2 2" xfId="1430" xr:uid="{00000000-0005-0000-0000-000078070000}"/>
    <cellStyle name="Normal 2 2 2 2 2 2 2 2 2 2 2 2 2 3 3 2 2 2 2 3" xfId="1431" xr:uid="{00000000-0005-0000-0000-000079070000}"/>
    <cellStyle name="Normal 2 2 2 2 2 2 2 2 2 2 2 2 2 3 3 2 2 2 2 4" xfId="1432" xr:uid="{00000000-0005-0000-0000-00007A070000}"/>
    <cellStyle name="Normal 2 2 2 2 2 2 2 2 2 2 2 2 2 3 3 2 2 2 3" xfId="1433" xr:uid="{00000000-0005-0000-0000-00007B070000}"/>
    <cellStyle name="Normal 2 2 2 2 2 2 2 2 2 2 2 2 2 3 3 2 2 2 4" xfId="1434" xr:uid="{00000000-0005-0000-0000-00007C070000}"/>
    <cellStyle name="Normal 2 2 2 2 2 2 2 2 2 2 2 2 2 3 3 2 2 3" xfId="1435" xr:uid="{00000000-0005-0000-0000-00007D070000}"/>
    <cellStyle name="Normal 2 2 2 2 2 2 2 2 2 2 2 2 2 3 3 2 2 4" xfId="1436" xr:uid="{00000000-0005-0000-0000-00007E070000}"/>
    <cellStyle name="Normal 2 2 2 2 2 2 2 2 2 2 2 2 2 3 3 2 2 5" xfId="1437" xr:uid="{00000000-0005-0000-0000-00007F070000}"/>
    <cellStyle name="Normal 2 2 2 2 2 2 2 2 2 2 2 2 2 3 3 2 3" xfId="1438" xr:uid="{00000000-0005-0000-0000-000080070000}"/>
    <cellStyle name="Normal 2 2 2 2 2 2 2 2 2 2 2 2 2 3 3 2 3 2" xfId="1439" xr:uid="{00000000-0005-0000-0000-000081070000}"/>
    <cellStyle name="Normal 2 2 2 2 2 2 2 2 2 2 2 2 2 3 3 2 3 3" xfId="1440" xr:uid="{00000000-0005-0000-0000-000082070000}"/>
    <cellStyle name="Normal 2 2 2 2 2 2 2 2 2 2 2 2 2 3 3 2 3 4" xfId="1441" xr:uid="{00000000-0005-0000-0000-000083070000}"/>
    <cellStyle name="Normal 2 2 2 2 2 2 2 2 2 2 2 2 2 3 3 2 4" xfId="1442" xr:uid="{00000000-0005-0000-0000-000084070000}"/>
    <cellStyle name="Normal 2 2 2 2 2 2 2 2 2 2 2 2 2 3 3 2 5" xfId="1443" xr:uid="{00000000-0005-0000-0000-000085070000}"/>
    <cellStyle name="Normal 2 2 2 2 2 2 2 2 2 2 2 2 2 3 3 3" xfId="1444" xr:uid="{00000000-0005-0000-0000-000086070000}"/>
    <cellStyle name="Normal 2 2 2 2 2 2 2 2 2 2 2 2 2 3 3 3 2" xfId="1445" xr:uid="{00000000-0005-0000-0000-000087070000}"/>
    <cellStyle name="Normal 2 2 2 2 2 2 2 2 2 2 2 2 2 3 3 3 2 2" xfId="1446" xr:uid="{00000000-0005-0000-0000-000088070000}"/>
    <cellStyle name="Normal 2 2 2 2 2 2 2 2 2 2 2 2 2 3 3 3 2 3" xfId="1447" xr:uid="{00000000-0005-0000-0000-000089070000}"/>
    <cellStyle name="Normal 2 2 2 2 2 2 2 2 2 2 2 2 2 3 3 3 2 4" xfId="1448" xr:uid="{00000000-0005-0000-0000-00008A070000}"/>
    <cellStyle name="Normal 2 2 2 2 2 2 2 2 2 2 2 2 2 3 3 3 3" xfId="1449" xr:uid="{00000000-0005-0000-0000-00008B070000}"/>
    <cellStyle name="Normal 2 2 2 2 2 2 2 2 2 2 2 2 2 3 3 3 4" xfId="1450" xr:uid="{00000000-0005-0000-0000-00008C070000}"/>
    <cellStyle name="Normal 2 2 2 2 2 2 2 2 2 2 2 2 2 3 3 4" xfId="1451" xr:uid="{00000000-0005-0000-0000-00008D070000}"/>
    <cellStyle name="Normal 2 2 2 2 2 2 2 2 2 2 2 2 2 3 3 5" xfId="1452" xr:uid="{00000000-0005-0000-0000-00008E070000}"/>
    <cellStyle name="Normal 2 2 2 2 2 2 2 2 2 2 2 2 2 3 3 6" xfId="1453" xr:uid="{00000000-0005-0000-0000-00008F070000}"/>
    <cellStyle name="Normal 2 2 2 2 2 2 2 2 2 2 2 2 2 3 4" xfId="1454" xr:uid="{00000000-0005-0000-0000-000090070000}"/>
    <cellStyle name="Normal 2 2 2 2 2 2 2 2 2 2 2 2 2 3 4 2" xfId="1455" xr:uid="{00000000-0005-0000-0000-000091070000}"/>
    <cellStyle name="Normal 2 2 2 2 2 2 2 2 2 2 2 2 2 3 4 2 2" xfId="1456" xr:uid="{00000000-0005-0000-0000-000092070000}"/>
    <cellStyle name="Normal 2 2 2 2 2 2 2 2 2 2 2 2 2 3 4 2 2 2" xfId="1457" xr:uid="{00000000-0005-0000-0000-000093070000}"/>
    <cellStyle name="Normal 2 2 2 2 2 2 2 2 2 2 2 2 2 3 4 2 2 3" xfId="1458" xr:uid="{00000000-0005-0000-0000-000094070000}"/>
    <cellStyle name="Normal 2 2 2 2 2 2 2 2 2 2 2 2 2 3 4 2 2 4" xfId="1459" xr:uid="{00000000-0005-0000-0000-000095070000}"/>
    <cellStyle name="Normal 2 2 2 2 2 2 2 2 2 2 2 2 2 3 4 2 3" xfId="1460" xr:uid="{00000000-0005-0000-0000-000096070000}"/>
    <cellStyle name="Normal 2 2 2 2 2 2 2 2 2 2 2 2 2 3 4 2 4" xfId="1461" xr:uid="{00000000-0005-0000-0000-000097070000}"/>
    <cellStyle name="Normal 2 2 2 2 2 2 2 2 2 2 2 2 2 3 4 3" xfId="1462" xr:uid="{00000000-0005-0000-0000-000098070000}"/>
    <cellStyle name="Normal 2 2 2 2 2 2 2 2 2 2 2 2 2 3 4 4" xfId="1463" xr:uid="{00000000-0005-0000-0000-000099070000}"/>
    <cellStyle name="Normal 2 2 2 2 2 2 2 2 2 2 2 2 2 3 4 5" xfId="1464" xr:uid="{00000000-0005-0000-0000-00009A070000}"/>
    <cellStyle name="Normal 2 2 2 2 2 2 2 2 2 2 2 2 2 3 5" xfId="1465" xr:uid="{00000000-0005-0000-0000-00009B070000}"/>
    <cellStyle name="Normal 2 2 2 2 2 2 2 2 2 2 2 2 2 3 5 2" xfId="1466" xr:uid="{00000000-0005-0000-0000-00009C070000}"/>
    <cellStyle name="Normal 2 2 2 2 2 2 2 2 2 2 2 2 2 3 5 3" xfId="1467" xr:uid="{00000000-0005-0000-0000-00009D070000}"/>
    <cellStyle name="Normal 2 2 2 2 2 2 2 2 2 2 2 2 2 3 5 4" xfId="1468" xr:uid="{00000000-0005-0000-0000-00009E070000}"/>
    <cellStyle name="Normal 2 2 2 2 2 2 2 2 2 2 2 2 2 3 6" xfId="1469" xr:uid="{00000000-0005-0000-0000-00009F070000}"/>
    <cellStyle name="Normal 2 2 2 2 2 2 2 2 2 2 2 2 2 3 7" xfId="1470" xr:uid="{00000000-0005-0000-0000-0000A0070000}"/>
    <cellStyle name="Normal 2 2 2 2 2 2 2 2 2 2 2 2 2 4" xfId="1471" xr:uid="{00000000-0005-0000-0000-0000A1070000}"/>
    <cellStyle name="Normal 2 2 2 2 2 2 2 2 2 2 2 2 2 4 2" xfId="1472" xr:uid="{00000000-0005-0000-0000-0000A2070000}"/>
    <cellStyle name="Normal 2 2 2 2 2 2 2 2 2 2 2 2 2 4 3" xfId="1473" xr:uid="{00000000-0005-0000-0000-0000A3070000}"/>
    <cellStyle name="Normal 2 2 2 2 2 2 2 2 2 2 2 2 2 4 4" xfId="1474" xr:uid="{00000000-0005-0000-0000-0000A4070000}"/>
    <cellStyle name="Normal 2 2 2 2 2 2 2 2 2 2 2 2 2 5" xfId="1475" xr:uid="{00000000-0005-0000-0000-0000A5070000}"/>
    <cellStyle name="Normal 2 2 2 2 2 2 2 2 2 2 2 2 2 5 2" xfId="1476" xr:uid="{00000000-0005-0000-0000-0000A6070000}"/>
    <cellStyle name="Normal 2 2 2 2 2 2 2 2 2 2 2 2 2 5 3" xfId="1477" xr:uid="{00000000-0005-0000-0000-0000A7070000}"/>
    <cellStyle name="Normal 2 2 2 2 2 2 2 2 2 2 2 2 2 5 4" xfId="1478" xr:uid="{00000000-0005-0000-0000-0000A8070000}"/>
    <cellStyle name="Normal 2 2 2 2 2 2 2 2 2 2 2 2 2 6" xfId="1479" xr:uid="{00000000-0005-0000-0000-0000A9070000}"/>
    <cellStyle name="Normal 2 2 2 2 2 2 2 2 2 2 2 2 2 6 2" xfId="1480" xr:uid="{00000000-0005-0000-0000-0000AA070000}"/>
    <cellStyle name="Normal 2 2 2 2 2 2 2 2 2 2 2 2 2 6 2 2" xfId="1481" xr:uid="{00000000-0005-0000-0000-0000AB070000}"/>
    <cellStyle name="Normal 2 2 2 2 2 2 2 2 2 2 2 2 2 6 2 2 2" xfId="1482" xr:uid="{00000000-0005-0000-0000-0000AC070000}"/>
    <cellStyle name="Normal 2 2 2 2 2 2 2 2 2 2 2 2 2 6 2 2 2 2" xfId="1483" xr:uid="{00000000-0005-0000-0000-0000AD070000}"/>
    <cellStyle name="Normal 2 2 2 2 2 2 2 2 2 2 2 2 2 6 2 2 2 2 2" xfId="1484" xr:uid="{00000000-0005-0000-0000-0000AE070000}"/>
    <cellStyle name="Normal 2 2 2 2 2 2 2 2 2 2 2 2 2 6 2 2 2 2 2 2" xfId="1485" xr:uid="{00000000-0005-0000-0000-0000AF070000}"/>
    <cellStyle name="Normal 2 2 2 2 2 2 2 2 2 2 2 2 2 6 2 2 2 2 2 3" xfId="1486" xr:uid="{00000000-0005-0000-0000-0000B0070000}"/>
    <cellStyle name="Normal 2 2 2 2 2 2 2 2 2 2 2 2 2 6 2 2 2 2 2 4" xfId="1487" xr:uid="{00000000-0005-0000-0000-0000B1070000}"/>
    <cellStyle name="Normal 2 2 2 2 2 2 2 2 2 2 2 2 2 6 2 2 2 2 3" xfId="1488" xr:uid="{00000000-0005-0000-0000-0000B2070000}"/>
    <cellStyle name="Normal 2 2 2 2 2 2 2 2 2 2 2 2 2 6 2 2 2 2 4" xfId="1489" xr:uid="{00000000-0005-0000-0000-0000B3070000}"/>
    <cellStyle name="Normal 2 2 2 2 2 2 2 2 2 2 2 2 2 6 2 2 2 3" xfId="1490" xr:uid="{00000000-0005-0000-0000-0000B4070000}"/>
    <cellStyle name="Normal 2 2 2 2 2 2 2 2 2 2 2 2 2 6 2 2 2 4" xfId="1491" xr:uid="{00000000-0005-0000-0000-0000B5070000}"/>
    <cellStyle name="Normal 2 2 2 2 2 2 2 2 2 2 2 2 2 6 2 2 2 5" xfId="1492" xr:uid="{00000000-0005-0000-0000-0000B6070000}"/>
    <cellStyle name="Normal 2 2 2 2 2 2 2 2 2 2 2 2 2 6 2 2 3" xfId="1493" xr:uid="{00000000-0005-0000-0000-0000B7070000}"/>
    <cellStyle name="Normal 2 2 2 2 2 2 2 2 2 2 2 2 2 6 2 2 3 2" xfId="1494" xr:uid="{00000000-0005-0000-0000-0000B8070000}"/>
    <cellStyle name="Normal 2 2 2 2 2 2 2 2 2 2 2 2 2 6 2 2 3 3" xfId="1495" xr:uid="{00000000-0005-0000-0000-0000B9070000}"/>
    <cellStyle name="Normal 2 2 2 2 2 2 2 2 2 2 2 2 2 6 2 2 3 4" xfId="1496" xr:uid="{00000000-0005-0000-0000-0000BA070000}"/>
    <cellStyle name="Normal 2 2 2 2 2 2 2 2 2 2 2 2 2 6 2 2 4" xfId="1497" xr:uid="{00000000-0005-0000-0000-0000BB070000}"/>
    <cellStyle name="Normal 2 2 2 2 2 2 2 2 2 2 2 2 2 6 2 2 5" xfId="1498" xr:uid="{00000000-0005-0000-0000-0000BC070000}"/>
    <cellStyle name="Normal 2 2 2 2 2 2 2 2 2 2 2 2 2 6 2 3" xfId="1499" xr:uid="{00000000-0005-0000-0000-0000BD070000}"/>
    <cellStyle name="Normal 2 2 2 2 2 2 2 2 2 2 2 2 2 6 2 3 2" xfId="1500" xr:uid="{00000000-0005-0000-0000-0000BE070000}"/>
    <cellStyle name="Normal 2 2 2 2 2 2 2 2 2 2 2 2 2 6 2 3 2 2" xfId="1501" xr:uid="{00000000-0005-0000-0000-0000BF070000}"/>
    <cellStyle name="Normal 2 2 2 2 2 2 2 2 2 2 2 2 2 6 2 3 2 3" xfId="1502" xr:uid="{00000000-0005-0000-0000-0000C0070000}"/>
    <cellStyle name="Normal 2 2 2 2 2 2 2 2 2 2 2 2 2 6 2 3 2 4" xfId="1503" xr:uid="{00000000-0005-0000-0000-0000C1070000}"/>
    <cellStyle name="Normal 2 2 2 2 2 2 2 2 2 2 2 2 2 6 2 3 3" xfId="1504" xr:uid="{00000000-0005-0000-0000-0000C2070000}"/>
    <cellStyle name="Normal 2 2 2 2 2 2 2 2 2 2 2 2 2 6 2 3 4" xfId="1505" xr:uid="{00000000-0005-0000-0000-0000C3070000}"/>
    <cellStyle name="Normal 2 2 2 2 2 2 2 2 2 2 2 2 2 6 2 4" xfId="1506" xr:uid="{00000000-0005-0000-0000-0000C4070000}"/>
    <cellStyle name="Normal 2 2 2 2 2 2 2 2 2 2 2 2 2 6 2 5" xfId="1507" xr:uid="{00000000-0005-0000-0000-0000C5070000}"/>
    <cellStyle name="Normal 2 2 2 2 2 2 2 2 2 2 2 2 2 6 2 6" xfId="1508" xr:uid="{00000000-0005-0000-0000-0000C6070000}"/>
    <cellStyle name="Normal 2 2 2 2 2 2 2 2 2 2 2 2 2 6 3" xfId="1509" xr:uid="{00000000-0005-0000-0000-0000C7070000}"/>
    <cellStyle name="Normal 2 2 2 2 2 2 2 2 2 2 2 2 2 6 3 2" xfId="1510" xr:uid="{00000000-0005-0000-0000-0000C8070000}"/>
    <cellStyle name="Normal 2 2 2 2 2 2 2 2 2 2 2 2 2 6 3 2 2" xfId="1511" xr:uid="{00000000-0005-0000-0000-0000C9070000}"/>
    <cellStyle name="Normal 2 2 2 2 2 2 2 2 2 2 2 2 2 6 3 2 2 2" xfId="1512" xr:uid="{00000000-0005-0000-0000-0000CA070000}"/>
    <cellStyle name="Normal 2 2 2 2 2 2 2 2 2 2 2 2 2 6 3 2 2 3" xfId="1513" xr:uid="{00000000-0005-0000-0000-0000CB070000}"/>
    <cellStyle name="Normal 2 2 2 2 2 2 2 2 2 2 2 2 2 6 3 2 2 4" xfId="1514" xr:uid="{00000000-0005-0000-0000-0000CC070000}"/>
    <cellStyle name="Normal 2 2 2 2 2 2 2 2 2 2 2 2 2 6 3 2 3" xfId="1515" xr:uid="{00000000-0005-0000-0000-0000CD070000}"/>
    <cellStyle name="Normal 2 2 2 2 2 2 2 2 2 2 2 2 2 6 3 2 4" xfId="1516" xr:uid="{00000000-0005-0000-0000-0000CE070000}"/>
    <cellStyle name="Normal 2 2 2 2 2 2 2 2 2 2 2 2 2 6 3 3" xfId="1517" xr:uid="{00000000-0005-0000-0000-0000CF070000}"/>
    <cellStyle name="Normal 2 2 2 2 2 2 2 2 2 2 2 2 2 6 3 4" xfId="1518" xr:uid="{00000000-0005-0000-0000-0000D0070000}"/>
    <cellStyle name="Normal 2 2 2 2 2 2 2 2 2 2 2 2 2 6 3 5" xfId="1519" xr:uid="{00000000-0005-0000-0000-0000D1070000}"/>
    <cellStyle name="Normal 2 2 2 2 2 2 2 2 2 2 2 2 2 6 4" xfId="1520" xr:uid="{00000000-0005-0000-0000-0000D2070000}"/>
    <cellStyle name="Normal 2 2 2 2 2 2 2 2 2 2 2 2 2 6 4 2" xfId="1521" xr:uid="{00000000-0005-0000-0000-0000D3070000}"/>
    <cellStyle name="Normal 2 2 2 2 2 2 2 2 2 2 2 2 2 6 4 3" xfId="1522" xr:uid="{00000000-0005-0000-0000-0000D4070000}"/>
    <cellStyle name="Normal 2 2 2 2 2 2 2 2 2 2 2 2 2 6 4 4" xfId="1523" xr:uid="{00000000-0005-0000-0000-0000D5070000}"/>
    <cellStyle name="Normal 2 2 2 2 2 2 2 2 2 2 2 2 2 6 5" xfId="1524" xr:uid="{00000000-0005-0000-0000-0000D6070000}"/>
    <cellStyle name="Normal 2 2 2 2 2 2 2 2 2 2 2 2 2 6 6" xfId="1525" xr:uid="{00000000-0005-0000-0000-0000D7070000}"/>
    <cellStyle name="Normal 2 2 2 2 2 2 2 2 2 2 2 2 2 7" xfId="1526" xr:uid="{00000000-0005-0000-0000-0000D8070000}"/>
    <cellStyle name="Normal 2 2 2 2 2 2 2 2 2 2 2 2 2 7 2" xfId="1527" xr:uid="{00000000-0005-0000-0000-0000D9070000}"/>
    <cellStyle name="Normal 2 2 2 2 2 2 2 2 2 2 2 2 2 7 2 2" xfId="1528" xr:uid="{00000000-0005-0000-0000-0000DA070000}"/>
    <cellStyle name="Normal 2 2 2 2 2 2 2 2 2 2 2 2 2 7 2 2 2" xfId="1529" xr:uid="{00000000-0005-0000-0000-0000DB070000}"/>
    <cellStyle name="Normal 2 2 2 2 2 2 2 2 2 2 2 2 2 7 2 2 2 2" xfId="1530" xr:uid="{00000000-0005-0000-0000-0000DC070000}"/>
    <cellStyle name="Normal 2 2 2 2 2 2 2 2 2 2 2 2 2 7 2 2 2 3" xfId="1531" xr:uid="{00000000-0005-0000-0000-0000DD070000}"/>
    <cellStyle name="Normal 2 2 2 2 2 2 2 2 2 2 2 2 2 7 2 2 2 4" xfId="1532" xr:uid="{00000000-0005-0000-0000-0000DE070000}"/>
    <cellStyle name="Normal 2 2 2 2 2 2 2 2 2 2 2 2 2 7 2 2 3" xfId="1533" xr:uid="{00000000-0005-0000-0000-0000DF070000}"/>
    <cellStyle name="Normal 2 2 2 2 2 2 2 2 2 2 2 2 2 7 2 2 4" xfId="1534" xr:uid="{00000000-0005-0000-0000-0000E0070000}"/>
    <cellStyle name="Normal 2 2 2 2 2 2 2 2 2 2 2 2 2 7 2 3" xfId="1535" xr:uid="{00000000-0005-0000-0000-0000E1070000}"/>
    <cellStyle name="Normal 2 2 2 2 2 2 2 2 2 2 2 2 2 7 2 4" xfId="1536" xr:uid="{00000000-0005-0000-0000-0000E2070000}"/>
    <cellStyle name="Normal 2 2 2 2 2 2 2 2 2 2 2 2 2 7 2 5" xfId="1537" xr:uid="{00000000-0005-0000-0000-0000E3070000}"/>
    <cellStyle name="Normal 2 2 2 2 2 2 2 2 2 2 2 2 2 7 3" xfId="1538" xr:uid="{00000000-0005-0000-0000-0000E4070000}"/>
    <cellStyle name="Normal 2 2 2 2 2 2 2 2 2 2 2 2 2 7 3 2" xfId="1539" xr:uid="{00000000-0005-0000-0000-0000E5070000}"/>
    <cellStyle name="Normal 2 2 2 2 2 2 2 2 2 2 2 2 2 7 3 3" xfId="1540" xr:uid="{00000000-0005-0000-0000-0000E6070000}"/>
    <cellStyle name="Normal 2 2 2 2 2 2 2 2 2 2 2 2 2 7 3 4" xfId="1541" xr:uid="{00000000-0005-0000-0000-0000E7070000}"/>
    <cellStyle name="Normal 2 2 2 2 2 2 2 2 2 2 2 2 2 7 4" xfId="1542" xr:uid="{00000000-0005-0000-0000-0000E8070000}"/>
    <cellStyle name="Normal 2 2 2 2 2 2 2 2 2 2 2 2 2 7 5" xfId="1543" xr:uid="{00000000-0005-0000-0000-0000E9070000}"/>
    <cellStyle name="Normal 2 2 2 2 2 2 2 2 2 2 2 2 2 8" xfId="1544" xr:uid="{00000000-0005-0000-0000-0000EA070000}"/>
    <cellStyle name="Normal 2 2 2 2 2 2 2 2 2 2 2 2 2 8 2" xfId="1545" xr:uid="{00000000-0005-0000-0000-0000EB070000}"/>
    <cellStyle name="Normal 2 2 2 2 2 2 2 2 2 2 2 2 2 8 2 2" xfId="1546" xr:uid="{00000000-0005-0000-0000-0000EC070000}"/>
    <cellStyle name="Normal 2 2 2 2 2 2 2 2 2 2 2 2 2 8 2 3" xfId="1547" xr:uid="{00000000-0005-0000-0000-0000ED070000}"/>
    <cellStyle name="Normal 2 2 2 2 2 2 2 2 2 2 2 2 2 8 2 4" xfId="1548" xr:uid="{00000000-0005-0000-0000-0000EE070000}"/>
    <cellStyle name="Normal 2 2 2 2 2 2 2 2 2 2 2 2 2 8 3" xfId="1549" xr:uid="{00000000-0005-0000-0000-0000EF070000}"/>
    <cellStyle name="Normal 2 2 2 2 2 2 2 2 2 2 2 2 2 8 4" xfId="1550" xr:uid="{00000000-0005-0000-0000-0000F0070000}"/>
    <cellStyle name="Normal 2 2 2 2 2 2 2 2 2 2 2 2 2 9" xfId="1551" xr:uid="{00000000-0005-0000-0000-0000F1070000}"/>
    <cellStyle name="Normal 2 2 2 2 2 2 2 2 2 2 2 2 3" xfId="1552" xr:uid="{00000000-0005-0000-0000-0000F2070000}"/>
    <cellStyle name="Normal 2 2 2 2 2 2 2 2 2 2 2 2 3 2" xfId="1553" xr:uid="{00000000-0005-0000-0000-0000F3070000}"/>
    <cellStyle name="Normal 2 2 2 2 2 2 2 2 2 2 2 2 3 2 2" xfId="1554" xr:uid="{00000000-0005-0000-0000-0000F4070000}"/>
    <cellStyle name="Normal 2 2 2 2 2 2 2 2 2 2 2 2 3 2 2 2" xfId="1555" xr:uid="{00000000-0005-0000-0000-0000F5070000}"/>
    <cellStyle name="Normal 2 2 2 2 2 2 2 2 2 2 2 2 3 2 2 2 2" xfId="1556" xr:uid="{00000000-0005-0000-0000-0000F6070000}"/>
    <cellStyle name="Normal 2 2 2 2 2 2 2 2 2 2 2 2 3 2 2 2 2 2" xfId="1557" xr:uid="{00000000-0005-0000-0000-0000F7070000}"/>
    <cellStyle name="Normal 2 2 2 2 2 2 2 2 2 2 2 2 3 2 2 2 2 2 2" xfId="1558" xr:uid="{00000000-0005-0000-0000-0000F8070000}"/>
    <cellStyle name="Normal 2 2 2 2 2 2 2 2 2 2 2 2 3 2 2 2 2 2 2 2" xfId="1559" xr:uid="{00000000-0005-0000-0000-0000F9070000}"/>
    <cellStyle name="Normal 2 2 2 2 2 2 2 2 2 2 2 2 3 2 2 2 2 2 2 2 2" xfId="1560" xr:uid="{00000000-0005-0000-0000-0000FA070000}"/>
    <cellStyle name="Normal 2 2 2 2 2 2 2 2 2 2 2 2 3 2 2 2 2 2 2 2 3" xfId="1561" xr:uid="{00000000-0005-0000-0000-0000FB070000}"/>
    <cellStyle name="Normal 2 2 2 2 2 2 2 2 2 2 2 2 3 2 2 2 2 2 2 2 4" xfId="1562" xr:uid="{00000000-0005-0000-0000-0000FC070000}"/>
    <cellStyle name="Normal 2 2 2 2 2 2 2 2 2 2 2 2 3 2 2 2 2 2 2 3" xfId="1563" xr:uid="{00000000-0005-0000-0000-0000FD070000}"/>
    <cellStyle name="Normal 2 2 2 2 2 2 2 2 2 2 2 2 3 2 2 2 2 2 2 4" xfId="1564" xr:uid="{00000000-0005-0000-0000-0000FE070000}"/>
    <cellStyle name="Normal 2 2 2 2 2 2 2 2 2 2 2 2 3 2 2 2 2 2 3" xfId="1565" xr:uid="{00000000-0005-0000-0000-0000FF070000}"/>
    <cellStyle name="Normal 2 2 2 2 2 2 2 2 2 2 2 2 3 2 2 2 2 2 4" xfId="1566" xr:uid="{00000000-0005-0000-0000-000000080000}"/>
    <cellStyle name="Normal 2 2 2 2 2 2 2 2 2 2 2 2 3 2 2 2 2 2 5" xfId="1567" xr:uid="{00000000-0005-0000-0000-000001080000}"/>
    <cellStyle name="Normal 2 2 2 2 2 2 2 2 2 2 2 2 3 2 2 2 2 3" xfId="1568" xr:uid="{00000000-0005-0000-0000-000002080000}"/>
    <cellStyle name="Normal 2 2 2 2 2 2 2 2 2 2 2 2 3 2 2 2 2 3 2" xfId="1569" xr:uid="{00000000-0005-0000-0000-000003080000}"/>
    <cellStyle name="Normal 2 2 2 2 2 2 2 2 2 2 2 2 3 2 2 2 2 3 3" xfId="1570" xr:uid="{00000000-0005-0000-0000-000004080000}"/>
    <cellStyle name="Normal 2 2 2 2 2 2 2 2 2 2 2 2 3 2 2 2 2 3 4" xfId="1571" xr:uid="{00000000-0005-0000-0000-000005080000}"/>
    <cellStyle name="Normal 2 2 2 2 2 2 2 2 2 2 2 2 3 2 2 2 2 4" xfId="1572" xr:uid="{00000000-0005-0000-0000-000006080000}"/>
    <cellStyle name="Normal 2 2 2 2 2 2 2 2 2 2 2 2 3 2 2 2 2 5" xfId="1573" xr:uid="{00000000-0005-0000-0000-000007080000}"/>
    <cellStyle name="Normal 2 2 2 2 2 2 2 2 2 2 2 2 3 2 2 2 3" xfId="1574" xr:uid="{00000000-0005-0000-0000-000008080000}"/>
    <cellStyle name="Normal 2 2 2 2 2 2 2 2 2 2 2 2 3 2 2 2 3 2" xfId="1575" xr:uid="{00000000-0005-0000-0000-000009080000}"/>
    <cellStyle name="Normal 2 2 2 2 2 2 2 2 2 2 2 2 3 2 2 2 3 2 2" xfId="1576" xr:uid="{00000000-0005-0000-0000-00000A080000}"/>
    <cellStyle name="Normal 2 2 2 2 2 2 2 2 2 2 2 2 3 2 2 2 3 2 3" xfId="1577" xr:uid="{00000000-0005-0000-0000-00000B080000}"/>
    <cellStyle name="Normal 2 2 2 2 2 2 2 2 2 2 2 2 3 2 2 2 3 2 4" xfId="1578" xr:uid="{00000000-0005-0000-0000-00000C080000}"/>
    <cellStyle name="Normal 2 2 2 2 2 2 2 2 2 2 2 2 3 2 2 2 3 3" xfId="1579" xr:uid="{00000000-0005-0000-0000-00000D080000}"/>
    <cellStyle name="Normal 2 2 2 2 2 2 2 2 2 2 2 2 3 2 2 2 3 4" xfId="1580" xr:uid="{00000000-0005-0000-0000-00000E080000}"/>
    <cellStyle name="Normal 2 2 2 2 2 2 2 2 2 2 2 2 3 2 2 2 4" xfId="1581" xr:uid="{00000000-0005-0000-0000-00000F080000}"/>
    <cellStyle name="Normal 2 2 2 2 2 2 2 2 2 2 2 2 3 2 2 2 5" xfId="1582" xr:uid="{00000000-0005-0000-0000-000010080000}"/>
    <cellStyle name="Normal 2 2 2 2 2 2 2 2 2 2 2 2 3 2 2 2 6" xfId="1583" xr:uid="{00000000-0005-0000-0000-000011080000}"/>
    <cellStyle name="Normal 2 2 2 2 2 2 2 2 2 2 2 2 3 2 2 3" xfId="1584" xr:uid="{00000000-0005-0000-0000-000012080000}"/>
    <cellStyle name="Normal 2 2 2 2 2 2 2 2 2 2 2 2 3 2 2 3 2" xfId="1585" xr:uid="{00000000-0005-0000-0000-000013080000}"/>
    <cellStyle name="Normal 2 2 2 2 2 2 2 2 2 2 2 2 3 2 2 3 2 2" xfId="1586" xr:uid="{00000000-0005-0000-0000-000014080000}"/>
    <cellStyle name="Normal 2 2 2 2 2 2 2 2 2 2 2 2 3 2 2 3 2 2 2" xfId="1587" xr:uid="{00000000-0005-0000-0000-000015080000}"/>
    <cellStyle name="Normal 2 2 2 2 2 2 2 2 2 2 2 2 3 2 2 3 2 2 3" xfId="1588" xr:uid="{00000000-0005-0000-0000-000016080000}"/>
    <cellStyle name="Normal 2 2 2 2 2 2 2 2 2 2 2 2 3 2 2 3 2 2 4" xfId="1589" xr:uid="{00000000-0005-0000-0000-000017080000}"/>
    <cellStyle name="Normal 2 2 2 2 2 2 2 2 2 2 2 2 3 2 2 3 2 3" xfId="1590" xr:uid="{00000000-0005-0000-0000-000018080000}"/>
    <cellStyle name="Normal 2 2 2 2 2 2 2 2 2 2 2 2 3 2 2 3 2 4" xfId="1591" xr:uid="{00000000-0005-0000-0000-000019080000}"/>
    <cellStyle name="Normal 2 2 2 2 2 2 2 2 2 2 2 2 3 2 2 3 3" xfId="1592" xr:uid="{00000000-0005-0000-0000-00001A080000}"/>
    <cellStyle name="Normal 2 2 2 2 2 2 2 2 2 2 2 2 3 2 2 3 4" xfId="1593" xr:uid="{00000000-0005-0000-0000-00001B080000}"/>
    <cellStyle name="Normal 2 2 2 2 2 2 2 2 2 2 2 2 3 2 2 3 5" xfId="1594" xr:uid="{00000000-0005-0000-0000-00001C080000}"/>
    <cellStyle name="Normal 2 2 2 2 2 2 2 2 2 2 2 2 3 2 2 4" xfId="1595" xr:uid="{00000000-0005-0000-0000-00001D080000}"/>
    <cellStyle name="Normal 2 2 2 2 2 2 2 2 2 2 2 2 3 2 2 4 2" xfId="1596" xr:uid="{00000000-0005-0000-0000-00001E080000}"/>
    <cellStyle name="Normal 2 2 2 2 2 2 2 2 2 2 2 2 3 2 2 4 3" xfId="1597" xr:uid="{00000000-0005-0000-0000-00001F080000}"/>
    <cellStyle name="Normal 2 2 2 2 2 2 2 2 2 2 2 2 3 2 2 4 4" xfId="1598" xr:uid="{00000000-0005-0000-0000-000020080000}"/>
    <cellStyle name="Normal 2 2 2 2 2 2 2 2 2 2 2 2 3 2 2 5" xfId="1599" xr:uid="{00000000-0005-0000-0000-000021080000}"/>
    <cellStyle name="Normal 2 2 2 2 2 2 2 2 2 2 2 2 3 2 2 6" xfId="1600" xr:uid="{00000000-0005-0000-0000-000022080000}"/>
    <cellStyle name="Normal 2 2 2 2 2 2 2 2 2 2 2 2 3 2 3" xfId="1601" xr:uid="{00000000-0005-0000-0000-000023080000}"/>
    <cellStyle name="Normal 2 2 2 2 2 2 2 2 2 2 2 2 3 2 3 2" xfId="1602" xr:uid="{00000000-0005-0000-0000-000024080000}"/>
    <cellStyle name="Normal 2 2 2 2 2 2 2 2 2 2 2 2 3 2 3 2 2" xfId="1603" xr:uid="{00000000-0005-0000-0000-000025080000}"/>
    <cellStyle name="Normal 2 2 2 2 2 2 2 2 2 2 2 2 3 2 3 2 2 2" xfId="1604" xr:uid="{00000000-0005-0000-0000-000026080000}"/>
    <cellStyle name="Normal 2 2 2 2 2 2 2 2 2 2 2 2 3 2 3 2 2 2 2" xfId="1605" xr:uid="{00000000-0005-0000-0000-000027080000}"/>
    <cellStyle name="Normal 2 2 2 2 2 2 2 2 2 2 2 2 3 2 3 2 2 2 3" xfId="1606" xr:uid="{00000000-0005-0000-0000-000028080000}"/>
    <cellStyle name="Normal 2 2 2 2 2 2 2 2 2 2 2 2 3 2 3 2 2 2 4" xfId="1607" xr:uid="{00000000-0005-0000-0000-000029080000}"/>
    <cellStyle name="Normal 2 2 2 2 2 2 2 2 2 2 2 2 3 2 3 2 2 3" xfId="1608" xr:uid="{00000000-0005-0000-0000-00002A080000}"/>
    <cellStyle name="Normal 2 2 2 2 2 2 2 2 2 2 2 2 3 2 3 2 2 4" xfId="1609" xr:uid="{00000000-0005-0000-0000-00002B080000}"/>
    <cellStyle name="Normal 2 2 2 2 2 2 2 2 2 2 2 2 3 2 3 2 3" xfId="1610" xr:uid="{00000000-0005-0000-0000-00002C080000}"/>
    <cellStyle name="Normal 2 2 2 2 2 2 2 2 2 2 2 2 3 2 3 2 4" xfId="1611" xr:uid="{00000000-0005-0000-0000-00002D080000}"/>
    <cellStyle name="Normal 2 2 2 2 2 2 2 2 2 2 2 2 3 2 3 2 5" xfId="1612" xr:uid="{00000000-0005-0000-0000-00002E080000}"/>
    <cellStyle name="Normal 2 2 2 2 2 2 2 2 2 2 2 2 3 2 3 3" xfId="1613" xr:uid="{00000000-0005-0000-0000-00002F080000}"/>
    <cellStyle name="Normal 2 2 2 2 2 2 2 2 2 2 2 2 3 2 3 3 2" xfId="1614" xr:uid="{00000000-0005-0000-0000-000030080000}"/>
    <cellStyle name="Normal 2 2 2 2 2 2 2 2 2 2 2 2 3 2 3 3 3" xfId="1615" xr:uid="{00000000-0005-0000-0000-000031080000}"/>
    <cellStyle name="Normal 2 2 2 2 2 2 2 2 2 2 2 2 3 2 3 3 4" xfId="1616" xr:uid="{00000000-0005-0000-0000-000032080000}"/>
    <cellStyle name="Normal 2 2 2 2 2 2 2 2 2 2 2 2 3 2 3 4" xfId="1617" xr:uid="{00000000-0005-0000-0000-000033080000}"/>
    <cellStyle name="Normal 2 2 2 2 2 2 2 2 2 2 2 2 3 2 3 5" xfId="1618" xr:uid="{00000000-0005-0000-0000-000034080000}"/>
    <cellStyle name="Normal 2 2 2 2 2 2 2 2 2 2 2 2 3 2 4" xfId="1619" xr:uid="{00000000-0005-0000-0000-000035080000}"/>
    <cellStyle name="Normal 2 2 2 2 2 2 2 2 2 2 2 2 3 2 4 2" xfId="1620" xr:uid="{00000000-0005-0000-0000-000036080000}"/>
    <cellStyle name="Normal 2 2 2 2 2 2 2 2 2 2 2 2 3 2 4 2 2" xfId="1621" xr:uid="{00000000-0005-0000-0000-000037080000}"/>
    <cellStyle name="Normal 2 2 2 2 2 2 2 2 2 2 2 2 3 2 4 2 3" xfId="1622" xr:uid="{00000000-0005-0000-0000-000038080000}"/>
    <cellStyle name="Normal 2 2 2 2 2 2 2 2 2 2 2 2 3 2 4 2 4" xfId="1623" xr:uid="{00000000-0005-0000-0000-000039080000}"/>
    <cellStyle name="Normal 2 2 2 2 2 2 2 2 2 2 2 2 3 2 4 3" xfId="1624" xr:uid="{00000000-0005-0000-0000-00003A080000}"/>
    <cellStyle name="Normal 2 2 2 2 2 2 2 2 2 2 2 2 3 2 4 4" xfId="1625" xr:uid="{00000000-0005-0000-0000-00003B080000}"/>
    <cellStyle name="Normal 2 2 2 2 2 2 2 2 2 2 2 2 3 2 5" xfId="1626" xr:uid="{00000000-0005-0000-0000-00003C080000}"/>
    <cellStyle name="Normal 2 2 2 2 2 2 2 2 2 2 2 2 3 2 6" xfId="1627" xr:uid="{00000000-0005-0000-0000-00003D080000}"/>
    <cellStyle name="Normal 2 2 2 2 2 2 2 2 2 2 2 2 3 2 7" xfId="1628" xr:uid="{00000000-0005-0000-0000-00003E080000}"/>
    <cellStyle name="Normal 2 2 2 2 2 2 2 2 2 2 2 2 3 3" xfId="1629" xr:uid="{00000000-0005-0000-0000-00003F080000}"/>
    <cellStyle name="Normal 2 2 2 2 2 2 2 2 2 2 2 2 3 3 2" xfId="1630" xr:uid="{00000000-0005-0000-0000-000040080000}"/>
    <cellStyle name="Normal 2 2 2 2 2 2 2 2 2 2 2 2 3 3 2 2" xfId="1631" xr:uid="{00000000-0005-0000-0000-000041080000}"/>
    <cellStyle name="Normal 2 2 2 2 2 2 2 2 2 2 2 2 3 3 2 2 2" xfId="1632" xr:uid="{00000000-0005-0000-0000-000042080000}"/>
    <cellStyle name="Normal 2 2 2 2 2 2 2 2 2 2 2 2 3 3 2 2 2 2" xfId="1633" xr:uid="{00000000-0005-0000-0000-000043080000}"/>
    <cellStyle name="Normal 2 2 2 2 2 2 2 2 2 2 2 2 3 3 2 2 2 2 2" xfId="1634" xr:uid="{00000000-0005-0000-0000-000044080000}"/>
    <cellStyle name="Normal 2 2 2 2 2 2 2 2 2 2 2 2 3 3 2 2 2 2 3" xfId="1635" xr:uid="{00000000-0005-0000-0000-000045080000}"/>
    <cellStyle name="Normal 2 2 2 2 2 2 2 2 2 2 2 2 3 3 2 2 2 2 4" xfId="1636" xr:uid="{00000000-0005-0000-0000-000046080000}"/>
    <cellStyle name="Normal 2 2 2 2 2 2 2 2 2 2 2 2 3 3 2 2 2 3" xfId="1637" xr:uid="{00000000-0005-0000-0000-000047080000}"/>
    <cellStyle name="Normal 2 2 2 2 2 2 2 2 2 2 2 2 3 3 2 2 2 4" xfId="1638" xr:uid="{00000000-0005-0000-0000-000048080000}"/>
    <cellStyle name="Normal 2 2 2 2 2 2 2 2 2 2 2 2 3 3 2 2 3" xfId="1639" xr:uid="{00000000-0005-0000-0000-000049080000}"/>
    <cellStyle name="Normal 2 2 2 2 2 2 2 2 2 2 2 2 3 3 2 2 4" xfId="1640" xr:uid="{00000000-0005-0000-0000-00004A080000}"/>
    <cellStyle name="Normal 2 2 2 2 2 2 2 2 2 2 2 2 3 3 2 2 5" xfId="1641" xr:uid="{00000000-0005-0000-0000-00004B080000}"/>
    <cellStyle name="Normal 2 2 2 2 2 2 2 2 2 2 2 2 3 3 2 3" xfId="1642" xr:uid="{00000000-0005-0000-0000-00004C080000}"/>
    <cellStyle name="Normal 2 2 2 2 2 2 2 2 2 2 2 2 3 3 2 3 2" xfId="1643" xr:uid="{00000000-0005-0000-0000-00004D080000}"/>
    <cellStyle name="Normal 2 2 2 2 2 2 2 2 2 2 2 2 3 3 2 3 3" xfId="1644" xr:uid="{00000000-0005-0000-0000-00004E080000}"/>
    <cellStyle name="Normal 2 2 2 2 2 2 2 2 2 2 2 2 3 3 2 3 4" xfId="1645" xr:uid="{00000000-0005-0000-0000-00004F080000}"/>
    <cellStyle name="Normal 2 2 2 2 2 2 2 2 2 2 2 2 3 3 2 4" xfId="1646" xr:uid="{00000000-0005-0000-0000-000050080000}"/>
    <cellStyle name="Normal 2 2 2 2 2 2 2 2 2 2 2 2 3 3 2 5" xfId="1647" xr:uid="{00000000-0005-0000-0000-000051080000}"/>
    <cellStyle name="Normal 2 2 2 2 2 2 2 2 2 2 2 2 3 3 3" xfId="1648" xr:uid="{00000000-0005-0000-0000-000052080000}"/>
    <cellStyle name="Normal 2 2 2 2 2 2 2 2 2 2 2 2 3 3 3 2" xfId="1649" xr:uid="{00000000-0005-0000-0000-000053080000}"/>
    <cellStyle name="Normal 2 2 2 2 2 2 2 2 2 2 2 2 3 3 3 2 2" xfId="1650" xr:uid="{00000000-0005-0000-0000-000054080000}"/>
    <cellStyle name="Normal 2 2 2 2 2 2 2 2 2 2 2 2 3 3 3 2 3" xfId="1651" xr:uid="{00000000-0005-0000-0000-000055080000}"/>
    <cellStyle name="Normal 2 2 2 2 2 2 2 2 2 2 2 2 3 3 3 2 4" xfId="1652" xr:uid="{00000000-0005-0000-0000-000056080000}"/>
    <cellStyle name="Normal 2 2 2 2 2 2 2 2 2 2 2 2 3 3 3 3" xfId="1653" xr:uid="{00000000-0005-0000-0000-000057080000}"/>
    <cellStyle name="Normal 2 2 2 2 2 2 2 2 2 2 2 2 3 3 3 4" xfId="1654" xr:uid="{00000000-0005-0000-0000-000058080000}"/>
    <cellStyle name="Normal 2 2 2 2 2 2 2 2 2 2 2 2 3 3 4" xfId="1655" xr:uid="{00000000-0005-0000-0000-000059080000}"/>
    <cellStyle name="Normal 2 2 2 2 2 2 2 2 2 2 2 2 3 3 5" xfId="1656" xr:uid="{00000000-0005-0000-0000-00005A080000}"/>
    <cellStyle name="Normal 2 2 2 2 2 2 2 2 2 2 2 2 3 3 6" xfId="1657" xr:uid="{00000000-0005-0000-0000-00005B080000}"/>
    <cellStyle name="Normal 2 2 2 2 2 2 2 2 2 2 2 2 3 4" xfId="1658" xr:uid="{00000000-0005-0000-0000-00005C080000}"/>
    <cellStyle name="Normal 2 2 2 2 2 2 2 2 2 2 2 2 3 4 2" xfId="1659" xr:uid="{00000000-0005-0000-0000-00005D080000}"/>
    <cellStyle name="Normal 2 2 2 2 2 2 2 2 2 2 2 2 3 4 2 2" xfId="1660" xr:uid="{00000000-0005-0000-0000-00005E080000}"/>
    <cellStyle name="Normal 2 2 2 2 2 2 2 2 2 2 2 2 3 4 2 2 2" xfId="1661" xr:uid="{00000000-0005-0000-0000-00005F080000}"/>
    <cellStyle name="Normal 2 2 2 2 2 2 2 2 2 2 2 2 3 4 2 2 3" xfId="1662" xr:uid="{00000000-0005-0000-0000-000060080000}"/>
    <cellStyle name="Normal 2 2 2 2 2 2 2 2 2 2 2 2 3 4 2 2 4" xfId="1663" xr:uid="{00000000-0005-0000-0000-000061080000}"/>
    <cellStyle name="Normal 2 2 2 2 2 2 2 2 2 2 2 2 3 4 2 3" xfId="1664" xr:uid="{00000000-0005-0000-0000-000062080000}"/>
    <cellStyle name="Normal 2 2 2 2 2 2 2 2 2 2 2 2 3 4 2 4" xfId="1665" xr:uid="{00000000-0005-0000-0000-000063080000}"/>
    <cellStyle name="Normal 2 2 2 2 2 2 2 2 2 2 2 2 3 4 3" xfId="1666" xr:uid="{00000000-0005-0000-0000-000064080000}"/>
    <cellStyle name="Normal 2 2 2 2 2 2 2 2 2 2 2 2 3 4 4" xfId="1667" xr:uid="{00000000-0005-0000-0000-000065080000}"/>
    <cellStyle name="Normal 2 2 2 2 2 2 2 2 2 2 2 2 3 4 5" xfId="1668" xr:uid="{00000000-0005-0000-0000-000066080000}"/>
    <cellStyle name="Normal 2 2 2 2 2 2 2 2 2 2 2 2 3 5" xfId="1669" xr:uid="{00000000-0005-0000-0000-000067080000}"/>
    <cellStyle name="Normal 2 2 2 2 2 2 2 2 2 2 2 2 3 5 2" xfId="1670" xr:uid="{00000000-0005-0000-0000-000068080000}"/>
    <cellStyle name="Normal 2 2 2 2 2 2 2 2 2 2 2 2 3 5 3" xfId="1671" xr:uid="{00000000-0005-0000-0000-000069080000}"/>
    <cellStyle name="Normal 2 2 2 2 2 2 2 2 2 2 2 2 3 5 4" xfId="1672" xr:uid="{00000000-0005-0000-0000-00006A080000}"/>
    <cellStyle name="Normal 2 2 2 2 2 2 2 2 2 2 2 2 3 6" xfId="1673" xr:uid="{00000000-0005-0000-0000-00006B080000}"/>
    <cellStyle name="Normal 2 2 2 2 2 2 2 2 2 2 2 2 3 7" xfId="1674" xr:uid="{00000000-0005-0000-0000-00006C080000}"/>
    <cellStyle name="Normal 2 2 2 2 2 2 2 2 2 2 2 2 4" xfId="1675" xr:uid="{00000000-0005-0000-0000-00006D080000}"/>
    <cellStyle name="Normal 2 2 2 2 2 2 2 2 2 2 2 2 5" xfId="1676" xr:uid="{00000000-0005-0000-0000-00006E080000}"/>
    <cellStyle name="Normal 2 2 2 2 2 2 2 2 2 2 2 2 6" xfId="1677" xr:uid="{00000000-0005-0000-0000-00006F080000}"/>
    <cellStyle name="Normal 2 2 2 2 2 2 2 2 2 2 2 2 7" xfId="1678" xr:uid="{00000000-0005-0000-0000-000070080000}"/>
    <cellStyle name="Normal 2 2 2 2 2 2 2 2 2 2 2 2 7 2" xfId="1679" xr:uid="{00000000-0005-0000-0000-000071080000}"/>
    <cellStyle name="Normal 2 2 2 2 2 2 2 2 2 2 2 2 7 2 2" xfId="1680" xr:uid="{00000000-0005-0000-0000-000072080000}"/>
    <cellStyle name="Normal 2 2 2 2 2 2 2 2 2 2 2 2 7 2 2 2" xfId="1681" xr:uid="{00000000-0005-0000-0000-000073080000}"/>
    <cellStyle name="Normal 2 2 2 2 2 2 2 2 2 2 2 2 7 2 2 2 2" xfId="1682" xr:uid="{00000000-0005-0000-0000-000074080000}"/>
    <cellStyle name="Normal 2 2 2 2 2 2 2 2 2 2 2 2 7 2 2 2 2 2" xfId="1683" xr:uid="{00000000-0005-0000-0000-000075080000}"/>
    <cellStyle name="Normal 2 2 2 2 2 2 2 2 2 2 2 2 7 2 2 2 2 2 2" xfId="1684" xr:uid="{00000000-0005-0000-0000-000076080000}"/>
    <cellStyle name="Normal 2 2 2 2 2 2 2 2 2 2 2 2 7 2 2 2 2 2 3" xfId="1685" xr:uid="{00000000-0005-0000-0000-000077080000}"/>
    <cellStyle name="Normal 2 2 2 2 2 2 2 2 2 2 2 2 7 2 2 2 2 2 4" xfId="1686" xr:uid="{00000000-0005-0000-0000-000078080000}"/>
    <cellStyle name="Normal 2 2 2 2 2 2 2 2 2 2 2 2 7 2 2 2 2 3" xfId="1687" xr:uid="{00000000-0005-0000-0000-000079080000}"/>
    <cellStyle name="Normal 2 2 2 2 2 2 2 2 2 2 2 2 7 2 2 2 2 4" xfId="1688" xr:uid="{00000000-0005-0000-0000-00007A080000}"/>
    <cellStyle name="Normal 2 2 2 2 2 2 2 2 2 2 2 2 7 2 2 2 3" xfId="1689" xr:uid="{00000000-0005-0000-0000-00007B080000}"/>
    <cellStyle name="Normal 2 2 2 2 2 2 2 2 2 2 2 2 7 2 2 2 4" xfId="1690" xr:uid="{00000000-0005-0000-0000-00007C080000}"/>
    <cellStyle name="Normal 2 2 2 2 2 2 2 2 2 2 2 2 7 2 2 2 5" xfId="1691" xr:uid="{00000000-0005-0000-0000-00007D080000}"/>
    <cellStyle name="Normal 2 2 2 2 2 2 2 2 2 2 2 2 7 2 2 3" xfId="1692" xr:uid="{00000000-0005-0000-0000-00007E080000}"/>
    <cellStyle name="Normal 2 2 2 2 2 2 2 2 2 2 2 2 7 2 2 3 2" xfId="1693" xr:uid="{00000000-0005-0000-0000-00007F080000}"/>
    <cellStyle name="Normal 2 2 2 2 2 2 2 2 2 2 2 2 7 2 2 3 3" xfId="1694" xr:uid="{00000000-0005-0000-0000-000080080000}"/>
    <cellStyle name="Normal 2 2 2 2 2 2 2 2 2 2 2 2 7 2 2 3 4" xfId="1695" xr:uid="{00000000-0005-0000-0000-000081080000}"/>
    <cellStyle name="Normal 2 2 2 2 2 2 2 2 2 2 2 2 7 2 2 4" xfId="1696" xr:uid="{00000000-0005-0000-0000-000082080000}"/>
    <cellStyle name="Normal 2 2 2 2 2 2 2 2 2 2 2 2 7 2 2 5" xfId="1697" xr:uid="{00000000-0005-0000-0000-000083080000}"/>
    <cellStyle name="Normal 2 2 2 2 2 2 2 2 2 2 2 2 7 2 3" xfId="1698" xr:uid="{00000000-0005-0000-0000-000084080000}"/>
    <cellStyle name="Normal 2 2 2 2 2 2 2 2 2 2 2 2 7 2 3 2" xfId="1699" xr:uid="{00000000-0005-0000-0000-000085080000}"/>
    <cellStyle name="Normal 2 2 2 2 2 2 2 2 2 2 2 2 7 2 3 2 2" xfId="1700" xr:uid="{00000000-0005-0000-0000-000086080000}"/>
    <cellStyle name="Normal 2 2 2 2 2 2 2 2 2 2 2 2 7 2 3 2 3" xfId="1701" xr:uid="{00000000-0005-0000-0000-000087080000}"/>
    <cellStyle name="Normal 2 2 2 2 2 2 2 2 2 2 2 2 7 2 3 2 4" xfId="1702" xr:uid="{00000000-0005-0000-0000-000088080000}"/>
    <cellStyle name="Normal 2 2 2 2 2 2 2 2 2 2 2 2 7 2 3 3" xfId="1703" xr:uid="{00000000-0005-0000-0000-000089080000}"/>
    <cellStyle name="Normal 2 2 2 2 2 2 2 2 2 2 2 2 7 2 3 4" xfId="1704" xr:uid="{00000000-0005-0000-0000-00008A080000}"/>
    <cellStyle name="Normal 2 2 2 2 2 2 2 2 2 2 2 2 7 2 4" xfId="1705" xr:uid="{00000000-0005-0000-0000-00008B080000}"/>
    <cellStyle name="Normal 2 2 2 2 2 2 2 2 2 2 2 2 7 2 5" xfId="1706" xr:uid="{00000000-0005-0000-0000-00008C080000}"/>
    <cellStyle name="Normal 2 2 2 2 2 2 2 2 2 2 2 2 7 2 6" xfId="1707" xr:uid="{00000000-0005-0000-0000-00008D080000}"/>
    <cellStyle name="Normal 2 2 2 2 2 2 2 2 2 2 2 2 7 3" xfId="1708" xr:uid="{00000000-0005-0000-0000-00008E080000}"/>
    <cellStyle name="Normal 2 2 2 2 2 2 2 2 2 2 2 2 7 3 2" xfId="1709" xr:uid="{00000000-0005-0000-0000-00008F080000}"/>
    <cellStyle name="Normal 2 2 2 2 2 2 2 2 2 2 2 2 7 3 2 2" xfId="1710" xr:uid="{00000000-0005-0000-0000-000090080000}"/>
    <cellStyle name="Normal 2 2 2 2 2 2 2 2 2 2 2 2 7 3 2 2 2" xfId="1711" xr:uid="{00000000-0005-0000-0000-000091080000}"/>
    <cellStyle name="Normal 2 2 2 2 2 2 2 2 2 2 2 2 7 3 2 2 3" xfId="1712" xr:uid="{00000000-0005-0000-0000-000092080000}"/>
    <cellStyle name="Normal 2 2 2 2 2 2 2 2 2 2 2 2 7 3 2 2 4" xfId="1713" xr:uid="{00000000-0005-0000-0000-000093080000}"/>
    <cellStyle name="Normal 2 2 2 2 2 2 2 2 2 2 2 2 7 3 2 3" xfId="1714" xr:uid="{00000000-0005-0000-0000-000094080000}"/>
    <cellStyle name="Normal 2 2 2 2 2 2 2 2 2 2 2 2 7 3 2 4" xfId="1715" xr:uid="{00000000-0005-0000-0000-000095080000}"/>
    <cellStyle name="Normal 2 2 2 2 2 2 2 2 2 2 2 2 7 3 3" xfId="1716" xr:uid="{00000000-0005-0000-0000-000096080000}"/>
    <cellStyle name="Normal 2 2 2 2 2 2 2 2 2 2 2 2 7 3 4" xfId="1717" xr:uid="{00000000-0005-0000-0000-000097080000}"/>
    <cellStyle name="Normal 2 2 2 2 2 2 2 2 2 2 2 2 7 3 5" xfId="1718" xr:uid="{00000000-0005-0000-0000-000098080000}"/>
    <cellStyle name="Normal 2 2 2 2 2 2 2 2 2 2 2 2 7 4" xfId="1719" xr:uid="{00000000-0005-0000-0000-000099080000}"/>
    <cellStyle name="Normal 2 2 2 2 2 2 2 2 2 2 2 2 7 4 2" xfId="1720" xr:uid="{00000000-0005-0000-0000-00009A080000}"/>
    <cellStyle name="Normal 2 2 2 2 2 2 2 2 2 2 2 2 7 4 3" xfId="1721" xr:uid="{00000000-0005-0000-0000-00009B080000}"/>
    <cellStyle name="Normal 2 2 2 2 2 2 2 2 2 2 2 2 7 4 4" xfId="1722" xr:uid="{00000000-0005-0000-0000-00009C080000}"/>
    <cellStyle name="Normal 2 2 2 2 2 2 2 2 2 2 2 2 7 5" xfId="1723" xr:uid="{00000000-0005-0000-0000-00009D080000}"/>
    <cellStyle name="Normal 2 2 2 2 2 2 2 2 2 2 2 2 7 6" xfId="1724" xr:uid="{00000000-0005-0000-0000-00009E080000}"/>
    <cellStyle name="Normal 2 2 2 2 2 2 2 2 2 2 2 2 8" xfId="1725" xr:uid="{00000000-0005-0000-0000-00009F080000}"/>
    <cellStyle name="Normal 2 2 2 2 2 2 2 2 2 2 2 2 8 2" xfId="1726" xr:uid="{00000000-0005-0000-0000-0000A0080000}"/>
    <cellStyle name="Normal 2 2 2 2 2 2 2 2 2 2 2 2 8 2 2" xfId="1727" xr:uid="{00000000-0005-0000-0000-0000A1080000}"/>
    <cellStyle name="Normal 2 2 2 2 2 2 2 2 2 2 2 2 8 2 2 2" xfId="1728" xr:uid="{00000000-0005-0000-0000-0000A2080000}"/>
    <cellStyle name="Normal 2 2 2 2 2 2 2 2 2 2 2 2 8 2 2 2 2" xfId="1729" xr:uid="{00000000-0005-0000-0000-0000A3080000}"/>
    <cellStyle name="Normal 2 2 2 2 2 2 2 2 2 2 2 2 8 2 2 2 3" xfId="1730" xr:uid="{00000000-0005-0000-0000-0000A4080000}"/>
    <cellStyle name="Normal 2 2 2 2 2 2 2 2 2 2 2 2 8 2 2 2 4" xfId="1731" xr:uid="{00000000-0005-0000-0000-0000A5080000}"/>
    <cellStyle name="Normal 2 2 2 2 2 2 2 2 2 2 2 2 8 2 2 3" xfId="1732" xr:uid="{00000000-0005-0000-0000-0000A6080000}"/>
    <cellStyle name="Normal 2 2 2 2 2 2 2 2 2 2 2 2 8 2 2 4" xfId="1733" xr:uid="{00000000-0005-0000-0000-0000A7080000}"/>
    <cellStyle name="Normal 2 2 2 2 2 2 2 2 2 2 2 2 8 2 3" xfId="1734" xr:uid="{00000000-0005-0000-0000-0000A8080000}"/>
    <cellStyle name="Normal 2 2 2 2 2 2 2 2 2 2 2 2 8 2 4" xfId="1735" xr:uid="{00000000-0005-0000-0000-0000A9080000}"/>
    <cellStyle name="Normal 2 2 2 2 2 2 2 2 2 2 2 2 8 2 5" xfId="1736" xr:uid="{00000000-0005-0000-0000-0000AA080000}"/>
    <cellStyle name="Normal 2 2 2 2 2 2 2 2 2 2 2 2 8 3" xfId="1737" xr:uid="{00000000-0005-0000-0000-0000AB080000}"/>
    <cellStyle name="Normal 2 2 2 2 2 2 2 2 2 2 2 2 8 3 2" xfId="1738" xr:uid="{00000000-0005-0000-0000-0000AC080000}"/>
    <cellStyle name="Normal 2 2 2 2 2 2 2 2 2 2 2 2 8 3 3" xfId="1739" xr:uid="{00000000-0005-0000-0000-0000AD080000}"/>
    <cellStyle name="Normal 2 2 2 2 2 2 2 2 2 2 2 2 8 3 4" xfId="1740" xr:uid="{00000000-0005-0000-0000-0000AE080000}"/>
    <cellStyle name="Normal 2 2 2 2 2 2 2 2 2 2 2 2 8 4" xfId="1741" xr:uid="{00000000-0005-0000-0000-0000AF080000}"/>
    <cellStyle name="Normal 2 2 2 2 2 2 2 2 2 2 2 2 8 5" xfId="1742" xr:uid="{00000000-0005-0000-0000-0000B0080000}"/>
    <cellStyle name="Normal 2 2 2 2 2 2 2 2 2 2 2 2 9" xfId="1743" xr:uid="{00000000-0005-0000-0000-0000B1080000}"/>
    <cellStyle name="Normal 2 2 2 2 2 2 2 2 2 2 2 2 9 2" xfId="1744" xr:uid="{00000000-0005-0000-0000-0000B2080000}"/>
    <cellStyle name="Normal 2 2 2 2 2 2 2 2 2 2 2 2 9 2 2" xfId="1745" xr:uid="{00000000-0005-0000-0000-0000B3080000}"/>
    <cellStyle name="Normal 2 2 2 2 2 2 2 2 2 2 2 2 9 2 3" xfId="1746" xr:uid="{00000000-0005-0000-0000-0000B4080000}"/>
    <cellStyle name="Normal 2 2 2 2 2 2 2 2 2 2 2 2 9 2 4" xfId="1747" xr:uid="{00000000-0005-0000-0000-0000B5080000}"/>
    <cellStyle name="Normal 2 2 2 2 2 2 2 2 2 2 2 2 9 3" xfId="1748" xr:uid="{00000000-0005-0000-0000-0000B6080000}"/>
    <cellStyle name="Normal 2 2 2 2 2 2 2 2 2 2 2 2 9 4" xfId="1749" xr:uid="{00000000-0005-0000-0000-0000B7080000}"/>
    <cellStyle name="Normal 2 2 2 2 2 2 2 2 2 2 2 3" xfId="1750" xr:uid="{00000000-0005-0000-0000-0000B8080000}"/>
    <cellStyle name="Normal 2 2 2 2 2 2 2 2 2 2 2 3 10" xfId="1751" xr:uid="{00000000-0005-0000-0000-0000B9080000}"/>
    <cellStyle name="Normal 2 2 2 2 2 2 2 2 2 2 2 3 11" xfId="1752" xr:uid="{00000000-0005-0000-0000-0000BA080000}"/>
    <cellStyle name="Normal 2 2 2 2 2 2 2 2 2 2 2 3 2" xfId="1753" xr:uid="{00000000-0005-0000-0000-0000BB080000}"/>
    <cellStyle name="Normal 2 2 2 2 2 2 2 2 2 2 2 3 2 2" xfId="1754" xr:uid="{00000000-0005-0000-0000-0000BC080000}"/>
    <cellStyle name="Normal 2 2 2 2 2 2 2 2 2 2 2 3 2 2 2" xfId="1755" xr:uid="{00000000-0005-0000-0000-0000BD080000}"/>
    <cellStyle name="Normal 2 2 2 2 2 2 2 2 2 2 2 3 2 2 2 2" xfId="1756" xr:uid="{00000000-0005-0000-0000-0000BE080000}"/>
    <cellStyle name="Normal 2 2 2 2 2 2 2 2 2 2 2 3 2 2 2 2 2" xfId="1757" xr:uid="{00000000-0005-0000-0000-0000BF080000}"/>
    <cellStyle name="Normal 2 2 2 2 2 2 2 2 2 2 2 3 2 2 2 2 2 2" xfId="1758" xr:uid="{00000000-0005-0000-0000-0000C0080000}"/>
    <cellStyle name="Normal 2 2 2 2 2 2 2 2 2 2 2 3 2 2 2 2 2 2 2" xfId="1759" xr:uid="{00000000-0005-0000-0000-0000C1080000}"/>
    <cellStyle name="Normal 2 2 2 2 2 2 2 2 2 2 2 3 2 2 2 2 2 2 2 2" xfId="1760" xr:uid="{00000000-0005-0000-0000-0000C2080000}"/>
    <cellStyle name="Normal 2 2 2 2 2 2 2 2 2 2 2 3 2 2 2 2 2 2 2 2 2" xfId="1761" xr:uid="{00000000-0005-0000-0000-0000C3080000}"/>
    <cellStyle name="Normal 2 2 2 2 2 2 2 2 2 2 2 3 2 2 2 2 2 2 2 2 3" xfId="1762" xr:uid="{00000000-0005-0000-0000-0000C4080000}"/>
    <cellStyle name="Normal 2 2 2 2 2 2 2 2 2 2 2 3 2 2 2 2 2 2 2 2 4" xfId="1763" xr:uid="{00000000-0005-0000-0000-0000C5080000}"/>
    <cellStyle name="Normal 2 2 2 2 2 2 2 2 2 2 2 3 2 2 2 2 2 2 2 3" xfId="1764" xr:uid="{00000000-0005-0000-0000-0000C6080000}"/>
    <cellStyle name="Normal 2 2 2 2 2 2 2 2 2 2 2 3 2 2 2 2 2 2 2 4" xfId="1765" xr:uid="{00000000-0005-0000-0000-0000C7080000}"/>
    <cellStyle name="Normal 2 2 2 2 2 2 2 2 2 2 2 3 2 2 2 2 2 2 3" xfId="1766" xr:uid="{00000000-0005-0000-0000-0000C8080000}"/>
    <cellStyle name="Normal 2 2 2 2 2 2 2 2 2 2 2 3 2 2 2 2 2 2 4" xfId="1767" xr:uid="{00000000-0005-0000-0000-0000C9080000}"/>
    <cellStyle name="Normal 2 2 2 2 2 2 2 2 2 2 2 3 2 2 2 2 2 2 5" xfId="1768" xr:uid="{00000000-0005-0000-0000-0000CA080000}"/>
    <cellStyle name="Normal 2 2 2 2 2 2 2 2 2 2 2 3 2 2 2 2 2 3" xfId="1769" xr:uid="{00000000-0005-0000-0000-0000CB080000}"/>
    <cellStyle name="Normal 2 2 2 2 2 2 2 2 2 2 2 3 2 2 2 2 2 3 2" xfId="1770" xr:uid="{00000000-0005-0000-0000-0000CC080000}"/>
    <cellStyle name="Normal 2 2 2 2 2 2 2 2 2 2 2 3 2 2 2 2 2 3 3" xfId="1771" xr:uid="{00000000-0005-0000-0000-0000CD080000}"/>
    <cellStyle name="Normal 2 2 2 2 2 2 2 2 2 2 2 3 2 2 2 2 2 3 4" xfId="1772" xr:uid="{00000000-0005-0000-0000-0000CE080000}"/>
    <cellStyle name="Normal 2 2 2 2 2 2 2 2 2 2 2 3 2 2 2 2 2 4" xfId="1773" xr:uid="{00000000-0005-0000-0000-0000CF080000}"/>
    <cellStyle name="Normal 2 2 2 2 2 2 2 2 2 2 2 3 2 2 2 2 2 5" xfId="1774" xr:uid="{00000000-0005-0000-0000-0000D0080000}"/>
    <cellStyle name="Normal 2 2 2 2 2 2 2 2 2 2 2 3 2 2 2 2 3" xfId="1775" xr:uid="{00000000-0005-0000-0000-0000D1080000}"/>
    <cellStyle name="Normal 2 2 2 2 2 2 2 2 2 2 2 3 2 2 2 2 3 2" xfId="1776" xr:uid="{00000000-0005-0000-0000-0000D2080000}"/>
    <cellStyle name="Normal 2 2 2 2 2 2 2 2 2 2 2 3 2 2 2 2 3 2 2" xfId="1777" xr:uid="{00000000-0005-0000-0000-0000D3080000}"/>
    <cellStyle name="Normal 2 2 2 2 2 2 2 2 2 2 2 3 2 2 2 2 3 2 3" xfId="1778" xr:uid="{00000000-0005-0000-0000-0000D4080000}"/>
    <cellStyle name="Normal 2 2 2 2 2 2 2 2 2 2 2 3 2 2 2 2 3 2 4" xfId="1779" xr:uid="{00000000-0005-0000-0000-0000D5080000}"/>
    <cellStyle name="Normal 2 2 2 2 2 2 2 2 2 2 2 3 2 2 2 2 3 3" xfId="1780" xr:uid="{00000000-0005-0000-0000-0000D6080000}"/>
    <cellStyle name="Normal 2 2 2 2 2 2 2 2 2 2 2 3 2 2 2 2 3 4" xfId="1781" xr:uid="{00000000-0005-0000-0000-0000D7080000}"/>
    <cellStyle name="Normal 2 2 2 2 2 2 2 2 2 2 2 3 2 2 2 2 4" xfId="1782" xr:uid="{00000000-0005-0000-0000-0000D8080000}"/>
    <cellStyle name="Normal 2 2 2 2 2 2 2 2 2 2 2 3 2 2 2 2 5" xfId="1783" xr:uid="{00000000-0005-0000-0000-0000D9080000}"/>
    <cellStyle name="Normal 2 2 2 2 2 2 2 2 2 2 2 3 2 2 2 2 6" xfId="1784" xr:uid="{00000000-0005-0000-0000-0000DA080000}"/>
    <cellStyle name="Normal 2 2 2 2 2 2 2 2 2 2 2 3 2 2 2 3" xfId="1785" xr:uid="{00000000-0005-0000-0000-0000DB080000}"/>
    <cellStyle name="Normal 2 2 2 2 2 2 2 2 2 2 2 3 2 2 2 3 2" xfId="1786" xr:uid="{00000000-0005-0000-0000-0000DC080000}"/>
    <cellStyle name="Normal 2 2 2 2 2 2 2 2 2 2 2 3 2 2 2 3 2 2" xfId="1787" xr:uid="{00000000-0005-0000-0000-0000DD080000}"/>
    <cellStyle name="Normal 2 2 2 2 2 2 2 2 2 2 2 3 2 2 2 3 2 2 2" xfId="1788" xr:uid="{00000000-0005-0000-0000-0000DE080000}"/>
    <cellStyle name="Normal 2 2 2 2 2 2 2 2 2 2 2 3 2 2 2 3 2 2 3" xfId="1789" xr:uid="{00000000-0005-0000-0000-0000DF080000}"/>
    <cellStyle name="Normal 2 2 2 2 2 2 2 2 2 2 2 3 2 2 2 3 2 2 4" xfId="1790" xr:uid="{00000000-0005-0000-0000-0000E0080000}"/>
    <cellStyle name="Normal 2 2 2 2 2 2 2 2 2 2 2 3 2 2 2 3 2 3" xfId="1791" xr:uid="{00000000-0005-0000-0000-0000E1080000}"/>
    <cellStyle name="Normal 2 2 2 2 2 2 2 2 2 2 2 3 2 2 2 3 2 4" xfId="1792" xr:uid="{00000000-0005-0000-0000-0000E2080000}"/>
    <cellStyle name="Normal 2 2 2 2 2 2 2 2 2 2 2 3 2 2 2 3 3" xfId="1793" xr:uid="{00000000-0005-0000-0000-0000E3080000}"/>
    <cellStyle name="Normal 2 2 2 2 2 2 2 2 2 2 2 3 2 2 2 3 4" xfId="1794" xr:uid="{00000000-0005-0000-0000-0000E4080000}"/>
    <cellStyle name="Normal 2 2 2 2 2 2 2 2 2 2 2 3 2 2 2 3 5" xfId="1795" xr:uid="{00000000-0005-0000-0000-0000E5080000}"/>
    <cellStyle name="Normal 2 2 2 2 2 2 2 2 2 2 2 3 2 2 2 4" xfId="1796" xr:uid="{00000000-0005-0000-0000-0000E6080000}"/>
    <cellStyle name="Normal 2 2 2 2 2 2 2 2 2 2 2 3 2 2 2 4 2" xfId="1797" xr:uid="{00000000-0005-0000-0000-0000E7080000}"/>
    <cellStyle name="Normal 2 2 2 2 2 2 2 2 2 2 2 3 2 2 2 4 3" xfId="1798" xr:uid="{00000000-0005-0000-0000-0000E8080000}"/>
    <cellStyle name="Normal 2 2 2 2 2 2 2 2 2 2 2 3 2 2 2 4 4" xfId="1799" xr:uid="{00000000-0005-0000-0000-0000E9080000}"/>
    <cellStyle name="Normal 2 2 2 2 2 2 2 2 2 2 2 3 2 2 2 5" xfId="1800" xr:uid="{00000000-0005-0000-0000-0000EA080000}"/>
    <cellStyle name="Normal 2 2 2 2 2 2 2 2 2 2 2 3 2 2 2 6" xfId="1801" xr:uid="{00000000-0005-0000-0000-0000EB080000}"/>
    <cellStyle name="Normal 2 2 2 2 2 2 2 2 2 2 2 3 2 2 3" xfId="1802" xr:uid="{00000000-0005-0000-0000-0000EC080000}"/>
    <cellStyle name="Normal 2 2 2 2 2 2 2 2 2 2 2 3 2 2 3 2" xfId="1803" xr:uid="{00000000-0005-0000-0000-0000ED080000}"/>
    <cellStyle name="Normal 2 2 2 2 2 2 2 2 2 2 2 3 2 2 3 2 2" xfId="1804" xr:uid="{00000000-0005-0000-0000-0000EE080000}"/>
    <cellStyle name="Normal 2 2 2 2 2 2 2 2 2 2 2 3 2 2 3 2 2 2" xfId="1805" xr:uid="{00000000-0005-0000-0000-0000EF080000}"/>
    <cellStyle name="Normal 2 2 2 2 2 2 2 2 2 2 2 3 2 2 3 2 2 2 2" xfId="1806" xr:uid="{00000000-0005-0000-0000-0000F0080000}"/>
    <cellStyle name="Normal 2 2 2 2 2 2 2 2 2 2 2 3 2 2 3 2 2 2 3" xfId="1807" xr:uid="{00000000-0005-0000-0000-0000F1080000}"/>
    <cellStyle name="Normal 2 2 2 2 2 2 2 2 2 2 2 3 2 2 3 2 2 2 4" xfId="1808" xr:uid="{00000000-0005-0000-0000-0000F2080000}"/>
    <cellStyle name="Normal 2 2 2 2 2 2 2 2 2 2 2 3 2 2 3 2 2 3" xfId="1809" xr:uid="{00000000-0005-0000-0000-0000F3080000}"/>
    <cellStyle name="Normal 2 2 2 2 2 2 2 2 2 2 2 3 2 2 3 2 2 4" xfId="1810" xr:uid="{00000000-0005-0000-0000-0000F4080000}"/>
    <cellStyle name="Normal 2 2 2 2 2 2 2 2 2 2 2 3 2 2 3 2 3" xfId="1811" xr:uid="{00000000-0005-0000-0000-0000F5080000}"/>
    <cellStyle name="Normal 2 2 2 2 2 2 2 2 2 2 2 3 2 2 3 2 4" xfId="1812" xr:uid="{00000000-0005-0000-0000-0000F6080000}"/>
    <cellStyle name="Normal 2 2 2 2 2 2 2 2 2 2 2 3 2 2 3 2 5" xfId="1813" xr:uid="{00000000-0005-0000-0000-0000F7080000}"/>
    <cellStyle name="Normal 2 2 2 2 2 2 2 2 2 2 2 3 2 2 3 3" xfId="1814" xr:uid="{00000000-0005-0000-0000-0000F8080000}"/>
    <cellStyle name="Normal 2 2 2 2 2 2 2 2 2 2 2 3 2 2 3 3 2" xfId="1815" xr:uid="{00000000-0005-0000-0000-0000F9080000}"/>
    <cellStyle name="Normal 2 2 2 2 2 2 2 2 2 2 2 3 2 2 3 3 3" xfId="1816" xr:uid="{00000000-0005-0000-0000-0000FA080000}"/>
    <cellStyle name="Normal 2 2 2 2 2 2 2 2 2 2 2 3 2 2 3 3 4" xfId="1817" xr:uid="{00000000-0005-0000-0000-0000FB080000}"/>
    <cellStyle name="Normal 2 2 2 2 2 2 2 2 2 2 2 3 2 2 3 4" xfId="1818" xr:uid="{00000000-0005-0000-0000-0000FC080000}"/>
    <cellStyle name="Normal 2 2 2 2 2 2 2 2 2 2 2 3 2 2 3 5" xfId="1819" xr:uid="{00000000-0005-0000-0000-0000FD080000}"/>
    <cellStyle name="Normal 2 2 2 2 2 2 2 2 2 2 2 3 2 2 4" xfId="1820" xr:uid="{00000000-0005-0000-0000-0000FE080000}"/>
    <cellStyle name="Normal 2 2 2 2 2 2 2 2 2 2 2 3 2 2 4 2" xfId="1821" xr:uid="{00000000-0005-0000-0000-0000FF080000}"/>
    <cellStyle name="Normal 2 2 2 2 2 2 2 2 2 2 2 3 2 2 4 2 2" xfId="1822" xr:uid="{00000000-0005-0000-0000-000000090000}"/>
    <cellStyle name="Normal 2 2 2 2 2 2 2 2 2 2 2 3 2 2 4 2 3" xfId="1823" xr:uid="{00000000-0005-0000-0000-000001090000}"/>
    <cellStyle name="Normal 2 2 2 2 2 2 2 2 2 2 2 3 2 2 4 2 4" xfId="1824" xr:uid="{00000000-0005-0000-0000-000002090000}"/>
    <cellStyle name="Normal 2 2 2 2 2 2 2 2 2 2 2 3 2 2 4 3" xfId="1825" xr:uid="{00000000-0005-0000-0000-000003090000}"/>
    <cellStyle name="Normal 2 2 2 2 2 2 2 2 2 2 2 3 2 2 4 4" xfId="1826" xr:uid="{00000000-0005-0000-0000-000004090000}"/>
    <cellStyle name="Normal 2 2 2 2 2 2 2 2 2 2 2 3 2 2 5" xfId="1827" xr:uid="{00000000-0005-0000-0000-000005090000}"/>
    <cellStyle name="Normal 2 2 2 2 2 2 2 2 2 2 2 3 2 2 6" xfId="1828" xr:uid="{00000000-0005-0000-0000-000006090000}"/>
    <cellStyle name="Normal 2 2 2 2 2 2 2 2 2 2 2 3 2 2 7" xfId="1829" xr:uid="{00000000-0005-0000-0000-000007090000}"/>
    <cellStyle name="Normal 2 2 2 2 2 2 2 2 2 2 2 3 2 3" xfId="1830" xr:uid="{00000000-0005-0000-0000-000008090000}"/>
    <cellStyle name="Normal 2 2 2 2 2 2 2 2 2 2 2 3 2 3 2" xfId="1831" xr:uid="{00000000-0005-0000-0000-000009090000}"/>
    <cellStyle name="Normal 2 2 2 2 2 2 2 2 2 2 2 3 2 3 2 2" xfId="1832" xr:uid="{00000000-0005-0000-0000-00000A090000}"/>
    <cellStyle name="Normal 2 2 2 2 2 2 2 2 2 2 2 3 2 3 2 2 2" xfId="1833" xr:uid="{00000000-0005-0000-0000-00000B090000}"/>
    <cellStyle name="Normal 2 2 2 2 2 2 2 2 2 2 2 3 2 3 2 2 2 2" xfId="1834" xr:uid="{00000000-0005-0000-0000-00000C090000}"/>
    <cellStyle name="Normal 2 2 2 2 2 2 2 2 2 2 2 3 2 3 2 2 2 2 2" xfId="1835" xr:uid="{00000000-0005-0000-0000-00000D090000}"/>
    <cellStyle name="Normal 2 2 2 2 2 2 2 2 2 2 2 3 2 3 2 2 2 2 3" xfId="1836" xr:uid="{00000000-0005-0000-0000-00000E090000}"/>
    <cellStyle name="Normal 2 2 2 2 2 2 2 2 2 2 2 3 2 3 2 2 2 2 4" xfId="1837" xr:uid="{00000000-0005-0000-0000-00000F090000}"/>
    <cellStyle name="Normal 2 2 2 2 2 2 2 2 2 2 2 3 2 3 2 2 2 3" xfId="1838" xr:uid="{00000000-0005-0000-0000-000010090000}"/>
    <cellStyle name="Normal 2 2 2 2 2 2 2 2 2 2 2 3 2 3 2 2 2 4" xfId="1839" xr:uid="{00000000-0005-0000-0000-000011090000}"/>
    <cellStyle name="Normal 2 2 2 2 2 2 2 2 2 2 2 3 2 3 2 2 3" xfId="1840" xr:uid="{00000000-0005-0000-0000-000012090000}"/>
    <cellStyle name="Normal 2 2 2 2 2 2 2 2 2 2 2 3 2 3 2 2 4" xfId="1841" xr:uid="{00000000-0005-0000-0000-000013090000}"/>
    <cellStyle name="Normal 2 2 2 2 2 2 2 2 2 2 2 3 2 3 2 2 5" xfId="1842" xr:uid="{00000000-0005-0000-0000-000014090000}"/>
    <cellStyle name="Normal 2 2 2 2 2 2 2 2 2 2 2 3 2 3 2 3" xfId="1843" xr:uid="{00000000-0005-0000-0000-000015090000}"/>
    <cellStyle name="Normal 2 2 2 2 2 2 2 2 2 2 2 3 2 3 2 3 2" xfId="1844" xr:uid="{00000000-0005-0000-0000-000016090000}"/>
    <cellStyle name="Normal 2 2 2 2 2 2 2 2 2 2 2 3 2 3 2 3 3" xfId="1845" xr:uid="{00000000-0005-0000-0000-000017090000}"/>
    <cellStyle name="Normal 2 2 2 2 2 2 2 2 2 2 2 3 2 3 2 3 4" xfId="1846" xr:uid="{00000000-0005-0000-0000-000018090000}"/>
    <cellStyle name="Normal 2 2 2 2 2 2 2 2 2 2 2 3 2 3 2 4" xfId="1847" xr:uid="{00000000-0005-0000-0000-000019090000}"/>
    <cellStyle name="Normal 2 2 2 2 2 2 2 2 2 2 2 3 2 3 2 5" xfId="1848" xr:uid="{00000000-0005-0000-0000-00001A090000}"/>
    <cellStyle name="Normal 2 2 2 2 2 2 2 2 2 2 2 3 2 3 3" xfId="1849" xr:uid="{00000000-0005-0000-0000-00001B090000}"/>
    <cellStyle name="Normal 2 2 2 2 2 2 2 2 2 2 2 3 2 3 3 2" xfId="1850" xr:uid="{00000000-0005-0000-0000-00001C090000}"/>
    <cellStyle name="Normal 2 2 2 2 2 2 2 2 2 2 2 3 2 3 3 2 2" xfId="1851" xr:uid="{00000000-0005-0000-0000-00001D090000}"/>
    <cellStyle name="Normal 2 2 2 2 2 2 2 2 2 2 2 3 2 3 3 2 3" xfId="1852" xr:uid="{00000000-0005-0000-0000-00001E090000}"/>
    <cellStyle name="Normal 2 2 2 2 2 2 2 2 2 2 2 3 2 3 3 2 4" xfId="1853" xr:uid="{00000000-0005-0000-0000-00001F090000}"/>
    <cellStyle name="Normal 2 2 2 2 2 2 2 2 2 2 2 3 2 3 3 3" xfId="1854" xr:uid="{00000000-0005-0000-0000-000020090000}"/>
    <cellStyle name="Normal 2 2 2 2 2 2 2 2 2 2 2 3 2 3 3 4" xfId="1855" xr:uid="{00000000-0005-0000-0000-000021090000}"/>
    <cellStyle name="Normal 2 2 2 2 2 2 2 2 2 2 2 3 2 3 4" xfId="1856" xr:uid="{00000000-0005-0000-0000-000022090000}"/>
    <cellStyle name="Normal 2 2 2 2 2 2 2 2 2 2 2 3 2 3 5" xfId="1857" xr:uid="{00000000-0005-0000-0000-000023090000}"/>
    <cellStyle name="Normal 2 2 2 2 2 2 2 2 2 2 2 3 2 3 6" xfId="1858" xr:uid="{00000000-0005-0000-0000-000024090000}"/>
    <cellStyle name="Normal 2 2 2 2 2 2 2 2 2 2 2 3 2 4" xfId="1859" xr:uid="{00000000-0005-0000-0000-000025090000}"/>
    <cellStyle name="Normal 2 2 2 2 2 2 2 2 2 2 2 3 2 4 2" xfId="1860" xr:uid="{00000000-0005-0000-0000-000026090000}"/>
    <cellStyle name="Normal 2 2 2 2 2 2 2 2 2 2 2 3 2 4 2 2" xfId="1861" xr:uid="{00000000-0005-0000-0000-000027090000}"/>
    <cellStyle name="Normal 2 2 2 2 2 2 2 2 2 2 2 3 2 4 2 2 2" xfId="1862" xr:uid="{00000000-0005-0000-0000-000028090000}"/>
    <cellStyle name="Normal 2 2 2 2 2 2 2 2 2 2 2 3 2 4 2 2 3" xfId="1863" xr:uid="{00000000-0005-0000-0000-000029090000}"/>
    <cellStyle name="Normal 2 2 2 2 2 2 2 2 2 2 2 3 2 4 2 2 4" xfId="1864" xr:uid="{00000000-0005-0000-0000-00002A090000}"/>
    <cellStyle name="Normal 2 2 2 2 2 2 2 2 2 2 2 3 2 4 2 3" xfId="1865" xr:uid="{00000000-0005-0000-0000-00002B090000}"/>
    <cellStyle name="Normal 2 2 2 2 2 2 2 2 2 2 2 3 2 4 2 4" xfId="1866" xr:uid="{00000000-0005-0000-0000-00002C090000}"/>
    <cellStyle name="Normal 2 2 2 2 2 2 2 2 2 2 2 3 2 4 3" xfId="1867" xr:uid="{00000000-0005-0000-0000-00002D090000}"/>
    <cellStyle name="Normal 2 2 2 2 2 2 2 2 2 2 2 3 2 4 4" xfId="1868" xr:uid="{00000000-0005-0000-0000-00002E090000}"/>
    <cellStyle name="Normal 2 2 2 2 2 2 2 2 2 2 2 3 2 4 5" xfId="1869" xr:uid="{00000000-0005-0000-0000-00002F090000}"/>
    <cellStyle name="Normal 2 2 2 2 2 2 2 2 2 2 2 3 2 5" xfId="1870" xr:uid="{00000000-0005-0000-0000-000030090000}"/>
    <cellStyle name="Normal 2 2 2 2 2 2 2 2 2 2 2 3 2 5 2" xfId="1871" xr:uid="{00000000-0005-0000-0000-000031090000}"/>
    <cellStyle name="Normal 2 2 2 2 2 2 2 2 2 2 2 3 2 5 3" xfId="1872" xr:uid="{00000000-0005-0000-0000-000032090000}"/>
    <cellStyle name="Normal 2 2 2 2 2 2 2 2 2 2 2 3 2 5 4" xfId="1873" xr:uid="{00000000-0005-0000-0000-000033090000}"/>
    <cellStyle name="Normal 2 2 2 2 2 2 2 2 2 2 2 3 2 6" xfId="1874" xr:uid="{00000000-0005-0000-0000-000034090000}"/>
    <cellStyle name="Normal 2 2 2 2 2 2 2 2 2 2 2 3 2 7" xfId="1875" xr:uid="{00000000-0005-0000-0000-000035090000}"/>
    <cellStyle name="Normal 2 2 2 2 2 2 2 2 2 2 2 3 3" xfId="1876" xr:uid="{00000000-0005-0000-0000-000036090000}"/>
    <cellStyle name="Normal 2 2 2 2 2 2 2 2 2 2 2 3 4" xfId="1877" xr:uid="{00000000-0005-0000-0000-000037090000}"/>
    <cellStyle name="Normal 2 2 2 2 2 2 2 2 2 2 2 3 5" xfId="1878" xr:uid="{00000000-0005-0000-0000-000038090000}"/>
    <cellStyle name="Normal 2 2 2 2 2 2 2 2 2 2 2 3 6" xfId="1879" xr:uid="{00000000-0005-0000-0000-000039090000}"/>
    <cellStyle name="Normal 2 2 2 2 2 2 2 2 2 2 2 3 6 2" xfId="1880" xr:uid="{00000000-0005-0000-0000-00003A090000}"/>
    <cellStyle name="Normal 2 2 2 2 2 2 2 2 2 2 2 3 6 2 2" xfId="1881" xr:uid="{00000000-0005-0000-0000-00003B090000}"/>
    <cellStyle name="Normal 2 2 2 2 2 2 2 2 2 2 2 3 6 2 2 2" xfId="1882" xr:uid="{00000000-0005-0000-0000-00003C090000}"/>
    <cellStyle name="Normal 2 2 2 2 2 2 2 2 2 2 2 3 6 2 2 2 2" xfId="1883" xr:uid="{00000000-0005-0000-0000-00003D090000}"/>
    <cellStyle name="Normal 2 2 2 2 2 2 2 2 2 2 2 3 6 2 2 2 2 2" xfId="1884" xr:uid="{00000000-0005-0000-0000-00003E090000}"/>
    <cellStyle name="Normal 2 2 2 2 2 2 2 2 2 2 2 3 6 2 2 2 2 2 2" xfId="1885" xr:uid="{00000000-0005-0000-0000-00003F090000}"/>
    <cellStyle name="Normal 2 2 2 2 2 2 2 2 2 2 2 3 6 2 2 2 2 2 3" xfId="1886" xr:uid="{00000000-0005-0000-0000-000040090000}"/>
    <cellStyle name="Normal 2 2 2 2 2 2 2 2 2 2 2 3 6 2 2 2 2 2 4" xfId="1887" xr:uid="{00000000-0005-0000-0000-000041090000}"/>
    <cellStyle name="Normal 2 2 2 2 2 2 2 2 2 2 2 3 6 2 2 2 2 3" xfId="1888" xr:uid="{00000000-0005-0000-0000-000042090000}"/>
    <cellStyle name="Normal 2 2 2 2 2 2 2 2 2 2 2 3 6 2 2 2 2 4" xfId="1889" xr:uid="{00000000-0005-0000-0000-000043090000}"/>
    <cellStyle name="Normal 2 2 2 2 2 2 2 2 2 2 2 3 6 2 2 2 3" xfId="1890" xr:uid="{00000000-0005-0000-0000-000044090000}"/>
    <cellStyle name="Normal 2 2 2 2 2 2 2 2 2 2 2 3 6 2 2 2 4" xfId="1891" xr:uid="{00000000-0005-0000-0000-000045090000}"/>
    <cellStyle name="Normal 2 2 2 2 2 2 2 2 2 2 2 3 6 2 2 2 5" xfId="1892" xr:uid="{00000000-0005-0000-0000-000046090000}"/>
    <cellStyle name="Normal 2 2 2 2 2 2 2 2 2 2 2 3 6 2 2 3" xfId="1893" xr:uid="{00000000-0005-0000-0000-000047090000}"/>
    <cellStyle name="Normal 2 2 2 2 2 2 2 2 2 2 2 3 6 2 2 3 2" xfId="1894" xr:uid="{00000000-0005-0000-0000-000048090000}"/>
    <cellStyle name="Normal 2 2 2 2 2 2 2 2 2 2 2 3 6 2 2 3 3" xfId="1895" xr:uid="{00000000-0005-0000-0000-000049090000}"/>
    <cellStyle name="Normal 2 2 2 2 2 2 2 2 2 2 2 3 6 2 2 3 4" xfId="1896" xr:uid="{00000000-0005-0000-0000-00004A090000}"/>
    <cellStyle name="Normal 2 2 2 2 2 2 2 2 2 2 2 3 6 2 2 4" xfId="1897" xr:uid="{00000000-0005-0000-0000-00004B090000}"/>
    <cellStyle name="Normal 2 2 2 2 2 2 2 2 2 2 2 3 6 2 2 5" xfId="1898" xr:uid="{00000000-0005-0000-0000-00004C090000}"/>
    <cellStyle name="Normal 2 2 2 2 2 2 2 2 2 2 2 3 6 2 3" xfId="1899" xr:uid="{00000000-0005-0000-0000-00004D090000}"/>
    <cellStyle name="Normal 2 2 2 2 2 2 2 2 2 2 2 3 6 2 3 2" xfId="1900" xr:uid="{00000000-0005-0000-0000-00004E090000}"/>
    <cellStyle name="Normal 2 2 2 2 2 2 2 2 2 2 2 3 6 2 3 2 2" xfId="1901" xr:uid="{00000000-0005-0000-0000-00004F090000}"/>
    <cellStyle name="Normal 2 2 2 2 2 2 2 2 2 2 2 3 6 2 3 2 3" xfId="1902" xr:uid="{00000000-0005-0000-0000-000050090000}"/>
    <cellStyle name="Normal 2 2 2 2 2 2 2 2 2 2 2 3 6 2 3 2 4" xfId="1903" xr:uid="{00000000-0005-0000-0000-000051090000}"/>
    <cellStyle name="Normal 2 2 2 2 2 2 2 2 2 2 2 3 6 2 3 3" xfId="1904" xr:uid="{00000000-0005-0000-0000-000052090000}"/>
    <cellStyle name="Normal 2 2 2 2 2 2 2 2 2 2 2 3 6 2 3 4" xfId="1905" xr:uid="{00000000-0005-0000-0000-000053090000}"/>
    <cellStyle name="Normal 2 2 2 2 2 2 2 2 2 2 2 3 6 2 4" xfId="1906" xr:uid="{00000000-0005-0000-0000-000054090000}"/>
    <cellStyle name="Normal 2 2 2 2 2 2 2 2 2 2 2 3 6 2 5" xfId="1907" xr:uid="{00000000-0005-0000-0000-000055090000}"/>
    <cellStyle name="Normal 2 2 2 2 2 2 2 2 2 2 2 3 6 2 6" xfId="1908" xr:uid="{00000000-0005-0000-0000-000056090000}"/>
    <cellStyle name="Normal 2 2 2 2 2 2 2 2 2 2 2 3 6 3" xfId="1909" xr:uid="{00000000-0005-0000-0000-000057090000}"/>
    <cellStyle name="Normal 2 2 2 2 2 2 2 2 2 2 2 3 6 3 2" xfId="1910" xr:uid="{00000000-0005-0000-0000-000058090000}"/>
    <cellStyle name="Normal 2 2 2 2 2 2 2 2 2 2 2 3 6 3 2 2" xfId="1911" xr:uid="{00000000-0005-0000-0000-000059090000}"/>
    <cellStyle name="Normal 2 2 2 2 2 2 2 2 2 2 2 3 6 3 2 2 2" xfId="1912" xr:uid="{00000000-0005-0000-0000-00005A090000}"/>
    <cellStyle name="Normal 2 2 2 2 2 2 2 2 2 2 2 3 6 3 2 2 3" xfId="1913" xr:uid="{00000000-0005-0000-0000-00005B090000}"/>
    <cellStyle name="Normal 2 2 2 2 2 2 2 2 2 2 2 3 6 3 2 2 4" xfId="1914" xr:uid="{00000000-0005-0000-0000-00005C090000}"/>
    <cellStyle name="Normal 2 2 2 2 2 2 2 2 2 2 2 3 6 3 2 3" xfId="1915" xr:uid="{00000000-0005-0000-0000-00005D090000}"/>
    <cellStyle name="Normal 2 2 2 2 2 2 2 2 2 2 2 3 6 3 2 4" xfId="1916" xr:uid="{00000000-0005-0000-0000-00005E090000}"/>
    <cellStyle name="Normal 2 2 2 2 2 2 2 2 2 2 2 3 6 3 3" xfId="1917" xr:uid="{00000000-0005-0000-0000-00005F090000}"/>
    <cellStyle name="Normal 2 2 2 2 2 2 2 2 2 2 2 3 6 3 4" xfId="1918" xr:uid="{00000000-0005-0000-0000-000060090000}"/>
    <cellStyle name="Normal 2 2 2 2 2 2 2 2 2 2 2 3 6 3 5" xfId="1919" xr:uid="{00000000-0005-0000-0000-000061090000}"/>
    <cellStyle name="Normal 2 2 2 2 2 2 2 2 2 2 2 3 6 4" xfId="1920" xr:uid="{00000000-0005-0000-0000-000062090000}"/>
    <cellStyle name="Normal 2 2 2 2 2 2 2 2 2 2 2 3 6 4 2" xfId="1921" xr:uid="{00000000-0005-0000-0000-000063090000}"/>
    <cellStyle name="Normal 2 2 2 2 2 2 2 2 2 2 2 3 6 4 3" xfId="1922" xr:uid="{00000000-0005-0000-0000-000064090000}"/>
    <cellStyle name="Normal 2 2 2 2 2 2 2 2 2 2 2 3 6 4 4" xfId="1923" xr:uid="{00000000-0005-0000-0000-000065090000}"/>
    <cellStyle name="Normal 2 2 2 2 2 2 2 2 2 2 2 3 6 5" xfId="1924" xr:uid="{00000000-0005-0000-0000-000066090000}"/>
    <cellStyle name="Normal 2 2 2 2 2 2 2 2 2 2 2 3 6 6" xfId="1925" xr:uid="{00000000-0005-0000-0000-000067090000}"/>
    <cellStyle name="Normal 2 2 2 2 2 2 2 2 2 2 2 3 7" xfId="1926" xr:uid="{00000000-0005-0000-0000-000068090000}"/>
    <cellStyle name="Normal 2 2 2 2 2 2 2 2 2 2 2 3 7 2" xfId="1927" xr:uid="{00000000-0005-0000-0000-000069090000}"/>
    <cellStyle name="Normal 2 2 2 2 2 2 2 2 2 2 2 3 7 2 2" xfId="1928" xr:uid="{00000000-0005-0000-0000-00006A090000}"/>
    <cellStyle name="Normal 2 2 2 2 2 2 2 2 2 2 2 3 7 2 2 2" xfId="1929" xr:uid="{00000000-0005-0000-0000-00006B090000}"/>
    <cellStyle name="Normal 2 2 2 2 2 2 2 2 2 2 2 3 7 2 2 2 2" xfId="1930" xr:uid="{00000000-0005-0000-0000-00006C090000}"/>
    <cellStyle name="Normal 2 2 2 2 2 2 2 2 2 2 2 3 7 2 2 2 3" xfId="1931" xr:uid="{00000000-0005-0000-0000-00006D090000}"/>
    <cellStyle name="Normal 2 2 2 2 2 2 2 2 2 2 2 3 7 2 2 2 4" xfId="1932" xr:uid="{00000000-0005-0000-0000-00006E090000}"/>
    <cellStyle name="Normal 2 2 2 2 2 2 2 2 2 2 2 3 7 2 2 3" xfId="1933" xr:uid="{00000000-0005-0000-0000-00006F090000}"/>
    <cellStyle name="Normal 2 2 2 2 2 2 2 2 2 2 2 3 7 2 2 4" xfId="1934" xr:uid="{00000000-0005-0000-0000-000070090000}"/>
    <cellStyle name="Normal 2 2 2 2 2 2 2 2 2 2 2 3 7 2 3" xfId="1935" xr:uid="{00000000-0005-0000-0000-000071090000}"/>
    <cellStyle name="Normal 2 2 2 2 2 2 2 2 2 2 2 3 7 2 4" xfId="1936" xr:uid="{00000000-0005-0000-0000-000072090000}"/>
    <cellStyle name="Normal 2 2 2 2 2 2 2 2 2 2 2 3 7 2 5" xfId="1937" xr:uid="{00000000-0005-0000-0000-000073090000}"/>
    <cellStyle name="Normal 2 2 2 2 2 2 2 2 2 2 2 3 7 3" xfId="1938" xr:uid="{00000000-0005-0000-0000-000074090000}"/>
    <cellStyle name="Normal 2 2 2 2 2 2 2 2 2 2 2 3 7 3 2" xfId="1939" xr:uid="{00000000-0005-0000-0000-000075090000}"/>
    <cellStyle name="Normal 2 2 2 2 2 2 2 2 2 2 2 3 7 3 3" xfId="1940" xr:uid="{00000000-0005-0000-0000-000076090000}"/>
    <cellStyle name="Normal 2 2 2 2 2 2 2 2 2 2 2 3 7 3 4" xfId="1941" xr:uid="{00000000-0005-0000-0000-000077090000}"/>
    <cellStyle name="Normal 2 2 2 2 2 2 2 2 2 2 2 3 7 4" xfId="1942" xr:uid="{00000000-0005-0000-0000-000078090000}"/>
    <cellStyle name="Normal 2 2 2 2 2 2 2 2 2 2 2 3 7 5" xfId="1943" xr:uid="{00000000-0005-0000-0000-000079090000}"/>
    <cellStyle name="Normal 2 2 2 2 2 2 2 2 2 2 2 3 8" xfId="1944" xr:uid="{00000000-0005-0000-0000-00007A090000}"/>
    <cellStyle name="Normal 2 2 2 2 2 2 2 2 2 2 2 3 8 2" xfId="1945" xr:uid="{00000000-0005-0000-0000-00007B090000}"/>
    <cellStyle name="Normal 2 2 2 2 2 2 2 2 2 2 2 3 8 2 2" xfId="1946" xr:uid="{00000000-0005-0000-0000-00007C090000}"/>
    <cellStyle name="Normal 2 2 2 2 2 2 2 2 2 2 2 3 8 2 3" xfId="1947" xr:uid="{00000000-0005-0000-0000-00007D090000}"/>
    <cellStyle name="Normal 2 2 2 2 2 2 2 2 2 2 2 3 8 2 4" xfId="1948" xr:uid="{00000000-0005-0000-0000-00007E090000}"/>
    <cellStyle name="Normal 2 2 2 2 2 2 2 2 2 2 2 3 8 3" xfId="1949" xr:uid="{00000000-0005-0000-0000-00007F090000}"/>
    <cellStyle name="Normal 2 2 2 2 2 2 2 2 2 2 2 3 8 4" xfId="1950" xr:uid="{00000000-0005-0000-0000-000080090000}"/>
    <cellStyle name="Normal 2 2 2 2 2 2 2 2 2 2 2 3 9" xfId="1951" xr:uid="{00000000-0005-0000-0000-000081090000}"/>
    <cellStyle name="Normal 2 2 2 2 2 2 2 2 2 2 2 4" xfId="1952" xr:uid="{00000000-0005-0000-0000-000082090000}"/>
    <cellStyle name="Normal 2 2 2 2 2 2 2 2 2 2 2 4 2" xfId="1953" xr:uid="{00000000-0005-0000-0000-000083090000}"/>
    <cellStyle name="Normal 2 2 2 2 2 2 2 2 2 2 2 4 2 2" xfId="1954" xr:uid="{00000000-0005-0000-0000-000084090000}"/>
    <cellStyle name="Normal 2 2 2 2 2 2 2 2 2 2 2 4 2 2 2" xfId="1955" xr:uid="{00000000-0005-0000-0000-000085090000}"/>
    <cellStyle name="Normal 2 2 2 2 2 2 2 2 2 2 2 4 2 2 2 2" xfId="1956" xr:uid="{00000000-0005-0000-0000-000086090000}"/>
    <cellStyle name="Normal 2 2 2 2 2 2 2 2 2 2 2 4 2 2 2 2 2" xfId="1957" xr:uid="{00000000-0005-0000-0000-000087090000}"/>
    <cellStyle name="Normal 2 2 2 2 2 2 2 2 2 2 2 4 2 2 2 2 2 2" xfId="1958" xr:uid="{00000000-0005-0000-0000-000088090000}"/>
    <cellStyle name="Normal 2 2 2 2 2 2 2 2 2 2 2 4 2 2 2 2 2 2 2" xfId="1959" xr:uid="{00000000-0005-0000-0000-000089090000}"/>
    <cellStyle name="Normal 2 2 2 2 2 2 2 2 2 2 2 4 2 2 2 2 2 2 2 2" xfId="1960" xr:uid="{00000000-0005-0000-0000-00008A090000}"/>
    <cellStyle name="Normal 2 2 2 2 2 2 2 2 2 2 2 4 2 2 2 2 2 2 2 3" xfId="1961" xr:uid="{00000000-0005-0000-0000-00008B090000}"/>
    <cellStyle name="Normal 2 2 2 2 2 2 2 2 2 2 2 4 2 2 2 2 2 2 2 4" xfId="1962" xr:uid="{00000000-0005-0000-0000-00008C090000}"/>
    <cellStyle name="Normal 2 2 2 2 2 2 2 2 2 2 2 4 2 2 2 2 2 2 3" xfId="1963" xr:uid="{00000000-0005-0000-0000-00008D090000}"/>
    <cellStyle name="Normal 2 2 2 2 2 2 2 2 2 2 2 4 2 2 2 2 2 2 4" xfId="1964" xr:uid="{00000000-0005-0000-0000-00008E090000}"/>
    <cellStyle name="Normal 2 2 2 2 2 2 2 2 2 2 2 4 2 2 2 2 2 3" xfId="1965" xr:uid="{00000000-0005-0000-0000-00008F090000}"/>
    <cellStyle name="Normal 2 2 2 2 2 2 2 2 2 2 2 4 2 2 2 2 2 4" xfId="1966" xr:uid="{00000000-0005-0000-0000-000090090000}"/>
    <cellStyle name="Normal 2 2 2 2 2 2 2 2 2 2 2 4 2 2 2 2 2 5" xfId="1967" xr:uid="{00000000-0005-0000-0000-000091090000}"/>
    <cellStyle name="Normal 2 2 2 2 2 2 2 2 2 2 2 4 2 2 2 2 3" xfId="1968" xr:uid="{00000000-0005-0000-0000-000092090000}"/>
    <cellStyle name="Normal 2 2 2 2 2 2 2 2 2 2 2 4 2 2 2 2 3 2" xfId="1969" xr:uid="{00000000-0005-0000-0000-000093090000}"/>
    <cellStyle name="Normal 2 2 2 2 2 2 2 2 2 2 2 4 2 2 2 2 3 3" xfId="1970" xr:uid="{00000000-0005-0000-0000-000094090000}"/>
    <cellStyle name="Normal 2 2 2 2 2 2 2 2 2 2 2 4 2 2 2 2 3 4" xfId="1971" xr:uid="{00000000-0005-0000-0000-000095090000}"/>
    <cellStyle name="Normal 2 2 2 2 2 2 2 2 2 2 2 4 2 2 2 2 4" xfId="1972" xr:uid="{00000000-0005-0000-0000-000096090000}"/>
    <cellStyle name="Normal 2 2 2 2 2 2 2 2 2 2 2 4 2 2 2 2 5" xfId="1973" xr:uid="{00000000-0005-0000-0000-000097090000}"/>
    <cellStyle name="Normal 2 2 2 2 2 2 2 2 2 2 2 4 2 2 2 3" xfId="1974" xr:uid="{00000000-0005-0000-0000-000098090000}"/>
    <cellStyle name="Normal 2 2 2 2 2 2 2 2 2 2 2 4 2 2 2 3 2" xfId="1975" xr:uid="{00000000-0005-0000-0000-000099090000}"/>
    <cellStyle name="Normal 2 2 2 2 2 2 2 2 2 2 2 4 2 2 2 3 2 2" xfId="1976" xr:uid="{00000000-0005-0000-0000-00009A090000}"/>
    <cellStyle name="Normal 2 2 2 2 2 2 2 2 2 2 2 4 2 2 2 3 2 3" xfId="1977" xr:uid="{00000000-0005-0000-0000-00009B090000}"/>
    <cellStyle name="Normal 2 2 2 2 2 2 2 2 2 2 2 4 2 2 2 3 2 4" xfId="1978" xr:uid="{00000000-0005-0000-0000-00009C090000}"/>
    <cellStyle name="Normal 2 2 2 2 2 2 2 2 2 2 2 4 2 2 2 3 3" xfId="1979" xr:uid="{00000000-0005-0000-0000-00009D090000}"/>
    <cellStyle name="Normal 2 2 2 2 2 2 2 2 2 2 2 4 2 2 2 3 4" xfId="1980" xr:uid="{00000000-0005-0000-0000-00009E090000}"/>
    <cellStyle name="Normal 2 2 2 2 2 2 2 2 2 2 2 4 2 2 2 4" xfId="1981" xr:uid="{00000000-0005-0000-0000-00009F090000}"/>
    <cellStyle name="Normal 2 2 2 2 2 2 2 2 2 2 2 4 2 2 2 5" xfId="1982" xr:uid="{00000000-0005-0000-0000-0000A0090000}"/>
    <cellStyle name="Normal 2 2 2 2 2 2 2 2 2 2 2 4 2 2 2 6" xfId="1983" xr:uid="{00000000-0005-0000-0000-0000A1090000}"/>
    <cellStyle name="Normal 2 2 2 2 2 2 2 2 2 2 2 4 2 2 3" xfId="1984" xr:uid="{00000000-0005-0000-0000-0000A2090000}"/>
    <cellStyle name="Normal 2 2 2 2 2 2 2 2 2 2 2 4 2 2 3 2" xfId="1985" xr:uid="{00000000-0005-0000-0000-0000A3090000}"/>
    <cellStyle name="Normal 2 2 2 2 2 2 2 2 2 2 2 4 2 2 3 2 2" xfId="1986" xr:uid="{00000000-0005-0000-0000-0000A4090000}"/>
    <cellStyle name="Normal 2 2 2 2 2 2 2 2 2 2 2 4 2 2 3 2 2 2" xfId="1987" xr:uid="{00000000-0005-0000-0000-0000A5090000}"/>
    <cellStyle name="Normal 2 2 2 2 2 2 2 2 2 2 2 4 2 2 3 2 2 3" xfId="1988" xr:uid="{00000000-0005-0000-0000-0000A6090000}"/>
    <cellStyle name="Normal 2 2 2 2 2 2 2 2 2 2 2 4 2 2 3 2 2 4" xfId="1989" xr:uid="{00000000-0005-0000-0000-0000A7090000}"/>
    <cellStyle name="Normal 2 2 2 2 2 2 2 2 2 2 2 4 2 2 3 2 3" xfId="1990" xr:uid="{00000000-0005-0000-0000-0000A8090000}"/>
    <cellStyle name="Normal 2 2 2 2 2 2 2 2 2 2 2 4 2 2 3 2 4" xfId="1991" xr:uid="{00000000-0005-0000-0000-0000A9090000}"/>
    <cellStyle name="Normal 2 2 2 2 2 2 2 2 2 2 2 4 2 2 3 3" xfId="1992" xr:uid="{00000000-0005-0000-0000-0000AA090000}"/>
    <cellStyle name="Normal 2 2 2 2 2 2 2 2 2 2 2 4 2 2 3 4" xfId="1993" xr:uid="{00000000-0005-0000-0000-0000AB090000}"/>
    <cellStyle name="Normal 2 2 2 2 2 2 2 2 2 2 2 4 2 2 3 5" xfId="1994" xr:uid="{00000000-0005-0000-0000-0000AC090000}"/>
    <cellStyle name="Normal 2 2 2 2 2 2 2 2 2 2 2 4 2 2 4" xfId="1995" xr:uid="{00000000-0005-0000-0000-0000AD090000}"/>
    <cellStyle name="Normal 2 2 2 2 2 2 2 2 2 2 2 4 2 2 4 2" xfId="1996" xr:uid="{00000000-0005-0000-0000-0000AE090000}"/>
    <cellStyle name="Normal 2 2 2 2 2 2 2 2 2 2 2 4 2 2 4 3" xfId="1997" xr:uid="{00000000-0005-0000-0000-0000AF090000}"/>
    <cellStyle name="Normal 2 2 2 2 2 2 2 2 2 2 2 4 2 2 4 4" xfId="1998" xr:uid="{00000000-0005-0000-0000-0000B0090000}"/>
    <cellStyle name="Normal 2 2 2 2 2 2 2 2 2 2 2 4 2 2 5" xfId="1999" xr:uid="{00000000-0005-0000-0000-0000B1090000}"/>
    <cellStyle name="Normal 2 2 2 2 2 2 2 2 2 2 2 4 2 2 6" xfId="2000" xr:uid="{00000000-0005-0000-0000-0000B2090000}"/>
    <cellStyle name="Normal 2 2 2 2 2 2 2 2 2 2 2 4 2 3" xfId="2001" xr:uid="{00000000-0005-0000-0000-0000B3090000}"/>
    <cellStyle name="Normal 2 2 2 2 2 2 2 2 2 2 2 4 2 3 2" xfId="2002" xr:uid="{00000000-0005-0000-0000-0000B4090000}"/>
    <cellStyle name="Normal 2 2 2 2 2 2 2 2 2 2 2 4 2 3 2 2" xfId="2003" xr:uid="{00000000-0005-0000-0000-0000B5090000}"/>
    <cellStyle name="Normal 2 2 2 2 2 2 2 2 2 2 2 4 2 3 2 2 2" xfId="2004" xr:uid="{00000000-0005-0000-0000-0000B6090000}"/>
    <cellStyle name="Normal 2 2 2 2 2 2 2 2 2 2 2 4 2 3 2 2 2 2" xfId="2005" xr:uid="{00000000-0005-0000-0000-0000B7090000}"/>
    <cellStyle name="Normal 2 2 2 2 2 2 2 2 2 2 2 4 2 3 2 2 2 3" xfId="2006" xr:uid="{00000000-0005-0000-0000-0000B8090000}"/>
    <cellStyle name="Normal 2 2 2 2 2 2 2 2 2 2 2 4 2 3 2 2 2 4" xfId="2007" xr:uid="{00000000-0005-0000-0000-0000B9090000}"/>
    <cellStyle name="Normal 2 2 2 2 2 2 2 2 2 2 2 4 2 3 2 2 3" xfId="2008" xr:uid="{00000000-0005-0000-0000-0000BA090000}"/>
    <cellStyle name="Normal 2 2 2 2 2 2 2 2 2 2 2 4 2 3 2 2 4" xfId="2009" xr:uid="{00000000-0005-0000-0000-0000BB090000}"/>
    <cellStyle name="Normal 2 2 2 2 2 2 2 2 2 2 2 4 2 3 2 3" xfId="2010" xr:uid="{00000000-0005-0000-0000-0000BC090000}"/>
    <cellStyle name="Normal 2 2 2 2 2 2 2 2 2 2 2 4 2 3 2 4" xfId="2011" xr:uid="{00000000-0005-0000-0000-0000BD090000}"/>
    <cellStyle name="Normal 2 2 2 2 2 2 2 2 2 2 2 4 2 3 2 5" xfId="2012" xr:uid="{00000000-0005-0000-0000-0000BE090000}"/>
    <cellStyle name="Normal 2 2 2 2 2 2 2 2 2 2 2 4 2 3 3" xfId="2013" xr:uid="{00000000-0005-0000-0000-0000BF090000}"/>
    <cellStyle name="Normal 2 2 2 2 2 2 2 2 2 2 2 4 2 3 3 2" xfId="2014" xr:uid="{00000000-0005-0000-0000-0000C0090000}"/>
    <cellStyle name="Normal 2 2 2 2 2 2 2 2 2 2 2 4 2 3 3 3" xfId="2015" xr:uid="{00000000-0005-0000-0000-0000C1090000}"/>
    <cellStyle name="Normal 2 2 2 2 2 2 2 2 2 2 2 4 2 3 3 4" xfId="2016" xr:uid="{00000000-0005-0000-0000-0000C2090000}"/>
    <cellStyle name="Normal 2 2 2 2 2 2 2 2 2 2 2 4 2 3 4" xfId="2017" xr:uid="{00000000-0005-0000-0000-0000C3090000}"/>
    <cellStyle name="Normal 2 2 2 2 2 2 2 2 2 2 2 4 2 3 5" xfId="2018" xr:uid="{00000000-0005-0000-0000-0000C4090000}"/>
    <cellStyle name="Normal 2 2 2 2 2 2 2 2 2 2 2 4 2 4" xfId="2019" xr:uid="{00000000-0005-0000-0000-0000C5090000}"/>
    <cellStyle name="Normal 2 2 2 2 2 2 2 2 2 2 2 4 2 4 2" xfId="2020" xr:uid="{00000000-0005-0000-0000-0000C6090000}"/>
    <cellStyle name="Normal 2 2 2 2 2 2 2 2 2 2 2 4 2 4 2 2" xfId="2021" xr:uid="{00000000-0005-0000-0000-0000C7090000}"/>
    <cellStyle name="Normal 2 2 2 2 2 2 2 2 2 2 2 4 2 4 2 3" xfId="2022" xr:uid="{00000000-0005-0000-0000-0000C8090000}"/>
    <cellStyle name="Normal 2 2 2 2 2 2 2 2 2 2 2 4 2 4 2 4" xfId="2023" xr:uid="{00000000-0005-0000-0000-0000C9090000}"/>
    <cellStyle name="Normal 2 2 2 2 2 2 2 2 2 2 2 4 2 4 3" xfId="2024" xr:uid="{00000000-0005-0000-0000-0000CA090000}"/>
    <cellStyle name="Normal 2 2 2 2 2 2 2 2 2 2 2 4 2 4 4" xfId="2025" xr:uid="{00000000-0005-0000-0000-0000CB090000}"/>
    <cellStyle name="Normal 2 2 2 2 2 2 2 2 2 2 2 4 2 5" xfId="2026" xr:uid="{00000000-0005-0000-0000-0000CC090000}"/>
    <cellStyle name="Normal 2 2 2 2 2 2 2 2 2 2 2 4 2 6" xfId="2027" xr:uid="{00000000-0005-0000-0000-0000CD090000}"/>
    <cellStyle name="Normal 2 2 2 2 2 2 2 2 2 2 2 4 2 7" xfId="2028" xr:uid="{00000000-0005-0000-0000-0000CE090000}"/>
    <cellStyle name="Normal 2 2 2 2 2 2 2 2 2 2 2 4 3" xfId="2029" xr:uid="{00000000-0005-0000-0000-0000CF090000}"/>
    <cellStyle name="Normal 2 2 2 2 2 2 2 2 2 2 2 4 3 2" xfId="2030" xr:uid="{00000000-0005-0000-0000-0000D0090000}"/>
    <cellStyle name="Normal 2 2 2 2 2 2 2 2 2 2 2 4 3 2 2" xfId="2031" xr:uid="{00000000-0005-0000-0000-0000D1090000}"/>
    <cellStyle name="Normal 2 2 2 2 2 2 2 2 2 2 2 4 3 2 2 2" xfId="2032" xr:uid="{00000000-0005-0000-0000-0000D2090000}"/>
    <cellStyle name="Normal 2 2 2 2 2 2 2 2 2 2 2 4 3 2 2 2 2" xfId="2033" xr:uid="{00000000-0005-0000-0000-0000D3090000}"/>
    <cellStyle name="Normal 2 2 2 2 2 2 2 2 2 2 2 4 3 2 2 2 2 2" xfId="2034" xr:uid="{00000000-0005-0000-0000-0000D4090000}"/>
    <cellStyle name="Normal 2 2 2 2 2 2 2 2 2 2 2 4 3 2 2 2 2 3" xfId="2035" xr:uid="{00000000-0005-0000-0000-0000D5090000}"/>
    <cellStyle name="Normal 2 2 2 2 2 2 2 2 2 2 2 4 3 2 2 2 2 4" xfId="2036" xr:uid="{00000000-0005-0000-0000-0000D6090000}"/>
    <cellStyle name="Normal 2 2 2 2 2 2 2 2 2 2 2 4 3 2 2 2 3" xfId="2037" xr:uid="{00000000-0005-0000-0000-0000D7090000}"/>
    <cellStyle name="Normal 2 2 2 2 2 2 2 2 2 2 2 4 3 2 2 2 4" xfId="2038" xr:uid="{00000000-0005-0000-0000-0000D8090000}"/>
    <cellStyle name="Normal 2 2 2 2 2 2 2 2 2 2 2 4 3 2 2 3" xfId="2039" xr:uid="{00000000-0005-0000-0000-0000D9090000}"/>
    <cellStyle name="Normal 2 2 2 2 2 2 2 2 2 2 2 4 3 2 2 4" xfId="2040" xr:uid="{00000000-0005-0000-0000-0000DA090000}"/>
    <cellStyle name="Normal 2 2 2 2 2 2 2 2 2 2 2 4 3 2 2 5" xfId="2041" xr:uid="{00000000-0005-0000-0000-0000DB090000}"/>
    <cellStyle name="Normal 2 2 2 2 2 2 2 2 2 2 2 4 3 2 3" xfId="2042" xr:uid="{00000000-0005-0000-0000-0000DC090000}"/>
    <cellStyle name="Normal 2 2 2 2 2 2 2 2 2 2 2 4 3 2 3 2" xfId="2043" xr:uid="{00000000-0005-0000-0000-0000DD090000}"/>
    <cellStyle name="Normal 2 2 2 2 2 2 2 2 2 2 2 4 3 2 3 3" xfId="2044" xr:uid="{00000000-0005-0000-0000-0000DE090000}"/>
    <cellStyle name="Normal 2 2 2 2 2 2 2 2 2 2 2 4 3 2 3 4" xfId="2045" xr:uid="{00000000-0005-0000-0000-0000DF090000}"/>
    <cellStyle name="Normal 2 2 2 2 2 2 2 2 2 2 2 4 3 2 4" xfId="2046" xr:uid="{00000000-0005-0000-0000-0000E0090000}"/>
    <cellStyle name="Normal 2 2 2 2 2 2 2 2 2 2 2 4 3 2 5" xfId="2047" xr:uid="{00000000-0005-0000-0000-0000E1090000}"/>
    <cellStyle name="Normal 2 2 2 2 2 2 2 2 2 2 2 4 3 3" xfId="2048" xr:uid="{00000000-0005-0000-0000-0000E2090000}"/>
    <cellStyle name="Normal 2 2 2 2 2 2 2 2 2 2 2 4 3 3 2" xfId="2049" xr:uid="{00000000-0005-0000-0000-0000E3090000}"/>
    <cellStyle name="Normal 2 2 2 2 2 2 2 2 2 2 2 4 3 3 2 2" xfId="2050" xr:uid="{00000000-0005-0000-0000-0000E4090000}"/>
    <cellStyle name="Normal 2 2 2 2 2 2 2 2 2 2 2 4 3 3 2 3" xfId="2051" xr:uid="{00000000-0005-0000-0000-0000E5090000}"/>
    <cellStyle name="Normal 2 2 2 2 2 2 2 2 2 2 2 4 3 3 2 4" xfId="2052" xr:uid="{00000000-0005-0000-0000-0000E6090000}"/>
    <cellStyle name="Normal 2 2 2 2 2 2 2 2 2 2 2 4 3 3 3" xfId="2053" xr:uid="{00000000-0005-0000-0000-0000E7090000}"/>
    <cellStyle name="Normal 2 2 2 2 2 2 2 2 2 2 2 4 3 3 4" xfId="2054" xr:uid="{00000000-0005-0000-0000-0000E8090000}"/>
    <cellStyle name="Normal 2 2 2 2 2 2 2 2 2 2 2 4 3 4" xfId="2055" xr:uid="{00000000-0005-0000-0000-0000E9090000}"/>
    <cellStyle name="Normal 2 2 2 2 2 2 2 2 2 2 2 4 3 5" xfId="2056" xr:uid="{00000000-0005-0000-0000-0000EA090000}"/>
    <cellStyle name="Normal 2 2 2 2 2 2 2 2 2 2 2 4 3 6" xfId="2057" xr:uid="{00000000-0005-0000-0000-0000EB090000}"/>
    <cellStyle name="Normal 2 2 2 2 2 2 2 2 2 2 2 4 4" xfId="2058" xr:uid="{00000000-0005-0000-0000-0000EC090000}"/>
    <cellStyle name="Normal 2 2 2 2 2 2 2 2 2 2 2 4 4 2" xfId="2059" xr:uid="{00000000-0005-0000-0000-0000ED090000}"/>
    <cellStyle name="Normal 2 2 2 2 2 2 2 2 2 2 2 4 4 2 2" xfId="2060" xr:uid="{00000000-0005-0000-0000-0000EE090000}"/>
    <cellStyle name="Normal 2 2 2 2 2 2 2 2 2 2 2 4 4 2 2 2" xfId="2061" xr:uid="{00000000-0005-0000-0000-0000EF090000}"/>
    <cellStyle name="Normal 2 2 2 2 2 2 2 2 2 2 2 4 4 2 2 3" xfId="2062" xr:uid="{00000000-0005-0000-0000-0000F0090000}"/>
    <cellStyle name="Normal 2 2 2 2 2 2 2 2 2 2 2 4 4 2 2 4" xfId="2063" xr:uid="{00000000-0005-0000-0000-0000F1090000}"/>
    <cellStyle name="Normal 2 2 2 2 2 2 2 2 2 2 2 4 4 2 3" xfId="2064" xr:uid="{00000000-0005-0000-0000-0000F2090000}"/>
    <cellStyle name="Normal 2 2 2 2 2 2 2 2 2 2 2 4 4 2 4" xfId="2065" xr:uid="{00000000-0005-0000-0000-0000F3090000}"/>
    <cellStyle name="Normal 2 2 2 2 2 2 2 2 2 2 2 4 4 3" xfId="2066" xr:uid="{00000000-0005-0000-0000-0000F4090000}"/>
    <cellStyle name="Normal 2 2 2 2 2 2 2 2 2 2 2 4 4 4" xfId="2067" xr:uid="{00000000-0005-0000-0000-0000F5090000}"/>
    <cellStyle name="Normal 2 2 2 2 2 2 2 2 2 2 2 4 4 5" xfId="2068" xr:uid="{00000000-0005-0000-0000-0000F6090000}"/>
    <cellStyle name="Normal 2 2 2 2 2 2 2 2 2 2 2 4 5" xfId="2069" xr:uid="{00000000-0005-0000-0000-0000F7090000}"/>
    <cellStyle name="Normal 2 2 2 2 2 2 2 2 2 2 2 4 5 2" xfId="2070" xr:uid="{00000000-0005-0000-0000-0000F8090000}"/>
    <cellStyle name="Normal 2 2 2 2 2 2 2 2 2 2 2 4 5 3" xfId="2071" xr:uid="{00000000-0005-0000-0000-0000F9090000}"/>
    <cellStyle name="Normal 2 2 2 2 2 2 2 2 2 2 2 4 5 4" xfId="2072" xr:uid="{00000000-0005-0000-0000-0000FA090000}"/>
    <cellStyle name="Normal 2 2 2 2 2 2 2 2 2 2 2 4 6" xfId="2073" xr:uid="{00000000-0005-0000-0000-0000FB090000}"/>
    <cellStyle name="Normal 2 2 2 2 2 2 2 2 2 2 2 4 7" xfId="2074" xr:uid="{00000000-0005-0000-0000-0000FC090000}"/>
    <cellStyle name="Normal 2 2 2 2 2 2 2 2 2 2 2 5" xfId="2075" xr:uid="{00000000-0005-0000-0000-0000FD090000}"/>
    <cellStyle name="Normal 2 2 2 2 2 2 2 2 2 2 2 5 2" xfId="2076" xr:uid="{00000000-0005-0000-0000-0000FE090000}"/>
    <cellStyle name="Normal 2 2 2 2 2 2 2 2 2 2 2 5 3" xfId="2077" xr:uid="{00000000-0005-0000-0000-0000FF090000}"/>
    <cellStyle name="Normal 2 2 2 2 2 2 2 2 2 2 2 5 4" xfId="2078" xr:uid="{00000000-0005-0000-0000-0000000A0000}"/>
    <cellStyle name="Normal 2 2 2 2 2 2 2 2 2 2 2 6" xfId="2079" xr:uid="{00000000-0005-0000-0000-0000010A0000}"/>
    <cellStyle name="Normal 2 2 2 2 2 2 2 2 2 2 2 6 2" xfId="2080" xr:uid="{00000000-0005-0000-0000-0000020A0000}"/>
    <cellStyle name="Normal 2 2 2 2 2 2 2 2 2 2 2 6 3" xfId="2081" xr:uid="{00000000-0005-0000-0000-0000030A0000}"/>
    <cellStyle name="Normal 2 2 2 2 2 2 2 2 2 2 2 6 4" xfId="2082" xr:uid="{00000000-0005-0000-0000-0000040A0000}"/>
    <cellStyle name="Normal 2 2 2 2 2 2 2 2 2 2 2 7" xfId="2083" xr:uid="{00000000-0005-0000-0000-0000050A0000}"/>
    <cellStyle name="Normal 2 2 2 2 2 2 2 2 2 2 2 7 2" xfId="2084" xr:uid="{00000000-0005-0000-0000-0000060A0000}"/>
    <cellStyle name="Normal 2 2 2 2 2 2 2 2 2 2 2 7 2 2" xfId="2085" xr:uid="{00000000-0005-0000-0000-0000070A0000}"/>
    <cellStyle name="Normal 2 2 2 2 2 2 2 2 2 2 2 7 2 2 2" xfId="2086" xr:uid="{00000000-0005-0000-0000-0000080A0000}"/>
    <cellStyle name="Normal 2 2 2 2 2 2 2 2 2 2 2 7 2 2 2 2" xfId="2087" xr:uid="{00000000-0005-0000-0000-0000090A0000}"/>
    <cellStyle name="Normal 2 2 2 2 2 2 2 2 2 2 2 7 2 2 2 2 2" xfId="2088" xr:uid="{00000000-0005-0000-0000-00000A0A0000}"/>
    <cellStyle name="Normal 2 2 2 2 2 2 2 2 2 2 2 7 2 2 2 2 2 2" xfId="2089" xr:uid="{00000000-0005-0000-0000-00000B0A0000}"/>
    <cellStyle name="Normal 2 2 2 2 2 2 2 2 2 2 2 7 2 2 2 2 2 3" xfId="2090" xr:uid="{00000000-0005-0000-0000-00000C0A0000}"/>
    <cellStyle name="Normal 2 2 2 2 2 2 2 2 2 2 2 7 2 2 2 2 2 4" xfId="2091" xr:uid="{00000000-0005-0000-0000-00000D0A0000}"/>
    <cellStyle name="Normal 2 2 2 2 2 2 2 2 2 2 2 7 2 2 2 2 3" xfId="2092" xr:uid="{00000000-0005-0000-0000-00000E0A0000}"/>
    <cellStyle name="Normal 2 2 2 2 2 2 2 2 2 2 2 7 2 2 2 2 4" xfId="2093" xr:uid="{00000000-0005-0000-0000-00000F0A0000}"/>
    <cellStyle name="Normal 2 2 2 2 2 2 2 2 2 2 2 7 2 2 2 3" xfId="2094" xr:uid="{00000000-0005-0000-0000-0000100A0000}"/>
    <cellStyle name="Normal 2 2 2 2 2 2 2 2 2 2 2 7 2 2 2 4" xfId="2095" xr:uid="{00000000-0005-0000-0000-0000110A0000}"/>
    <cellStyle name="Normal 2 2 2 2 2 2 2 2 2 2 2 7 2 2 2 5" xfId="2096" xr:uid="{00000000-0005-0000-0000-0000120A0000}"/>
    <cellStyle name="Normal 2 2 2 2 2 2 2 2 2 2 2 7 2 2 3" xfId="2097" xr:uid="{00000000-0005-0000-0000-0000130A0000}"/>
    <cellStyle name="Normal 2 2 2 2 2 2 2 2 2 2 2 7 2 2 3 2" xfId="2098" xr:uid="{00000000-0005-0000-0000-0000140A0000}"/>
    <cellStyle name="Normal 2 2 2 2 2 2 2 2 2 2 2 7 2 2 3 3" xfId="2099" xr:uid="{00000000-0005-0000-0000-0000150A0000}"/>
    <cellStyle name="Normal 2 2 2 2 2 2 2 2 2 2 2 7 2 2 3 4" xfId="2100" xr:uid="{00000000-0005-0000-0000-0000160A0000}"/>
    <cellStyle name="Normal 2 2 2 2 2 2 2 2 2 2 2 7 2 2 4" xfId="2101" xr:uid="{00000000-0005-0000-0000-0000170A0000}"/>
    <cellStyle name="Normal 2 2 2 2 2 2 2 2 2 2 2 7 2 2 5" xfId="2102" xr:uid="{00000000-0005-0000-0000-0000180A0000}"/>
    <cellStyle name="Normal 2 2 2 2 2 2 2 2 2 2 2 7 2 3" xfId="2103" xr:uid="{00000000-0005-0000-0000-0000190A0000}"/>
    <cellStyle name="Normal 2 2 2 2 2 2 2 2 2 2 2 7 2 3 2" xfId="2104" xr:uid="{00000000-0005-0000-0000-00001A0A0000}"/>
    <cellStyle name="Normal 2 2 2 2 2 2 2 2 2 2 2 7 2 3 2 2" xfId="2105" xr:uid="{00000000-0005-0000-0000-00001B0A0000}"/>
    <cellStyle name="Normal 2 2 2 2 2 2 2 2 2 2 2 7 2 3 2 3" xfId="2106" xr:uid="{00000000-0005-0000-0000-00001C0A0000}"/>
    <cellStyle name="Normal 2 2 2 2 2 2 2 2 2 2 2 7 2 3 2 4" xfId="2107" xr:uid="{00000000-0005-0000-0000-00001D0A0000}"/>
    <cellStyle name="Normal 2 2 2 2 2 2 2 2 2 2 2 7 2 3 3" xfId="2108" xr:uid="{00000000-0005-0000-0000-00001E0A0000}"/>
    <cellStyle name="Normal 2 2 2 2 2 2 2 2 2 2 2 7 2 3 4" xfId="2109" xr:uid="{00000000-0005-0000-0000-00001F0A0000}"/>
    <cellStyle name="Normal 2 2 2 2 2 2 2 2 2 2 2 7 2 4" xfId="2110" xr:uid="{00000000-0005-0000-0000-0000200A0000}"/>
    <cellStyle name="Normal 2 2 2 2 2 2 2 2 2 2 2 7 2 5" xfId="2111" xr:uid="{00000000-0005-0000-0000-0000210A0000}"/>
    <cellStyle name="Normal 2 2 2 2 2 2 2 2 2 2 2 7 2 6" xfId="2112" xr:uid="{00000000-0005-0000-0000-0000220A0000}"/>
    <cellStyle name="Normal 2 2 2 2 2 2 2 2 2 2 2 7 3" xfId="2113" xr:uid="{00000000-0005-0000-0000-0000230A0000}"/>
    <cellStyle name="Normal 2 2 2 2 2 2 2 2 2 2 2 7 3 2" xfId="2114" xr:uid="{00000000-0005-0000-0000-0000240A0000}"/>
    <cellStyle name="Normal 2 2 2 2 2 2 2 2 2 2 2 7 3 2 2" xfId="2115" xr:uid="{00000000-0005-0000-0000-0000250A0000}"/>
    <cellStyle name="Normal 2 2 2 2 2 2 2 2 2 2 2 7 3 2 2 2" xfId="2116" xr:uid="{00000000-0005-0000-0000-0000260A0000}"/>
    <cellStyle name="Normal 2 2 2 2 2 2 2 2 2 2 2 7 3 2 2 3" xfId="2117" xr:uid="{00000000-0005-0000-0000-0000270A0000}"/>
    <cellStyle name="Normal 2 2 2 2 2 2 2 2 2 2 2 7 3 2 2 4" xfId="2118" xr:uid="{00000000-0005-0000-0000-0000280A0000}"/>
    <cellStyle name="Normal 2 2 2 2 2 2 2 2 2 2 2 7 3 2 3" xfId="2119" xr:uid="{00000000-0005-0000-0000-0000290A0000}"/>
    <cellStyle name="Normal 2 2 2 2 2 2 2 2 2 2 2 7 3 2 4" xfId="2120" xr:uid="{00000000-0005-0000-0000-00002A0A0000}"/>
    <cellStyle name="Normal 2 2 2 2 2 2 2 2 2 2 2 7 3 3" xfId="2121" xr:uid="{00000000-0005-0000-0000-00002B0A0000}"/>
    <cellStyle name="Normal 2 2 2 2 2 2 2 2 2 2 2 7 3 4" xfId="2122" xr:uid="{00000000-0005-0000-0000-00002C0A0000}"/>
    <cellStyle name="Normal 2 2 2 2 2 2 2 2 2 2 2 7 3 5" xfId="2123" xr:uid="{00000000-0005-0000-0000-00002D0A0000}"/>
    <cellStyle name="Normal 2 2 2 2 2 2 2 2 2 2 2 7 4" xfId="2124" xr:uid="{00000000-0005-0000-0000-00002E0A0000}"/>
    <cellStyle name="Normal 2 2 2 2 2 2 2 2 2 2 2 7 4 2" xfId="2125" xr:uid="{00000000-0005-0000-0000-00002F0A0000}"/>
    <cellStyle name="Normal 2 2 2 2 2 2 2 2 2 2 2 7 4 3" xfId="2126" xr:uid="{00000000-0005-0000-0000-0000300A0000}"/>
    <cellStyle name="Normal 2 2 2 2 2 2 2 2 2 2 2 7 4 4" xfId="2127" xr:uid="{00000000-0005-0000-0000-0000310A0000}"/>
    <cellStyle name="Normal 2 2 2 2 2 2 2 2 2 2 2 7 5" xfId="2128" xr:uid="{00000000-0005-0000-0000-0000320A0000}"/>
    <cellStyle name="Normal 2 2 2 2 2 2 2 2 2 2 2 7 6" xfId="2129" xr:uid="{00000000-0005-0000-0000-0000330A0000}"/>
    <cellStyle name="Normal 2 2 2 2 2 2 2 2 2 2 2 8" xfId="2130" xr:uid="{00000000-0005-0000-0000-0000340A0000}"/>
    <cellStyle name="Normal 2 2 2 2 2 2 2 2 2 2 2 8 2" xfId="2131" xr:uid="{00000000-0005-0000-0000-0000350A0000}"/>
    <cellStyle name="Normal 2 2 2 2 2 2 2 2 2 2 2 8 2 2" xfId="2132" xr:uid="{00000000-0005-0000-0000-0000360A0000}"/>
    <cellStyle name="Normal 2 2 2 2 2 2 2 2 2 2 2 8 2 2 2" xfId="2133" xr:uid="{00000000-0005-0000-0000-0000370A0000}"/>
    <cellStyle name="Normal 2 2 2 2 2 2 2 2 2 2 2 8 2 2 2 2" xfId="2134" xr:uid="{00000000-0005-0000-0000-0000380A0000}"/>
    <cellStyle name="Normal 2 2 2 2 2 2 2 2 2 2 2 8 2 2 2 3" xfId="2135" xr:uid="{00000000-0005-0000-0000-0000390A0000}"/>
    <cellStyle name="Normal 2 2 2 2 2 2 2 2 2 2 2 8 2 2 2 4" xfId="2136" xr:uid="{00000000-0005-0000-0000-00003A0A0000}"/>
    <cellStyle name="Normal 2 2 2 2 2 2 2 2 2 2 2 8 2 2 3" xfId="2137" xr:uid="{00000000-0005-0000-0000-00003B0A0000}"/>
    <cellStyle name="Normal 2 2 2 2 2 2 2 2 2 2 2 8 2 2 4" xfId="2138" xr:uid="{00000000-0005-0000-0000-00003C0A0000}"/>
    <cellStyle name="Normal 2 2 2 2 2 2 2 2 2 2 2 8 2 3" xfId="2139" xr:uid="{00000000-0005-0000-0000-00003D0A0000}"/>
    <cellStyle name="Normal 2 2 2 2 2 2 2 2 2 2 2 8 2 4" xfId="2140" xr:uid="{00000000-0005-0000-0000-00003E0A0000}"/>
    <cellStyle name="Normal 2 2 2 2 2 2 2 2 2 2 2 8 2 5" xfId="2141" xr:uid="{00000000-0005-0000-0000-00003F0A0000}"/>
    <cellStyle name="Normal 2 2 2 2 2 2 2 2 2 2 2 8 3" xfId="2142" xr:uid="{00000000-0005-0000-0000-0000400A0000}"/>
    <cellStyle name="Normal 2 2 2 2 2 2 2 2 2 2 2 8 3 2" xfId="2143" xr:uid="{00000000-0005-0000-0000-0000410A0000}"/>
    <cellStyle name="Normal 2 2 2 2 2 2 2 2 2 2 2 8 3 3" xfId="2144" xr:uid="{00000000-0005-0000-0000-0000420A0000}"/>
    <cellStyle name="Normal 2 2 2 2 2 2 2 2 2 2 2 8 3 4" xfId="2145" xr:uid="{00000000-0005-0000-0000-0000430A0000}"/>
    <cellStyle name="Normal 2 2 2 2 2 2 2 2 2 2 2 8 4" xfId="2146" xr:uid="{00000000-0005-0000-0000-0000440A0000}"/>
    <cellStyle name="Normal 2 2 2 2 2 2 2 2 2 2 2 8 5" xfId="2147" xr:uid="{00000000-0005-0000-0000-0000450A0000}"/>
    <cellStyle name="Normal 2 2 2 2 2 2 2 2 2 2 2 9" xfId="2148" xr:uid="{00000000-0005-0000-0000-0000460A0000}"/>
    <cellStyle name="Normal 2 2 2 2 2 2 2 2 2 2 2 9 2" xfId="2149" xr:uid="{00000000-0005-0000-0000-0000470A0000}"/>
    <cellStyle name="Normal 2 2 2 2 2 2 2 2 2 2 2 9 2 2" xfId="2150" xr:uid="{00000000-0005-0000-0000-0000480A0000}"/>
    <cellStyle name="Normal 2 2 2 2 2 2 2 2 2 2 2 9 2 3" xfId="2151" xr:uid="{00000000-0005-0000-0000-0000490A0000}"/>
    <cellStyle name="Normal 2 2 2 2 2 2 2 2 2 2 2 9 2 4" xfId="2152" xr:uid="{00000000-0005-0000-0000-00004A0A0000}"/>
    <cellStyle name="Normal 2 2 2 2 2 2 2 2 2 2 2 9 3" xfId="2153" xr:uid="{00000000-0005-0000-0000-00004B0A0000}"/>
    <cellStyle name="Normal 2 2 2 2 2 2 2 2 2 2 2 9 4" xfId="2154" xr:uid="{00000000-0005-0000-0000-00004C0A0000}"/>
    <cellStyle name="Normal 2 2 2 2 2 2 2 2 2 2 3" xfId="2155" xr:uid="{00000000-0005-0000-0000-00004D0A0000}"/>
    <cellStyle name="Normal 2 2 2 2 2 2 2 2 2 2 3 10" xfId="2156" xr:uid="{00000000-0005-0000-0000-00004E0A0000}"/>
    <cellStyle name="Normal 2 2 2 2 2 2 2 2 2 2 3 11" xfId="2157" xr:uid="{00000000-0005-0000-0000-00004F0A0000}"/>
    <cellStyle name="Normal 2 2 2 2 2 2 2 2 2 2 3 2" xfId="2158" xr:uid="{00000000-0005-0000-0000-0000500A0000}"/>
    <cellStyle name="Normal 2 2 2 2 2 2 2 2 2 2 3 2 10" xfId="2159" xr:uid="{00000000-0005-0000-0000-0000510A0000}"/>
    <cellStyle name="Normal 2 2 2 2 2 2 2 2 2 2 3 2 11" xfId="2160" xr:uid="{00000000-0005-0000-0000-0000520A0000}"/>
    <cellStyle name="Normal 2 2 2 2 2 2 2 2 2 2 3 2 2" xfId="2161" xr:uid="{00000000-0005-0000-0000-0000530A0000}"/>
    <cellStyle name="Normal 2 2 2 2 2 2 2 2 2 2 3 2 2 2" xfId="2162" xr:uid="{00000000-0005-0000-0000-0000540A0000}"/>
    <cellStyle name="Normal 2 2 2 2 2 2 2 2 2 2 3 2 2 2 2" xfId="2163" xr:uid="{00000000-0005-0000-0000-0000550A0000}"/>
    <cellStyle name="Normal 2 2 2 2 2 2 2 2 2 2 3 2 2 2 2 2" xfId="2164" xr:uid="{00000000-0005-0000-0000-0000560A0000}"/>
    <cellStyle name="Normal 2 2 2 2 2 2 2 2 2 2 3 2 2 2 2 2 2" xfId="2165" xr:uid="{00000000-0005-0000-0000-0000570A0000}"/>
    <cellStyle name="Normal 2 2 2 2 2 2 2 2 2 2 3 2 2 2 2 2 2 2" xfId="2166" xr:uid="{00000000-0005-0000-0000-0000580A0000}"/>
    <cellStyle name="Normal 2 2 2 2 2 2 2 2 2 2 3 2 2 2 2 2 2 2 2" xfId="2167" xr:uid="{00000000-0005-0000-0000-0000590A0000}"/>
    <cellStyle name="Normal 2 2 2 2 2 2 2 2 2 2 3 2 2 2 2 2 2 2 2 2" xfId="2168" xr:uid="{00000000-0005-0000-0000-00005A0A0000}"/>
    <cellStyle name="Normal 2 2 2 2 2 2 2 2 2 2 3 2 2 2 2 2 2 2 2 2 2" xfId="2169" xr:uid="{00000000-0005-0000-0000-00005B0A0000}"/>
    <cellStyle name="Normal 2 2 2 2 2 2 2 2 2 2 3 2 2 2 2 2 2 2 2 2 3" xfId="2170" xr:uid="{00000000-0005-0000-0000-00005C0A0000}"/>
    <cellStyle name="Normal 2 2 2 2 2 2 2 2 2 2 3 2 2 2 2 2 2 2 2 2 4" xfId="2171" xr:uid="{00000000-0005-0000-0000-00005D0A0000}"/>
    <cellStyle name="Normal 2 2 2 2 2 2 2 2 2 2 3 2 2 2 2 2 2 2 2 3" xfId="2172" xr:uid="{00000000-0005-0000-0000-00005E0A0000}"/>
    <cellStyle name="Normal 2 2 2 2 2 2 2 2 2 2 3 2 2 2 2 2 2 2 2 4" xfId="2173" xr:uid="{00000000-0005-0000-0000-00005F0A0000}"/>
    <cellStyle name="Normal 2 2 2 2 2 2 2 2 2 2 3 2 2 2 2 2 2 2 3" xfId="2174" xr:uid="{00000000-0005-0000-0000-0000600A0000}"/>
    <cellStyle name="Normal 2 2 2 2 2 2 2 2 2 2 3 2 2 2 2 2 2 2 4" xfId="2175" xr:uid="{00000000-0005-0000-0000-0000610A0000}"/>
    <cellStyle name="Normal 2 2 2 2 2 2 2 2 2 2 3 2 2 2 2 2 2 2 5" xfId="2176" xr:uid="{00000000-0005-0000-0000-0000620A0000}"/>
    <cellStyle name="Normal 2 2 2 2 2 2 2 2 2 2 3 2 2 2 2 2 2 3" xfId="2177" xr:uid="{00000000-0005-0000-0000-0000630A0000}"/>
    <cellStyle name="Normal 2 2 2 2 2 2 2 2 2 2 3 2 2 2 2 2 2 3 2" xfId="2178" xr:uid="{00000000-0005-0000-0000-0000640A0000}"/>
    <cellStyle name="Normal 2 2 2 2 2 2 2 2 2 2 3 2 2 2 2 2 2 3 3" xfId="2179" xr:uid="{00000000-0005-0000-0000-0000650A0000}"/>
    <cellStyle name="Normal 2 2 2 2 2 2 2 2 2 2 3 2 2 2 2 2 2 3 4" xfId="2180" xr:uid="{00000000-0005-0000-0000-0000660A0000}"/>
    <cellStyle name="Normal 2 2 2 2 2 2 2 2 2 2 3 2 2 2 2 2 2 4" xfId="2181" xr:uid="{00000000-0005-0000-0000-0000670A0000}"/>
    <cellStyle name="Normal 2 2 2 2 2 2 2 2 2 2 3 2 2 2 2 2 2 5" xfId="2182" xr:uid="{00000000-0005-0000-0000-0000680A0000}"/>
    <cellStyle name="Normal 2 2 2 2 2 2 2 2 2 2 3 2 2 2 2 2 3" xfId="2183" xr:uid="{00000000-0005-0000-0000-0000690A0000}"/>
    <cellStyle name="Normal 2 2 2 2 2 2 2 2 2 2 3 2 2 2 2 2 3 2" xfId="2184" xr:uid="{00000000-0005-0000-0000-00006A0A0000}"/>
    <cellStyle name="Normal 2 2 2 2 2 2 2 2 2 2 3 2 2 2 2 2 3 2 2" xfId="2185" xr:uid="{00000000-0005-0000-0000-00006B0A0000}"/>
    <cellStyle name="Normal 2 2 2 2 2 2 2 2 2 2 3 2 2 2 2 2 3 2 3" xfId="2186" xr:uid="{00000000-0005-0000-0000-00006C0A0000}"/>
    <cellStyle name="Normal 2 2 2 2 2 2 2 2 2 2 3 2 2 2 2 2 3 2 4" xfId="2187" xr:uid="{00000000-0005-0000-0000-00006D0A0000}"/>
    <cellStyle name="Normal 2 2 2 2 2 2 2 2 2 2 3 2 2 2 2 2 3 3" xfId="2188" xr:uid="{00000000-0005-0000-0000-00006E0A0000}"/>
    <cellStyle name="Normal 2 2 2 2 2 2 2 2 2 2 3 2 2 2 2 2 3 4" xfId="2189" xr:uid="{00000000-0005-0000-0000-00006F0A0000}"/>
    <cellStyle name="Normal 2 2 2 2 2 2 2 2 2 2 3 2 2 2 2 2 4" xfId="2190" xr:uid="{00000000-0005-0000-0000-0000700A0000}"/>
    <cellStyle name="Normal 2 2 2 2 2 2 2 2 2 2 3 2 2 2 2 2 5" xfId="2191" xr:uid="{00000000-0005-0000-0000-0000710A0000}"/>
    <cellStyle name="Normal 2 2 2 2 2 2 2 2 2 2 3 2 2 2 2 2 6" xfId="2192" xr:uid="{00000000-0005-0000-0000-0000720A0000}"/>
    <cellStyle name="Normal 2 2 2 2 2 2 2 2 2 2 3 2 2 2 2 3" xfId="2193" xr:uid="{00000000-0005-0000-0000-0000730A0000}"/>
    <cellStyle name="Normal 2 2 2 2 2 2 2 2 2 2 3 2 2 2 2 3 2" xfId="2194" xr:uid="{00000000-0005-0000-0000-0000740A0000}"/>
    <cellStyle name="Normal 2 2 2 2 2 2 2 2 2 2 3 2 2 2 2 3 2 2" xfId="2195" xr:uid="{00000000-0005-0000-0000-0000750A0000}"/>
    <cellStyle name="Normal 2 2 2 2 2 2 2 2 2 2 3 2 2 2 2 3 2 2 2" xfId="2196" xr:uid="{00000000-0005-0000-0000-0000760A0000}"/>
    <cellStyle name="Normal 2 2 2 2 2 2 2 2 2 2 3 2 2 2 2 3 2 2 3" xfId="2197" xr:uid="{00000000-0005-0000-0000-0000770A0000}"/>
    <cellStyle name="Normal 2 2 2 2 2 2 2 2 2 2 3 2 2 2 2 3 2 2 4" xfId="2198" xr:uid="{00000000-0005-0000-0000-0000780A0000}"/>
    <cellStyle name="Normal 2 2 2 2 2 2 2 2 2 2 3 2 2 2 2 3 2 3" xfId="2199" xr:uid="{00000000-0005-0000-0000-0000790A0000}"/>
    <cellStyle name="Normal 2 2 2 2 2 2 2 2 2 2 3 2 2 2 2 3 2 4" xfId="2200" xr:uid="{00000000-0005-0000-0000-00007A0A0000}"/>
    <cellStyle name="Normal 2 2 2 2 2 2 2 2 2 2 3 2 2 2 2 3 3" xfId="2201" xr:uid="{00000000-0005-0000-0000-00007B0A0000}"/>
    <cellStyle name="Normal 2 2 2 2 2 2 2 2 2 2 3 2 2 2 2 3 4" xfId="2202" xr:uid="{00000000-0005-0000-0000-00007C0A0000}"/>
    <cellStyle name="Normal 2 2 2 2 2 2 2 2 2 2 3 2 2 2 2 3 5" xfId="2203" xr:uid="{00000000-0005-0000-0000-00007D0A0000}"/>
    <cellStyle name="Normal 2 2 2 2 2 2 2 2 2 2 3 2 2 2 2 4" xfId="2204" xr:uid="{00000000-0005-0000-0000-00007E0A0000}"/>
    <cellStyle name="Normal 2 2 2 2 2 2 2 2 2 2 3 2 2 2 2 4 2" xfId="2205" xr:uid="{00000000-0005-0000-0000-00007F0A0000}"/>
    <cellStyle name="Normal 2 2 2 2 2 2 2 2 2 2 3 2 2 2 2 4 3" xfId="2206" xr:uid="{00000000-0005-0000-0000-0000800A0000}"/>
    <cellStyle name="Normal 2 2 2 2 2 2 2 2 2 2 3 2 2 2 2 4 4" xfId="2207" xr:uid="{00000000-0005-0000-0000-0000810A0000}"/>
    <cellStyle name="Normal 2 2 2 2 2 2 2 2 2 2 3 2 2 2 2 5" xfId="2208" xr:uid="{00000000-0005-0000-0000-0000820A0000}"/>
    <cellStyle name="Normal 2 2 2 2 2 2 2 2 2 2 3 2 2 2 2 6" xfId="2209" xr:uid="{00000000-0005-0000-0000-0000830A0000}"/>
    <cellStyle name="Normal 2 2 2 2 2 2 2 2 2 2 3 2 2 2 3" xfId="2210" xr:uid="{00000000-0005-0000-0000-0000840A0000}"/>
    <cellStyle name="Normal 2 2 2 2 2 2 2 2 2 2 3 2 2 2 3 2" xfId="2211" xr:uid="{00000000-0005-0000-0000-0000850A0000}"/>
    <cellStyle name="Normal 2 2 2 2 2 2 2 2 2 2 3 2 2 2 3 2 2" xfId="2212" xr:uid="{00000000-0005-0000-0000-0000860A0000}"/>
    <cellStyle name="Normal 2 2 2 2 2 2 2 2 2 2 3 2 2 2 3 2 2 2" xfId="2213" xr:uid="{00000000-0005-0000-0000-0000870A0000}"/>
    <cellStyle name="Normal 2 2 2 2 2 2 2 2 2 2 3 2 2 2 3 2 2 2 2" xfId="2214" xr:uid="{00000000-0005-0000-0000-0000880A0000}"/>
    <cellStyle name="Normal 2 2 2 2 2 2 2 2 2 2 3 2 2 2 3 2 2 2 3" xfId="2215" xr:uid="{00000000-0005-0000-0000-0000890A0000}"/>
    <cellStyle name="Normal 2 2 2 2 2 2 2 2 2 2 3 2 2 2 3 2 2 2 4" xfId="2216" xr:uid="{00000000-0005-0000-0000-00008A0A0000}"/>
    <cellStyle name="Normal 2 2 2 2 2 2 2 2 2 2 3 2 2 2 3 2 2 3" xfId="2217" xr:uid="{00000000-0005-0000-0000-00008B0A0000}"/>
    <cellStyle name="Normal 2 2 2 2 2 2 2 2 2 2 3 2 2 2 3 2 2 4" xfId="2218" xr:uid="{00000000-0005-0000-0000-00008C0A0000}"/>
    <cellStyle name="Normal 2 2 2 2 2 2 2 2 2 2 3 2 2 2 3 2 3" xfId="2219" xr:uid="{00000000-0005-0000-0000-00008D0A0000}"/>
    <cellStyle name="Normal 2 2 2 2 2 2 2 2 2 2 3 2 2 2 3 2 4" xfId="2220" xr:uid="{00000000-0005-0000-0000-00008E0A0000}"/>
    <cellStyle name="Normal 2 2 2 2 2 2 2 2 2 2 3 2 2 2 3 2 5" xfId="2221" xr:uid="{00000000-0005-0000-0000-00008F0A0000}"/>
    <cellStyle name="Normal 2 2 2 2 2 2 2 2 2 2 3 2 2 2 3 3" xfId="2222" xr:uid="{00000000-0005-0000-0000-0000900A0000}"/>
    <cellStyle name="Normal 2 2 2 2 2 2 2 2 2 2 3 2 2 2 3 3 2" xfId="2223" xr:uid="{00000000-0005-0000-0000-0000910A0000}"/>
    <cellStyle name="Normal 2 2 2 2 2 2 2 2 2 2 3 2 2 2 3 3 3" xfId="2224" xr:uid="{00000000-0005-0000-0000-0000920A0000}"/>
    <cellStyle name="Normal 2 2 2 2 2 2 2 2 2 2 3 2 2 2 3 3 4" xfId="2225" xr:uid="{00000000-0005-0000-0000-0000930A0000}"/>
    <cellStyle name="Normal 2 2 2 2 2 2 2 2 2 2 3 2 2 2 3 4" xfId="2226" xr:uid="{00000000-0005-0000-0000-0000940A0000}"/>
    <cellStyle name="Normal 2 2 2 2 2 2 2 2 2 2 3 2 2 2 3 5" xfId="2227" xr:uid="{00000000-0005-0000-0000-0000950A0000}"/>
    <cellStyle name="Normal 2 2 2 2 2 2 2 2 2 2 3 2 2 2 4" xfId="2228" xr:uid="{00000000-0005-0000-0000-0000960A0000}"/>
    <cellStyle name="Normal 2 2 2 2 2 2 2 2 2 2 3 2 2 2 4 2" xfId="2229" xr:uid="{00000000-0005-0000-0000-0000970A0000}"/>
    <cellStyle name="Normal 2 2 2 2 2 2 2 2 2 2 3 2 2 2 4 2 2" xfId="2230" xr:uid="{00000000-0005-0000-0000-0000980A0000}"/>
    <cellStyle name="Normal 2 2 2 2 2 2 2 2 2 2 3 2 2 2 4 2 3" xfId="2231" xr:uid="{00000000-0005-0000-0000-0000990A0000}"/>
    <cellStyle name="Normal 2 2 2 2 2 2 2 2 2 2 3 2 2 2 4 2 4" xfId="2232" xr:uid="{00000000-0005-0000-0000-00009A0A0000}"/>
    <cellStyle name="Normal 2 2 2 2 2 2 2 2 2 2 3 2 2 2 4 3" xfId="2233" xr:uid="{00000000-0005-0000-0000-00009B0A0000}"/>
    <cellStyle name="Normal 2 2 2 2 2 2 2 2 2 2 3 2 2 2 4 4" xfId="2234" xr:uid="{00000000-0005-0000-0000-00009C0A0000}"/>
    <cellStyle name="Normal 2 2 2 2 2 2 2 2 2 2 3 2 2 2 5" xfId="2235" xr:uid="{00000000-0005-0000-0000-00009D0A0000}"/>
    <cellStyle name="Normal 2 2 2 2 2 2 2 2 2 2 3 2 2 2 6" xfId="2236" xr:uid="{00000000-0005-0000-0000-00009E0A0000}"/>
    <cellStyle name="Normal 2 2 2 2 2 2 2 2 2 2 3 2 2 2 7" xfId="2237" xr:uid="{00000000-0005-0000-0000-00009F0A0000}"/>
    <cellStyle name="Normal 2 2 2 2 2 2 2 2 2 2 3 2 2 3" xfId="2238" xr:uid="{00000000-0005-0000-0000-0000A00A0000}"/>
    <cellStyle name="Normal 2 2 2 2 2 2 2 2 2 2 3 2 2 3 2" xfId="2239" xr:uid="{00000000-0005-0000-0000-0000A10A0000}"/>
    <cellStyle name="Normal 2 2 2 2 2 2 2 2 2 2 3 2 2 3 2 2" xfId="2240" xr:uid="{00000000-0005-0000-0000-0000A20A0000}"/>
    <cellStyle name="Normal 2 2 2 2 2 2 2 2 2 2 3 2 2 3 2 2 2" xfId="2241" xr:uid="{00000000-0005-0000-0000-0000A30A0000}"/>
    <cellStyle name="Normal 2 2 2 2 2 2 2 2 2 2 3 2 2 3 2 2 2 2" xfId="2242" xr:uid="{00000000-0005-0000-0000-0000A40A0000}"/>
    <cellStyle name="Normal 2 2 2 2 2 2 2 2 2 2 3 2 2 3 2 2 2 2 2" xfId="2243" xr:uid="{00000000-0005-0000-0000-0000A50A0000}"/>
    <cellStyle name="Normal 2 2 2 2 2 2 2 2 2 2 3 2 2 3 2 2 2 2 3" xfId="2244" xr:uid="{00000000-0005-0000-0000-0000A60A0000}"/>
    <cellStyle name="Normal 2 2 2 2 2 2 2 2 2 2 3 2 2 3 2 2 2 2 4" xfId="2245" xr:uid="{00000000-0005-0000-0000-0000A70A0000}"/>
    <cellStyle name="Normal 2 2 2 2 2 2 2 2 2 2 3 2 2 3 2 2 2 3" xfId="2246" xr:uid="{00000000-0005-0000-0000-0000A80A0000}"/>
    <cellStyle name="Normal 2 2 2 2 2 2 2 2 2 2 3 2 2 3 2 2 2 4" xfId="2247" xr:uid="{00000000-0005-0000-0000-0000A90A0000}"/>
    <cellStyle name="Normal 2 2 2 2 2 2 2 2 2 2 3 2 2 3 2 2 3" xfId="2248" xr:uid="{00000000-0005-0000-0000-0000AA0A0000}"/>
    <cellStyle name="Normal 2 2 2 2 2 2 2 2 2 2 3 2 2 3 2 2 4" xfId="2249" xr:uid="{00000000-0005-0000-0000-0000AB0A0000}"/>
    <cellStyle name="Normal 2 2 2 2 2 2 2 2 2 2 3 2 2 3 2 2 5" xfId="2250" xr:uid="{00000000-0005-0000-0000-0000AC0A0000}"/>
    <cellStyle name="Normal 2 2 2 2 2 2 2 2 2 2 3 2 2 3 2 3" xfId="2251" xr:uid="{00000000-0005-0000-0000-0000AD0A0000}"/>
    <cellStyle name="Normal 2 2 2 2 2 2 2 2 2 2 3 2 2 3 2 3 2" xfId="2252" xr:uid="{00000000-0005-0000-0000-0000AE0A0000}"/>
    <cellStyle name="Normal 2 2 2 2 2 2 2 2 2 2 3 2 2 3 2 3 3" xfId="2253" xr:uid="{00000000-0005-0000-0000-0000AF0A0000}"/>
    <cellStyle name="Normal 2 2 2 2 2 2 2 2 2 2 3 2 2 3 2 3 4" xfId="2254" xr:uid="{00000000-0005-0000-0000-0000B00A0000}"/>
    <cellStyle name="Normal 2 2 2 2 2 2 2 2 2 2 3 2 2 3 2 4" xfId="2255" xr:uid="{00000000-0005-0000-0000-0000B10A0000}"/>
    <cellStyle name="Normal 2 2 2 2 2 2 2 2 2 2 3 2 2 3 2 5" xfId="2256" xr:uid="{00000000-0005-0000-0000-0000B20A0000}"/>
    <cellStyle name="Normal 2 2 2 2 2 2 2 2 2 2 3 2 2 3 3" xfId="2257" xr:uid="{00000000-0005-0000-0000-0000B30A0000}"/>
    <cellStyle name="Normal 2 2 2 2 2 2 2 2 2 2 3 2 2 3 3 2" xfId="2258" xr:uid="{00000000-0005-0000-0000-0000B40A0000}"/>
    <cellStyle name="Normal 2 2 2 2 2 2 2 2 2 2 3 2 2 3 3 2 2" xfId="2259" xr:uid="{00000000-0005-0000-0000-0000B50A0000}"/>
    <cellStyle name="Normal 2 2 2 2 2 2 2 2 2 2 3 2 2 3 3 2 3" xfId="2260" xr:uid="{00000000-0005-0000-0000-0000B60A0000}"/>
    <cellStyle name="Normal 2 2 2 2 2 2 2 2 2 2 3 2 2 3 3 2 4" xfId="2261" xr:uid="{00000000-0005-0000-0000-0000B70A0000}"/>
    <cellStyle name="Normal 2 2 2 2 2 2 2 2 2 2 3 2 2 3 3 3" xfId="2262" xr:uid="{00000000-0005-0000-0000-0000B80A0000}"/>
    <cellStyle name="Normal 2 2 2 2 2 2 2 2 2 2 3 2 2 3 3 4" xfId="2263" xr:uid="{00000000-0005-0000-0000-0000B90A0000}"/>
    <cellStyle name="Normal 2 2 2 2 2 2 2 2 2 2 3 2 2 3 4" xfId="2264" xr:uid="{00000000-0005-0000-0000-0000BA0A0000}"/>
    <cellStyle name="Normal 2 2 2 2 2 2 2 2 2 2 3 2 2 3 5" xfId="2265" xr:uid="{00000000-0005-0000-0000-0000BB0A0000}"/>
    <cellStyle name="Normal 2 2 2 2 2 2 2 2 2 2 3 2 2 3 6" xfId="2266" xr:uid="{00000000-0005-0000-0000-0000BC0A0000}"/>
    <cellStyle name="Normal 2 2 2 2 2 2 2 2 2 2 3 2 2 4" xfId="2267" xr:uid="{00000000-0005-0000-0000-0000BD0A0000}"/>
    <cellStyle name="Normal 2 2 2 2 2 2 2 2 2 2 3 2 2 4 2" xfId="2268" xr:uid="{00000000-0005-0000-0000-0000BE0A0000}"/>
    <cellStyle name="Normal 2 2 2 2 2 2 2 2 2 2 3 2 2 4 2 2" xfId="2269" xr:uid="{00000000-0005-0000-0000-0000BF0A0000}"/>
    <cellStyle name="Normal 2 2 2 2 2 2 2 2 2 2 3 2 2 4 2 2 2" xfId="2270" xr:uid="{00000000-0005-0000-0000-0000C00A0000}"/>
    <cellStyle name="Normal 2 2 2 2 2 2 2 2 2 2 3 2 2 4 2 2 3" xfId="2271" xr:uid="{00000000-0005-0000-0000-0000C10A0000}"/>
    <cellStyle name="Normal 2 2 2 2 2 2 2 2 2 2 3 2 2 4 2 2 4" xfId="2272" xr:uid="{00000000-0005-0000-0000-0000C20A0000}"/>
    <cellStyle name="Normal 2 2 2 2 2 2 2 2 2 2 3 2 2 4 2 3" xfId="2273" xr:uid="{00000000-0005-0000-0000-0000C30A0000}"/>
    <cellStyle name="Normal 2 2 2 2 2 2 2 2 2 2 3 2 2 4 2 4" xfId="2274" xr:uid="{00000000-0005-0000-0000-0000C40A0000}"/>
    <cellStyle name="Normal 2 2 2 2 2 2 2 2 2 2 3 2 2 4 3" xfId="2275" xr:uid="{00000000-0005-0000-0000-0000C50A0000}"/>
    <cellStyle name="Normal 2 2 2 2 2 2 2 2 2 2 3 2 2 4 4" xfId="2276" xr:uid="{00000000-0005-0000-0000-0000C60A0000}"/>
    <cellStyle name="Normal 2 2 2 2 2 2 2 2 2 2 3 2 2 4 5" xfId="2277" xr:uid="{00000000-0005-0000-0000-0000C70A0000}"/>
    <cellStyle name="Normal 2 2 2 2 2 2 2 2 2 2 3 2 2 5" xfId="2278" xr:uid="{00000000-0005-0000-0000-0000C80A0000}"/>
    <cellStyle name="Normal 2 2 2 2 2 2 2 2 2 2 3 2 2 5 2" xfId="2279" xr:uid="{00000000-0005-0000-0000-0000C90A0000}"/>
    <cellStyle name="Normal 2 2 2 2 2 2 2 2 2 2 3 2 2 5 3" xfId="2280" xr:uid="{00000000-0005-0000-0000-0000CA0A0000}"/>
    <cellStyle name="Normal 2 2 2 2 2 2 2 2 2 2 3 2 2 5 4" xfId="2281" xr:uid="{00000000-0005-0000-0000-0000CB0A0000}"/>
    <cellStyle name="Normal 2 2 2 2 2 2 2 2 2 2 3 2 2 6" xfId="2282" xr:uid="{00000000-0005-0000-0000-0000CC0A0000}"/>
    <cellStyle name="Normal 2 2 2 2 2 2 2 2 2 2 3 2 2 7" xfId="2283" xr:uid="{00000000-0005-0000-0000-0000CD0A0000}"/>
    <cellStyle name="Normal 2 2 2 2 2 2 2 2 2 2 3 2 3" xfId="2284" xr:uid="{00000000-0005-0000-0000-0000CE0A0000}"/>
    <cellStyle name="Normal 2 2 2 2 2 2 2 2 2 2 3 2 4" xfId="2285" xr:uid="{00000000-0005-0000-0000-0000CF0A0000}"/>
    <cellStyle name="Normal 2 2 2 2 2 2 2 2 2 2 3 2 5" xfId="2286" xr:uid="{00000000-0005-0000-0000-0000D00A0000}"/>
    <cellStyle name="Normal 2 2 2 2 2 2 2 2 2 2 3 2 6" xfId="2287" xr:uid="{00000000-0005-0000-0000-0000D10A0000}"/>
    <cellStyle name="Normal 2 2 2 2 2 2 2 2 2 2 3 2 6 2" xfId="2288" xr:uid="{00000000-0005-0000-0000-0000D20A0000}"/>
    <cellStyle name="Normal 2 2 2 2 2 2 2 2 2 2 3 2 6 2 2" xfId="2289" xr:uid="{00000000-0005-0000-0000-0000D30A0000}"/>
    <cellStyle name="Normal 2 2 2 2 2 2 2 2 2 2 3 2 6 2 2 2" xfId="2290" xr:uid="{00000000-0005-0000-0000-0000D40A0000}"/>
    <cellStyle name="Normal 2 2 2 2 2 2 2 2 2 2 3 2 6 2 2 2 2" xfId="2291" xr:uid="{00000000-0005-0000-0000-0000D50A0000}"/>
    <cellStyle name="Normal 2 2 2 2 2 2 2 2 2 2 3 2 6 2 2 2 2 2" xfId="2292" xr:uid="{00000000-0005-0000-0000-0000D60A0000}"/>
    <cellStyle name="Normal 2 2 2 2 2 2 2 2 2 2 3 2 6 2 2 2 2 2 2" xfId="2293" xr:uid="{00000000-0005-0000-0000-0000D70A0000}"/>
    <cellStyle name="Normal 2 2 2 2 2 2 2 2 2 2 3 2 6 2 2 2 2 2 3" xfId="2294" xr:uid="{00000000-0005-0000-0000-0000D80A0000}"/>
    <cellStyle name="Normal 2 2 2 2 2 2 2 2 2 2 3 2 6 2 2 2 2 2 4" xfId="2295" xr:uid="{00000000-0005-0000-0000-0000D90A0000}"/>
    <cellStyle name="Normal 2 2 2 2 2 2 2 2 2 2 3 2 6 2 2 2 2 3" xfId="2296" xr:uid="{00000000-0005-0000-0000-0000DA0A0000}"/>
    <cellStyle name="Normal 2 2 2 2 2 2 2 2 2 2 3 2 6 2 2 2 2 4" xfId="2297" xr:uid="{00000000-0005-0000-0000-0000DB0A0000}"/>
    <cellStyle name="Normal 2 2 2 2 2 2 2 2 2 2 3 2 6 2 2 2 3" xfId="2298" xr:uid="{00000000-0005-0000-0000-0000DC0A0000}"/>
    <cellStyle name="Normal 2 2 2 2 2 2 2 2 2 2 3 2 6 2 2 2 4" xfId="2299" xr:uid="{00000000-0005-0000-0000-0000DD0A0000}"/>
    <cellStyle name="Normal 2 2 2 2 2 2 2 2 2 2 3 2 6 2 2 2 5" xfId="2300" xr:uid="{00000000-0005-0000-0000-0000DE0A0000}"/>
    <cellStyle name="Normal 2 2 2 2 2 2 2 2 2 2 3 2 6 2 2 3" xfId="2301" xr:uid="{00000000-0005-0000-0000-0000DF0A0000}"/>
    <cellStyle name="Normal 2 2 2 2 2 2 2 2 2 2 3 2 6 2 2 3 2" xfId="2302" xr:uid="{00000000-0005-0000-0000-0000E00A0000}"/>
    <cellStyle name="Normal 2 2 2 2 2 2 2 2 2 2 3 2 6 2 2 3 3" xfId="2303" xr:uid="{00000000-0005-0000-0000-0000E10A0000}"/>
    <cellStyle name="Normal 2 2 2 2 2 2 2 2 2 2 3 2 6 2 2 3 4" xfId="2304" xr:uid="{00000000-0005-0000-0000-0000E20A0000}"/>
    <cellStyle name="Normal 2 2 2 2 2 2 2 2 2 2 3 2 6 2 2 4" xfId="2305" xr:uid="{00000000-0005-0000-0000-0000E30A0000}"/>
    <cellStyle name="Normal 2 2 2 2 2 2 2 2 2 2 3 2 6 2 2 5" xfId="2306" xr:uid="{00000000-0005-0000-0000-0000E40A0000}"/>
    <cellStyle name="Normal 2 2 2 2 2 2 2 2 2 2 3 2 6 2 3" xfId="2307" xr:uid="{00000000-0005-0000-0000-0000E50A0000}"/>
    <cellStyle name="Normal 2 2 2 2 2 2 2 2 2 2 3 2 6 2 3 2" xfId="2308" xr:uid="{00000000-0005-0000-0000-0000E60A0000}"/>
    <cellStyle name="Normal 2 2 2 2 2 2 2 2 2 2 3 2 6 2 3 2 2" xfId="2309" xr:uid="{00000000-0005-0000-0000-0000E70A0000}"/>
    <cellStyle name="Normal 2 2 2 2 2 2 2 2 2 2 3 2 6 2 3 2 3" xfId="2310" xr:uid="{00000000-0005-0000-0000-0000E80A0000}"/>
    <cellStyle name="Normal 2 2 2 2 2 2 2 2 2 2 3 2 6 2 3 2 4" xfId="2311" xr:uid="{00000000-0005-0000-0000-0000E90A0000}"/>
    <cellStyle name="Normal 2 2 2 2 2 2 2 2 2 2 3 2 6 2 3 3" xfId="2312" xr:uid="{00000000-0005-0000-0000-0000EA0A0000}"/>
    <cellStyle name="Normal 2 2 2 2 2 2 2 2 2 2 3 2 6 2 3 4" xfId="2313" xr:uid="{00000000-0005-0000-0000-0000EB0A0000}"/>
    <cellStyle name="Normal 2 2 2 2 2 2 2 2 2 2 3 2 6 2 4" xfId="2314" xr:uid="{00000000-0005-0000-0000-0000EC0A0000}"/>
    <cellStyle name="Normal 2 2 2 2 2 2 2 2 2 2 3 2 6 2 5" xfId="2315" xr:uid="{00000000-0005-0000-0000-0000ED0A0000}"/>
    <cellStyle name="Normal 2 2 2 2 2 2 2 2 2 2 3 2 6 2 6" xfId="2316" xr:uid="{00000000-0005-0000-0000-0000EE0A0000}"/>
    <cellStyle name="Normal 2 2 2 2 2 2 2 2 2 2 3 2 6 3" xfId="2317" xr:uid="{00000000-0005-0000-0000-0000EF0A0000}"/>
    <cellStyle name="Normal 2 2 2 2 2 2 2 2 2 2 3 2 6 3 2" xfId="2318" xr:uid="{00000000-0005-0000-0000-0000F00A0000}"/>
    <cellStyle name="Normal 2 2 2 2 2 2 2 2 2 2 3 2 6 3 2 2" xfId="2319" xr:uid="{00000000-0005-0000-0000-0000F10A0000}"/>
    <cellStyle name="Normal 2 2 2 2 2 2 2 2 2 2 3 2 6 3 2 2 2" xfId="2320" xr:uid="{00000000-0005-0000-0000-0000F20A0000}"/>
    <cellStyle name="Normal 2 2 2 2 2 2 2 2 2 2 3 2 6 3 2 2 3" xfId="2321" xr:uid="{00000000-0005-0000-0000-0000F30A0000}"/>
    <cellStyle name="Normal 2 2 2 2 2 2 2 2 2 2 3 2 6 3 2 2 4" xfId="2322" xr:uid="{00000000-0005-0000-0000-0000F40A0000}"/>
    <cellStyle name="Normal 2 2 2 2 2 2 2 2 2 2 3 2 6 3 2 3" xfId="2323" xr:uid="{00000000-0005-0000-0000-0000F50A0000}"/>
    <cellStyle name="Normal 2 2 2 2 2 2 2 2 2 2 3 2 6 3 2 4" xfId="2324" xr:uid="{00000000-0005-0000-0000-0000F60A0000}"/>
    <cellStyle name="Normal 2 2 2 2 2 2 2 2 2 2 3 2 6 3 3" xfId="2325" xr:uid="{00000000-0005-0000-0000-0000F70A0000}"/>
    <cellStyle name="Normal 2 2 2 2 2 2 2 2 2 2 3 2 6 3 4" xfId="2326" xr:uid="{00000000-0005-0000-0000-0000F80A0000}"/>
    <cellStyle name="Normal 2 2 2 2 2 2 2 2 2 2 3 2 6 3 5" xfId="2327" xr:uid="{00000000-0005-0000-0000-0000F90A0000}"/>
    <cellStyle name="Normal 2 2 2 2 2 2 2 2 2 2 3 2 6 4" xfId="2328" xr:uid="{00000000-0005-0000-0000-0000FA0A0000}"/>
    <cellStyle name="Normal 2 2 2 2 2 2 2 2 2 2 3 2 6 4 2" xfId="2329" xr:uid="{00000000-0005-0000-0000-0000FB0A0000}"/>
    <cellStyle name="Normal 2 2 2 2 2 2 2 2 2 2 3 2 6 4 3" xfId="2330" xr:uid="{00000000-0005-0000-0000-0000FC0A0000}"/>
    <cellStyle name="Normal 2 2 2 2 2 2 2 2 2 2 3 2 6 4 4" xfId="2331" xr:uid="{00000000-0005-0000-0000-0000FD0A0000}"/>
    <cellStyle name="Normal 2 2 2 2 2 2 2 2 2 2 3 2 6 5" xfId="2332" xr:uid="{00000000-0005-0000-0000-0000FE0A0000}"/>
    <cellStyle name="Normal 2 2 2 2 2 2 2 2 2 2 3 2 6 6" xfId="2333" xr:uid="{00000000-0005-0000-0000-0000FF0A0000}"/>
    <cellStyle name="Normal 2 2 2 2 2 2 2 2 2 2 3 2 7" xfId="2334" xr:uid="{00000000-0005-0000-0000-0000000B0000}"/>
    <cellStyle name="Normal 2 2 2 2 2 2 2 2 2 2 3 2 7 2" xfId="2335" xr:uid="{00000000-0005-0000-0000-0000010B0000}"/>
    <cellStyle name="Normal 2 2 2 2 2 2 2 2 2 2 3 2 7 2 2" xfId="2336" xr:uid="{00000000-0005-0000-0000-0000020B0000}"/>
    <cellStyle name="Normal 2 2 2 2 2 2 2 2 2 2 3 2 7 2 2 2" xfId="2337" xr:uid="{00000000-0005-0000-0000-0000030B0000}"/>
    <cellStyle name="Normal 2 2 2 2 2 2 2 2 2 2 3 2 7 2 2 2 2" xfId="2338" xr:uid="{00000000-0005-0000-0000-0000040B0000}"/>
    <cellStyle name="Normal 2 2 2 2 2 2 2 2 2 2 3 2 7 2 2 2 3" xfId="2339" xr:uid="{00000000-0005-0000-0000-0000050B0000}"/>
    <cellStyle name="Normal 2 2 2 2 2 2 2 2 2 2 3 2 7 2 2 2 4" xfId="2340" xr:uid="{00000000-0005-0000-0000-0000060B0000}"/>
    <cellStyle name="Normal 2 2 2 2 2 2 2 2 2 2 3 2 7 2 2 3" xfId="2341" xr:uid="{00000000-0005-0000-0000-0000070B0000}"/>
    <cellStyle name="Normal 2 2 2 2 2 2 2 2 2 2 3 2 7 2 2 4" xfId="2342" xr:uid="{00000000-0005-0000-0000-0000080B0000}"/>
    <cellStyle name="Normal 2 2 2 2 2 2 2 2 2 2 3 2 7 2 3" xfId="2343" xr:uid="{00000000-0005-0000-0000-0000090B0000}"/>
    <cellStyle name="Normal 2 2 2 2 2 2 2 2 2 2 3 2 7 2 4" xfId="2344" xr:uid="{00000000-0005-0000-0000-00000A0B0000}"/>
    <cellStyle name="Normal 2 2 2 2 2 2 2 2 2 2 3 2 7 2 5" xfId="2345" xr:uid="{00000000-0005-0000-0000-00000B0B0000}"/>
    <cellStyle name="Normal 2 2 2 2 2 2 2 2 2 2 3 2 7 3" xfId="2346" xr:uid="{00000000-0005-0000-0000-00000C0B0000}"/>
    <cellStyle name="Normal 2 2 2 2 2 2 2 2 2 2 3 2 7 3 2" xfId="2347" xr:uid="{00000000-0005-0000-0000-00000D0B0000}"/>
    <cellStyle name="Normal 2 2 2 2 2 2 2 2 2 2 3 2 7 3 3" xfId="2348" xr:uid="{00000000-0005-0000-0000-00000E0B0000}"/>
    <cellStyle name="Normal 2 2 2 2 2 2 2 2 2 2 3 2 7 3 4" xfId="2349" xr:uid="{00000000-0005-0000-0000-00000F0B0000}"/>
    <cellStyle name="Normal 2 2 2 2 2 2 2 2 2 2 3 2 7 4" xfId="2350" xr:uid="{00000000-0005-0000-0000-0000100B0000}"/>
    <cellStyle name="Normal 2 2 2 2 2 2 2 2 2 2 3 2 7 5" xfId="2351" xr:uid="{00000000-0005-0000-0000-0000110B0000}"/>
    <cellStyle name="Normal 2 2 2 2 2 2 2 2 2 2 3 2 8" xfId="2352" xr:uid="{00000000-0005-0000-0000-0000120B0000}"/>
    <cellStyle name="Normal 2 2 2 2 2 2 2 2 2 2 3 2 8 2" xfId="2353" xr:uid="{00000000-0005-0000-0000-0000130B0000}"/>
    <cellStyle name="Normal 2 2 2 2 2 2 2 2 2 2 3 2 8 2 2" xfId="2354" xr:uid="{00000000-0005-0000-0000-0000140B0000}"/>
    <cellStyle name="Normal 2 2 2 2 2 2 2 2 2 2 3 2 8 2 3" xfId="2355" xr:uid="{00000000-0005-0000-0000-0000150B0000}"/>
    <cellStyle name="Normal 2 2 2 2 2 2 2 2 2 2 3 2 8 2 4" xfId="2356" xr:uid="{00000000-0005-0000-0000-0000160B0000}"/>
    <cellStyle name="Normal 2 2 2 2 2 2 2 2 2 2 3 2 8 3" xfId="2357" xr:uid="{00000000-0005-0000-0000-0000170B0000}"/>
    <cellStyle name="Normal 2 2 2 2 2 2 2 2 2 2 3 2 8 4" xfId="2358" xr:uid="{00000000-0005-0000-0000-0000180B0000}"/>
    <cellStyle name="Normal 2 2 2 2 2 2 2 2 2 2 3 2 9" xfId="2359" xr:uid="{00000000-0005-0000-0000-0000190B0000}"/>
    <cellStyle name="Normal 2 2 2 2 2 2 2 2 2 2 3 3" xfId="2360" xr:uid="{00000000-0005-0000-0000-00001A0B0000}"/>
    <cellStyle name="Normal 2 2 2 2 2 2 2 2 2 2 3 3 2" xfId="2361" xr:uid="{00000000-0005-0000-0000-00001B0B0000}"/>
    <cellStyle name="Normal 2 2 2 2 2 2 2 2 2 2 3 3 2 2" xfId="2362" xr:uid="{00000000-0005-0000-0000-00001C0B0000}"/>
    <cellStyle name="Normal 2 2 2 2 2 2 2 2 2 2 3 3 2 2 2" xfId="2363" xr:uid="{00000000-0005-0000-0000-00001D0B0000}"/>
    <cellStyle name="Normal 2 2 2 2 2 2 2 2 2 2 3 3 2 2 2 2" xfId="2364" xr:uid="{00000000-0005-0000-0000-00001E0B0000}"/>
    <cellStyle name="Normal 2 2 2 2 2 2 2 2 2 2 3 3 2 2 2 2 2" xfId="2365" xr:uid="{00000000-0005-0000-0000-00001F0B0000}"/>
    <cellStyle name="Normal 2 2 2 2 2 2 2 2 2 2 3 3 2 2 2 2 2 2" xfId="2366" xr:uid="{00000000-0005-0000-0000-0000200B0000}"/>
    <cellStyle name="Normal 2 2 2 2 2 2 2 2 2 2 3 3 2 2 2 2 2 2 2" xfId="2367" xr:uid="{00000000-0005-0000-0000-0000210B0000}"/>
    <cellStyle name="Normal 2 2 2 2 2 2 2 2 2 2 3 3 2 2 2 2 2 2 2 2" xfId="2368" xr:uid="{00000000-0005-0000-0000-0000220B0000}"/>
    <cellStyle name="Normal 2 2 2 2 2 2 2 2 2 2 3 3 2 2 2 2 2 2 2 3" xfId="2369" xr:uid="{00000000-0005-0000-0000-0000230B0000}"/>
    <cellStyle name="Normal 2 2 2 2 2 2 2 2 2 2 3 3 2 2 2 2 2 2 2 4" xfId="2370" xr:uid="{00000000-0005-0000-0000-0000240B0000}"/>
    <cellStyle name="Normal 2 2 2 2 2 2 2 2 2 2 3 3 2 2 2 2 2 2 3" xfId="2371" xr:uid="{00000000-0005-0000-0000-0000250B0000}"/>
    <cellStyle name="Normal 2 2 2 2 2 2 2 2 2 2 3 3 2 2 2 2 2 2 4" xfId="2372" xr:uid="{00000000-0005-0000-0000-0000260B0000}"/>
    <cellStyle name="Normal 2 2 2 2 2 2 2 2 2 2 3 3 2 2 2 2 2 3" xfId="2373" xr:uid="{00000000-0005-0000-0000-0000270B0000}"/>
    <cellStyle name="Normal 2 2 2 2 2 2 2 2 2 2 3 3 2 2 2 2 2 4" xfId="2374" xr:uid="{00000000-0005-0000-0000-0000280B0000}"/>
    <cellStyle name="Normal 2 2 2 2 2 2 2 2 2 2 3 3 2 2 2 2 2 5" xfId="2375" xr:uid="{00000000-0005-0000-0000-0000290B0000}"/>
    <cellStyle name="Normal 2 2 2 2 2 2 2 2 2 2 3 3 2 2 2 2 3" xfId="2376" xr:uid="{00000000-0005-0000-0000-00002A0B0000}"/>
    <cellStyle name="Normal 2 2 2 2 2 2 2 2 2 2 3 3 2 2 2 2 3 2" xfId="2377" xr:uid="{00000000-0005-0000-0000-00002B0B0000}"/>
    <cellStyle name="Normal 2 2 2 2 2 2 2 2 2 2 3 3 2 2 2 2 3 3" xfId="2378" xr:uid="{00000000-0005-0000-0000-00002C0B0000}"/>
    <cellStyle name="Normal 2 2 2 2 2 2 2 2 2 2 3 3 2 2 2 2 3 4" xfId="2379" xr:uid="{00000000-0005-0000-0000-00002D0B0000}"/>
    <cellStyle name="Normal 2 2 2 2 2 2 2 2 2 2 3 3 2 2 2 2 4" xfId="2380" xr:uid="{00000000-0005-0000-0000-00002E0B0000}"/>
    <cellStyle name="Normal 2 2 2 2 2 2 2 2 2 2 3 3 2 2 2 2 5" xfId="2381" xr:uid="{00000000-0005-0000-0000-00002F0B0000}"/>
    <cellStyle name="Normal 2 2 2 2 2 2 2 2 2 2 3 3 2 2 2 3" xfId="2382" xr:uid="{00000000-0005-0000-0000-0000300B0000}"/>
    <cellStyle name="Normal 2 2 2 2 2 2 2 2 2 2 3 3 2 2 2 3 2" xfId="2383" xr:uid="{00000000-0005-0000-0000-0000310B0000}"/>
    <cellStyle name="Normal 2 2 2 2 2 2 2 2 2 2 3 3 2 2 2 3 2 2" xfId="2384" xr:uid="{00000000-0005-0000-0000-0000320B0000}"/>
    <cellStyle name="Normal 2 2 2 2 2 2 2 2 2 2 3 3 2 2 2 3 2 3" xfId="2385" xr:uid="{00000000-0005-0000-0000-0000330B0000}"/>
    <cellStyle name="Normal 2 2 2 2 2 2 2 2 2 2 3 3 2 2 2 3 2 4" xfId="2386" xr:uid="{00000000-0005-0000-0000-0000340B0000}"/>
    <cellStyle name="Normal 2 2 2 2 2 2 2 2 2 2 3 3 2 2 2 3 3" xfId="2387" xr:uid="{00000000-0005-0000-0000-0000350B0000}"/>
    <cellStyle name="Normal 2 2 2 2 2 2 2 2 2 2 3 3 2 2 2 3 4" xfId="2388" xr:uid="{00000000-0005-0000-0000-0000360B0000}"/>
    <cellStyle name="Normal 2 2 2 2 2 2 2 2 2 2 3 3 2 2 2 4" xfId="2389" xr:uid="{00000000-0005-0000-0000-0000370B0000}"/>
    <cellStyle name="Normal 2 2 2 2 2 2 2 2 2 2 3 3 2 2 2 5" xfId="2390" xr:uid="{00000000-0005-0000-0000-0000380B0000}"/>
    <cellStyle name="Normal 2 2 2 2 2 2 2 2 2 2 3 3 2 2 2 6" xfId="2391" xr:uid="{00000000-0005-0000-0000-0000390B0000}"/>
    <cellStyle name="Normal 2 2 2 2 2 2 2 2 2 2 3 3 2 2 3" xfId="2392" xr:uid="{00000000-0005-0000-0000-00003A0B0000}"/>
    <cellStyle name="Normal 2 2 2 2 2 2 2 2 2 2 3 3 2 2 3 2" xfId="2393" xr:uid="{00000000-0005-0000-0000-00003B0B0000}"/>
    <cellStyle name="Normal 2 2 2 2 2 2 2 2 2 2 3 3 2 2 3 2 2" xfId="2394" xr:uid="{00000000-0005-0000-0000-00003C0B0000}"/>
    <cellStyle name="Normal 2 2 2 2 2 2 2 2 2 2 3 3 2 2 3 2 2 2" xfId="2395" xr:uid="{00000000-0005-0000-0000-00003D0B0000}"/>
    <cellStyle name="Normal 2 2 2 2 2 2 2 2 2 2 3 3 2 2 3 2 2 3" xfId="2396" xr:uid="{00000000-0005-0000-0000-00003E0B0000}"/>
    <cellStyle name="Normal 2 2 2 2 2 2 2 2 2 2 3 3 2 2 3 2 2 4" xfId="2397" xr:uid="{00000000-0005-0000-0000-00003F0B0000}"/>
    <cellStyle name="Normal 2 2 2 2 2 2 2 2 2 2 3 3 2 2 3 2 3" xfId="2398" xr:uid="{00000000-0005-0000-0000-0000400B0000}"/>
    <cellStyle name="Normal 2 2 2 2 2 2 2 2 2 2 3 3 2 2 3 2 4" xfId="2399" xr:uid="{00000000-0005-0000-0000-0000410B0000}"/>
    <cellStyle name="Normal 2 2 2 2 2 2 2 2 2 2 3 3 2 2 3 3" xfId="2400" xr:uid="{00000000-0005-0000-0000-0000420B0000}"/>
    <cellStyle name="Normal 2 2 2 2 2 2 2 2 2 2 3 3 2 2 3 4" xfId="2401" xr:uid="{00000000-0005-0000-0000-0000430B0000}"/>
    <cellStyle name="Normal 2 2 2 2 2 2 2 2 2 2 3 3 2 2 3 5" xfId="2402" xr:uid="{00000000-0005-0000-0000-0000440B0000}"/>
    <cellStyle name="Normal 2 2 2 2 2 2 2 2 2 2 3 3 2 2 4" xfId="2403" xr:uid="{00000000-0005-0000-0000-0000450B0000}"/>
    <cellStyle name="Normal 2 2 2 2 2 2 2 2 2 2 3 3 2 2 4 2" xfId="2404" xr:uid="{00000000-0005-0000-0000-0000460B0000}"/>
    <cellStyle name="Normal 2 2 2 2 2 2 2 2 2 2 3 3 2 2 4 3" xfId="2405" xr:uid="{00000000-0005-0000-0000-0000470B0000}"/>
    <cellStyle name="Normal 2 2 2 2 2 2 2 2 2 2 3 3 2 2 4 4" xfId="2406" xr:uid="{00000000-0005-0000-0000-0000480B0000}"/>
    <cellStyle name="Normal 2 2 2 2 2 2 2 2 2 2 3 3 2 2 5" xfId="2407" xr:uid="{00000000-0005-0000-0000-0000490B0000}"/>
    <cellStyle name="Normal 2 2 2 2 2 2 2 2 2 2 3 3 2 2 6" xfId="2408" xr:uid="{00000000-0005-0000-0000-00004A0B0000}"/>
    <cellStyle name="Normal 2 2 2 2 2 2 2 2 2 2 3 3 2 3" xfId="2409" xr:uid="{00000000-0005-0000-0000-00004B0B0000}"/>
    <cellStyle name="Normal 2 2 2 2 2 2 2 2 2 2 3 3 2 3 2" xfId="2410" xr:uid="{00000000-0005-0000-0000-00004C0B0000}"/>
    <cellStyle name="Normal 2 2 2 2 2 2 2 2 2 2 3 3 2 3 2 2" xfId="2411" xr:uid="{00000000-0005-0000-0000-00004D0B0000}"/>
    <cellStyle name="Normal 2 2 2 2 2 2 2 2 2 2 3 3 2 3 2 2 2" xfId="2412" xr:uid="{00000000-0005-0000-0000-00004E0B0000}"/>
    <cellStyle name="Normal 2 2 2 2 2 2 2 2 2 2 3 3 2 3 2 2 2 2" xfId="2413" xr:uid="{00000000-0005-0000-0000-00004F0B0000}"/>
    <cellStyle name="Normal 2 2 2 2 2 2 2 2 2 2 3 3 2 3 2 2 2 3" xfId="2414" xr:uid="{00000000-0005-0000-0000-0000500B0000}"/>
    <cellStyle name="Normal 2 2 2 2 2 2 2 2 2 2 3 3 2 3 2 2 2 4" xfId="2415" xr:uid="{00000000-0005-0000-0000-0000510B0000}"/>
    <cellStyle name="Normal 2 2 2 2 2 2 2 2 2 2 3 3 2 3 2 2 3" xfId="2416" xr:uid="{00000000-0005-0000-0000-0000520B0000}"/>
    <cellStyle name="Normal 2 2 2 2 2 2 2 2 2 2 3 3 2 3 2 2 4" xfId="2417" xr:uid="{00000000-0005-0000-0000-0000530B0000}"/>
    <cellStyle name="Normal 2 2 2 2 2 2 2 2 2 2 3 3 2 3 2 3" xfId="2418" xr:uid="{00000000-0005-0000-0000-0000540B0000}"/>
    <cellStyle name="Normal 2 2 2 2 2 2 2 2 2 2 3 3 2 3 2 4" xfId="2419" xr:uid="{00000000-0005-0000-0000-0000550B0000}"/>
    <cellStyle name="Normal 2 2 2 2 2 2 2 2 2 2 3 3 2 3 2 5" xfId="2420" xr:uid="{00000000-0005-0000-0000-0000560B0000}"/>
    <cellStyle name="Normal 2 2 2 2 2 2 2 2 2 2 3 3 2 3 3" xfId="2421" xr:uid="{00000000-0005-0000-0000-0000570B0000}"/>
    <cellStyle name="Normal 2 2 2 2 2 2 2 2 2 2 3 3 2 3 3 2" xfId="2422" xr:uid="{00000000-0005-0000-0000-0000580B0000}"/>
    <cellStyle name="Normal 2 2 2 2 2 2 2 2 2 2 3 3 2 3 3 3" xfId="2423" xr:uid="{00000000-0005-0000-0000-0000590B0000}"/>
    <cellStyle name="Normal 2 2 2 2 2 2 2 2 2 2 3 3 2 3 3 4" xfId="2424" xr:uid="{00000000-0005-0000-0000-00005A0B0000}"/>
    <cellStyle name="Normal 2 2 2 2 2 2 2 2 2 2 3 3 2 3 4" xfId="2425" xr:uid="{00000000-0005-0000-0000-00005B0B0000}"/>
    <cellStyle name="Normal 2 2 2 2 2 2 2 2 2 2 3 3 2 3 5" xfId="2426" xr:uid="{00000000-0005-0000-0000-00005C0B0000}"/>
    <cellStyle name="Normal 2 2 2 2 2 2 2 2 2 2 3 3 2 4" xfId="2427" xr:uid="{00000000-0005-0000-0000-00005D0B0000}"/>
    <cellStyle name="Normal 2 2 2 2 2 2 2 2 2 2 3 3 2 4 2" xfId="2428" xr:uid="{00000000-0005-0000-0000-00005E0B0000}"/>
    <cellStyle name="Normal 2 2 2 2 2 2 2 2 2 2 3 3 2 4 2 2" xfId="2429" xr:uid="{00000000-0005-0000-0000-00005F0B0000}"/>
    <cellStyle name="Normal 2 2 2 2 2 2 2 2 2 2 3 3 2 4 2 3" xfId="2430" xr:uid="{00000000-0005-0000-0000-0000600B0000}"/>
    <cellStyle name="Normal 2 2 2 2 2 2 2 2 2 2 3 3 2 4 2 4" xfId="2431" xr:uid="{00000000-0005-0000-0000-0000610B0000}"/>
    <cellStyle name="Normal 2 2 2 2 2 2 2 2 2 2 3 3 2 4 3" xfId="2432" xr:uid="{00000000-0005-0000-0000-0000620B0000}"/>
    <cellStyle name="Normal 2 2 2 2 2 2 2 2 2 2 3 3 2 4 4" xfId="2433" xr:uid="{00000000-0005-0000-0000-0000630B0000}"/>
    <cellStyle name="Normal 2 2 2 2 2 2 2 2 2 2 3 3 2 5" xfId="2434" xr:uid="{00000000-0005-0000-0000-0000640B0000}"/>
    <cellStyle name="Normal 2 2 2 2 2 2 2 2 2 2 3 3 2 6" xfId="2435" xr:uid="{00000000-0005-0000-0000-0000650B0000}"/>
    <cellStyle name="Normal 2 2 2 2 2 2 2 2 2 2 3 3 2 7" xfId="2436" xr:uid="{00000000-0005-0000-0000-0000660B0000}"/>
    <cellStyle name="Normal 2 2 2 2 2 2 2 2 2 2 3 3 3" xfId="2437" xr:uid="{00000000-0005-0000-0000-0000670B0000}"/>
    <cellStyle name="Normal 2 2 2 2 2 2 2 2 2 2 3 3 3 2" xfId="2438" xr:uid="{00000000-0005-0000-0000-0000680B0000}"/>
    <cellStyle name="Normal 2 2 2 2 2 2 2 2 2 2 3 3 3 2 2" xfId="2439" xr:uid="{00000000-0005-0000-0000-0000690B0000}"/>
    <cellStyle name="Normal 2 2 2 2 2 2 2 2 2 2 3 3 3 2 2 2" xfId="2440" xr:uid="{00000000-0005-0000-0000-00006A0B0000}"/>
    <cellStyle name="Normal 2 2 2 2 2 2 2 2 2 2 3 3 3 2 2 2 2" xfId="2441" xr:uid="{00000000-0005-0000-0000-00006B0B0000}"/>
    <cellStyle name="Normal 2 2 2 2 2 2 2 2 2 2 3 3 3 2 2 2 2 2" xfId="2442" xr:uid="{00000000-0005-0000-0000-00006C0B0000}"/>
    <cellStyle name="Normal 2 2 2 2 2 2 2 2 2 2 3 3 3 2 2 2 2 3" xfId="2443" xr:uid="{00000000-0005-0000-0000-00006D0B0000}"/>
    <cellStyle name="Normal 2 2 2 2 2 2 2 2 2 2 3 3 3 2 2 2 2 4" xfId="2444" xr:uid="{00000000-0005-0000-0000-00006E0B0000}"/>
    <cellStyle name="Normal 2 2 2 2 2 2 2 2 2 2 3 3 3 2 2 2 3" xfId="2445" xr:uid="{00000000-0005-0000-0000-00006F0B0000}"/>
    <cellStyle name="Normal 2 2 2 2 2 2 2 2 2 2 3 3 3 2 2 2 4" xfId="2446" xr:uid="{00000000-0005-0000-0000-0000700B0000}"/>
    <cellStyle name="Normal 2 2 2 2 2 2 2 2 2 2 3 3 3 2 2 3" xfId="2447" xr:uid="{00000000-0005-0000-0000-0000710B0000}"/>
    <cellStyle name="Normal 2 2 2 2 2 2 2 2 2 2 3 3 3 2 2 4" xfId="2448" xr:uid="{00000000-0005-0000-0000-0000720B0000}"/>
    <cellStyle name="Normal 2 2 2 2 2 2 2 2 2 2 3 3 3 2 2 5" xfId="2449" xr:uid="{00000000-0005-0000-0000-0000730B0000}"/>
    <cellStyle name="Normal 2 2 2 2 2 2 2 2 2 2 3 3 3 2 3" xfId="2450" xr:uid="{00000000-0005-0000-0000-0000740B0000}"/>
    <cellStyle name="Normal 2 2 2 2 2 2 2 2 2 2 3 3 3 2 3 2" xfId="2451" xr:uid="{00000000-0005-0000-0000-0000750B0000}"/>
    <cellStyle name="Normal 2 2 2 2 2 2 2 2 2 2 3 3 3 2 3 3" xfId="2452" xr:uid="{00000000-0005-0000-0000-0000760B0000}"/>
    <cellStyle name="Normal 2 2 2 2 2 2 2 2 2 2 3 3 3 2 3 4" xfId="2453" xr:uid="{00000000-0005-0000-0000-0000770B0000}"/>
    <cellStyle name="Normal 2 2 2 2 2 2 2 2 2 2 3 3 3 2 4" xfId="2454" xr:uid="{00000000-0005-0000-0000-0000780B0000}"/>
    <cellStyle name="Normal 2 2 2 2 2 2 2 2 2 2 3 3 3 2 5" xfId="2455" xr:uid="{00000000-0005-0000-0000-0000790B0000}"/>
    <cellStyle name="Normal 2 2 2 2 2 2 2 2 2 2 3 3 3 3" xfId="2456" xr:uid="{00000000-0005-0000-0000-00007A0B0000}"/>
    <cellStyle name="Normal 2 2 2 2 2 2 2 2 2 2 3 3 3 3 2" xfId="2457" xr:uid="{00000000-0005-0000-0000-00007B0B0000}"/>
    <cellStyle name="Normal 2 2 2 2 2 2 2 2 2 2 3 3 3 3 2 2" xfId="2458" xr:uid="{00000000-0005-0000-0000-00007C0B0000}"/>
    <cellStyle name="Normal 2 2 2 2 2 2 2 2 2 2 3 3 3 3 2 3" xfId="2459" xr:uid="{00000000-0005-0000-0000-00007D0B0000}"/>
    <cellStyle name="Normal 2 2 2 2 2 2 2 2 2 2 3 3 3 3 2 4" xfId="2460" xr:uid="{00000000-0005-0000-0000-00007E0B0000}"/>
    <cellStyle name="Normal 2 2 2 2 2 2 2 2 2 2 3 3 3 3 3" xfId="2461" xr:uid="{00000000-0005-0000-0000-00007F0B0000}"/>
    <cellStyle name="Normal 2 2 2 2 2 2 2 2 2 2 3 3 3 3 4" xfId="2462" xr:uid="{00000000-0005-0000-0000-0000800B0000}"/>
    <cellStyle name="Normal 2 2 2 2 2 2 2 2 2 2 3 3 3 4" xfId="2463" xr:uid="{00000000-0005-0000-0000-0000810B0000}"/>
    <cellStyle name="Normal 2 2 2 2 2 2 2 2 2 2 3 3 3 5" xfId="2464" xr:uid="{00000000-0005-0000-0000-0000820B0000}"/>
    <cellStyle name="Normal 2 2 2 2 2 2 2 2 2 2 3 3 3 6" xfId="2465" xr:uid="{00000000-0005-0000-0000-0000830B0000}"/>
    <cellStyle name="Normal 2 2 2 2 2 2 2 2 2 2 3 3 4" xfId="2466" xr:uid="{00000000-0005-0000-0000-0000840B0000}"/>
    <cellStyle name="Normal 2 2 2 2 2 2 2 2 2 2 3 3 4 2" xfId="2467" xr:uid="{00000000-0005-0000-0000-0000850B0000}"/>
    <cellStyle name="Normal 2 2 2 2 2 2 2 2 2 2 3 3 4 2 2" xfId="2468" xr:uid="{00000000-0005-0000-0000-0000860B0000}"/>
    <cellStyle name="Normal 2 2 2 2 2 2 2 2 2 2 3 3 4 2 2 2" xfId="2469" xr:uid="{00000000-0005-0000-0000-0000870B0000}"/>
    <cellStyle name="Normal 2 2 2 2 2 2 2 2 2 2 3 3 4 2 2 3" xfId="2470" xr:uid="{00000000-0005-0000-0000-0000880B0000}"/>
    <cellStyle name="Normal 2 2 2 2 2 2 2 2 2 2 3 3 4 2 2 4" xfId="2471" xr:uid="{00000000-0005-0000-0000-0000890B0000}"/>
    <cellStyle name="Normal 2 2 2 2 2 2 2 2 2 2 3 3 4 2 3" xfId="2472" xr:uid="{00000000-0005-0000-0000-00008A0B0000}"/>
    <cellStyle name="Normal 2 2 2 2 2 2 2 2 2 2 3 3 4 2 4" xfId="2473" xr:uid="{00000000-0005-0000-0000-00008B0B0000}"/>
    <cellStyle name="Normal 2 2 2 2 2 2 2 2 2 2 3 3 4 3" xfId="2474" xr:uid="{00000000-0005-0000-0000-00008C0B0000}"/>
    <cellStyle name="Normal 2 2 2 2 2 2 2 2 2 2 3 3 4 4" xfId="2475" xr:uid="{00000000-0005-0000-0000-00008D0B0000}"/>
    <cellStyle name="Normal 2 2 2 2 2 2 2 2 2 2 3 3 4 5" xfId="2476" xr:uid="{00000000-0005-0000-0000-00008E0B0000}"/>
    <cellStyle name="Normal 2 2 2 2 2 2 2 2 2 2 3 3 5" xfId="2477" xr:uid="{00000000-0005-0000-0000-00008F0B0000}"/>
    <cellStyle name="Normal 2 2 2 2 2 2 2 2 2 2 3 3 5 2" xfId="2478" xr:uid="{00000000-0005-0000-0000-0000900B0000}"/>
    <cellStyle name="Normal 2 2 2 2 2 2 2 2 2 2 3 3 5 3" xfId="2479" xr:uid="{00000000-0005-0000-0000-0000910B0000}"/>
    <cellStyle name="Normal 2 2 2 2 2 2 2 2 2 2 3 3 5 4" xfId="2480" xr:uid="{00000000-0005-0000-0000-0000920B0000}"/>
    <cellStyle name="Normal 2 2 2 2 2 2 2 2 2 2 3 3 6" xfId="2481" xr:uid="{00000000-0005-0000-0000-0000930B0000}"/>
    <cellStyle name="Normal 2 2 2 2 2 2 2 2 2 2 3 3 7" xfId="2482" xr:uid="{00000000-0005-0000-0000-0000940B0000}"/>
    <cellStyle name="Normal 2 2 2 2 2 2 2 2 2 2 3 4" xfId="2483" xr:uid="{00000000-0005-0000-0000-0000950B0000}"/>
    <cellStyle name="Normal 2 2 2 2 2 2 2 2 2 2 3 4 2" xfId="2484" xr:uid="{00000000-0005-0000-0000-0000960B0000}"/>
    <cellStyle name="Normal 2 2 2 2 2 2 2 2 2 2 3 4 3" xfId="2485" xr:uid="{00000000-0005-0000-0000-0000970B0000}"/>
    <cellStyle name="Normal 2 2 2 2 2 2 2 2 2 2 3 4 4" xfId="2486" xr:uid="{00000000-0005-0000-0000-0000980B0000}"/>
    <cellStyle name="Normal 2 2 2 2 2 2 2 2 2 2 3 5" xfId="2487" xr:uid="{00000000-0005-0000-0000-0000990B0000}"/>
    <cellStyle name="Normal 2 2 2 2 2 2 2 2 2 2 3 5 2" xfId="2488" xr:uid="{00000000-0005-0000-0000-00009A0B0000}"/>
    <cellStyle name="Normal 2 2 2 2 2 2 2 2 2 2 3 5 3" xfId="2489" xr:uid="{00000000-0005-0000-0000-00009B0B0000}"/>
    <cellStyle name="Normal 2 2 2 2 2 2 2 2 2 2 3 5 4" xfId="2490" xr:uid="{00000000-0005-0000-0000-00009C0B0000}"/>
    <cellStyle name="Normal 2 2 2 2 2 2 2 2 2 2 3 6" xfId="2491" xr:uid="{00000000-0005-0000-0000-00009D0B0000}"/>
    <cellStyle name="Normal 2 2 2 2 2 2 2 2 2 2 3 6 2" xfId="2492" xr:uid="{00000000-0005-0000-0000-00009E0B0000}"/>
    <cellStyle name="Normal 2 2 2 2 2 2 2 2 2 2 3 6 2 2" xfId="2493" xr:uid="{00000000-0005-0000-0000-00009F0B0000}"/>
    <cellStyle name="Normal 2 2 2 2 2 2 2 2 2 2 3 6 2 2 2" xfId="2494" xr:uid="{00000000-0005-0000-0000-0000A00B0000}"/>
    <cellStyle name="Normal 2 2 2 2 2 2 2 2 2 2 3 6 2 2 2 2" xfId="2495" xr:uid="{00000000-0005-0000-0000-0000A10B0000}"/>
    <cellStyle name="Normal 2 2 2 2 2 2 2 2 2 2 3 6 2 2 2 2 2" xfId="2496" xr:uid="{00000000-0005-0000-0000-0000A20B0000}"/>
    <cellStyle name="Normal 2 2 2 2 2 2 2 2 2 2 3 6 2 2 2 2 2 2" xfId="2497" xr:uid="{00000000-0005-0000-0000-0000A30B0000}"/>
    <cellStyle name="Normal 2 2 2 2 2 2 2 2 2 2 3 6 2 2 2 2 2 3" xfId="2498" xr:uid="{00000000-0005-0000-0000-0000A40B0000}"/>
    <cellStyle name="Normal 2 2 2 2 2 2 2 2 2 2 3 6 2 2 2 2 2 4" xfId="2499" xr:uid="{00000000-0005-0000-0000-0000A50B0000}"/>
    <cellStyle name="Normal 2 2 2 2 2 2 2 2 2 2 3 6 2 2 2 2 3" xfId="2500" xr:uid="{00000000-0005-0000-0000-0000A60B0000}"/>
    <cellStyle name="Normal 2 2 2 2 2 2 2 2 2 2 3 6 2 2 2 2 4" xfId="2501" xr:uid="{00000000-0005-0000-0000-0000A70B0000}"/>
    <cellStyle name="Normal 2 2 2 2 2 2 2 2 2 2 3 6 2 2 2 3" xfId="2502" xr:uid="{00000000-0005-0000-0000-0000A80B0000}"/>
    <cellStyle name="Normal 2 2 2 2 2 2 2 2 2 2 3 6 2 2 2 4" xfId="2503" xr:uid="{00000000-0005-0000-0000-0000A90B0000}"/>
    <cellStyle name="Normal 2 2 2 2 2 2 2 2 2 2 3 6 2 2 2 5" xfId="2504" xr:uid="{00000000-0005-0000-0000-0000AA0B0000}"/>
    <cellStyle name="Normal 2 2 2 2 2 2 2 2 2 2 3 6 2 2 3" xfId="2505" xr:uid="{00000000-0005-0000-0000-0000AB0B0000}"/>
    <cellStyle name="Normal 2 2 2 2 2 2 2 2 2 2 3 6 2 2 3 2" xfId="2506" xr:uid="{00000000-0005-0000-0000-0000AC0B0000}"/>
    <cellStyle name="Normal 2 2 2 2 2 2 2 2 2 2 3 6 2 2 3 3" xfId="2507" xr:uid="{00000000-0005-0000-0000-0000AD0B0000}"/>
    <cellStyle name="Normal 2 2 2 2 2 2 2 2 2 2 3 6 2 2 3 4" xfId="2508" xr:uid="{00000000-0005-0000-0000-0000AE0B0000}"/>
    <cellStyle name="Normal 2 2 2 2 2 2 2 2 2 2 3 6 2 2 4" xfId="2509" xr:uid="{00000000-0005-0000-0000-0000AF0B0000}"/>
    <cellStyle name="Normal 2 2 2 2 2 2 2 2 2 2 3 6 2 2 5" xfId="2510" xr:uid="{00000000-0005-0000-0000-0000B00B0000}"/>
    <cellStyle name="Normal 2 2 2 2 2 2 2 2 2 2 3 6 2 3" xfId="2511" xr:uid="{00000000-0005-0000-0000-0000B10B0000}"/>
    <cellStyle name="Normal 2 2 2 2 2 2 2 2 2 2 3 6 2 3 2" xfId="2512" xr:uid="{00000000-0005-0000-0000-0000B20B0000}"/>
    <cellStyle name="Normal 2 2 2 2 2 2 2 2 2 2 3 6 2 3 2 2" xfId="2513" xr:uid="{00000000-0005-0000-0000-0000B30B0000}"/>
    <cellStyle name="Normal 2 2 2 2 2 2 2 2 2 2 3 6 2 3 2 3" xfId="2514" xr:uid="{00000000-0005-0000-0000-0000B40B0000}"/>
    <cellStyle name="Normal 2 2 2 2 2 2 2 2 2 2 3 6 2 3 2 4" xfId="2515" xr:uid="{00000000-0005-0000-0000-0000B50B0000}"/>
    <cellStyle name="Normal 2 2 2 2 2 2 2 2 2 2 3 6 2 3 3" xfId="2516" xr:uid="{00000000-0005-0000-0000-0000B60B0000}"/>
    <cellStyle name="Normal 2 2 2 2 2 2 2 2 2 2 3 6 2 3 4" xfId="2517" xr:uid="{00000000-0005-0000-0000-0000B70B0000}"/>
    <cellStyle name="Normal 2 2 2 2 2 2 2 2 2 2 3 6 2 4" xfId="2518" xr:uid="{00000000-0005-0000-0000-0000B80B0000}"/>
    <cellStyle name="Normal 2 2 2 2 2 2 2 2 2 2 3 6 2 5" xfId="2519" xr:uid="{00000000-0005-0000-0000-0000B90B0000}"/>
    <cellStyle name="Normal 2 2 2 2 2 2 2 2 2 2 3 6 2 6" xfId="2520" xr:uid="{00000000-0005-0000-0000-0000BA0B0000}"/>
    <cellStyle name="Normal 2 2 2 2 2 2 2 2 2 2 3 6 3" xfId="2521" xr:uid="{00000000-0005-0000-0000-0000BB0B0000}"/>
    <cellStyle name="Normal 2 2 2 2 2 2 2 2 2 2 3 6 3 2" xfId="2522" xr:uid="{00000000-0005-0000-0000-0000BC0B0000}"/>
    <cellStyle name="Normal 2 2 2 2 2 2 2 2 2 2 3 6 3 2 2" xfId="2523" xr:uid="{00000000-0005-0000-0000-0000BD0B0000}"/>
    <cellStyle name="Normal 2 2 2 2 2 2 2 2 2 2 3 6 3 2 2 2" xfId="2524" xr:uid="{00000000-0005-0000-0000-0000BE0B0000}"/>
    <cellStyle name="Normal 2 2 2 2 2 2 2 2 2 2 3 6 3 2 2 3" xfId="2525" xr:uid="{00000000-0005-0000-0000-0000BF0B0000}"/>
    <cellStyle name="Normal 2 2 2 2 2 2 2 2 2 2 3 6 3 2 2 4" xfId="2526" xr:uid="{00000000-0005-0000-0000-0000C00B0000}"/>
    <cellStyle name="Normal 2 2 2 2 2 2 2 2 2 2 3 6 3 2 3" xfId="2527" xr:uid="{00000000-0005-0000-0000-0000C10B0000}"/>
    <cellStyle name="Normal 2 2 2 2 2 2 2 2 2 2 3 6 3 2 4" xfId="2528" xr:uid="{00000000-0005-0000-0000-0000C20B0000}"/>
    <cellStyle name="Normal 2 2 2 2 2 2 2 2 2 2 3 6 3 3" xfId="2529" xr:uid="{00000000-0005-0000-0000-0000C30B0000}"/>
    <cellStyle name="Normal 2 2 2 2 2 2 2 2 2 2 3 6 3 4" xfId="2530" xr:uid="{00000000-0005-0000-0000-0000C40B0000}"/>
    <cellStyle name="Normal 2 2 2 2 2 2 2 2 2 2 3 6 3 5" xfId="2531" xr:uid="{00000000-0005-0000-0000-0000C50B0000}"/>
    <cellStyle name="Normal 2 2 2 2 2 2 2 2 2 2 3 6 4" xfId="2532" xr:uid="{00000000-0005-0000-0000-0000C60B0000}"/>
    <cellStyle name="Normal 2 2 2 2 2 2 2 2 2 2 3 6 4 2" xfId="2533" xr:uid="{00000000-0005-0000-0000-0000C70B0000}"/>
    <cellStyle name="Normal 2 2 2 2 2 2 2 2 2 2 3 6 4 3" xfId="2534" xr:uid="{00000000-0005-0000-0000-0000C80B0000}"/>
    <cellStyle name="Normal 2 2 2 2 2 2 2 2 2 2 3 6 4 4" xfId="2535" xr:uid="{00000000-0005-0000-0000-0000C90B0000}"/>
    <cellStyle name="Normal 2 2 2 2 2 2 2 2 2 2 3 6 5" xfId="2536" xr:uid="{00000000-0005-0000-0000-0000CA0B0000}"/>
    <cellStyle name="Normal 2 2 2 2 2 2 2 2 2 2 3 6 6" xfId="2537" xr:uid="{00000000-0005-0000-0000-0000CB0B0000}"/>
    <cellStyle name="Normal 2 2 2 2 2 2 2 2 2 2 3 7" xfId="2538" xr:uid="{00000000-0005-0000-0000-0000CC0B0000}"/>
    <cellStyle name="Normal 2 2 2 2 2 2 2 2 2 2 3 7 2" xfId="2539" xr:uid="{00000000-0005-0000-0000-0000CD0B0000}"/>
    <cellStyle name="Normal 2 2 2 2 2 2 2 2 2 2 3 7 2 2" xfId="2540" xr:uid="{00000000-0005-0000-0000-0000CE0B0000}"/>
    <cellStyle name="Normal 2 2 2 2 2 2 2 2 2 2 3 7 2 2 2" xfId="2541" xr:uid="{00000000-0005-0000-0000-0000CF0B0000}"/>
    <cellStyle name="Normal 2 2 2 2 2 2 2 2 2 2 3 7 2 2 2 2" xfId="2542" xr:uid="{00000000-0005-0000-0000-0000D00B0000}"/>
    <cellStyle name="Normal 2 2 2 2 2 2 2 2 2 2 3 7 2 2 2 3" xfId="2543" xr:uid="{00000000-0005-0000-0000-0000D10B0000}"/>
    <cellStyle name="Normal 2 2 2 2 2 2 2 2 2 2 3 7 2 2 2 4" xfId="2544" xr:uid="{00000000-0005-0000-0000-0000D20B0000}"/>
    <cellStyle name="Normal 2 2 2 2 2 2 2 2 2 2 3 7 2 2 3" xfId="2545" xr:uid="{00000000-0005-0000-0000-0000D30B0000}"/>
    <cellStyle name="Normal 2 2 2 2 2 2 2 2 2 2 3 7 2 2 4" xfId="2546" xr:uid="{00000000-0005-0000-0000-0000D40B0000}"/>
    <cellStyle name="Normal 2 2 2 2 2 2 2 2 2 2 3 7 2 3" xfId="2547" xr:uid="{00000000-0005-0000-0000-0000D50B0000}"/>
    <cellStyle name="Normal 2 2 2 2 2 2 2 2 2 2 3 7 2 4" xfId="2548" xr:uid="{00000000-0005-0000-0000-0000D60B0000}"/>
    <cellStyle name="Normal 2 2 2 2 2 2 2 2 2 2 3 7 2 5" xfId="2549" xr:uid="{00000000-0005-0000-0000-0000D70B0000}"/>
    <cellStyle name="Normal 2 2 2 2 2 2 2 2 2 2 3 7 3" xfId="2550" xr:uid="{00000000-0005-0000-0000-0000D80B0000}"/>
    <cellStyle name="Normal 2 2 2 2 2 2 2 2 2 2 3 7 3 2" xfId="2551" xr:uid="{00000000-0005-0000-0000-0000D90B0000}"/>
    <cellStyle name="Normal 2 2 2 2 2 2 2 2 2 2 3 7 3 3" xfId="2552" xr:uid="{00000000-0005-0000-0000-0000DA0B0000}"/>
    <cellStyle name="Normal 2 2 2 2 2 2 2 2 2 2 3 7 3 4" xfId="2553" xr:uid="{00000000-0005-0000-0000-0000DB0B0000}"/>
    <cellStyle name="Normal 2 2 2 2 2 2 2 2 2 2 3 7 4" xfId="2554" xr:uid="{00000000-0005-0000-0000-0000DC0B0000}"/>
    <cellStyle name="Normal 2 2 2 2 2 2 2 2 2 2 3 7 5" xfId="2555" xr:uid="{00000000-0005-0000-0000-0000DD0B0000}"/>
    <cellStyle name="Normal 2 2 2 2 2 2 2 2 2 2 3 8" xfId="2556" xr:uid="{00000000-0005-0000-0000-0000DE0B0000}"/>
    <cellStyle name="Normal 2 2 2 2 2 2 2 2 2 2 3 8 2" xfId="2557" xr:uid="{00000000-0005-0000-0000-0000DF0B0000}"/>
    <cellStyle name="Normal 2 2 2 2 2 2 2 2 2 2 3 8 2 2" xfId="2558" xr:uid="{00000000-0005-0000-0000-0000E00B0000}"/>
    <cellStyle name="Normal 2 2 2 2 2 2 2 2 2 2 3 8 2 3" xfId="2559" xr:uid="{00000000-0005-0000-0000-0000E10B0000}"/>
    <cellStyle name="Normal 2 2 2 2 2 2 2 2 2 2 3 8 2 4" xfId="2560" xr:uid="{00000000-0005-0000-0000-0000E20B0000}"/>
    <cellStyle name="Normal 2 2 2 2 2 2 2 2 2 2 3 8 3" xfId="2561" xr:uid="{00000000-0005-0000-0000-0000E30B0000}"/>
    <cellStyle name="Normal 2 2 2 2 2 2 2 2 2 2 3 8 4" xfId="2562" xr:uid="{00000000-0005-0000-0000-0000E40B0000}"/>
    <cellStyle name="Normal 2 2 2 2 2 2 2 2 2 2 3 9" xfId="2563" xr:uid="{00000000-0005-0000-0000-0000E50B0000}"/>
    <cellStyle name="Normal 2 2 2 2 2 2 2 2 2 2 4" xfId="2564" xr:uid="{00000000-0005-0000-0000-0000E60B0000}"/>
    <cellStyle name="Normal 2 2 2 2 2 2 2 2 2 2 4 2" xfId="2565" xr:uid="{00000000-0005-0000-0000-0000E70B0000}"/>
    <cellStyle name="Normal 2 2 2 2 2 2 2 2 2 2 4 2 2" xfId="2566" xr:uid="{00000000-0005-0000-0000-0000E80B0000}"/>
    <cellStyle name="Normal 2 2 2 2 2 2 2 2 2 2 4 2 2 2" xfId="2567" xr:uid="{00000000-0005-0000-0000-0000E90B0000}"/>
    <cellStyle name="Normal 2 2 2 2 2 2 2 2 2 2 4 2 2 2 2" xfId="2568" xr:uid="{00000000-0005-0000-0000-0000EA0B0000}"/>
    <cellStyle name="Normal 2 2 2 2 2 2 2 2 2 2 4 2 2 2 2 2" xfId="2569" xr:uid="{00000000-0005-0000-0000-0000EB0B0000}"/>
    <cellStyle name="Normal 2 2 2 2 2 2 2 2 2 2 4 2 2 2 2 2 2" xfId="2570" xr:uid="{00000000-0005-0000-0000-0000EC0B0000}"/>
    <cellStyle name="Normal 2 2 2 2 2 2 2 2 2 2 4 2 2 2 2 2 2 2" xfId="2571" xr:uid="{00000000-0005-0000-0000-0000ED0B0000}"/>
    <cellStyle name="Normal 2 2 2 2 2 2 2 2 2 2 4 2 2 2 2 2 2 2 2" xfId="2572" xr:uid="{00000000-0005-0000-0000-0000EE0B0000}"/>
    <cellStyle name="Normal 2 2 2 2 2 2 2 2 2 2 4 2 2 2 2 2 2 2 3" xfId="2573" xr:uid="{00000000-0005-0000-0000-0000EF0B0000}"/>
    <cellStyle name="Normal 2 2 2 2 2 2 2 2 2 2 4 2 2 2 2 2 2 2 4" xfId="2574" xr:uid="{00000000-0005-0000-0000-0000F00B0000}"/>
    <cellStyle name="Normal 2 2 2 2 2 2 2 2 2 2 4 2 2 2 2 2 2 3" xfId="2575" xr:uid="{00000000-0005-0000-0000-0000F10B0000}"/>
    <cellStyle name="Normal 2 2 2 2 2 2 2 2 2 2 4 2 2 2 2 2 2 4" xfId="2576" xr:uid="{00000000-0005-0000-0000-0000F20B0000}"/>
    <cellStyle name="Normal 2 2 2 2 2 2 2 2 2 2 4 2 2 2 2 2 3" xfId="2577" xr:uid="{00000000-0005-0000-0000-0000F30B0000}"/>
    <cellStyle name="Normal 2 2 2 2 2 2 2 2 2 2 4 2 2 2 2 2 4" xfId="2578" xr:uid="{00000000-0005-0000-0000-0000F40B0000}"/>
    <cellStyle name="Normal 2 2 2 2 2 2 2 2 2 2 4 2 2 2 2 2 5" xfId="2579" xr:uid="{00000000-0005-0000-0000-0000F50B0000}"/>
    <cellStyle name="Normal 2 2 2 2 2 2 2 2 2 2 4 2 2 2 2 3" xfId="2580" xr:uid="{00000000-0005-0000-0000-0000F60B0000}"/>
    <cellStyle name="Normal 2 2 2 2 2 2 2 2 2 2 4 2 2 2 2 3 2" xfId="2581" xr:uid="{00000000-0005-0000-0000-0000F70B0000}"/>
    <cellStyle name="Normal 2 2 2 2 2 2 2 2 2 2 4 2 2 2 2 3 3" xfId="2582" xr:uid="{00000000-0005-0000-0000-0000F80B0000}"/>
    <cellStyle name="Normal 2 2 2 2 2 2 2 2 2 2 4 2 2 2 2 3 4" xfId="2583" xr:uid="{00000000-0005-0000-0000-0000F90B0000}"/>
    <cellStyle name="Normal 2 2 2 2 2 2 2 2 2 2 4 2 2 2 2 4" xfId="2584" xr:uid="{00000000-0005-0000-0000-0000FA0B0000}"/>
    <cellStyle name="Normal 2 2 2 2 2 2 2 2 2 2 4 2 2 2 2 5" xfId="2585" xr:uid="{00000000-0005-0000-0000-0000FB0B0000}"/>
    <cellStyle name="Normal 2 2 2 2 2 2 2 2 2 2 4 2 2 2 3" xfId="2586" xr:uid="{00000000-0005-0000-0000-0000FC0B0000}"/>
    <cellStyle name="Normal 2 2 2 2 2 2 2 2 2 2 4 2 2 2 3 2" xfId="2587" xr:uid="{00000000-0005-0000-0000-0000FD0B0000}"/>
    <cellStyle name="Normal 2 2 2 2 2 2 2 2 2 2 4 2 2 2 3 2 2" xfId="2588" xr:uid="{00000000-0005-0000-0000-0000FE0B0000}"/>
    <cellStyle name="Normal 2 2 2 2 2 2 2 2 2 2 4 2 2 2 3 2 3" xfId="2589" xr:uid="{00000000-0005-0000-0000-0000FF0B0000}"/>
    <cellStyle name="Normal 2 2 2 2 2 2 2 2 2 2 4 2 2 2 3 2 4" xfId="2590" xr:uid="{00000000-0005-0000-0000-0000000C0000}"/>
    <cellStyle name="Normal 2 2 2 2 2 2 2 2 2 2 4 2 2 2 3 3" xfId="2591" xr:uid="{00000000-0005-0000-0000-0000010C0000}"/>
    <cellStyle name="Normal 2 2 2 2 2 2 2 2 2 2 4 2 2 2 3 4" xfId="2592" xr:uid="{00000000-0005-0000-0000-0000020C0000}"/>
    <cellStyle name="Normal 2 2 2 2 2 2 2 2 2 2 4 2 2 2 4" xfId="2593" xr:uid="{00000000-0005-0000-0000-0000030C0000}"/>
    <cellStyle name="Normal 2 2 2 2 2 2 2 2 2 2 4 2 2 2 5" xfId="2594" xr:uid="{00000000-0005-0000-0000-0000040C0000}"/>
    <cellStyle name="Normal 2 2 2 2 2 2 2 2 2 2 4 2 2 2 6" xfId="2595" xr:uid="{00000000-0005-0000-0000-0000050C0000}"/>
    <cellStyle name="Normal 2 2 2 2 2 2 2 2 2 2 4 2 2 3" xfId="2596" xr:uid="{00000000-0005-0000-0000-0000060C0000}"/>
    <cellStyle name="Normal 2 2 2 2 2 2 2 2 2 2 4 2 2 3 2" xfId="2597" xr:uid="{00000000-0005-0000-0000-0000070C0000}"/>
    <cellStyle name="Normal 2 2 2 2 2 2 2 2 2 2 4 2 2 3 2 2" xfId="2598" xr:uid="{00000000-0005-0000-0000-0000080C0000}"/>
    <cellStyle name="Normal 2 2 2 2 2 2 2 2 2 2 4 2 2 3 2 2 2" xfId="2599" xr:uid="{00000000-0005-0000-0000-0000090C0000}"/>
    <cellStyle name="Normal 2 2 2 2 2 2 2 2 2 2 4 2 2 3 2 2 3" xfId="2600" xr:uid="{00000000-0005-0000-0000-00000A0C0000}"/>
    <cellStyle name="Normal 2 2 2 2 2 2 2 2 2 2 4 2 2 3 2 2 4" xfId="2601" xr:uid="{00000000-0005-0000-0000-00000B0C0000}"/>
    <cellStyle name="Normal 2 2 2 2 2 2 2 2 2 2 4 2 2 3 2 3" xfId="2602" xr:uid="{00000000-0005-0000-0000-00000C0C0000}"/>
    <cellStyle name="Normal 2 2 2 2 2 2 2 2 2 2 4 2 2 3 2 4" xfId="2603" xr:uid="{00000000-0005-0000-0000-00000D0C0000}"/>
    <cellStyle name="Normal 2 2 2 2 2 2 2 2 2 2 4 2 2 3 3" xfId="2604" xr:uid="{00000000-0005-0000-0000-00000E0C0000}"/>
    <cellStyle name="Normal 2 2 2 2 2 2 2 2 2 2 4 2 2 3 4" xfId="2605" xr:uid="{00000000-0005-0000-0000-00000F0C0000}"/>
    <cellStyle name="Normal 2 2 2 2 2 2 2 2 2 2 4 2 2 3 5" xfId="2606" xr:uid="{00000000-0005-0000-0000-0000100C0000}"/>
    <cellStyle name="Normal 2 2 2 2 2 2 2 2 2 2 4 2 2 4" xfId="2607" xr:uid="{00000000-0005-0000-0000-0000110C0000}"/>
    <cellStyle name="Normal 2 2 2 2 2 2 2 2 2 2 4 2 2 4 2" xfId="2608" xr:uid="{00000000-0005-0000-0000-0000120C0000}"/>
    <cellStyle name="Normal 2 2 2 2 2 2 2 2 2 2 4 2 2 4 3" xfId="2609" xr:uid="{00000000-0005-0000-0000-0000130C0000}"/>
    <cellStyle name="Normal 2 2 2 2 2 2 2 2 2 2 4 2 2 4 4" xfId="2610" xr:uid="{00000000-0005-0000-0000-0000140C0000}"/>
    <cellStyle name="Normal 2 2 2 2 2 2 2 2 2 2 4 2 2 5" xfId="2611" xr:uid="{00000000-0005-0000-0000-0000150C0000}"/>
    <cellStyle name="Normal 2 2 2 2 2 2 2 2 2 2 4 2 2 6" xfId="2612" xr:uid="{00000000-0005-0000-0000-0000160C0000}"/>
    <cellStyle name="Normal 2 2 2 2 2 2 2 2 2 2 4 2 3" xfId="2613" xr:uid="{00000000-0005-0000-0000-0000170C0000}"/>
    <cellStyle name="Normal 2 2 2 2 2 2 2 2 2 2 4 2 3 2" xfId="2614" xr:uid="{00000000-0005-0000-0000-0000180C0000}"/>
    <cellStyle name="Normal 2 2 2 2 2 2 2 2 2 2 4 2 3 2 2" xfId="2615" xr:uid="{00000000-0005-0000-0000-0000190C0000}"/>
    <cellStyle name="Normal 2 2 2 2 2 2 2 2 2 2 4 2 3 2 2 2" xfId="2616" xr:uid="{00000000-0005-0000-0000-00001A0C0000}"/>
    <cellStyle name="Normal 2 2 2 2 2 2 2 2 2 2 4 2 3 2 2 2 2" xfId="2617" xr:uid="{00000000-0005-0000-0000-00001B0C0000}"/>
    <cellStyle name="Normal 2 2 2 2 2 2 2 2 2 2 4 2 3 2 2 2 3" xfId="2618" xr:uid="{00000000-0005-0000-0000-00001C0C0000}"/>
    <cellStyle name="Normal 2 2 2 2 2 2 2 2 2 2 4 2 3 2 2 2 4" xfId="2619" xr:uid="{00000000-0005-0000-0000-00001D0C0000}"/>
    <cellStyle name="Normal 2 2 2 2 2 2 2 2 2 2 4 2 3 2 2 3" xfId="2620" xr:uid="{00000000-0005-0000-0000-00001E0C0000}"/>
    <cellStyle name="Normal 2 2 2 2 2 2 2 2 2 2 4 2 3 2 2 4" xfId="2621" xr:uid="{00000000-0005-0000-0000-00001F0C0000}"/>
    <cellStyle name="Normal 2 2 2 2 2 2 2 2 2 2 4 2 3 2 3" xfId="2622" xr:uid="{00000000-0005-0000-0000-0000200C0000}"/>
    <cellStyle name="Normal 2 2 2 2 2 2 2 2 2 2 4 2 3 2 4" xfId="2623" xr:uid="{00000000-0005-0000-0000-0000210C0000}"/>
    <cellStyle name="Normal 2 2 2 2 2 2 2 2 2 2 4 2 3 2 5" xfId="2624" xr:uid="{00000000-0005-0000-0000-0000220C0000}"/>
    <cellStyle name="Normal 2 2 2 2 2 2 2 2 2 2 4 2 3 3" xfId="2625" xr:uid="{00000000-0005-0000-0000-0000230C0000}"/>
    <cellStyle name="Normal 2 2 2 2 2 2 2 2 2 2 4 2 3 3 2" xfId="2626" xr:uid="{00000000-0005-0000-0000-0000240C0000}"/>
    <cellStyle name="Normal 2 2 2 2 2 2 2 2 2 2 4 2 3 3 3" xfId="2627" xr:uid="{00000000-0005-0000-0000-0000250C0000}"/>
    <cellStyle name="Normal 2 2 2 2 2 2 2 2 2 2 4 2 3 3 4" xfId="2628" xr:uid="{00000000-0005-0000-0000-0000260C0000}"/>
    <cellStyle name="Normal 2 2 2 2 2 2 2 2 2 2 4 2 3 4" xfId="2629" xr:uid="{00000000-0005-0000-0000-0000270C0000}"/>
    <cellStyle name="Normal 2 2 2 2 2 2 2 2 2 2 4 2 3 5" xfId="2630" xr:uid="{00000000-0005-0000-0000-0000280C0000}"/>
    <cellStyle name="Normal 2 2 2 2 2 2 2 2 2 2 4 2 4" xfId="2631" xr:uid="{00000000-0005-0000-0000-0000290C0000}"/>
    <cellStyle name="Normal 2 2 2 2 2 2 2 2 2 2 4 2 4 2" xfId="2632" xr:uid="{00000000-0005-0000-0000-00002A0C0000}"/>
    <cellStyle name="Normal 2 2 2 2 2 2 2 2 2 2 4 2 4 2 2" xfId="2633" xr:uid="{00000000-0005-0000-0000-00002B0C0000}"/>
    <cellStyle name="Normal 2 2 2 2 2 2 2 2 2 2 4 2 4 2 3" xfId="2634" xr:uid="{00000000-0005-0000-0000-00002C0C0000}"/>
    <cellStyle name="Normal 2 2 2 2 2 2 2 2 2 2 4 2 4 2 4" xfId="2635" xr:uid="{00000000-0005-0000-0000-00002D0C0000}"/>
    <cellStyle name="Normal 2 2 2 2 2 2 2 2 2 2 4 2 4 3" xfId="2636" xr:uid="{00000000-0005-0000-0000-00002E0C0000}"/>
    <cellStyle name="Normal 2 2 2 2 2 2 2 2 2 2 4 2 4 4" xfId="2637" xr:uid="{00000000-0005-0000-0000-00002F0C0000}"/>
    <cellStyle name="Normal 2 2 2 2 2 2 2 2 2 2 4 2 5" xfId="2638" xr:uid="{00000000-0005-0000-0000-0000300C0000}"/>
    <cellStyle name="Normal 2 2 2 2 2 2 2 2 2 2 4 2 6" xfId="2639" xr:uid="{00000000-0005-0000-0000-0000310C0000}"/>
    <cellStyle name="Normal 2 2 2 2 2 2 2 2 2 2 4 2 7" xfId="2640" xr:uid="{00000000-0005-0000-0000-0000320C0000}"/>
    <cellStyle name="Normal 2 2 2 2 2 2 2 2 2 2 4 3" xfId="2641" xr:uid="{00000000-0005-0000-0000-0000330C0000}"/>
    <cellStyle name="Normal 2 2 2 2 2 2 2 2 2 2 4 3 2" xfId="2642" xr:uid="{00000000-0005-0000-0000-0000340C0000}"/>
    <cellStyle name="Normal 2 2 2 2 2 2 2 2 2 2 4 3 2 2" xfId="2643" xr:uid="{00000000-0005-0000-0000-0000350C0000}"/>
    <cellStyle name="Normal 2 2 2 2 2 2 2 2 2 2 4 3 2 2 2" xfId="2644" xr:uid="{00000000-0005-0000-0000-0000360C0000}"/>
    <cellStyle name="Normal 2 2 2 2 2 2 2 2 2 2 4 3 2 2 2 2" xfId="2645" xr:uid="{00000000-0005-0000-0000-0000370C0000}"/>
    <cellStyle name="Normal 2 2 2 2 2 2 2 2 2 2 4 3 2 2 2 2 2" xfId="2646" xr:uid="{00000000-0005-0000-0000-0000380C0000}"/>
    <cellStyle name="Normal 2 2 2 2 2 2 2 2 2 2 4 3 2 2 2 2 3" xfId="2647" xr:uid="{00000000-0005-0000-0000-0000390C0000}"/>
    <cellStyle name="Normal 2 2 2 2 2 2 2 2 2 2 4 3 2 2 2 2 4" xfId="2648" xr:uid="{00000000-0005-0000-0000-00003A0C0000}"/>
    <cellStyle name="Normal 2 2 2 2 2 2 2 2 2 2 4 3 2 2 2 3" xfId="2649" xr:uid="{00000000-0005-0000-0000-00003B0C0000}"/>
    <cellStyle name="Normal 2 2 2 2 2 2 2 2 2 2 4 3 2 2 2 4" xfId="2650" xr:uid="{00000000-0005-0000-0000-00003C0C0000}"/>
    <cellStyle name="Normal 2 2 2 2 2 2 2 2 2 2 4 3 2 2 3" xfId="2651" xr:uid="{00000000-0005-0000-0000-00003D0C0000}"/>
    <cellStyle name="Normal 2 2 2 2 2 2 2 2 2 2 4 3 2 2 4" xfId="2652" xr:uid="{00000000-0005-0000-0000-00003E0C0000}"/>
    <cellStyle name="Normal 2 2 2 2 2 2 2 2 2 2 4 3 2 2 5" xfId="2653" xr:uid="{00000000-0005-0000-0000-00003F0C0000}"/>
    <cellStyle name="Normal 2 2 2 2 2 2 2 2 2 2 4 3 2 3" xfId="2654" xr:uid="{00000000-0005-0000-0000-0000400C0000}"/>
    <cellStyle name="Normal 2 2 2 2 2 2 2 2 2 2 4 3 2 3 2" xfId="2655" xr:uid="{00000000-0005-0000-0000-0000410C0000}"/>
    <cellStyle name="Normal 2 2 2 2 2 2 2 2 2 2 4 3 2 3 3" xfId="2656" xr:uid="{00000000-0005-0000-0000-0000420C0000}"/>
    <cellStyle name="Normal 2 2 2 2 2 2 2 2 2 2 4 3 2 3 4" xfId="2657" xr:uid="{00000000-0005-0000-0000-0000430C0000}"/>
    <cellStyle name="Normal 2 2 2 2 2 2 2 2 2 2 4 3 2 4" xfId="2658" xr:uid="{00000000-0005-0000-0000-0000440C0000}"/>
    <cellStyle name="Normal 2 2 2 2 2 2 2 2 2 2 4 3 2 5" xfId="2659" xr:uid="{00000000-0005-0000-0000-0000450C0000}"/>
    <cellStyle name="Normal 2 2 2 2 2 2 2 2 2 2 4 3 3" xfId="2660" xr:uid="{00000000-0005-0000-0000-0000460C0000}"/>
    <cellStyle name="Normal 2 2 2 2 2 2 2 2 2 2 4 3 3 2" xfId="2661" xr:uid="{00000000-0005-0000-0000-0000470C0000}"/>
    <cellStyle name="Normal 2 2 2 2 2 2 2 2 2 2 4 3 3 2 2" xfId="2662" xr:uid="{00000000-0005-0000-0000-0000480C0000}"/>
    <cellStyle name="Normal 2 2 2 2 2 2 2 2 2 2 4 3 3 2 3" xfId="2663" xr:uid="{00000000-0005-0000-0000-0000490C0000}"/>
    <cellStyle name="Normal 2 2 2 2 2 2 2 2 2 2 4 3 3 2 4" xfId="2664" xr:uid="{00000000-0005-0000-0000-00004A0C0000}"/>
    <cellStyle name="Normal 2 2 2 2 2 2 2 2 2 2 4 3 3 3" xfId="2665" xr:uid="{00000000-0005-0000-0000-00004B0C0000}"/>
    <cellStyle name="Normal 2 2 2 2 2 2 2 2 2 2 4 3 3 4" xfId="2666" xr:uid="{00000000-0005-0000-0000-00004C0C0000}"/>
    <cellStyle name="Normal 2 2 2 2 2 2 2 2 2 2 4 3 4" xfId="2667" xr:uid="{00000000-0005-0000-0000-00004D0C0000}"/>
    <cellStyle name="Normal 2 2 2 2 2 2 2 2 2 2 4 3 5" xfId="2668" xr:uid="{00000000-0005-0000-0000-00004E0C0000}"/>
    <cellStyle name="Normal 2 2 2 2 2 2 2 2 2 2 4 3 6" xfId="2669" xr:uid="{00000000-0005-0000-0000-00004F0C0000}"/>
    <cellStyle name="Normal 2 2 2 2 2 2 2 2 2 2 4 4" xfId="2670" xr:uid="{00000000-0005-0000-0000-0000500C0000}"/>
    <cellStyle name="Normal 2 2 2 2 2 2 2 2 2 2 4 4 2" xfId="2671" xr:uid="{00000000-0005-0000-0000-0000510C0000}"/>
    <cellStyle name="Normal 2 2 2 2 2 2 2 2 2 2 4 4 2 2" xfId="2672" xr:uid="{00000000-0005-0000-0000-0000520C0000}"/>
    <cellStyle name="Normal 2 2 2 2 2 2 2 2 2 2 4 4 2 2 2" xfId="2673" xr:uid="{00000000-0005-0000-0000-0000530C0000}"/>
    <cellStyle name="Normal 2 2 2 2 2 2 2 2 2 2 4 4 2 2 3" xfId="2674" xr:uid="{00000000-0005-0000-0000-0000540C0000}"/>
    <cellStyle name="Normal 2 2 2 2 2 2 2 2 2 2 4 4 2 2 4" xfId="2675" xr:uid="{00000000-0005-0000-0000-0000550C0000}"/>
    <cellStyle name="Normal 2 2 2 2 2 2 2 2 2 2 4 4 2 3" xfId="2676" xr:uid="{00000000-0005-0000-0000-0000560C0000}"/>
    <cellStyle name="Normal 2 2 2 2 2 2 2 2 2 2 4 4 2 4" xfId="2677" xr:uid="{00000000-0005-0000-0000-0000570C0000}"/>
    <cellStyle name="Normal 2 2 2 2 2 2 2 2 2 2 4 4 3" xfId="2678" xr:uid="{00000000-0005-0000-0000-0000580C0000}"/>
    <cellStyle name="Normal 2 2 2 2 2 2 2 2 2 2 4 4 4" xfId="2679" xr:uid="{00000000-0005-0000-0000-0000590C0000}"/>
    <cellStyle name="Normal 2 2 2 2 2 2 2 2 2 2 4 4 5" xfId="2680" xr:uid="{00000000-0005-0000-0000-00005A0C0000}"/>
    <cellStyle name="Normal 2 2 2 2 2 2 2 2 2 2 4 5" xfId="2681" xr:uid="{00000000-0005-0000-0000-00005B0C0000}"/>
    <cellStyle name="Normal 2 2 2 2 2 2 2 2 2 2 4 5 2" xfId="2682" xr:uid="{00000000-0005-0000-0000-00005C0C0000}"/>
    <cellStyle name="Normal 2 2 2 2 2 2 2 2 2 2 4 5 3" xfId="2683" xr:uid="{00000000-0005-0000-0000-00005D0C0000}"/>
    <cellStyle name="Normal 2 2 2 2 2 2 2 2 2 2 4 5 4" xfId="2684" xr:uid="{00000000-0005-0000-0000-00005E0C0000}"/>
    <cellStyle name="Normal 2 2 2 2 2 2 2 2 2 2 4 6" xfId="2685" xr:uid="{00000000-0005-0000-0000-00005F0C0000}"/>
    <cellStyle name="Normal 2 2 2 2 2 2 2 2 2 2 4 7" xfId="2686" xr:uid="{00000000-0005-0000-0000-0000600C0000}"/>
    <cellStyle name="Normal 2 2 2 2 2 2 2 2 2 2 5" xfId="2687" xr:uid="{00000000-0005-0000-0000-0000610C0000}"/>
    <cellStyle name="Normal 2 2 2 2 2 2 2 2 2 2 6" xfId="2688" xr:uid="{00000000-0005-0000-0000-0000620C0000}"/>
    <cellStyle name="Normal 2 2 2 2 2 2 2 2 2 2 7" xfId="2689" xr:uid="{00000000-0005-0000-0000-0000630C0000}"/>
    <cellStyle name="Normal 2 2 2 2 2 2 2 2 2 2 8" xfId="2690" xr:uid="{00000000-0005-0000-0000-0000640C0000}"/>
    <cellStyle name="Normal 2 2 2 2 2 2 2 2 2 2 8 2" xfId="2691" xr:uid="{00000000-0005-0000-0000-0000650C0000}"/>
    <cellStyle name="Normal 2 2 2 2 2 2 2 2 2 2 8 2 2" xfId="2692" xr:uid="{00000000-0005-0000-0000-0000660C0000}"/>
    <cellStyle name="Normal 2 2 2 2 2 2 2 2 2 2 8 2 2 2" xfId="2693" xr:uid="{00000000-0005-0000-0000-0000670C0000}"/>
    <cellStyle name="Normal 2 2 2 2 2 2 2 2 2 2 8 2 2 2 2" xfId="2694" xr:uid="{00000000-0005-0000-0000-0000680C0000}"/>
    <cellStyle name="Normal 2 2 2 2 2 2 2 2 2 2 8 2 2 2 2 2" xfId="2695" xr:uid="{00000000-0005-0000-0000-0000690C0000}"/>
    <cellStyle name="Normal 2 2 2 2 2 2 2 2 2 2 8 2 2 2 2 2 2" xfId="2696" xr:uid="{00000000-0005-0000-0000-00006A0C0000}"/>
    <cellStyle name="Normal 2 2 2 2 2 2 2 2 2 2 8 2 2 2 2 2 3" xfId="2697" xr:uid="{00000000-0005-0000-0000-00006B0C0000}"/>
    <cellStyle name="Normal 2 2 2 2 2 2 2 2 2 2 8 2 2 2 2 2 4" xfId="2698" xr:uid="{00000000-0005-0000-0000-00006C0C0000}"/>
    <cellStyle name="Normal 2 2 2 2 2 2 2 2 2 2 8 2 2 2 2 3" xfId="2699" xr:uid="{00000000-0005-0000-0000-00006D0C0000}"/>
    <cellStyle name="Normal 2 2 2 2 2 2 2 2 2 2 8 2 2 2 2 4" xfId="2700" xr:uid="{00000000-0005-0000-0000-00006E0C0000}"/>
    <cellStyle name="Normal 2 2 2 2 2 2 2 2 2 2 8 2 2 2 3" xfId="2701" xr:uid="{00000000-0005-0000-0000-00006F0C0000}"/>
    <cellStyle name="Normal 2 2 2 2 2 2 2 2 2 2 8 2 2 2 4" xfId="2702" xr:uid="{00000000-0005-0000-0000-0000700C0000}"/>
    <cellStyle name="Normal 2 2 2 2 2 2 2 2 2 2 8 2 2 2 5" xfId="2703" xr:uid="{00000000-0005-0000-0000-0000710C0000}"/>
    <cellStyle name="Normal 2 2 2 2 2 2 2 2 2 2 8 2 2 3" xfId="2704" xr:uid="{00000000-0005-0000-0000-0000720C0000}"/>
    <cellStyle name="Normal 2 2 2 2 2 2 2 2 2 2 8 2 2 3 2" xfId="2705" xr:uid="{00000000-0005-0000-0000-0000730C0000}"/>
    <cellStyle name="Normal 2 2 2 2 2 2 2 2 2 2 8 2 2 3 3" xfId="2706" xr:uid="{00000000-0005-0000-0000-0000740C0000}"/>
    <cellStyle name="Normal 2 2 2 2 2 2 2 2 2 2 8 2 2 3 4" xfId="2707" xr:uid="{00000000-0005-0000-0000-0000750C0000}"/>
    <cellStyle name="Normal 2 2 2 2 2 2 2 2 2 2 8 2 2 4" xfId="2708" xr:uid="{00000000-0005-0000-0000-0000760C0000}"/>
    <cellStyle name="Normal 2 2 2 2 2 2 2 2 2 2 8 2 2 5" xfId="2709" xr:uid="{00000000-0005-0000-0000-0000770C0000}"/>
    <cellStyle name="Normal 2 2 2 2 2 2 2 2 2 2 8 2 3" xfId="2710" xr:uid="{00000000-0005-0000-0000-0000780C0000}"/>
    <cellStyle name="Normal 2 2 2 2 2 2 2 2 2 2 8 2 3 2" xfId="2711" xr:uid="{00000000-0005-0000-0000-0000790C0000}"/>
    <cellStyle name="Normal 2 2 2 2 2 2 2 2 2 2 8 2 3 2 2" xfId="2712" xr:uid="{00000000-0005-0000-0000-00007A0C0000}"/>
    <cellStyle name="Normal 2 2 2 2 2 2 2 2 2 2 8 2 3 2 3" xfId="2713" xr:uid="{00000000-0005-0000-0000-00007B0C0000}"/>
    <cellStyle name="Normal 2 2 2 2 2 2 2 2 2 2 8 2 3 2 4" xfId="2714" xr:uid="{00000000-0005-0000-0000-00007C0C0000}"/>
    <cellStyle name="Normal 2 2 2 2 2 2 2 2 2 2 8 2 3 3" xfId="2715" xr:uid="{00000000-0005-0000-0000-00007D0C0000}"/>
    <cellStyle name="Normal 2 2 2 2 2 2 2 2 2 2 8 2 3 4" xfId="2716" xr:uid="{00000000-0005-0000-0000-00007E0C0000}"/>
    <cellStyle name="Normal 2 2 2 2 2 2 2 2 2 2 8 2 4" xfId="2717" xr:uid="{00000000-0005-0000-0000-00007F0C0000}"/>
    <cellStyle name="Normal 2 2 2 2 2 2 2 2 2 2 8 2 5" xfId="2718" xr:uid="{00000000-0005-0000-0000-0000800C0000}"/>
    <cellStyle name="Normal 2 2 2 2 2 2 2 2 2 2 8 2 6" xfId="2719" xr:uid="{00000000-0005-0000-0000-0000810C0000}"/>
    <cellStyle name="Normal 2 2 2 2 2 2 2 2 2 2 8 3" xfId="2720" xr:uid="{00000000-0005-0000-0000-0000820C0000}"/>
    <cellStyle name="Normal 2 2 2 2 2 2 2 2 2 2 8 3 2" xfId="2721" xr:uid="{00000000-0005-0000-0000-0000830C0000}"/>
    <cellStyle name="Normal 2 2 2 2 2 2 2 2 2 2 8 3 2 2" xfId="2722" xr:uid="{00000000-0005-0000-0000-0000840C0000}"/>
    <cellStyle name="Normal 2 2 2 2 2 2 2 2 2 2 8 3 2 2 2" xfId="2723" xr:uid="{00000000-0005-0000-0000-0000850C0000}"/>
    <cellStyle name="Normal 2 2 2 2 2 2 2 2 2 2 8 3 2 2 3" xfId="2724" xr:uid="{00000000-0005-0000-0000-0000860C0000}"/>
    <cellStyle name="Normal 2 2 2 2 2 2 2 2 2 2 8 3 2 2 4" xfId="2725" xr:uid="{00000000-0005-0000-0000-0000870C0000}"/>
    <cellStyle name="Normal 2 2 2 2 2 2 2 2 2 2 8 3 2 3" xfId="2726" xr:uid="{00000000-0005-0000-0000-0000880C0000}"/>
    <cellStyle name="Normal 2 2 2 2 2 2 2 2 2 2 8 3 2 4" xfId="2727" xr:uid="{00000000-0005-0000-0000-0000890C0000}"/>
    <cellStyle name="Normal 2 2 2 2 2 2 2 2 2 2 8 3 3" xfId="2728" xr:uid="{00000000-0005-0000-0000-00008A0C0000}"/>
    <cellStyle name="Normal 2 2 2 2 2 2 2 2 2 2 8 3 4" xfId="2729" xr:uid="{00000000-0005-0000-0000-00008B0C0000}"/>
    <cellStyle name="Normal 2 2 2 2 2 2 2 2 2 2 8 3 5" xfId="2730" xr:uid="{00000000-0005-0000-0000-00008C0C0000}"/>
    <cellStyle name="Normal 2 2 2 2 2 2 2 2 2 2 8 4" xfId="2731" xr:uid="{00000000-0005-0000-0000-00008D0C0000}"/>
    <cellStyle name="Normal 2 2 2 2 2 2 2 2 2 2 8 4 2" xfId="2732" xr:uid="{00000000-0005-0000-0000-00008E0C0000}"/>
    <cellStyle name="Normal 2 2 2 2 2 2 2 2 2 2 8 4 3" xfId="2733" xr:uid="{00000000-0005-0000-0000-00008F0C0000}"/>
    <cellStyle name="Normal 2 2 2 2 2 2 2 2 2 2 8 4 4" xfId="2734" xr:uid="{00000000-0005-0000-0000-0000900C0000}"/>
    <cellStyle name="Normal 2 2 2 2 2 2 2 2 2 2 8 5" xfId="2735" xr:uid="{00000000-0005-0000-0000-0000910C0000}"/>
    <cellStyle name="Normal 2 2 2 2 2 2 2 2 2 2 8 6" xfId="2736" xr:uid="{00000000-0005-0000-0000-0000920C0000}"/>
    <cellStyle name="Normal 2 2 2 2 2 2 2 2 2 2 9" xfId="2737" xr:uid="{00000000-0005-0000-0000-0000930C0000}"/>
    <cellStyle name="Normal 2 2 2 2 2 2 2 2 2 2 9 2" xfId="2738" xr:uid="{00000000-0005-0000-0000-0000940C0000}"/>
    <cellStyle name="Normal 2 2 2 2 2 2 2 2 2 2 9 2 2" xfId="2739" xr:uid="{00000000-0005-0000-0000-0000950C0000}"/>
    <cellStyle name="Normal 2 2 2 2 2 2 2 2 2 2 9 2 2 2" xfId="2740" xr:uid="{00000000-0005-0000-0000-0000960C0000}"/>
    <cellStyle name="Normal 2 2 2 2 2 2 2 2 2 2 9 2 2 2 2" xfId="2741" xr:uid="{00000000-0005-0000-0000-0000970C0000}"/>
    <cellStyle name="Normal 2 2 2 2 2 2 2 2 2 2 9 2 2 2 3" xfId="2742" xr:uid="{00000000-0005-0000-0000-0000980C0000}"/>
    <cellStyle name="Normal 2 2 2 2 2 2 2 2 2 2 9 2 2 2 4" xfId="2743" xr:uid="{00000000-0005-0000-0000-0000990C0000}"/>
    <cellStyle name="Normal 2 2 2 2 2 2 2 2 2 2 9 2 2 3" xfId="2744" xr:uid="{00000000-0005-0000-0000-00009A0C0000}"/>
    <cellStyle name="Normal 2 2 2 2 2 2 2 2 2 2 9 2 2 4" xfId="2745" xr:uid="{00000000-0005-0000-0000-00009B0C0000}"/>
    <cellStyle name="Normal 2 2 2 2 2 2 2 2 2 2 9 2 3" xfId="2746" xr:uid="{00000000-0005-0000-0000-00009C0C0000}"/>
    <cellStyle name="Normal 2 2 2 2 2 2 2 2 2 2 9 2 4" xfId="2747" xr:uid="{00000000-0005-0000-0000-00009D0C0000}"/>
    <cellStyle name="Normal 2 2 2 2 2 2 2 2 2 2 9 2 5" xfId="2748" xr:uid="{00000000-0005-0000-0000-00009E0C0000}"/>
    <cellStyle name="Normal 2 2 2 2 2 2 2 2 2 2 9 3" xfId="2749" xr:uid="{00000000-0005-0000-0000-00009F0C0000}"/>
    <cellStyle name="Normal 2 2 2 2 2 2 2 2 2 2 9 3 2" xfId="2750" xr:uid="{00000000-0005-0000-0000-0000A00C0000}"/>
    <cellStyle name="Normal 2 2 2 2 2 2 2 2 2 2 9 3 3" xfId="2751" xr:uid="{00000000-0005-0000-0000-0000A10C0000}"/>
    <cellStyle name="Normal 2 2 2 2 2 2 2 2 2 2 9 3 4" xfId="2752" xr:uid="{00000000-0005-0000-0000-0000A20C0000}"/>
    <cellStyle name="Normal 2 2 2 2 2 2 2 2 2 2 9 4" xfId="2753" xr:uid="{00000000-0005-0000-0000-0000A30C0000}"/>
    <cellStyle name="Normal 2 2 2 2 2 2 2 2 2 2 9 5" xfId="2754" xr:uid="{00000000-0005-0000-0000-0000A40C0000}"/>
    <cellStyle name="Normal 2 2 2 2 2 2 2 2 2 3" xfId="2755" xr:uid="{00000000-0005-0000-0000-0000A50C0000}"/>
    <cellStyle name="Normal 2 2 2 2 2 2 2 2 2 3 10" xfId="2756" xr:uid="{00000000-0005-0000-0000-0000A60C0000}"/>
    <cellStyle name="Normal 2 2 2 2 2 2 2 2 2 3 11" xfId="2757" xr:uid="{00000000-0005-0000-0000-0000A70C0000}"/>
    <cellStyle name="Normal 2 2 2 2 2 2 2 2 2 3 12" xfId="2758" xr:uid="{00000000-0005-0000-0000-0000A80C0000}"/>
    <cellStyle name="Normal 2 2 2 2 2 2 2 2 2 3 2" xfId="2759" xr:uid="{00000000-0005-0000-0000-0000A90C0000}"/>
    <cellStyle name="Normal 2 2 2 2 2 2 2 2 2 3 2 10" xfId="2760" xr:uid="{00000000-0005-0000-0000-0000AA0C0000}"/>
    <cellStyle name="Normal 2 2 2 2 2 2 2 2 2 3 2 11" xfId="2761" xr:uid="{00000000-0005-0000-0000-0000AB0C0000}"/>
    <cellStyle name="Normal 2 2 2 2 2 2 2 2 2 3 2 2" xfId="2762" xr:uid="{00000000-0005-0000-0000-0000AC0C0000}"/>
    <cellStyle name="Normal 2 2 2 2 2 2 2 2 2 3 2 2 10" xfId="2763" xr:uid="{00000000-0005-0000-0000-0000AD0C0000}"/>
    <cellStyle name="Normal 2 2 2 2 2 2 2 2 2 3 2 2 11" xfId="2764" xr:uid="{00000000-0005-0000-0000-0000AE0C0000}"/>
    <cellStyle name="Normal 2 2 2 2 2 2 2 2 2 3 2 2 2" xfId="2765" xr:uid="{00000000-0005-0000-0000-0000AF0C0000}"/>
    <cellStyle name="Normal 2 2 2 2 2 2 2 2 2 3 2 2 2 2" xfId="2766" xr:uid="{00000000-0005-0000-0000-0000B00C0000}"/>
    <cellStyle name="Normal 2 2 2 2 2 2 2 2 2 3 2 2 2 2 2" xfId="2767" xr:uid="{00000000-0005-0000-0000-0000B10C0000}"/>
    <cellStyle name="Normal 2 2 2 2 2 2 2 2 2 3 2 2 2 2 2 2" xfId="2768" xr:uid="{00000000-0005-0000-0000-0000B20C0000}"/>
    <cellStyle name="Normal 2 2 2 2 2 2 2 2 2 3 2 2 2 2 2 2 2" xfId="2769" xr:uid="{00000000-0005-0000-0000-0000B30C0000}"/>
    <cellStyle name="Normal 2 2 2 2 2 2 2 2 2 3 2 2 2 2 2 2 2 2" xfId="2770" xr:uid="{00000000-0005-0000-0000-0000B40C0000}"/>
    <cellStyle name="Normal 2 2 2 2 2 2 2 2 2 3 2 2 2 2 2 2 2 2 2" xfId="2771" xr:uid="{00000000-0005-0000-0000-0000B50C0000}"/>
    <cellStyle name="Normal 2 2 2 2 2 2 2 2 2 3 2 2 2 2 2 2 2 2 2 2" xfId="2772" xr:uid="{00000000-0005-0000-0000-0000B60C0000}"/>
    <cellStyle name="Normal 2 2 2 2 2 2 2 2 2 3 2 2 2 2 2 2 2 2 2 2 2" xfId="2773" xr:uid="{00000000-0005-0000-0000-0000B70C0000}"/>
    <cellStyle name="Normal 2 2 2 2 2 2 2 2 2 3 2 2 2 2 2 2 2 2 2 2 3" xfId="2774" xr:uid="{00000000-0005-0000-0000-0000B80C0000}"/>
    <cellStyle name="Normal 2 2 2 2 2 2 2 2 2 3 2 2 2 2 2 2 2 2 2 2 4" xfId="2775" xr:uid="{00000000-0005-0000-0000-0000B90C0000}"/>
    <cellStyle name="Normal 2 2 2 2 2 2 2 2 2 3 2 2 2 2 2 2 2 2 2 3" xfId="2776" xr:uid="{00000000-0005-0000-0000-0000BA0C0000}"/>
    <cellStyle name="Normal 2 2 2 2 2 2 2 2 2 3 2 2 2 2 2 2 2 2 2 4" xfId="2777" xr:uid="{00000000-0005-0000-0000-0000BB0C0000}"/>
    <cellStyle name="Normal 2 2 2 2 2 2 2 2 2 3 2 2 2 2 2 2 2 2 3" xfId="2778" xr:uid="{00000000-0005-0000-0000-0000BC0C0000}"/>
    <cellStyle name="Normal 2 2 2 2 2 2 2 2 2 3 2 2 2 2 2 2 2 2 4" xfId="2779" xr:uid="{00000000-0005-0000-0000-0000BD0C0000}"/>
    <cellStyle name="Normal 2 2 2 2 2 2 2 2 2 3 2 2 2 2 2 2 2 2 5" xfId="2780" xr:uid="{00000000-0005-0000-0000-0000BE0C0000}"/>
    <cellStyle name="Normal 2 2 2 2 2 2 2 2 2 3 2 2 2 2 2 2 2 3" xfId="2781" xr:uid="{00000000-0005-0000-0000-0000BF0C0000}"/>
    <cellStyle name="Normal 2 2 2 2 2 2 2 2 2 3 2 2 2 2 2 2 2 3 2" xfId="2782" xr:uid="{00000000-0005-0000-0000-0000C00C0000}"/>
    <cellStyle name="Normal 2 2 2 2 2 2 2 2 2 3 2 2 2 2 2 2 2 3 3" xfId="2783" xr:uid="{00000000-0005-0000-0000-0000C10C0000}"/>
    <cellStyle name="Normal 2 2 2 2 2 2 2 2 2 3 2 2 2 2 2 2 2 3 4" xfId="2784" xr:uid="{00000000-0005-0000-0000-0000C20C0000}"/>
    <cellStyle name="Normal 2 2 2 2 2 2 2 2 2 3 2 2 2 2 2 2 2 4" xfId="2785" xr:uid="{00000000-0005-0000-0000-0000C30C0000}"/>
    <cellStyle name="Normal 2 2 2 2 2 2 2 2 2 3 2 2 2 2 2 2 2 5" xfId="2786" xr:uid="{00000000-0005-0000-0000-0000C40C0000}"/>
    <cellStyle name="Normal 2 2 2 2 2 2 2 2 2 3 2 2 2 2 2 2 3" xfId="2787" xr:uid="{00000000-0005-0000-0000-0000C50C0000}"/>
    <cellStyle name="Normal 2 2 2 2 2 2 2 2 2 3 2 2 2 2 2 2 3 2" xfId="2788" xr:uid="{00000000-0005-0000-0000-0000C60C0000}"/>
    <cellStyle name="Normal 2 2 2 2 2 2 2 2 2 3 2 2 2 2 2 2 3 2 2" xfId="2789" xr:uid="{00000000-0005-0000-0000-0000C70C0000}"/>
    <cellStyle name="Normal 2 2 2 2 2 2 2 2 2 3 2 2 2 2 2 2 3 2 3" xfId="2790" xr:uid="{00000000-0005-0000-0000-0000C80C0000}"/>
    <cellStyle name="Normal 2 2 2 2 2 2 2 2 2 3 2 2 2 2 2 2 3 2 4" xfId="2791" xr:uid="{00000000-0005-0000-0000-0000C90C0000}"/>
    <cellStyle name="Normal 2 2 2 2 2 2 2 2 2 3 2 2 2 2 2 2 3 3" xfId="2792" xr:uid="{00000000-0005-0000-0000-0000CA0C0000}"/>
    <cellStyle name="Normal 2 2 2 2 2 2 2 2 2 3 2 2 2 2 2 2 3 4" xfId="2793" xr:uid="{00000000-0005-0000-0000-0000CB0C0000}"/>
    <cellStyle name="Normal 2 2 2 2 2 2 2 2 2 3 2 2 2 2 2 2 4" xfId="2794" xr:uid="{00000000-0005-0000-0000-0000CC0C0000}"/>
    <cellStyle name="Normal 2 2 2 2 2 2 2 2 2 3 2 2 2 2 2 2 5" xfId="2795" xr:uid="{00000000-0005-0000-0000-0000CD0C0000}"/>
    <cellStyle name="Normal 2 2 2 2 2 2 2 2 2 3 2 2 2 2 2 2 6" xfId="2796" xr:uid="{00000000-0005-0000-0000-0000CE0C0000}"/>
    <cellStyle name="Normal 2 2 2 2 2 2 2 2 2 3 2 2 2 2 2 3" xfId="2797" xr:uid="{00000000-0005-0000-0000-0000CF0C0000}"/>
    <cellStyle name="Normal 2 2 2 2 2 2 2 2 2 3 2 2 2 2 2 3 2" xfId="2798" xr:uid="{00000000-0005-0000-0000-0000D00C0000}"/>
    <cellStyle name="Normal 2 2 2 2 2 2 2 2 2 3 2 2 2 2 2 3 2 2" xfId="2799" xr:uid="{00000000-0005-0000-0000-0000D10C0000}"/>
    <cellStyle name="Normal 2 2 2 2 2 2 2 2 2 3 2 2 2 2 2 3 2 2 2" xfId="2800" xr:uid="{00000000-0005-0000-0000-0000D20C0000}"/>
    <cellStyle name="Normal 2 2 2 2 2 2 2 2 2 3 2 2 2 2 2 3 2 2 3" xfId="2801" xr:uid="{00000000-0005-0000-0000-0000D30C0000}"/>
    <cellStyle name="Normal 2 2 2 2 2 2 2 2 2 3 2 2 2 2 2 3 2 2 4" xfId="2802" xr:uid="{00000000-0005-0000-0000-0000D40C0000}"/>
    <cellStyle name="Normal 2 2 2 2 2 2 2 2 2 3 2 2 2 2 2 3 2 3" xfId="2803" xr:uid="{00000000-0005-0000-0000-0000D50C0000}"/>
    <cellStyle name="Normal 2 2 2 2 2 2 2 2 2 3 2 2 2 2 2 3 2 4" xfId="2804" xr:uid="{00000000-0005-0000-0000-0000D60C0000}"/>
    <cellStyle name="Normal 2 2 2 2 2 2 2 2 2 3 2 2 2 2 2 3 3" xfId="2805" xr:uid="{00000000-0005-0000-0000-0000D70C0000}"/>
    <cellStyle name="Normal 2 2 2 2 2 2 2 2 2 3 2 2 2 2 2 3 4" xfId="2806" xr:uid="{00000000-0005-0000-0000-0000D80C0000}"/>
    <cellStyle name="Normal 2 2 2 2 2 2 2 2 2 3 2 2 2 2 2 3 5" xfId="2807" xr:uid="{00000000-0005-0000-0000-0000D90C0000}"/>
    <cellStyle name="Normal 2 2 2 2 2 2 2 2 2 3 2 2 2 2 2 4" xfId="2808" xr:uid="{00000000-0005-0000-0000-0000DA0C0000}"/>
    <cellStyle name="Normal 2 2 2 2 2 2 2 2 2 3 2 2 2 2 2 4 2" xfId="2809" xr:uid="{00000000-0005-0000-0000-0000DB0C0000}"/>
    <cellStyle name="Normal 2 2 2 2 2 2 2 2 2 3 2 2 2 2 2 4 3" xfId="2810" xr:uid="{00000000-0005-0000-0000-0000DC0C0000}"/>
    <cellStyle name="Normal 2 2 2 2 2 2 2 2 2 3 2 2 2 2 2 4 4" xfId="2811" xr:uid="{00000000-0005-0000-0000-0000DD0C0000}"/>
    <cellStyle name="Normal 2 2 2 2 2 2 2 2 2 3 2 2 2 2 2 5" xfId="2812" xr:uid="{00000000-0005-0000-0000-0000DE0C0000}"/>
    <cellStyle name="Normal 2 2 2 2 2 2 2 2 2 3 2 2 2 2 2 6" xfId="2813" xr:uid="{00000000-0005-0000-0000-0000DF0C0000}"/>
    <cellStyle name="Normal 2 2 2 2 2 2 2 2 2 3 2 2 2 2 3" xfId="2814" xr:uid="{00000000-0005-0000-0000-0000E00C0000}"/>
    <cellStyle name="Normal 2 2 2 2 2 2 2 2 2 3 2 2 2 2 3 2" xfId="2815" xr:uid="{00000000-0005-0000-0000-0000E10C0000}"/>
    <cellStyle name="Normal 2 2 2 2 2 2 2 2 2 3 2 2 2 2 3 2 2" xfId="2816" xr:uid="{00000000-0005-0000-0000-0000E20C0000}"/>
    <cellStyle name="Normal 2 2 2 2 2 2 2 2 2 3 2 2 2 2 3 2 2 2" xfId="2817" xr:uid="{00000000-0005-0000-0000-0000E30C0000}"/>
    <cellStyle name="Normal 2 2 2 2 2 2 2 2 2 3 2 2 2 2 3 2 2 2 2" xfId="2818" xr:uid="{00000000-0005-0000-0000-0000E40C0000}"/>
    <cellStyle name="Normal 2 2 2 2 2 2 2 2 2 3 2 2 2 2 3 2 2 2 3" xfId="2819" xr:uid="{00000000-0005-0000-0000-0000E50C0000}"/>
    <cellStyle name="Normal 2 2 2 2 2 2 2 2 2 3 2 2 2 2 3 2 2 2 4" xfId="2820" xr:uid="{00000000-0005-0000-0000-0000E60C0000}"/>
    <cellStyle name="Normal 2 2 2 2 2 2 2 2 2 3 2 2 2 2 3 2 2 3" xfId="2821" xr:uid="{00000000-0005-0000-0000-0000E70C0000}"/>
    <cellStyle name="Normal 2 2 2 2 2 2 2 2 2 3 2 2 2 2 3 2 2 4" xfId="2822" xr:uid="{00000000-0005-0000-0000-0000E80C0000}"/>
    <cellStyle name="Normal 2 2 2 2 2 2 2 2 2 3 2 2 2 2 3 2 3" xfId="2823" xr:uid="{00000000-0005-0000-0000-0000E90C0000}"/>
    <cellStyle name="Normal 2 2 2 2 2 2 2 2 2 3 2 2 2 2 3 2 4" xfId="2824" xr:uid="{00000000-0005-0000-0000-0000EA0C0000}"/>
    <cellStyle name="Normal 2 2 2 2 2 2 2 2 2 3 2 2 2 2 3 2 5" xfId="2825" xr:uid="{00000000-0005-0000-0000-0000EB0C0000}"/>
    <cellStyle name="Normal 2 2 2 2 2 2 2 2 2 3 2 2 2 2 3 3" xfId="2826" xr:uid="{00000000-0005-0000-0000-0000EC0C0000}"/>
    <cellStyle name="Normal 2 2 2 2 2 2 2 2 2 3 2 2 2 2 3 3 2" xfId="2827" xr:uid="{00000000-0005-0000-0000-0000ED0C0000}"/>
    <cellStyle name="Normal 2 2 2 2 2 2 2 2 2 3 2 2 2 2 3 3 3" xfId="2828" xr:uid="{00000000-0005-0000-0000-0000EE0C0000}"/>
    <cellStyle name="Normal 2 2 2 2 2 2 2 2 2 3 2 2 2 2 3 3 4" xfId="2829" xr:uid="{00000000-0005-0000-0000-0000EF0C0000}"/>
    <cellStyle name="Normal 2 2 2 2 2 2 2 2 2 3 2 2 2 2 3 4" xfId="2830" xr:uid="{00000000-0005-0000-0000-0000F00C0000}"/>
    <cellStyle name="Normal 2 2 2 2 2 2 2 2 2 3 2 2 2 2 3 5" xfId="2831" xr:uid="{00000000-0005-0000-0000-0000F10C0000}"/>
    <cellStyle name="Normal 2 2 2 2 2 2 2 2 2 3 2 2 2 2 4" xfId="2832" xr:uid="{00000000-0005-0000-0000-0000F20C0000}"/>
    <cellStyle name="Normal 2 2 2 2 2 2 2 2 2 3 2 2 2 2 4 2" xfId="2833" xr:uid="{00000000-0005-0000-0000-0000F30C0000}"/>
    <cellStyle name="Normal 2 2 2 2 2 2 2 2 2 3 2 2 2 2 4 2 2" xfId="2834" xr:uid="{00000000-0005-0000-0000-0000F40C0000}"/>
    <cellStyle name="Normal 2 2 2 2 2 2 2 2 2 3 2 2 2 2 4 2 3" xfId="2835" xr:uid="{00000000-0005-0000-0000-0000F50C0000}"/>
    <cellStyle name="Normal 2 2 2 2 2 2 2 2 2 3 2 2 2 2 4 2 4" xfId="2836" xr:uid="{00000000-0005-0000-0000-0000F60C0000}"/>
    <cellStyle name="Normal 2 2 2 2 2 2 2 2 2 3 2 2 2 2 4 3" xfId="2837" xr:uid="{00000000-0005-0000-0000-0000F70C0000}"/>
    <cellStyle name="Normal 2 2 2 2 2 2 2 2 2 3 2 2 2 2 4 4" xfId="2838" xr:uid="{00000000-0005-0000-0000-0000F80C0000}"/>
    <cellStyle name="Normal 2 2 2 2 2 2 2 2 2 3 2 2 2 2 5" xfId="2839" xr:uid="{00000000-0005-0000-0000-0000F90C0000}"/>
    <cellStyle name="Normal 2 2 2 2 2 2 2 2 2 3 2 2 2 2 6" xfId="2840" xr:uid="{00000000-0005-0000-0000-0000FA0C0000}"/>
    <cellStyle name="Normal 2 2 2 2 2 2 2 2 2 3 2 2 2 2 7" xfId="2841" xr:uid="{00000000-0005-0000-0000-0000FB0C0000}"/>
    <cellStyle name="Normal 2 2 2 2 2 2 2 2 2 3 2 2 2 3" xfId="2842" xr:uid="{00000000-0005-0000-0000-0000FC0C0000}"/>
    <cellStyle name="Normal 2 2 2 2 2 2 2 2 2 3 2 2 2 3 2" xfId="2843" xr:uid="{00000000-0005-0000-0000-0000FD0C0000}"/>
    <cellStyle name="Normal 2 2 2 2 2 2 2 2 2 3 2 2 2 3 2 2" xfId="2844" xr:uid="{00000000-0005-0000-0000-0000FE0C0000}"/>
    <cellStyle name="Normal 2 2 2 2 2 2 2 2 2 3 2 2 2 3 2 2 2" xfId="2845" xr:uid="{00000000-0005-0000-0000-0000FF0C0000}"/>
    <cellStyle name="Normal 2 2 2 2 2 2 2 2 2 3 2 2 2 3 2 2 2 2" xfId="2846" xr:uid="{00000000-0005-0000-0000-0000000D0000}"/>
    <cellStyle name="Normal 2 2 2 2 2 2 2 2 2 3 2 2 2 3 2 2 2 2 2" xfId="2847" xr:uid="{00000000-0005-0000-0000-0000010D0000}"/>
    <cellStyle name="Normal 2 2 2 2 2 2 2 2 2 3 2 2 2 3 2 2 2 2 3" xfId="2848" xr:uid="{00000000-0005-0000-0000-0000020D0000}"/>
    <cellStyle name="Normal 2 2 2 2 2 2 2 2 2 3 2 2 2 3 2 2 2 2 4" xfId="2849" xr:uid="{00000000-0005-0000-0000-0000030D0000}"/>
    <cellStyle name="Normal 2 2 2 2 2 2 2 2 2 3 2 2 2 3 2 2 2 3" xfId="2850" xr:uid="{00000000-0005-0000-0000-0000040D0000}"/>
    <cellStyle name="Normal 2 2 2 2 2 2 2 2 2 3 2 2 2 3 2 2 2 4" xfId="2851" xr:uid="{00000000-0005-0000-0000-0000050D0000}"/>
    <cellStyle name="Normal 2 2 2 2 2 2 2 2 2 3 2 2 2 3 2 2 3" xfId="2852" xr:uid="{00000000-0005-0000-0000-0000060D0000}"/>
    <cellStyle name="Normal 2 2 2 2 2 2 2 2 2 3 2 2 2 3 2 2 4" xfId="2853" xr:uid="{00000000-0005-0000-0000-0000070D0000}"/>
    <cellStyle name="Normal 2 2 2 2 2 2 2 2 2 3 2 2 2 3 2 2 5" xfId="2854" xr:uid="{00000000-0005-0000-0000-0000080D0000}"/>
    <cellStyle name="Normal 2 2 2 2 2 2 2 2 2 3 2 2 2 3 2 3" xfId="2855" xr:uid="{00000000-0005-0000-0000-0000090D0000}"/>
    <cellStyle name="Normal 2 2 2 2 2 2 2 2 2 3 2 2 2 3 2 3 2" xfId="2856" xr:uid="{00000000-0005-0000-0000-00000A0D0000}"/>
    <cellStyle name="Normal 2 2 2 2 2 2 2 2 2 3 2 2 2 3 2 3 3" xfId="2857" xr:uid="{00000000-0005-0000-0000-00000B0D0000}"/>
    <cellStyle name="Normal 2 2 2 2 2 2 2 2 2 3 2 2 2 3 2 3 4" xfId="2858" xr:uid="{00000000-0005-0000-0000-00000C0D0000}"/>
    <cellStyle name="Normal 2 2 2 2 2 2 2 2 2 3 2 2 2 3 2 4" xfId="2859" xr:uid="{00000000-0005-0000-0000-00000D0D0000}"/>
    <cellStyle name="Normal 2 2 2 2 2 2 2 2 2 3 2 2 2 3 2 5" xfId="2860" xr:uid="{00000000-0005-0000-0000-00000E0D0000}"/>
    <cellStyle name="Normal 2 2 2 2 2 2 2 2 2 3 2 2 2 3 3" xfId="2861" xr:uid="{00000000-0005-0000-0000-00000F0D0000}"/>
    <cellStyle name="Normal 2 2 2 2 2 2 2 2 2 3 2 2 2 3 3 2" xfId="2862" xr:uid="{00000000-0005-0000-0000-0000100D0000}"/>
    <cellStyle name="Normal 2 2 2 2 2 2 2 2 2 3 2 2 2 3 3 2 2" xfId="2863" xr:uid="{00000000-0005-0000-0000-0000110D0000}"/>
    <cellStyle name="Normal 2 2 2 2 2 2 2 2 2 3 2 2 2 3 3 2 3" xfId="2864" xr:uid="{00000000-0005-0000-0000-0000120D0000}"/>
    <cellStyle name="Normal 2 2 2 2 2 2 2 2 2 3 2 2 2 3 3 2 4" xfId="2865" xr:uid="{00000000-0005-0000-0000-0000130D0000}"/>
    <cellStyle name="Normal 2 2 2 2 2 2 2 2 2 3 2 2 2 3 3 3" xfId="2866" xr:uid="{00000000-0005-0000-0000-0000140D0000}"/>
    <cellStyle name="Normal 2 2 2 2 2 2 2 2 2 3 2 2 2 3 3 4" xfId="2867" xr:uid="{00000000-0005-0000-0000-0000150D0000}"/>
    <cellStyle name="Normal 2 2 2 2 2 2 2 2 2 3 2 2 2 3 4" xfId="2868" xr:uid="{00000000-0005-0000-0000-0000160D0000}"/>
    <cellStyle name="Normal 2 2 2 2 2 2 2 2 2 3 2 2 2 3 5" xfId="2869" xr:uid="{00000000-0005-0000-0000-0000170D0000}"/>
    <cellStyle name="Normal 2 2 2 2 2 2 2 2 2 3 2 2 2 3 6" xfId="2870" xr:uid="{00000000-0005-0000-0000-0000180D0000}"/>
    <cellStyle name="Normal 2 2 2 2 2 2 2 2 2 3 2 2 2 4" xfId="2871" xr:uid="{00000000-0005-0000-0000-0000190D0000}"/>
    <cellStyle name="Normal 2 2 2 2 2 2 2 2 2 3 2 2 2 4 2" xfId="2872" xr:uid="{00000000-0005-0000-0000-00001A0D0000}"/>
    <cellStyle name="Normal 2 2 2 2 2 2 2 2 2 3 2 2 2 4 2 2" xfId="2873" xr:uid="{00000000-0005-0000-0000-00001B0D0000}"/>
    <cellStyle name="Normal 2 2 2 2 2 2 2 2 2 3 2 2 2 4 2 2 2" xfId="2874" xr:uid="{00000000-0005-0000-0000-00001C0D0000}"/>
    <cellStyle name="Normal 2 2 2 2 2 2 2 2 2 3 2 2 2 4 2 2 3" xfId="2875" xr:uid="{00000000-0005-0000-0000-00001D0D0000}"/>
    <cellStyle name="Normal 2 2 2 2 2 2 2 2 2 3 2 2 2 4 2 2 4" xfId="2876" xr:uid="{00000000-0005-0000-0000-00001E0D0000}"/>
    <cellStyle name="Normal 2 2 2 2 2 2 2 2 2 3 2 2 2 4 2 3" xfId="2877" xr:uid="{00000000-0005-0000-0000-00001F0D0000}"/>
    <cellStyle name="Normal 2 2 2 2 2 2 2 2 2 3 2 2 2 4 2 4" xfId="2878" xr:uid="{00000000-0005-0000-0000-0000200D0000}"/>
    <cellStyle name="Normal 2 2 2 2 2 2 2 2 2 3 2 2 2 4 3" xfId="2879" xr:uid="{00000000-0005-0000-0000-0000210D0000}"/>
    <cellStyle name="Normal 2 2 2 2 2 2 2 2 2 3 2 2 2 4 4" xfId="2880" xr:uid="{00000000-0005-0000-0000-0000220D0000}"/>
    <cellStyle name="Normal 2 2 2 2 2 2 2 2 2 3 2 2 2 4 5" xfId="2881" xr:uid="{00000000-0005-0000-0000-0000230D0000}"/>
    <cellStyle name="Normal 2 2 2 2 2 2 2 2 2 3 2 2 2 5" xfId="2882" xr:uid="{00000000-0005-0000-0000-0000240D0000}"/>
    <cellStyle name="Normal 2 2 2 2 2 2 2 2 2 3 2 2 2 5 2" xfId="2883" xr:uid="{00000000-0005-0000-0000-0000250D0000}"/>
    <cellStyle name="Normal 2 2 2 2 2 2 2 2 2 3 2 2 2 5 3" xfId="2884" xr:uid="{00000000-0005-0000-0000-0000260D0000}"/>
    <cellStyle name="Normal 2 2 2 2 2 2 2 2 2 3 2 2 2 5 4" xfId="2885" xr:uid="{00000000-0005-0000-0000-0000270D0000}"/>
    <cellStyle name="Normal 2 2 2 2 2 2 2 2 2 3 2 2 2 6" xfId="2886" xr:uid="{00000000-0005-0000-0000-0000280D0000}"/>
    <cellStyle name="Normal 2 2 2 2 2 2 2 2 2 3 2 2 2 7" xfId="2887" xr:uid="{00000000-0005-0000-0000-0000290D0000}"/>
    <cellStyle name="Normal 2 2 2 2 2 2 2 2 2 3 2 2 3" xfId="2888" xr:uid="{00000000-0005-0000-0000-00002A0D0000}"/>
    <cellStyle name="Normal 2 2 2 2 2 2 2 2 2 3 2 2 4" xfId="2889" xr:uid="{00000000-0005-0000-0000-00002B0D0000}"/>
    <cellStyle name="Normal 2 2 2 2 2 2 2 2 2 3 2 2 5" xfId="2890" xr:uid="{00000000-0005-0000-0000-00002C0D0000}"/>
    <cellStyle name="Normal 2 2 2 2 2 2 2 2 2 3 2 2 6" xfId="2891" xr:uid="{00000000-0005-0000-0000-00002D0D0000}"/>
    <cellStyle name="Normal 2 2 2 2 2 2 2 2 2 3 2 2 6 2" xfId="2892" xr:uid="{00000000-0005-0000-0000-00002E0D0000}"/>
    <cellStyle name="Normal 2 2 2 2 2 2 2 2 2 3 2 2 6 2 2" xfId="2893" xr:uid="{00000000-0005-0000-0000-00002F0D0000}"/>
    <cellStyle name="Normal 2 2 2 2 2 2 2 2 2 3 2 2 6 2 2 2" xfId="2894" xr:uid="{00000000-0005-0000-0000-0000300D0000}"/>
    <cellStyle name="Normal 2 2 2 2 2 2 2 2 2 3 2 2 6 2 2 2 2" xfId="2895" xr:uid="{00000000-0005-0000-0000-0000310D0000}"/>
    <cellStyle name="Normal 2 2 2 2 2 2 2 2 2 3 2 2 6 2 2 2 2 2" xfId="2896" xr:uid="{00000000-0005-0000-0000-0000320D0000}"/>
    <cellStyle name="Normal 2 2 2 2 2 2 2 2 2 3 2 2 6 2 2 2 2 2 2" xfId="2897" xr:uid="{00000000-0005-0000-0000-0000330D0000}"/>
    <cellStyle name="Normal 2 2 2 2 2 2 2 2 2 3 2 2 6 2 2 2 2 2 3" xfId="2898" xr:uid="{00000000-0005-0000-0000-0000340D0000}"/>
    <cellStyle name="Normal 2 2 2 2 2 2 2 2 2 3 2 2 6 2 2 2 2 2 4" xfId="2899" xr:uid="{00000000-0005-0000-0000-0000350D0000}"/>
    <cellStyle name="Normal 2 2 2 2 2 2 2 2 2 3 2 2 6 2 2 2 2 3" xfId="2900" xr:uid="{00000000-0005-0000-0000-0000360D0000}"/>
    <cellStyle name="Normal 2 2 2 2 2 2 2 2 2 3 2 2 6 2 2 2 2 4" xfId="2901" xr:uid="{00000000-0005-0000-0000-0000370D0000}"/>
    <cellStyle name="Normal 2 2 2 2 2 2 2 2 2 3 2 2 6 2 2 2 3" xfId="2902" xr:uid="{00000000-0005-0000-0000-0000380D0000}"/>
    <cellStyle name="Normal 2 2 2 2 2 2 2 2 2 3 2 2 6 2 2 2 4" xfId="2903" xr:uid="{00000000-0005-0000-0000-0000390D0000}"/>
    <cellStyle name="Normal 2 2 2 2 2 2 2 2 2 3 2 2 6 2 2 2 5" xfId="2904" xr:uid="{00000000-0005-0000-0000-00003A0D0000}"/>
    <cellStyle name="Normal 2 2 2 2 2 2 2 2 2 3 2 2 6 2 2 3" xfId="2905" xr:uid="{00000000-0005-0000-0000-00003B0D0000}"/>
    <cellStyle name="Normal 2 2 2 2 2 2 2 2 2 3 2 2 6 2 2 3 2" xfId="2906" xr:uid="{00000000-0005-0000-0000-00003C0D0000}"/>
    <cellStyle name="Normal 2 2 2 2 2 2 2 2 2 3 2 2 6 2 2 3 3" xfId="2907" xr:uid="{00000000-0005-0000-0000-00003D0D0000}"/>
    <cellStyle name="Normal 2 2 2 2 2 2 2 2 2 3 2 2 6 2 2 3 4" xfId="2908" xr:uid="{00000000-0005-0000-0000-00003E0D0000}"/>
    <cellStyle name="Normal 2 2 2 2 2 2 2 2 2 3 2 2 6 2 2 4" xfId="2909" xr:uid="{00000000-0005-0000-0000-00003F0D0000}"/>
    <cellStyle name="Normal 2 2 2 2 2 2 2 2 2 3 2 2 6 2 2 5" xfId="2910" xr:uid="{00000000-0005-0000-0000-0000400D0000}"/>
    <cellStyle name="Normal 2 2 2 2 2 2 2 2 2 3 2 2 6 2 3" xfId="2911" xr:uid="{00000000-0005-0000-0000-0000410D0000}"/>
    <cellStyle name="Normal 2 2 2 2 2 2 2 2 2 3 2 2 6 2 3 2" xfId="2912" xr:uid="{00000000-0005-0000-0000-0000420D0000}"/>
    <cellStyle name="Normal 2 2 2 2 2 2 2 2 2 3 2 2 6 2 3 2 2" xfId="2913" xr:uid="{00000000-0005-0000-0000-0000430D0000}"/>
    <cellStyle name="Normal 2 2 2 2 2 2 2 2 2 3 2 2 6 2 3 2 3" xfId="2914" xr:uid="{00000000-0005-0000-0000-0000440D0000}"/>
    <cellStyle name="Normal 2 2 2 2 2 2 2 2 2 3 2 2 6 2 3 2 4" xfId="2915" xr:uid="{00000000-0005-0000-0000-0000450D0000}"/>
    <cellStyle name="Normal 2 2 2 2 2 2 2 2 2 3 2 2 6 2 3 3" xfId="2916" xr:uid="{00000000-0005-0000-0000-0000460D0000}"/>
    <cellStyle name="Normal 2 2 2 2 2 2 2 2 2 3 2 2 6 2 3 4" xfId="2917" xr:uid="{00000000-0005-0000-0000-0000470D0000}"/>
    <cellStyle name="Normal 2 2 2 2 2 2 2 2 2 3 2 2 6 2 4" xfId="2918" xr:uid="{00000000-0005-0000-0000-0000480D0000}"/>
    <cellStyle name="Normal 2 2 2 2 2 2 2 2 2 3 2 2 6 2 5" xfId="2919" xr:uid="{00000000-0005-0000-0000-0000490D0000}"/>
    <cellStyle name="Normal 2 2 2 2 2 2 2 2 2 3 2 2 6 2 6" xfId="2920" xr:uid="{00000000-0005-0000-0000-00004A0D0000}"/>
    <cellStyle name="Normal 2 2 2 2 2 2 2 2 2 3 2 2 6 3" xfId="2921" xr:uid="{00000000-0005-0000-0000-00004B0D0000}"/>
    <cellStyle name="Normal 2 2 2 2 2 2 2 2 2 3 2 2 6 3 2" xfId="2922" xr:uid="{00000000-0005-0000-0000-00004C0D0000}"/>
    <cellStyle name="Normal 2 2 2 2 2 2 2 2 2 3 2 2 6 3 2 2" xfId="2923" xr:uid="{00000000-0005-0000-0000-00004D0D0000}"/>
    <cellStyle name="Normal 2 2 2 2 2 2 2 2 2 3 2 2 6 3 2 2 2" xfId="2924" xr:uid="{00000000-0005-0000-0000-00004E0D0000}"/>
    <cellStyle name="Normal 2 2 2 2 2 2 2 2 2 3 2 2 6 3 2 2 3" xfId="2925" xr:uid="{00000000-0005-0000-0000-00004F0D0000}"/>
    <cellStyle name="Normal 2 2 2 2 2 2 2 2 2 3 2 2 6 3 2 2 4" xfId="2926" xr:uid="{00000000-0005-0000-0000-0000500D0000}"/>
    <cellStyle name="Normal 2 2 2 2 2 2 2 2 2 3 2 2 6 3 2 3" xfId="2927" xr:uid="{00000000-0005-0000-0000-0000510D0000}"/>
    <cellStyle name="Normal 2 2 2 2 2 2 2 2 2 3 2 2 6 3 2 4" xfId="2928" xr:uid="{00000000-0005-0000-0000-0000520D0000}"/>
    <cellStyle name="Normal 2 2 2 2 2 2 2 2 2 3 2 2 6 3 3" xfId="2929" xr:uid="{00000000-0005-0000-0000-0000530D0000}"/>
    <cellStyle name="Normal 2 2 2 2 2 2 2 2 2 3 2 2 6 3 4" xfId="2930" xr:uid="{00000000-0005-0000-0000-0000540D0000}"/>
    <cellStyle name="Normal 2 2 2 2 2 2 2 2 2 3 2 2 6 3 5" xfId="2931" xr:uid="{00000000-0005-0000-0000-0000550D0000}"/>
    <cellStyle name="Normal 2 2 2 2 2 2 2 2 2 3 2 2 6 4" xfId="2932" xr:uid="{00000000-0005-0000-0000-0000560D0000}"/>
    <cellStyle name="Normal 2 2 2 2 2 2 2 2 2 3 2 2 6 4 2" xfId="2933" xr:uid="{00000000-0005-0000-0000-0000570D0000}"/>
    <cellStyle name="Normal 2 2 2 2 2 2 2 2 2 3 2 2 6 4 3" xfId="2934" xr:uid="{00000000-0005-0000-0000-0000580D0000}"/>
    <cellStyle name="Normal 2 2 2 2 2 2 2 2 2 3 2 2 6 4 4" xfId="2935" xr:uid="{00000000-0005-0000-0000-0000590D0000}"/>
    <cellStyle name="Normal 2 2 2 2 2 2 2 2 2 3 2 2 6 5" xfId="2936" xr:uid="{00000000-0005-0000-0000-00005A0D0000}"/>
    <cellStyle name="Normal 2 2 2 2 2 2 2 2 2 3 2 2 6 6" xfId="2937" xr:uid="{00000000-0005-0000-0000-00005B0D0000}"/>
    <cellStyle name="Normal 2 2 2 2 2 2 2 2 2 3 2 2 7" xfId="2938" xr:uid="{00000000-0005-0000-0000-00005C0D0000}"/>
    <cellStyle name="Normal 2 2 2 2 2 2 2 2 2 3 2 2 7 2" xfId="2939" xr:uid="{00000000-0005-0000-0000-00005D0D0000}"/>
    <cellStyle name="Normal 2 2 2 2 2 2 2 2 2 3 2 2 7 2 2" xfId="2940" xr:uid="{00000000-0005-0000-0000-00005E0D0000}"/>
    <cellStyle name="Normal 2 2 2 2 2 2 2 2 2 3 2 2 7 2 2 2" xfId="2941" xr:uid="{00000000-0005-0000-0000-00005F0D0000}"/>
    <cellStyle name="Normal 2 2 2 2 2 2 2 2 2 3 2 2 7 2 2 2 2" xfId="2942" xr:uid="{00000000-0005-0000-0000-0000600D0000}"/>
    <cellStyle name="Normal 2 2 2 2 2 2 2 2 2 3 2 2 7 2 2 2 3" xfId="2943" xr:uid="{00000000-0005-0000-0000-0000610D0000}"/>
    <cellStyle name="Normal 2 2 2 2 2 2 2 2 2 3 2 2 7 2 2 2 4" xfId="2944" xr:uid="{00000000-0005-0000-0000-0000620D0000}"/>
    <cellStyle name="Normal 2 2 2 2 2 2 2 2 2 3 2 2 7 2 2 3" xfId="2945" xr:uid="{00000000-0005-0000-0000-0000630D0000}"/>
    <cellStyle name="Normal 2 2 2 2 2 2 2 2 2 3 2 2 7 2 2 4" xfId="2946" xr:uid="{00000000-0005-0000-0000-0000640D0000}"/>
    <cellStyle name="Normal 2 2 2 2 2 2 2 2 2 3 2 2 7 2 3" xfId="2947" xr:uid="{00000000-0005-0000-0000-0000650D0000}"/>
    <cellStyle name="Normal 2 2 2 2 2 2 2 2 2 3 2 2 7 2 4" xfId="2948" xr:uid="{00000000-0005-0000-0000-0000660D0000}"/>
    <cellStyle name="Normal 2 2 2 2 2 2 2 2 2 3 2 2 7 2 5" xfId="2949" xr:uid="{00000000-0005-0000-0000-0000670D0000}"/>
    <cellStyle name="Normal 2 2 2 2 2 2 2 2 2 3 2 2 7 3" xfId="2950" xr:uid="{00000000-0005-0000-0000-0000680D0000}"/>
    <cellStyle name="Normal 2 2 2 2 2 2 2 2 2 3 2 2 7 3 2" xfId="2951" xr:uid="{00000000-0005-0000-0000-0000690D0000}"/>
    <cellStyle name="Normal 2 2 2 2 2 2 2 2 2 3 2 2 7 3 3" xfId="2952" xr:uid="{00000000-0005-0000-0000-00006A0D0000}"/>
    <cellStyle name="Normal 2 2 2 2 2 2 2 2 2 3 2 2 7 3 4" xfId="2953" xr:uid="{00000000-0005-0000-0000-00006B0D0000}"/>
    <cellStyle name="Normal 2 2 2 2 2 2 2 2 2 3 2 2 7 4" xfId="2954" xr:uid="{00000000-0005-0000-0000-00006C0D0000}"/>
    <cellStyle name="Normal 2 2 2 2 2 2 2 2 2 3 2 2 7 5" xfId="2955" xr:uid="{00000000-0005-0000-0000-00006D0D0000}"/>
    <cellStyle name="Normal 2 2 2 2 2 2 2 2 2 3 2 2 8" xfId="2956" xr:uid="{00000000-0005-0000-0000-00006E0D0000}"/>
    <cellStyle name="Normal 2 2 2 2 2 2 2 2 2 3 2 2 8 2" xfId="2957" xr:uid="{00000000-0005-0000-0000-00006F0D0000}"/>
    <cellStyle name="Normal 2 2 2 2 2 2 2 2 2 3 2 2 8 2 2" xfId="2958" xr:uid="{00000000-0005-0000-0000-0000700D0000}"/>
    <cellStyle name="Normal 2 2 2 2 2 2 2 2 2 3 2 2 8 2 3" xfId="2959" xr:uid="{00000000-0005-0000-0000-0000710D0000}"/>
    <cellStyle name="Normal 2 2 2 2 2 2 2 2 2 3 2 2 8 2 4" xfId="2960" xr:uid="{00000000-0005-0000-0000-0000720D0000}"/>
    <cellStyle name="Normal 2 2 2 2 2 2 2 2 2 3 2 2 8 3" xfId="2961" xr:uid="{00000000-0005-0000-0000-0000730D0000}"/>
    <cellStyle name="Normal 2 2 2 2 2 2 2 2 2 3 2 2 8 4" xfId="2962" xr:uid="{00000000-0005-0000-0000-0000740D0000}"/>
    <cellStyle name="Normal 2 2 2 2 2 2 2 2 2 3 2 2 9" xfId="2963" xr:uid="{00000000-0005-0000-0000-0000750D0000}"/>
    <cellStyle name="Normal 2 2 2 2 2 2 2 2 2 3 2 3" xfId="2964" xr:uid="{00000000-0005-0000-0000-0000760D0000}"/>
    <cellStyle name="Normal 2 2 2 2 2 2 2 2 2 3 2 3 2" xfId="2965" xr:uid="{00000000-0005-0000-0000-0000770D0000}"/>
    <cellStyle name="Normal 2 2 2 2 2 2 2 2 2 3 2 3 2 2" xfId="2966" xr:uid="{00000000-0005-0000-0000-0000780D0000}"/>
    <cellStyle name="Normal 2 2 2 2 2 2 2 2 2 3 2 3 2 2 2" xfId="2967" xr:uid="{00000000-0005-0000-0000-0000790D0000}"/>
    <cellStyle name="Normal 2 2 2 2 2 2 2 2 2 3 2 3 2 2 2 2" xfId="2968" xr:uid="{00000000-0005-0000-0000-00007A0D0000}"/>
    <cellStyle name="Normal 2 2 2 2 2 2 2 2 2 3 2 3 2 2 2 2 2" xfId="2969" xr:uid="{00000000-0005-0000-0000-00007B0D0000}"/>
    <cellStyle name="Normal 2 2 2 2 2 2 2 2 2 3 2 3 2 2 2 2 2 2" xfId="2970" xr:uid="{00000000-0005-0000-0000-00007C0D0000}"/>
    <cellStyle name="Normal 2 2 2 2 2 2 2 2 2 3 2 3 2 2 2 2 2 2 2" xfId="2971" xr:uid="{00000000-0005-0000-0000-00007D0D0000}"/>
    <cellStyle name="Normal 2 2 2 2 2 2 2 2 2 3 2 3 2 2 2 2 2 2 2 2" xfId="2972" xr:uid="{00000000-0005-0000-0000-00007E0D0000}"/>
    <cellStyle name="Normal 2 2 2 2 2 2 2 2 2 3 2 3 2 2 2 2 2 2 2 3" xfId="2973" xr:uid="{00000000-0005-0000-0000-00007F0D0000}"/>
    <cellStyle name="Normal 2 2 2 2 2 2 2 2 2 3 2 3 2 2 2 2 2 2 2 4" xfId="2974" xr:uid="{00000000-0005-0000-0000-0000800D0000}"/>
    <cellStyle name="Normal 2 2 2 2 2 2 2 2 2 3 2 3 2 2 2 2 2 2 3" xfId="2975" xr:uid="{00000000-0005-0000-0000-0000810D0000}"/>
    <cellStyle name="Normal 2 2 2 2 2 2 2 2 2 3 2 3 2 2 2 2 2 2 4" xfId="2976" xr:uid="{00000000-0005-0000-0000-0000820D0000}"/>
    <cellStyle name="Normal 2 2 2 2 2 2 2 2 2 3 2 3 2 2 2 2 2 3" xfId="2977" xr:uid="{00000000-0005-0000-0000-0000830D0000}"/>
    <cellStyle name="Normal 2 2 2 2 2 2 2 2 2 3 2 3 2 2 2 2 2 4" xfId="2978" xr:uid="{00000000-0005-0000-0000-0000840D0000}"/>
    <cellStyle name="Normal 2 2 2 2 2 2 2 2 2 3 2 3 2 2 2 2 2 5" xfId="2979" xr:uid="{00000000-0005-0000-0000-0000850D0000}"/>
    <cellStyle name="Normal 2 2 2 2 2 2 2 2 2 3 2 3 2 2 2 2 3" xfId="2980" xr:uid="{00000000-0005-0000-0000-0000860D0000}"/>
    <cellStyle name="Normal 2 2 2 2 2 2 2 2 2 3 2 3 2 2 2 2 3 2" xfId="2981" xr:uid="{00000000-0005-0000-0000-0000870D0000}"/>
    <cellStyle name="Normal 2 2 2 2 2 2 2 2 2 3 2 3 2 2 2 2 3 3" xfId="2982" xr:uid="{00000000-0005-0000-0000-0000880D0000}"/>
    <cellStyle name="Normal 2 2 2 2 2 2 2 2 2 3 2 3 2 2 2 2 3 4" xfId="2983" xr:uid="{00000000-0005-0000-0000-0000890D0000}"/>
    <cellStyle name="Normal 2 2 2 2 2 2 2 2 2 3 2 3 2 2 2 2 4" xfId="2984" xr:uid="{00000000-0005-0000-0000-00008A0D0000}"/>
    <cellStyle name="Normal 2 2 2 2 2 2 2 2 2 3 2 3 2 2 2 2 5" xfId="2985" xr:uid="{00000000-0005-0000-0000-00008B0D0000}"/>
    <cellStyle name="Normal 2 2 2 2 2 2 2 2 2 3 2 3 2 2 2 3" xfId="2986" xr:uid="{00000000-0005-0000-0000-00008C0D0000}"/>
    <cellStyle name="Normal 2 2 2 2 2 2 2 2 2 3 2 3 2 2 2 3 2" xfId="2987" xr:uid="{00000000-0005-0000-0000-00008D0D0000}"/>
    <cellStyle name="Normal 2 2 2 2 2 2 2 2 2 3 2 3 2 2 2 3 2 2" xfId="2988" xr:uid="{00000000-0005-0000-0000-00008E0D0000}"/>
    <cellStyle name="Normal 2 2 2 2 2 2 2 2 2 3 2 3 2 2 2 3 2 3" xfId="2989" xr:uid="{00000000-0005-0000-0000-00008F0D0000}"/>
    <cellStyle name="Normal 2 2 2 2 2 2 2 2 2 3 2 3 2 2 2 3 2 4" xfId="2990" xr:uid="{00000000-0005-0000-0000-0000900D0000}"/>
    <cellStyle name="Normal 2 2 2 2 2 2 2 2 2 3 2 3 2 2 2 3 3" xfId="2991" xr:uid="{00000000-0005-0000-0000-0000910D0000}"/>
    <cellStyle name="Normal 2 2 2 2 2 2 2 2 2 3 2 3 2 2 2 3 4" xfId="2992" xr:uid="{00000000-0005-0000-0000-0000920D0000}"/>
    <cellStyle name="Normal 2 2 2 2 2 2 2 2 2 3 2 3 2 2 2 4" xfId="2993" xr:uid="{00000000-0005-0000-0000-0000930D0000}"/>
    <cellStyle name="Normal 2 2 2 2 2 2 2 2 2 3 2 3 2 2 2 5" xfId="2994" xr:uid="{00000000-0005-0000-0000-0000940D0000}"/>
    <cellStyle name="Normal 2 2 2 2 2 2 2 2 2 3 2 3 2 2 2 6" xfId="2995" xr:uid="{00000000-0005-0000-0000-0000950D0000}"/>
    <cellStyle name="Normal 2 2 2 2 2 2 2 2 2 3 2 3 2 2 3" xfId="2996" xr:uid="{00000000-0005-0000-0000-0000960D0000}"/>
    <cellStyle name="Normal 2 2 2 2 2 2 2 2 2 3 2 3 2 2 3 2" xfId="2997" xr:uid="{00000000-0005-0000-0000-0000970D0000}"/>
    <cellStyle name="Normal 2 2 2 2 2 2 2 2 2 3 2 3 2 2 3 2 2" xfId="2998" xr:uid="{00000000-0005-0000-0000-0000980D0000}"/>
    <cellStyle name="Normal 2 2 2 2 2 2 2 2 2 3 2 3 2 2 3 2 2 2" xfId="2999" xr:uid="{00000000-0005-0000-0000-0000990D0000}"/>
    <cellStyle name="Normal 2 2 2 2 2 2 2 2 2 3 2 3 2 2 3 2 2 3" xfId="3000" xr:uid="{00000000-0005-0000-0000-00009A0D0000}"/>
    <cellStyle name="Normal 2 2 2 2 2 2 2 2 2 3 2 3 2 2 3 2 2 4" xfId="3001" xr:uid="{00000000-0005-0000-0000-00009B0D0000}"/>
    <cellStyle name="Normal 2 2 2 2 2 2 2 2 2 3 2 3 2 2 3 2 3" xfId="3002" xr:uid="{00000000-0005-0000-0000-00009C0D0000}"/>
    <cellStyle name="Normal 2 2 2 2 2 2 2 2 2 3 2 3 2 2 3 2 4" xfId="3003" xr:uid="{00000000-0005-0000-0000-00009D0D0000}"/>
    <cellStyle name="Normal 2 2 2 2 2 2 2 2 2 3 2 3 2 2 3 3" xfId="3004" xr:uid="{00000000-0005-0000-0000-00009E0D0000}"/>
    <cellStyle name="Normal 2 2 2 2 2 2 2 2 2 3 2 3 2 2 3 4" xfId="3005" xr:uid="{00000000-0005-0000-0000-00009F0D0000}"/>
    <cellStyle name="Normal 2 2 2 2 2 2 2 2 2 3 2 3 2 2 3 5" xfId="3006" xr:uid="{00000000-0005-0000-0000-0000A00D0000}"/>
    <cellStyle name="Normal 2 2 2 2 2 2 2 2 2 3 2 3 2 2 4" xfId="3007" xr:uid="{00000000-0005-0000-0000-0000A10D0000}"/>
    <cellStyle name="Normal 2 2 2 2 2 2 2 2 2 3 2 3 2 2 4 2" xfId="3008" xr:uid="{00000000-0005-0000-0000-0000A20D0000}"/>
    <cellStyle name="Normal 2 2 2 2 2 2 2 2 2 3 2 3 2 2 4 3" xfId="3009" xr:uid="{00000000-0005-0000-0000-0000A30D0000}"/>
    <cellStyle name="Normal 2 2 2 2 2 2 2 2 2 3 2 3 2 2 4 4" xfId="3010" xr:uid="{00000000-0005-0000-0000-0000A40D0000}"/>
    <cellStyle name="Normal 2 2 2 2 2 2 2 2 2 3 2 3 2 2 5" xfId="3011" xr:uid="{00000000-0005-0000-0000-0000A50D0000}"/>
    <cellStyle name="Normal 2 2 2 2 2 2 2 2 2 3 2 3 2 2 6" xfId="3012" xr:uid="{00000000-0005-0000-0000-0000A60D0000}"/>
    <cellStyle name="Normal 2 2 2 2 2 2 2 2 2 3 2 3 2 3" xfId="3013" xr:uid="{00000000-0005-0000-0000-0000A70D0000}"/>
    <cellStyle name="Normal 2 2 2 2 2 2 2 2 2 3 2 3 2 3 2" xfId="3014" xr:uid="{00000000-0005-0000-0000-0000A80D0000}"/>
    <cellStyle name="Normal 2 2 2 2 2 2 2 2 2 3 2 3 2 3 2 2" xfId="3015" xr:uid="{00000000-0005-0000-0000-0000A90D0000}"/>
    <cellStyle name="Normal 2 2 2 2 2 2 2 2 2 3 2 3 2 3 2 2 2" xfId="3016" xr:uid="{00000000-0005-0000-0000-0000AA0D0000}"/>
    <cellStyle name="Normal 2 2 2 2 2 2 2 2 2 3 2 3 2 3 2 2 2 2" xfId="3017" xr:uid="{00000000-0005-0000-0000-0000AB0D0000}"/>
    <cellStyle name="Normal 2 2 2 2 2 2 2 2 2 3 2 3 2 3 2 2 2 3" xfId="3018" xr:uid="{00000000-0005-0000-0000-0000AC0D0000}"/>
    <cellStyle name="Normal 2 2 2 2 2 2 2 2 2 3 2 3 2 3 2 2 2 4" xfId="3019" xr:uid="{00000000-0005-0000-0000-0000AD0D0000}"/>
    <cellStyle name="Normal 2 2 2 2 2 2 2 2 2 3 2 3 2 3 2 2 3" xfId="3020" xr:uid="{00000000-0005-0000-0000-0000AE0D0000}"/>
    <cellStyle name="Normal 2 2 2 2 2 2 2 2 2 3 2 3 2 3 2 2 4" xfId="3021" xr:uid="{00000000-0005-0000-0000-0000AF0D0000}"/>
    <cellStyle name="Normal 2 2 2 2 2 2 2 2 2 3 2 3 2 3 2 3" xfId="3022" xr:uid="{00000000-0005-0000-0000-0000B00D0000}"/>
    <cellStyle name="Normal 2 2 2 2 2 2 2 2 2 3 2 3 2 3 2 4" xfId="3023" xr:uid="{00000000-0005-0000-0000-0000B10D0000}"/>
    <cellStyle name="Normal 2 2 2 2 2 2 2 2 2 3 2 3 2 3 2 5" xfId="3024" xr:uid="{00000000-0005-0000-0000-0000B20D0000}"/>
    <cellStyle name="Normal 2 2 2 2 2 2 2 2 2 3 2 3 2 3 3" xfId="3025" xr:uid="{00000000-0005-0000-0000-0000B30D0000}"/>
    <cellStyle name="Normal 2 2 2 2 2 2 2 2 2 3 2 3 2 3 3 2" xfId="3026" xr:uid="{00000000-0005-0000-0000-0000B40D0000}"/>
    <cellStyle name="Normal 2 2 2 2 2 2 2 2 2 3 2 3 2 3 3 3" xfId="3027" xr:uid="{00000000-0005-0000-0000-0000B50D0000}"/>
    <cellStyle name="Normal 2 2 2 2 2 2 2 2 2 3 2 3 2 3 3 4" xfId="3028" xr:uid="{00000000-0005-0000-0000-0000B60D0000}"/>
    <cellStyle name="Normal 2 2 2 2 2 2 2 2 2 3 2 3 2 3 4" xfId="3029" xr:uid="{00000000-0005-0000-0000-0000B70D0000}"/>
    <cellStyle name="Normal 2 2 2 2 2 2 2 2 2 3 2 3 2 3 5" xfId="3030" xr:uid="{00000000-0005-0000-0000-0000B80D0000}"/>
    <cellStyle name="Normal 2 2 2 2 2 2 2 2 2 3 2 3 2 4" xfId="3031" xr:uid="{00000000-0005-0000-0000-0000B90D0000}"/>
    <cellStyle name="Normal 2 2 2 2 2 2 2 2 2 3 2 3 2 4 2" xfId="3032" xr:uid="{00000000-0005-0000-0000-0000BA0D0000}"/>
    <cellStyle name="Normal 2 2 2 2 2 2 2 2 2 3 2 3 2 4 2 2" xfId="3033" xr:uid="{00000000-0005-0000-0000-0000BB0D0000}"/>
    <cellStyle name="Normal 2 2 2 2 2 2 2 2 2 3 2 3 2 4 2 3" xfId="3034" xr:uid="{00000000-0005-0000-0000-0000BC0D0000}"/>
    <cellStyle name="Normal 2 2 2 2 2 2 2 2 2 3 2 3 2 4 2 4" xfId="3035" xr:uid="{00000000-0005-0000-0000-0000BD0D0000}"/>
    <cellStyle name="Normal 2 2 2 2 2 2 2 2 2 3 2 3 2 4 3" xfId="3036" xr:uid="{00000000-0005-0000-0000-0000BE0D0000}"/>
    <cellStyle name="Normal 2 2 2 2 2 2 2 2 2 3 2 3 2 4 4" xfId="3037" xr:uid="{00000000-0005-0000-0000-0000BF0D0000}"/>
    <cellStyle name="Normal 2 2 2 2 2 2 2 2 2 3 2 3 2 5" xfId="3038" xr:uid="{00000000-0005-0000-0000-0000C00D0000}"/>
    <cellStyle name="Normal 2 2 2 2 2 2 2 2 2 3 2 3 2 6" xfId="3039" xr:uid="{00000000-0005-0000-0000-0000C10D0000}"/>
    <cellStyle name="Normal 2 2 2 2 2 2 2 2 2 3 2 3 2 7" xfId="3040" xr:uid="{00000000-0005-0000-0000-0000C20D0000}"/>
    <cellStyle name="Normal 2 2 2 2 2 2 2 2 2 3 2 3 3" xfId="3041" xr:uid="{00000000-0005-0000-0000-0000C30D0000}"/>
    <cellStyle name="Normal 2 2 2 2 2 2 2 2 2 3 2 3 3 2" xfId="3042" xr:uid="{00000000-0005-0000-0000-0000C40D0000}"/>
    <cellStyle name="Normal 2 2 2 2 2 2 2 2 2 3 2 3 3 2 2" xfId="3043" xr:uid="{00000000-0005-0000-0000-0000C50D0000}"/>
    <cellStyle name="Normal 2 2 2 2 2 2 2 2 2 3 2 3 3 2 2 2" xfId="3044" xr:uid="{00000000-0005-0000-0000-0000C60D0000}"/>
    <cellStyle name="Normal 2 2 2 2 2 2 2 2 2 3 2 3 3 2 2 2 2" xfId="3045" xr:uid="{00000000-0005-0000-0000-0000C70D0000}"/>
    <cellStyle name="Normal 2 2 2 2 2 2 2 2 2 3 2 3 3 2 2 2 2 2" xfId="3046" xr:uid="{00000000-0005-0000-0000-0000C80D0000}"/>
    <cellStyle name="Normal 2 2 2 2 2 2 2 2 2 3 2 3 3 2 2 2 2 3" xfId="3047" xr:uid="{00000000-0005-0000-0000-0000C90D0000}"/>
    <cellStyle name="Normal 2 2 2 2 2 2 2 2 2 3 2 3 3 2 2 2 2 4" xfId="3048" xr:uid="{00000000-0005-0000-0000-0000CA0D0000}"/>
    <cellStyle name="Normal 2 2 2 2 2 2 2 2 2 3 2 3 3 2 2 2 3" xfId="3049" xr:uid="{00000000-0005-0000-0000-0000CB0D0000}"/>
    <cellStyle name="Normal 2 2 2 2 2 2 2 2 2 3 2 3 3 2 2 2 4" xfId="3050" xr:uid="{00000000-0005-0000-0000-0000CC0D0000}"/>
    <cellStyle name="Normal 2 2 2 2 2 2 2 2 2 3 2 3 3 2 2 3" xfId="3051" xr:uid="{00000000-0005-0000-0000-0000CD0D0000}"/>
    <cellStyle name="Normal 2 2 2 2 2 2 2 2 2 3 2 3 3 2 2 4" xfId="3052" xr:uid="{00000000-0005-0000-0000-0000CE0D0000}"/>
    <cellStyle name="Normal 2 2 2 2 2 2 2 2 2 3 2 3 3 2 2 5" xfId="3053" xr:uid="{00000000-0005-0000-0000-0000CF0D0000}"/>
    <cellStyle name="Normal 2 2 2 2 2 2 2 2 2 3 2 3 3 2 3" xfId="3054" xr:uid="{00000000-0005-0000-0000-0000D00D0000}"/>
    <cellStyle name="Normal 2 2 2 2 2 2 2 2 2 3 2 3 3 2 3 2" xfId="3055" xr:uid="{00000000-0005-0000-0000-0000D10D0000}"/>
    <cellStyle name="Normal 2 2 2 2 2 2 2 2 2 3 2 3 3 2 3 3" xfId="3056" xr:uid="{00000000-0005-0000-0000-0000D20D0000}"/>
    <cellStyle name="Normal 2 2 2 2 2 2 2 2 2 3 2 3 3 2 3 4" xfId="3057" xr:uid="{00000000-0005-0000-0000-0000D30D0000}"/>
    <cellStyle name="Normal 2 2 2 2 2 2 2 2 2 3 2 3 3 2 4" xfId="3058" xr:uid="{00000000-0005-0000-0000-0000D40D0000}"/>
    <cellStyle name="Normal 2 2 2 2 2 2 2 2 2 3 2 3 3 2 5" xfId="3059" xr:uid="{00000000-0005-0000-0000-0000D50D0000}"/>
    <cellStyle name="Normal 2 2 2 2 2 2 2 2 2 3 2 3 3 3" xfId="3060" xr:uid="{00000000-0005-0000-0000-0000D60D0000}"/>
    <cellStyle name="Normal 2 2 2 2 2 2 2 2 2 3 2 3 3 3 2" xfId="3061" xr:uid="{00000000-0005-0000-0000-0000D70D0000}"/>
    <cellStyle name="Normal 2 2 2 2 2 2 2 2 2 3 2 3 3 3 2 2" xfId="3062" xr:uid="{00000000-0005-0000-0000-0000D80D0000}"/>
    <cellStyle name="Normal 2 2 2 2 2 2 2 2 2 3 2 3 3 3 2 3" xfId="3063" xr:uid="{00000000-0005-0000-0000-0000D90D0000}"/>
    <cellStyle name="Normal 2 2 2 2 2 2 2 2 2 3 2 3 3 3 2 4" xfId="3064" xr:uid="{00000000-0005-0000-0000-0000DA0D0000}"/>
    <cellStyle name="Normal 2 2 2 2 2 2 2 2 2 3 2 3 3 3 3" xfId="3065" xr:uid="{00000000-0005-0000-0000-0000DB0D0000}"/>
    <cellStyle name="Normal 2 2 2 2 2 2 2 2 2 3 2 3 3 3 4" xfId="3066" xr:uid="{00000000-0005-0000-0000-0000DC0D0000}"/>
    <cellStyle name="Normal 2 2 2 2 2 2 2 2 2 3 2 3 3 4" xfId="3067" xr:uid="{00000000-0005-0000-0000-0000DD0D0000}"/>
    <cellStyle name="Normal 2 2 2 2 2 2 2 2 2 3 2 3 3 5" xfId="3068" xr:uid="{00000000-0005-0000-0000-0000DE0D0000}"/>
    <cellStyle name="Normal 2 2 2 2 2 2 2 2 2 3 2 3 3 6" xfId="3069" xr:uid="{00000000-0005-0000-0000-0000DF0D0000}"/>
    <cellStyle name="Normal 2 2 2 2 2 2 2 2 2 3 2 3 4" xfId="3070" xr:uid="{00000000-0005-0000-0000-0000E00D0000}"/>
    <cellStyle name="Normal 2 2 2 2 2 2 2 2 2 3 2 3 4 2" xfId="3071" xr:uid="{00000000-0005-0000-0000-0000E10D0000}"/>
    <cellStyle name="Normal 2 2 2 2 2 2 2 2 2 3 2 3 4 2 2" xfId="3072" xr:uid="{00000000-0005-0000-0000-0000E20D0000}"/>
    <cellStyle name="Normal 2 2 2 2 2 2 2 2 2 3 2 3 4 2 2 2" xfId="3073" xr:uid="{00000000-0005-0000-0000-0000E30D0000}"/>
    <cellStyle name="Normal 2 2 2 2 2 2 2 2 2 3 2 3 4 2 2 3" xfId="3074" xr:uid="{00000000-0005-0000-0000-0000E40D0000}"/>
    <cellStyle name="Normal 2 2 2 2 2 2 2 2 2 3 2 3 4 2 2 4" xfId="3075" xr:uid="{00000000-0005-0000-0000-0000E50D0000}"/>
    <cellStyle name="Normal 2 2 2 2 2 2 2 2 2 3 2 3 4 2 3" xfId="3076" xr:uid="{00000000-0005-0000-0000-0000E60D0000}"/>
    <cellStyle name="Normal 2 2 2 2 2 2 2 2 2 3 2 3 4 2 4" xfId="3077" xr:uid="{00000000-0005-0000-0000-0000E70D0000}"/>
    <cellStyle name="Normal 2 2 2 2 2 2 2 2 2 3 2 3 4 3" xfId="3078" xr:uid="{00000000-0005-0000-0000-0000E80D0000}"/>
    <cellStyle name="Normal 2 2 2 2 2 2 2 2 2 3 2 3 4 4" xfId="3079" xr:uid="{00000000-0005-0000-0000-0000E90D0000}"/>
    <cellStyle name="Normal 2 2 2 2 2 2 2 2 2 3 2 3 4 5" xfId="3080" xr:uid="{00000000-0005-0000-0000-0000EA0D0000}"/>
    <cellStyle name="Normal 2 2 2 2 2 2 2 2 2 3 2 3 5" xfId="3081" xr:uid="{00000000-0005-0000-0000-0000EB0D0000}"/>
    <cellStyle name="Normal 2 2 2 2 2 2 2 2 2 3 2 3 5 2" xfId="3082" xr:uid="{00000000-0005-0000-0000-0000EC0D0000}"/>
    <cellStyle name="Normal 2 2 2 2 2 2 2 2 2 3 2 3 5 3" xfId="3083" xr:uid="{00000000-0005-0000-0000-0000ED0D0000}"/>
    <cellStyle name="Normal 2 2 2 2 2 2 2 2 2 3 2 3 5 4" xfId="3084" xr:uid="{00000000-0005-0000-0000-0000EE0D0000}"/>
    <cellStyle name="Normal 2 2 2 2 2 2 2 2 2 3 2 3 6" xfId="3085" xr:uid="{00000000-0005-0000-0000-0000EF0D0000}"/>
    <cellStyle name="Normal 2 2 2 2 2 2 2 2 2 3 2 3 7" xfId="3086" xr:uid="{00000000-0005-0000-0000-0000F00D0000}"/>
    <cellStyle name="Normal 2 2 2 2 2 2 2 2 2 3 2 4" xfId="3087" xr:uid="{00000000-0005-0000-0000-0000F10D0000}"/>
    <cellStyle name="Normal 2 2 2 2 2 2 2 2 2 3 2 4 2" xfId="3088" xr:uid="{00000000-0005-0000-0000-0000F20D0000}"/>
    <cellStyle name="Normal 2 2 2 2 2 2 2 2 2 3 2 4 3" xfId="3089" xr:uid="{00000000-0005-0000-0000-0000F30D0000}"/>
    <cellStyle name="Normal 2 2 2 2 2 2 2 2 2 3 2 4 4" xfId="3090" xr:uid="{00000000-0005-0000-0000-0000F40D0000}"/>
    <cellStyle name="Normal 2 2 2 2 2 2 2 2 2 3 2 5" xfId="3091" xr:uid="{00000000-0005-0000-0000-0000F50D0000}"/>
    <cellStyle name="Normal 2 2 2 2 2 2 2 2 2 3 2 5 2" xfId="3092" xr:uid="{00000000-0005-0000-0000-0000F60D0000}"/>
    <cellStyle name="Normal 2 2 2 2 2 2 2 2 2 3 2 5 3" xfId="3093" xr:uid="{00000000-0005-0000-0000-0000F70D0000}"/>
    <cellStyle name="Normal 2 2 2 2 2 2 2 2 2 3 2 5 4" xfId="3094" xr:uid="{00000000-0005-0000-0000-0000F80D0000}"/>
    <cellStyle name="Normal 2 2 2 2 2 2 2 2 2 3 2 6" xfId="3095" xr:uid="{00000000-0005-0000-0000-0000F90D0000}"/>
    <cellStyle name="Normal 2 2 2 2 2 2 2 2 2 3 2 6 2" xfId="3096" xr:uid="{00000000-0005-0000-0000-0000FA0D0000}"/>
    <cellStyle name="Normal 2 2 2 2 2 2 2 2 2 3 2 6 2 2" xfId="3097" xr:uid="{00000000-0005-0000-0000-0000FB0D0000}"/>
    <cellStyle name="Normal 2 2 2 2 2 2 2 2 2 3 2 6 2 2 2" xfId="3098" xr:uid="{00000000-0005-0000-0000-0000FC0D0000}"/>
    <cellStyle name="Normal 2 2 2 2 2 2 2 2 2 3 2 6 2 2 2 2" xfId="3099" xr:uid="{00000000-0005-0000-0000-0000FD0D0000}"/>
    <cellStyle name="Normal 2 2 2 2 2 2 2 2 2 3 2 6 2 2 2 2 2" xfId="3100" xr:uid="{00000000-0005-0000-0000-0000FE0D0000}"/>
    <cellStyle name="Normal 2 2 2 2 2 2 2 2 2 3 2 6 2 2 2 2 2 2" xfId="3101" xr:uid="{00000000-0005-0000-0000-0000FF0D0000}"/>
    <cellStyle name="Normal 2 2 2 2 2 2 2 2 2 3 2 6 2 2 2 2 2 3" xfId="3102" xr:uid="{00000000-0005-0000-0000-0000000E0000}"/>
    <cellStyle name="Normal 2 2 2 2 2 2 2 2 2 3 2 6 2 2 2 2 2 4" xfId="3103" xr:uid="{00000000-0005-0000-0000-0000010E0000}"/>
    <cellStyle name="Normal 2 2 2 2 2 2 2 2 2 3 2 6 2 2 2 2 3" xfId="3104" xr:uid="{00000000-0005-0000-0000-0000020E0000}"/>
    <cellStyle name="Normal 2 2 2 2 2 2 2 2 2 3 2 6 2 2 2 2 4" xfId="3105" xr:uid="{00000000-0005-0000-0000-0000030E0000}"/>
    <cellStyle name="Normal 2 2 2 2 2 2 2 2 2 3 2 6 2 2 2 3" xfId="3106" xr:uid="{00000000-0005-0000-0000-0000040E0000}"/>
    <cellStyle name="Normal 2 2 2 2 2 2 2 2 2 3 2 6 2 2 2 4" xfId="3107" xr:uid="{00000000-0005-0000-0000-0000050E0000}"/>
    <cellStyle name="Normal 2 2 2 2 2 2 2 2 2 3 2 6 2 2 2 5" xfId="3108" xr:uid="{00000000-0005-0000-0000-0000060E0000}"/>
    <cellStyle name="Normal 2 2 2 2 2 2 2 2 2 3 2 6 2 2 3" xfId="3109" xr:uid="{00000000-0005-0000-0000-0000070E0000}"/>
    <cellStyle name="Normal 2 2 2 2 2 2 2 2 2 3 2 6 2 2 3 2" xfId="3110" xr:uid="{00000000-0005-0000-0000-0000080E0000}"/>
    <cellStyle name="Normal 2 2 2 2 2 2 2 2 2 3 2 6 2 2 3 3" xfId="3111" xr:uid="{00000000-0005-0000-0000-0000090E0000}"/>
    <cellStyle name="Normal 2 2 2 2 2 2 2 2 2 3 2 6 2 2 3 4" xfId="3112" xr:uid="{00000000-0005-0000-0000-00000A0E0000}"/>
    <cellStyle name="Normal 2 2 2 2 2 2 2 2 2 3 2 6 2 2 4" xfId="3113" xr:uid="{00000000-0005-0000-0000-00000B0E0000}"/>
    <cellStyle name="Normal 2 2 2 2 2 2 2 2 2 3 2 6 2 2 5" xfId="3114" xr:uid="{00000000-0005-0000-0000-00000C0E0000}"/>
    <cellStyle name="Normal 2 2 2 2 2 2 2 2 2 3 2 6 2 3" xfId="3115" xr:uid="{00000000-0005-0000-0000-00000D0E0000}"/>
    <cellStyle name="Normal 2 2 2 2 2 2 2 2 2 3 2 6 2 3 2" xfId="3116" xr:uid="{00000000-0005-0000-0000-00000E0E0000}"/>
    <cellStyle name="Normal 2 2 2 2 2 2 2 2 2 3 2 6 2 3 2 2" xfId="3117" xr:uid="{00000000-0005-0000-0000-00000F0E0000}"/>
    <cellStyle name="Normal 2 2 2 2 2 2 2 2 2 3 2 6 2 3 2 3" xfId="3118" xr:uid="{00000000-0005-0000-0000-0000100E0000}"/>
    <cellStyle name="Normal 2 2 2 2 2 2 2 2 2 3 2 6 2 3 2 4" xfId="3119" xr:uid="{00000000-0005-0000-0000-0000110E0000}"/>
    <cellStyle name="Normal 2 2 2 2 2 2 2 2 2 3 2 6 2 3 3" xfId="3120" xr:uid="{00000000-0005-0000-0000-0000120E0000}"/>
    <cellStyle name="Normal 2 2 2 2 2 2 2 2 2 3 2 6 2 3 4" xfId="3121" xr:uid="{00000000-0005-0000-0000-0000130E0000}"/>
    <cellStyle name="Normal 2 2 2 2 2 2 2 2 2 3 2 6 2 4" xfId="3122" xr:uid="{00000000-0005-0000-0000-0000140E0000}"/>
    <cellStyle name="Normal 2 2 2 2 2 2 2 2 2 3 2 6 2 5" xfId="3123" xr:uid="{00000000-0005-0000-0000-0000150E0000}"/>
    <cellStyle name="Normal 2 2 2 2 2 2 2 2 2 3 2 6 2 6" xfId="3124" xr:uid="{00000000-0005-0000-0000-0000160E0000}"/>
    <cellStyle name="Normal 2 2 2 2 2 2 2 2 2 3 2 6 3" xfId="3125" xr:uid="{00000000-0005-0000-0000-0000170E0000}"/>
    <cellStyle name="Normal 2 2 2 2 2 2 2 2 2 3 2 6 3 2" xfId="3126" xr:uid="{00000000-0005-0000-0000-0000180E0000}"/>
    <cellStyle name="Normal 2 2 2 2 2 2 2 2 2 3 2 6 3 2 2" xfId="3127" xr:uid="{00000000-0005-0000-0000-0000190E0000}"/>
    <cellStyle name="Normal 2 2 2 2 2 2 2 2 2 3 2 6 3 2 2 2" xfId="3128" xr:uid="{00000000-0005-0000-0000-00001A0E0000}"/>
    <cellStyle name="Normal 2 2 2 2 2 2 2 2 2 3 2 6 3 2 2 3" xfId="3129" xr:uid="{00000000-0005-0000-0000-00001B0E0000}"/>
    <cellStyle name="Normal 2 2 2 2 2 2 2 2 2 3 2 6 3 2 2 4" xfId="3130" xr:uid="{00000000-0005-0000-0000-00001C0E0000}"/>
    <cellStyle name="Normal 2 2 2 2 2 2 2 2 2 3 2 6 3 2 3" xfId="3131" xr:uid="{00000000-0005-0000-0000-00001D0E0000}"/>
    <cellStyle name="Normal 2 2 2 2 2 2 2 2 2 3 2 6 3 2 4" xfId="3132" xr:uid="{00000000-0005-0000-0000-00001E0E0000}"/>
    <cellStyle name="Normal 2 2 2 2 2 2 2 2 2 3 2 6 3 3" xfId="3133" xr:uid="{00000000-0005-0000-0000-00001F0E0000}"/>
    <cellStyle name="Normal 2 2 2 2 2 2 2 2 2 3 2 6 3 4" xfId="3134" xr:uid="{00000000-0005-0000-0000-0000200E0000}"/>
    <cellStyle name="Normal 2 2 2 2 2 2 2 2 2 3 2 6 3 5" xfId="3135" xr:uid="{00000000-0005-0000-0000-0000210E0000}"/>
    <cellStyle name="Normal 2 2 2 2 2 2 2 2 2 3 2 6 4" xfId="3136" xr:uid="{00000000-0005-0000-0000-0000220E0000}"/>
    <cellStyle name="Normal 2 2 2 2 2 2 2 2 2 3 2 6 4 2" xfId="3137" xr:uid="{00000000-0005-0000-0000-0000230E0000}"/>
    <cellStyle name="Normal 2 2 2 2 2 2 2 2 2 3 2 6 4 3" xfId="3138" xr:uid="{00000000-0005-0000-0000-0000240E0000}"/>
    <cellStyle name="Normal 2 2 2 2 2 2 2 2 2 3 2 6 4 4" xfId="3139" xr:uid="{00000000-0005-0000-0000-0000250E0000}"/>
    <cellStyle name="Normal 2 2 2 2 2 2 2 2 2 3 2 6 5" xfId="3140" xr:uid="{00000000-0005-0000-0000-0000260E0000}"/>
    <cellStyle name="Normal 2 2 2 2 2 2 2 2 2 3 2 6 6" xfId="3141" xr:uid="{00000000-0005-0000-0000-0000270E0000}"/>
    <cellStyle name="Normal 2 2 2 2 2 2 2 2 2 3 2 7" xfId="3142" xr:uid="{00000000-0005-0000-0000-0000280E0000}"/>
    <cellStyle name="Normal 2 2 2 2 2 2 2 2 2 3 2 7 2" xfId="3143" xr:uid="{00000000-0005-0000-0000-0000290E0000}"/>
    <cellStyle name="Normal 2 2 2 2 2 2 2 2 2 3 2 7 2 2" xfId="3144" xr:uid="{00000000-0005-0000-0000-00002A0E0000}"/>
    <cellStyle name="Normal 2 2 2 2 2 2 2 2 2 3 2 7 2 2 2" xfId="3145" xr:uid="{00000000-0005-0000-0000-00002B0E0000}"/>
    <cellStyle name="Normal 2 2 2 2 2 2 2 2 2 3 2 7 2 2 2 2" xfId="3146" xr:uid="{00000000-0005-0000-0000-00002C0E0000}"/>
    <cellStyle name="Normal 2 2 2 2 2 2 2 2 2 3 2 7 2 2 2 3" xfId="3147" xr:uid="{00000000-0005-0000-0000-00002D0E0000}"/>
    <cellStyle name="Normal 2 2 2 2 2 2 2 2 2 3 2 7 2 2 2 4" xfId="3148" xr:uid="{00000000-0005-0000-0000-00002E0E0000}"/>
    <cellStyle name="Normal 2 2 2 2 2 2 2 2 2 3 2 7 2 2 3" xfId="3149" xr:uid="{00000000-0005-0000-0000-00002F0E0000}"/>
    <cellStyle name="Normal 2 2 2 2 2 2 2 2 2 3 2 7 2 2 4" xfId="3150" xr:uid="{00000000-0005-0000-0000-0000300E0000}"/>
    <cellStyle name="Normal 2 2 2 2 2 2 2 2 2 3 2 7 2 3" xfId="3151" xr:uid="{00000000-0005-0000-0000-0000310E0000}"/>
    <cellStyle name="Normal 2 2 2 2 2 2 2 2 2 3 2 7 2 4" xfId="3152" xr:uid="{00000000-0005-0000-0000-0000320E0000}"/>
    <cellStyle name="Normal 2 2 2 2 2 2 2 2 2 3 2 7 2 5" xfId="3153" xr:uid="{00000000-0005-0000-0000-0000330E0000}"/>
    <cellStyle name="Normal 2 2 2 2 2 2 2 2 2 3 2 7 3" xfId="3154" xr:uid="{00000000-0005-0000-0000-0000340E0000}"/>
    <cellStyle name="Normal 2 2 2 2 2 2 2 2 2 3 2 7 3 2" xfId="3155" xr:uid="{00000000-0005-0000-0000-0000350E0000}"/>
    <cellStyle name="Normal 2 2 2 2 2 2 2 2 2 3 2 7 3 3" xfId="3156" xr:uid="{00000000-0005-0000-0000-0000360E0000}"/>
    <cellStyle name="Normal 2 2 2 2 2 2 2 2 2 3 2 7 3 4" xfId="3157" xr:uid="{00000000-0005-0000-0000-0000370E0000}"/>
    <cellStyle name="Normal 2 2 2 2 2 2 2 2 2 3 2 7 4" xfId="3158" xr:uid="{00000000-0005-0000-0000-0000380E0000}"/>
    <cellStyle name="Normal 2 2 2 2 2 2 2 2 2 3 2 7 5" xfId="3159" xr:uid="{00000000-0005-0000-0000-0000390E0000}"/>
    <cellStyle name="Normal 2 2 2 2 2 2 2 2 2 3 2 8" xfId="3160" xr:uid="{00000000-0005-0000-0000-00003A0E0000}"/>
    <cellStyle name="Normal 2 2 2 2 2 2 2 2 2 3 2 8 2" xfId="3161" xr:uid="{00000000-0005-0000-0000-00003B0E0000}"/>
    <cellStyle name="Normal 2 2 2 2 2 2 2 2 2 3 2 8 2 2" xfId="3162" xr:uid="{00000000-0005-0000-0000-00003C0E0000}"/>
    <cellStyle name="Normal 2 2 2 2 2 2 2 2 2 3 2 8 2 3" xfId="3163" xr:uid="{00000000-0005-0000-0000-00003D0E0000}"/>
    <cellStyle name="Normal 2 2 2 2 2 2 2 2 2 3 2 8 2 4" xfId="3164" xr:uid="{00000000-0005-0000-0000-00003E0E0000}"/>
    <cellStyle name="Normal 2 2 2 2 2 2 2 2 2 3 2 8 3" xfId="3165" xr:uid="{00000000-0005-0000-0000-00003F0E0000}"/>
    <cellStyle name="Normal 2 2 2 2 2 2 2 2 2 3 2 8 4" xfId="3166" xr:uid="{00000000-0005-0000-0000-0000400E0000}"/>
    <cellStyle name="Normal 2 2 2 2 2 2 2 2 2 3 2 9" xfId="3167" xr:uid="{00000000-0005-0000-0000-0000410E0000}"/>
    <cellStyle name="Normal 2 2 2 2 2 2 2 2 2 3 3" xfId="3168" xr:uid="{00000000-0005-0000-0000-0000420E0000}"/>
    <cellStyle name="Normal 2 2 2 2 2 2 2 2 2 3 3 2" xfId="3169" xr:uid="{00000000-0005-0000-0000-0000430E0000}"/>
    <cellStyle name="Normal 2 2 2 2 2 2 2 2 2 3 3 2 2" xfId="3170" xr:uid="{00000000-0005-0000-0000-0000440E0000}"/>
    <cellStyle name="Normal 2 2 2 2 2 2 2 2 2 3 3 2 2 2" xfId="3171" xr:uid="{00000000-0005-0000-0000-0000450E0000}"/>
    <cellStyle name="Normal 2 2 2 2 2 2 2 2 2 3 3 2 2 2 2" xfId="3172" xr:uid="{00000000-0005-0000-0000-0000460E0000}"/>
    <cellStyle name="Normal 2 2 2 2 2 2 2 2 2 3 3 2 2 2 2 2" xfId="3173" xr:uid="{00000000-0005-0000-0000-0000470E0000}"/>
    <cellStyle name="Normal 2 2 2 2 2 2 2 2 2 3 3 2 2 2 2 2 2" xfId="3174" xr:uid="{00000000-0005-0000-0000-0000480E0000}"/>
    <cellStyle name="Normal 2 2 2 2 2 2 2 2 2 3 3 2 2 2 2 2 2 2" xfId="3175" xr:uid="{00000000-0005-0000-0000-0000490E0000}"/>
    <cellStyle name="Normal 2 2 2 2 2 2 2 2 2 3 3 2 2 2 2 2 2 2 2" xfId="3176" xr:uid="{00000000-0005-0000-0000-00004A0E0000}"/>
    <cellStyle name="Normal 2 2 2 2 2 2 2 2 2 3 3 2 2 2 2 2 2 2 3" xfId="3177" xr:uid="{00000000-0005-0000-0000-00004B0E0000}"/>
    <cellStyle name="Normal 2 2 2 2 2 2 2 2 2 3 3 2 2 2 2 2 2 2 4" xfId="3178" xr:uid="{00000000-0005-0000-0000-00004C0E0000}"/>
    <cellStyle name="Normal 2 2 2 2 2 2 2 2 2 3 3 2 2 2 2 2 2 3" xfId="3179" xr:uid="{00000000-0005-0000-0000-00004D0E0000}"/>
    <cellStyle name="Normal 2 2 2 2 2 2 2 2 2 3 3 2 2 2 2 2 2 4" xfId="3180" xr:uid="{00000000-0005-0000-0000-00004E0E0000}"/>
    <cellStyle name="Normal 2 2 2 2 2 2 2 2 2 3 3 2 2 2 2 2 3" xfId="3181" xr:uid="{00000000-0005-0000-0000-00004F0E0000}"/>
    <cellStyle name="Normal 2 2 2 2 2 2 2 2 2 3 3 2 2 2 2 2 4" xfId="3182" xr:uid="{00000000-0005-0000-0000-0000500E0000}"/>
    <cellStyle name="Normal 2 2 2 2 2 2 2 2 2 3 3 2 2 2 2 2 5" xfId="3183" xr:uid="{00000000-0005-0000-0000-0000510E0000}"/>
    <cellStyle name="Normal 2 2 2 2 2 2 2 2 2 3 3 2 2 2 2 3" xfId="3184" xr:uid="{00000000-0005-0000-0000-0000520E0000}"/>
    <cellStyle name="Normal 2 2 2 2 2 2 2 2 2 3 3 2 2 2 2 3 2" xfId="3185" xr:uid="{00000000-0005-0000-0000-0000530E0000}"/>
    <cellStyle name="Normal 2 2 2 2 2 2 2 2 2 3 3 2 2 2 2 3 3" xfId="3186" xr:uid="{00000000-0005-0000-0000-0000540E0000}"/>
    <cellStyle name="Normal 2 2 2 2 2 2 2 2 2 3 3 2 2 2 2 3 4" xfId="3187" xr:uid="{00000000-0005-0000-0000-0000550E0000}"/>
    <cellStyle name="Normal 2 2 2 2 2 2 2 2 2 3 3 2 2 2 2 4" xfId="3188" xr:uid="{00000000-0005-0000-0000-0000560E0000}"/>
    <cellStyle name="Normal 2 2 2 2 2 2 2 2 2 3 3 2 2 2 2 5" xfId="3189" xr:uid="{00000000-0005-0000-0000-0000570E0000}"/>
    <cellStyle name="Normal 2 2 2 2 2 2 2 2 2 3 3 2 2 2 3" xfId="3190" xr:uid="{00000000-0005-0000-0000-0000580E0000}"/>
    <cellStyle name="Normal 2 2 2 2 2 2 2 2 2 3 3 2 2 2 3 2" xfId="3191" xr:uid="{00000000-0005-0000-0000-0000590E0000}"/>
    <cellStyle name="Normal 2 2 2 2 2 2 2 2 2 3 3 2 2 2 3 2 2" xfId="3192" xr:uid="{00000000-0005-0000-0000-00005A0E0000}"/>
    <cellStyle name="Normal 2 2 2 2 2 2 2 2 2 3 3 2 2 2 3 2 3" xfId="3193" xr:uid="{00000000-0005-0000-0000-00005B0E0000}"/>
    <cellStyle name="Normal 2 2 2 2 2 2 2 2 2 3 3 2 2 2 3 2 4" xfId="3194" xr:uid="{00000000-0005-0000-0000-00005C0E0000}"/>
    <cellStyle name="Normal 2 2 2 2 2 2 2 2 2 3 3 2 2 2 3 3" xfId="3195" xr:uid="{00000000-0005-0000-0000-00005D0E0000}"/>
    <cellStyle name="Normal 2 2 2 2 2 2 2 2 2 3 3 2 2 2 3 4" xfId="3196" xr:uid="{00000000-0005-0000-0000-00005E0E0000}"/>
    <cellStyle name="Normal 2 2 2 2 2 2 2 2 2 3 3 2 2 2 4" xfId="3197" xr:uid="{00000000-0005-0000-0000-00005F0E0000}"/>
    <cellStyle name="Normal 2 2 2 2 2 2 2 2 2 3 3 2 2 2 5" xfId="3198" xr:uid="{00000000-0005-0000-0000-0000600E0000}"/>
    <cellStyle name="Normal 2 2 2 2 2 2 2 2 2 3 3 2 2 2 6" xfId="3199" xr:uid="{00000000-0005-0000-0000-0000610E0000}"/>
    <cellStyle name="Normal 2 2 2 2 2 2 2 2 2 3 3 2 2 3" xfId="3200" xr:uid="{00000000-0005-0000-0000-0000620E0000}"/>
    <cellStyle name="Normal 2 2 2 2 2 2 2 2 2 3 3 2 2 3 2" xfId="3201" xr:uid="{00000000-0005-0000-0000-0000630E0000}"/>
    <cellStyle name="Normal 2 2 2 2 2 2 2 2 2 3 3 2 2 3 2 2" xfId="3202" xr:uid="{00000000-0005-0000-0000-0000640E0000}"/>
    <cellStyle name="Normal 2 2 2 2 2 2 2 2 2 3 3 2 2 3 2 2 2" xfId="3203" xr:uid="{00000000-0005-0000-0000-0000650E0000}"/>
    <cellStyle name="Normal 2 2 2 2 2 2 2 2 2 3 3 2 2 3 2 2 3" xfId="3204" xr:uid="{00000000-0005-0000-0000-0000660E0000}"/>
    <cellStyle name="Normal 2 2 2 2 2 2 2 2 2 3 3 2 2 3 2 2 4" xfId="3205" xr:uid="{00000000-0005-0000-0000-0000670E0000}"/>
    <cellStyle name="Normal 2 2 2 2 2 2 2 2 2 3 3 2 2 3 2 3" xfId="3206" xr:uid="{00000000-0005-0000-0000-0000680E0000}"/>
    <cellStyle name="Normal 2 2 2 2 2 2 2 2 2 3 3 2 2 3 2 4" xfId="3207" xr:uid="{00000000-0005-0000-0000-0000690E0000}"/>
    <cellStyle name="Normal 2 2 2 2 2 2 2 2 2 3 3 2 2 3 3" xfId="3208" xr:uid="{00000000-0005-0000-0000-00006A0E0000}"/>
    <cellStyle name="Normal 2 2 2 2 2 2 2 2 2 3 3 2 2 3 4" xfId="3209" xr:uid="{00000000-0005-0000-0000-00006B0E0000}"/>
    <cellStyle name="Normal 2 2 2 2 2 2 2 2 2 3 3 2 2 3 5" xfId="3210" xr:uid="{00000000-0005-0000-0000-00006C0E0000}"/>
    <cellStyle name="Normal 2 2 2 2 2 2 2 2 2 3 3 2 2 4" xfId="3211" xr:uid="{00000000-0005-0000-0000-00006D0E0000}"/>
    <cellStyle name="Normal 2 2 2 2 2 2 2 2 2 3 3 2 2 4 2" xfId="3212" xr:uid="{00000000-0005-0000-0000-00006E0E0000}"/>
    <cellStyle name="Normal 2 2 2 2 2 2 2 2 2 3 3 2 2 4 3" xfId="3213" xr:uid="{00000000-0005-0000-0000-00006F0E0000}"/>
    <cellStyle name="Normal 2 2 2 2 2 2 2 2 2 3 3 2 2 4 4" xfId="3214" xr:uid="{00000000-0005-0000-0000-0000700E0000}"/>
    <cellStyle name="Normal 2 2 2 2 2 2 2 2 2 3 3 2 2 5" xfId="3215" xr:uid="{00000000-0005-0000-0000-0000710E0000}"/>
    <cellStyle name="Normal 2 2 2 2 2 2 2 2 2 3 3 2 2 6" xfId="3216" xr:uid="{00000000-0005-0000-0000-0000720E0000}"/>
    <cellStyle name="Normal 2 2 2 2 2 2 2 2 2 3 3 2 3" xfId="3217" xr:uid="{00000000-0005-0000-0000-0000730E0000}"/>
    <cellStyle name="Normal 2 2 2 2 2 2 2 2 2 3 3 2 3 2" xfId="3218" xr:uid="{00000000-0005-0000-0000-0000740E0000}"/>
    <cellStyle name="Normal 2 2 2 2 2 2 2 2 2 3 3 2 3 2 2" xfId="3219" xr:uid="{00000000-0005-0000-0000-0000750E0000}"/>
    <cellStyle name="Normal 2 2 2 2 2 2 2 2 2 3 3 2 3 2 2 2" xfId="3220" xr:uid="{00000000-0005-0000-0000-0000760E0000}"/>
    <cellStyle name="Normal 2 2 2 2 2 2 2 2 2 3 3 2 3 2 2 2 2" xfId="3221" xr:uid="{00000000-0005-0000-0000-0000770E0000}"/>
    <cellStyle name="Normal 2 2 2 2 2 2 2 2 2 3 3 2 3 2 2 2 3" xfId="3222" xr:uid="{00000000-0005-0000-0000-0000780E0000}"/>
    <cellStyle name="Normal 2 2 2 2 2 2 2 2 2 3 3 2 3 2 2 2 4" xfId="3223" xr:uid="{00000000-0005-0000-0000-0000790E0000}"/>
    <cellStyle name="Normal 2 2 2 2 2 2 2 2 2 3 3 2 3 2 2 3" xfId="3224" xr:uid="{00000000-0005-0000-0000-00007A0E0000}"/>
    <cellStyle name="Normal 2 2 2 2 2 2 2 2 2 3 3 2 3 2 2 4" xfId="3225" xr:uid="{00000000-0005-0000-0000-00007B0E0000}"/>
    <cellStyle name="Normal 2 2 2 2 2 2 2 2 2 3 3 2 3 2 3" xfId="3226" xr:uid="{00000000-0005-0000-0000-00007C0E0000}"/>
    <cellStyle name="Normal 2 2 2 2 2 2 2 2 2 3 3 2 3 2 4" xfId="3227" xr:uid="{00000000-0005-0000-0000-00007D0E0000}"/>
    <cellStyle name="Normal 2 2 2 2 2 2 2 2 2 3 3 2 3 2 5" xfId="3228" xr:uid="{00000000-0005-0000-0000-00007E0E0000}"/>
    <cellStyle name="Normal 2 2 2 2 2 2 2 2 2 3 3 2 3 3" xfId="3229" xr:uid="{00000000-0005-0000-0000-00007F0E0000}"/>
    <cellStyle name="Normal 2 2 2 2 2 2 2 2 2 3 3 2 3 3 2" xfId="3230" xr:uid="{00000000-0005-0000-0000-0000800E0000}"/>
    <cellStyle name="Normal 2 2 2 2 2 2 2 2 2 3 3 2 3 3 3" xfId="3231" xr:uid="{00000000-0005-0000-0000-0000810E0000}"/>
    <cellStyle name="Normal 2 2 2 2 2 2 2 2 2 3 3 2 3 3 4" xfId="3232" xr:uid="{00000000-0005-0000-0000-0000820E0000}"/>
    <cellStyle name="Normal 2 2 2 2 2 2 2 2 2 3 3 2 3 4" xfId="3233" xr:uid="{00000000-0005-0000-0000-0000830E0000}"/>
    <cellStyle name="Normal 2 2 2 2 2 2 2 2 2 3 3 2 3 5" xfId="3234" xr:uid="{00000000-0005-0000-0000-0000840E0000}"/>
    <cellStyle name="Normal 2 2 2 2 2 2 2 2 2 3 3 2 4" xfId="3235" xr:uid="{00000000-0005-0000-0000-0000850E0000}"/>
    <cellStyle name="Normal 2 2 2 2 2 2 2 2 2 3 3 2 4 2" xfId="3236" xr:uid="{00000000-0005-0000-0000-0000860E0000}"/>
    <cellStyle name="Normal 2 2 2 2 2 2 2 2 2 3 3 2 4 2 2" xfId="3237" xr:uid="{00000000-0005-0000-0000-0000870E0000}"/>
    <cellStyle name="Normal 2 2 2 2 2 2 2 2 2 3 3 2 4 2 3" xfId="3238" xr:uid="{00000000-0005-0000-0000-0000880E0000}"/>
    <cellStyle name="Normal 2 2 2 2 2 2 2 2 2 3 3 2 4 2 4" xfId="3239" xr:uid="{00000000-0005-0000-0000-0000890E0000}"/>
    <cellStyle name="Normal 2 2 2 2 2 2 2 2 2 3 3 2 4 3" xfId="3240" xr:uid="{00000000-0005-0000-0000-00008A0E0000}"/>
    <cellStyle name="Normal 2 2 2 2 2 2 2 2 2 3 3 2 4 4" xfId="3241" xr:uid="{00000000-0005-0000-0000-00008B0E0000}"/>
    <cellStyle name="Normal 2 2 2 2 2 2 2 2 2 3 3 2 5" xfId="3242" xr:uid="{00000000-0005-0000-0000-00008C0E0000}"/>
    <cellStyle name="Normal 2 2 2 2 2 2 2 2 2 3 3 2 6" xfId="3243" xr:uid="{00000000-0005-0000-0000-00008D0E0000}"/>
    <cellStyle name="Normal 2 2 2 2 2 2 2 2 2 3 3 2 7" xfId="3244" xr:uid="{00000000-0005-0000-0000-00008E0E0000}"/>
    <cellStyle name="Normal 2 2 2 2 2 2 2 2 2 3 3 3" xfId="3245" xr:uid="{00000000-0005-0000-0000-00008F0E0000}"/>
    <cellStyle name="Normal 2 2 2 2 2 2 2 2 2 3 3 3 2" xfId="3246" xr:uid="{00000000-0005-0000-0000-0000900E0000}"/>
    <cellStyle name="Normal 2 2 2 2 2 2 2 2 2 3 3 3 2 2" xfId="3247" xr:uid="{00000000-0005-0000-0000-0000910E0000}"/>
    <cellStyle name="Normal 2 2 2 2 2 2 2 2 2 3 3 3 2 2 2" xfId="3248" xr:uid="{00000000-0005-0000-0000-0000920E0000}"/>
    <cellStyle name="Normal 2 2 2 2 2 2 2 2 2 3 3 3 2 2 2 2" xfId="3249" xr:uid="{00000000-0005-0000-0000-0000930E0000}"/>
    <cellStyle name="Normal 2 2 2 2 2 2 2 2 2 3 3 3 2 2 2 2 2" xfId="3250" xr:uid="{00000000-0005-0000-0000-0000940E0000}"/>
    <cellStyle name="Normal 2 2 2 2 2 2 2 2 2 3 3 3 2 2 2 2 3" xfId="3251" xr:uid="{00000000-0005-0000-0000-0000950E0000}"/>
    <cellStyle name="Normal 2 2 2 2 2 2 2 2 2 3 3 3 2 2 2 2 4" xfId="3252" xr:uid="{00000000-0005-0000-0000-0000960E0000}"/>
    <cellStyle name="Normal 2 2 2 2 2 2 2 2 2 3 3 3 2 2 2 3" xfId="3253" xr:uid="{00000000-0005-0000-0000-0000970E0000}"/>
    <cellStyle name="Normal 2 2 2 2 2 2 2 2 2 3 3 3 2 2 2 4" xfId="3254" xr:uid="{00000000-0005-0000-0000-0000980E0000}"/>
    <cellStyle name="Normal 2 2 2 2 2 2 2 2 2 3 3 3 2 2 3" xfId="3255" xr:uid="{00000000-0005-0000-0000-0000990E0000}"/>
    <cellStyle name="Normal 2 2 2 2 2 2 2 2 2 3 3 3 2 2 4" xfId="3256" xr:uid="{00000000-0005-0000-0000-00009A0E0000}"/>
    <cellStyle name="Normal 2 2 2 2 2 2 2 2 2 3 3 3 2 2 5" xfId="3257" xr:uid="{00000000-0005-0000-0000-00009B0E0000}"/>
    <cellStyle name="Normal 2 2 2 2 2 2 2 2 2 3 3 3 2 3" xfId="3258" xr:uid="{00000000-0005-0000-0000-00009C0E0000}"/>
    <cellStyle name="Normal 2 2 2 2 2 2 2 2 2 3 3 3 2 3 2" xfId="3259" xr:uid="{00000000-0005-0000-0000-00009D0E0000}"/>
    <cellStyle name="Normal 2 2 2 2 2 2 2 2 2 3 3 3 2 3 3" xfId="3260" xr:uid="{00000000-0005-0000-0000-00009E0E0000}"/>
    <cellStyle name="Normal 2 2 2 2 2 2 2 2 2 3 3 3 2 3 4" xfId="3261" xr:uid="{00000000-0005-0000-0000-00009F0E0000}"/>
    <cellStyle name="Normal 2 2 2 2 2 2 2 2 2 3 3 3 2 4" xfId="3262" xr:uid="{00000000-0005-0000-0000-0000A00E0000}"/>
    <cellStyle name="Normal 2 2 2 2 2 2 2 2 2 3 3 3 2 5" xfId="3263" xr:uid="{00000000-0005-0000-0000-0000A10E0000}"/>
    <cellStyle name="Normal 2 2 2 2 2 2 2 2 2 3 3 3 3" xfId="3264" xr:uid="{00000000-0005-0000-0000-0000A20E0000}"/>
    <cellStyle name="Normal 2 2 2 2 2 2 2 2 2 3 3 3 3 2" xfId="3265" xr:uid="{00000000-0005-0000-0000-0000A30E0000}"/>
    <cellStyle name="Normal 2 2 2 2 2 2 2 2 2 3 3 3 3 2 2" xfId="3266" xr:uid="{00000000-0005-0000-0000-0000A40E0000}"/>
    <cellStyle name="Normal 2 2 2 2 2 2 2 2 2 3 3 3 3 2 3" xfId="3267" xr:uid="{00000000-0005-0000-0000-0000A50E0000}"/>
    <cellStyle name="Normal 2 2 2 2 2 2 2 2 2 3 3 3 3 2 4" xfId="3268" xr:uid="{00000000-0005-0000-0000-0000A60E0000}"/>
    <cellStyle name="Normal 2 2 2 2 2 2 2 2 2 3 3 3 3 3" xfId="3269" xr:uid="{00000000-0005-0000-0000-0000A70E0000}"/>
    <cellStyle name="Normal 2 2 2 2 2 2 2 2 2 3 3 3 3 4" xfId="3270" xr:uid="{00000000-0005-0000-0000-0000A80E0000}"/>
    <cellStyle name="Normal 2 2 2 2 2 2 2 2 2 3 3 3 4" xfId="3271" xr:uid="{00000000-0005-0000-0000-0000A90E0000}"/>
    <cellStyle name="Normal 2 2 2 2 2 2 2 2 2 3 3 3 5" xfId="3272" xr:uid="{00000000-0005-0000-0000-0000AA0E0000}"/>
    <cellStyle name="Normal 2 2 2 2 2 2 2 2 2 3 3 3 6" xfId="3273" xr:uid="{00000000-0005-0000-0000-0000AB0E0000}"/>
    <cellStyle name="Normal 2 2 2 2 2 2 2 2 2 3 3 4" xfId="3274" xr:uid="{00000000-0005-0000-0000-0000AC0E0000}"/>
    <cellStyle name="Normal 2 2 2 2 2 2 2 2 2 3 3 4 2" xfId="3275" xr:uid="{00000000-0005-0000-0000-0000AD0E0000}"/>
    <cellStyle name="Normal 2 2 2 2 2 2 2 2 2 3 3 4 2 2" xfId="3276" xr:uid="{00000000-0005-0000-0000-0000AE0E0000}"/>
    <cellStyle name="Normal 2 2 2 2 2 2 2 2 2 3 3 4 2 2 2" xfId="3277" xr:uid="{00000000-0005-0000-0000-0000AF0E0000}"/>
    <cellStyle name="Normal 2 2 2 2 2 2 2 2 2 3 3 4 2 2 3" xfId="3278" xr:uid="{00000000-0005-0000-0000-0000B00E0000}"/>
    <cellStyle name="Normal 2 2 2 2 2 2 2 2 2 3 3 4 2 2 4" xfId="3279" xr:uid="{00000000-0005-0000-0000-0000B10E0000}"/>
    <cellStyle name="Normal 2 2 2 2 2 2 2 2 2 3 3 4 2 3" xfId="3280" xr:uid="{00000000-0005-0000-0000-0000B20E0000}"/>
    <cellStyle name="Normal 2 2 2 2 2 2 2 2 2 3 3 4 2 4" xfId="3281" xr:uid="{00000000-0005-0000-0000-0000B30E0000}"/>
    <cellStyle name="Normal 2 2 2 2 2 2 2 2 2 3 3 4 3" xfId="3282" xr:uid="{00000000-0005-0000-0000-0000B40E0000}"/>
    <cellStyle name="Normal 2 2 2 2 2 2 2 2 2 3 3 4 4" xfId="3283" xr:uid="{00000000-0005-0000-0000-0000B50E0000}"/>
    <cellStyle name="Normal 2 2 2 2 2 2 2 2 2 3 3 4 5" xfId="3284" xr:uid="{00000000-0005-0000-0000-0000B60E0000}"/>
    <cellStyle name="Normal 2 2 2 2 2 2 2 2 2 3 3 5" xfId="3285" xr:uid="{00000000-0005-0000-0000-0000B70E0000}"/>
    <cellStyle name="Normal 2 2 2 2 2 2 2 2 2 3 3 5 2" xfId="3286" xr:uid="{00000000-0005-0000-0000-0000B80E0000}"/>
    <cellStyle name="Normal 2 2 2 2 2 2 2 2 2 3 3 5 3" xfId="3287" xr:uid="{00000000-0005-0000-0000-0000B90E0000}"/>
    <cellStyle name="Normal 2 2 2 2 2 2 2 2 2 3 3 5 4" xfId="3288" xr:uid="{00000000-0005-0000-0000-0000BA0E0000}"/>
    <cellStyle name="Normal 2 2 2 2 2 2 2 2 2 3 3 6" xfId="3289" xr:uid="{00000000-0005-0000-0000-0000BB0E0000}"/>
    <cellStyle name="Normal 2 2 2 2 2 2 2 2 2 3 3 7" xfId="3290" xr:uid="{00000000-0005-0000-0000-0000BC0E0000}"/>
    <cellStyle name="Normal 2 2 2 2 2 2 2 2 2 3 4" xfId="3291" xr:uid="{00000000-0005-0000-0000-0000BD0E0000}"/>
    <cellStyle name="Normal 2 2 2 2 2 2 2 2 2 3 5" xfId="3292" xr:uid="{00000000-0005-0000-0000-0000BE0E0000}"/>
    <cellStyle name="Normal 2 2 2 2 2 2 2 2 2 3 6" xfId="3293" xr:uid="{00000000-0005-0000-0000-0000BF0E0000}"/>
    <cellStyle name="Normal 2 2 2 2 2 2 2 2 2 3 7" xfId="3294" xr:uid="{00000000-0005-0000-0000-0000C00E0000}"/>
    <cellStyle name="Normal 2 2 2 2 2 2 2 2 2 3 7 2" xfId="3295" xr:uid="{00000000-0005-0000-0000-0000C10E0000}"/>
    <cellStyle name="Normal 2 2 2 2 2 2 2 2 2 3 7 2 2" xfId="3296" xr:uid="{00000000-0005-0000-0000-0000C20E0000}"/>
    <cellStyle name="Normal 2 2 2 2 2 2 2 2 2 3 7 2 2 2" xfId="3297" xr:uid="{00000000-0005-0000-0000-0000C30E0000}"/>
    <cellStyle name="Normal 2 2 2 2 2 2 2 2 2 3 7 2 2 2 2" xfId="3298" xr:uid="{00000000-0005-0000-0000-0000C40E0000}"/>
    <cellStyle name="Normal 2 2 2 2 2 2 2 2 2 3 7 2 2 2 2 2" xfId="3299" xr:uid="{00000000-0005-0000-0000-0000C50E0000}"/>
    <cellStyle name="Normal 2 2 2 2 2 2 2 2 2 3 7 2 2 2 2 2 2" xfId="3300" xr:uid="{00000000-0005-0000-0000-0000C60E0000}"/>
    <cellStyle name="Normal 2 2 2 2 2 2 2 2 2 3 7 2 2 2 2 2 3" xfId="3301" xr:uid="{00000000-0005-0000-0000-0000C70E0000}"/>
    <cellStyle name="Normal 2 2 2 2 2 2 2 2 2 3 7 2 2 2 2 2 4" xfId="3302" xr:uid="{00000000-0005-0000-0000-0000C80E0000}"/>
    <cellStyle name="Normal 2 2 2 2 2 2 2 2 2 3 7 2 2 2 2 3" xfId="3303" xr:uid="{00000000-0005-0000-0000-0000C90E0000}"/>
    <cellStyle name="Normal 2 2 2 2 2 2 2 2 2 3 7 2 2 2 2 4" xfId="3304" xr:uid="{00000000-0005-0000-0000-0000CA0E0000}"/>
    <cellStyle name="Normal 2 2 2 2 2 2 2 2 2 3 7 2 2 2 3" xfId="3305" xr:uid="{00000000-0005-0000-0000-0000CB0E0000}"/>
    <cellStyle name="Normal 2 2 2 2 2 2 2 2 2 3 7 2 2 2 4" xfId="3306" xr:uid="{00000000-0005-0000-0000-0000CC0E0000}"/>
    <cellStyle name="Normal 2 2 2 2 2 2 2 2 2 3 7 2 2 2 5" xfId="3307" xr:uid="{00000000-0005-0000-0000-0000CD0E0000}"/>
    <cellStyle name="Normal 2 2 2 2 2 2 2 2 2 3 7 2 2 3" xfId="3308" xr:uid="{00000000-0005-0000-0000-0000CE0E0000}"/>
    <cellStyle name="Normal 2 2 2 2 2 2 2 2 2 3 7 2 2 3 2" xfId="3309" xr:uid="{00000000-0005-0000-0000-0000CF0E0000}"/>
    <cellStyle name="Normal 2 2 2 2 2 2 2 2 2 3 7 2 2 3 3" xfId="3310" xr:uid="{00000000-0005-0000-0000-0000D00E0000}"/>
    <cellStyle name="Normal 2 2 2 2 2 2 2 2 2 3 7 2 2 3 4" xfId="3311" xr:uid="{00000000-0005-0000-0000-0000D10E0000}"/>
    <cellStyle name="Normal 2 2 2 2 2 2 2 2 2 3 7 2 2 4" xfId="3312" xr:uid="{00000000-0005-0000-0000-0000D20E0000}"/>
    <cellStyle name="Normal 2 2 2 2 2 2 2 2 2 3 7 2 2 5" xfId="3313" xr:uid="{00000000-0005-0000-0000-0000D30E0000}"/>
    <cellStyle name="Normal 2 2 2 2 2 2 2 2 2 3 7 2 3" xfId="3314" xr:uid="{00000000-0005-0000-0000-0000D40E0000}"/>
    <cellStyle name="Normal 2 2 2 2 2 2 2 2 2 3 7 2 3 2" xfId="3315" xr:uid="{00000000-0005-0000-0000-0000D50E0000}"/>
    <cellStyle name="Normal 2 2 2 2 2 2 2 2 2 3 7 2 3 2 2" xfId="3316" xr:uid="{00000000-0005-0000-0000-0000D60E0000}"/>
    <cellStyle name="Normal 2 2 2 2 2 2 2 2 2 3 7 2 3 2 3" xfId="3317" xr:uid="{00000000-0005-0000-0000-0000D70E0000}"/>
    <cellStyle name="Normal 2 2 2 2 2 2 2 2 2 3 7 2 3 2 4" xfId="3318" xr:uid="{00000000-0005-0000-0000-0000D80E0000}"/>
    <cellStyle name="Normal 2 2 2 2 2 2 2 2 2 3 7 2 3 3" xfId="3319" xr:uid="{00000000-0005-0000-0000-0000D90E0000}"/>
    <cellStyle name="Normal 2 2 2 2 2 2 2 2 2 3 7 2 3 4" xfId="3320" xr:uid="{00000000-0005-0000-0000-0000DA0E0000}"/>
    <cellStyle name="Normal 2 2 2 2 2 2 2 2 2 3 7 2 4" xfId="3321" xr:uid="{00000000-0005-0000-0000-0000DB0E0000}"/>
    <cellStyle name="Normal 2 2 2 2 2 2 2 2 2 3 7 2 5" xfId="3322" xr:uid="{00000000-0005-0000-0000-0000DC0E0000}"/>
    <cellStyle name="Normal 2 2 2 2 2 2 2 2 2 3 7 2 6" xfId="3323" xr:uid="{00000000-0005-0000-0000-0000DD0E0000}"/>
    <cellStyle name="Normal 2 2 2 2 2 2 2 2 2 3 7 3" xfId="3324" xr:uid="{00000000-0005-0000-0000-0000DE0E0000}"/>
    <cellStyle name="Normal 2 2 2 2 2 2 2 2 2 3 7 3 2" xfId="3325" xr:uid="{00000000-0005-0000-0000-0000DF0E0000}"/>
    <cellStyle name="Normal 2 2 2 2 2 2 2 2 2 3 7 3 2 2" xfId="3326" xr:uid="{00000000-0005-0000-0000-0000E00E0000}"/>
    <cellStyle name="Normal 2 2 2 2 2 2 2 2 2 3 7 3 2 2 2" xfId="3327" xr:uid="{00000000-0005-0000-0000-0000E10E0000}"/>
    <cellStyle name="Normal 2 2 2 2 2 2 2 2 2 3 7 3 2 2 3" xfId="3328" xr:uid="{00000000-0005-0000-0000-0000E20E0000}"/>
    <cellStyle name="Normal 2 2 2 2 2 2 2 2 2 3 7 3 2 2 4" xfId="3329" xr:uid="{00000000-0005-0000-0000-0000E30E0000}"/>
    <cellStyle name="Normal 2 2 2 2 2 2 2 2 2 3 7 3 2 3" xfId="3330" xr:uid="{00000000-0005-0000-0000-0000E40E0000}"/>
    <cellStyle name="Normal 2 2 2 2 2 2 2 2 2 3 7 3 2 4" xfId="3331" xr:uid="{00000000-0005-0000-0000-0000E50E0000}"/>
    <cellStyle name="Normal 2 2 2 2 2 2 2 2 2 3 7 3 3" xfId="3332" xr:uid="{00000000-0005-0000-0000-0000E60E0000}"/>
    <cellStyle name="Normal 2 2 2 2 2 2 2 2 2 3 7 3 4" xfId="3333" xr:uid="{00000000-0005-0000-0000-0000E70E0000}"/>
    <cellStyle name="Normal 2 2 2 2 2 2 2 2 2 3 7 3 5" xfId="3334" xr:uid="{00000000-0005-0000-0000-0000E80E0000}"/>
    <cellStyle name="Normal 2 2 2 2 2 2 2 2 2 3 7 4" xfId="3335" xr:uid="{00000000-0005-0000-0000-0000E90E0000}"/>
    <cellStyle name="Normal 2 2 2 2 2 2 2 2 2 3 7 4 2" xfId="3336" xr:uid="{00000000-0005-0000-0000-0000EA0E0000}"/>
    <cellStyle name="Normal 2 2 2 2 2 2 2 2 2 3 7 4 3" xfId="3337" xr:uid="{00000000-0005-0000-0000-0000EB0E0000}"/>
    <cellStyle name="Normal 2 2 2 2 2 2 2 2 2 3 7 4 4" xfId="3338" xr:uid="{00000000-0005-0000-0000-0000EC0E0000}"/>
    <cellStyle name="Normal 2 2 2 2 2 2 2 2 2 3 7 5" xfId="3339" xr:uid="{00000000-0005-0000-0000-0000ED0E0000}"/>
    <cellStyle name="Normal 2 2 2 2 2 2 2 2 2 3 7 6" xfId="3340" xr:uid="{00000000-0005-0000-0000-0000EE0E0000}"/>
    <cellStyle name="Normal 2 2 2 2 2 2 2 2 2 3 8" xfId="3341" xr:uid="{00000000-0005-0000-0000-0000EF0E0000}"/>
    <cellStyle name="Normal 2 2 2 2 2 2 2 2 2 3 8 2" xfId="3342" xr:uid="{00000000-0005-0000-0000-0000F00E0000}"/>
    <cellStyle name="Normal 2 2 2 2 2 2 2 2 2 3 8 2 2" xfId="3343" xr:uid="{00000000-0005-0000-0000-0000F10E0000}"/>
    <cellStyle name="Normal 2 2 2 2 2 2 2 2 2 3 8 2 2 2" xfId="3344" xr:uid="{00000000-0005-0000-0000-0000F20E0000}"/>
    <cellStyle name="Normal 2 2 2 2 2 2 2 2 2 3 8 2 2 2 2" xfId="3345" xr:uid="{00000000-0005-0000-0000-0000F30E0000}"/>
    <cellStyle name="Normal 2 2 2 2 2 2 2 2 2 3 8 2 2 2 3" xfId="3346" xr:uid="{00000000-0005-0000-0000-0000F40E0000}"/>
    <cellStyle name="Normal 2 2 2 2 2 2 2 2 2 3 8 2 2 2 4" xfId="3347" xr:uid="{00000000-0005-0000-0000-0000F50E0000}"/>
    <cellStyle name="Normal 2 2 2 2 2 2 2 2 2 3 8 2 2 3" xfId="3348" xr:uid="{00000000-0005-0000-0000-0000F60E0000}"/>
    <cellStyle name="Normal 2 2 2 2 2 2 2 2 2 3 8 2 2 4" xfId="3349" xr:uid="{00000000-0005-0000-0000-0000F70E0000}"/>
    <cellStyle name="Normal 2 2 2 2 2 2 2 2 2 3 8 2 3" xfId="3350" xr:uid="{00000000-0005-0000-0000-0000F80E0000}"/>
    <cellStyle name="Normal 2 2 2 2 2 2 2 2 2 3 8 2 4" xfId="3351" xr:uid="{00000000-0005-0000-0000-0000F90E0000}"/>
    <cellStyle name="Normal 2 2 2 2 2 2 2 2 2 3 8 2 5" xfId="3352" xr:uid="{00000000-0005-0000-0000-0000FA0E0000}"/>
    <cellStyle name="Normal 2 2 2 2 2 2 2 2 2 3 8 3" xfId="3353" xr:uid="{00000000-0005-0000-0000-0000FB0E0000}"/>
    <cellStyle name="Normal 2 2 2 2 2 2 2 2 2 3 8 3 2" xfId="3354" xr:uid="{00000000-0005-0000-0000-0000FC0E0000}"/>
    <cellStyle name="Normal 2 2 2 2 2 2 2 2 2 3 8 3 3" xfId="3355" xr:uid="{00000000-0005-0000-0000-0000FD0E0000}"/>
    <cellStyle name="Normal 2 2 2 2 2 2 2 2 2 3 8 3 4" xfId="3356" xr:uid="{00000000-0005-0000-0000-0000FE0E0000}"/>
    <cellStyle name="Normal 2 2 2 2 2 2 2 2 2 3 8 4" xfId="3357" xr:uid="{00000000-0005-0000-0000-0000FF0E0000}"/>
    <cellStyle name="Normal 2 2 2 2 2 2 2 2 2 3 8 5" xfId="3358" xr:uid="{00000000-0005-0000-0000-0000000F0000}"/>
    <cellStyle name="Normal 2 2 2 2 2 2 2 2 2 3 9" xfId="3359" xr:uid="{00000000-0005-0000-0000-0000010F0000}"/>
    <cellStyle name="Normal 2 2 2 2 2 2 2 2 2 3 9 2" xfId="3360" xr:uid="{00000000-0005-0000-0000-0000020F0000}"/>
    <cellStyle name="Normal 2 2 2 2 2 2 2 2 2 3 9 2 2" xfId="3361" xr:uid="{00000000-0005-0000-0000-0000030F0000}"/>
    <cellStyle name="Normal 2 2 2 2 2 2 2 2 2 3 9 2 3" xfId="3362" xr:uid="{00000000-0005-0000-0000-0000040F0000}"/>
    <cellStyle name="Normal 2 2 2 2 2 2 2 2 2 3 9 2 4" xfId="3363" xr:uid="{00000000-0005-0000-0000-0000050F0000}"/>
    <cellStyle name="Normal 2 2 2 2 2 2 2 2 2 3 9 3" xfId="3364" xr:uid="{00000000-0005-0000-0000-0000060F0000}"/>
    <cellStyle name="Normal 2 2 2 2 2 2 2 2 2 3 9 4" xfId="3365" xr:uid="{00000000-0005-0000-0000-0000070F0000}"/>
    <cellStyle name="Normal 2 2 2 2 2 2 2 2 2 4" xfId="3366" xr:uid="{00000000-0005-0000-0000-0000080F0000}"/>
    <cellStyle name="Normal 2 2 2 2 2 2 2 2 2 4 10" xfId="3367" xr:uid="{00000000-0005-0000-0000-0000090F0000}"/>
    <cellStyle name="Normal 2 2 2 2 2 2 2 2 2 4 11" xfId="3368" xr:uid="{00000000-0005-0000-0000-00000A0F0000}"/>
    <cellStyle name="Normal 2 2 2 2 2 2 2 2 2 4 2" xfId="3369" xr:uid="{00000000-0005-0000-0000-00000B0F0000}"/>
    <cellStyle name="Normal 2 2 2 2 2 2 2 2 2 4 2 2" xfId="3370" xr:uid="{00000000-0005-0000-0000-00000C0F0000}"/>
    <cellStyle name="Normal 2 2 2 2 2 2 2 2 2 4 2 2 2" xfId="3371" xr:uid="{00000000-0005-0000-0000-00000D0F0000}"/>
    <cellStyle name="Normal 2 2 2 2 2 2 2 2 2 4 2 2 2 2" xfId="3372" xr:uid="{00000000-0005-0000-0000-00000E0F0000}"/>
    <cellStyle name="Normal 2 2 2 2 2 2 2 2 2 4 2 2 2 2 2" xfId="3373" xr:uid="{00000000-0005-0000-0000-00000F0F0000}"/>
    <cellStyle name="Normal 2 2 2 2 2 2 2 2 2 4 2 2 2 2 2 2" xfId="3374" xr:uid="{00000000-0005-0000-0000-0000100F0000}"/>
    <cellStyle name="Normal 2 2 2 2 2 2 2 2 2 4 2 2 2 2 2 2 2" xfId="3375" xr:uid="{00000000-0005-0000-0000-0000110F0000}"/>
    <cellStyle name="Normal 2 2 2 2 2 2 2 2 2 4 2 2 2 2 2 2 2 2" xfId="3376" xr:uid="{00000000-0005-0000-0000-0000120F0000}"/>
    <cellStyle name="Normal 2 2 2 2 2 2 2 2 2 4 2 2 2 2 2 2 2 2 2" xfId="3377" xr:uid="{00000000-0005-0000-0000-0000130F0000}"/>
    <cellStyle name="Normal 2 2 2 2 2 2 2 2 2 4 2 2 2 2 2 2 2 2 3" xfId="3378" xr:uid="{00000000-0005-0000-0000-0000140F0000}"/>
    <cellStyle name="Normal 2 2 2 2 2 2 2 2 2 4 2 2 2 2 2 2 2 2 4" xfId="3379" xr:uid="{00000000-0005-0000-0000-0000150F0000}"/>
    <cellStyle name="Normal 2 2 2 2 2 2 2 2 2 4 2 2 2 2 2 2 2 3" xfId="3380" xr:uid="{00000000-0005-0000-0000-0000160F0000}"/>
    <cellStyle name="Normal 2 2 2 2 2 2 2 2 2 4 2 2 2 2 2 2 2 4" xfId="3381" xr:uid="{00000000-0005-0000-0000-0000170F0000}"/>
    <cellStyle name="Normal 2 2 2 2 2 2 2 2 2 4 2 2 2 2 2 2 3" xfId="3382" xr:uid="{00000000-0005-0000-0000-0000180F0000}"/>
    <cellStyle name="Normal 2 2 2 2 2 2 2 2 2 4 2 2 2 2 2 2 4" xfId="3383" xr:uid="{00000000-0005-0000-0000-0000190F0000}"/>
    <cellStyle name="Normal 2 2 2 2 2 2 2 2 2 4 2 2 2 2 2 2 5" xfId="3384" xr:uid="{00000000-0005-0000-0000-00001A0F0000}"/>
    <cellStyle name="Normal 2 2 2 2 2 2 2 2 2 4 2 2 2 2 2 3" xfId="3385" xr:uid="{00000000-0005-0000-0000-00001B0F0000}"/>
    <cellStyle name="Normal 2 2 2 2 2 2 2 2 2 4 2 2 2 2 2 3 2" xfId="3386" xr:uid="{00000000-0005-0000-0000-00001C0F0000}"/>
    <cellStyle name="Normal 2 2 2 2 2 2 2 2 2 4 2 2 2 2 2 3 3" xfId="3387" xr:uid="{00000000-0005-0000-0000-00001D0F0000}"/>
    <cellStyle name="Normal 2 2 2 2 2 2 2 2 2 4 2 2 2 2 2 3 4" xfId="3388" xr:uid="{00000000-0005-0000-0000-00001E0F0000}"/>
    <cellStyle name="Normal 2 2 2 2 2 2 2 2 2 4 2 2 2 2 2 4" xfId="3389" xr:uid="{00000000-0005-0000-0000-00001F0F0000}"/>
    <cellStyle name="Normal 2 2 2 2 2 2 2 2 2 4 2 2 2 2 2 5" xfId="3390" xr:uid="{00000000-0005-0000-0000-0000200F0000}"/>
    <cellStyle name="Normal 2 2 2 2 2 2 2 2 2 4 2 2 2 2 3" xfId="3391" xr:uid="{00000000-0005-0000-0000-0000210F0000}"/>
    <cellStyle name="Normal 2 2 2 2 2 2 2 2 2 4 2 2 2 2 3 2" xfId="3392" xr:uid="{00000000-0005-0000-0000-0000220F0000}"/>
    <cellStyle name="Normal 2 2 2 2 2 2 2 2 2 4 2 2 2 2 3 2 2" xfId="3393" xr:uid="{00000000-0005-0000-0000-0000230F0000}"/>
    <cellStyle name="Normal 2 2 2 2 2 2 2 2 2 4 2 2 2 2 3 2 3" xfId="3394" xr:uid="{00000000-0005-0000-0000-0000240F0000}"/>
    <cellStyle name="Normal 2 2 2 2 2 2 2 2 2 4 2 2 2 2 3 2 4" xfId="3395" xr:uid="{00000000-0005-0000-0000-0000250F0000}"/>
    <cellStyle name="Normal 2 2 2 2 2 2 2 2 2 4 2 2 2 2 3 3" xfId="3396" xr:uid="{00000000-0005-0000-0000-0000260F0000}"/>
    <cellStyle name="Normal 2 2 2 2 2 2 2 2 2 4 2 2 2 2 3 4" xfId="3397" xr:uid="{00000000-0005-0000-0000-0000270F0000}"/>
    <cellStyle name="Normal 2 2 2 2 2 2 2 2 2 4 2 2 2 2 4" xfId="3398" xr:uid="{00000000-0005-0000-0000-0000280F0000}"/>
    <cellStyle name="Normal 2 2 2 2 2 2 2 2 2 4 2 2 2 2 5" xfId="3399" xr:uid="{00000000-0005-0000-0000-0000290F0000}"/>
    <cellStyle name="Normal 2 2 2 2 2 2 2 2 2 4 2 2 2 2 6" xfId="3400" xr:uid="{00000000-0005-0000-0000-00002A0F0000}"/>
    <cellStyle name="Normal 2 2 2 2 2 2 2 2 2 4 2 2 2 3" xfId="3401" xr:uid="{00000000-0005-0000-0000-00002B0F0000}"/>
    <cellStyle name="Normal 2 2 2 2 2 2 2 2 2 4 2 2 2 3 2" xfId="3402" xr:uid="{00000000-0005-0000-0000-00002C0F0000}"/>
    <cellStyle name="Normal 2 2 2 2 2 2 2 2 2 4 2 2 2 3 2 2" xfId="3403" xr:uid="{00000000-0005-0000-0000-00002D0F0000}"/>
    <cellStyle name="Normal 2 2 2 2 2 2 2 2 2 4 2 2 2 3 2 2 2" xfId="3404" xr:uid="{00000000-0005-0000-0000-00002E0F0000}"/>
    <cellStyle name="Normal 2 2 2 2 2 2 2 2 2 4 2 2 2 3 2 2 3" xfId="3405" xr:uid="{00000000-0005-0000-0000-00002F0F0000}"/>
    <cellStyle name="Normal 2 2 2 2 2 2 2 2 2 4 2 2 2 3 2 2 4" xfId="3406" xr:uid="{00000000-0005-0000-0000-0000300F0000}"/>
    <cellStyle name="Normal 2 2 2 2 2 2 2 2 2 4 2 2 2 3 2 3" xfId="3407" xr:uid="{00000000-0005-0000-0000-0000310F0000}"/>
    <cellStyle name="Normal 2 2 2 2 2 2 2 2 2 4 2 2 2 3 2 4" xfId="3408" xr:uid="{00000000-0005-0000-0000-0000320F0000}"/>
    <cellStyle name="Normal 2 2 2 2 2 2 2 2 2 4 2 2 2 3 3" xfId="3409" xr:uid="{00000000-0005-0000-0000-0000330F0000}"/>
    <cellStyle name="Normal 2 2 2 2 2 2 2 2 2 4 2 2 2 3 4" xfId="3410" xr:uid="{00000000-0005-0000-0000-0000340F0000}"/>
    <cellStyle name="Normal 2 2 2 2 2 2 2 2 2 4 2 2 2 3 5" xfId="3411" xr:uid="{00000000-0005-0000-0000-0000350F0000}"/>
    <cellStyle name="Normal 2 2 2 2 2 2 2 2 2 4 2 2 2 4" xfId="3412" xr:uid="{00000000-0005-0000-0000-0000360F0000}"/>
    <cellStyle name="Normal 2 2 2 2 2 2 2 2 2 4 2 2 2 4 2" xfId="3413" xr:uid="{00000000-0005-0000-0000-0000370F0000}"/>
    <cellStyle name="Normal 2 2 2 2 2 2 2 2 2 4 2 2 2 4 3" xfId="3414" xr:uid="{00000000-0005-0000-0000-0000380F0000}"/>
    <cellStyle name="Normal 2 2 2 2 2 2 2 2 2 4 2 2 2 4 4" xfId="3415" xr:uid="{00000000-0005-0000-0000-0000390F0000}"/>
    <cellStyle name="Normal 2 2 2 2 2 2 2 2 2 4 2 2 2 5" xfId="3416" xr:uid="{00000000-0005-0000-0000-00003A0F0000}"/>
    <cellStyle name="Normal 2 2 2 2 2 2 2 2 2 4 2 2 2 6" xfId="3417" xr:uid="{00000000-0005-0000-0000-00003B0F0000}"/>
    <cellStyle name="Normal 2 2 2 2 2 2 2 2 2 4 2 2 3" xfId="3418" xr:uid="{00000000-0005-0000-0000-00003C0F0000}"/>
    <cellStyle name="Normal 2 2 2 2 2 2 2 2 2 4 2 2 3 2" xfId="3419" xr:uid="{00000000-0005-0000-0000-00003D0F0000}"/>
    <cellStyle name="Normal 2 2 2 2 2 2 2 2 2 4 2 2 3 2 2" xfId="3420" xr:uid="{00000000-0005-0000-0000-00003E0F0000}"/>
    <cellStyle name="Normal 2 2 2 2 2 2 2 2 2 4 2 2 3 2 2 2" xfId="3421" xr:uid="{00000000-0005-0000-0000-00003F0F0000}"/>
    <cellStyle name="Normal 2 2 2 2 2 2 2 2 2 4 2 2 3 2 2 2 2" xfId="3422" xr:uid="{00000000-0005-0000-0000-0000400F0000}"/>
    <cellStyle name="Normal 2 2 2 2 2 2 2 2 2 4 2 2 3 2 2 2 3" xfId="3423" xr:uid="{00000000-0005-0000-0000-0000410F0000}"/>
    <cellStyle name="Normal 2 2 2 2 2 2 2 2 2 4 2 2 3 2 2 2 4" xfId="3424" xr:uid="{00000000-0005-0000-0000-0000420F0000}"/>
    <cellStyle name="Normal 2 2 2 2 2 2 2 2 2 4 2 2 3 2 2 3" xfId="3425" xr:uid="{00000000-0005-0000-0000-0000430F0000}"/>
    <cellStyle name="Normal 2 2 2 2 2 2 2 2 2 4 2 2 3 2 2 4" xfId="3426" xr:uid="{00000000-0005-0000-0000-0000440F0000}"/>
    <cellStyle name="Normal 2 2 2 2 2 2 2 2 2 4 2 2 3 2 3" xfId="3427" xr:uid="{00000000-0005-0000-0000-0000450F0000}"/>
    <cellStyle name="Normal 2 2 2 2 2 2 2 2 2 4 2 2 3 2 4" xfId="3428" xr:uid="{00000000-0005-0000-0000-0000460F0000}"/>
    <cellStyle name="Normal 2 2 2 2 2 2 2 2 2 4 2 2 3 2 5" xfId="3429" xr:uid="{00000000-0005-0000-0000-0000470F0000}"/>
    <cellStyle name="Normal 2 2 2 2 2 2 2 2 2 4 2 2 3 3" xfId="3430" xr:uid="{00000000-0005-0000-0000-0000480F0000}"/>
    <cellStyle name="Normal 2 2 2 2 2 2 2 2 2 4 2 2 3 3 2" xfId="3431" xr:uid="{00000000-0005-0000-0000-0000490F0000}"/>
    <cellStyle name="Normal 2 2 2 2 2 2 2 2 2 4 2 2 3 3 3" xfId="3432" xr:uid="{00000000-0005-0000-0000-00004A0F0000}"/>
    <cellStyle name="Normal 2 2 2 2 2 2 2 2 2 4 2 2 3 3 4" xfId="3433" xr:uid="{00000000-0005-0000-0000-00004B0F0000}"/>
    <cellStyle name="Normal 2 2 2 2 2 2 2 2 2 4 2 2 3 4" xfId="3434" xr:uid="{00000000-0005-0000-0000-00004C0F0000}"/>
    <cellStyle name="Normal 2 2 2 2 2 2 2 2 2 4 2 2 3 5" xfId="3435" xr:uid="{00000000-0005-0000-0000-00004D0F0000}"/>
    <cellStyle name="Normal 2 2 2 2 2 2 2 2 2 4 2 2 4" xfId="3436" xr:uid="{00000000-0005-0000-0000-00004E0F0000}"/>
    <cellStyle name="Normal 2 2 2 2 2 2 2 2 2 4 2 2 4 2" xfId="3437" xr:uid="{00000000-0005-0000-0000-00004F0F0000}"/>
    <cellStyle name="Normal 2 2 2 2 2 2 2 2 2 4 2 2 4 2 2" xfId="3438" xr:uid="{00000000-0005-0000-0000-0000500F0000}"/>
    <cellStyle name="Normal 2 2 2 2 2 2 2 2 2 4 2 2 4 2 3" xfId="3439" xr:uid="{00000000-0005-0000-0000-0000510F0000}"/>
    <cellStyle name="Normal 2 2 2 2 2 2 2 2 2 4 2 2 4 2 4" xfId="3440" xr:uid="{00000000-0005-0000-0000-0000520F0000}"/>
    <cellStyle name="Normal 2 2 2 2 2 2 2 2 2 4 2 2 4 3" xfId="3441" xr:uid="{00000000-0005-0000-0000-0000530F0000}"/>
    <cellStyle name="Normal 2 2 2 2 2 2 2 2 2 4 2 2 4 4" xfId="3442" xr:uid="{00000000-0005-0000-0000-0000540F0000}"/>
    <cellStyle name="Normal 2 2 2 2 2 2 2 2 2 4 2 2 5" xfId="3443" xr:uid="{00000000-0005-0000-0000-0000550F0000}"/>
    <cellStyle name="Normal 2 2 2 2 2 2 2 2 2 4 2 2 6" xfId="3444" xr:uid="{00000000-0005-0000-0000-0000560F0000}"/>
    <cellStyle name="Normal 2 2 2 2 2 2 2 2 2 4 2 2 7" xfId="3445" xr:uid="{00000000-0005-0000-0000-0000570F0000}"/>
    <cellStyle name="Normal 2 2 2 2 2 2 2 2 2 4 2 3" xfId="3446" xr:uid="{00000000-0005-0000-0000-0000580F0000}"/>
    <cellStyle name="Normal 2 2 2 2 2 2 2 2 2 4 2 3 2" xfId="3447" xr:uid="{00000000-0005-0000-0000-0000590F0000}"/>
    <cellStyle name="Normal 2 2 2 2 2 2 2 2 2 4 2 3 2 2" xfId="3448" xr:uid="{00000000-0005-0000-0000-00005A0F0000}"/>
    <cellStyle name="Normal 2 2 2 2 2 2 2 2 2 4 2 3 2 2 2" xfId="3449" xr:uid="{00000000-0005-0000-0000-00005B0F0000}"/>
    <cellStyle name="Normal 2 2 2 2 2 2 2 2 2 4 2 3 2 2 2 2" xfId="3450" xr:uid="{00000000-0005-0000-0000-00005C0F0000}"/>
    <cellStyle name="Normal 2 2 2 2 2 2 2 2 2 4 2 3 2 2 2 2 2" xfId="3451" xr:uid="{00000000-0005-0000-0000-00005D0F0000}"/>
    <cellStyle name="Normal 2 2 2 2 2 2 2 2 2 4 2 3 2 2 2 2 3" xfId="3452" xr:uid="{00000000-0005-0000-0000-00005E0F0000}"/>
    <cellStyle name="Normal 2 2 2 2 2 2 2 2 2 4 2 3 2 2 2 2 4" xfId="3453" xr:uid="{00000000-0005-0000-0000-00005F0F0000}"/>
    <cellStyle name="Normal 2 2 2 2 2 2 2 2 2 4 2 3 2 2 2 3" xfId="3454" xr:uid="{00000000-0005-0000-0000-0000600F0000}"/>
    <cellStyle name="Normal 2 2 2 2 2 2 2 2 2 4 2 3 2 2 2 4" xfId="3455" xr:uid="{00000000-0005-0000-0000-0000610F0000}"/>
    <cellStyle name="Normal 2 2 2 2 2 2 2 2 2 4 2 3 2 2 3" xfId="3456" xr:uid="{00000000-0005-0000-0000-0000620F0000}"/>
    <cellStyle name="Normal 2 2 2 2 2 2 2 2 2 4 2 3 2 2 4" xfId="3457" xr:uid="{00000000-0005-0000-0000-0000630F0000}"/>
    <cellStyle name="Normal 2 2 2 2 2 2 2 2 2 4 2 3 2 2 5" xfId="3458" xr:uid="{00000000-0005-0000-0000-0000640F0000}"/>
    <cellStyle name="Normal 2 2 2 2 2 2 2 2 2 4 2 3 2 3" xfId="3459" xr:uid="{00000000-0005-0000-0000-0000650F0000}"/>
    <cellStyle name="Normal 2 2 2 2 2 2 2 2 2 4 2 3 2 3 2" xfId="3460" xr:uid="{00000000-0005-0000-0000-0000660F0000}"/>
    <cellStyle name="Normal 2 2 2 2 2 2 2 2 2 4 2 3 2 3 3" xfId="3461" xr:uid="{00000000-0005-0000-0000-0000670F0000}"/>
    <cellStyle name="Normal 2 2 2 2 2 2 2 2 2 4 2 3 2 3 4" xfId="3462" xr:uid="{00000000-0005-0000-0000-0000680F0000}"/>
    <cellStyle name="Normal 2 2 2 2 2 2 2 2 2 4 2 3 2 4" xfId="3463" xr:uid="{00000000-0005-0000-0000-0000690F0000}"/>
    <cellStyle name="Normal 2 2 2 2 2 2 2 2 2 4 2 3 2 5" xfId="3464" xr:uid="{00000000-0005-0000-0000-00006A0F0000}"/>
    <cellStyle name="Normal 2 2 2 2 2 2 2 2 2 4 2 3 3" xfId="3465" xr:uid="{00000000-0005-0000-0000-00006B0F0000}"/>
    <cellStyle name="Normal 2 2 2 2 2 2 2 2 2 4 2 3 3 2" xfId="3466" xr:uid="{00000000-0005-0000-0000-00006C0F0000}"/>
    <cellStyle name="Normal 2 2 2 2 2 2 2 2 2 4 2 3 3 2 2" xfId="3467" xr:uid="{00000000-0005-0000-0000-00006D0F0000}"/>
    <cellStyle name="Normal 2 2 2 2 2 2 2 2 2 4 2 3 3 2 3" xfId="3468" xr:uid="{00000000-0005-0000-0000-00006E0F0000}"/>
    <cellStyle name="Normal 2 2 2 2 2 2 2 2 2 4 2 3 3 2 4" xfId="3469" xr:uid="{00000000-0005-0000-0000-00006F0F0000}"/>
    <cellStyle name="Normal 2 2 2 2 2 2 2 2 2 4 2 3 3 3" xfId="3470" xr:uid="{00000000-0005-0000-0000-0000700F0000}"/>
    <cellStyle name="Normal 2 2 2 2 2 2 2 2 2 4 2 3 3 4" xfId="3471" xr:uid="{00000000-0005-0000-0000-0000710F0000}"/>
    <cellStyle name="Normal 2 2 2 2 2 2 2 2 2 4 2 3 4" xfId="3472" xr:uid="{00000000-0005-0000-0000-0000720F0000}"/>
    <cellStyle name="Normal 2 2 2 2 2 2 2 2 2 4 2 3 5" xfId="3473" xr:uid="{00000000-0005-0000-0000-0000730F0000}"/>
    <cellStyle name="Normal 2 2 2 2 2 2 2 2 2 4 2 3 6" xfId="3474" xr:uid="{00000000-0005-0000-0000-0000740F0000}"/>
    <cellStyle name="Normal 2 2 2 2 2 2 2 2 2 4 2 4" xfId="3475" xr:uid="{00000000-0005-0000-0000-0000750F0000}"/>
    <cellStyle name="Normal 2 2 2 2 2 2 2 2 2 4 2 4 2" xfId="3476" xr:uid="{00000000-0005-0000-0000-0000760F0000}"/>
    <cellStyle name="Normal 2 2 2 2 2 2 2 2 2 4 2 4 2 2" xfId="3477" xr:uid="{00000000-0005-0000-0000-0000770F0000}"/>
    <cellStyle name="Normal 2 2 2 2 2 2 2 2 2 4 2 4 2 2 2" xfId="3478" xr:uid="{00000000-0005-0000-0000-0000780F0000}"/>
    <cellStyle name="Normal 2 2 2 2 2 2 2 2 2 4 2 4 2 2 3" xfId="3479" xr:uid="{00000000-0005-0000-0000-0000790F0000}"/>
    <cellStyle name="Normal 2 2 2 2 2 2 2 2 2 4 2 4 2 2 4" xfId="3480" xr:uid="{00000000-0005-0000-0000-00007A0F0000}"/>
    <cellStyle name="Normal 2 2 2 2 2 2 2 2 2 4 2 4 2 3" xfId="3481" xr:uid="{00000000-0005-0000-0000-00007B0F0000}"/>
    <cellStyle name="Normal 2 2 2 2 2 2 2 2 2 4 2 4 2 4" xfId="3482" xr:uid="{00000000-0005-0000-0000-00007C0F0000}"/>
    <cellStyle name="Normal 2 2 2 2 2 2 2 2 2 4 2 4 3" xfId="3483" xr:uid="{00000000-0005-0000-0000-00007D0F0000}"/>
    <cellStyle name="Normal 2 2 2 2 2 2 2 2 2 4 2 4 4" xfId="3484" xr:uid="{00000000-0005-0000-0000-00007E0F0000}"/>
    <cellStyle name="Normal 2 2 2 2 2 2 2 2 2 4 2 4 5" xfId="3485" xr:uid="{00000000-0005-0000-0000-00007F0F0000}"/>
    <cellStyle name="Normal 2 2 2 2 2 2 2 2 2 4 2 5" xfId="3486" xr:uid="{00000000-0005-0000-0000-0000800F0000}"/>
    <cellStyle name="Normal 2 2 2 2 2 2 2 2 2 4 2 5 2" xfId="3487" xr:uid="{00000000-0005-0000-0000-0000810F0000}"/>
    <cellStyle name="Normal 2 2 2 2 2 2 2 2 2 4 2 5 3" xfId="3488" xr:uid="{00000000-0005-0000-0000-0000820F0000}"/>
    <cellStyle name="Normal 2 2 2 2 2 2 2 2 2 4 2 5 4" xfId="3489" xr:uid="{00000000-0005-0000-0000-0000830F0000}"/>
    <cellStyle name="Normal 2 2 2 2 2 2 2 2 2 4 2 6" xfId="3490" xr:uid="{00000000-0005-0000-0000-0000840F0000}"/>
    <cellStyle name="Normal 2 2 2 2 2 2 2 2 2 4 2 7" xfId="3491" xr:uid="{00000000-0005-0000-0000-0000850F0000}"/>
    <cellStyle name="Normal 2 2 2 2 2 2 2 2 2 4 3" xfId="3492" xr:uid="{00000000-0005-0000-0000-0000860F0000}"/>
    <cellStyle name="Normal 2 2 2 2 2 2 2 2 2 4 4" xfId="3493" xr:uid="{00000000-0005-0000-0000-0000870F0000}"/>
    <cellStyle name="Normal 2 2 2 2 2 2 2 2 2 4 5" xfId="3494" xr:uid="{00000000-0005-0000-0000-0000880F0000}"/>
    <cellStyle name="Normal 2 2 2 2 2 2 2 2 2 4 6" xfId="3495" xr:uid="{00000000-0005-0000-0000-0000890F0000}"/>
    <cellStyle name="Normal 2 2 2 2 2 2 2 2 2 4 6 2" xfId="3496" xr:uid="{00000000-0005-0000-0000-00008A0F0000}"/>
    <cellStyle name="Normal 2 2 2 2 2 2 2 2 2 4 6 2 2" xfId="3497" xr:uid="{00000000-0005-0000-0000-00008B0F0000}"/>
    <cellStyle name="Normal 2 2 2 2 2 2 2 2 2 4 6 2 2 2" xfId="3498" xr:uid="{00000000-0005-0000-0000-00008C0F0000}"/>
    <cellStyle name="Normal 2 2 2 2 2 2 2 2 2 4 6 2 2 2 2" xfId="3499" xr:uid="{00000000-0005-0000-0000-00008D0F0000}"/>
    <cellStyle name="Normal 2 2 2 2 2 2 2 2 2 4 6 2 2 2 2 2" xfId="3500" xr:uid="{00000000-0005-0000-0000-00008E0F0000}"/>
    <cellStyle name="Normal 2 2 2 2 2 2 2 2 2 4 6 2 2 2 2 2 2" xfId="3501" xr:uid="{00000000-0005-0000-0000-00008F0F0000}"/>
    <cellStyle name="Normal 2 2 2 2 2 2 2 2 2 4 6 2 2 2 2 2 3" xfId="3502" xr:uid="{00000000-0005-0000-0000-0000900F0000}"/>
    <cellStyle name="Normal 2 2 2 2 2 2 2 2 2 4 6 2 2 2 2 2 4" xfId="3503" xr:uid="{00000000-0005-0000-0000-0000910F0000}"/>
    <cellStyle name="Normal 2 2 2 2 2 2 2 2 2 4 6 2 2 2 2 3" xfId="3504" xr:uid="{00000000-0005-0000-0000-0000920F0000}"/>
    <cellStyle name="Normal 2 2 2 2 2 2 2 2 2 4 6 2 2 2 2 4" xfId="3505" xr:uid="{00000000-0005-0000-0000-0000930F0000}"/>
    <cellStyle name="Normal 2 2 2 2 2 2 2 2 2 4 6 2 2 2 3" xfId="3506" xr:uid="{00000000-0005-0000-0000-0000940F0000}"/>
    <cellStyle name="Normal 2 2 2 2 2 2 2 2 2 4 6 2 2 2 4" xfId="3507" xr:uid="{00000000-0005-0000-0000-0000950F0000}"/>
    <cellStyle name="Normal 2 2 2 2 2 2 2 2 2 4 6 2 2 2 5" xfId="3508" xr:uid="{00000000-0005-0000-0000-0000960F0000}"/>
    <cellStyle name="Normal 2 2 2 2 2 2 2 2 2 4 6 2 2 3" xfId="3509" xr:uid="{00000000-0005-0000-0000-0000970F0000}"/>
    <cellStyle name="Normal 2 2 2 2 2 2 2 2 2 4 6 2 2 3 2" xfId="3510" xr:uid="{00000000-0005-0000-0000-0000980F0000}"/>
    <cellStyle name="Normal 2 2 2 2 2 2 2 2 2 4 6 2 2 3 3" xfId="3511" xr:uid="{00000000-0005-0000-0000-0000990F0000}"/>
    <cellStyle name="Normal 2 2 2 2 2 2 2 2 2 4 6 2 2 3 4" xfId="3512" xr:uid="{00000000-0005-0000-0000-00009A0F0000}"/>
    <cellStyle name="Normal 2 2 2 2 2 2 2 2 2 4 6 2 2 4" xfId="3513" xr:uid="{00000000-0005-0000-0000-00009B0F0000}"/>
    <cellStyle name="Normal 2 2 2 2 2 2 2 2 2 4 6 2 2 5" xfId="3514" xr:uid="{00000000-0005-0000-0000-00009C0F0000}"/>
    <cellStyle name="Normal 2 2 2 2 2 2 2 2 2 4 6 2 3" xfId="3515" xr:uid="{00000000-0005-0000-0000-00009D0F0000}"/>
    <cellStyle name="Normal 2 2 2 2 2 2 2 2 2 4 6 2 3 2" xfId="3516" xr:uid="{00000000-0005-0000-0000-00009E0F0000}"/>
    <cellStyle name="Normal 2 2 2 2 2 2 2 2 2 4 6 2 3 2 2" xfId="3517" xr:uid="{00000000-0005-0000-0000-00009F0F0000}"/>
    <cellStyle name="Normal 2 2 2 2 2 2 2 2 2 4 6 2 3 2 3" xfId="3518" xr:uid="{00000000-0005-0000-0000-0000A00F0000}"/>
    <cellStyle name="Normal 2 2 2 2 2 2 2 2 2 4 6 2 3 2 4" xfId="3519" xr:uid="{00000000-0005-0000-0000-0000A10F0000}"/>
    <cellStyle name="Normal 2 2 2 2 2 2 2 2 2 4 6 2 3 3" xfId="3520" xr:uid="{00000000-0005-0000-0000-0000A20F0000}"/>
    <cellStyle name="Normal 2 2 2 2 2 2 2 2 2 4 6 2 3 4" xfId="3521" xr:uid="{00000000-0005-0000-0000-0000A30F0000}"/>
    <cellStyle name="Normal 2 2 2 2 2 2 2 2 2 4 6 2 4" xfId="3522" xr:uid="{00000000-0005-0000-0000-0000A40F0000}"/>
    <cellStyle name="Normal 2 2 2 2 2 2 2 2 2 4 6 2 5" xfId="3523" xr:uid="{00000000-0005-0000-0000-0000A50F0000}"/>
    <cellStyle name="Normal 2 2 2 2 2 2 2 2 2 4 6 2 6" xfId="3524" xr:uid="{00000000-0005-0000-0000-0000A60F0000}"/>
    <cellStyle name="Normal 2 2 2 2 2 2 2 2 2 4 6 3" xfId="3525" xr:uid="{00000000-0005-0000-0000-0000A70F0000}"/>
    <cellStyle name="Normal 2 2 2 2 2 2 2 2 2 4 6 3 2" xfId="3526" xr:uid="{00000000-0005-0000-0000-0000A80F0000}"/>
    <cellStyle name="Normal 2 2 2 2 2 2 2 2 2 4 6 3 2 2" xfId="3527" xr:uid="{00000000-0005-0000-0000-0000A90F0000}"/>
    <cellStyle name="Normal 2 2 2 2 2 2 2 2 2 4 6 3 2 2 2" xfId="3528" xr:uid="{00000000-0005-0000-0000-0000AA0F0000}"/>
    <cellStyle name="Normal 2 2 2 2 2 2 2 2 2 4 6 3 2 2 3" xfId="3529" xr:uid="{00000000-0005-0000-0000-0000AB0F0000}"/>
    <cellStyle name="Normal 2 2 2 2 2 2 2 2 2 4 6 3 2 2 4" xfId="3530" xr:uid="{00000000-0005-0000-0000-0000AC0F0000}"/>
    <cellStyle name="Normal 2 2 2 2 2 2 2 2 2 4 6 3 2 3" xfId="3531" xr:uid="{00000000-0005-0000-0000-0000AD0F0000}"/>
    <cellStyle name="Normal 2 2 2 2 2 2 2 2 2 4 6 3 2 4" xfId="3532" xr:uid="{00000000-0005-0000-0000-0000AE0F0000}"/>
    <cellStyle name="Normal 2 2 2 2 2 2 2 2 2 4 6 3 3" xfId="3533" xr:uid="{00000000-0005-0000-0000-0000AF0F0000}"/>
    <cellStyle name="Normal 2 2 2 2 2 2 2 2 2 4 6 3 4" xfId="3534" xr:uid="{00000000-0005-0000-0000-0000B00F0000}"/>
    <cellStyle name="Normal 2 2 2 2 2 2 2 2 2 4 6 3 5" xfId="3535" xr:uid="{00000000-0005-0000-0000-0000B10F0000}"/>
    <cellStyle name="Normal 2 2 2 2 2 2 2 2 2 4 6 4" xfId="3536" xr:uid="{00000000-0005-0000-0000-0000B20F0000}"/>
    <cellStyle name="Normal 2 2 2 2 2 2 2 2 2 4 6 4 2" xfId="3537" xr:uid="{00000000-0005-0000-0000-0000B30F0000}"/>
    <cellStyle name="Normal 2 2 2 2 2 2 2 2 2 4 6 4 3" xfId="3538" xr:uid="{00000000-0005-0000-0000-0000B40F0000}"/>
    <cellStyle name="Normal 2 2 2 2 2 2 2 2 2 4 6 4 4" xfId="3539" xr:uid="{00000000-0005-0000-0000-0000B50F0000}"/>
    <cellStyle name="Normal 2 2 2 2 2 2 2 2 2 4 6 5" xfId="3540" xr:uid="{00000000-0005-0000-0000-0000B60F0000}"/>
    <cellStyle name="Normal 2 2 2 2 2 2 2 2 2 4 6 6" xfId="3541" xr:uid="{00000000-0005-0000-0000-0000B70F0000}"/>
    <cellStyle name="Normal 2 2 2 2 2 2 2 2 2 4 7" xfId="3542" xr:uid="{00000000-0005-0000-0000-0000B80F0000}"/>
    <cellStyle name="Normal 2 2 2 2 2 2 2 2 2 4 7 2" xfId="3543" xr:uid="{00000000-0005-0000-0000-0000B90F0000}"/>
    <cellStyle name="Normal 2 2 2 2 2 2 2 2 2 4 7 2 2" xfId="3544" xr:uid="{00000000-0005-0000-0000-0000BA0F0000}"/>
    <cellStyle name="Normal 2 2 2 2 2 2 2 2 2 4 7 2 2 2" xfId="3545" xr:uid="{00000000-0005-0000-0000-0000BB0F0000}"/>
    <cellStyle name="Normal 2 2 2 2 2 2 2 2 2 4 7 2 2 2 2" xfId="3546" xr:uid="{00000000-0005-0000-0000-0000BC0F0000}"/>
    <cellStyle name="Normal 2 2 2 2 2 2 2 2 2 4 7 2 2 2 3" xfId="3547" xr:uid="{00000000-0005-0000-0000-0000BD0F0000}"/>
    <cellStyle name="Normal 2 2 2 2 2 2 2 2 2 4 7 2 2 2 4" xfId="3548" xr:uid="{00000000-0005-0000-0000-0000BE0F0000}"/>
    <cellStyle name="Normal 2 2 2 2 2 2 2 2 2 4 7 2 2 3" xfId="3549" xr:uid="{00000000-0005-0000-0000-0000BF0F0000}"/>
    <cellStyle name="Normal 2 2 2 2 2 2 2 2 2 4 7 2 2 4" xfId="3550" xr:uid="{00000000-0005-0000-0000-0000C00F0000}"/>
    <cellStyle name="Normal 2 2 2 2 2 2 2 2 2 4 7 2 3" xfId="3551" xr:uid="{00000000-0005-0000-0000-0000C10F0000}"/>
    <cellStyle name="Normal 2 2 2 2 2 2 2 2 2 4 7 2 4" xfId="3552" xr:uid="{00000000-0005-0000-0000-0000C20F0000}"/>
    <cellStyle name="Normal 2 2 2 2 2 2 2 2 2 4 7 2 5" xfId="3553" xr:uid="{00000000-0005-0000-0000-0000C30F0000}"/>
    <cellStyle name="Normal 2 2 2 2 2 2 2 2 2 4 7 3" xfId="3554" xr:uid="{00000000-0005-0000-0000-0000C40F0000}"/>
    <cellStyle name="Normal 2 2 2 2 2 2 2 2 2 4 7 3 2" xfId="3555" xr:uid="{00000000-0005-0000-0000-0000C50F0000}"/>
    <cellStyle name="Normal 2 2 2 2 2 2 2 2 2 4 7 3 3" xfId="3556" xr:uid="{00000000-0005-0000-0000-0000C60F0000}"/>
    <cellStyle name="Normal 2 2 2 2 2 2 2 2 2 4 7 3 4" xfId="3557" xr:uid="{00000000-0005-0000-0000-0000C70F0000}"/>
    <cellStyle name="Normal 2 2 2 2 2 2 2 2 2 4 7 4" xfId="3558" xr:uid="{00000000-0005-0000-0000-0000C80F0000}"/>
    <cellStyle name="Normal 2 2 2 2 2 2 2 2 2 4 7 5" xfId="3559" xr:uid="{00000000-0005-0000-0000-0000C90F0000}"/>
    <cellStyle name="Normal 2 2 2 2 2 2 2 2 2 4 8" xfId="3560" xr:uid="{00000000-0005-0000-0000-0000CA0F0000}"/>
    <cellStyle name="Normal 2 2 2 2 2 2 2 2 2 4 8 2" xfId="3561" xr:uid="{00000000-0005-0000-0000-0000CB0F0000}"/>
    <cellStyle name="Normal 2 2 2 2 2 2 2 2 2 4 8 2 2" xfId="3562" xr:uid="{00000000-0005-0000-0000-0000CC0F0000}"/>
    <cellStyle name="Normal 2 2 2 2 2 2 2 2 2 4 8 2 3" xfId="3563" xr:uid="{00000000-0005-0000-0000-0000CD0F0000}"/>
    <cellStyle name="Normal 2 2 2 2 2 2 2 2 2 4 8 2 4" xfId="3564" xr:uid="{00000000-0005-0000-0000-0000CE0F0000}"/>
    <cellStyle name="Normal 2 2 2 2 2 2 2 2 2 4 8 3" xfId="3565" xr:uid="{00000000-0005-0000-0000-0000CF0F0000}"/>
    <cellStyle name="Normal 2 2 2 2 2 2 2 2 2 4 8 4" xfId="3566" xr:uid="{00000000-0005-0000-0000-0000D00F0000}"/>
    <cellStyle name="Normal 2 2 2 2 2 2 2 2 2 4 9" xfId="3567" xr:uid="{00000000-0005-0000-0000-0000D10F0000}"/>
    <cellStyle name="Normal 2 2 2 2 2 2 2 2 2 5" xfId="3568" xr:uid="{00000000-0005-0000-0000-0000D20F0000}"/>
    <cellStyle name="Normal 2 2 2 2 2 2 2 2 2 5 2" xfId="3569" xr:uid="{00000000-0005-0000-0000-0000D30F0000}"/>
    <cellStyle name="Normal 2 2 2 2 2 2 2 2 2 5 2 2" xfId="3570" xr:uid="{00000000-0005-0000-0000-0000D40F0000}"/>
    <cellStyle name="Normal 2 2 2 2 2 2 2 2 2 5 2 2 2" xfId="3571" xr:uid="{00000000-0005-0000-0000-0000D50F0000}"/>
    <cellStyle name="Normal 2 2 2 2 2 2 2 2 2 5 2 2 2 2" xfId="3572" xr:uid="{00000000-0005-0000-0000-0000D60F0000}"/>
    <cellStyle name="Normal 2 2 2 2 2 2 2 2 2 5 2 2 2 2 2" xfId="3573" xr:uid="{00000000-0005-0000-0000-0000D70F0000}"/>
    <cellStyle name="Normal 2 2 2 2 2 2 2 2 2 5 2 2 2 2 2 2" xfId="3574" xr:uid="{00000000-0005-0000-0000-0000D80F0000}"/>
    <cellStyle name="Normal 2 2 2 2 2 2 2 2 2 5 2 2 2 2 2 2 2" xfId="3575" xr:uid="{00000000-0005-0000-0000-0000D90F0000}"/>
    <cellStyle name="Normal 2 2 2 2 2 2 2 2 2 5 2 2 2 2 2 2 2 2" xfId="3576" xr:uid="{00000000-0005-0000-0000-0000DA0F0000}"/>
    <cellStyle name="Normal 2 2 2 2 2 2 2 2 2 5 2 2 2 2 2 2 2 3" xfId="3577" xr:uid="{00000000-0005-0000-0000-0000DB0F0000}"/>
    <cellStyle name="Normal 2 2 2 2 2 2 2 2 2 5 2 2 2 2 2 2 2 4" xfId="3578" xr:uid="{00000000-0005-0000-0000-0000DC0F0000}"/>
    <cellStyle name="Normal 2 2 2 2 2 2 2 2 2 5 2 2 2 2 2 2 3" xfId="3579" xr:uid="{00000000-0005-0000-0000-0000DD0F0000}"/>
    <cellStyle name="Normal 2 2 2 2 2 2 2 2 2 5 2 2 2 2 2 2 4" xfId="3580" xr:uid="{00000000-0005-0000-0000-0000DE0F0000}"/>
    <cellStyle name="Normal 2 2 2 2 2 2 2 2 2 5 2 2 2 2 2 3" xfId="3581" xr:uid="{00000000-0005-0000-0000-0000DF0F0000}"/>
    <cellStyle name="Normal 2 2 2 2 2 2 2 2 2 5 2 2 2 2 2 4" xfId="3582" xr:uid="{00000000-0005-0000-0000-0000E00F0000}"/>
    <cellStyle name="Normal 2 2 2 2 2 2 2 2 2 5 2 2 2 2 2 5" xfId="3583" xr:uid="{00000000-0005-0000-0000-0000E10F0000}"/>
    <cellStyle name="Normal 2 2 2 2 2 2 2 2 2 5 2 2 2 2 3" xfId="3584" xr:uid="{00000000-0005-0000-0000-0000E20F0000}"/>
    <cellStyle name="Normal 2 2 2 2 2 2 2 2 2 5 2 2 2 2 3 2" xfId="3585" xr:uid="{00000000-0005-0000-0000-0000E30F0000}"/>
    <cellStyle name="Normal 2 2 2 2 2 2 2 2 2 5 2 2 2 2 3 3" xfId="3586" xr:uid="{00000000-0005-0000-0000-0000E40F0000}"/>
    <cellStyle name="Normal 2 2 2 2 2 2 2 2 2 5 2 2 2 2 3 4" xfId="3587" xr:uid="{00000000-0005-0000-0000-0000E50F0000}"/>
    <cellStyle name="Normal 2 2 2 2 2 2 2 2 2 5 2 2 2 2 4" xfId="3588" xr:uid="{00000000-0005-0000-0000-0000E60F0000}"/>
    <cellStyle name="Normal 2 2 2 2 2 2 2 2 2 5 2 2 2 2 5" xfId="3589" xr:uid="{00000000-0005-0000-0000-0000E70F0000}"/>
    <cellStyle name="Normal 2 2 2 2 2 2 2 2 2 5 2 2 2 3" xfId="3590" xr:uid="{00000000-0005-0000-0000-0000E80F0000}"/>
    <cellStyle name="Normal 2 2 2 2 2 2 2 2 2 5 2 2 2 3 2" xfId="3591" xr:uid="{00000000-0005-0000-0000-0000E90F0000}"/>
    <cellStyle name="Normal 2 2 2 2 2 2 2 2 2 5 2 2 2 3 2 2" xfId="3592" xr:uid="{00000000-0005-0000-0000-0000EA0F0000}"/>
    <cellStyle name="Normal 2 2 2 2 2 2 2 2 2 5 2 2 2 3 2 3" xfId="3593" xr:uid="{00000000-0005-0000-0000-0000EB0F0000}"/>
    <cellStyle name="Normal 2 2 2 2 2 2 2 2 2 5 2 2 2 3 2 4" xfId="3594" xr:uid="{00000000-0005-0000-0000-0000EC0F0000}"/>
    <cellStyle name="Normal 2 2 2 2 2 2 2 2 2 5 2 2 2 3 3" xfId="3595" xr:uid="{00000000-0005-0000-0000-0000ED0F0000}"/>
    <cellStyle name="Normal 2 2 2 2 2 2 2 2 2 5 2 2 2 3 4" xfId="3596" xr:uid="{00000000-0005-0000-0000-0000EE0F0000}"/>
    <cellStyle name="Normal 2 2 2 2 2 2 2 2 2 5 2 2 2 4" xfId="3597" xr:uid="{00000000-0005-0000-0000-0000EF0F0000}"/>
    <cellStyle name="Normal 2 2 2 2 2 2 2 2 2 5 2 2 2 5" xfId="3598" xr:uid="{00000000-0005-0000-0000-0000F00F0000}"/>
    <cellStyle name="Normal 2 2 2 2 2 2 2 2 2 5 2 2 2 6" xfId="3599" xr:uid="{00000000-0005-0000-0000-0000F10F0000}"/>
    <cellStyle name="Normal 2 2 2 2 2 2 2 2 2 5 2 2 3" xfId="3600" xr:uid="{00000000-0005-0000-0000-0000F20F0000}"/>
    <cellStyle name="Normal 2 2 2 2 2 2 2 2 2 5 2 2 3 2" xfId="3601" xr:uid="{00000000-0005-0000-0000-0000F30F0000}"/>
    <cellStyle name="Normal 2 2 2 2 2 2 2 2 2 5 2 2 3 2 2" xfId="3602" xr:uid="{00000000-0005-0000-0000-0000F40F0000}"/>
    <cellStyle name="Normal 2 2 2 2 2 2 2 2 2 5 2 2 3 2 2 2" xfId="3603" xr:uid="{00000000-0005-0000-0000-0000F50F0000}"/>
    <cellStyle name="Normal 2 2 2 2 2 2 2 2 2 5 2 2 3 2 2 3" xfId="3604" xr:uid="{00000000-0005-0000-0000-0000F60F0000}"/>
    <cellStyle name="Normal 2 2 2 2 2 2 2 2 2 5 2 2 3 2 2 4" xfId="3605" xr:uid="{00000000-0005-0000-0000-0000F70F0000}"/>
    <cellStyle name="Normal 2 2 2 2 2 2 2 2 2 5 2 2 3 2 3" xfId="3606" xr:uid="{00000000-0005-0000-0000-0000F80F0000}"/>
    <cellStyle name="Normal 2 2 2 2 2 2 2 2 2 5 2 2 3 2 4" xfId="3607" xr:uid="{00000000-0005-0000-0000-0000F90F0000}"/>
    <cellStyle name="Normal 2 2 2 2 2 2 2 2 2 5 2 2 3 3" xfId="3608" xr:uid="{00000000-0005-0000-0000-0000FA0F0000}"/>
    <cellStyle name="Normal 2 2 2 2 2 2 2 2 2 5 2 2 3 4" xfId="3609" xr:uid="{00000000-0005-0000-0000-0000FB0F0000}"/>
    <cellStyle name="Normal 2 2 2 2 2 2 2 2 2 5 2 2 3 5" xfId="3610" xr:uid="{00000000-0005-0000-0000-0000FC0F0000}"/>
    <cellStyle name="Normal 2 2 2 2 2 2 2 2 2 5 2 2 4" xfId="3611" xr:uid="{00000000-0005-0000-0000-0000FD0F0000}"/>
    <cellStyle name="Normal 2 2 2 2 2 2 2 2 2 5 2 2 4 2" xfId="3612" xr:uid="{00000000-0005-0000-0000-0000FE0F0000}"/>
    <cellStyle name="Normal 2 2 2 2 2 2 2 2 2 5 2 2 4 3" xfId="3613" xr:uid="{00000000-0005-0000-0000-0000FF0F0000}"/>
    <cellStyle name="Normal 2 2 2 2 2 2 2 2 2 5 2 2 4 4" xfId="3614" xr:uid="{00000000-0005-0000-0000-000000100000}"/>
    <cellStyle name="Normal 2 2 2 2 2 2 2 2 2 5 2 2 5" xfId="3615" xr:uid="{00000000-0005-0000-0000-000001100000}"/>
    <cellStyle name="Normal 2 2 2 2 2 2 2 2 2 5 2 2 6" xfId="3616" xr:uid="{00000000-0005-0000-0000-000002100000}"/>
    <cellStyle name="Normal 2 2 2 2 2 2 2 2 2 5 2 3" xfId="3617" xr:uid="{00000000-0005-0000-0000-000003100000}"/>
    <cellStyle name="Normal 2 2 2 2 2 2 2 2 2 5 2 3 2" xfId="3618" xr:uid="{00000000-0005-0000-0000-000004100000}"/>
    <cellStyle name="Normal 2 2 2 2 2 2 2 2 2 5 2 3 2 2" xfId="3619" xr:uid="{00000000-0005-0000-0000-000005100000}"/>
    <cellStyle name="Normal 2 2 2 2 2 2 2 2 2 5 2 3 2 2 2" xfId="3620" xr:uid="{00000000-0005-0000-0000-000006100000}"/>
    <cellStyle name="Normal 2 2 2 2 2 2 2 2 2 5 2 3 2 2 2 2" xfId="3621" xr:uid="{00000000-0005-0000-0000-000007100000}"/>
    <cellStyle name="Normal 2 2 2 2 2 2 2 2 2 5 2 3 2 2 2 3" xfId="3622" xr:uid="{00000000-0005-0000-0000-000008100000}"/>
    <cellStyle name="Normal 2 2 2 2 2 2 2 2 2 5 2 3 2 2 2 4" xfId="3623" xr:uid="{00000000-0005-0000-0000-000009100000}"/>
    <cellStyle name="Normal 2 2 2 2 2 2 2 2 2 5 2 3 2 2 3" xfId="3624" xr:uid="{00000000-0005-0000-0000-00000A100000}"/>
    <cellStyle name="Normal 2 2 2 2 2 2 2 2 2 5 2 3 2 2 4" xfId="3625" xr:uid="{00000000-0005-0000-0000-00000B100000}"/>
    <cellStyle name="Normal 2 2 2 2 2 2 2 2 2 5 2 3 2 3" xfId="3626" xr:uid="{00000000-0005-0000-0000-00000C100000}"/>
    <cellStyle name="Normal 2 2 2 2 2 2 2 2 2 5 2 3 2 4" xfId="3627" xr:uid="{00000000-0005-0000-0000-00000D100000}"/>
    <cellStyle name="Normal 2 2 2 2 2 2 2 2 2 5 2 3 2 5" xfId="3628" xr:uid="{00000000-0005-0000-0000-00000E100000}"/>
    <cellStyle name="Normal 2 2 2 2 2 2 2 2 2 5 2 3 3" xfId="3629" xr:uid="{00000000-0005-0000-0000-00000F100000}"/>
    <cellStyle name="Normal 2 2 2 2 2 2 2 2 2 5 2 3 3 2" xfId="3630" xr:uid="{00000000-0005-0000-0000-000010100000}"/>
    <cellStyle name="Normal 2 2 2 2 2 2 2 2 2 5 2 3 3 3" xfId="3631" xr:uid="{00000000-0005-0000-0000-000011100000}"/>
    <cellStyle name="Normal 2 2 2 2 2 2 2 2 2 5 2 3 3 4" xfId="3632" xr:uid="{00000000-0005-0000-0000-000012100000}"/>
    <cellStyle name="Normal 2 2 2 2 2 2 2 2 2 5 2 3 4" xfId="3633" xr:uid="{00000000-0005-0000-0000-000013100000}"/>
    <cellStyle name="Normal 2 2 2 2 2 2 2 2 2 5 2 3 5" xfId="3634" xr:uid="{00000000-0005-0000-0000-000014100000}"/>
    <cellStyle name="Normal 2 2 2 2 2 2 2 2 2 5 2 4" xfId="3635" xr:uid="{00000000-0005-0000-0000-000015100000}"/>
    <cellStyle name="Normal 2 2 2 2 2 2 2 2 2 5 2 4 2" xfId="3636" xr:uid="{00000000-0005-0000-0000-000016100000}"/>
    <cellStyle name="Normal 2 2 2 2 2 2 2 2 2 5 2 4 2 2" xfId="3637" xr:uid="{00000000-0005-0000-0000-000017100000}"/>
    <cellStyle name="Normal 2 2 2 2 2 2 2 2 2 5 2 4 2 3" xfId="3638" xr:uid="{00000000-0005-0000-0000-000018100000}"/>
    <cellStyle name="Normal 2 2 2 2 2 2 2 2 2 5 2 4 2 4" xfId="3639" xr:uid="{00000000-0005-0000-0000-000019100000}"/>
    <cellStyle name="Normal 2 2 2 2 2 2 2 2 2 5 2 4 3" xfId="3640" xr:uid="{00000000-0005-0000-0000-00001A100000}"/>
    <cellStyle name="Normal 2 2 2 2 2 2 2 2 2 5 2 4 4" xfId="3641" xr:uid="{00000000-0005-0000-0000-00001B100000}"/>
    <cellStyle name="Normal 2 2 2 2 2 2 2 2 2 5 2 5" xfId="3642" xr:uid="{00000000-0005-0000-0000-00001C100000}"/>
    <cellStyle name="Normal 2 2 2 2 2 2 2 2 2 5 2 6" xfId="3643" xr:uid="{00000000-0005-0000-0000-00001D100000}"/>
    <cellStyle name="Normal 2 2 2 2 2 2 2 2 2 5 2 7" xfId="3644" xr:uid="{00000000-0005-0000-0000-00001E100000}"/>
    <cellStyle name="Normal 2 2 2 2 2 2 2 2 2 5 3" xfId="3645" xr:uid="{00000000-0005-0000-0000-00001F100000}"/>
    <cellStyle name="Normal 2 2 2 2 2 2 2 2 2 5 3 2" xfId="3646" xr:uid="{00000000-0005-0000-0000-000020100000}"/>
    <cellStyle name="Normal 2 2 2 2 2 2 2 2 2 5 3 2 2" xfId="3647" xr:uid="{00000000-0005-0000-0000-000021100000}"/>
    <cellStyle name="Normal 2 2 2 2 2 2 2 2 2 5 3 2 2 2" xfId="3648" xr:uid="{00000000-0005-0000-0000-000022100000}"/>
    <cellStyle name="Normal 2 2 2 2 2 2 2 2 2 5 3 2 2 2 2" xfId="3649" xr:uid="{00000000-0005-0000-0000-000023100000}"/>
    <cellStyle name="Normal 2 2 2 2 2 2 2 2 2 5 3 2 2 2 2 2" xfId="3650" xr:uid="{00000000-0005-0000-0000-000024100000}"/>
    <cellStyle name="Normal 2 2 2 2 2 2 2 2 2 5 3 2 2 2 2 3" xfId="3651" xr:uid="{00000000-0005-0000-0000-000025100000}"/>
    <cellStyle name="Normal 2 2 2 2 2 2 2 2 2 5 3 2 2 2 2 4" xfId="3652" xr:uid="{00000000-0005-0000-0000-000026100000}"/>
    <cellStyle name="Normal 2 2 2 2 2 2 2 2 2 5 3 2 2 2 3" xfId="3653" xr:uid="{00000000-0005-0000-0000-000027100000}"/>
    <cellStyle name="Normal 2 2 2 2 2 2 2 2 2 5 3 2 2 2 4" xfId="3654" xr:uid="{00000000-0005-0000-0000-000028100000}"/>
    <cellStyle name="Normal 2 2 2 2 2 2 2 2 2 5 3 2 2 3" xfId="3655" xr:uid="{00000000-0005-0000-0000-000029100000}"/>
    <cellStyle name="Normal 2 2 2 2 2 2 2 2 2 5 3 2 2 4" xfId="3656" xr:uid="{00000000-0005-0000-0000-00002A100000}"/>
    <cellStyle name="Normal 2 2 2 2 2 2 2 2 2 5 3 2 2 5" xfId="3657" xr:uid="{00000000-0005-0000-0000-00002B100000}"/>
    <cellStyle name="Normal 2 2 2 2 2 2 2 2 2 5 3 2 3" xfId="3658" xr:uid="{00000000-0005-0000-0000-00002C100000}"/>
    <cellStyle name="Normal 2 2 2 2 2 2 2 2 2 5 3 2 3 2" xfId="3659" xr:uid="{00000000-0005-0000-0000-00002D100000}"/>
    <cellStyle name="Normal 2 2 2 2 2 2 2 2 2 5 3 2 3 3" xfId="3660" xr:uid="{00000000-0005-0000-0000-00002E100000}"/>
    <cellStyle name="Normal 2 2 2 2 2 2 2 2 2 5 3 2 3 4" xfId="3661" xr:uid="{00000000-0005-0000-0000-00002F100000}"/>
    <cellStyle name="Normal 2 2 2 2 2 2 2 2 2 5 3 2 4" xfId="3662" xr:uid="{00000000-0005-0000-0000-000030100000}"/>
    <cellStyle name="Normal 2 2 2 2 2 2 2 2 2 5 3 2 5" xfId="3663" xr:uid="{00000000-0005-0000-0000-000031100000}"/>
    <cellStyle name="Normal 2 2 2 2 2 2 2 2 2 5 3 3" xfId="3664" xr:uid="{00000000-0005-0000-0000-000032100000}"/>
    <cellStyle name="Normal 2 2 2 2 2 2 2 2 2 5 3 3 2" xfId="3665" xr:uid="{00000000-0005-0000-0000-000033100000}"/>
    <cellStyle name="Normal 2 2 2 2 2 2 2 2 2 5 3 3 2 2" xfId="3666" xr:uid="{00000000-0005-0000-0000-000034100000}"/>
    <cellStyle name="Normal 2 2 2 2 2 2 2 2 2 5 3 3 2 3" xfId="3667" xr:uid="{00000000-0005-0000-0000-000035100000}"/>
    <cellStyle name="Normal 2 2 2 2 2 2 2 2 2 5 3 3 2 4" xfId="3668" xr:uid="{00000000-0005-0000-0000-000036100000}"/>
    <cellStyle name="Normal 2 2 2 2 2 2 2 2 2 5 3 3 3" xfId="3669" xr:uid="{00000000-0005-0000-0000-000037100000}"/>
    <cellStyle name="Normal 2 2 2 2 2 2 2 2 2 5 3 3 4" xfId="3670" xr:uid="{00000000-0005-0000-0000-000038100000}"/>
    <cellStyle name="Normal 2 2 2 2 2 2 2 2 2 5 3 4" xfId="3671" xr:uid="{00000000-0005-0000-0000-000039100000}"/>
    <cellStyle name="Normal 2 2 2 2 2 2 2 2 2 5 3 5" xfId="3672" xr:uid="{00000000-0005-0000-0000-00003A100000}"/>
    <cellStyle name="Normal 2 2 2 2 2 2 2 2 2 5 3 6" xfId="3673" xr:uid="{00000000-0005-0000-0000-00003B100000}"/>
    <cellStyle name="Normal 2 2 2 2 2 2 2 2 2 5 4" xfId="3674" xr:uid="{00000000-0005-0000-0000-00003C100000}"/>
    <cellStyle name="Normal 2 2 2 2 2 2 2 2 2 5 4 2" xfId="3675" xr:uid="{00000000-0005-0000-0000-00003D100000}"/>
    <cellStyle name="Normal 2 2 2 2 2 2 2 2 2 5 4 2 2" xfId="3676" xr:uid="{00000000-0005-0000-0000-00003E100000}"/>
    <cellStyle name="Normal 2 2 2 2 2 2 2 2 2 5 4 2 2 2" xfId="3677" xr:uid="{00000000-0005-0000-0000-00003F100000}"/>
    <cellStyle name="Normal 2 2 2 2 2 2 2 2 2 5 4 2 2 3" xfId="3678" xr:uid="{00000000-0005-0000-0000-000040100000}"/>
    <cellStyle name="Normal 2 2 2 2 2 2 2 2 2 5 4 2 2 4" xfId="3679" xr:uid="{00000000-0005-0000-0000-000041100000}"/>
    <cellStyle name="Normal 2 2 2 2 2 2 2 2 2 5 4 2 3" xfId="3680" xr:uid="{00000000-0005-0000-0000-000042100000}"/>
    <cellStyle name="Normal 2 2 2 2 2 2 2 2 2 5 4 2 4" xfId="3681" xr:uid="{00000000-0005-0000-0000-000043100000}"/>
    <cellStyle name="Normal 2 2 2 2 2 2 2 2 2 5 4 3" xfId="3682" xr:uid="{00000000-0005-0000-0000-000044100000}"/>
    <cellStyle name="Normal 2 2 2 2 2 2 2 2 2 5 4 4" xfId="3683" xr:uid="{00000000-0005-0000-0000-000045100000}"/>
    <cellStyle name="Normal 2 2 2 2 2 2 2 2 2 5 4 5" xfId="3684" xr:uid="{00000000-0005-0000-0000-000046100000}"/>
    <cellStyle name="Normal 2 2 2 2 2 2 2 2 2 5 5" xfId="3685" xr:uid="{00000000-0005-0000-0000-000047100000}"/>
    <cellStyle name="Normal 2 2 2 2 2 2 2 2 2 5 5 2" xfId="3686" xr:uid="{00000000-0005-0000-0000-000048100000}"/>
    <cellStyle name="Normal 2 2 2 2 2 2 2 2 2 5 5 3" xfId="3687" xr:uid="{00000000-0005-0000-0000-000049100000}"/>
    <cellStyle name="Normal 2 2 2 2 2 2 2 2 2 5 5 4" xfId="3688" xr:uid="{00000000-0005-0000-0000-00004A100000}"/>
    <cellStyle name="Normal 2 2 2 2 2 2 2 2 2 5 6" xfId="3689" xr:uid="{00000000-0005-0000-0000-00004B100000}"/>
    <cellStyle name="Normal 2 2 2 2 2 2 2 2 2 5 7" xfId="3690" xr:uid="{00000000-0005-0000-0000-00004C100000}"/>
    <cellStyle name="Normal 2 2 2 2 2 2 2 2 2 6" xfId="3691" xr:uid="{00000000-0005-0000-0000-00004D100000}"/>
    <cellStyle name="Normal 2 2 2 2 2 2 2 2 2 6 2" xfId="3692" xr:uid="{00000000-0005-0000-0000-00004E100000}"/>
    <cellStyle name="Normal 2 2 2 2 2 2 2 2 2 6 3" xfId="3693" xr:uid="{00000000-0005-0000-0000-00004F100000}"/>
    <cellStyle name="Normal 2 2 2 2 2 2 2 2 2 6 4" xfId="3694" xr:uid="{00000000-0005-0000-0000-000050100000}"/>
    <cellStyle name="Normal 2 2 2 2 2 2 2 2 2 7" xfId="3695" xr:uid="{00000000-0005-0000-0000-000051100000}"/>
    <cellStyle name="Normal 2 2 2 2 2 2 2 2 2 7 2" xfId="3696" xr:uid="{00000000-0005-0000-0000-000052100000}"/>
    <cellStyle name="Normal 2 2 2 2 2 2 2 2 2 7 3" xfId="3697" xr:uid="{00000000-0005-0000-0000-000053100000}"/>
    <cellStyle name="Normal 2 2 2 2 2 2 2 2 2 7 4" xfId="3698" xr:uid="{00000000-0005-0000-0000-000054100000}"/>
    <cellStyle name="Normal 2 2 2 2 2 2 2 2 2 8" xfId="3699" xr:uid="{00000000-0005-0000-0000-000055100000}"/>
    <cellStyle name="Normal 2 2 2 2 2 2 2 2 2 8 2" xfId="3700" xr:uid="{00000000-0005-0000-0000-000056100000}"/>
    <cellStyle name="Normal 2 2 2 2 2 2 2 2 2 8 2 2" xfId="3701" xr:uid="{00000000-0005-0000-0000-000057100000}"/>
    <cellStyle name="Normal 2 2 2 2 2 2 2 2 2 8 2 2 2" xfId="3702" xr:uid="{00000000-0005-0000-0000-000058100000}"/>
    <cellStyle name="Normal 2 2 2 2 2 2 2 2 2 8 2 2 2 2" xfId="3703" xr:uid="{00000000-0005-0000-0000-000059100000}"/>
    <cellStyle name="Normal 2 2 2 2 2 2 2 2 2 8 2 2 2 2 2" xfId="3704" xr:uid="{00000000-0005-0000-0000-00005A100000}"/>
    <cellStyle name="Normal 2 2 2 2 2 2 2 2 2 8 2 2 2 2 2 2" xfId="3705" xr:uid="{00000000-0005-0000-0000-00005B100000}"/>
    <cellStyle name="Normal 2 2 2 2 2 2 2 2 2 8 2 2 2 2 2 3" xfId="3706" xr:uid="{00000000-0005-0000-0000-00005C100000}"/>
    <cellStyle name="Normal 2 2 2 2 2 2 2 2 2 8 2 2 2 2 2 4" xfId="3707" xr:uid="{00000000-0005-0000-0000-00005D100000}"/>
    <cellStyle name="Normal 2 2 2 2 2 2 2 2 2 8 2 2 2 2 3" xfId="3708" xr:uid="{00000000-0005-0000-0000-00005E100000}"/>
    <cellStyle name="Normal 2 2 2 2 2 2 2 2 2 8 2 2 2 2 4" xfId="3709" xr:uid="{00000000-0005-0000-0000-00005F100000}"/>
    <cellStyle name="Normal 2 2 2 2 2 2 2 2 2 8 2 2 2 3" xfId="3710" xr:uid="{00000000-0005-0000-0000-000060100000}"/>
    <cellStyle name="Normal 2 2 2 2 2 2 2 2 2 8 2 2 2 4" xfId="3711" xr:uid="{00000000-0005-0000-0000-000061100000}"/>
    <cellStyle name="Normal 2 2 2 2 2 2 2 2 2 8 2 2 2 5" xfId="3712" xr:uid="{00000000-0005-0000-0000-000062100000}"/>
    <cellStyle name="Normal 2 2 2 2 2 2 2 2 2 8 2 2 3" xfId="3713" xr:uid="{00000000-0005-0000-0000-000063100000}"/>
    <cellStyle name="Normal 2 2 2 2 2 2 2 2 2 8 2 2 3 2" xfId="3714" xr:uid="{00000000-0005-0000-0000-000064100000}"/>
    <cellStyle name="Normal 2 2 2 2 2 2 2 2 2 8 2 2 3 3" xfId="3715" xr:uid="{00000000-0005-0000-0000-000065100000}"/>
    <cellStyle name="Normal 2 2 2 2 2 2 2 2 2 8 2 2 3 4" xfId="3716" xr:uid="{00000000-0005-0000-0000-000066100000}"/>
    <cellStyle name="Normal 2 2 2 2 2 2 2 2 2 8 2 2 4" xfId="3717" xr:uid="{00000000-0005-0000-0000-000067100000}"/>
    <cellStyle name="Normal 2 2 2 2 2 2 2 2 2 8 2 2 5" xfId="3718" xr:uid="{00000000-0005-0000-0000-000068100000}"/>
    <cellStyle name="Normal 2 2 2 2 2 2 2 2 2 8 2 3" xfId="3719" xr:uid="{00000000-0005-0000-0000-000069100000}"/>
    <cellStyle name="Normal 2 2 2 2 2 2 2 2 2 8 2 3 2" xfId="3720" xr:uid="{00000000-0005-0000-0000-00006A100000}"/>
    <cellStyle name="Normal 2 2 2 2 2 2 2 2 2 8 2 3 2 2" xfId="3721" xr:uid="{00000000-0005-0000-0000-00006B100000}"/>
    <cellStyle name="Normal 2 2 2 2 2 2 2 2 2 8 2 3 2 3" xfId="3722" xr:uid="{00000000-0005-0000-0000-00006C100000}"/>
    <cellStyle name="Normal 2 2 2 2 2 2 2 2 2 8 2 3 2 4" xfId="3723" xr:uid="{00000000-0005-0000-0000-00006D100000}"/>
    <cellStyle name="Normal 2 2 2 2 2 2 2 2 2 8 2 3 3" xfId="3724" xr:uid="{00000000-0005-0000-0000-00006E100000}"/>
    <cellStyle name="Normal 2 2 2 2 2 2 2 2 2 8 2 3 4" xfId="3725" xr:uid="{00000000-0005-0000-0000-00006F100000}"/>
    <cellStyle name="Normal 2 2 2 2 2 2 2 2 2 8 2 4" xfId="3726" xr:uid="{00000000-0005-0000-0000-000070100000}"/>
    <cellStyle name="Normal 2 2 2 2 2 2 2 2 2 8 2 5" xfId="3727" xr:uid="{00000000-0005-0000-0000-000071100000}"/>
    <cellStyle name="Normal 2 2 2 2 2 2 2 2 2 8 2 6" xfId="3728" xr:uid="{00000000-0005-0000-0000-000072100000}"/>
    <cellStyle name="Normal 2 2 2 2 2 2 2 2 2 8 3" xfId="3729" xr:uid="{00000000-0005-0000-0000-000073100000}"/>
    <cellStyle name="Normal 2 2 2 2 2 2 2 2 2 8 3 2" xfId="3730" xr:uid="{00000000-0005-0000-0000-000074100000}"/>
    <cellStyle name="Normal 2 2 2 2 2 2 2 2 2 8 3 2 2" xfId="3731" xr:uid="{00000000-0005-0000-0000-000075100000}"/>
    <cellStyle name="Normal 2 2 2 2 2 2 2 2 2 8 3 2 2 2" xfId="3732" xr:uid="{00000000-0005-0000-0000-000076100000}"/>
    <cellStyle name="Normal 2 2 2 2 2 2 2 2 2 8 3 2 2 3" xfId="3733" xr:uid="{00000000-0005-0000-0000-000077100000}"/>
    <cellStyle name="Normal 2 2 2 2 2 2 2 2 2 8 3 2 2 4" xfId="3734" xr:uid="{00000000-0005-0000-0000-000078100000}"/>
    <cellStyle name="Normal 2 2 2 2 2 2 2 2 2 8 3 2 3" xfId="3735" xr:uid="{00000000-0005-0000-0000-000079100000}"/>
    <cellStyle name="Normal 2 2 2 2 2 2 2 2 2 8 3 2 4" xfId="3736" xr:uid="{00000000-0005-0000-0000-00007A100000}"/>
    <cellStyle name="Normal 2 2 2 2 2 2 2 2 2 8 3 3" xfId="3737" xr:uid="{00000000-0005-0000-0000-00007B100000}"/>
    <cellStyle name="Normal 2 2 2 2 2 2 2 2 2 8 3 4" xfId="3738" xr:uid="{00000000-0005-0000-0000-00007C100000}"/>
    <cellStyle name="Normal 2 2 2 2 2 2 2 2 2 8 3 5" xfId="3739" xr:uid="{00000000-0005-0000-0000-00007D100000}"/>
    <cellStyle name="Normal 2 2 2 2 2 2 2 2 2 8 4" xfId="3740" xr:uid="{00000000-0005-0000-0000-00007E100000}"/>
    <cellStyle name="Normal 2 2 2 2 2 2 2 2 2 8 4 2" xfId="3741" xr:uid="{00000000-0005-0000-0000-00007F100000}"/>
    <cellStyle name="Normal 2 2 2 2 2 2 2 2 2 8 4 3" xfId="3742" xr:uid="{00000000-0005-0000-0000-000080100000}"/>
    <cellStyle name="Normal 2 2 2 2 2 2 2 2 2 8 4 4" xfId="3743" xr:uid="{00000000-0005-0000-0000-000081100000}"/>
    <cellStyle name="Normal 2 2 2 2 2 2 2 2 2 8 5" xfId="3744" xr:uid="{00000000-0005-0000-0000-000082100000}"/>
    <cellStyle name="Normal 2 2 2 2 2 2 2 2 2 8 6" xfId="3745" xr:uid="{00000000-0005-0000-0000-000083100000}"/>
    <cellStyle name="Normal 2 2 2 2 2 2 2 2 2 9" xfId="3746" xr:uid="{00000000-0005-0000-0000-000084100000}"/>
    <cellStyle name="Normal 2 2 2 2 2 2 2 2 2 9 2" xfId="3747" xr:uid="{00000000-0005-0000-0000-000085100000}"/>
    <cellStyle name="Normal 2 2 2 2 2 2 2 2 2 9 2 2" xfId="3748" xr:uid="{00000000-0005-0000-0000-000086100000}"/>
    <cellStyle name="Normal 2 2 2 2 2 2 2 2 2 9 2 2 2" xfId="3749" xr:uid="{00000000-0005-0000-0000-000087100000}"/>
    <cellStyle name="Normal 2 2 2 2 2 2 2 2 2 9 2 2 2 2" xfId="3750" xr:uid="{00000000-0005-0000-0000-000088100000}"/>
    <cellStyle name="Normal 2 2 2 2 2 2 2 2 2 9 2 2 2 3" xfId="3751" xr:uid="{00000000-0005-0000-0000-000089100000}"/>
    <cellStyle name="Normal 2 2 2 2 2 2 2 2 2 9 2 2 2 4" xfId="3752" xr:uid="{00000000-0005-0000-0000-00008A100000}"/>
    <cellStyle name="Normal 2 2 2 2 2 2 2 2 2 9 2 2 3" xfId="3753" xr:uid="{00000000-0005-0000-0000-00008B100000}"/>
    <cellStyle name="Normal 2 2 2 2 2 2 2 2 2 9 2 2 4" xfId="3754" xr:uid="{00000000-0005-0000-0000-00008C100000}"/>
    <cellStyle name="Normal 2 2 2 2 2 2 2 2 2 9 2 3" xfId="3755" xr:uid="{00000000-0005-0000-0000-00008D100000}"/>
    <cellStyle name="Normal 2 2 2 2 2 2 2 2 2 9 2 4" xfId="3756" xr:uid="{00000000-0005-0000-0000-00008E100000}"/>
    <cellStyle name="Normal 2 2 2 2 2 2 2 2 2 9 2 5" xfId="3757" xr:uid="{00000000-0005-0000-0000-00008F100000}"/>
    <cellStyle name="Normal 2 2 2 2 2 2 2 2 2 9 3" xfId="3758" xr:uid="{00000000-0005-0000-0000-000090100000}"/>
    <cellStyle name="Normal 2 2 2 2 2 2 2 2 2 9 3 2" xfId="3759" xr:uid="{00000000-0005-0000-0000-000091100000}"/>
    <cellStyle name="Normal 2 2 2 2 2 2 2 2 2 9 3 3" xfId="3760" xr:uid="{00000000-0005-0000-0000-000092100000}"/>
    <cellStyle name="Normal 2 2 2 2 2 2 2 2 2 9 3 4" xfId="3761" xr:uid="{00000000-0005-0000-0000-000093100000}"/>
    <cellStyle name="Normal 2 2 2 2 2 2 2 2 2 9 4" xfId="3762" xr:uid="{00000000-0005-0000-0000-000094100000}"/>
    <cellStyle name="Normal 2 2 2 2 2 2 2 2 2 9 5" xfId="3763" xr:uid="{00000000-0005-0000-0000-000095100000}"/>
    <cellStyle name="Normal 2 2 2 2 2 2 2 2 3" xfId="3764" xr:uid="{00000000-0005-0000-0000-000096100000}"/>
    <cellStyle name="Normal 2 2 2 2 2 2 2 2 4" xfId="3765" xr:uid="{00000000-0005-0000-0000-000097100000}"/>
    <cellStyle name="Normal 2 2 2 2 2 2 2 2 4 10" xfId="3766" xr:uid="{00000000-0005-0000-0000-000098100000}"/>
    <cellStyle name="Normal 2 2 2 2 2 2 2 2 4 11" xfId="3767" xr:uid="{00000000-0005-0000-0000-000099100000}"/>
    <cellStyle name="Normal 2 2 2 2 2 2 2 2 4 12" xfId="3768" xr:uid="{00000000-0005-0000-0000-00009A100000}"/>
    <cellStyle name="Normal 2 2 2 2 2 2 2 2 4 2" xfId="3769" xr:uid="{00000000-0005-0000-0000-00009B100000}"/>
    <cellStyle name="Normal 2 2 2 2 2 2 2 2 4 2 10" xfId="3770" xr:uid="{00000000-0005-0000-0000-00009C100000}"/>
    <cellStyle name="Normal 2 2 2 2 2 2 2 2 4 2 11" xfId="3771" xr:uid="{00000000-0005-0000-0000-00009D100000}"/>
    <cellStyle name="Normal 2 2 2 2 2 2 2 2 4 2 12" xfId="3772" xr:uid="{00000000-0005-0000-0000-00009E100000}"/>
    <cellStyle name="Normal 2 2 2 2 2 2 2 2 4 2 2" xfId="3773" xr:uid="{00000000-0005-0000-0000-00009F100000}"/>
    <cellStyle name="Normal 2 2 2 2 2 2 2 2 4 2 2 10" xfId="3774" xr:uid="{00000000-0005-0000-0000-0000A0100000}"/>
    <cellStyle name="Normal 2 2 2 2 2 2 2 2 4 2 2 11" xfId="3775" xr:uid="{00000000-0005-0000-0000-0000A1100000}"/>
    <cellStyle name="Normal 2 2 2 2 2 2 2 2 4 2 2 2" xfId="3776" xr:uid="{00000000-0005-0000-0000-0000A2100000}"/>
    <cellStyle name="Normal 2 2 2 2 2 2 2 2 4 2 2 2 10" xfId="3777" xr:uid="{00000000-0005-0000-0000-0000A3100000}"/>
    <cellStyle name="Normal 2 2 2 2 2 2 2 2 4 2 2 2 11" xfId="3778" xr:uid="{00000000-0005-0000-0000-0000A4100000}"/>
    <cellStyle name="Normal 2 2 2 2 2 2 2 2 4 2 2 2 2" xfId="3779" xr:uid="{00000000-0005-0000-0000-0000A5100000}"/>
    <cellStyle name="Normal 2 2 2 2 2 2 2 2 4 2 2 2 2 2" xfId="3780" xr:uid="{00000000-0005-0000-0000-0000A6100000}"/>
    <cellStyle name="Normal 2 2 2 2 2 2 2 2 4 2 2 2 2 2 2" xfId="3781" xr:uid="{00000000-0005-0000-0000-0000A7100000}"/>
    <cellStyle name="Normal 2 2 2 2 2 2 2 2 4 2 2 2 2 2 2 2" xfId="3782" xr:uid="{00000000-0005-0000-0000-0000A8100000}"/>
    <cellStyle name="Normal 2 2 2 2 2 2 2 2 4 2 2 2 2 2 2 2 2" xfId="3783" xr:uid="{00000000-0005-0000-0000-0000A9100000}"/>
    <cellStyle name="Normal 2 2 2 2 2 2 2 2 4 2 2 2 2 2 2 2 2 2" xfId="3784" xr:uid="{00000000-0005-0000-0000-0000AA100000}"/>
    <cellStyle name="Normal 2 2 2 2 2 2 2 2 4 2 2 2 2 2 2 2 2 2 2" xfId="3785" xr:uid="{00000000-0005-0000-0000-0000AB100000}"/>
    <cellStyle name="Normal 2 2 2 2 2 2 2 2 4 2 2 2 2 2 2 2 2 2 2 2" xfId="3786" xr:uid="{00000000-0005-0000-0000-0000AC100000}"/>
    <cellStyle name="Normal 2 2 2 2 2 2 2 2 4 2 2 2 2 2 2 2 2 2 2 2 2" xfId="3787" xr:uid="{00000000-0005-0000-0000-0000AD100000}"/>
    <cellStyle name="Normal 2 2 2 2 2 2 2 2 4 2 2 2 2 2 2 2 2 2 2 2 3" xfId="3788" xr:uid="{00000000-0005-0000-0000-0000AE100000}"/>
    <cellStyle name="Normal 2 2 2 2 2 2 2 2 4 2 2 2 2 2 2 2 2 2 2 2 4" xfId="3789" xr:uid="{00000000-0005-0000-0000-0000AF100000}"/>
    <cellStyle name="Normal 2 2 2 2 2 2 2 2 4 2 2 2 2 2 2 2 2 2 2 3" xfId="3790" xr:uid="{00000000-0005-0000-0000-0000B0100000}"/>
    <cellStyle name="Normal 2 2 2 2 2 2 2 2 4 2 2 2 2 2 2 2 2 2 2 4" xfId="3791" xr:uid="{00000000-0005-0000-0000-0000B1100000}"/>
    <cellStyle name="Normal 2 2 2 2 2 2 2 2 4 2 2 2 2 2 2 2 2 2 3" xfId="3792" xr:uid="{00000000-0005-0000-0000-0000B2100000}"/>
    <cellStyle name="Normal 2 2 2 2 2 2 2 2 4 2 2 2 2 2 2 2 2 2 4" xfId="3793" xr:uid="{00000000-0005-0000-0000-0000B3100000}"/>
    <cellStyle name="Normal 2 2 2 2 2 2 2 2 4 2 2 2 2 2 2 2 2 2 5" xfId="3794" xr:uid="{00000000-0005-0000-0000-0000B4100000}"/>
    <cellStyle name="Normal 2 2 2 2 2 2 2 2 4 2 2 2 2 2 2 2 2 3" xfId="3795" xr:uid="{00000000-0005-0000-0000-0000B5100000}"/>
    <cellStyle name="Normal 2 2 2 2 2 2 2 2 4 2 2 2 2 2 2 2 2 3 2" xfId="3796" xr:uid="{00000000-0005-0000-0000-0000B6100000}"/>
    <cellStyle name="Normal 2 2 2 2 2 2 2 2 4 2 2 2 2 2 2 2 2 3 3" xfId="3797" xr:uid="{00000000-0005-0000-0000-0000B7100000}"/>
    <cellStyle name="Normal 2 2 2 2 2 2 2 2 4 2 2 2 2 2 2 2 2 3 4" xfId="3798" xr:uid="{00000000-0005-0000-0000-0000B8100000}"/>
    <cellStyle name="Normal 2 2 2 2 2 2 2 2 4 2 2 2 2 2 2 2 2 4" xfId="3799" xr:uid="{00000000-0005-0000-0000-0000B9100000}"/>
    <cellStyle name="Normal 2 2 2 2 2 2 2 2 4 2 2 2 2 2 2 2 2 5" xfId="3800" xr:uid="{00000000-0005-0000-0000-0000BA100000}"/>
    <cellStyle name="Normal 2 2 2 2 2 2 2 2 4 2 2 2 2 2 2 2 3" xfId="3801" xr:uid="{00000000-0005-0000-0000-0000BB100000}"/>
    <cellStyle name="Normal 2 2 2 2 2 2 2 2 4 2 2 2 2 2 2 2 3 2" xfId="3802" xr:uid="{00000000-0005-0000-0000-0000BC100000}"/>
    <cellStyle name="Normal 2 2 2 2 2 2 2 2 4 2 2 2 2 2 2 2 3 2 2" xfId="3803" xr:uid="{00000000-0005-0000-0000-0000BD100000}"/>
    <cellStyle name="Normal 2 2 2 2 2 2 2 2 4 2 2 2 2 2 2 2 3 2 3" xfId="3804" xr:uid="{00000000-0005-0000-0000-0000BE100000}"/>
    <cellStyle name="Normal 2 2 2 2 2 2 2 2 4 2 2 2 2 2 2 2 3 2 4" xfId="3805" xr:uid="{00000000-0005-0000-0000-0000BF100000}"/>
    <cellStyle name="Normal 2 2 2 2 2 2 2 2 4 2 2 2 2 2 2 2 3 3" xfId="3806" xr:uid="{00000000-0005-0000-0000-0000C0100000}"/>
    <cellStyle name="Normal 2 2 2 2 2 2 2 2 4 2 2 2 2 2 2 2 3 4" xfId="3807" xr:uid="{00000000-0005-0000-0000-0000C1100000}"/>
    <cellStyle name="Normal 2 2 2 2 2 2 2 2 4 2 2 2 2 2 2 2 4" xfId="3808" xr:uid="{00000000-0005-0000-0000-0000C2100000}"/>
    <cellStyle name="Normal 2 2 2 2 2 2 2 2 4 2 2 2 2 2 2 2 5" xfId="3809" xr:uid="{00000000-0005-0000-0000-0000C3100000}"/>
    <cellStyle name="Normal 2 2 2 2 2 2 2 2 4 2 2 2 2 2 2 2 6" xfId="3810" xr:uid="{00000000-0005-0000-0000-0000C4100000}"/>
    <cellStyle name="Normal 2 2 2 2 2 2 2 2 4 2 2 2 2 2 2 3" xfId="3811" xr:uid="{00000000-0005-0000-0000-0000C5100000}"/>
    <cellStyle name="Normal 2 2 2 2 2 2 2 2 4 2 2 2 2 2 2 3 2" xfId="3812" xr:uid="{00000000-0005-0000-0000-0000C6100000}"/>
    <cellStyle name="Normal 2 2 2 2 2 2 2 2 4 2 2 2 2 2 2 3 2 2" xfId="3813" xr:uid="{00000000-0005-0000-0000-0000C7100000}"/>
    <cellStyle name="Normal 2 2 2 2 2 2 2 2 4 2 2 2 2 2 2 3 2 2 2" xfId="3814" xr:uid="{00000000-0005-0000-0000-0000C8100000}"/>
    <cellStyle name="Normal 2 2 2 2 2 2 2 2 4 2 2 2 2 2 2 3 2 2 3" xfId="3815" xr:uid="{00000000-0005-0000-0000-0000C9100000}"/>
    <cellStyle name="Normal 2 2 2 2 2 2 2 2 4 2 2 2 2 2 2 3 2 2 4" xfId="3816" xr:uid="{00000000-0005-0000-0000-0000CA100000}"/>
    <cellStyle name="Normal 2 2 2 2 2 2 2 2 4 2 2 2 2 2 2 3 2 3" xfId="3817" xr:uid="{00000000-0005-0000-0000-0000CB100000}"/>
    <cellStyle name="Normal 2 2 2 2 2 2 2 2 4 2 2 2 2 2 2 3 2 4" xfId="3818" xr:uid="{00000000-0005-0000-0000-0000CC100000}"/>
    <cellStyle name="Normal 2 2 2 2 2 2 2 2 4 2 2 2 2 2 2 3 3" xfId="3819" xr:uid="{00000000-0005-0000-0000-0000CD100000}"/>
    <cellStyle name="Normal 2 2 2 2 2 2 2 2 4 2 2 2 2 2 2 3 4" xfId="3820" xr:uid="{00000000-0005-0000-0000-0000CE100000}"/>
    <cellStyle name="Normal 2 2 2 2 2 2 2 2 4 2 2 2 2 2 2 3 5" xfId="3821" xr:uid="{00000000-0005-0000-0000-0000CF100000}"/>
    <cellStyle name="Normal 2 2 2 2 2 2 2 2 4 2 2 2 2 2 2 4" xfId="3822" xr:uid="{00000000-0005-0000-0000-0000D0100000}"/>
    <cellStyle name="Normal 2 2 2 2 2 2 2 2 4 2 2 2 2 2 2 4 2" xfId="3823" xr:uid="{00000000-0005-0000-0000-0000D1100000}"/>
    <cellStyle name="Normal 2 2 2 2 2 2 2 2 4 2 2 2 2 2 2 4 3" xfId="3824" xr:uid="{00000000-0005-0000-0000-0000D2100000}"/>
    <cellStyle name="Normal 2 2 2 2 2 2 2 2 4 2 2 2 2 2 2 4 4" xfId="3825" xr:uid="{00000000-0005-0000-0000-0000D3100000}"/>
    <cellStyle name="Normal 2 2 2 2 2 2 2 2 4 2 2 2 2 2 2 5" xfId="3826" xr:uid="{00000000-0005-0000-0000-0000D4100000}"/>
    <cellStyle name="Normal 2 2 2 2 2 2 2 2 4 2 2 2 2 2 2 6" xfId="3827" xr:uid="{00000000-0005-0000-0000-0000D5100000}"/>
    <cellStyle name="Normal 2 2 2 2 2 2 2 2 4 2 2 2 2 2 3" xfId="3828" xr:uid="{00000000-0005-0000-0000-0000D6100000}"/>
    <cellStyle name="Normal 2 2 2 2 2 2 2 2 4 2 2 2 2 2 3 2" xfId="3829" xr:uid="{00000000-0005-0000-0000-0000D7100000}"/>
    <cellStyle name="Normal 2 2 2 2 2 2 2 2 4 2 2 2 2 2 3 2 2" xfId="3830" xr:uid="{00000000-0005-0000-0000-0000D8100000}"/>
    <cellStyle name="Normal 2 2 2 2 2 2 2 2 4 2 2 2 2 2 3 2 2 2" xfId="3831" xr:uid="{00000000-0005-0000-0000-0000D9100000}"/>
    <cellStyle name="Normal 2 2 2 2 2 2 2 2 4 2 2 2 2 2 3 2 2 2 2" xfId="3832" xr:uid="{00000000-0005-0000-0000-0000DA100000}"/>
    <cellStyle name="Normal 2 2 2 2 2 2 2 2 4 2 2 2 2 2 3 2 2 2 3" xfId="3833" xr:uid="{00000000-0005-0000-0000-0000DB100000}"/>
    <cellStyle name="Normal 2 2 2 2 2 2 2 2 4 2 2 2 2 2 3 2 2 2 4" xfId="3834" xr:uid="{00000000-0005-0000-0000-0000DC100000}"/>
    <cellStyle name="Normal 2 2 2 2 2 2 2 2 4 2 2 2 2 2 3 2 2 3" xfId="3835" xr:uid="{00000000-0005-0000-0000-0000DD100000}"/>
    <cellStyle name="Normal 2 2 2 2 2 2 2 2 4 2 2 2 2 2 3 2 2 4" xfId="3836" xr:uid="{00000000-0005-0000-0000-0000DE100000}"/>
    <cellStyle name="Normal 2 2 2 2 2 2 2 2 4 2 2 2 2 2 3 2 3" xfId="3837" xr:uid="{00000000-0005-0000-0000-0000DF100000}"/>
    <cellStyle name="Normal 2 2 2 2 2 2 2 2 4 2 2 2 2 2 3 2 4" xfId="3838" xr:uid="{00000000-0005-0000-0000-0000E0100000}"/>
    <cellStyle name="Normal 2 2 2 2 2 2 2 2 4 2 2 2 2 2 3 2 5" xfId="3839" xr:uid="{00000000-0005-0000-0000-0000E1100000}"/>
    <cellStyle name="Normal 2 2 2 2 2 2 2 2 4 2 2 2 2 2 3 3" xfId="3840" xr:uid="{00000000-0005-0000-0000-0000E2100000}"/>
    <cellStyle name="Normal 2 2 2 2 2 2 2 2 4 2 2 2 2 2 3 3 2" xfId="3841" xr:uid="{00000000-0005-0000-0000-0000E3100000}"/>
    <cellStyle name="Normal 2 2 2 2 2 2 2 2 4 2 2 2 2 2 3 3 3" xfId="3842" xr:uid="{00000000-0005-0000-0000-0000E4100000}"/>
    <cellStyle name="Normal 2 2 2 2 2 2 2 2 4 2 2 2 2 2 3 3 4" xfId="3843" xr:uid="{00000000-0005-0000-0000-0000E5100000}"/>
    <cellStyle name="Normal 2 2 2 2 2 2 2 2 4 2 2 2 2 2 3 4" xfId="3844" xr:uid="{00000000-0005-0000-0000-0000E6100000}"/>
    <cellStyle name="Normal 2 2 2 2 2 2 2 2 4 2 2 2 2 2 3 5" xfId="3845" xr:uid="{00000000-0005-0000-0000-0000E7100000}"/>
    <cellStyle name="Normal 2 2 2 2 2 2 2 2 4 2 2 2 2 2 4" xfId="3846" xr:uid="{00000000-0005-0000-0000-0000E8100000}"/>
    <cellStyle name="Normal 2 2 2 2 2 2 2 2 4 2 2 2 2 2 4 2" xfId="3847" xr:uid="{00000000-0005-0000-0000-0000E9100000}"/>
    <cellStyle name="Normal 2 2 2 2 2 2 2 2 4 2 2 2 2 2 4 2 2" xfId="3848" xr:uid="{00000000-0005-0000-0000-0000EA100000}"/>
    <cellStyle name="Normal 2 2 2 2 2 2 2 2 4 2 2 2 2 2 4 2 3" xfId="3849" xr:uid="{00000000-0005-0000-0000-0000EB100000}"/>
    <cellStyle name="Normal 2 2 2 2 2 2 2 2 4 2 2 2 2 2 4 2 4" xfId="3850" xr:uid="{00000000-0005-0000-0000-0000EC100000}"/>
    <cellStyle name="Normal 2 2 2 2 2 2 2 2 4 2 2 2 2 2 4 3" xfId="3851" xr:uid="{00000000-0005-0000-0000-0000ED100000}"/>
    <cellStyle name="Normal 2 2 2 2 2 2 2 2 4 2 2 2 2 2 4 4" xfId="3852" xr:uid="{00000000-0005-0000-0000-0000EE100000}"/>
    <cellStyle name="Normal 2 2 2 2 2 2 2 2 4 2 2 2 2 2 5" xfId="3853" xr:uid="{00000000-0005-0000-0000-0000EF100000}"/>
    <cellStyle name="Normal 2 2 2 2 2 2 2 2 4 2 2 2 2 2 6" xfId="3854" xr:uid="{00000000-0005-0000-0000-0000F0100000}"/>
    <cellStyle name="Normal 2 2 2 2 2 2 2 2 4 2 2 2 2 2 7" xfId="3855" xr:uid="{00000000-0005-0000-0000-0000F1100000}"/>
    <cellStyle name="Normal 2 2 2 2 2 2 2 2 4 2 2 2 2 3" xfId="3856" xr:uid="{00000000-0005-0000-0000-0000F2100000}"/>
    <cellStyle name="Normal 2 2 2 2 2 2 2 2 4 2 2 2 2 3 2" xfId="3857" xr:uid="{00000000-0005-0000-0000-0000F3100000}"/>
    <cellStyle name="Normal 2 2 2 2 2 2 2 2 4 2 2 2 2 3 2 2" xfId="3858" xr:uid="{00000000-0005-0000-0000-0000F4100000}"/>
    <cellStyle name="Normal 2 2 2 2 2 2 2 2 4 2 2 2 2 3 2 2 2" xfId="3859" xr:uid="{00000000-0005-0000-0000-0000F5100000}"/>
    <cellStyle name="Normal 2 2 2 2 2 2 2 2 4 2 2 2 2 3 2 2 2 2" xfId="3860" xr:uid="{00000000-0005-0000-0000-0000F6100000}"/>
    <cellStyle name="Normal 2 2 2 2 2 2 2 2 4 2 2 2 2 3 2 2 2 2 2" xfId="3861" xr:uid="{00000000-0005-0000-0000-0000F7100000}"/>
    <cellStyle name="Normal 2 2 2 2 2 2 2 2 4 2 2 2 2 3 2 2 2 2 3" xfId="3862" xr:uid="{00000000-0005-0000-0000-0000F8100000}"/>
    <cellStyle name="Normal 2 2 2 2 2 2 2 2 4 2 2 2 2 3 2 2 2 2 4" xfId="3863" xr:uid="{00000000-0005-0000-0000-0000F9100000}"/>
    <cellStyle name="Normal 2 2 2 2 2 2 2 2 4 2 2 2 2 3 2 2 2 3" xfId="3864" xr:uid="{00000000-0005-0000-0000-0000FA100000}"/>
    <cellStyle name="Normal 2 2 2 2 2 2 2 2 4 2 2 2 2 3 2 2 2 4" xfId="3865" xr:uid="{00000000-0005-0000-0000-0000FB100000}"/>
    <cellStyle name="Normal 2 2 2 2 2 2 2 2 4 2 2 2 2 3 2 2 3" xfId="3866" xr:uid="{00000000-0005-0000-0000-0000FC100000}"/>
    <cellStyle name="Normal 2 2 2 2 2 2 2 2 4 2 2 2 2 3 2 2 4" xfId="3867" xr:uid="{00000000-0005-0000-0000-0000FD100000}"/>
    <cellStyle name="Normal 2 2 2 2 2 2 2 2 4 2 2 2 2 3 2 2 5" xfId="3868" xr:uid="{00000000-0005-0000-0000-0000FE100000}"/>
    <cellStyle name="Normal 2 2 2 2 2 2 2 2 4 2 2 2 2 3 2 3" xfId="3869" xr:uid="{00000000-0005-0000-0000-0000FF100000}"/>
    <cellStyle name="Normal 2 2 2 2 2 2 2 2 4 2 2 2 2 3 2 3 2" xfId="3870" xr:uid="{00000000-0005-0000-0000-000000110000}"/>
    <cellStyle name="Normal 2 2 2 2 2 2 2 2 4 2 2 2 2 3 2 3 3" xfId="3871" xr:uid="{00000000-0005-0000-0000-000001110000}"/>
    <cellStyle name="Normal 2 2 2 2 2 2 2 2 4 2 2 2 2 3 2 3 4" xfId="3872" xr:uid="{00000000-0005-0000-0000-000002110000}"/>
    <cellStyle name="Normal 2 2 2 2 2 2 2 2 4 2 2 2 2 3 2 4" xfId="3873" xr:uid="{00000000-0005-0000-0000-000003110000}"/>
    <cellStyle name="Normal 2 2 2 2 2 2 2 2 4 2 2 2 2 3 2 5" xfId="3874" xr:uid="{00000000-0005-0000-0000-000004110000}"/>
    <cellStyle name="Normal 2 2 2 2 2 2 2 2 4 2 2 2 2 3 3" xfId="3875" xr:uid="{00000000-0005-0000-0000-000005110000}"/>
    <cellStyle name="Normal 2 2 2 2 2 2 2 2 4 2 2 2 2 3 3 2" xfId="3876" xr:uid="{00000000-0005-0000-0000-000006110000}"/>
    <cellStyle name="Normal 2 2 2 2 2 2 2 2 4 2 2 2 2 3 3 2 2" xfId="3877" xr:uid="{00000000-0005-0000-0000-000007110000}"/>
    <cellStyle name="Normal 2 2 2 2 2 2 2 2 4 2 2 2 2 3 3 2 3" xfId="3878" xr:uid="{00000000-0005-0000-0000-000008110000}"/>
    <cellStyle name="Normal 2 2 2 2 2 2 2 2 4 2 2 2 2 3 3 2 4" xfId="3879" xr:uid="{00000000-0005-0000-0000-000009110000}"/>
    <cellStyle name="Normal 2 2 2 2 2 2 2 2 4 2 2 2 2 3 3 3" xfId="3880" xr:uid="{00000000-0005-0000-0000-00000A110000}"/>
    <cellStyle name="Normal 2 2 2 2 2 2 2 2 4 2 2 2 2 3 3 4" xfId="3881" xr:uid="{00000000-0005-0000-0000-00000B110000}"/>
    <cellStyle name="Normal 2 2 2 2 2 2 2 2 4 2 2 2 2 3 4" xfId="3882" xr:uid="{00000000-0005-0000-0000-00000C110000}"/>
    <cellStyle name="Normal 2 2 2 2 2 2 2 2 4 2 2 2 2 3 5" xfId="3883" xr:uid="{00000000-0005-0000-0000-00000D110000}"/>
    <cellStyle name="Normal 2 2 2 2 2 2 2 2 4 2 2 2 2 3 6" xfId="3884" xr:uid="{00000000-0005-0000-0000-00000E110000}"/>
    <cellStyle name="Normal 2 2 2 2 2 2 2 2 4 2 2 2 2 4" xfId="3885" xr:uid="{00000000-0005-0000-0000-00000F110000}"/>
    <cellStyle name="Normal 2 2 2 2 2 2 2 2 4 2 2 2 2 4 2" xfId="3886" xr:uid="{00000000-0005-0000-0000-000010110000}"/>
    <cellStyle name="Normal 2 2 2 2 2 2 2 2 4 2 2 2 2 4 2 2" xfId="3887" xr:uid="{00000000-0005-0000-0000-000011110000}"/>
    <cellStyle name="Normal 2 2 2 2 2 2 2 2 4 2 2 2 2 4 2 2 2" xfId="3888" xr:uid="{00000000-0005-0000-0000-000012110000}"/>
    <cellStyle name="Normal 2 2 2 2 2 2 2 2 4 2 2 2 2 4 2 2 3" xfId="3889" xr:uid="{00000000-0005-0000-0000-000013110000}"/>
    <cellStyle name="Normal 2 2 2 2 2 2 2 2 4 2 2 2 2 4 2 2 4" xfId="3890" xr:uid="{00000000-0005-0000-0000-000014110000}"/>
    <cellStyle name="Normal 2 2 2 2 2 2 2 2 4 2 2 2 2 4 2 3" xfId="3891" xr:uid="{00000000-0005-0000-0000-000015110000}"/>
    <cellStyle name="Normal 2 2 2 2 2 2 2 2 4 2 2 2 2 4 2 4" xfId="3892" xr:uid="{00000000-0005-0000-0000-000016110000}"/>
    <cellStyle name="Normal 2 2 2 2 2 2 2 2 4 2 2 2 2 4 3" xfId="3893" xr:uid="{00000000-0005-0000-0000-000017110000}"/>
    <cellStyle name="Normal 2 2 2 2 2 2 2 2 4 2 2 2 2 4 4" xfId="3894" xr:uid="{00000000-0005-0000-0000-000018110000}"/>
    <cellStyle name="Normal 2 2 2 2 2 2 2 2 4 2 2 2 2 4 5" xfId="3895" xr:uid="{00000000-0005-0000-0000-000019110000}"/>
    <cellStyle name="Normal 2 2 2 2 2 2 2 2 4 2 2 2 2 5" xfId="3896" xr:uid="{00000000-0005-0000-0000-00001A110000}"/>
    <cellStyle name="Normal 2 2 2 2 2 2 2 2 4 2 2 2 2 5 2" xfId="3897" xr:uid="{00000000-0005-0000-0000-00001B110000}"/>
    <cellStyle name="Normal 2 2 2 2 2 2 2 2 4 2 2 2 2 5 3" xfId="3898" xr:uid="{00000000-0005-0000-0000-00001C110000}"/>
    <cellStyle name="Normal 2 2 2 2 2 2 2 2 4 2 2 2 2 5 4" xfId="3899" xr:uid="{00000000-0005-0000-0000-00001D110000}"/>
    <cellStyle name="Normal 2 2 2 2 2 2 2 2 4 2 2 2 2 6" xfId="3900" xr:uid="{00000000-0005-0000-0000-00001E110000}"/>
    <cellStyle name="Normal 2 2 2 2 2 2 2 2 4 2 2 2 2 7" xfId="3901" xr:uid="{00000000-0005-0000-0000-00001F110000}"/>
    <cellStyle name="Normal 2 2 2 2 2 2 2 2 4 2 2 2 3" xfId="3902" xr:uid="{00000000-0005-0000-0000-000020110000}"/>
    <cellStyle name="Normal 2 2 2 2 2 2 2 2 4 2 2 2 4" xfId="3903" xr:uid="{00000000-0005-0000-0000-000021110000}"/>
    <cellStyle name="Normal 2 2 2 2 2 2 2 2 4 2 2 2 5" xfId="3904" xr:uid="{00000000-0005-0000-0000-000022110000}"/>
    <cellStyle name="Normal 2 2 2 2 2 2 2 2 4 2 2 2 6" xfId="3905" xr:uid="{00000000-0005-0000-0000-000023110000}"/>
    <cellStyle name="Normal 2 2 2 2 2 2 2 2 4 2 2 2 6 2" xfId="3906" xr:uid="{00000000-0005-0000-0000-000024110000}"/>
    <cellStyle name="Normal 2 2 2 2 2 2 2 2 4 2 2 2 6 2 2" xfId="3907" xr:uid="{00000000-0005-0000-0000-000025110000}"/>
    <cellStyle name="Normal 2 2 2 2 2 2 2 2 4 2 2 2 6 2 2 2" xfId="3908" xr:uid="{00000000-0005-0000-0000-000026110000}"/>
    <cellStyle name="Normal 2 2 2 2 2 2 2 2 4 2 2 2 6 2 2 2 2" xfId="3909" xr:uid="{00000000-0005-0000-0000-000027110000}"/>
    <cellStyle name="Normal 2 2 2 2 2 2 2 2 4 2 2 2 6 2 2 2 2 2" xfId="3910" xr:uid="{00000000-0005-0000-0000-000028110000}"/>
    <cellStyle name="Normal 2 2 2 2 2 2 2 2 4 2 2 2 6 2 2 2 2 2 2" xfId="3911" xr:uid="{00000000-0005-0000-0000-000029110000}"/>
    <cellStyle name="Normal 2 2 2 2 2 2 2 2 4 2 2 2 6 2 2 2 2 2 3" xfId="3912" xr:uid="{00000000-0005-0000-0000-00002A110000}"/>
    <cellStyle name="Normal 2 2 2 2 2 2 2 2 4 2 2 2 6 2 2 2 2 2 4" xfId="3913" xr:uid="{00000000-0005-0000-0000-00002B110000}"/>
    <cellStyle name="Normal 2 2 2 2 2 2 2 2 4 2 2 2 6 2 2 2 2 3" xfId="3914" xr:uid="{00000000-0005-0000-0000-00002C110000}"/>
    <cellStyle name="Normal 2 2 2 2 2 2 2 2 4 2 2 2 6 2 2 2 2 4" xfId="3915" xr:uid="{00000000-0005-0000-0000-00002D110000}"/>
    <cellStyle name="Normal 2 2 2 2 2 2 2 2 4 2 2 2 6 2 2 2 3" xfId="3916" xr:uid="{00000000-0005-0000-0000-00002E110000}"/>
    <cellStyle name="Normal 2 2 2 2 2 2 2 2 4 2 2 2 6 2 2 2 4" xfId="3917" xr:uid="{00000000-0005-0000-0000-00002F110000}"/>
    <cellStyle name="Normal 2 2 2 2 2 2 2 2 4 2 2 2 6 2 2 2 5" xfId="3918" xr:uid="{00000000-0005-0000-0000-000030110000}"/>
    <cellStyle name="Normal 2 2 2 2 2 2 2 2 4 2 2 2 6 2 2 3" xfId="3919" xr:uid="{00000000-0005-0000-0000-000031110000}"/>
    <cellStyle name="Normal 2 2 2 2 2 2 2 2 4 2 2 2 6 2 2 3 2" xfId="3920" xr:uid="{00000000-0005-0000-0000-000032110000}"/>
    <cellStyle name="Normal 2 2 2 2 2 2 2 2 4 2 2 2 6 2 2 3 3" xfId="3921" xr:uid="{00000000-0005-0000-0000-000033110000}"/>
    <cellStyle name="Normal 2 2 2 2 2 2 2 2 4 2 2 2 6 2 2 3 4" xfId="3922" xr:uid="{00000000-0005-0000-0000-000034110000}"/>
    <cellStyle name="Normal 2 2 2 2 2 2 2 2 4 2 2 2 6 2 2 4" xfId="3923" xr:uid="{00000000-0005-0000-0000-000035110000}"/>
    <cellStyle name="Normal 2 2 2 2 2 2 2 2 4 2 2 2 6 2 2 5" xfId="3924" xr:uid="{00000000-0005-0000-0000-000036110000}"/>
    <cellStyle name="Normal 2 2 2 2 2 2 2 2 4 2 2 2 6 2 3" xfId="3925" xr:uid="{00000000-0005-0000-0000-000037110000}"/>
    <cellStyle name="Normal 2 2 2 2 2 2 2 2 4 2 2 2 6 2 3 2" xfId="3926" xr:uid="{00000000-0005-0000-0000-000038110000}"/>
    <cellStyle name="Normal 2 2 2 2 2 2 2 2 4 2 2 2 6 2 3 2 2" xfId="3927" xr:uid="{00000000-0005-0000-0000-000039110000}"/>
    <cellStyle name="Normal 2 2 2 2 2 2 2 2 4 2 2 2 6 2 3 2 3" xfId="3928" xr:uid="{00000000-0005-0000-0000-00003A110000}"/>
    <cellStyle name="Normal 2 2 2 2 2 2 2 2 4 2 2 2 6 2 3 2 4" xfId="3929" xr:uid="{00000000-0005-0000-0000-00003B110000}"/>
    <cellStyle name="Normal 2 2 2 2 2 2 2 2 4 2 2 2 6 2 3 3" xfId="3930" xr:uid="{00000000-0005-0000-0000-00003C110000}"/>
    <cellStyle name="Normal 2 2 2 2 2 2 2 2 4 2 2 2 6 2 3 4" xfId="3931" xr:uid="{00000000-0005-0000-0000-00003D110000}"/>
    <cellStyle name="Normal 2 2 2 2 2 2 2 2 4 2 2 2 6 2 4" xfId="3932" xr:uid="{00000000-0005-0000-0000-00003E110000}"/>
    <cellStyle name="Normal 2 2 2 2 2 2 2 2 4 2 2 2 6 2 5" xfId="3933" xr:uid="{00000000-0005-0000-0000-00003F110000}"/>
    <cellStyle name="Normal 2 2 2 2 2 2 2 2 4 2 2 2 6 2 6" xfId="3934" xr:uid="{00000000-0005-0000-0000-000040110000}"/>
    <cellStyle name="Normal 2 2 2 2 2 2 2 2 4 2 2 2 6 3" xfId="3935" xr:uid="{00000000-0005-0000-0000-000041110000}"/>
    <cellStyle name="Normal 2 2 2 2 2 2 2 2 4 2 2 2 6 3 2" xfId="3936" xr:uid="{00000000-0005-0000-0000-000042110000}"/>
    <cellStyle name="Normal 2 2 2 2 2 2 2 2 4 2 2 2 6 3 2 2" xfId="3937" xr:uid="{00000000-0005-0000-0000-000043110000}"/>
    <cellStyle name="Normal 2 2 2 2 2 2 2 2 4 2 2 2 6 3 2 2 2" xfId="3938" xr:uid="{00000000-0005-0000-0000-000044110000}"/>
    <cellStyle name="Normal 2 2 2 2 2 2 2 2 4 2 2 2 6 3 2 2 3" xfId="3939" xr:uid="{00000000-0005-0000-0000-000045110000}"/>
    <cellStyle name="Normal 2 2 2 2 2 2 2 2 4 2 2 2 6 3 2 2 4" xfId="3940" xr:uid="{00000000-0005-0000-0000-000046110000}"/>
    <cellStyle name="Normal 2 2 2 2 2 2 2 2 4 2 2 2 6 3 2 3" xfId="3941" xr:uid="{00000000-0005-0000-0000-000047110000}"/>
    <cellStyle name="Normal 2 2 2 2 2 2 2 2 4 2 2 2 6 3 2 4" xfId="3942" xr:uid="{00000000-0005-0000-0000-000048110000}"/>
    <cellStyle name="Normal 2 2 2 2 2 2 2 2 4 2 2 2 6 3 3" xfId="3943" xr:uid="{00000000-0005-0000-0000-000049110000}"/>
    <cellStyle name="Normal 2 2 2 2 2 2 2 2 4 2 2 2 6 3 4" xfId="3944" xr:uid="{00000000-0005-0000-0000-00004A110000}"/>
    <cellStyle name="Normal 2 2 2 2 2 2 2 2 4 2 2 2 6 3 5" xfId="3945" xr:uid="{00000000-0005-0000-0000-00004B110000}"/>
    <cellStyle name="Normal 2 2 2 2 2 2 2 2 4 2 2 2 6 4" xfId="3946" xr:uid="{00000000-0005-0000-0000-00004C110000}"/>
    <cellStyle name="Normal 2 2 2 2 2 2 2 2 4 2 2 2 6 4 2" xfId="3947" xr:uid="{00000000-0005-0000-0000-00004D110000}"/>
    <cellStyle name="Normal 2 2 2 2 2 2 2 2 4 2 2 2 6 4 3" xfId="3948" xr:uid="{00000000-0005-0000-0000-00004E110000}"/>
    <cellStyle name="Normal 2 2 2 2 2 2 2 2 4 2 2 2 6 4 4" xfId="3949" xr:uid="{00000000-0005-0000-0000-00004F110000}"/>
    <cellStyle name="Normal 2 2 2 2 2 2 2 2 4 2 2 2 6 5" xfId="3950" xr:uid="{00000000-0005-0000-0000-000050110000}"/>
    <cellStyle name="Normal 2 2 2 2 2 2 2 2 4 2 2 2 6 6" xfId="3951" xr:uid="{00000000-0005-0000-0000-000051110000}"/>
    <cellStyle name="Normal 2 2 2 2 2 2 2 2 4 2 2 2 7" xfId="3952" xr:uid="{00000000-0005-0000-0000-000052110000}"/>
    <cellStyle name="Normal 2 2 2 2 2 2 2 2 4 2 2 2 7 2" xfId="3953" xr:uid="{00000000-0005-0000-0000-000053110000}"/>
    <cellStyle name="Normal 2 2 2 2 2 2 2 2 4 2 2 2 7 2 2" xfId="3954" xr:uid="{00000000-0005-0000-0000-000054110000}"/>
    <cellStyle name="Normal 2 2 2 2 2 2 2 2 4 2 2 2 7 2 2 2" xfId="3955" xr:uid="{00000000-0005-0000-0000-000055110000}"/>
    <cellStyle name="Normal 2 2 2 2 2 2 2 2 4 2 2 2 7 2 2 2 2" xfId="3956" xr:uid="{00000000-0005-0000-0000-000056110000}"/>
    <cellStyle name="Normal 2 2 2 2 2 2 2 2 4 2 2 2 7 2 2 2 3" xfId="3957" xr:uid="{00000000-0005-0000-0000-000057110000}"/>
    <cellStyle name="Normal 2 2 2 2 2 2 2 2 4 2 2 2 7 2 2 2 4" xfId="3958" xr:uid="{00000000-0005-0000-0000-000058110000}"/>
    <cellStyle name="Normal 2 2 2 2 2 2 2 2 4 2 2 2 7 2 2 3" xfId="3959" xr:uid="{00000000-0005-0000-0000-000059110000}"/>
    <cellStyle name="Normal 2 2 2 2 2 2 2 2 4 2 2 2 7 2 2 4" xfId="3960" xr:uid="{00000000-0005-0000-0000-00005A110000}"/>
    <cellStyle name="Normal 2 2 2 2 2 2 2 2 4 2 2 2 7 2 3" xfId="3961" xr:uid="{00000000-0005-0000-0000-00005B110000}"/>
    <cellStyle name="Normal 2 2 2 2 2 2 2 2 4 2 2 2 7 2 4" xfId="3962" xr:uid="{00000000-0005-0000-0000-00005C110000}"/>
    <cellStyle name="Normal 2 2 2 2 2 2 2 2 4 2 2 2 7 2 5" xfId="3963" xr:uid="{00000000-0005-0000-0000-00005D110000}"/>
    <cellStyle name="Normal 2 2 2 2 2 2 2 2 4 2 2 2 7 3" xfId="3964" xr:uid="{00000000-0005-0000-0000-00005E110000}"/>
    <cellStyle name="Normal 2 2 2 2 2 2 2 2 4 2 2 2 7 3 2" xfId="3965" xr:uid="{00000000-0005-0000-0000-00005F110000}"/>
    <cellStyle name="Normal 2 2 2 2 2 2 2 2 4 2 2 2 7 3 3" xfId="3966" xr:uid="{00000000-0005-0000-0000-000060110000}"/>
    <cellStyle name="Normal 2 2 2 2 2 2 2 2 4 2 2 2 7 3 4" xfId="3967" xr:uid="{00000000-0005-0000-0000-000061110000}"/>
    <cellStyle name="Normal 2 2 2 2 2 2 2 2 4 2 2 2 7 4" xfId="3968" xr:uid="{00000000-0005-0000-0000-000062110000}"/>
    <cellStyle name="Normal 2 2 2 2 2 2 2 2 4 2 2 2 7 5" xfId="3969" xr:uid="{00000000-0005-0000-0000-000063110000}"/>
    <cellStyle name="Normal 2 2 2 2 2 2 2 2 4 2 2 2 8" xfId="3970" xr:uid="{00000000-0005-0000-0000-000064110000}"/>
    <cellStyle name="Normal 2 2 2 2 2 2 2 2 4 2 2 2 8 2" xfId="3971" xr:uid="{00000000-0005-0000-0000-000065110000}"/>
    <cellStyle name="Normal 2 2 2 2 2 2 2 2 4 2 2 2 8 2 2" xfId="3972" xr:uid="{00000000-0005-0000-0000-000066110000}"/>
    <cellStyle name="Normal 2 2 2 2 2 2 2 2 4 2 2 2 8 2 3" xfId="3973" xr:uid="{00000000-0005-0000-0000-000067110000}"/>
    <cellStyle name="Normal 2 2 2 2 2 2 2 2 4 2 2 2 8 2 4" xfId="3974" xr:uid="{00000000-0005-0000-0000-000068110000}"/>
    <cellStyle name="Normal 2 2 2 2 2 2 2 2 4 2 2 2 8 3" xfId="3975" xr:uid="{00000000-0005-0000-0000-000069110000}"/>
    <cellStyle name="Normal 2 2 2 2 2 2 2 2 4 2 2 2 8 4" xfId="3976" xr:uid="{00000000-0005-0000-0000-00006A110000}"/>
    <cellStyle name="Normal 2 2 2 2 2 2 2 2 4 2 2 2 9" xfId="3977" xr:uid="{00000000-0005-0000-0000-00006B110000}"/>
    <cellStyle name="Normal 2 2 2 2 2 2 2 2 4 2 2 3" xfId="3978" xr:uid="{00000000-0005-0000-0000-00006C110000}"/>
    <cellStyle name="Normal 2 2 2 2 2 2 2 2 4 2 2 3 2" xfId="3979" xr:uid="{00000000-0005-0000-0000-00006D110000}"/>
    <cellStyle name="Normal 2 2 2 2 2 2 2 2 4 2 2 3 2 2" xfId="3980" xr:uid="{00000000-0005-0000-0000-00006E110000}"/>
    <cellStyle name="Normal 2 2 2 2 2 2 2 2 4 2 2 3 2 2 2" xfId="3981" xr:uid="{00000000-0005-0000-0000-00006F110000}"/>
    <cellStyle name="Normal 2 2 2 2 2 2 2 2 4 2 2 3 2 2 2 2" xfId="3982" xr:uid="{00000000-0005-0000-0000-000070110000}"/>
    <cellStyle name="Normal 2 2 2 2 2 2 2 2 4 2 2 3 2 2 2 2 2" xfId="3983" xr:uid="{00000000-0005-0000-0000-000071110000}"/>
    <cellStyle name="Normal 2 2 2 2 2 2 2 2 4 2 2 3 2 2 2 2 2 2" xfId="3984" xr:uid="{00000000-0005-0000-0000-000072110000}"/>
    <cellStyle name="Normal 2 2 2 2 2 2 2 2 4 2 2 3 2 2 2 2 2 2 2" xfId="3985" xr:uid="{00000000-0005-0000-0000-000073110000}"/>
    <cellStyle name="Normal 2 2 2 2 2 2 2 2 4 2 2 3 2 2 2 2 2 2 2 2" xfId="3986" xr:uid="{00000000-0005-0000-0000-000074110000}"/>
    <cellStyle name="Normal 2 2 2 2 2 2 2 2 4 2 2 3 2 2 2 2 2 2 2 3" xfId="3987" xr:uid="{00000000-0005-0000-0000-000075110000}"/>
    <cellStyle name="Normal 2 2 2 2 2 2 2 2 4 2 2 3 2 2 2 2 2 2 2 4" xfId="3988" xr:uid="{00000000-0005-0000-0000-000076110000}"/>
    <cellStyle name="Normal 2 2 2 2 2 2 2 2 4 2 2 3 2 2 2 2 2 2 3" xfId="3989" xr:uid="{00000000-0005-0000-0000-000077110000}"/>
    <cellStyle name="Normal 2 2 2 2 2 2 2 2 4 2 2 3 2 2 2 2 2 2 4" xfId="3990" xr:uid="{00000000-0005-0000-0000-000078110000}"/>
    <cellStyle name="Normal 2 2 2 2 2 2 2 2 4 2 2 3 2 2 2 2 2 3" xfId="3991" xr:uid="{00000000-0005-0000-0000-000079110000}"/>
    <cellStyle name="Normal 2 2 2 2 2 2 2 2 4 2 2 3 2 2 2 2 2 4" xfId="3992" xr:uid="{00000000-0005-0000-0000-00007A110000}"/>
    <cellStyle name="Normal 2 2 2 2 2 2 2 2 4 2 2 3 2 2 2 2 2 5" xfId="3993" xr:uid="{00000000-0005-0000-0000-00007B110000}"/>
    <cellStyle name="Normal 2 2 2 2 2 2 2 2 4 2 2 3 2 2 2 2 3" xfId="3994" xr:uid="{00000000-0005-0000-0000-00007C110000}"/>
    <cellStyle name="Normal 2 2 2 2 2 2 2 2 4 2 2 3 2 2 2 2 3 2" xfId="3995" xr:uid="{00000000-0005-0000-0000-00007D110000}"/>
    <cellStyle name="Normal 2 2 2 2 2 2 2 2 4 2 2 3 2 2 2 2 3 3" xfId="3996" xr:uid="{00000000-0005-0000-0000-00007E110000}"/>
    <cellStyle name="Normal 2 2 2 2 2 2 2 2 4 2 2 3 2 2 2 2 3 4" xfId="3997" xr:uid="{00000000-0005-0000-0000-00007F110000}"/>
    <cellStyle name="Normal 2 2 2 2 2 2 2 2 4 2 2 3 2 2 2 2 4" xfId="3998" xr:uid="{00000000-0005-0000-0000-000080110000}"/>
    <cellStyle name="Normal 2 2 2 2 2 2 2 2 4 2 2 3 2 2 2 2 5" xfId="3999" xr:uid="{00000000-0005-0000-0000-000081110000}"/>
    <cellStyle name="Normal 2 2 2 2 2 2 2 2 4 2 2 3 2 2 2 3" xfId="4000" xr:uid="{00000000-0005-0000-0000-000082110000}"/>
    <cellStyle name="Normal 2 2 2 2 2 2 2 2 4 2 2 3 2 2 2 3 2" xfId="4001" xr:uid="{00000000-0005-0000-0000-000083110000}"/>
    <cellStyle name="Normal 2 2 2 2 2 2 2 2 4 2 2 3 2 2 2 3 2 2" xfId="4002" xr:uid="{00000000-0005-0000-0000-000084110000}"/>
    <cellStyle name="Normal 2 2 2 2 2 2 2 2 4 2 2 3 2 2 2 3 2 3" xfId="4003" xr:uid="{00000000-0005-0000-0000-000085110000}"/>
    <cellStyle name="Normal 2 2 2 2 2 2 2 2 4 2 2 3 2 2 2 3 2 4" xfId="4004" xr:uid="{00000000-0005-0000-0000-000086110000}"/>
    <cellStyle name="Normal 2 2 2 2 2 2 2 2 4 2 2 3 2 2 2 3 3" xfId="4005" xr:uid="{00000000-0005-0000-0000-000087110000}"/>
    <cellStyle name="Normal 2 2 2 2 2 2 2 2 4 2 2 3 2 2 2 3 4" xfId="4006" xr:uid="{00000000-0005-0000-0000-000088110000}"/>
    <cellStyle name="Normal 2 2 2 2 2 2 2 2 4 2 2 3 2 2 2 4" xfId="4007" xr:uid="{00000000-0005-0000-0000-000089110000}"/>
    <cellStyle name="Normal 2 2 2 2 2 2 2 2 4 2 2 3 2 2 2 5" xfId="4008" xr:uid="{00000000-0005-0000-0000-00008A110000}"/>
    <cellStyle name="Normal 2 2 2 2 2 2 2 2 4 2 2 3 2 2 2 6" xfId="4009" xr:uid="{00000000-0005-0000-0000-00008B110000}"/>
    <cellStyle name="Normal 2 2 2 2 2 2 2 2 4 2 2 3 2 2 3" xfId="4010" xr:uid="{00000000-0005-0000-0000-00008C110000}"/>
    <cellStyle name="Normal 2 2 2 2 2 2 2 2 4 2 2 3 2 2 3 2" xfId="4011" xr:uid="{00000000-0005-0000-0000-00008D110000}"/>
    <cellStyle name="Normal 2 2 2 2 2 2 2 2 4 2 2 3 2 2 3 2 2" xfId="4012" xr:uid="{00000000-0005-0000-0000-00008E110000}"/>
    <cellStyle name="Normal 2 2 2 2 2 2 2 2 4 2 2 3 2 2 3 2 2 2" xfId="4013" xr:uid="{00000000-0005-0000-0000-00008F110000}"/>
    <cellStyle name="Normal 2 2 2 2 2 2 2 2 4 2 2 3 2 2 3 2 2 3" xfId="4014" xr:uid="{00000000-0005-0000-0000-000090110000}"/>
    <cellStyle name="Normal 2 2 2 2 2 2 2 2 4 2 2 3 2 2 3 2 2 4" xfId="4015" xr:uid="{00000000-0005-0000-0000-000091110000}"/>
    <cellStyle name="Normal 2 2 2 2 2 2 2 2 4 2 2 3 2 2 3 2 3" xfId="4016" xr:uid="{00000000-0005-0000-0000-000092110000}"/>
    <cellStyle name="Normal 2 2 2 2 2 2 2 2 4 2 2 3 2 2 3 2 4" xfId="4017" xr:uid="{00000000-0005-0000-0000-000093110000}"/>
    <cellStyle name="Normal 2 2 2 2 2 2 2 2 4 2 2 3 2 2 3 3" xfId="4018" xr:uid="{00000000-0005-0000-0000-000094110000}"/>
    <cellStyle name="Normal 2 2 2 2 2 2 2 2 4 2 2 3 2 2 3 4" xfId="4019" xr:uid="{00000000-0005-0000-0000-000095110000}"/>
    <cellStyle name="Normal 2 2 2 2 2 2 2 2 4 2 2 3 2 2 3 5" xfId="4020" xr:uid="{00000000-0005-0000-0000-000096110000}"/>
    <cellStyle name="Normal 2 2 2 2 2 2 2 2 4 2 2 3 2 2 4" xfId="4021" xr:uid="{00000000-0005-0000-0000-000097110000}"/>
    <cellStyle name="Normal 2 2 2 2 2 2 2 2 4 2 2 3 2 2 4 2" xfId="4022" xr:uid="{00000000-0005-0000-0000-000098110000}"/>
    <cellStyle name="Normal 2 2 2 2 2 2 2 2 4 2 2 3 2 2 4 3" xfId="4023" xr:uid="{00000000-0005-0000-0000-000099110000}"/>
    <cellStyle name="Normal 2 2 2 2 2 2 2 2 4 2 2 3 2 2 4 4" xfId="4024" xr:uid="{00000000-0005-0000-0000-00009A110000}"/>
    <cellStyle name="Normal 2 2 2 2 2 2 2 2 4 2 2 3 2 2 5" xfId="4025" xr:uid="{00000000-0005-0000-0000-00009B110000}"/>
    <cellStyle name="Normal 2 2 2 2 2 2 2 2 4 2 2 3 2 2 6" xfId="4026" xr:uid="{00000000-0005-0000-0000-00009C110000}"/>
    <cellStyle name="Normal 2 2 2 2 2 2 2 2 4 2 2 3 2 3" xfId="4027" xr:uid="{00000000-0005-0000-0000-00009D110000}"/>
    <cellStyle name="Normal 2 2 2 2 2 2 2 2 4 2 2 3 2 3 2" xfId="4028" xr:uid="{00000000-0005-0000-0000-00009E110000}"/>
    <cellStyle name="Normal 2 2 2 2 2 2 2 2 4 2 2 3 2 3 2 2" xfId="4029" xr:uid="{00000000-0005-0000-0000-00009F110000}"/>
    <cellStyle name="Normal 2 2 2 2 2 2 2 2 4 2 2 3 2 3 2 2 2" xfId="4030" xr:uid="{00000000-0005-0000-0000-0000A0110000}"/>
    <cellStyle name="Normal 2 2 2 2 2 2 2 2 4 2 2 3 2 3 2 2 2 2" xfId="4031" xr:uid="{00000000-0005-0000-0000-0000A1110000}"/>
    <cellStyle name="Normal 2 2 2 2 2 2 2 2 4 2 2 3 2 3 2 2 2 3" xfId="4032" xr:uid="{00000000-0005-0000-0000-0000A2110000}"/>
    <cellStyle name="Normal 2 2 2 2 2 2 2 2 4 2 2 3 2 3 2 2 2 4" xfId="4033" xr:uid="{00000000-0005-0000-0000-0000A3110000}"/>
    <cellStyle name="Normal 2 2 2 2 2 2 2 2 4 2 2 3 2 3 2 2 3" xfId="4034" xr:uid="{00000000-0005-0000-0000-0000A4110000}"/>
    <cellStyle name="Normal 2 2 2 2 2 2 2 2 4 2 2 3 2 3 2 2 4" xfId="4035" xr:uid="{00000000-0005-0000-0000-0000A5110000}"/>
    <cellStyle name="Normal 2 2 2 2 2 2 2 2 4 2 2 3 2 3 2 3" xfId="4036" xr:uid="{00000000-0005-0000-0000-0000A6110000}"/>
    <cellStyle name="Normal 2 2 2 2 2 2 2 2 4 2 2 3 2 3 2 4" xfId="4037" xr:uid="{00000000-0005-0000-0000-0000A7110000}"/>
    <cellStyle name="Normal 2 2 2 2 2 2 2 2 4 2 2 3 2 3 2 5" xfId="4038" xr:uid="{00000000-0005-0000-0000-0000A8110000}"/>
    <cellStyle name="Normal 2 2 2 2 2 2 2 2 4 2 2 3 2 3 3" xfId="4039" xr:uid="{00000000-0005-0000-0000-0000A9110000}"/>
    <cellStyle name="Normal 2 2 2 2 2 2 2 2 4 2 2 3 2 3 3 2" xfId="4040" xr:uid="{00000000-0005-0000-0000-0000AA110000}"/>
    <cellStyle name="Normal 2 2 2 2 2 2 2 2 4 2 2 3 2 3 3 3" xfId="4041" xr:uid="{00000000-0005-0000-0000-0000AB110000}"/>
    <cellStyle name="Normal 2 2 2 2 2 2 2 2 4 2 2 3 2 3 3 4" xfId="4042" xr:uid="{00000000-0005-0000-0000-0000AC110000}"/>
    <cellStyle name="Normal 2 2 2 2 2 2 2 2 4 2 2 3 2 3 4" xfId="4043" xr:uid="{00000000-0005-0000-0000-0000AD110000}"/>
    <cellStyle name="Normal 2 2 2 2 2 2 2 2 4 2 2 3 2 3 5" xfId="4044" xr:uid="{00000000-0005-0000-0000-0000AE110000}"/>
    <cellStyle name="Normal 2 2 2 2 2 2 2 2 4 2 2 3 2 4" xfId="4045" xr:uid="{00000000-0005-0000-0000-0000AF110000}"/>
    <cellStyle name="Normal 2 2 2 2 2 2 2 2 4 2 2 3 2 4 2" xfId="4046" xr:uid="{00000000-0005-0000-0000-0000B0110000}"/>
    <cellStyle name="Normal 2 2 2 2 2 2 2 2 4 2 2 3 2 4 2 2" xfId="4047" xr:uid="{00000000-0005-0000-0000-0000B1110000}"/>
    <cellStyle name="Normal 2 2 2 2 2 2 2 2 4 2 2 3 2 4 2 3" xfId="4048" xr:uid="{00000000-0005-0000-0000-0000B2110000}"/>
    <cellStyle name="Normal 2 2 2 2 2 2 2 2 4 2 2 3 2 4 2 4" xfId="4049" xr:uid="{00000000-0005-0000-0000-0000B3110000}"/>
    <cellStyle name="Normal 2 2 2 2 2 2 2 2 4 2 2 3 2 4 3" xfId="4050" xr:uid="{00000000-0005-0000-0000-0000B4110000}"/>
    <cellStyle name="Normal 2 2 2 2 2 2 2 2 4 2 2 3 2 4 4" xfId="4051" xr:uid="{00000000-0005-0000-0000-0000B5110000}"/>
    <cellStyle name="Normal 2 2 2 2 2 2 2 2 4 2 2 3 2 5" xfId="4052" xr:uid="{00000000-0005-0000-0000-0000B6110000}"/>
    <cellStyle name="Normal 2 2 2 2 2 2 2 2 4 2 2 3 2 6" xfId="4053" xr:uid="{00000000-0005-0000-0000-0000B7110000}"/>
    <cellStyle name="Normal 2 2 2 2 2 2 2 2 4 2 2 3 2 7" xfId="4054" xr:uid="{00000000-0005-0000-0000-0000B8110000}"/>
    <cellStyle name="Normal 2 2 2 2 2 2 2 2 4 2 2 3 3" xfId="4055" xr:uid="{00000000-0005-0000-0000-0000B9110000}"/>
    <cellStyle name="Normal 2 2 2 2 2 2 2 2 4 2 2 3 3 2" xfId="4056" xr:uid="{00000000-0005-0000-0000-0000BA110000}"/>
    <cellStyle name="Normal 2 2 2 2 2 2 2 2 4 2 2 3 3 2 2" xfId="4057" xr:uid="{00000000-0005-0000-0000-0000BB110000}"/>
    <cellStyle name="Normal 2 2 2 2 2 2 2 2 4 2 2 3 3 2 2 2" xfId="4058" xr:uid="{00000000-0005-0000-0000-0000BC110000}"/>
    <cellStyle name="Normal 2 2 2 2 2 2 2 2 4 2 2 3 3 2 2 2 2" xfId="4059" xr:uid="{00000000-0005-0000-0000-0000BD110000}"/>
    <cellStyle name="Normal 2 2 2 2 2 2 2 2 4 2 2 3 3 2 2 2 2 2" xfId="4060" xr:uid="{00000000-0005-0000-0000-0000BE110000}"/>
    <cellStyle name="Normal 2 2 2 2 2 2 2 2 4 2 2 3 3 2 2 2 2 3" xfId="4061" xr:uid="{00000000-0005-0000-0000-0000BF110000}"/>
    <cellStyle name="Normal 2 2 2 2 2 2 2 2 4 2 2 3 3 2 2 2 2 4" xfId="4062" xr:uid="{00000000-0005-0000-0000-0000C0110000}"/>
    <cellStyle name="Normal 2 2 2 2 2 2 2 2 4 2 2 3 3 2 2 2 3" xfId="4063" xr:uid="{00000000-0005-0000-0000-0000C1110000}"/>
    <cellStyle name="Normal 2 2 2 2 2 2 2 2 4 2 2 3 3 2 2 2 4" xfId="4064" xr:uid="{00000000-0005-0000-0000-0000C2110000}"/>
    <cellStyle name="Normal 2 2 2 2 2 2 2 2 4 2 2 3 3 2 2 3" xfId="4065" xr:uid="{00000000-0005-0000-0000-0000C3110000}"/>
    <cellStyle name="Normal 2 2 2 2 2 2 2 2 4 2 2 3 3 2 2 4" xfId="4066" xr:uid="{00000000-0005-0000-0000-0000C4110000}"/>
    <cellStyle name="Normal 2 2 2 2 2 2 2 2 4 2 2 3 3 2 2 5" xfId="4067" xr:uid="{00000000-0005-0000-0000-0000C5110000}"/>
    <cellStyle name="Normal 2 2 2 2 2 2 2 2 4 2 2 3 3 2 3" xfId="4068" xr:uid="{00000000-0005-0000-0000-0000C6110000}"/>
    <cellStyle name="Normal 2 2 2 2 2 2 2 2 4 2 2 3 3 2 3 2" xfId="4069" xr:uid="{00000000-0005-0000-0000-0000C7110000}"/>
    <cellStyle name="Normal 2 2 2 2 2 2 2 2 4 2 2 3 3 2 3 3" xfId="4070" xr:uid="{00000000-0005-0000-0000-0000C8110000}"/>
    <cellStyle name="Normal 2 2 2 2 2 2 2 2 4 2 2 3 3 2 3 4" xfId="4071" xr:uid="{00000000-0005-0000-0000-0000C9110000}"/>
    <cellStyle name="Normal 2 2 2 2 2 2 2 2 4 2 2 3 3 2 4" xfId="4072" xr:uid="{00000000-0005-0000-0000-0000CA110000}"/>
    <cellStyle name="Normal 2 2 2 2 2 2 2 2 4 2 2 3 3 2 5" xfId="4073" xr:uid="{00000000-0005-0000-0000-0000CB110000}"/>
    <cellStyle name="Normal 2 2 2 2 2 2 2 2 4 2 2 3 3 3" xfId="4074" xr:uid="{00000000-0005-0000-0000-0000CC110000}"/>
    <cellStyle name="Normal 2 2 2 2 2 2 2 2 4 2 2 3 3 3 2" xfId="4075" xr:uid="{00000000-0005-0000-0000-0000CD110000}"/>
    <cellStyle name="Normal 2 2 2 2 2 2 2 2 4 2 2 3 3 3 2 2" xfId="4076" xr:uid="{00000000-0005-0000-0000-0000CE110000}"/>
    <cellStyle name="Normal 2 2 2 2 2 2 2 2 4 2 2 3 3 3 2 3" xfId="4077" xr:uid="{00000000-0005-0000-0000-0000CF110000}"/>
    <cellStyle name="Normal 2 2 2 2 2 2 2 2 4 2 2 3 3 3 2 4" xfId="4078" xr:uid="{00000000-0005-0000-0000-0000D0110000}"/>
    <cellStyle name="Normal 2 2 2 2 2 2 2 2 4 2 2 3 3 3 3" xfId="4079" xr:uid="{00000000-0005-0000-0000-0000D1110000}"/>
    <cellStyle name="Normal 2 2 2 2 2 2 2 2 4 2 2 3 3 3 4" xfId="4080" xr:uid="{00000000-0005-0000-0000-0000D2110000}"/>
    <cellStyle name="Normal 2 2 2 2 2 2 2 2 4 2 2 3 3 4" xfId="4081" xr:uid="{00000000-0005-0000-0000-0000D3110000}"/>
    <cellStyle name="Normal 2 2 2 2 2 2 2 2 4 2 2 3 3 5" xfId="4082" xr:uid="{00000000-0005-0000-0000-0000D4110000}"/>
    <cellStyle name="Normal 2 2 2 2 2 2 2 2 4 2 2 3 3 6" xfId="4083" xr:uid="{00000000-0005-0000-0000-0000D5110000}"/>
    <cellStyle name="Normal 2 2 2 2 2 2 2 2 4 2 2 3 4" xfId="4084" xr:uid="{00000000-0005-0000-0000-0000D6110000}"/>
    <cellStyle name="Normal 2 2 2 2 2 2 2 2 4 2 2 3 4 2" xfId="4085" xr:uid="{00000000-0005-0000-0000-0000D7110000}"/>
    <cellStyle name="Normal 2 2 2 2 2 2 2 2 4 2 2 3 4 2 2" xfId="4086" xr:uid="{00000000-0005-0000-0000-0000D8110000}"/>
    <cellStyle name="Normal 2 2 2 2 2 2 2 2 4 2 2 3 4 2 2 2" xfId="4087" xr:uid="{00000000-0005-0000-0000-0000D9110000}"/>
    <cellStyle name="Normal 2 2 2 2 2 2 2 2 4 2 2 3 4 2 2 3" xfId="4088" xr:uid="{00000000-0005-0000-0000-0000DA110000}"/>
    <cellStyle name="Normal 2 2 2 2 2 2 2 2 4 2 2 3 4 2 2 4" xfId="4089" xr:uid="{00000000-0005-0000-0000-0000DB110000}"/>
    <cellStyle name="Normal 2 2 2 2 2 2 2 2 4 2 2 3 4 2 3" xfId="4090" xr:uid="{00000000-0005-0000-0000-0000DC110000}"/>
    <cellStyle name="Normal 2 2 2 2 2 2 2 2 4 2 2 3 4 2 4" xfId="4091" xr:uid="{00000000-0005-0000-0000-0000DD110000}"/>
    <cellStyle name="Normal 2 2 2 2 2 2 2 2 4 2 2 3 4 3" xfId="4092" xr:uid="{00000000-0005-0000-0000-0000DE110000}"/>
    <cellStyle name="Normal 2 2 2 2 2 2 2 2 4 2 2 3 4 4" xfId="4093" xr:uid="{00000000-0005-0000-0000-0000DF110000}"/>
    <cellStyle name="Normal 2 2 2 2 2 2 2 2 4 2 2 3 4 5" xfId="4094" xr:uid="{00000000-0005-0000-0000-0000E0110000}"/>
    <cellStyle name="Normal 2 2 2 2 2 2 2 2 4 2 2 3 5" xfId="4095" xr:uid="{00000000-0005-0000-0000-0000E1110000}"/>
    <cellStyle name="Normal 2 2 2 2 2 2 2 2 4 2 2 3 5 2" xfId="4096" xr:uid="{00000000-0005-0000-0000-0000E2110000}"/>
    <cellStyle name="Normal 2 2 2 2 2 2 2 2 4 2 2 3 5 3" xfId="4097" xr:uid="{00000000-0005-0000-0000-0000E3110000}"/>
    <cellStyle name="Normal 2 2 2 2 2 2 2 2 4 2 2 3 5 4" xfId="4098" xr:uid="{00000000-0005-0000-0000-0000E4110000}"/>
    <cellStyle name="Normal 2 2 2 2 2 2 2 2 4 2 2 3 6" xfId="4099" xr:uid="{00000000-0005-0000-0000-0000E5110000}"/>
    <cellStyle name="Normal 2 2 2 2 2 2 2 2 4 2 2 3 7" xfId="4100" xr:uid="{00000000-0005-0000-0000-0000E6110000}"/>
    <cellStyle name="Normal 2 2 2 2 2 2 2 2 4 2 2 4" xfId="4101" xr:uid="{00000000-0005-0000-0000-0000E7110000}"/>
    <cellStyle name="Normal 2 2 2 2 2 2 2 2 4 2 2 4 2" xfId="4102" xr:uid="{00000000-0005-0000-0000-0000E8110000}"/>
    <cellStyle name="Normal 2 2 2 2 2 2 2 2 4 2 2 4 3" xfId="4103" xr:uid="{00000000-0005-0000-0000-0000E9110000}"/>
    <cellStyle name="Normal 2 2 2 2 2 2 2 2 4 2 2 4 4" xfId="4104" xr:uid="{00000000-0005-0000-0000-0000EA110000}"/>
    <cellStyle name="Normal 2 2 2 2 2 2 2 2 4 2 2 5" xfId="4105" xr:uid="{00000000-0005-0000-0000-0000EB110000}"/>
    <cellStyle name="Normal 2 2 2 2 2 2 2 2 4 2 2 5 2" xfId="4106" xr:uid="{00000000-0005-0000-0000-0000EC110000}"/>
    <cellStyle name="Normal 2 2 2 2 2 2 2 2 4 2 2 5 3" xfId="4107" xr:uid="{00000000-0005-0000-0000-0000ED110000}"/>
    <cellStyle name="Normal 2 2 2 2 2 2 2 2 4 2 2 5 4" xfId="4108" xr:uid="{00000000-0005-0000-0000-0000EE110000}"/>
    <cellStyle name="Normal 2 2 2 2 2 2 2 2 4 2 2 6" xfId="4109" xr:uid="{00000000-0005-0000-0000-0000EF110000}"/>
    <cellStyle name="Normal 2 2 2 2 2 2 2 2 4 2 2 6 2" xfId="4110" xr:uid="{00000000-0005-0000-0000-0000F0110000}"/>
    <cellStyle name="Normal 2 2 2 2 2 2 2 2 4 2 2 6 2 2" xfId="4111" xr:uid="{00000000-0005-0000-0000-0000F1110000}"/>
    <cellStyle name="Normal 2 2 2 2 2 2 2 2 4 2 2 6 2 2 2" xfId="4112" xr:uid="{00000000-0005-0000-0000-0000F2110000}"/>
    <cellStyle name="Normal 2 2 2 2 2 2 2 2 4 2 2 6 2 2 2 2" xfId="4113" xr:uid="{00000000-0005-0000-0000-0000F3110000}"/>
    <cellStyle name="Normal 2 2 2 2 2 2 2 2 4 2 2 6 2 2 2 2 2" xfId="4114" xr:uid="{00000000-0005-0000-0000-0000F4110000}"/>
    <cellStyle name="Normal 2 2 2 2 2 2 2 2 4 2 2 6 2 2 2 2 2 2" xfId="4115" xr:uid="{00000000-0005-0000-0000-0000F5110000}"/>
    <cellStyle name="Normal 2 2 2 2 2 2 2 2 4 2 2 6 2 2 2 2 2 3" xfId="4116" xr:uid="{00000000-0005-0000-0000-0000F6110000}"/>
    <cellStyle name="Normal 2 2 2 2 2 2 2 2 4 2 2 6 2 2 2 2 2 4" xfId="4117" xr:uid="{00000000-0005-0000-0000-0000F7110000}"/>
    <cellStyle name="Normal 2 2 2 2 2 2 2 2 4 2 2 6 2 2 2 2 3" xfId="4118" xr:uid="{00000000-0005-0000-0000-0000F8110000}"/>
    <cellStyle name="Normal 2 2 2 2 2 2 2 2 4 2 2 6 2 2 2 2 4" xfId="4119" xr:uid="{00000000-0005-0000-0000-0000F9110000}"/>
    <cellStyle name="Normal 2 2 2 2 2 2 2 2 4 2 2 6 2 2 2 3" xfId="4120" xr:uid="{00000000-0005-0000-0000-0000FA110000}"/>
    <cellStyle name="Normal 2 2 2 2 2 2 2 2 4 2 2 6 2 2 2 4" xfId="4121" xr:uid="{00000000-0005-0000-0000-0000FB110000}"/>
    <cellStyle name="Normal 2 2 2 2 2 2 2 2 4 2 2 6 2 2 2 5" xfId="4122" xr:uid="{00000000-0005-0000-0000-0000FC110000}"/>
    <cellStyle name="Normal 2 2 2 2 2 2 2 2 4 2 2 6 2 2 3" xfId="4123" xr:uid="{00000000-0005-0000-0000-0000FD110000}"/>
    <cellStyle name="Normal 2 2 2 2 2 2 2 2 4 2 2 6 2 2 3 2" xfId="4124" xr:uid="{00000000-0005-0000-0000-0000FE110000}"/>
    <cellStyle name="Normal 2 2 2 2 2 2 2 2 4 2 2 6 2 2 3 3" xfId="4125" xr:uid="{00000000-0005-0000-0000-0000FF110000}"/>
    <cellStyle name="Normal 2 2 2 2 2 2 2 2 4 2 2 6 2 2 3 4" xfId="4126" xr:uid="{00000000-0005-0000-0000-000000120000}"/>
    <cellStyle name="Normal 2 2 2 2 2 2 2 2 4 2 2 6 2 2 4" xfId="4127" xr:uid="{00000000-0005-0000-0000-000001120000}"/>
    <cellStyle name="Normal 2 2 2 2 2 2 2 2 4 2 2 6 2 2 5" xfId="4128" xr:uid="{00000000-0005-0000-0000-000002120000}"/>
    <cellStyle name="Normal 2 2 2 2 2 2 2 2 4 2 2 6 2 3" xfId="4129" xr:uid="{00000000-0005-0000-0000-000003120000}"/>
    <cellStyle name="Normal 2 2 2 2 2 2 2 2 4 2 2 6 2 3 2" xfId="4130" xr:uid="{00000000-0005-0000-0000-000004120000}"/>
    <cellStyle name="Normal 2 2 2 2 2 2 2 2 4 2 2 6 2 3 2 2" xfId="4131" xr:uid="{00000000-0005-0000-0000-000005120000}"/>
    <cellStyle name="Normal 2 2 2 2 2 2 2 2 4 2 2 6 2 3 2 3" xfId="4132" xr:uid="{00000000-0005-0000-0000-000006120000}"/>
    <cellStyle name="Normal 2 2 2 2 2 2 2 2 4 2 2 6 2 3 2 4" xfId="4133" xr:uid="{00000000-0005-0000-0000-000007120000}"/>
    <cellStyle name="Normal 2 2 2 2 2 2 2 2 4 2 2 6 2 3 3" xfId="4134" xr:uid="{00000000-0005-0000-0000-000008120000}"/>
    <cellStyle name="Normal 2 2 2 2 2 2 2 2 4 2 2 6 2 3 4" xfId="4135" xr:uid="{00000000-0005-0000-0000-000009120000}"/>
    <cellStyle name="Normal 2 2 2 2 2 2 2 2 4 2 2 6 2 4" xfId="4136" xr:uid="{00000000-0005-0000-0000-00000A120000}"/>
    <cellStyle name="Normal 2 2 2 2 2 2 2 2 4 2 2 6 2 5" xfId="4137" xr:uid="{00000000-0005-0000-0000-00000B120000}"/>
    <cellStyle name="Normal 2 2 2 2 2 2 2 2 4 2 2 6 2 6" xfId="4138" xr:uid="{00000000-0005-0000-0000-00000C120000}"/>
    <cellStyle name="Normal 2 2 2 2 2 2 2 2 4 2 2 6 3" xfId="4139" xr:uid="{00000000-0005-0000-0000-00000D120000}"/>
    <cellStyle name="Normal 2 2 2 2 2 2 2 2 4 2 2 6 3 2" xfId="4140" xr:uid="{00000000-0005-0000-0000-00000E120000}"/>
    <cellStyle name="Normal 2 2 2 2 2 2 2 2 4 2 2 6 3 2 2" xfId="4141" xr:uid="{00000000-0005-0000-0000-00000F120000}"/>
    <cellStyle name="Normal 2 2 2 2 2 2 2 2 4 2 2 6 3 2 2 2" xfId="4142" xr:uid="{00000000-0005-0000-0000-000010120000}"/>
    <cellStyle name="Normal 2 2 2 2 2 2 2 2 4 2 2 6 3 2 2 3" xfId="4143" xr:uid="{00000000-0005-0000-0000-000011120000}"/>
    <cellStyle name="Normal 2 2 2 2 2 2 2 2 4 2 2 6 3 2 2 4" xfId="4144" xr:uid="{00000000-0005-0000-0000-000012120000}"/>
    <cellStyle name="Normal 2 2 2 2 2 2 2 2 4 2 2 6 3 2 3" xfId="4145" xr:uid="{00000000-0005-0000-0000-000013120000}"/>
    <cellStyle name="Normal 2 2 2 2 2 2 2 2 4 2 2 6 3 2 4" xfId="4146" xr:uid="{00000000-0005-0000-0000-000014120000}"/>
    <cellStyle name="Normal 2 2 2 2 2 2 2 2 4 2 2 6 3 3" xfId="4147" xr:uid="{00000000-0005-0000-0000-000015120000}"/>
    <cellStyle name="Normal 2 2 2 2 2 2 2 2 4 2 2 6 3 4" xfId="4148" xr:uid="{00000000-0005-0000-0000-000016120000}"/>
    <cellStyle name="Normal 2 2 2 2 2 2 2 2 4 2 2 6 3 5" xfId="4149" xr:uid="{00000000-0005-0000-0000-000017120000}"/>
    <cellStyle name="Normal 2 2 2 2 2 2 2 2 4 2 2 6 4" xfId="4150" xr:uid="{00000000-0005-0000-0000-000018120000}"/>
    <cellStyle name="Normal 2 2 2 2 2 2 2 2 4 2 2 6 4 2" xfId="4151" xr:uid="{00000000-0005-0000-0000-000019120000}"/>
    <cellStyle name="Normal 2 2 2 2 2 2 2 2 4 2 2 6 4 3" xfId="4152" xr:uid="{00000000-0005-0000-0000-00001A120000}"/>
    <cellStyle name="Normal 2 2 2 2 2 2 2 2 4 2 2 6 4 4" xfId="4153" xr:uid="{00000000-0005-0000-0000-00001B120000}"/>
    <cellStyle name="Normal 2 2 2 2 2 2 2 2 4 2 2 6 5" xfId="4154" xr:uid="{00000000-0005-0000-0000-00001C120000}"/>
    <cellStyle name="Normal 2 2 2 2 2 2 2 2 4 2 2 6 6" xfId="4155" xr:uid="{00000000-0005-0000-0000-00001D120000}"/>
    <cellStyle name="Normal 2 2 2 2 2 2 2 2 4 2 2 7" xfId="4156" xr:uid="{00000000-0005-0000-0000-00001E120000}"/>
    <cellStyle name="Normal 2 2 2 2 2 2 2 2 4 2 2 7 2" xfId="4157" xr:uid="{00000000-0005-0000-0000-00001F120000}"/>
    <cellStyle name="Normal 2 2 2 2 2 2 2 2 4 2 2 7 2 2" xfId="4158" xr:uid="{00000000-0005-0000-0000-000020120000}"/>
    <cellStyle name="Normal 2 2 2 2 2 2 2 2 4 2 2 7 2 2 2" xfId="4159" xr:uid="{00000000-0005-0000-0000-000021120000}"/>
    <cellStyle name="Normal 2 2 2 2 2 2 2 2 4 2 2 7 2 2 2 2" xfId="4160" xr:uid="{00000000-0005-0000-0000-000022120000}"/>
    <cellStyle name="Normal 2 2 2 2 2 2 2 2 4 2 2 7 2 2 2 3" xfId="4161" xr:uid="{00000000-0005-0000-0000-000023120000}"/>
    <cellStyle name="Normal 2 2 2 2 2 2 2 2 4 2 2 7 2 2 2 4" xfId="4162" xr:uid="{00000000-0005-0000-0000-000024120000}"/>
    <cellStyle name="Normal 2 2 2 2 2 2 2 2 4 2 2 7 2 2 3" xfId="4163" xr:uid="{00000000-0005-0000-0000-000025120000}"/>
    <cellStyle name="Normal 2 2 2 2 2 2 2 2 4 2 2 7 2 2 4" xfId="4164" xr:uid="{00000000-0005-0000-0000-000026120000}"/>
    <cellStyle name="Normal 2 2 2 2 2 2 2 2 4 2 2 7 2 3" xfId="4165" xr:uid="{00000000-0005-0000-0000-000027120000}"/>
    <cellStyle name="Normal 2 2 2 2 2 2 2 2 4 2 2 7 2 4" xfId="4166" xr:uid="{00000000-0005-0000-0000-000028120000}"/>
    <cellStyle name="Normal 2 2 2 2 2 2 2 2 4 2 2 7 2 5" xfId="4167" xr:uid="{00000000-0005-0000-0000-000029120000}"/>
    <cellStyle name="Normal 2 2 2 2 2 2 2 2 4 2 2 7 3" xfId="4168" xr:uid="{00000000-0005-0000-0000-00002A120000}"/>
    <cellStyle name="Normal 2 2 2 2 2 2 2 2 4 2 2 7 3 2" xfId="4169" xr:uid="{00000000-0005-0000-0000-00002B120000}"/>
    <cellStyle name="Normal 2 2 2 2 2 2 2 2 4 2 2 7 3 3" xfId="4170" xr:uid="{00000000-0005-0000-0000-00002C120000}"/>
    <cellStyle name="Normal 2 2 2 2 2 2 2 2 4 2 2 7 3 4" xfId="4171" xr:uid="{00000000-0005-0000-0000-00002D120000}"/>
    <cellStyle name="Normal 2 2 2 2 2 2 2 2 4 2 2 7 4" xfId="4172" xr:uid="{00000000-0005-0000-0000-00002E120000}"/>
    <cellStyle name="Normal 2 2 2 2 2 2 2 2 4 2 2 7 5" xfId="4173" xr:uid="{00000000-0005-0000-0000-00002F120000}"/>
    <cellStyle name="Normal 2 2 2 2 2 2 2 2 4 2 2 8" xfId="4174" xr:uid="{00000000-0005-0000-0000-000030120000}"/>
    <cellStyle name="Normal 2 2 2 2 2 2 2 2 4 2 2 8 2" xfId="4175" xr:uid="{00000000-0005-0000-0000-000031120000}"/>
    <cellStyle name="Normal 2 2 2 2 2 2 2 2 4 2 2 8 2 2" xfId="4176" xr:uid="{00000000-0005-0000-0000-000032120000}"/>
    <cellStyle name="Normal 2 2 2 2 2 2 2 2 4 2 2 8 2 3" xfId="4177" xr:uid="{00000000-0005-0000-0000-000033120000}"/>
    <cellStyle name="Normal 2 2 2 2 2 2 2 2 4 2 2 8 2 4" xfId="4178" xr:uid="{00000000-0005-0000-0000-000034120000}"/>
    <cellStyle name="Normal 2 2 2 2 2 2 2 2 4 2 2 8 3" xfId="4179" xr:uid="{00000000-0005-0000-0000-000035120000}"/>
    <cellStyle name="Normal 2 2 2 2 2 2 2 2 4 2 2 8 4" xfId="4180" xr:uid="{00000000-0005-0000-0000-000036120000}"/>
    <cellStyle name="Normal 2 2 2 2 2 2 2 2 4 2 2 9" xfId="4181" xr:uid="{00000000-0005-0000-0000-000037120000}"/>
    <cellStyle name="Normal 2 2 2 2 2 2 2 2 4 2 3" xfId="4182" xr:uid="{00000000-0005-0000-0000-000038120000}"/>
    <cellStyle name="Normal 2 2 2 2 2 2 2 2 4 2 3 2" xfId="4183" xr:uid="{00000000-0005-0000-0000-000039120000}"/>
    <cellStyle name="Normal 2 2 2 2 2 2 2 2 4 2 3 2 2" xfId="4184" xr:uid="{00000000-0005-0000-0000-00003A120000}"/>
    <cellStyle name="Normal 2 2 2 2 2 2 2 2 4 2 3 2 2 2" xfId="4185" xr:uid="{00000000-0005-0000-0000-00003B120000}"/>
    <cellStyle name="Normal 2 2 2 2 2 2 2 2 4 2 3 2 2 2 2" xfId="4186" xr:uid="{00000000-0005-0000-0000-00003C120000}"/>
    <cellStyle name="Normal 2 2 2 2 2 2 2 2 4 2 3 2 2 2 2 2" xfId="4187" xr:uid="{00000000-0005-0000-0000-00003D120000}"/>
    <cellStyle name="Normal 2 2 2 2 2 2 2 2 4 2 3 2 2 2 2 2 2" xfId="4188" xr:uid="{00000000-0005-0000-0000-00003E120000}"/>
    <cellStyle name="Normal 2 2 2 2 2 2 2 2 4 2 3 2 2 2 2 2 2 2" xfId="4189" xr:uid="{00000000-0005-0000-0000-00003F120000}"/>
    <cellStyle name="Normal 2 2 2 2 2 2 2 2 4 2 3 2 2 2 2 2 2 2 2" xfId="4190" xr:uid="{00000000-0005-0000-0000-000040120000}"/>
    <cellStyle name="Normal 2 2 2 2 2 2 2 2 4 2 3 2 2 2 2 2 2 2 3" xfId="4191" xr:uid="{00000000-0005-0000-0000-000041120000}"/>
    <cellStyle name="Normal 2 2 2 2 2 2 2 2 4 2 3 2 2 2 2 2 2 2 4" xfId="4192" xr:uid="{00000000-0005-0000-0000-000042120000}"/>
    <cellStyle name="Normal 2 2 2 2 2 2 2 2 4 2 3 2 2 2 2 2 2 3" xfId="4193" xr:uid="{00000000-0005-0000-0000-000043120000}"/>
    <cellStyle name="Normal 2 2 2 2 2 2 2 2 4 2 3 2 2 2 2 2 2 4" xfId="4194" xr:uid="{00000000-0005-0000-0000-000044120000}"/>
    <cellStyle name="Normal 2 2 2 2 2 2 2 2 4 2 3 2 2 2 2 2 3" xfId="4195" xr:uid="{00000000-0005-0000-0000-000045120000}"/>
    <cellStyle name="Normal 2 2 2 2 2 2 2 2 4 2 3 2 2 2 2 2 4" xfId="4196" xr:uid="{00000000-0005-0000-0000-000046120000}"/>
    <cellStyle name="Normal 2 2 2 2 2 2 2 2 4 2 3 2 2 2 2 2 5" xfId="4197" xr:uid="{00000000-0005-0000-0000-000047120000}"/>
    <cellStyle name="Normal 2 2 2 2 2 2 2 2 4 2 3 2 2 2 2 3" xfId="4198" xr:uid="{00000000-0005-0000-0000-000048120000}"/>
    <cellStyle name="Normal 2 2 2 2 2 2 2 2 4 2 3 2 2 2 2 3 2" xfId="4199" xr:uid="{00000000-0005-0000-0000-000049120000}"/>
    <cellStyle name="Normal 2 2 2 2 2 2 2 2 4 2 3 2 2 2 2 3 3" xfId="4200" xr:uid="{00000000-0005-0000-0000-00004A120000}"/>
    <cellStyle name="Normal 2 2 2 2 2 2 2 2 4 2 3 2 2 2 2 3 4" xfId="4201" xr:uid="{00000000-0005-0000-0000-00004B120000}"/>
    <cellStyle name="Normal 2 2 2 2 2 2 2 2 4 2 3 2 2 2 2 4" xfId="4202" xr:uid="{00000000-0005-0000-0000-00004C120000}"/>
    <cellStyle name="Normal 2 2 2 2 2 2 2 2 4 2 3 2 2 2 2 5" xfId="4203" xr:uid="{00000000-0005-0000-0000-00004D120000}"/>
    <cellStyle name="Normal 2 2 2 2 2 2 2 2 4 2 3 2 2 2 3" xfId="4204" xr:uid="{00000000-0005-0000-0000-00004E120000}"/>
    <cellStyle name="Normal 2 2 2 2 2 2 2 2 4 2 3 2 2 2 3 2" xfId="4205" xr:uid="{00000000-0005-0000-0000-00004F120000}"/>
    <cellStyle name="Normal 2 2 2 2 2 2 2 2 4 2 3 2 2 2 3 2 2" xfId="4206" xr:uid="{00000000-0005-0000-0000-000050120000}"/>
    <cellStyle name="Normal 2 2 2 2 2 2 2 2 4 2 3 2 2 2 3 2 3" xfId="4207" xr:uid="{00000000-0005-0000-0000-000051120000}"/>
    <cellStyle name="Normal 2 2 2 2 2 2 2 2 4 2 3 2 2 2 3 2 4" xfId="4208" xr:uid="{00000000-0005-0000-0000-000052120000}"/>
    <cellStyle name="Normal 2 2 2 2 2 2 2 2 4 2 3 2 2 2 3 3" xfId="4209" xr:uid="{00000000-0005-0000-0000-000053120000}"/>
    <cellStyle name="Normal 2 2 2 2 2 2 2 2 4 2 3 2 2 2 3 4" xfId="4210" xr:uid="{00000000-0005-0000-0000-000054120000}"/>
    <cellStyle name="Normal 2 2 2 2 2 2 2 2 4 2 3 2 2 2 4" xfId="4211" xr:uid="{00000000-0005-0000-0000-000055120000}"/>
    <cellStyle name="Normal 2 2 2 2 2 2 2 2 4 2 3 2 2 2 5" xfId="4212" xr:uid="{00000000-0005-0000-0000-000056120000}"/>
    <cellStyle name="Normal 2 2 2 2 2 2 2 2 4 2 3 2 2 2 6" xfId="4213" xr:uid="{00000000-0005-0000-0000-000057120000}"/>
    <cellStyle name="Normal 2 2 2 2 2 2 2 2 4 2 3 2 2 3" xfId="4214" xr:uid="{00000000-0005-0000-0000-000058120000}"/>
    <cellStyle name="Normal 2 2 2 2 2 2 2 2 4 2 3 2 2 3 2" xfId="4215" xr:uid="{00000000-0005-0000-0000-000059120000}"/>
    <cellStyle name="Normal 2 2 2 2 2 2 2 2 4 2 3 2 2 3 2 2" xfId="4216" xr:uid="{00000000-0005-0000-0000-00005A120000}"/>
    <cellStyle name="Normal 2 2 2 2 2 2 2 2 4 2 3 2 2 3 2 2 2" xfId="4217" xr:uid="{00000000-0005-0000-0000-00005B120000}"/>
    <cellStyle name="Normal 2 2 2 2 2 2 2 2 4 2 3 2 2 3 2 2 3" xfId="4218" xr:uid="{00000000-0005-0000-0000-00005C120000}"/>
    <cellStyle name="Normal 2 2 2 2 2 2 2 2 4 2 3 2 2 3 2 2 4" xfId="4219" xr:uid="{00000000-0005-0000-0000-00005D120000}"/>
    <cellStyle name="Normal 2 2 2 2 2 2 2 2 4 2 3 2 2 3 2 3" xfId="4220" xr:uid="{00000000-0005-0000-0000-00005E120000}"/>
    <cellStyle name="Normal 2 2 2 2 2 2 2 2 4 2 3 2 2 3 2 4" xfId="4221" xr:uid="{00000000-0005-0000-0000-00005F120000}"/>
    <cellStyle name="Normal 2 2 2 2 2 2 2 2 4 2 3 2 2 3 3" xfId="4222" xr:uid="{00000000-0005-0000-0000-000060120000}"/>
    <cellStyle name="Normal 2 2 2 2 2 2 2 2 4 2 3 2 2 3 4" xfId="4223" xr:uid="{00000000-0005-0000-0000-000061120000}"/>
    <cellStyle name="Normal 2 2 2 2 2 2 2 2 4 2 3 2 2 3 5" xfId="4224" xr:uid="{00000000-0005-0000-0000-000062120000}"/>
    <cellStyle name="Normal 2 2 2 2 2 2 2 2 4 2 3 2 2 4" xfId="4225" xr:uid="{00000000-0005-0000-0000-000063120000}"/>
    <cellStyle name="Normal 2 2 2 2 2 2 2 2 4 2 3 2 2 4 2" xfId="4226" xr:uid="{00000000-0005-0000-0000-000064120000}"/>
    <cellStyle name="Normal 2 2 2 2 2 2 2 2 4 2 3 2 2 4 3" xfId="4227" xr:uid="{00000000-0005-0000-0000-000065120000}"/>
    <cellStyle name="Normal 2 2 2 2 2 2 2 2 4 2 3 2 2 4 4" xfId="4228" xr:uid="{00000000-0005-0000-0000-000066120000}"/>
    <cellStyle name="Normal 2 2 2 2 2 2 2 2 4 2 3 2 2 5" xfId="4229" xr:uid="{00000000-0005-0000-0000-000067120000}"/>
    <cellStyle name="Normal 2 2 2 2 2 2 2 2 4 2 3 2 2 6" xfId="4230" xr:uid="{00000000-0005-0000-0000-000068120000}"/>
    <cellStyle name="Normal 2 2 2 2 2 2 2 2 4 2 3 2 3" xfId="4231" xr:uid="{00000000-0005-0000-0000-000069120000}"/>
    <cellStyle name="Normal 2 2 2 2 2 2 2 2 4 2 3 2 3 2" xfId="4232" xr:uid="{00000000-0005-0000-0000-00006A120000}"/>
    <cellStyle name="Normal 2 2 2 2 2 2 2 2 4 2 3 2 3 2 2" xfId="4233" xr:uid="{00000000-0005-0000-0000-00006B120000}"/>
    <cellStyle name="Normal 2 2 2 2 2 2 2 2 4 2 3 2 3 2 2 2" xfId="4234" xr:uid="{00000000-0005-0000-0000-00006C120000}"/>
    <cellStyle name="Normal 2 2 2 2 2 2 2 2 4 2 3 2 3 2 2 2 2" xfId="4235" xr:uid="{00000000-0005-0000-0000-00006D120000}"/>
    <cellStyle name="Normal 2 2 2 2 2 2 2 2 4 2 3 2 3 2 2 2 3" xfId="4236" xr:uid="{00000000-0005-0000-0000-00006E120000}"/>
    <cellStyle name="Normal 2 2 2 2 2 2 2 2 4 2 3 2 3 2 2 2 4" xfId="4237" xr:uid="{00000000-0005-0000-0000-00006F120000}"/>
    <cellStyle name="Normal 2 2 2 2 2 2 2 2 4 2 3 2 3 2 2 3" xfId="4238" xr:uid="{00000000-0005-0000-0000-000070120000}"/>
    <cellStyle name="Normal 2 2 2 2 2 2 2 2 4 2 3 2 3 2 2 4" xfId="4239" xr:uid="{00000000-0005-0000-0000-000071120000}"/>
    <cellStyle name="Normal 2 2 2 2 2 2 2 2 4 2 3 2 3 2 3" xfId="4240" xr:uid="{00000000-0005-0000-0000-000072120000}"/>
    <cellStyle name="Normal 2 2 2 2 2 2 2 2 4 2 3 2 3 2 4" xfId="4241" xr:uid="{00000000-0005-0000-0000-000073120000}"/>
    <cellStyle name="Normal 2 2 2 2 2 2 2 2 4 2 3 2 3 2 5" xfId="4242" xr:uid="{00000000-0005-0000-0000-000074120000}"/>
    <cellStyle name="Normal 2 2 2 2 2 2 2 2 4 2 3 2 3 3" xfId="4243" xr:uid="{00000000-0005-0000-0000-000075120000}"/>
    <cellStyle name="Normal 2 2 2 2 2 2 2 2 4 2 3 2 3 3 2" xfId="4244" xr:uid="{00000000-0005-0000-0000-000076120000}"/>
    <cellStyle name="Normal 2 2 2 2 2 2 2 2 4 2 3 2 3 3 3" xfId="4245" xr:uid="{00000000-0005-0000-0000-000077120000}"/>
    <cellStyle name="Normal 2 2 2 2 2 2 2 2 4 2 3 2 3 3 4" xfId="4246" xr:uid="{00000000-0005-0000-0000-000078120000}"/>
    <cellStyle name="Normal 2 2 2 2 2 2 2 2 4 2 3 2 3 4" xfId="4247" xr:uid="{00000000-0005-0000-0000-000079120000}"/>
    <cellStyle name="Normal 2 2 2 2 2 2 2 2 4 2 3 2 3 5" xfId="4248" xr:uid="{00000000-0005-0000-0000-00007A120000}"/>
    <cellStyle name="Normal 2 2 2 2 2 2 2 2 4 2 3 2 4" xfId="4249" xr:uid="{00000000-0005-0000-0000-00007B120000}"/>
    <cellStyle name="Normal 2 2 2 2 2 2 2 2 4 2 3 2 4 2" xfId="4250" xr:uid="{00000000-0005-0000-0000-00007C120000}"/>
    <cellStyle name="Normal 2 2 2 2 2 2 2 2 4 2 3 2 4 2 2" xfId="4251" xr:uid="{00000000-0005-0000-0000-00007D120000}"/>
    <cellStyle name="Normal 2 2 2 2 2 2 2 2 4 2 3 2 4 2 3" xfId="4252" xr:uid="{00000000-0005-0000-0000-00007E120000}"/>
    <cellStyle name="Normal 2 2 2 2 2 2 2 2 4 2 3 2 4 2 4" xfId="4253" xr:uid="{00000000-0005-0000-0000-00007F120000}"/>
    <cellStyle name="Normal 2 2 2 2 2 2 2 2 4 2 3 2 4 3" xfId="4254" xr:uid="{00000000-0005-0000-0000-000080120000}"/>
    <cellStyle name="Normal 2 2 2 2 2 2 2 2 4 2 3 2 4 4" xfId="4255" xr:uid="{00000000-0005-0000-0000-000081120000}"/>
    <cellStyle name="Normal 2 2 2 2 2 2 2 2 4 2 3 2 5" xfId="4256" xr:uid="{00000000-0005-0000-0000-000082120000}"/>
    <cellStyle name="Normal 2 2 2 2 2 2 2 2 4 2 3 2 6" xfId="4257" xr:uid="{00000000-0005-0000-0000-000083120000}"/>
    <cellStyle name="Normal 2 2 2 2 2 2 2 2 4 2 3 2 7" xfId="4258" xr:uid="{00000000-0005-0000-0000-000084120000}"/>
    <cellStyle name="Normal 2 2 2 2 2 2 2 2 4 2 3 3" xfId="4259" xr:uid="{00000000-0005-0000-0000-000085120000}"/>
    <cellStyle name="Normal 2 2 2 2 2 2 2 2 4 2 3 3 2" xfId="4260" xr:uid="{00000000-0005-0000-0000-000086120000}"/>
    <cellStyle name="Normal 2 2 2 2 2 2 2 2 4 2 3 3 2 2" xfId="4261" xr:uid="{00000000-0005-0000-0000-000087120000}"/>
    <cellStyle name="Normal 2 2 2 2 2 2 2 2 4 2 3 3 2 2 2" xfId="4262" xr:uid="{00000000-0005-0000-0000-000088120000}"/>
    <cellStyle name="Normal 2 2 2 2 2 2 2 2 4 2 3 3 2 2 2 2" xfId="4263" xr:uid="{00000000-0005-0000-0000-000089120000}"/>
    <cellStyle name="Normal 2 2 2 2 2 2 2 2 4 2 3 3 2 2 2 2 2" xfId="4264" xr:uid="{00000000-0005-0000-0000-00008A120000}"/>
    <cellStyle name="Normal 2 2 2 2 2 2 2 2 4 2 3 3 2 2 2 2 3" xfId="4265" xr:uid="{00000000-0005-0000-0000-00008B120000}"/>
    <cellStyle name="Normal 2 2 2 2 2 2 2 2 4 2 3 3 2 2 2 2 4" xfId="4266" xr:uid="{00000000-0005-0000-0000-00008C120000}"/>
    <cellStyle name="Normal 2 2 2 2 2 2 2 2 4 2 3 3 2 2 2 3" xfId="4267" xr:uid="{00000000-0005-0000-0000-00008D120000}"/>
    <cellStyle name="Normal 2 2 2 2 2 2 2 2 4 2 3 3 2 2 2 4" xfId="4268" xr:uid="{00000000-0005-0000-0000-00008E120000}"/>
    <cellStyle name="Normal 2 2 2 2 2 2 2 2 4 2 3 3 2 2 3" xfId="4269" xr:uid="{00000000-0005-0000-0000-00008F120000}"/>
    <cellStyle name="Normal 2 2 2 2 2 2 2 2 4 2 3 3 2 2 4" xfId="4270" xr:uid="{00000000-0005-0000-0000-000090120000}"/>
    <cellStyle name="Normal 2 2 2 2 2 2 2 2 4 2 3 3 2 2 5" xfId="4271" xr:uid="{00000000-0005-0000-0000-000091120000}"/>
    <cellStyle name="Normal 2 2 2 2 2 2 2 2 4 2 3 3 2 3" xfId="4272" xr:uid="{00000000-0005-0000-0000-000092120000}"/>
    <cellStyle name="Normal 2 2 2 2 2 2 2 2 4 2 3 3 2 3 2" xfId="4273" xr:uid="{00000000-0005-0000-0000-000093120000}"/>
    <cellStyle name="Normal 2 2 2 2 2 2 2 2 4 2 3 3 2 3 3" xfId="4274" xr:uid="{00000000-0005-0000-0000-000094120000}"/>
    <cellStyle name="Normal 2 2 2 2 2 2 2 2 4 2 3 3 2 3 4" xfId="4275" xr:uid="{00000000-0005-0000-0000-000095120000}"/>
    <cellStyle name="Normal 2 2 2 2 2 2 2 2 4 2 3 3 2 4" xfId="4276" xr:uid="{00000000-0005-0000-0000-000096120000}"/>
    <cellStyle name="Normal 2 2 2 2 2 2 2 2 4 2 3 3 2 5" xfId="4277" xr:uid="{00000000-0005-0000-0000-000097120000}"/>
    <cellStyle name="Normal 2 2 2 2 2 2 2 2 4 2 3 3 3" xfId="4278" xr:uid="{00000000-0005-0000-0000-000098120000}"/>
    <cellStyle name="Normal 2 2 2 2 2 2 2 2 4 2 3 3 3 2" xfId="4279" xr:uid="{00000000-0005-0000-0000-000099120000}"/>
    <cellStyle name="Normal 2 2 2 2 2 2 2 2 4 2 3 3 3 2 2" xfId="4280" xr:uid="{00000000-0005-0000-0000-00009A120000}"/>
    <cellStyle name="Normal 2 2 2 2 2 2 2 2 4 2 3 3 3 2 3" xfId="4281" xr:uid="{00000000-0005-0000-0000-00009B120000}"/>
    <cellStyle name="Normal 2 2 2 2 2 2 2 2 4 2 3 3 3 2 4" xfId="4282" xr:uid="{00000000-0005-0000-0000-00009C120000}"/>
    <cellStyle name="Normal 2 2 2 2 2 2 2 2 4 2 3 3 3 3" xfId="4283" xr:uid="{00000000-0005-0000-0000-00009D120000}"/>
    <cellStyle name="Normal 2 2 2 2 2 2 2 2 4 2 3 3 3 4" xfId="4284" xr:uid="{00000000-0005-0000-0000-00009E120000}"/>
    <cellStyle name="Normal 2 2 2 2 2 2 2 2 4 2 3 3 4" xfId="4285" xr:uid="{00000000-0005-0000-0000-00009F120000}"/>
    <cellStyle name="Normal 2 2 2 2 2 2 2 2 4 2 3 3 5" xfId="4286" xr:uid="{00000000-0005-0000-0000-0000A0120000}"/>
    <cellStyle name="Normal 2 2 2 2 2 2 2 2 4 2 3 3 6" xfId="4287" xr:uid="{00000000-0005-0000-0000-0000A1120000}"/>
    <cellStyle name="Normal 2 2 2 2 2 2 2 2 4 2 3 4" xfId="4288" xr:uid="{00000000-0005-0000-0000-0000A2120000}"/>
    <cellStyle name="Normal 2 2 2 2 2 2 2 2 4 2 3 4 2" xfId="4289" xr:uid="{00000000-0005-0000-0000-0000A3120000}"/>
    <cellStyle name="Normal 2 2 2 2 2 2 2 2 4 2 3 4 2 2" xfId="4290" xr:uid="{00000000-0005-0000-0000-0000A4120000}"/>
    <cellStyle name="Normal 2 2 2 2 2 2 2 2 4 2 3 4 2 2 2" xfId="4291" xr:uid="{00000000-0005-0000-0000-0000A5120000}"/>
    <cellStyle name="Normal 2 2 2 2 2 2 2 2 4 2 3 4 2 2 3" xfId="4292" xr:uid="{00000000-0005-0000-0000-0000A6120000}"/>
    <cellStyle name="Normal 2 2 2 2 2 2 2 2 4 2 3 4 2 2 4" xfId="4293" xr:uid="{00000000-0005-0000-0000-0000A7120000}"/>
    <cellStyle name="Normal 2 2 2 2 2 2 2 2 4 2 3 4 2 3" xfId="4294" xr:uid="{00000000-0005-0000-0000-0000A8120000}"/>
    <cellStyle name="Normal 2 2 2 2 2 2 2 2 4 2 3 4 2 4" xfId="4295" xr:uid="{00000000-0005-0000-0000-0000A9120000}"/>
    <cellStyle name="Normal 2 2 2 2 2 2 2 2 4 2 3 4 3" xfId="4296" xr:uid="{00000000-0005-0000-0000-0000AA120000}"/>
    <cellStyle name="Normal 2 2 2 2 2 2 2 2 4 2 3 4 4" xfId="4297" xr:uid="{00000000-0005-0000-0000-0000AB120000}"/>
    <cellStyle name="Normal 2 2 2 2 2 2 2 2 4 2 3 4 5" xfId="4298" xr:uid="{00000000-0005-0000-0000-0000AC120000}"/>
    <cellStyle name="Normal 2 2 2 2 2 2 2 2 4 2 3 5" xfId="4299" xr:uid="{00000000-0005-0000-0000-0000AD120000}"/>
    <cellStyle name="Normal 2 2 2 2 2 2 2 2 4 2 3 5 2" xfId="4300" xr:uid="{00000000-0005-0000-0000-0000AE120000}"/>
    <cellStyle name="Normal 2 2 2 2 2 2 2 2 4 2 3 5 3" xfId="4301" xr:uid="{00000000-0005-0000-0000-0000AF120000}"/>
    <cellStyle name="Normal 2 2 2 2 2 2 2 2 4 2 3 5 4" xfId="4302" xr:uid="{00000000-0005-0000-0000-0000B0120000}"/>
    <cellStyle name="Normal 2 2 2 2 2 2 2 2 4 2 3 6" xfId="4303" xr:uid="{00000000-0005-0000-0000-0000B1120000}"/>
    <cellStyle name="Normal 2 2 2 2 2 2 2 2 4 2 3 7" xfId="4304" xr:uid="{00000000-0005-0000-0000-0000B2120000}"/>
    <cellStyle name="Normal 2 2 2 2 2 2 2 2 4 2 4" xfId="4305" xr:uid="{00000000-0005-0000-0000-0000B3120000}"/>
    <cellStyle name="Normal 2 2 2 2 2 2 2 2 4 2 5" xfId="4306" xr:uid="{00000000-0005-0000-0000-0000B4120000}"/>
    <cellStyle name="Normal 2 2 2 2 2 2 2 2 4 2 6" xfId="4307" xr:uid="{00000000-0005-0000-0000-0000B5120000}"/>
    <cellStyle name="Normal 2 2 2 2 2 2 2 2 4 2 7" xfId="4308" xr:uid="{00000000-0005-0000-0000-0000B6120000}"/>
    <cellStyle name="Normal 2 2 2 2 2 2 2 2 4 2 7 2" xfId="4309" xr:uid="{00000000-0005-0000-0000-0000B7120000}"/>
    <cellStyle name="Normal 2 2 2 2 2 2 2 2 4 2 7 2 2" xfId="4310" xr:uid="{00000000-0005-0000-0000-0000B8120000}"/>
    <cellStyle name="Normal 2 2 2 2 2 2 2 2 4 2 7 2 2 2" xfId="4311" xr:uid="{00000000-0005-0000-0000-0000B9120000}"/>
    <cellStyle name="Normal 2 2 2 2 2 2 2 2 4 2 7 2 2 2 2" xfId="4312" xr:uid="{00000000-0005-0000-0000-0000BA120000}"/>
    <cellStyle name="Normal 2 2 2 2 2 2 2 2 4 2 7 2 2 2 2 2" xfId="4313" xr:uid="{00000000-0005-0000-0000-0000BB120000}"/>
    <cellStyle name="Normal 2 2 2 2 2 2 2 2 4 2 7 2 2 2 2 2 2" xfId="4314" xr:uid="{00000000-0005-0000-0000-0000BC120000}"/>
    <cellStyle name="Normal 2 2 2 2 2 2 2 2 4 2 7 2 2 2 2 2 3" xfId="4315" xr:uid="{00000000-0005-0000-0000-0000BD120000}"/>
    <cellStyle name="Normal 2 2 2 2 2 2 2 2 4 2 7 2 2 2 2 2 4" xfId="4316" xr:uid="{00000000-0005-0000-0000-0000BE120000}"/>
    <cellStyle name="Normal 2 2 2 2 2 2 2 2 4 2 7 2 2 2 2 3" xfId="4317" xr:uid="{00000000-0005-0000-0000-0000BF120000}"/>
    <cellStyle name="Normal 2 2 2 2 2 2 2 2 4 2 7 2 2 2 2 4" xfId="4318" xr:uid="{00000000-0005-0000-0000-0000C0120000}"/>
    <cellStyle name="Normal 2 2 2 2 2 2 2 2 4 2 7 2 2 2 3" xfId="4319" xr:uid="{00000000-0005-0000-0000-0000C1120000}"/>
    <cellStyle name="Normal 2 2 2 2 2 2 2 2 4 2 7 2 2 2 4" xfId="4320" xr:uid="{00000000-0005-0000-0000-0000C2120000}"/>
    <cellStyle name="Normal 2 2 2 2 2 2 2 2 4 2 7 2 2 2 5" xfId="4321" xr:uid="{00000000-0005-0000-0000-0000C3120000}"/>
    <cellStyle name="Normal 2 2 2 2 2 2 2 2 4 2 7 2 2 3" xfId="4322" xr:uid="{00000000-0005-0000-0000-0000C4120000}"/>
    <cellStyle name="Normal 2 2 2 2 2 2 2 2 4 2 7 2 2 3 2" xfId="4323" xr:uid="{00000000-0005-0000-0000-0000C5120000}"/>
    <cellStyle name="Normal 2 2 2 2 2 2 2 2 4 2 7 2 2 3 3" xfId="4324" xr:uid="{00000000-0005-0000-0000-0000C6120000}"/>
    <cellStyle name="Normal 2 2 2 2 2 2 2 2 4 2 7 2 2 3 4" xfId="4325" xr:uid="{00000000-0005-0000-0000-0000C7120000}"/>
    <cellStyle name="Normal 2 2 2 2 2 2 2 2 4 2 7 2 2 4" xfId="4326" xr:uid="{00000000-0005-0000-0000-0000C8120000}"/>
    <cellStyle name="Normal 2 2 2 2 2 2 2 2 4 2 7 2 2 5" xfId="4327" xr:uid="{00000000-0005-0000-0000-0000C9120000}"/>
    <cellStyle name="Normal 2 2 2 2 2 2 2 2 4 2 7 2 3" xfId="4328" xr:uid="{00000000-0005-0000-0000-0000CA120000}"/>
    <cellStyle name="Normal 2 2 2 2 2 2 2 2 4 2 7 2 3 2" xfId="4329" xr:uid="{00000000-0005-0000-0000-0000CB120000}"/>
    <cellStyle name="Normal 2 2 2 2 2 2 2 2 4 2 7 2 3 2 2" xfId="4330" xr:uid="{00000000-0005-0000-0000-0000CC120000}"/>
    <cellStyle name="Normal 2 2 2 2 2 2 2 2 4 2 7 2 3 2 3" xfId="4331" xr:uid="{00000000-0005-0000-0000-0000CD120000}"/>
    <cellStyle name="Normal 2 2 2 2 2 2 2 2 4 2 7 2 3 2 4" xfId="4332" xr:uid="{00000000-0005-0000-0000-0000CE120000}"/>
    <cellStyle name="Normal 2 2 2 2 2 2 2 2 4 2 7 2 3 3" xfId="4333" xr:uid="{00000000-0005-0000-0000-0000CF120000}"/>
    <cellStyle name="Normal 2 2 2 2 2 2 2 2 4 2 7 2 3 4" xfId="4334" xr:uid="{00000000-0005-0000-0000-0000D0120000}"/>
    <cellStyle name="Normal 2 2 2 2 2 2 2 2 4 2 7 2 4" xfId="4335" xr:uid="{00000000-0005-0000-0000-0000D1120000}"/>
    <cellStyle name="Normal 2 2 2 2 2 2 2 2 4 2 7 2 5" xfId="4336" xr:uid="{00000000-0005-0000-0000-0000D2120000}"/>
    <cellStyle name="Normal 2 2 2 2 2 2 2 2 4 2 7 2 6" xfId="4337" xr:uid="{00000000-0005-0000-0000-0000D3120000}"/>
    <cellStyle name="Normal 2 2 2 2 2 2 2 2 4 2 7 3" xfId="4338" xr:uid="{00000000-0005-0000-0000-0000D4120000}"/>
    <cellStyle name="Normal 2 2 2 2 2 2 2 2 4 2 7 3 2" xfId="4339" xr:uid="{00000000-0005-0000-0000-0000D5120000}"/>
    <cellStyle name="Normal 2 2 2 2 2 2 2 2 4 2 7 3 2 2" xfId="4340" xr:uid="{00000000-0005-0000-0000-0000D6120000}"/>
    <cellStyle name="Normal 2 2 2 2 2 2 2 2 4 2 7 3 2 2 2" xfId="4341" xr:uid="{00000000-0005-0000-0000-0000D7120000}"/>
    <cellStyle name="Normal 2 2 2 2 2 2 2 2 4 2 7 3 2 2 3" xfId="4342" xr:uid="{00000000-0005-0000-0000-0000D8120000}"/>
    <cellStyle name="Normal 2 2 2 2 2 2 2 2 4 2 7 3 2 2 4" xfId="4343" xr:uid="{00000000-0005-0000-0000-0000D9120000}"/>
    <cellStyle name="Normal 2 2 2 2 2 2 2 2 4 2 7 3 2 3" xfId="4344" xr:uid="{00000000-0005-0000-0000-0000DA120000}"/>
    <cellStyle name="Normal 2 2 2 2 2 2 2 2 4 2 7 3 2 4" xfId="4345" xr:uid="{00000000-0005-0000-0000-0000DB120000}"/>
    <cellStyle name="Normal 2 2 2 2 2 2 2 2 4 2 7 3 3" xfId="4346" xr:uid="{00000000-0005-0000-0000-0000DC120000}"/>
    <cellStyle name="Normal 2 2 2 2 2 2 2 2 4 2 7 3 4" xfId="4347" xr:uid="{00000000-0005-0000-0000-0000DD120000}"/>
    <cellStyle name="Normal 2 2 2 2 2 2 2 2 4 2 7 3 5" xfId="4348" xr:uid="{00000000-0005-0000-0000-0000DE120000}"/>
    <cellStyle name="Normal 2 2 2 2 2 2 2 2 4 2 7 4" xfId="4349" xr:uid="{00000000-0005-0000-0000-0000DF120000}"/>
    <cellStyle name="Normal 2 2 2 2 2 2 2 2 4 2 7 4 2" xfId="4350" xr:uid="{00000000-0005-0000-0000-0000E0120000}"/>
    <cellStyle name="Normal 2 2 2 2 2 2 2 2 4 2 7 4 3" xfId="4351" xr:uid="{00000000-0005-0000-0000-0000E1120000}"/>
    <cellStyle name="Normal 2 2 2 2 2 2 2 2 4 2 7 4 4" xfId="4352" xr:uid="{00000000-0005-0000-0000-0000E2120000}"/>
    <cellStyle name="Normal 2 2 2 2 2 2 2 2 4 2 7 5" xfId="4353" xr:uid="{00000000-0005-0000-0000-0000E3120000}"/>
    <cellStyle name="Normal 2 2 2 2 2 2 2 2 4 2 7 6" xfId="4354" xr:uid="{00000000-0005-0000-0000-0000E4120000}"/>
    <cellStyle name="Normal 2 2 2 2 2 2 2 2 4 2 8" xfId="4355" xr:uid="{00000000-0005-0000-0000-0000E5120000}"/>
    <cellStyle name="Normal 2 2 2 2 2 2 2 2 4 2 8 2" xfId="4356" xr:uid="{00000000-0005-0000-0000-0000E6120000}"/>
    <cellStyle name="Normal 2 2 2 2 2 2 2 2 4 2 8 2 2" xfId="4357" xr:uid="{00000000-0005-0000-0000-0000E7120000}"/>
    <cellStyle name="Normal 2 2 2 2 2 2 2 2 4 2 8 2 2 2" xfId="4358" xr:uid="{00000000-0005-0000-0000-0000E8120000}"/>
    <cellStyle name="Normal 2 2 2 2 2 2 2 2 4 2 8 2 2 2 2" xfId="4359" xr:uid="{00000000-0005-0000-0000-0000E9120000}"/>
    <cellStyle name="Normal 2 2 2 2 2 2 2 2 4 2 8 2 2 2 3" xfId="4360" xr:uid="{00000000-0005-0000-0000-0000EA120000}"/>
    <cellStyle name="Normal 2 2 2 2 2 2 2 2 4 2 8 2 2 2 4" xfId="4361" xr:uid="{00000000-0005-0000-0000-0000EB120000}"/>
    <cellStyle name="Normal 2 2 2 2 2 2 2 2 4 2 8 2 2 3" xfId="4362" xr:uid="{00000000-0005-0000-0000-0000EC120000}"/>
    <cellStyle name="Normal 2 2 2 2 2 2 2 2 4 2 8 2 2 4" xfId="4363" xr:uid="{00000000-0005-0000-0000-0000ED120000}"/>
    <cellStyle name="Normal 2 2 2 2 2 2 2 2 4 2 8 2 3" xfId="4364" xr:uid="{00000000-0005-0000-0000-0000EE120000}"/>
    <cellStyle name="Normal 2 2 2 2 2 2 2 2 4 2 8 2 4" xfId="4365" xr:uid="{00000000-0005-0000-0000-0000EF120000}"/>
    <cellStyle name="Normal 2 2 2 2 2 2 2 2 4 2 8 2 5" xfId="4366" xr:uid="{00000000-0005-0000-0000-0000F0120000}"/>
    <cellStyle name="Normal 2 2 2 2 2 2 2 2 4 2 8 3" xfId="4367" xr:uid="{00000000-0005-0000-0000-0000F1120000}"/>
    <cellStyle name="Normal 2 2 2 2 2 2 2 2 4 2 8 3 2" xfId="4368" xr:uid="{00000000-0005-0000-0000-0000F2120000}"/>
    <cellStyle name="Normal 2 2 2 2 2 2 2 2 4 2 8 3 3" xfId="4369" xr:uid="{00000000-0005-0000-0000-0000F3120000}"/>
    <cellStyle name="Normal 2 2 2 2 2 2 2 2 4 2 8 3 4" xfId="4370" xr:uid="{00000000-0005-0000-0000-0000F4120000}"/>
    <cellStyle name="Normal 2 2 2 2 2 2 2 2 4 2 8 4" xfId="4371" xr:uid="{00000000-0005-0000-0000-0000F5120000}"/>
    <cellStyle name="Normal 2 2 2 2 2 2 2 2 4 2 8 5" xfId="4372" xr:uid="{00000000-0005-0000-0000-0000F6120000}"/>
    <cellStyle name="Normal 2 2 2 2 2 2 2 2 4 2 9" xfId="4373" xr:uid="{00000000-0005-0000-0000-0000F7120000}"/>
    <cellStyle name="Normal 2 2 2 2 2 2 2 2 4 2 9 2" xfId="4374" xr:uid="{00000000-0005-0000-0000-0000F8120000}"/>
    <cellStyle name="Normal 2 2 2 2 2 2 2 2 4 2 9 2 2" xfId="4375" xr:uid="{00000000-0005-0000-0000-0000F9120000}"/>
    <cellStyle name="Normal 2 2 2 2 2 2 2 2 4 2 9 2 3" xfId="4376" xr:uid="{00000000-0005-0000-0000-0000FA120000}"/>
    <cellStyle name="Normal 2 2 2 2 2 2 2 2 4 2 9 2 4" xfId="4377" xr:uid="{00000000-0005-0000-0000-0000FB120000}"/>
    <cellStyle name="Normal 2 2 2 2 2 2 2 2 4 2 9 3" xfId="4378" xr:uid="{00000000-0005-0000-0000-0000FC120000}"/>
    <cellStyle name="Normal 2 2 2 2 2 2 2 2 4 2 9 4" xfId="4379" xr:uid="{00000000-0005-0000-0000-0000FD120000}"/>
    <cellStyle name="Normal 2 2 2 2 2 2 2 2 4 3" xfId="4380" xr:uid="{00000000-0005-0000-0000-0000FE120000}"/>
    <cellStyle name="Normal 2 2 2 2 2 2 2 2 4 3 10" xfId="4381" xr:uid="{00000000-0005-0000-0000-0000FF120000}"/>
    <cellStyle name="Normal 2 2 2 2 2 2 2 2 4 3 11" xfId="4382" xr:uid="{00000000-0005-0000-0000-000000130000}"/>
    <cellStyle name="Normal 2 2 2 2 2 2 2 2 4 3 2" xfId="4383" xr:uid="{00000000-0005-0000-0000-000001130000}"/>
    <cellStyle name="Normal 2 2 2 2 2 2 2 2 4 3 2 2" xfId="4384" xr:uid="{00000000-0005-0000-0000-000002130000}"/>
    <cellStyle name="Normal 2 2 2 2 2 2 2 2 4 3 2 2 2" xfId="4385" xr:uid="{00000000-0005-0000-0000-000003130000}"/>
    <cellStyle name="Normal 2 2 2 2 2 2 2 2 4 3 2 2 2 2" xfId="4386" xr:uid="{00000000-0005-0000-0000-000004130000}"/>
    <cellStyle name="Normal 2 2 2 2 2 2 2 2 4 3 2 2 2 2 2" xfId="4387" xr:uid="{00000000-0005-0000-0000-000005130000}"/>
    <cellStyle name="Normal 2 2 2 2 2 2 2 2 4 3 2 2 2 2 2 2" xfId="4388" xr:uid="{00000000-0005-0000-0000-000006130000}"/>
    <cellStyle name="Normal 2 2 2 2 2 2 2 2 4 3 2 2 2 2 2 2 2" xfId="4389" xr:uid="{00000000-0005-0000-0000-000007130000}"/>
    <cellStyle name="Normal 2 2 2 2 2 2 2 2 4 3 2 2 2 2 2 2 2 2" xfId="4390" xr:uid="{00000000-0005-0000-0000-000008130000}"/>
    <cellStyle name="Normal 2 2 2 2 2 2 2 2 4 3 2 2 2 2 2 2 2 2 2" xfId="4391" xr:uid="{00000000-0005-0000-0000-000009130000}"/>
    <cellStyle name="Normal 2 2 2 2 2 2 2 2 4 3 2 2 2 2 2 2 2 2 3" xfId="4392" xr:uid="{00000000-0005-0000-0000-00000A130000}"/>
    <cellStyle name="Normal 2 2 2 2 2 2 2 2 4 3 2 2 2 2 2 2 2 2 4" xfId="4393" xr:uid="{00000000-0005-0000-0000-00000B130000}"/>
    <cellStyle name="Normal 2 2 2 2 2 2 2 2 4 3 2 2 2 2 2 2 2 3" xfId="4394" xr:uid="{00000000-0005-0000-0000-00000C130000}"/>
    <cellStyle name="Normal 2 2 2 2 2 2 2 2 4 3 2 2 2 2 2 2 2 4" xfId="4395" xr:uid="{00000000-0005-0000-0000-00000D130000}"/>
    <cellStyle name="Normal 2 2 2 2 2 2 2 2 4 3 2 2 2 2 2 2 3" xfId="4396" xr:uid="{00000000-0005-0000-0000-00000E130000}"/>
    <cellStyle name="Normal 2 2 2 2 2 2 2 2 4 3 2 2 2 2 2 2 4" xfId="4397" xr:uid="{00000000-0005-0000-0000-00000F130000}"/>
    <cellStyle name="Normal 2 2 2 2 2 2 2 2 4 3 2 2 2 2 2 2 5" xfId="4398" xr:uid="{00000000-0005-0000-0000-000010130000}"/>
    <cellStyle name="Normal 2 2 2 2 2 2 2 2 4 3 2 2 2 2 2 3" xfId="4399" xr:uid="{00000000-0005-0000-0000-000011130000}"/>
    <cellStyle name="Normal 2 2 2 2 2 2 2 2 4 3 2 2 2 2 2 3 2" xfId="4400" xr:uid="{00000000-0005-0000-0000-000012130000}"/>
    <cellStyle name="Normal 2 2 2 2 2 2 2 2 4 3 2 2 2 2 2 3 3" xfId="4401" xr:uid="{00000000-0005-0000-0000-000013130000}"/>
    <cellStyle name="Normal 2 2 2 2 2 2 2 2 4 3 2 2 2 2 2 3 4" xfId="4402" xr:uid="{00000000-0005-0000-0000-000014130000}"/>
    <cellStyle name="Normal 2 2 2 2 2 2 2 2 4 3 2 2 2 2 2 4" xfId="4403" xr:uid="{00000000-0005-0000-0000-000015130000}"/>
    <cellStyle name="Normal 2 2 2 2 2 2 2 2 4 3 2 2 2 2 2 5" xfId="4404" xr:uid="{00000000-0005-0000-0000-000016130000}"/>
    <cellStyle name="Normal 2 2 2 2 2 2 2 2 4 3 2 2 2 2 3" xfId="4405" xr:uid="{00000000-0005-0000-0000-000017130000}"/>
    <cellStyle name="Normal 2 2 2 2 2 2 2 2 4 3 2 2 2 2 3 2" xfId="4406" xr:uid="{00000000-0005-0000-0000-000018130000}"/>
    <cellStyle name="Normal 2 2 2 2 2 2 2 2 4 3 2 2 2 2 3 2 2" xfId="4407" xr:uid="{00000000-0005-0000-0000-000019130000}"/>
    <cellStyle name="Normal 2 2 2 2 2 2 2 2 4 3 2 2 2 2 3 2 3" xfId="4408" xr:uid="{00000000-0005-0000-0000-00001A130000}"/>
    <cellStyle name="Normal 2 2 2 2 2 2 2 2 4 3 2 2 2 2 3 2 4" xfId="4409" xr:uid="{00000000-0005-0000-0000-00001B130000}"/>
    <cellStyle name="Normal 2 2 2 2 2 2 2 2 4 3 2 2 2 2 3 3" xfId="4410" xr:uid="{00000000-0005-0000-0000-00001C130000}"/>
    <cellStyle name="Normal 2 2 2 2 2 2 2 2 4 3 2 2 2 2 3 4" xfId="4411" xr:uid="{00000000-0005-0000-0000-00001D130000}"/>
    <cellStyle name="Normal 2 2 2 2 2 2 2 2 4 3 2 2 2 2 4" xfId="4412" xr:uid="{00000000-0005-0000-0000-00001E130000}"/>
    <cellStyle name="Normal 2 2 2 2 2 2 2 2 4 3 2 2 2 2 5" xfId="4413" xr:uid="{00000000-0005-0000-0000-00001F130000}"/>
    <cellStyle name="Normal 2 2 2 2 2 2 2 2 4 3 2 2 2 2 6" xfId="4414" xr:uid="{00000000-0005-0000-0000-000020130000}"/>
    <cellStyle name="Normal 2 2 2 2 2 2 2 2 4 3 2 2 2 3" xfId="4415" xr:uid="{00000000-0005-0000-0000-000021130000}"/>
    <cellStyle name="Normal 2 2 2 2 2 2 2 2 4 3 2 2 2 3 2" xfId="4416" xr:uid="{00000000-0005-0000-0000-000022130000}"/>
    <cellStyle name="Normal 2 2 2 2 2 2 2 2 4 3 2 2 2 3 2 2" xfId="4417" xr:uid="{00000000-0005-0000-0000-000023130000}"/>
    <cellStyle name="Normal 2 2 2 2 2 2 2 2 4 3 2 2 2 3 2 2 2" xfId="4418" xr:uid="{00000000-0005-0000-0000-000024130000}"/>
    <cellStyle name="Normal 2 2 2 2 2 2 2 2 4 3 2 2 2 3 2 2 3" xfId="4419" xr:uid="{00000000-0005-0000-0000-000025130000}"/>
    <cellStyle name="Normal 2 2 2 2 2 2 2 2 4 3 2 2 2 3 2 2 4" xfId="4420" xr:uid="{00000000-0005-0000-0000-000026130000}"/>
    <cellStyle name="Normal 2 2 2 2 2 2 2 2 4 3 2 2 2 3 2 3" xfId="4421" xr:uid="{00000000-0005-0000-0000-000027130000}"/>
    <cellStyle name="Normal 2 2 2 2 2 2 2 2 4 3 2 2 2 3 2 4" xfId="4422" xr:uid="{00000000-0005-0000-0000-000028130000}"/>
    <cellStyle name="Normal 2 2 2 2 2 2 2 2 4 3 2 2 2 3 3" xfId="4423" xr:uid="{00000000-0005-0000-0000-000029130000}"/>
    <cellStyle name="Normal 2 2 2 2 2 2 2 2 4 3 2 2 2 3 4" xfId="4424" xr:uid="{00000000-0005-0000-0000-00002A130000}"/>
    <cellStyle name="Normal 2 2 2 2 2 2 2 2 4 3 2 2 2 3 5" xfId="4425" xr:uid="{00000000-0005-0000-0000-00002B130000}"/>
    <cellStyle name="Normal 2 2 2 2 2 2 2 2 4 3 2 2 2 4" xfId="4426" xr:uid="{00000000-0005-0000-0000-00002C130000}"/>
    <cellStyle name="Normal 2 2 2 2 2 2 2 2 4 3 2 2 2 4 2" xfId="4427" xr:uid="{00000000-0005-0000-0000-00002D130000}"/>
    <cellStyle name="Normal 2 2 2 2 2 2 2 2 4 3 2 2 2 4 3" xfId="4428" xr:uid="{00000000-0005-0000-0000-00002E130000}"/>
    <cellStyle name="Normal 2 2 2 2 2 2 2 2 4 3 2 2 2 4 4" xfId="4429" xr:uid="{00000000-0005-0000-0000-00002F130000}"/>
    <cellStyle name="Normal 2 2 2 2 2 2 2 2 4 3 2 2 2 5" xfId="4430" xr:uid="{00000000-0005-0000-0000-000030130000}"/>
    <cellStyle name="Normal 2 2 2 2 2 2 2 2 4 3 2 2 2 6" xfId="4431" xr:uid="{00000000-0005-0000-0000-000031130000}"/>
    <cellStyle name="Normal 2 2 2 2 2 2 2 2 4 3 2 2 3" xfId="4432" xr:uid="{00000000-0005-0000-0000-000032130000}"/>
    <cellStyle name="Normal 2 2 2 2 2 2 2 2 4 3 2 2 3 2" xfId="4433" xr:uid="{00000000-0005-0000-0000-000033130000}"/>
    <cellStyle name="Normal 2 2 2 2 2 2 2 2 4 3 2 2 3 2 2" xfId="4434" xr:uid="{00000000-0005-0000-0000-000034130000}"/>
    <cellStyle name="Normal 2 2 2 2 2 2 2 2 4 3 2 2 3 2 2 2" xfId="4435" xr:uid="{00000000-0005-0000-0000-000035130000}"/>
    <cellStyle name="Normal 2 2 2 2 2 2 2 2 4 3 2 2 3 2 2 2 2" xfId="4436" xr:uid="{00000000-0005-0000-0000-000036130000}"/>
    <cellStyle name="Normal 2 2 2 2 2 2 2 2 4 3 2 2 3 2 2 2 3" xfId="4437" xr:uid="{00000000-0005-0000-0000-000037130000}"/>
    <cellStyle name="Normal 2 2 2 2 2 2 2 2 4 3 2 2 3 2 2 2 4" xfId="4438" xr:uid="{00000000-0005-0000-0000-000038130000}"/>
    <cellStyle name="Normal 2 2 2 2 2 2 2 2 4 3 2 2 3 2 2 3" xfId="4439" xr:uid="{00000000-0005-0000-0000-000039130000}"/>
    <cellStyle name="Normal 2 2 2 2 2 2 2 2 4 3 2 2 3 2 2 4" xfId="4440" xr:uid="{00000000-0005-0000-0000-00003A130000}"/>
    <cellStyle name="Normal 2 2 2 2 2 2 2 2 4 3 2 2 3 2 3" xfId="4441" xr:uid="{00000000-0005-0000-0000-00003B130000}"/>
    <cellStyle name="Normal 2 2 2 2 2 2 2 2 4 3 2 2 3 2 4" xfId="4442" xr:uid="{00000000-0005-0000-0000-00003C130000}"/>
    <cellStyle name="Normal 2 2 2 2 2 2 2 2 4 3 2 2 3 2 5" xfId="4443" xr:uid="{00000000-0005-0000-0000-00003D130000}"/>
    <cellStyle name="Normal 2 2 2 2 2 2 2 2 4 3 2 2 3 3" xfId="4444" xr:uid="{00000000-0005-0000-0000-00003E130000}"/>
    <cellStyle name="Normal 2 2 2 2 2 2 2 2 4 3 2 2 3 3 2" xfId="4445" xr:uid="{00000000-0005-0000-0000-00003F130000}"/>
    <cellStyle name="Normal 2 2 2 2 2 2 2 2 4 3 2 2 3 3 3" xfId="4446" xr:uid="{00000000-0005-0000-0000-000040130000}"/>
    <cellStyle name="Normal 2 2 2 2 2 2 2 2 4 3 2 2 3 3 4" xfId="4447" xr:uid="{00000000-0005-0000-0000-000041130000}"/>
    <cellStyle name="Normal 2 2 2 2 2 2 2 2 4 3 2 2 3 4" xfId="4448" xr:uid="{00000000-0005-0000-0000-000042130000}"/>
    <cellStyle name="Normal 2 2 2 2 2 2 2 2 4 3 2 2 3 5" xfId="4449" xr:uid="{00000000-0005-0000-0000-000043130000}"/>
    <cellStyle name="Normal 2 2 2 2 2 2 2 2 4 3 2 2 4" xfId="4450" xr:uid="{00000000-0005-0000-0000-000044130000}"/>
    <cellStyle name="Normal 2 2 2 2 2 2 2 2 4 3 2 2 4 2" xfId="4451" xr:uid="{00000000-0005-0000-0000-000045130000}"/>
    <cellStyle name="Normal 2 2 2 2 2 2 2 2 4 3 2 2 4 2 2" xfId="4452" xr:uid="{00000000-0005-0000-0000-000046130000}"/>
    <cellStyle name="Normal 2 2 2 2 2 2 2 2 4 3 2 2 4 2 3" xfId="4453" xr:uid="{00000000-0005-0000-0000-000047130000}"/>
    <cellStyle name="Normal 2 2 2 2 2 2 2 2 4 3 2 2 4 2 4" xfId="4454" xr:uid="{00000000-0005-0000-0000-000048130000}"/>
    <cellStyle name="Normal 2 2 2 2 2 2 2 2 4 3 2 2 4 3" xfId="4455" xr:uid="{00000000-0005-0000-0000-000049130000}"/>
    <cellStyle name="Normal 2 2 2 2 2 2 2 2 4 3 2 2 4 4" xfId="4456" xr:uid="{00000000-0005-0000-0000-00004A130000}"/>
    <cellStyle name="Normal 2 2 2 2 2 2 2 2 4 3 2 2 5" xfId="4457" xr:uid="{00000000-0005-0000-0000-00004B130000}"/>
    <cellStyle name="Normal 2 2 2 2 2 2 2 2 4 3 2 2 6" xfId="4458" xr:uid="{00000000-0005-0000-0000-00004C130000}"/>
    <cellStyle name="Normal 2 2 2 2 2 2 2 2 4 3 2 2 7" xfId="4459" xr:uid="{00000000-0005-0000-0000-00004D130000}"/>
    <cellStyle name="Normal 2 2 2 2 2 2 2 2 4 3 2 3" xfId="4460" xr:uid="{00000000-0005-0000-0000-00004E130000}"/>
    <cellStyle name="Normal 2 2 2 2 2 2 2 2 4 3 2 3 2" xfId="4461" xr:uid="{00000000-0005-0000-0000-00004F130000}"/>
    <cellStyle name="Normal 2 2 2 2 2 2 2 2 4 3 2 3 2 2" xfId="4462" xr:uid="{00000000-0005-0000-0000-000050130000}"/>
    <cellStyle name="Normal 2 2 2 2 2 2 2 2 4 3 2 3 2 2 2" xfId="4463" xr:uid="{00000000-0005-0000-0000-000051130000}"/>
    <cellStyle name="Normal 2 2 2 2 2 2 2 2 4 3 2 3 2 2 2 2" xfId="4464" xr:uid="{00000000-0005-0000-0000-000052130000}"/>
    <cellStyle name="Normal 2 2 2 2 2 2 2 2 4 3 2 3 2 2 2 2 2" xfId="4465" xr:uid="{00000000-0005-0000-0000-000053130000}"/>
    <cellStyle name="Normal 2 2 2 2 2 2 2 2 4 3 2 3 2 2 2 2 3" xfId="4466" xr:uid="{00000000-0005-0000-0000-000054130000}"/>
    <cellStyle name="Normal 2 2 2 2 2 2 2 2 4 3 2 3 2 2 2 2 4" xfId="4467" xr:uid="{00000000-0005-0000-0000-000055130000}"/>
    <cellStyle name="Normal 2 2 2 2 2 2 2 2 4 3 2 3 2 2 2 3" xfId="4468" xr:uid="{00000000-0005-0000-0000-000056130000}"/>
    <cellStyle name="Normal 2 2 2 2 2 2 2 2 4 3 2 3 2 2 2 4" xfId="4469" xr:uid="{00000000-0005-0000-0000-000057130000}"/>
    <cellStyle name="Normal 2 2 2 2 2 2 2 2 4 3 2 3 2 2 3" xfId="4470" xr:uid="{00000000-0005-0000-0000-000058130000}"/>
    <cellStyle name="Normal 2 2 2 2 2 2 2 2 4 3 2 3 2 2 4" xfId="4471" xr:uid="{00000000-0005-0000-0000-000059130000}"/>
    <cellStyle name="Normal 2 2 2 2 2 2 2 2 4 3 2 3 2 2 5" xfId="4472" xr:uid="{00000000-0005-0000-0000-00005A130000}"/>
    <cellStyle name="Normal 2 2 2 2 2 2 2 2 4 3 2 3 2 3" xfId="4473" xr:uid="{00000000-0005-0000-0000-00005B130000}"/>
    <cellStyle name="Normal 2 2 2 2 2 2 2 2 4 3 2 3 2 3 2" xfId="4474" xr:uid="{00000000-0005-0000-0000-00005C130000}"/>
    <cellStyle name="Normal 2 2 2 2 2 2 2 2 4 3 2 3 2 3 3" xfId="4475" xr:uid="{00000000-0005-0000-0000-00005D130000}"/>
    <cellStyle name="Normal 2 2 2 2 2 2 2 2 4 3 2 3 2 3 4" xfId="4476" xr:uid="{00000000-0005-0000-0000-00005E130000}"/>
    <cellStyle name="Normal 2 2 2 2 2 2 2 2 4 3 2 3 2 4" xfId="4477" xr:uid="{00000000-0005-0000-0000-00005F130000}"/>
    <cellStyle name="Normal 2 2 2 2 2 2 2 2 4 3 2 3 2 5" xfId="4478" xr:uid="{00000000-0005-0000-0000-000060130000}"/>
    <cellStyle name="Normal 2 2 2 2 2 2 2 2 4 3 2 3 3" xfId="4479" xr:uid="{00000000-0005-0000-0000-000061130000}"/>
    <cellStyle name="Normal 2 2 2 2 2 2 2 2 4 3 2 3 3 2" xfId="4480" xr:uid="{00000000-0005-0000-0000-000062130000}"/>
    <cellStyle name="Normal 2 2 2 2 2 2 2 2 4 3 2 3 3 2 2" xfId="4481" xr:uid="{00000000-0005-0000-0000-000063130000}"/>
    <cellStyle name="Normal 2 2 2 2 2 2 2 2 4 3 2 3 3 2 3" xfId="4482" xr:uid="{00000000-0005-0000-0000-000064130000}"/>
    <cellStyle name="Normal 2 2 2 2 2 2 2 2 4 3 2 3 3 2 4" xfId="4483" xr:uid="{00000000-0005-0000-0000-000065130000}"/>
    <cellStyle name="Normal 2 2 2 2 2 2 2 2 4 3 2 3 3 3" xfId="4484" xr:uid="{00000000-0005-0000-0000-000066130000}"/>
    <cellStyle name="Normal 2 2 2 2 2 2 2 2 4 3 2 3 3 4" xfId="4485" xr:uid="{00000000-0005-0000-0000-000067130000}"/>
    <cellStyle name="Normal 2 2 2 2 2 2 2 2 4 3 2 3 4" xfId="4486" xr:uid="{00000000-0005-0000-0000-000068130000}"/>
    <cellStyle name="Normal 2 2 2 2 2 2 2 2 4 3 2 3 5" xfId="4487" xr:uid="{00000000-0005-0000-0000-000069130000}"/>
    <cellStyle name="Normal 2 2 2 2 2 2 2 2 4 3 2 3 6" xfId="4488" xr:uid="{00000000-0005-0000-0000-00006A130000}"/>
    <cellStyle name="Normal 2 2 2 2 2 2 2 2 4 3 2 4" xfId="4489" xr:uid="{00000000-0005-0000-0000-00006B130000}"/>
    <cellStyle name="Normal 2 2 2 2 2 2 2 2 4 3 2 4 2" xfId="4490" xr:uid="{00000000-0005-0000-0000-00006C130000}"/>
    <cellStyle name="Normal 2 2 2 2 2 2 2 2 4 3 2 4 2 2" xfId="4491" xr:uid="{00000000-0005-0000-0000-00006D130000}"/>
    <cellStyle name="Normal 2 2 2 2 2 2 2 2 4 3 2 4 2 2 2" xfId="4492" xr:uid="{00000000-0005-0000-0000-00006E130000}"/>
    <cellStyle name="Normal 2 2 2 2 2 2 2 2 4 3 2 4 2 2 3" xfId="4493" xr:uid="{00000000-0005-0000-0000-00006F130000}"/>
    <cellStyle name="Normal 2 2 2 2 2 2 2 2 4 3 2 4 2 2 4" xfId="4494" xr:uid="{00000000-0005-0000-0000-000070130000}"/>
    <cellStyle name="Normal 2 2 2 2 2 2 2 2 4 3 2 4 2 3" xfId="4495" xr:uid="{00000000-0005-0000-0000-000071130000}"/>
    <cellStyle name="Normal 2 2 2 2 2 2 2 2 4 3 2 4 2 4" xfId="4496" xr:uid="{00000000-0005-0000-0000-000072130000}"/>
    <cellStyle name="Normal 2 2 2 2 2 2 2 2 4 3 2 4 3" xfId="4497" xr:uid="{00000000-0005-0000-0000-000073130000}"/>
    <cellStyle name="Normal 2 2 2 2 2 2 2 2 4 3 2 4 4" xfId="4498" xr:uid="{00000000-0005-0000-0000-000074130000}"/>
    <cellStyle name="Normal 2 2 2 2 2 2 2 2 4 3 2 4 5" xfId="4499" xr:uid="{00000000-0005-0000-0000-000075130000}"/>
    <cellStyle name="Normal 2 2 2 2 2 2 2 2 4 3 2 5" xfId="4500" xr:uid="{00000000-0005-0000-0000-000076130000}"/>
    <cellStyle name="Normal 2 2 2 2 2 2 2 2 4 3 2 5 2" xfId="4501" xr:uid="{00000000-0005-0000-0000-000077130000}"/>
    <cellStyle name="Normal 2 2 2 2 2 2 2 2 4 3 2 5 3" xfId="4502" xr:uid="{00000000-0005-0000-0000-000078130000}"/>
    <cellStyle name="Normal 2 2 2 2 2 2 2 2 4 3 2 5 4" xfId="4503" xr:uid="{00000000-0005-0000-0000-000079130000}"/>
    <cellStyle name="Normal 2 2 2 2 2 2 2 2 4 3 2 6" xfId="4504" xr:uid="{00000000-0005-0000-0000-00007A130000}"/>
    <cellStyle name="Normal 2 2 2 2 2 2 2 2 4 3 2 7" xfId="4505" xr:uid="{00000000-0005-0000-0000-00007B130000}"/>
    <cellStyle name="Normal 2 2 2 2 2 2 2 2 4 3 3" xfId="4506" xr:uid="{00000000-0005-0000-0000-00007C130000}"/>
    <cellStyle name="Normal 2 2 2 2 2 2 2 2 4 3 4" xfId="4507" xr:uid="{00000000-0005-0000-0000-00007D130000}"/>
    <cellStyle name="Normal 2 2 2 2 2 2 2 2 4 3 5" xfId="4508" xr:uid="{00000000-0005-0000-0000-00007E130000}"/>
    <cellStyle name="Normal 2 2 2 2 2 2 2 2 4 3 6" xfId="4509" xr:uid="{00000000-0005-0000-0000-00007F130000}"/>
    <cellStyle name="Normal 2 2 2 2 2 2 2 2 4 3 6 2" xfId="4510" xr:uid="{00000000-0005-0000-0000-000080130000}"/>
    <cellStyle name="Normal 2 2 2 2 2 2 2 2 4 3 6 2 2" xfId="4511" xr:uid="{00000000-0005-0000-0000-000081130000}"/>
    <cellStyle name="Normal 2 2 2 2 2 2 2 2 4 3 6 2 2 2" xfId="4512" xr:uid="{00000000-0005-0000-0000-000082130000}"/>
    <cellStyle name="Normal 2 2 2 2 2 2 2 2 4 3 6 2 2 2 2" xfId="4513" xr:uid="{00000000-0005-0000-0000-000083130000}"/>
    <cellStyle name="Normal 2 2 2 2 2 2 2 2 4 3 6 2 2 2 2 2" xfId="4514" xr:uid="{00000000-0005-0000-0000-000084130000}"/>
    <cellStyle name="Normal 2 2 2 2 2 2 2 2 4 3 6 2 2 2 2 2 2" xfId="4515" xr:uid="{00000000-0005-0000-0000-000085130000}"/>
    <cellStyle name="Normal 2 2 2 2 2 2 2 2 4 3 6 2 2 2 2 2 3" xfId="4516" xr:uid="{00000000-0005-0000-0000-000086130000}"/>
    <cellStyle name="Normal 2 2 2 2 2 2 2 2 4 3 6 2 2 2 2 2 4" xfId="4517" xr:uid="{00000000-0005-0000-0000-000087130000}"/>
    <cellStyle name="Normal 2 2 2 2 2 2 2 2 4 3 6 2 2 2 2 3" xfId="4518" xr:uid="{00000000-0005-0000-0000-000088130000}"/>
    <cellStyle name="Normal 2 2 2 2 2 2 2 2 4 3 6 2 2 2 2 4" xfId="4519" xr:uid="{00000000-0005-0000-0000-000089130000}"/>
    <cellStyle name="Normal 2 2 2 2 2 2 2 2 4 3 6 2 2 2 3" xfId="4520" xr:uid="{00000000-0005-0000-0000-00008A130000}"/>
    <cellStyle name="Normal 2 2 2 2 2 2 2 2 4 3 6 2 2 2 4" xfId="4521" xr:uid="{00000000-0005-0000-0000-00008B130000}"/>
    <cellStyle name="Normal 2 2 2 2 2 2 2 2 4 3 6 2 2 2 5" xfId="4522" xr:uid="{00000000-0005-0000-0000-00008C130000}"/>
    <cellStyle name="Normal 2 2 2 2 2 2 2 2 4 3 6 2 2 3" xfId="4523" xr:uid="{00000000-0005-0000-0000-00008D130000}"/>
    <cellStyle name="Normal 2 2 2 2 2 2 2 2 4 3 6 2 2 3 2" xfId="4524" xr:uid="{00000000-0005-0000-0000-00008E130000}"/>
    <cellStyle name="Normal 2 2 2 2 2 2 2 2 4 3 6 2 2 3 3" xfId="4525" xr:uid="{00000000-0005-0000-0000-00008F130000}"/>
    <cellStyle name="Normal 2 2 2 2 2 2 2 2 4 3 6 2 2 3 4" xfId="4526" xr:uid="{00000000-0005-0000-0000-000090130000}"/>
    <cellStyle name="Normal 2 2 2 2 2 2 2 2 4 3 6 2 2 4" xfId="4527" xr:uid="{00000000-0005-0000-0000-000091130000}"/>
    <cellStyle name="Normal 2 2 2 2 2 2 2 2 4 3 6 2 2 5" xfId="4528" xr:uid="{00000000-0005-0000-0000-000092130000}"/>
    <cellStyle name="Normal 2 2 2 2 2 2 2 2 4 3 6 2 3" xfId="4529" xr:uid="{00000000-0005-0000-0000-000093130000}"/>
    <cellStyle name="Normal 2 2 2 2 2 2 2 2 4 3 6 2 3 2" xfId="4530" xr:uid="{00000000-0005-0000-0000-000094130000}"/>
    <cellStyle name="Normal 2 2 2 2 2 2 2 2 4 3 6 2 3 2 2" xfId="4531" xr:uid="{00000000-0005-0000-0000-000095130000}"/>
    <cellStyle name="Normal 2 2 2 2 2 2 2 2 4 3 6 2 3 2 3" xfId="4532" xr:uid="{00000000-0005-0000-0000-000096130000}"/>
    <cellStyle name="Normal 2 2 2 2 2 2 2 2 4 3 6 2 3 2 4" xfId="4533" xr:uid="{00000000-0005-0000-0000-000097130000}"/>
    <cellStyle name="Normal 2 2 2 2 2 2 2 2 4 3 6 2 3 3" xfId="4534" xr:uid="{00000000-0005-0000-0000-000098130000}"/>
    <cellStyle name="Normal 2 2 2 2 2 2 2 2 4 3 6 2 3 4" xfId="4535" xr:uid="{00000000-0005-0000-0000-000099130000}"/>
    <cellStyle name="Normal 2 2 2 2 2 2 2 2 4 3 6 2 4" xfId="4536" xr:uid="{00000000-0005-0000-0000-00009A130000}"/>
    <cellStyle name="Normal 2 2 2 2 2 2 2 2 4 3 6 2 5" xfId="4537" xr:uid="{00000000-0005-0000-0000-00009B130000}"/>
    <cellStyle name="Normal 2 2 2 2 2 2 2 2 4 3 6 2 6" xfId="4538" xr:uid="{00000000-0005-0000-0000-00009C130000}"/>
    <cellStyle name="Normal 2 2 2 2 2 2 2 2 4 3 6 3" xfId="4539" xr:uid="{00000000-0005-0000-0000-00009D130000}"/>
    <cellStyle name="Normal 2 2 2 2 2 2 2 2 4 3 6 3 2" xfId="4540" xr:uid="{00000000-0005-0000-0000-00009E130000}"/>
    <cellStyle name="Normal 2 2 2 2 2 2 2 2 4 3 6 3 2 2" xfId="4541" xr:uid="{00000000-0005-0000-0000-00009F130000}"/>
    <cellStyle name="Normal 2 2 2 2 2 2 2 2 4 3 6 3 2 2 2" xfId="4542" xr:uid="{00000000-0005-0000-0000-0000A0130000}"/>
    <cellStyle name="Normal 2 2 2 2 2 2 2 2 4 3 6 3 2 2 3" xfId="4543" xr:uid="{00000000-0005-0000-0000-0000A1130000}"/>
    <cellStyle name="Normal 2 2 2 2 2 2 2 2 4 3 6 3 2 2 4" xfId="4544" xr:uid="{00000000-0005-0000-0000-0000A2130000}"/>
    <cellStyle name="Normal 2 2 2 2 2 2 2 2 4 3 6 3 2 3" xfId="4545" xr:uid="{00000000-0005-0000-0000-0000A3130000}"/>
    <cellStyle name="Normal 2 2 2 2 2 2 2 2 4 3 6 3 2 4" xfId="4546" xr:uid="{00000000-0005-0000-0000-0000A4130000}"/>
    <cellStyle name="Normal 2 2 2 2 2 2 2 2 4 3 6 3 3" xfId="4547" xr:uid="{00000000-0005-0000-0000-0000A5130000}"/>
    <cellStyle name="Normal 2 2 2 2 2 2 2 2 4 3 6 3 4" xfId="4548" xr:uid="{00000000-0005-0000-0000-0000A6130000}"/>
    <cellStyle name="Normal 2 2 2 2 2 2 2 2 4 3 6 3 5" xfId="4549" xr:uid="{00000000-0005-0000-0000-0000A7130000}"/>
    <cellStyle name="Normal 2 2 2 2 2 2 2 2 4 3 6 4" xfId="4550" xr:uid="{00000000-0005-0000-0000-0000A8130000}"/>
    <cellStyle name="Normal 2 2 2 2 2 2 2 2 4 3 6 4 2" xfId="4551" xr:uid="{00000000-0005-0000-0000-0000A9130000}"/>
    <cellStyle name="Normal 2 2 2 2 2 2 2 2 4 3 6 4 3" xfId="4552" xr:uid="{00000000-0005-0000-0000-0000AA130000}"/>
    <cellStyle name="Normal 2 2 2 2 2 2 2 2 4 3 6 4 4" xfId="4553" xr:uid="{00000000-0005-0000-0000-0000AB130000}"/>
    <cellStyle name="Normal 2 2 2 2 2 2 2 2 4 3 6 5" xfId="4554" xr:uid="{00000000-0005-0000-0000-0000AC130000}"/>
    <cellStyle name="Normal 2 2 2 2 2 2 2 2 4 3 6 6" xfId="4555" xr:uid="{00000000-0005-0000-0000-0000AD130000}"/>
    <cellStyle name="Normal 2 2 2 2 2 2 2 2 4 3 7" xfId="4556" xr:uid="{00000000-0005-0000-0000-0000AE130000}"/>
    <cellStyle name="Normal 2 2 2 2 2 2 2 2 4 3 7 2" xfId="4557" xr:uid="{00000000-0005-0000-0000-0000AF130000}"/>
    <cellStyle name="Normal 2 2 2 2 2 2 2 2 4 3 7 2 2" xfId="4558" xr:uid="{00000000-0005-0000-0000-0000B0130000}"/>
    <cellStyle name="Normal 2 2 2 2 2 2 2 2 4 3 7 2 2 2" xfId="4559" xr:uid="{00000000-0005-0000-0000-0000B1130000}"/>
    <cellStyle name="Normal 2 2 2 2 2 2 2 2 4 3 7 2 2 2 2" xfId="4560" xr:uid="{00000000-0005-0000-0000-0000B2130000}"/>
    <cellStyle name="Normal 2 2 2 2 2 2 2 2 4 3 7 2 2 2 3" xfId="4561" xr:uid="{00000000-0005-0000-0000-0000B3130000}"/>
    <cellStyle name="Normal 2 2 2 2 2 2 2 2 4 3 7 2 2 2 4" xfId="4562" xr:uid="{00000000-0005-0000-0000-0000B4130000}"/>
    <cellStyle name="Normal 2 2 2 2 2 2 2 2 4 3 7 2 2 3" xfId="4563" xr:uid="{00000000-0005-0000-0000-0000B5130000}"/>
    <cellStyle name="Normal 2 2 2 2 2 2 2 2 4 3 7 2 2 4" xfId="4564" xr:uid="{00000000-0005-0000-0000-0000B6130000}"/>
    <cellStyle name="Normal 2 2 2 2 2 2 2 2 4 3 7 2 3" xfId="4565" xr:uid="{00000000-0005-0000-0000-0000B7130000}"/>
    <cellStyle name="Normal 2 2 2 2 2 2 2 2 4 3 7 2 4" xfId="4566" xr:uid="{00000000-0005-0000-0000-0000B8130000}"/>
    <cellStyle name="Normal 2 2 2 2 2 2 2 2 4 3 7 2 5" xfId="4567" xr:uid="{00000000-0005-0000-0000-0000B9130000}"/>
    <cellStyle name="Normal 2 2 2 2 2 2 2 2 4 3 7 3" xfId="4568" xr:uid="{00000000-0005-0000-0000-0000BA130000}"/>
    <cellStyle name="Normal 2 2 2 2 2 2 2 2 4 3 7 3 2" xfId="4569" xr:uid="{00000000-0005-0000-0000-0000BB130000}"/>
    <cellStyle name="Normal 2 2 2 2 2 2 2 2 4 3 7 3 3" xfId="4570" xr:uid="{00000000-0005-0000-0000-0000BC130000}"/>
    <cellStyle name="Normal 2 2 2 2 2 2 2 2 4 3 7 3 4" xfId="4571" xr:uid="{00000000-0005-0000-0000-0000BD130000}"/>
    <cellStyle name="Normal 2 2 2 2 2 2 2 2 4 3 7 4" xfId="4572" xr:uid="{00000000-0005-0000-0000-0000BE130000}"/>
    <cellStyle name="Normal 2 2 2 2 2 2 2 2 4 3 7 5" xfId="4573" xr:uid="{00000000-0005-0000-0000-0000BF130000}"/>
    <cellStyle name="Normal 2 2 2 2 2 2 2 2 4 3 8" xfId="4574" xr:uid="{00000000-0005-0000-0000-0000C0130000}"/>
    <cellStyle name="Normal 2 2 2 2 2 2 2 2 4 3 8 2" xfId="4575" xr:uid="{00000000-0005-0000-0000-0000C1130000}"/>
    <cellStyle name="Normal 2 2 2 2 2 2 2 2 4 3 8 2 2" xfId="4576" xr:uid="{00000000-0005-0000-0000-0000C2130000}"/>
    <cellStyle name="Normal 2 2 2 2 2 2 2 2 4 3 8 2 3" xfId="4577" xr:uid="{00000000-0005-0000-0000-0000C3130000}"/>
    <cellStyle name="Normal 2 2 2 2 2 2 2 2 4 3 8 2 4" xfId="4578" xr:uid="{00000000-0005-0000-0000-0000C4130000}"/>
    <cellStyle name="Normal 2 2 2 2 2 2 2 2 4 3 8 3" xfId="4579" xr:uid="{00000000-0005-0000-0000-0000C5130000}"/>
    <cellStyle name="Normal 2 2 2 2 2 2 2 2 4 3 8 4" xfId="4580" xr:uid="{00000000-0005-0000-0000-0000C6130000}"/>
    <cellStyle name="Normal 2 2 2 2 2 2 2 2 4 3 9" xfId="4581" xr:uid="{00000000-0005-0000-0000-0000C7130000}"/>
    <cellStyle name="Normal 2 2 2 2 2 2 2 2 4 4" xfId="4582" xr:uid="{00000000-0005-0000-0000-0000C8130000}"/>
    <cellStyle name="Normal 2 2 2 2 2 2 2 2 4 4 2" xfId="4583" xr:uid="{00000000-0005-0000-0000-0000C9130000}"/>
    <cellStyle name="Normal 2 2 2 2 2 2 2 2 4 4 2 2" xfId="4584" xr:uid="{00000000-0005-0000-0000-0000CA130000}"/>
    <cellStyle name="Normal 2 2 2 2 2 2 2 2 4 4 2 2 2" xfId="4585" xr:uid="{00000000-0005-0000-0000-0000CB130000}"/>
    <cellStyle name="Normal 2 2 2 2 2 2 2 2 4 4 2 2 2 2" xfId="4586" xr:uid="{00000000-0005-0000-0000-0000CC130000}"/>
    <cellStyle name="Normal 2 2 2 2 2 2 2 2 4 4 2 2 2 2 2" xfId="4587" xr:uid="{00000000-0005-0000-0000-0000CD130000}"/>
    <cellStyle name="Normal 2 2 2 2 2 2 2 2 4 4 2 2 2 2 2 2" xfId="4588" xr:uid="{00000000-0005-0000-0000-0000CE130000}"/>
    <cellStyle name="Normal 2 2 2 2 2 2 2 2 4 4 2 2 2 2 2 2 2" xfId="4589" xr:uid="{00000000-0005-0000-0000-0000CF130000}"/>
    <cellStyle name="Normal 2 2 2 2 2 2 2 2 4 4 2 2 2 2 2 2 2 2" xfId="4590" xr:uid="{00000000-0005-0000-0000-0000D0130000}"/>
    <cellStyle name="Normal 2 2 2 2 2 2 2 2 4 4 2 2 2 2 2 2 2 3" xfId="4591" xr:uid="{00000000-0005-0000-0000-0000D1130000}"/>
    <cellStyle name="Normal 2 2 2 2 2 2 2 2 4 4 2 2 2 2 2 2 2 4" xfId="4592" xr:uid="{00000000-0005-0000-0000-0000D2130000}"/>
    <cellStyle name="Normal 2 2 2 2 2 2 2 2 4 4 2 2 2 2 2 2 3" xfId="4593" xr:uid="{00000000-0005-0000-0000-0000D3130000}"/>
    <cellStyle name="Normal 2 2 2 2 2 2 2 2 4 4 2 2 2 2 2 2 4" xfId="4594" xr:uid="{00000000-0005-0000-0000-0000D4130000}"/>
    <cellStyle name="Normal 2 2 2 2 2 2 2 2 4 4 2 2 2 2 2 3" xfId="4595" xr:uid="{00000000-0005-0000-0000-0000D5130000}"/>
    <cellStyle name="Normal 2 2 2 2 2 2 2 2 4 4 2 2 2 2 2 4" xfId="4596" xr:uid="{00000000-0005-0000-0000-0000D6130000}"/>
    <cellStyle name="Normal 2 2 2 2 2 2 2 2 4 4 2 2 2 2 2 5" xfId="4597" xr:uid="{00000000-0005-0000-0000-0000D7130000}"/>
    <cellStyle name="Normal 2 2 2 2 2 2 2 2 4 4 2 2 2 2 3" xfId="4598" xr:uid="{00000000-0005-0000-0000-0000D8130000}"/>
    <cellStyle name="Normal 2 2 2 2 2 2 2 2 4 4 2 2 2 2 3 2" xfId="4599" xr:uid="{00000000-0005-0000-0000-0000D9130000}"/>
    <cellStyle name="Normal 2 2 2 2 2 2 2 2 4 4 2 2 2 2 3 3" xfId="4600" xr:uid="{00000000-0005-0000-0000-0000DA130000}"/>
    <cellStyle name="Normal 2 2 2 2 2 2 2 2 4 4 2 2 2 2 3 4" xfId="4601" xr:uid="{00000000-0005-0000-0000-0000DB130000}"/>
    <cellStyle name="Normal 2 2 2 2 2 2 2 2 4 4 2 2 2 2 4" xfId="4602" xr:uid="{00000000-0005-0000-0000-0000DC130000}"/>
    <cellStyle name="Normal 2 2 2 2 2 2 2 2 4 4 2 2 2 2 5" xfId="4603" xr:uid="{00000000-0005-0000-0000-0000DD130000}"/>
    <cellStyle name="Normal 2 2 2 2 2 2 2 2 4 4 2 2 2 3" xfId="4604" xr:uid="{00000000-0005-0000-0000-0000DE130000}"/>
    <cellStyle name="Normal 2 2 2 2 2 2 2 2 4 4 2 2 2 3 2" xfId="4605" xr:uid="{00000000-0005-0000-0000-0000DF130000}"/>
    <cellStyle name="Normal 2 2 2 2 2 2 2 2 4 4 2 2 2 3 2 2" xfId="4606" xr:uid="{00000000-0005-0000-0000-0000E0130000}"/>
    <cellStyle name="Normal 2 2 2 2 2 2 2 2 4 4 2 2 2 3 2 3" xfId="4607" xr:uid="{00000000-0005-0000-0000-0000E1130000}"/>
    <cellStyle name="Normal 2 2 2 2 2 2 2 2 4 4 2 2 2 3 2 4" xfId="4608" xr:uid="{00000000-0005-0000-0000-0000E2130000}"/>
    <cellStyle name="Normal 2 2 2 2 2 2 2 2 4 4 2 2 2 3 3" xfId="4609" xr:uid="{00000000-0005-0000-0000-0000E3130000}"/>
    <cellStyle name="Normal 2 2 2 2 2 2 2 2 4 4 2 2 2 3 4" xfId="4610" xr:uid="{00000000-0005-0000-0000-0000E4130000}"/>
    <cellStyle name="Normal 2 2 2 2 2 2 2 2 4 4 2 2 2 4" xfId="4611" xr:uid="{00000000-0005-0000-0000-0000E5130000}"/>
    <cellStyle name="Normal 2 2 2 2 2 2 2 2 4 4 2 2 2 5" xfId="4612" xr:uid="{00000000-0005-0000-0000-0000E6130000}"/>
    <cellStyle name="Normal 2 2 2 2 2 2 2 2 4 4 2 2 2 6" xfId="4613" xr:uid="{00000000-0005-0000-0000-0000E7130000}"/>
    <cellStyle name="Normal 2 2 2 2 2 2 2 2 4 4 2 2 3" xfId="4614" xr:uid="{00000000-0005-0000-0000-0000E8130000}"/>
    <cellStyle name="Normal 2 2 2 2 2 2 2 2 4 4 2 2 3 2" xfId="4615" xr:uid="{00000000-0005-0000-0000-0000E9130000}"/>
    <cellStyle name="Normal 2 2 2 2 2 2 2 2 4 4 2 2 3 2 2" xfId="4616" xr:uid="{00000000-0005-0000-0000-0000EA130000}"/>
    <cellStyle name="Normal 2 2 2 2 2 2 2 2 4 4 2 2 3 2 2 2" xfId="4617" xr:uid="{00000000-0005-0000-0000-0000EB130000}"/>
    <cellStyle name="Normal 2 2 2 2 2 2 2 2 4 4 2 2 3 2 2 3" xfId="4618" xr:uid="{00000000-0005-0000-0000-0000EC130000}"/>
    <cellStyle name="Normal 2 2 2 2 2 2 2 2 4 4 2 2 3 2 2 4" xfId="4619" xr:uid="{00000000-0005-0000-0000-0000ED130000}"/>
    <cellStyle name="Normal 2 2 2 2 2 2 2 2 4 4 2 2 3 2 3" xfId="4620" xr:uid="{00000000-0005-0000-0000-0000EE130000}"/>
    <cellStyle name="Normal 2 2 2 2 2 2 2 2 4 4 2 2 3 2 4" xfId="4621" xr:uid="{00000000-0005-0000-0000-0000EF130000}"/>
    <cellStyle name="Normal 2 2 2 2 2 2 2 2 4 4 2 2 3 3" xfId="4622" xr:uid="{00000000-0005-0000-0000-0000F0130000}"/>
    <cellStyle name="Normal 2 2 2 2 2 2 2 2 4 4 2 2 3 4" xfId="4623" xr:uid="{00000000-0005-0000-0000-0000F1130000}"/>
    <cellStyle name="Normal 2 2 2 2 2 2 2 2 4 4 2 2 3 5" xfId="4624" xr:uid="{00000000-0005-0000-0000-0000F2130000}"/>
    <cellStyle name="Normal 2 2 2 2 2 2 2 2 4 4 2 2 4" xfId="4625" xr:uid="{00000000-0005-0000-0000-0000F3130000}"/>
    <cellStyle name="Normal 2 2 2 2 2 2 2 2 4 4 2 2 4 2" xfId="4626" xr:uid="{00000000-0005-0000-0000-0000F4130000}"/>
    <cellStyle name="Normal 2 2 2 2 2 2 2 2 4 4 2 2 4 3" xfId="4627" xr:uid="{00000000-0005-0000-0000-0000F5130000}"/>
    <cellStyle name="Normal 2 2 2 2 2 2 2 2 4 4 2 2 4 4" xfId="4628" xr:uid="{00000000-0005-0000-0000-0000F6130000}"/>
    <cellStyle name="Normal 2 2 2 2 2 2 2 2 4 4 2 2 5" xfId="4629" xr:uid="{00000000-0005-0000-0000-0000F7130000}"/>
    <cellStyle name="Normal 2 2 2 2 2 2 2 2 4 4 2 2 6" xfId="4630" xr:uid="{00000000-0005-0000-0000-0000F8130000}"/>
    <cellStyle name="Normal 2 2 2 2 2 2 2 2 4 4 2 3" xfId="4631" xr:uid="{00000000-0005-0000-0000-0000F9130000}"/>
    <cellStyle name="Normal 2 2 2 2 2 2 2 2 4 4 2 3 2" xfId="4632" xr:uid="{00000000-0005-0000-0000-0000FA130000}"/>
    <cellStyle name="Normal 2 2 2 2 2 2 2 2 4 4 2 3 2 2" xfId="4633" xr:uid="{00000000-0005-0000-0000-0000FB130000}"/>
    <cellStyle name="Normal 2 2 2 2 2 2 2 2 4 4 2 3 2 2 2" xfId="4634" xr:uid="{00000000-0005-0000-0000-0000FC130000}"/>
    <cellStyle name="Normal 2 2 2 2 2 2 2 2 4 4 2 3 2 2 2 2" xfId="4635" xr:uid="{00000000-0005-0000-0000-0000FD130000}"/>
    <cellStyle name="Normal 2 2 2 2 2 2 2 2 4 4 2 3 2 2 2 3" xfId="4636" xr:uid="{00000000-0005-0000-0000-0000FE130000}"/>
    <cellStyle name="Normal 2 2 2 2 2 2 2 2 4 4 2 3 2 2 2 4" xfId="4637" xr:uid="{00000000-0005-0000-0000-0000FF130000}"/>
    <cellStyle name="Normal 2 2 2 2 2 2 2 2 4 4 2 3 2 2 3" xfId="4638" xr:uid="{00000000-0005-0000-0000-000000140000}"/>
    <cellStyle name="Normal 2 2 2 2 2 2 2 2 4 4 2 3 2 2 4" xfId="4639" xr:uid="{00000000-0005-0000-0000-000001140000}"/>
    <cellStyle name="Normal 2 2 2 2 2 2 2 2 4 4 2 3 2 3" xfId="4640" xr:uid="{00000000-0005-0000-0000-000002140000}"/>
    <cellStyle name="Normal 2 2 2 2 2 2 2 2 4 4 2 3 2 4" xfId="4641" xr:uid="{00000000-0005-0000-0000-000003140000}"/>
    <cellStyle name="Normal 2 2 2 2 2 2 2 2 4 4 2 3 2 5" xfId="4642" xr:uid="{00000000-0005-0000-0000-000004140000}"/>
    <cellStyle name="Normal 2 2 2 2 2 2 2 2 4 4 2 3 3" xfId="4643" xr:uid="{00000000-0005-0000-0000-000005140000}"/>
    <cellStyle name="Normal 2 2 2 2 2 2 2 2 4 4 2 3 3 2" xfId="4644" xr:uid="{00000000-0005-0000-0000-000006140000}"/>
    <cellStyle name="Normal 2 2 2 2 2 2 2 2 4 4 2 3 3 3" xfId="4645" xr:uid="{00000000-0005-0000-0000-000007140000}"/>
    <cellStyle name="Normal 2 2 2 2 2 2 2 2 4 4 2 3 3 4" xfId="4646" xr:uid="{00000000-0005-0000-0000-000008140000}"/>
    <cellStyle name="Normal 2 2 2 2 2 2 2 2 4 4 2 3 4" xfId="4647" xr:uid="{00000000-0005-0000-0000-000009140000}"/>
    <cellStyle name="Normal 2 2 2 2 2 2 2 2 4 4 2 3 5" xfId="4648" xr:uid="{00000000-0005-0000-0000-00000A140000}"/>
    <cellStyle name="Normal 2 2 2 2 2 2 2 2 4 4 2 4" xfId="4649" xr:uid="{00000000-0005-0000-0000-00000B140000}"/>
    <cellStyle name="Normal 2 2 2 2 2 2 2 2 4 4 2 4 2" xfId="4650" xr:uid="{00000000-0005-0000-0000-00000C140000}"/>
    <cellStyle name="Normal 2 2 2 2 2 2 2 2 4 4 2 4 2 2" xfId="4651" xr:uid="{00000000-0005-0000-0000-00000D140000}"/>
    <cellStyle name="Normal 2 2 2 2 2 2 2 2 4 4 2 4 2 3" xfId="4652" xr:uid="{00000000-0005-0000-0000-00000E140000}"/>
    <cellStyle name="Normal 2 2 2 2 2 2 2 2 4 4 2 4 2 4" xfId="4653" xr:uid="{00000000-0005-0000-0000-00000F140000}"/>
    <cellStyle name="Normal 2 2 2 2 2 2 2 2 4 4 2 4 3" xfId="4654" xr:uid="{00000000-0005-0000-0000-000010140000}"/>
    <cellStyle name="Normal 2 2 2 2 2 2 2 2 4 4 2 4 4" xfId="4655" xr:uid="{00000000-0005-0000-0000-000011140000}"/>
    <cellStyle name="Normal 2 2 2 2 2 2 2 2 4 4 2 5" xfId="4656" xr:uid="{00000000-0005-0000-0000-000012140000}"/>
    <cellStyle name="Normal 2 2 2 2 2 2 2 2 4 4 2 6" xfId="4657" xr:uid="{00000000-0005-0000-0000-000013140000}"/>
    <cellStyle name="Normal 2 2 2 2 2 2 2 2 4 4 2 7" xfId="4658" xr:uid="{00000000-0005-0000-0000-000014140000}"/>
    <cellStyle name="Normal 2 2 2 2 2 2 2 2 4 4 3" xfId="4659" xr:uid="{00000000-0005-0000-0000-000015140000}"/>
    <cellStyle name="Normal 2 2 2 2 2 2 2 2 4 4 3 2" xfId="4660" xr:uid="{00000000-0005-0000-0000-000016140000}"/>
    <cellStyle name="Normal 2 2 2 2 2 2 2 2 4 4 3 2 2" xfId="4661" xr:uid="{00000000-0005-0000-0000-000017140000}"/>
    <cellStyle name="Normal 2 2 2 2 2 2 2 2 4 4 3 2 2 2" xfId="4662" xr:uid="{00000000-0005-0000-0000-000018140000}"/>
    <cellStyle name="Normal 2 2 2 2 2 2 2 2 4 4 3 2 2 2 2" xfId="4663" xr:uid="{00000000-0005-0000-0000-000019140000}"/>
    <cellStyle name="Normal 2 2 2 2 2 2 2 2 4 4 3 2 2 2 2 2" xfId="4664" xr:uid="{00000000-0005-0000-0000-00001A140000}"/>
    <cellStyle name="Normal 2 2 2 2 2 2 2 2 4 4 3 2 2 2 2 3" xfId="4665" xr:uid="{00000000-0005-0000-0000-00001B140000}"/>
    <cellStyle name="Normal 2 2 2 2 2 2 2 2 4 4 3 2 2 2 2 4" xfId="4666" xr:uid="{00000000-0005-0000-0000-00001C140000}"/>
    <cellStyle name="Normal 2 2 2 2 2 2 2 2 4 4 3 2 2 2 3" xfId="4667" xr:uid="{00000000-0005-0000-0000-00001D140000}"/>
    <cellStyle name="Normal 2 2 2 2 2 2 2 2 4 4 3 2 2 2 4" xfId="4668" xr:uid="{00000000-0005-0000-0000-00001E140000}"/>
    <cellStyle name="Normal 2 2 2 2 2 2 2 2 4 4 3 2 2 3" xfId="4669" xr:uid="{00000000-0005-0000-0000-00001F140000}"/>
    <cellStyle name="Normal 2 2 2 2 2 2 2 2 4 4 3 2 2 4" xfId="4670" xr:uid="{00000000-0005-0000-0000-000020140000}"/>
    <cellStyle name="Normal 2 2 2 2 2 2 2 2 4 4 3 2 2 5" xfId="4671" xr:uid="{00000000-0005-0000-0000-000021140000}"/>
    <cellStyle name="Normal 2 2 2 2 2 2 2 2 4 4 3 2 3" xfId="4672" xr:uid="{00000000-0005-0000-0000-000022140000}"/>
    <cellStyle name="Normal 2 2 2 2 2 2 2 2 4 4 3 2 3 2" xfId="4673" xr:uid="{00000000-0005-0000-0000-000023140000}"/>
    <cellStyle name="Normal 2 2 2 2 2 2 2 2 4 4 3 2 3 3" xfId="4674" xr:uid="{00000000-0005-0000-0000-000024140000}"/>
    <cellStyle name="Normal 2 2 2 2 2 2 2 2 4 4 3 2 3 4" xfId="4675" xr:uid="{00000000-0005-0000-0000-000025140000}"/>
    <cellStyle name="Normal 2 2 2 2 2 2 2 2 4 4 3 2 4" xfId="4676" xr:uid="{00000000-0005-0000-0000-000026140000}"/>
    <cellStyle name="Normal 2 2 2 2 2 2 2 2 4 4 3 2 5" xfId="4677" xr:uid="{00000000-0005-0000-0000-000027140000}"/>
    <cellStyle name="Normal 2 2 2 2 2 2 2 2 4 4 3 3" xfId="4678" xr:uid="{00000000-0005-0000-0000-000028140000}"/>
    <cellStyle name="Normal 2 2 2 2 2 2 2 2 4 4 3 3 2" xfId="4679" xr:uid="{00000000-0005-0000-0000-000029140000}"/>
    <cellStyle name="Normal 2 2 2 2 2 2 2 2 4 4 3 3 2 2" xfId="4680" xr:uid="{00000000-0005-0000-0000-00002A140000}"/>
    <cellStyle name="Normal 2 2 2 2 2 2 2 2 4 4 3 3 2 3" xfId="4681" xr:uid="{00000000-0005-0000-0000-00002B140000}"/>
    <cellStyle name="Normal 2 2 2 2 2 2 2 2 4 4 3 3 2 4" xfId="4682" xr:uid="{00000000-0005-0000-0000-00002C140000}"/>
    <cellStyle name="Normal 2 2 2 2 2 2 2 2 4 4 3 3 3" xfId="4683" xr:uid="{00000000-0005-0000-0000-00002D140000}"/>
    <cellStyle name="Normal 2 2 2 2 2 2 2 2 4 4 3 3 4" xfId="4684" xr:uid="{00000000-0005-0000-0000-00002E140000}"/>
    <cellStyle name="Normal 2 2 2 2 2 2 2 2 4 4 3 4" xfId="4685" xr:uid="{00000000-0005-0000-0000-00002F140000}"/>
    <cellStyle name="Normal 2 2 2 2 2 2 2 2 4 4 3 5" xfId="4686" xr:uid="{00000000-0005-0000-0000-000030140000}"/>
    <cellStyle name="Normal 2 2 2 2 2 2 2 2 4 4 3 6" xfId="4687" xr:uid="{00000000-0005-0000-0000-000031140000}"/>
    <cellStyle name="Normal 2 2 2 2 2 2 2 2 4 4 4" xfId="4688" xr:uid="{00000000-0005-0000-0000-000032140000}"/>
    <cellStyle name="Normal 2 2 2 2 2 2 2 2 4 4 4 2" xfId="4689" xr:uid="{00000000-0005-0000-0000-000033140000}"/>
    <cellStyle name="Normal 2 2 2 2 2 2 2 2 4 4 4 2 2" xfId="4690" xr:uid="{00000000-0005-0000-0000-000034140000}"/>
    <cellStyle name="Normal 2 2 2 2 2 2 2 2 4 4 4 2 2 2" xfId="4691" xr:uid="{00000000-0005-0000-0000-000035140000}"/>
    <cellStyle name="Normal 2 2 2 2 2 2 2 2 4 4 4 2 2 3" xfId="4692" xr:uid="{00000000-0005-0000-0000-000036140000}"/>
    <cellStyle name="Normal 2 2 2 2 2 2 2 2 4 4 4 2 2 4" xfId="4693" xr:uid="{00000000-0005-0000-0000-000037140000}"/>
    <cellStyle name="Normal 2 2 2 2 2 2 2 2 4 4 4 2 3" xfId="4694" xr:uid="{00000000-0005-0000-0000-000038140000}"/>
    <cellStyle name="Normal 2 2 2 2 2 2 2 2 4 4 4 2 4" xfId="4695" xr:uid="{00000000-0005-0000-0000-000039140000}"/>
    <cellStyle name="Normal 2 2 2 2 2 2 2 2 4 4 4 3" xfId="4696" xr:uid="{00000000-0005-0000-0000-00003A140000}"/>
    <cellStyle name="Normal 2 2 2 2 2 2 2 2 4 4 4 4" xfId="4697" xr:uid="{00000000-0005-0000-0000-00003B140000}"/>
    <cellStyle name="Normal 2 2 2 2 2 2 2 2 4 4 4 5" xfId="4698" xr:uid="{00000000-0005-0000-0000-00003C140000}"/>
    <cellStyle name="Normal 2 2 2 2 2 2 2 2 4 4 5" xfId="4699" xr:uid="{00000000-0005-0000-0000-00003D140000}"/>
    <cellStyle name="Normal 2 2 2 2 2 2 2 2 4 4 5 2" xfId="4700" xr:uid="{00000000-0005-0000-0000-00003E140000}"/>
    <cellStyle name="Normal 2 2 2 2 2 2 2 2 4 4 5 3" xfId="4701" xr:uid="{00000000-0005-0000-0000-00003F140000}"/>
    <cellStyle name="Normal 2 2 2 2 2 2 2 2 4 4 5 4" xfId="4702" xr:uid="{00000000-0005-0000-0000-000040140000}"/>
    <cellStyle name="Normal 2 2 2 2 2 2 2 2 4 4 6" xfId="4703" xr:uid="{00000000-0005-0000-0000-000041140000}"/>
    <cellStyle name="Normal 2 2 2 2 2 2 2 2 4 4 7" xfId="4704" xr:uid="{00000000-0005-0000-0000-000042140000}"/>
    <cellStyle name="Normal 2 2 2 2 2 2 2 2 4 5" xfId="4705" xr:uid="{00000000-0005-0000-0000-000043140000}"/>
    <cellStyle name="Normal 2 2 2 2 2 2 2 2 4 5 2" xfId="4706" xr:uid="{00000000-0005-0000-0000-000044140000}"/>
    <cellStyle name="Normal 2 2 2 2 2 2 2 2 4 5 3" xfId="4707" xr:uid="{00000000-0005-0000-0000-000045140000}"/>
    <cellStyle name="Normal 2 2 2 2 2 2 2 2 4 5 4" xfId="4708" xr:uid="{00000000-0005-0000-0000-000046140000}"/>
    <cellStyle name="Normal 2 2 2 2 2 2 2 2 4 6" xfId="4709" xr:uid="{00000000-0005-0000-0000-000047140000}"/>
    <cellStyle name="Normal 2 2 2 2 2 2 2 2 4 6 2" xfId="4710" xr:uid="{00000000-0005-0000-0000-000048140000}"/>
    <cellStyle name="Normal 2 2 2 2 2 2 2 2 4 6 3" xfId="4711" xr:uid="{00000000-0005-0000-0000-000049140000}"/>
    <cellStyle name="Normal 2 2 2 2 2 2 2 2 4 6 4" xfId="4712" xr:uid="{00000000-0005-0000-0000-00004A140000}"/>
    <cellStyle name="Normal 2 2 2 2 2 2 2 2 4 7" xfId="4713" xr:uid="{00000000-0005-0000-0000-00004B140000}"/>
    <cellStyle name="Normal 2 2 2 2 2 2 2 2 4 7 2" xfId="4714" xr:uid="{00000000-0005-0000-0000-00004C140000}"/>
    <cellStyle name="Normal 2 2 2 2 2 2 2 2 4 7 2 2" xfId="4715" xr:uid="{00000000-0005-0000-0000-00004D140000}"/>
    <cellStyle name="Normal 2 2 2 2 2 2 2 2 4 7 2 2 2" xfId="4716" xr:uid="{00000000-0005-0000-0000-00004E140000}"/>
    <cellStyle name="Normal 2 2 2 2 2 2 2 2 4 7 2 2 2 2" xfId="4717" xr:uid="{00000000-0005-0000-0000-00004F140000}"/>
    <cellStyle name="Normal 2 2 2 2 2 2 2 2 4 7 2 2 2 2 2" xfId="4718" xr:uid="{00000000-0005-0000-0000-000050140000}"/>
    <cellStyle name="Normal 2 2 2 2 2 2 2 2 4 7 2 2 2 2 2 2" xfId="4719" xr:uid="{00000000-0005-0000-0000-000051140000}"/>
    <cellStyle name="Normal 2 2 2 2 2 2 2 2 4 7 2 2 2 2 2 3" xfId="4720" xr:uid="{00000000-0005-0000-0000-000052140000}"/>
    <cellStyle name="Normal 2 2 2 2 2 2 2 2 4 7 2 2 2 2 2 4" xfId="4721" xr:uid="{00000000-0005-0000-0000-000053140000}"/>
    <cellStyle name="Normal 2 2 2 2 2 2 2 2 4 7 2 2 2 2 3" xfId="4722" xr:uid="{00000000-0005-0000-0000-000054140000}"/>
    <cellStyle name="Normal 2 2 2 2 2 2 2 2 4 7 2 2 2 2 4" xfId="4723" xr:uid="{00000000-0005-0000-0000-000055140000}"/>
    <cellStyle name="Normal 2 2 2 2 2 2 2 2 4 7 2 2 2 3" xfId="4724" xr:uid="{00000000-0005-0000-0000-000056140000}"/>
    <cellStyle name="Normal 2 2 2 2 2 2 2 2 4 7 2 2 2 4" xfId="4725" xr:uid="{00000000-0005-0000-0000-000057140000}"/>
    <cellStyle name="Normal 2 2 2 2 2 2 2 2 4 7 2 2 2 5" xfId="4726" xr:uid="{00000000-0005-0000-0000-000058140000}"/>
    <cellStyle name="Normal 2 2 2 2 2 2 2 2 4 7 2 2 3" xfId="4727" xr:uid="{00000000-0005-0000-0000-000059140000}"/>
    <cellStyle name="Normal 2 2 2 2 2 2 2 2 4 7 2 2 3 2" xfId="4728" xr:uid="{00000000-0005-0000-0000-00005A140000}"/>
    <cellStyle name="Normal 2 2 2 2 2 2 2 2 4 7 2 2 3 3" xfId="4729" xr:uid="{00000000-0005-0000-0000-00005B140000}"/>
    <cellStyle name="Normal 2 2 2 2 2 2 2 2 4 7 2 2 3 4" xfId="4730" xr:uid="{00000000-0005-0000-0000-00005C140000}"/>
    <cellStyle name="Normal 2 2 2 2 2 2 2 2 4 7 2 2 4" xfId="4731" xr:uid="{00000000-0005-0000-0000-00005D140000}"/>
    <cellStyle name="Normal 2 2 2 2 2 2 2 2 4 7 2 2 5" xfId="4732" xr:uid="{00000000-0005-0000-0000-00005E140000}"/>
    <cellStyle name="Normal 2 2 2 2 2 2 2 2 4 7 2 3" xfId="4733" xr:uid="{00000000-0005-0000-0000-00005F140000}"/>
    <cellStyle name="Normal 2 2 2 2 2 2 2 2 4 7 2 3 2" xfId="4734" xr:uid="{00000000-0005-0000-0000-000060140000}"/>
    <cellStyle name="Normal 2 2 2 2 2 2 2 2 4 7 2 3 2 2" xfId="4735" xr:uid="{00000000-0005-0000-0000-000061140000}"/>
    <cellStyle name="Normal 2 2 2 2 2 2 2 2 4 7 2 3 2 3" xfId="4736" xr:uid="{00000000-0005-0000-0000-000062140000}"/>
    <cellStyle name="Normal 2 2 2 2 2 2 2 2 4 7 2 3 2 4" xfId="4737" xr:uid="{00000000-0005-0000-0000-000063140000}"/>
    <cellStyle name="Normal 2 2 2 2 2 2 2 2 4 7 2 3 3" xfId="4738" xr:uid="{00000000-0005-0000-0000-000064140000}"/>
    <cellStyle name="Normal 2 2 2 2 2 2 2 2 4 7 2 3 4" xfId="4739" xr:uid="{00000000-0005-0000-0000-000065140000}"/>
    <cellStyle name="Normal 2 2 2 2 2 2 2 2 4 7 2 4" xfId="4740" xr:uid="{00000000-0005-0000-0000-000066140000}"/>
    <cellStyle name="Normal 2 2 2 2 2 2 2 2 4 7 2 5" xfId="4741" xr:uid="{00000000-0005-0000-0000-000067140000}"/>
    <cellStyle name="Normal 2 2 2 2 2 2 2 2 4 7 2 6" xfId="4742" xr:uid="{00000000-0005-0000-0000-000068140000}"/>
    <cellStyle name="Normal 2 2 2 2 2 2 2 2 4 7 3" xfId="4743" xr:uid="{00000000-0005-0000-0000-000069140000}"/>
    <cellStyle name="Normal 2 2 2 2 2 2 2 2 4 7 3 2" xfId="4744" xr:uid="{00000000-0005-0000-0000-00006A140000}"/>
    <cellStyle name="Normal 2 2 2 2 2 2 2 2 4 7 3 2 2" xfId="4745" xr:uid="{00000000-0005-0000-0000-00006B140000}"/>
    <cellStyle name="Normal 2 2 2 2 2 2 2 2 4 7 3 2 2 2" xfId="4746" xr:uid="{00000000-0005-0000-0000-00006C140000}"/>
    <cellStyle name="Normal 2 2 2 2 2 2 2 2 4 7 3 2 2 3" xfId="4747" xr:uid="{00000000-0005-0000-0000-00006D140000}"/>
    <cellStyle name="Normal 2 2 2 2 2 2 2 2 4 7 3 2 2 4" xfId="4748" xr:uid="{00000000-0005-0000-0000-00006E140000}"/>
    <cellStyle name="Normal 2 2 2 2 2 2 2 2 4 7 3 2 3" xfId="4749" xr:uid="{00000000-0005-0000-0000-00006F140000}"/>
    <cellStyle name="Normal 2 2 2 2 2 2 2 2 4 7 3 2 4" xfId="4750" xr:uid="{00000000-0005-0000-0000-000070140000}"/>
    <cellStyle name="Normal 2 2 2 2 2 2 2 2 4 7 3 3" xfId="4751" xr:uid="{00000000-0005-0000-0000-000071140000}"/>
    <cellStyle name="Normal 2 2 2 2 2 2 2 2 4 7 3 4" xfId="4752" xr:uid="{00000000-0005-0000-0000-000072140000}"/>
    <cellStyle name="Normal 2 2 2 2 2 2 2 2 4 7 3 5" xfId="4753" xr:uid="{00000000-0005-0000-0000-000073140000}"/>
    <cellStyle name="Normal 2 2 2 2 2 2 2 2 4 7 4" xfId="4754" xr:uid="{00000000-0005-0000-0000-000074140000}"/>
    <cellStyle name="Normal 2 2 2 2 2 2 2 2 4 7 4 2" xfId="4755" xr:uid="{00000000-0005-0000-0000-000075140000}"/>
    <cellStyle name="Normal 2 2 2 2 2 2 2 2 4 7 4 3" xfId="4756" xr:uid="{00000000-0005-0000-0000-000076140000}"/>
    <cellStyle name="Normal 2 2 2 2 2 2 2 2 4 7 4 4" xfId="4757" xr:uid="{00000000-0005-0000-0000-000077140000}"/>
    <cellStyle name="Normal 2 2 2 2 2 2 2 2 4 7 5" xfId="4758" xr:uid="{00000000-0005-0000-0000-000078140000}"/>
    <cellStyle name="Normal 2 2 2 2 2 2 2 2 4 7 6" xfId="4759" xr:uid="{00000000-0005-0000-0000-000079140000}"/>
    <cellStyle name="Normal 2 2 2 2 2 2 2 2 4 8" xfId="4760" xr:uid="{00000000-0005-0000-0000-00007A140000}"/>
    <cellStyle name="Normal 2 2 2 2 2 2 2 2 4 8 2" xfId="4761" xr:uid="{00000000-0005-0000-0000-00007B140000}"/>
    <cellStyle name="Normal 2 2 2 2 2 2 2 2 4 8 2 2" xfId="4762" xr:uid="{00000000-0005-0000-0000-00007C140000}"/>
    <cellStyle name="Normal 2 2 2 2 2 2 2 2 4 8 2 2 2" xfId="4763" xr:uid="{00000000-0005-0000-0000-00007D140000}"/>
    <cellStyle name="Normal 2 2 2 2 2 2 2 2 4 8 2 2 2 2" xfId="4764" xr:uid="{00000000-0005-0000-0000-00007E140000}"/>
    <cellStyle name="Normal 2 2 2 2 2 2 2 2 4 8 2 2 2 3" xfId="4765" xr:uid="{00000000-0005-0000-0000-00007F140000}"/>
    <cellStyle name="Normal 2 2 2 2 2 2 2 2 4 8 2 2 2 4" xfId="4766" xr:uid="{00000000-0005-0000-0000-000080140000}"/>
    <cellStyle name="Normal 2 2 2 2 2 2 2 2 4 8 2 2 3" xfId="4767" xr:uid="{00000000-0005-0000-0000-000081140000}"/>
    <cellStyle name="Normal 2 2 2 2 2 2 2 2 4 8 2 2 4" xfId="4768" xr:uid="{00000000-0005-0000-0000-000082140000}"/>
    <cellStyle name="Normal 2 2 2 2 2 2 2 2 4 8 2 3" xfId="4769" xr:uid="{00000000-0005-0000-0000-000083140000}"/>
    <cellStyle name="Normal 2 2 2 2 2 2 2 2 4 8 2 4" xfId="4770" xr:uid="{00000000-0005-0000-0000-000084140000}"/>
    <cellStyle name="Normal 2 2 2 2 2 2 2 2 4 8 2 5" xfId="4771" xr:uid="{00000000-0005-0000-0000-000085140000}"/>
    <cellStyle name="Normal 2 2 2 2 2 2 2 2 4 8 3" xfId="4772" xr:uid="{00000000-0005-0000-0000-000086140000}"/>
    <cellStyle name="Normal 2 2 2 2 2 2 2 2 4 8 3 2" xfId="4773" xr:uid="{00000000-0005-0000-0000-000087140000}"/>
    <cellStyle name="Normal 2 2 2 2 2 2 2 2 4 8 3 3" xfId="4774" xr:uid="{00000000-0005-0000-0000-000088140000}"/>
    <cellStyle name="Normal 2 2 2 2 2 2 2 2 4 8 3 4" xfId="4775" xr:uid="{00000000-0005-0000-0000-000089140000}"/>
    <cellStyle name="Normal 2 2 2 2 2 2 2 2 4 8 4" xfId="4776" xr:uid="{00000000-0005-0000-0000-00008A140000}"/>
    <cellStyle name="Normal 2 2 2 2 2 2 2 2 4 8 5" xfId="4777" xr:uid="{00000000-0005-0000-0000-00008B140000}"/>
    <cellStyle name="Normal 2 2 2 2 2 2 2 2 4 9" xfId="4778" xr:uid="{00000000-0005-0000-0000-00008C140000}"/>
    <cellStyle name="Normal 2 2 2 2 2 2 2 2 4 9 2" xfId="4779" xr:uid="{00000000-0005-0000-0000-00008D140000}"/>
    <cellStyle name="Normal 2 2 2 2 2 2 2 2 4 9 2 2" xfId="4780" xr:uid="{00000000-0005-0000-0000-00008E140000}"/>
    <cellStyle name="Normal 2 2 2 2 2 2 2 2 4 9 2 3" xfId="4781" xr:uid="{00000000-0005-0000-0000-00008F140000}"/>
    <cellStyle name="Normal 2 2 2 2 2 2 2 2 4 9 2 4" xfId="4782" xr:uid="{00000000-0005-0000-0000-000090140000}"/>
    <cellStyle name="Normal 2 2 2 2 2 2 2 2 4 9 3" xfId="4783" xr:uid="{00000000-0005-0000-0000-000091140000}"/>
    <cellStyle name="Normal 2 2 2 2 2 2 2 2 4 9 4" xfId="4784" xr:uid="{00000000-0005-0000-0000-000092140000}"/>
    <cellStyle name="Normal 2 2 2 2 2 2 2 2 5" xfId="4785" xr:uid="{00000000-0005-0000-0000-000093140000}"/>
    <cellStyle name="Normal 2 2 2 2 2 2 2 2 5 10" xfId="4786" xr:uid="{00000000-0005-0000-0000-000094140000}"/>
    <cellStyle name="Normal 2 2 2 2 2 2 2 2 5 11" xfId="4787" xr:uid="{00000000-0005-0000-0000-000095140000}"/>
    <cellStyle name="Normal 2 2 2 2 2 2 2 2 5 2" xfId="4788" xr:uid="{00000000-0005-0000-0000-000096140000}"/>
    <cellStyle name="Normal 2 2 2 2 2 2 2 2 5 2 10" xfId="4789" xr:uid="{00000000-0005-0000-0000-000097140000}"/>
    <cellStyle name="Normal 2 2 2 2 2 2 2 2 5 2 11" xfId="4790" xr:uid="{00000000-0005-0000-0000-000098140000}"/>
    <cellStyle name="Normal 2 2 2 2 2 2 2 2 5 2 2" xfId="4791" xr:uid="{00000000-0005-0000-0000-000099140000}"/>
    <cellStyle name="Normal 2 2 2 2 2 2 2 2 5 2 2 2" xfId="4792" xr:uid="{00000000-0005-0000-0000-00009A140000}"/>
    <cellStyle name="Normal 2 2 2 2 2 2 2 2 5 2 2 2 2" xfId="4793" xr:uid="{00000000-0005-0000-0000-00009B140000}"/>
    <cellStyle name="Normal 2 2 2 2 2 2 2 2 5 2 2 2 2 2" xfId="4794" xr:uid="{00000000-0005-0000-0000-00009C140000}"/>
    <cellStyle name="Normal 2 2 2 2 2 2 2 2 5 2 2 2 2 2 2" xfId="4795" xr:uid="{00000000-0005-0000-0000-00009D140000}"/>
    <cellStyle name="Normal 2 2 2 2 2 2 2 2 5 2 2 2 2 2 2 2" xfId="4796" xr:uid="{00000000-0005-0000-0000-00009E140000}"/>
    <cellStyle name="Normal 2 2 2 2 2 2 2 2 5 2 2 2 2 2 2 2 2" xfId="4797" xr:uid="{00000000-0005-0000-0000-00009F140000}"/>
    <cellStyle name="Normal 2 2 2 2 2 2 2 2 5 2 2 2 2 2 2 2 2 2" xfId="4798" xr:uid="{00000000-0005-0000-0000-0000A0140000}"/>
    <cellStyle name="Normal 2 2 2 2 2 2 2 2 5 2 2 2 2 2 2 2 2 2 2" xfId="4799" xr:uid="{00000000-0005-0000-0000-0000A1140000}"/>
    <cellStyle name="Normal 2 2 2 2 2 2 2 2 5 2 2 2 2 2 2 2 2 2 3" xfId="4800" xr:uid="{00000000-0005-0000-0000-0000A2140000}"/>
    <cellStyle name="Normal 2 2 2 2 2 2 2 2 5 2 2 2 2 2 2 2 2 2 4" xfId="4801" xr:uid="{00000000-0005-0000-0000-0000A3140000}"/>
    <cellStyle name="Normal 2 2 2 2 2 2 2 2 5 2 2 2 2 2 2 2 2 3" xfId="4802" xr:uid="{00000000-0005-0000-0000-0000A4140000}"/>
    <cellStyle name="Normal 2 2 2 2 2 2 2 2 5 2 2 2 2 2 2 2 2 4" xfId="4803" xr:uid="{00000000-0005-0000-0000-0000A5140000}"/>
    <cellStyle name="Normal 2 2 2 2 2 2 2 2 5 2 2 2 2 2 2 2 3" xfId="4804" xr:uid="{00000000-0005-0000-0000-0000A6140000}"/>
    <cellStyle name="Normal 2 2 2 2 2 2 2 2 5 2 2 2 2 2 2 2 4" xfId="4805" xr:uid="{00000000-0005-0000-0000-0000A7140000}"/>
    <cellStyle name="Normal 2 2 2 2 2 2 2 2 5 2 2 2 2 2 2 2 5" xfId="4806" xr:uid="{00000000-0005-0000-0000-0000A8140000}"/>
    <cellStyle name="Normal 2 2 2 2 2 2 2 2 5 2 2 2 2 2 2 3" xfId="4807" xr:uid="{00000000-0005-0000-0000-0000A9140000}"/>
    <cellStyle name="Normal 2 2 2 2 2 2 2 2 5 2 2 2 2 2 2 3 2" xfId="4808" xr:uid="{00000000-0005-0000-0000-0000AA140000}"/>
    <cellStyle name="Normal 2 2 2 2 2 2 2 2 5 2 2 2 2 2 2 3 3" xfId="4809" xr:uid="{00000000-0005-0000-0000-0000AB140000}"/>
    <cellStyle name="Normal 2 2 2 2 2 2 2 2 5 2 2 2 2 2 2 3 4" xfId="4810" xr:uid="{00000000-0005-0000-0000-0000AC140000}"/>
    <cellStyle name="Normal 2 2 2 2 2 2 2 2 5 2 2 2 2 2 2 4" xfId="4811" xr:uid="{00000000-0005-0000-0000-0000AD140000}"/>
    <cellStyle name="Normal 2 2 2 2 2 2 2 2 5 2 2 2 2 2 2 5" xfId="4812" xr:uid="{00000000-0005-0000-0000-0000AE140000}"/>
    <cellStyle name="Normal 2 2 2 2 2 2 2 2 5 2 2 2 2 2 3" xfId="4813" xr:uid="{00000000-0005-0000-0000-0000AF140000}"/>
    <cellStyle name="Normal 2 2 2 2 2 2 2 2 5 2 2 2 2 2 3 2" xfId="4814" xr:uid="{00000000-0005-0000-0000-0000B0140000}"/>
    <cellStyle name="Normal 2 2 2 2 2 2 2 2 5 2 2 2 2 2 3 2 2" xfId="4815" xr:uid="{00000000-0005-0000-0000-0000B1140000}"/>
    <cellStyle name="Normal 2 2 2 2 2 2 2 2 5 2 2 2 2 2 3 2 3" xfId="4816" xr:uid="{00000000-0005-0000-0000-0000B2140000}"/>
    <cellStyle name="Normal 2 2 2 2 2 2 2 2 5 2 2 2 2 2 3 2 4" xfId="4817" xr:uid="{00000000-0005-0000-0000-0000B3140000}"/>
    <cellStyle name="Normal 2 2 2 2 2 2 2 2 5 2 2 2 2 2 3 3" xfId="4818" xr:uid="{00000000-0005-0000-0000-0000B4140000}"/>
    <cellStyle name="Normal 2 2 2 2 2 2 2 2 5 2 2 2 2 2 3 4" xfId="4819" xr:uid="{00000000-0005-0000-0000-0000B5140000}"/>
    <cellStyle name="Normal 2 2 2 2 2 2 2 2 5 2 2 2 2 2 4" xfId="4820" xr:uid="{00000000-0005-0000-0000-0000B6140000}"/>
    <cellStyle name="Normal 2 2 2 2 2 2 2 2 5 2 2 2 2 2 5" xfId="4821" xr:uid="{00000000-0005-0000-0000-0000B7140000}"/>
    <cellStyle name="Normal 2 2 2 2 2 2 2 2 5 2 2 2 2 2 6" xfId="4822" xr:uid="{00000000-0005-0000-0000-0000B8140000}"/>
    <cellStyle name="Normal 2 2 2 2 2 2 2 2 5 2 2 2 2 3" xfId="4823" xr:uid="{00000000-0005-0000-0000-0000B9140000}"/>
    <cellStyle name="Normal 2 2 2 2 2 2 2 2 5 2 2 2 2 3 2" xfId="4824" xr:uid="{00000000-0005-0000-0000-0000BA140000}"/>
    <cellStyle name="Normal 2 2 2 2 2 2 2 2 5 2 2 2 2 3 2 2" xfId="4825" xr:uid="{00000000-0005-0000-0000-0000BB140000}"/>
    <cellStyle name="Normal 2 2 2 2 2 2 2 2 5 2 2 2 2 3 2 2 2" xfId="4826" xr:uid="{00000000-0005-0000-0000-0000BC140000}"/>
    <cellStyle name="Normal 2 2 2 2 2 2 2 2 5 2 2 2 2 3 2 2 3" xfId="4827" xr:uid="{00000000-0005-0000-0000-0000BD140000}"/>
    <cellStyle name="Normal 2 2 2 2 2 2 2 2 5 2 2 2 2 3 2 2 4" xfId="4828" xr:uid="{00000000-0005-0000-0000-0000BE140000}"/>
    <cellStyle name="Normal 2 2 2 2 2 2 2 2 5 2 2 2 2 3 2 3" xfId="4829" xr:uid="{00000000-0005-0000-0000-0000BF140000}"/>
    <cellStyle name="Normal 2 2 2 2 2 2 2 2 5 2 2 2 2 3 2 4" xfId="4830" xr:uid="{00000000-0005-0000-0000-0000C0140000}"/>
    <cellStyle name="Normal 2 2 2 2 2 2 2 2 5 2 2 2 2 3 3" xfId="4831" xr:uid="{00000000-0005-0000-0000-0000C1140000}"/>
    <cellStyle name="Normal 2 2 2 2 2 2 2 2 5 2 2 2 2 3 4" xfId="4832" xr:uid="{00000000-0005-0000-0000-0000C2140000}"/>
    <cellStyle name="Normal 2 2 2 2 2 2 2 2 5 2 2 2 2 3 5" xfId="4833" xr:uid="{00000000-0005-0000-0000-0000C3140000}"/>
    <cellStyle name="Normal 2 2 2 2 2 2 2 2 5 2 2 2 2 4" xfId="4834" xr:uid="{00000000-0005-0000-0000-0000C4140000}"/>
    <cellStyle name="Normal 2 2 2 2 2 2 2 2 5 2 2 2 2 4 2" xfId="4835" xr:uid="{00000000-0005-0000-0000-0000C5140000}"/>
    <cellStyle name="Normal 2 2 2 2 2 2 2 2 5 2 2 2 2 4 3" xfId="4836" xr:uid="{00000000-0005-0000-0000-0000C6140000}"/>
    <cellStyle name="Normal 2 2 2 2 2 2 2 2 5 2 2 2 2 4 4" xfId="4837" xr:uid="{00000000-0005-0000-0000-0000C7140000}"/>
    <cellStyle name="Normal 2 2 2 2 2 2 2 2 5 2 2 2 2 5" xfId="4838" xr:uid="{00000000-0005-0000-0000-0000C8140000}"/>
    <cellStyle name="Normal 2 2 2 2 2 2 2 2 5 2 2 2 2 6" xfId="4839" xr:uid="{00000000-0005-0000-0000-0000C9140000}"/>
    <cellStyle name="Normal 2 2 2 2 2 2 2 2 5 2 2 2 3" xfId="4840" xr:uid="{00000000-0005-0000-0000-0000CA140000}"/>
    <cellStyle name="Normal 2 2 2 2 2 2 2 2 5 2 2 2 3 2" xfId="4841" xr:uid="{00000000-0005-0000-0000-0000CB140000}"/>
    <cellStyle name="Normal 2 2 2 2 2 2 2 2 5 2 2 2 3 2 2" xfId="4842" xr:uid="{00000000-0005-0000-0000-0000CC140000}"/>
    <cellStyle name="Normal 2 2 2 2 2 2 2 2 5 2 2 2 3 2 2 2" xfId="4843" xr:uid="{00000000-0005-0000-0000-0000CD140000}"/>
    <cellStyle name="Normal 2 2 2 2 2 2 2 2 5 2 2 2 3 2 2 2 2" xfId="4844" xr:uid="{00000000-0005-0000-0000-0000CE140000}"/>
    <cellStyle name="Normal 2 2 2 2 2 2 2 2 5 2 2 2 3 2 2 2 3" xfId="4845" xr:uid="{00000000-0005-0000-0000-0000CF140000}"/>
    <cellStyle name="Normal 2 2 2 2 2 2 2 2 5 2 2 2 3 2 2 2 4" xfId="4846" xr:uid="{00000000-0005-0000-0000-0000D0140000}"/>
    <cellStyle name="Normal 2 2 2 2 2 2 2 2 5 2 2 2 3 2 2 3" xfId="4847" xr:uid="{00000000-0005-0000-0000-0000D1140000}"/>
    <cellStyle name="Normal 2 2 2 2 2 2 2 2 5 2 2 2 3 2 2 4" xfId="4848" xr:uid="{00000000-0005-0000-0000-0000D2140000}"/>
    <cellStyle name="Normal 2 2 2 2 2 2 2 2 5 2 2 2 3 2 3" xfId="4849" xr:uid="{00000000-0005-0000-0000-0000D3140000}"/>
    <cellStyle name="Normal 2 2 2 2 2 2 2 2 5 2 2 2 3 2 4" xfId="4850" xr:uid="{00000000-0005-0000-0000-0000D4140000}"/>
    <cellStyle name="Normal 2 2 2 2 2 2 2 2 5 2 2 2 3 2 5" xfId="4851" xr:uid="{00000000-0005-0000-0000-0000D5140000}"/>
    <cellStyle name="Normal 2 2 2 2 2 2 2 2 5 2 2 2 3 3" xfId="4852" xr:uid="{00000000-0005-0000-0000-0000D6140000}"/>
    <cellStyle name="Normal 2 2 2 2 2 2 2 2 5 2 2 2 3 3 2" xfId="4853" xr:uid="{00000000-0005-0000-0000-0000D7140000}"/>
    <cellStyle name="Normal 2 2 2 2 2 2 2 2 5 2 2 2 3 3 3" xfId="4854" xr:uid="{00000000-0005-0000-0000-0000D8140000}"/>
    <cellStyle name="Normal 2 2 2 2 2 2 2 2 5 2 2 2 3 3 4" xfId="4855" xr:uid="{00000000-0005-0000-0000-0000D9140000}"/>
    <cellStyle name="Normal 2 2 2 2 2 2 2 2 5 2 2 2 3 4" xfId="4856" xr:uid="{00000000-0005-0000-0000-0000DA140000}"/>
    <cellStyle name="Normal 2 2 2 2 2 2 2 2 5 2 2 2 3 5" xfId="4857" xr:uid="{00000000-0005-0000-0000-0000DB140000}"/>
    <cellStyle name="Normal 2 2 2 2 2 2 2 2 5 2 2 2 4" xfId="4858" xr:uid="{00000000-0005-0000-0000-0000DC140000}"/>
    <cellStyle name="Normal 2 2 2 2 2 2 2 2 5 2 2 2 4 2" xfId="4859" xr:uid="{00000000-0005-0000-0000-0000DD140000}"/>
    <cellStyle name="Normal 2 2 2 2 2 2 2 2 5 2 2 2 4 2 2" xfId="4860" xr:uid="{00000000-0005-0000-0000-0000DE140000}"/>
    <cellStyle name="Normal 2 2 2 2 2 2 2 2 5 2 2 2 4 2 3" xfId="4861" xr:uid="{00000000-0005-0000-0000-0000DF140000}"/>
    <cellStyle name="Normal 2 2 2 2 2 2 2 2 5 2 2 2 4 2 4" xfId="4862" xr:uid="{00000000-0005-0000-0000-0000E0140000}"/>
    <cellStyle name="Normal 2 2 2 2 2 2 2 2 5 2 2 2 4 3" xfId="4863" xr:uid="{00000000-0005-0000-0000-0000E1140000}"/>
    <cellStyle name="Normal 2 2 2 2 2 2 2 2 5 2 2 2 4 4" xfId="4864" xr:uid="{00000000-0005-0000-0000-0000E2140000}"/>
    <cellStyle name="Normal 2 2 2 2 2 2 2 2 5 2 2 2 5" xfId="4865" xr:uid="{00000000-0005-0000-0000-0000E3140000}"/>
    <cellStyle name="Normal 2 2 2 2 2 2 2 2 5 2 2 2 6" xfId="4866" xr:uid="{00000000-0005-0000-0000-0000E4140000}"/>
    <cellStyle name="Normal 2 2 2 2 2 2 2 2 5 2 2 2 7" xfId="4867" xr:uid="{00000000-0005-0000-0000-0000E5140000}"/>
    <cellStyle name="Normal 2 2 2 2 2 2 2 2 5 2 2 3" xfId="4868" xr:uid="{00000000-0005-0000-0000-0000E6140000}"/>
    <cellStyle name="Normal 2 2 2 2 2 2 2 2 5 2 2 3 2" xfId="4869" xr:uid="{00000000-0005-0000-0000-0000E7140000}"/>
    <cellStyle name="Normal 2 2 2 2 2 2 2 2 5 2 2 3 2 2" xfId="4870" xr:uid="{00000000-0005-0000-0000-0000E8140000}"/>
    <cellStyle name="Normal 2 2 2 2 2 2 2 2 5 2 2 3 2 2 2" xfId="4871" xr:uid="{00000000-0005-0000-0000-0000E9140000}"/>
    <cellStyle name="Normal 2 2 2 2 2 2 2 2 5 2 2 3 2 2 2 2" xfId="4872" xr:uid="{00000000-0005-0000-0000-0000EA140000}"/>
    <cellStyle name="Normal 2 2 2 2 2 2 2 2 5 2 2 3 2 2 2 2 2" xfId="4873" xr:uid="{00000000-0005-0000-0000-0000EB140000}"/>
    <cellStyle name="Normal 2 2 2 2 2 2 2 2 5 2 2 3 2 2 2 2 3" xfId="4874" xr:uid="{00000000-0005-0000-0000-0000EC140000}"/>
    <cellStyle name="Normal 2 2 2 2 2 2 2 2 5 2 2 3 2 2 2 2 4" xfId="4875" xr:uid="{00000000-0005-0000-0000-0000ED140000}"/>
    <cellStyle name="Normal 2 2 2 2 2 2 2 2 5 2 2 3 2 2 2 3" xfId="4876" xr:uid="{00000000-0005-0000-0000-0000EE140000}"/>
    <cellStyle name="Normal 2 2 2 2 2 2 2 2 5 2 2 3 2 2 2 4" xfId="4877" xr:uid="{00000000-0005-0000-0000-0000EF140000}"/>
    <cellStyle name="Normal 2 2 2 2 2 2 2 2 5 2 2 3 2 2 3" xfId="4878" xr:uid="{00000000-0005-0000-0000-0000F0140000}"/>
    <cellStyle name="Normal 2 2 2 2 2 2 2 2 5 2 2 3 2 2 4" xfId="4879" xr:uid="{00000000-0005-0000-0000-0000F1140000}"/>
    <cellStyle name="Normal 2 2 2 2 2 2 2 2 5 2 2 3 2 2 5" xfId="4880" xr:uid="{00000000-0005-0000-0000-0000F2140000}"/>
    <cellStyle name="Normal 2 2 2 2 2 2 2 2 5 2 2 3 2 3" xfId="4881" xr:uid="{00000000-0005-0000-0000-0000F3140000}"/>
    <cellStyle name="Normal 2 2 2 2 2 2 2 2 5 2 2 3 2 3 2" xfId="4882" xr:uid="{00000000-0005-0000-0000-0000F4140000}"/>
    <cellStyle name="Normal 2 2 2 2 2 2 2 2 5 2 2 3 2 3 3" xfId="4883" xr:uid="{00000000-0005-0000-0000-0000F5140000}"/>
    <cellStyle name="Normal 2 2 2 2 2 2 2 2 5 2 2 3 2 3 4" xfId="4884" xr:uid="{00000000-0005-0000-0000-0000F6140000}"/>
    <cellStyle name="Normal 2 2 2 2 2 2 2 2 5 2 2 3 2 4" xfId="4885" xr:uid="{00000000-0005-0000-0000-0000F7140000}"/>
    <cellStyle name="Normal 2 2 2 2 2 2 2 2 5 2 2 3 2 5" xfId="4886" xr:uid="{00000000-0005-0000-0000-0000F8140000}"/>
    <cellStyle name="Normal 2 2 2 2 2 2 2 2 5 2 2 3 3" xfId="4887" xr:uid="{00000000-0005-0000-0000-0000F9140000}"/>
    <cellStyle name="Normal 2 2 2 2 2 2 2 2 5 2 2 3 3 2" xfId="4888" xr:uid="{00000000-0005-0000-0000-0000FA140000}"/>
    <cellStyle name="Normal 2 2 2 2 2 2 2 2 5 2 2 3 3 2 2" xfId="4889" xr:uid="{00000000-0005-0000-0000-0000FB140000}"/>
    <cellStyle name="Normal 2 2 2 2 2 2 2 2 5 2 2 3 3 2 3" xfId="4890" xr:uid="{00000000-0005-0000-0000-0000FC140000}"/>
    <cellStyle name="Normal 2 2 2 2 2 2 2 2 5 2 2 3 3 2 4" xfId="4891" xr:uid="{00000000-0005-0000-0000-0000FD140000}"/>
    <cellStyle name="Normal 2 2 2 2 2 2 2 2 5 2 2 3 3 3" xfId="4892" xr:uid="{00000000-0005-0000-0000-0000FE140000}"/>
    <cellStyle name="Normal 2 2 2 2 2 2 2 2 5 2 2 3 3 4" xfId="4893" xr:uid="{00000000-0005-0000-0000-0000FF140000}"/>
    <cellStyle name="Normal 2 2 2 2 2 2 2 2 5 2 2 3 4" xfId="4894" xr:uid="{00000000-0005-0000-0000-000000150000}"/>
    <cellStyle name="Normal 2 2 2 2 2 2 2 2 5 2 2 3 5" xfId="4895" xr:uid="{00000000-0005-0000-0000-000001150000}"/>
    <cellStyle name="Normal 2 2 2 2 2 2 2 2 5 2 2 3 6" xfId="4896" xr:uid="{00000000-0005-0000-0000-000002150000}"/>
    <cellStyle name="Normal 2 2 2 2 2 2 2 2 5 2 2 4" xfId="4897" xr:uid="{00000000-0005-0000-0000-000003150000}"/>
    <cellStyle name="Normal 2 2 2 2 2 2 2 2 5 2 2 4 2" xfId="4898" xr:uid="{00000000-0005-0000-0000-000004150000}"/>
    <cellStyle name="Normal 2 2 2 2 2 2 2 2 5 2 2 4 2 2" xfId="4899" xr:uid="{00000000-0005-0000-0000-000005150000}"/>
    <cellStyle name="Normal 2 2 2 2 2 2 2 2 5 2 2 4 2 2 2" xfId="4900" xr:uid="{00000000-0005-0000-0000-000006150000}"/>
    <cellStyle name="Normal 2 2 2 2 2 2 2 2 5 2 2 4 2 2 3" xfId="4901" xr:uid="{00000000-0005-0000-0000-000007150000}"/>
    <cellStyle name="Normal 2 2 2 2 2 2 2 2 5 2 2 4 2 2 4" xfId="4902" xr:uid="{00000000-0005-0000-0000-000008150000}"/>
    <cellStyle name="Normal 2 2 2 2 2 2 2 2 5 2 2 4 2 3" xfId="4903" xr:uid="{00000000-0005-0000-0000-000009150000}"/>
    <cellStyle name="Normal 2 2 2 2 2 2 2 2 5 2 2 4 2 4" xfId="4904" xr:uid="{00000000-0005-0000-0000-00000A150000}"/>
    <cellStyle name="Normal 2 2 2 2 2 2 2 2 5 2 2 4 3" xfId="4905" xr:uid="{00000000-0005-0000-0000-00000B150000}"/>
    <cellStyle name="Normal 2 2 2 2 2 2 2 2 5 2 2 4 4" xfId="4906" xr:uid="{00000000-0005-0000-0000-00000C150000}"/>
    <cellStyle name="Normal 2 2 2 2 2 2 2 2 5 2 2 4 5" xfId="4907" xr:uid="{00000000-0005-0000-0000-00000D150000}"/>
    <cellStyle name="Normal 2 2 2 2 2 2 2 2 5 2 2 5" xfId="4908" xr:uid="{00000000-0005-0000-0000-00000E150000}"/>
    <cellStyle name="Normal 2 2 2 2 2 2 2 2 5 2 2 5 2" xfId="4909" xr:uid="{00000000-0005-0000-0000-00000F150000}"/>
    <cellStyle name="Normal 2 2 2 2 2 2 2 2 5 2 2 5 3" xfId="4910" xr:uid="{00000000-0005-0000-0000-000010150000}"/>
    <cellStyle name="Normal 2 2 2 2 2 2 2 2 5 2 2 5 4" xfId="4911" xr:uid="{00000000-0005-0000-0000-000011150000}"/>
    <cellStyle name="Normal 2 2 2 2 2 2 2 2 5 2 2 6" xfId="4912" xr:uid="{00000000-0005-0000-0000-000012150000}"/>
    <cellStyle name="Normal 2 2 2 2 2 2 2 2 5 2 2 7" xfId="4913" xr:uid="{00000000-0005-0000-0000-000013150000}"/>
    <cellStyle name="Normal 2 2 2 2 2 2 2 2 5 2 3" xfId="4914" xr:uid="{00000000-0005-0000-0000-000014150000}"/>
    <cellStyle name="Normal 2 2 2 2 2 2 2 2 5 2 4" xfId="4915" xr:uid="{00000000-0005-0000-0000-000015150000}"/>
    <cellStyle name="Normal 2 2 2 2 2 2 2 2 5 2 5" xfId="4916" xr:uid="{00000000-0005-0000-0000-000016150000}"/>
    <cellStyle name="Normal 2 2 2 2 2 2 2 2 5 2 6" xfId="4917" xr:uid="{00000000-0005-0000-0000-000017150000}"/>
    <cellStyle name="Normal 2 2 2 2 2 2 2 2 5 2 6 2" xfId="4918" xr:uid="{00000000-0005-0000-0000-000018150000}"/>
    <cellStyle name="Normal 2 2 2 2 2 2 2 2 5 2 6 2 2" xfId="4919" xr:uid="{00000000-0005-0000-0000-000019150000}"/>
    <cellStyle name="Normal 2 2 2 2 2 2 2 2 5 2 6 2 2 2" xfId="4920" xr:uid="{00000000-0005-0000-0000-00001A150000}"/>
    <cellStyle name="Normal 2 2 2 2 2 2 2 2 5 2 6 2 2 2 2" xfId="4921" xr:uid="{00000000-0005-0000-0000-00001B150000}"/>
    <cellStyle name="Normal 2 2 2 2 2 2 2 2 5 2 6 2 2 2 2 2" xfId="4922" xr:uid="{00000000-0005-0000-0000-00001C150000}"/>
    <cellStyle name="Normal 2 2 2 2 2 2 2 2 5 2 6 2 2 2 2 2 2" xfId="4923" xr:uid="{00000000-0005-0000-0000-00001D150000}"/>
    <cellStyle name="Normal 2 2 2 2 2 2 2 2 5 2 6 2 2 2 2 2 3" xfId="4924" xr:uid="{00000000-0005-0000-0000-00001E150000}"/>
    <cellStyle name="Normal 2 2 2 2 2 2 2 2 5 2 6 2 2 2 2 2 4" xfId="4925" xr:uid="{00000000-0005-0000-0000-00001F150000}"/>
    <cellStyle name="Normal 2 2 2 2 2 2 2 2 5 2 6 2 2 2 2 3" xfId="4926" xr:uid="{00000000-0005-0000-0000-000020150000}"/>
    <cellStyle name="Normal 2 2 2 2 2 2 2 2 5 2 6 2 2 2 2 4" xfId="4927" xr:uid="{00000000-0005-0000-0000-000021150000}"/>
    <cellStyle name="Normal 2 2 2 2 2 2 2 2 5 2 6 2 2 2 3" xfId="4928" xr:uid="{00000000-0005-0000-0000-000022150000}"/>
    <cellStyle name="Normal 2 2 2 2 2 2 2 2 5 2 6 2 2 2 4" xfId="4929" xr:uid="{00000000-0005-0000-0000-000023150000}"/>
    <cellStyle name="Normal 2 2 2 2 2 2 2 2 5 2 6 2 2 2 5" xfId="4930" xr:uid="{00000000-0005-0000-0000-000024150000}"/>
    <cellStyle name="Normal 2 2 2 2 2 2 2 2 5 2 6 2 2 3" xfId="4931" xr:uid="{00000000-0005-0000-0000-000025150000}"/>
    <cellStyle name="Normal 2 2 2 2 2 2 2 2 5 2 6 2 2 3 2" xfId="4932" xr:uid="{00000000-0005-0000-0000-000026150000}"/>
    <cellStyle name="Normal 2 2 2 2 2 2 2 2 5 2 6 2 2 3 3" xfId="4933" xr:uid="{00000000-0005-0000-0000-000027150000}"/>
    <cellStyle name="Normal 2 2 2 2 2 2 2 2 5 2 6 2 2 3 4" xfId="4934" xr:uid="{00000000-0005-0000-0000-000028150000}"/>
    <cellStyle name="Normal 2 2 2 2 2 2 2 2 5 2 6 2 2 4" xfId="4935" xr:uid="{00000000-0005-0000-0000-000029150000}"/>
    <cellStyle name="Normal 2 2 2 2 2 2 2 2 5 2 6 2 2 5" xfId="4936" xr:uid="{00000000-0005-0000-0000-00002A150000}"/>
    <cellStyle name="Normal 2 2 2 2 2 2 2 2 5 2 6 2 3" xfId="4937" xr:uid="{00000000-0005-0000-0000-00002B150000}"/>
    <cellStyle name="Normal 2 2 2 2 2 2 2 2 5 2 6 2 3 2" xfId="4938" xr:uid="{00000000-0005-0000-0000-00002C150000}"/>
    <cellStyle name="Normal 2 2 2 2 2 2 2 2 5 2 6 2 3 2 2" xfId="4939" xr:uid="{00000000-0005-0000-0000-00002D150000}"/>
    <cellStyle name="Normal 2 2 2 2 2 2 2 2 5 2 6 2 3 2 3" xfId="4940" xr:uid="{00000000-0005-0000-0000-00002E150000}"/>
    <cellStyle name="Normal 2 2 2 2 2 2 2 2 5 2 6 2 3 2 4" xfId="4941" xr:uid="{00000000-0005-0000-0000-00002F150000}"/>
    <cellStyle name="Normal 2 2 2 2 2 2 2 2 5 2 6 2 3 3" xfId="4942" xr:uid="{00000000-0005-0000-0000-000030150000}"/>
    <cellStyle name="Normal 2 2 2 2 2 2 2 2 5 2 6 2 3 4" xfId="4943" xr:uid="{00000000-0005-0000-0000-000031150000}"/>
    <cellStyle name="Normal 2 2 2 2 2 2 2 2 5 2 6 2 4" xfId="4944" xr:uid="{00000000-0005-0000-0000-000032150000}"/>
    <cellStyle name="Normal 2 2 2 2 2 2 2 2 5 2 6 2 5" xfId="4945" xr:uid="{00000000-0005-0000-0000-000033150000}"/>
    <cellStyle name="Normal 2 2 2 2 2 2 2 2 5 2 6 2 6" xfId="4946" xr:uid="{00000000-0005-0000-0000-000034150000}"/>
    <cellStyle name="Normal 2 2 2 2 2 2 2 2 5 2 6 3" xfId="4947" xr:uid="{00000000-0005-0000-0000-000035150000}"/>
    <cellStyle name="Normal 2 2 2 2 2 2 2 2 5 2 6 3 2" xfId="4948" xr:uid="{00000000-0005-0000-0000-000036150000}"/>
    <cellStyle name="Normal 2 2 2 2 2 2 2 2 5 2 6 3 2 2" xfId="4949" xr:uid="{00000000-0005-0000-0000-000037150000}"/>
    <cellStyle name="Normal 2 2 2 2 2 2 2 2 5 2 6 3 2 2 2" xfId="4950" xr:uid="{00000000-0005-0000-0000-000038150000}"/>
    <cellStyle name="Normal 2 2 2 2 2 2 2 2 5 2 6 3 2 2 3" xfId="4951" xr:uid="{00000000-0005-0000-0000-000039150000}"/>
    <cellStyle name="Normal 2 2 2 2 2 2 2 2 5 2 6 3 2 2 4" xfId="4952" xr:uid="{00000000-0005-0000-0000-00003A150000}"/>
    <cellStyle name="Normal 2 2 2 2 2 2 2 2 5 2 6 3 2 3" xfId="4953" xr:uid="{00000000-0005-0000-0000-00003B150000}"/>
    <cellStyle name="Normal 2 2 2 2 2 2 2 2 5 2 6 3 2 4" xfId="4954" xr:uid="{00000000-0005-0000-0000-00003C150000}"/>
    <cellStyle name="Normal 2 2 2 2 2 2 2 2 5 2 6 3 3" xfId="4955" xr:uid="{00000000-0005-0000-0000-00003D150000}"/>
    <cellStyle name="Normal 2 2 2 2 2 2 2 2 5 2 6 3 4" xfId="4956" xr:uid="{00000000-0005-0000-0000-00003E150000}"/>
    <cellStyle name="Normal 2 2 2 2 2 2 2 2 5 2 6 3 5" xfId="4957" xr:uid="{00000000-0005-0000-0000-00003F150000}"/>
    <cellStyle name="Normal 2 2 2 2 2 2 2 2 5 2 6 4" xfId="4958" xr:uid="{00000000-0005-0000-0000-000040150000}"/>
    <cellStyle name="Normal 2 2 2 2 2 2 2 2 5 2 6 4 2" xfId="4959" xr:uid="{00000000-0005-0000-0000-000041150000}"/>
    <cellStyle name="Normal 2 2 2 2 2 2 2 2 5 2 6 4 3" xfId="4960" xr:uid="{00000000-0005-0000-0000-000042150000}"/>
    <cellStyle name="Normal 2 2 2 2 2 2 2 2 5 2 6 4 4" xfId="4961" xr:uid="{00000000-0005-0000-0000-000043150000}"/>
    <cellStyle name="Normal 2 2 2 2 2 2 2 2 5 2 6 5" xfId="4962" xr:uid="{00000000-0005-0000-0000-000044150000}"/>
    <cellStyle name="Normal 2 2 2 2 2 2 2 2 5 2 6 6" xfId="4963" xr:uid="{00000000-0005-0000-0000-000045150000}"/>
    <cellStyle name="Normal 2 2 2 2 2 2 2 2 5 2 7" xfId="4964" xr:uid="{00000000-0005-0000-0000-000046150000}"/>
    <cellStyle name="Normal 2 2 2 2 2 2 2 2 5 2 7 2" xfId="4965" xr:uid="{00000000-0005-0000-0000-000047150000}"/>
    <cellStyle name="Normal 2 2 2 2 2 2 2 2 5 2 7 2 2" xfId="4966" xr:uid="{00000000-0005-0000-0000-000048150000}"/>
    <cellStyle name="Normal 2 2 2 2 2 2 2 2 5 2 7 2 2 2" xfId="4967" xr:uid="{00000000-0005-0000-0000-000049150000}"/>
    <cellStyle name="Normal 2 2 2 2 2 2 2 2 5 2 7 2 2 2 2" xfId="4968" xr:uid="{00000000-0005-0000-0000-00004A150000}"/>
    <cellStyle name="Normal 2 2 2 2 2 2 2 2 5 2 7 2 2 2 3" xfId="4969" xr:uid="{00000000-0005-0000-0000-00004B150000}"/>
    <cellStyle name="Normal 2 2 2 2 2 2 2 2 5 2 7 2 2 2 4" xfId="4970" xr:uid="{00000000-0005-0000-0000-00004C150000}"/>
    <cellStyle name="Normal 2 2 2 2 2 2 2 2 5 2 7 2 2 3" xfId="4971" xr:uid="{00000000-0005-0000-0000-00004D150000}"/>
    <cellStyle name="Normal 2 2 2 2 2 2 2 2 5 2 7 2 2 4" xfId="4972" xr:uid="{00000000-0005-0000-0000-00004E150000}"/>
    <cellStyle name="Normal 2 2 2 2 2 2 2 2 5 2 7 2 3" xfId="4973" xr:uid="{00000000-0005-0000-0000-00004F150000}"/>
    <cellStyle name="Normal 2 2 2 2 2 2 2 2 5 2 7 2 4" xfId="4974" xr:uid="{00000000-0005-0000-0000-000050150000}"/>
    <cellStyle name="Normal 2 2 2 2 2 2 2 2 5 2 7 2 5" xfId="4975" xr:uid="{00000000-0005-0000-0000-000051150000}"/>
    <cellStyle name="Normal 2 2 2 2 2 2 2 2 5 2 7 3" xfId="4976" xr:uid="{00000000-0005-0000-0000-000052150000}"/>
    <cellStyle name="Normal 2 2 2 2 2 2 2 2 5 2 7 3 2" xfId="4977" xr:uid="{00000000-0005-0000-0000-000053150000}"/>
    <cellStyle name="Normal 2 2 2 2 2 2 2 2 5 2 7 3 3" xfId="4978" xr:uid="{00000000-0005-0000-0000-000054150000}"/>
    <cellStyle name="Normal 2 2 2 2 2 2 2 2 5 2 7 3 4" xfId="4979" xr:uid="{00000000-0005-0000-0000-000055150000}"/>
    <cellStyle name="Normal 2 2 2 2 2 2 2 2 5 2 7 4" xfId="4980" xr:uid="{00000000-0005-0000-0000-000056150000}"/>
    <cellStyle name="Normal 2 2 2 2 2 2 2 2 5 2 7 5" xfId="4981" xr:uid="{00000000-0005-0000-0000-000057150000}"/>
    <cellStyle name="Normal 2 2 2 2 2 2 2 2 5 2 8" xfId="4982" xr:uid="{00000000-0005-0000-0000-000058150000}"/>
    <cellStyle name="Normal 2 2 2 2 2 2 2 2 5 2 8 2" xfId="4983" xr:uid="{00000000-0005-0000-0000-000059150000}"/>
    <cellStyle name="Normal 2 2 2 2 2 2 2 2 5 2 8 2 2" xfId="4984" xr:uid="{00000000-0005-0000-0000-00005A150000}"/>
    <cellStyle name="Normal 2 2 2 2 2 2 2 2 5 2 8 2 3" xfId="4985" xr:uid="{00000000-0005-0000-0000-00005B150000}"/>
    <cellStyle name="Normal 2 2 2 2 2 2 2 2 5 2 8 2 4" xfId="4986" xr:uid="{00000000-0005-0000-0000-00005C150000}"/>
    <cellStyle name="Normal 2 2 2 2 2 2 2 2 5 2 8 3" xfId="4987" xr:uid="{00000000-0005-0000-0000-00005D150000}"/>
    <cellStyle name="Normal 2 2 2 2 2 2 2 2 5 2 8 4" xfId="4988" xr:uid="{00000000-0005-0000-0000-00005E150000}"/>
    <cellStyle name="Normal 2 2 2 2 2 2 2 2 5 2 9" xfId="4989" xr:uid="{00000000-0005-0000-0000-00005F150000}"/>
    <cellStyle name="Normal 2 2 2 2 2 2 2 2 5 3" xfId="4990" xr:uid="{00000000-0005-0000-0000-000060150000}"/>
    <cellStyle name="Normal 2 2 2 2 2 2 2 2 5 3 2" xfId="4991" xr:uid="{00000000-0005-0000-0000-000061150000}"/>
    <cellStyle name="Normal 2 2 2 2 2 2 2 2 5 3 2 2" xfId="4992" xr:uid="{00000000-0005-0000-0000-000062150000}"/>
    <cellStyle name="Normal 2 2 2 2 2 2 2 2 5 3 2 2 2" xfId="4993" xr:uid="{00000000-0005-0000-0000-000063150000}"/>
    <cellStyle name="Normal 2 2 2 2 2 2 2 2 5 3 2 2 2 2" xfId="4994" xr:uid="{00000000-0005-0000-0000-000064150000}"/>
    <cellStyle name="Normal 2 2 2 2 2 2 2 2 5 3 2 2 2 2 2" xfId="4995" xr:uid="{00000000-0005-0000-0000-000065150000}"/>
    <cellStyle name="Normal 2 2 2 2 2 2 2 2 5 3 2 2 2 2 2 2" xfId="4996" xr:uid="{00000000-0005-0000-0000-000066150000}"/>
    <cellStyle name="Normal 2 2 2 2 2 2 2 2 5 3 2 2 2 2 2 2 2" xfId="4997" xr:uid="{00000000-0005-0000-0000-000067150000}"/>
    <cellStyle name="Normal 2 2 2 2 2 2 2 2 5 3 2 2 2 2 2 2 2 2" xfId="4998" xr:uid="{00000000-0005-0000-0000-000068150000}"/>
    <cellStyle name="Normal 2 2 2 2 2 2 2 2 5 3 2 2 2 2 2 2 2 3" xfId="4999" xr:uid="{00000000-0005-0000-0000-000069150000}"/>
    <cellStyle name="Normal 2 2 2 2 2 2 2 2 5 3 2 2 2 2 2 2 2 4" xfId="5000" xr:uid="{00000000-0005-0000-0000-00006A150000}"/>
    <cellStyle name="Normal 2 2 2 2 2 2 2 2 5 3 2 2 2 2 2 2 3" xfId="5001" xr:uid="{00000000-0005-0000-0000-00006B150000}"/>
    <cellStyle name="Normal 2 2 2 2 2 2 2 2 5 3 2 2 2 2 2 2 4" xfId="5002" xr:uid="{00000000-0005-0000-0000-00006C150000}"/>
    <cellStyle name="Normal 2 2 2 2 2 2 2 2 5 3 2 2 2 2 2 3" xfId="5003" xr:uid="{00000000-0005-0000-0000-00006D150000}"/>
    <cellStyle name="Normal 2 2 2 2 2 2 2 2 5 3 2 2 2 2 2 4" xfId="5004" xr:uid="{00000000-0005-0000-0000-00006E150000}"/>
    <cellStyle name="Normal 2 2 2 2 2 2 2 2 5 3 2 2 2 2 2 5" xfId="5005" xr:uid="{00000000-0005-0000-0000-00006F150000}"/>
    <cellStyle name="Normal 2 2 2 2 2 2 2 2 5 3 2 2 2 2 3" xfId="5006" xr:uid="{00000000-0005-0000-0000-000070150000}"/>
    <cellStyle name="Normal 2 2 2 2 2 2 2 2 5 3 2 2 2 2 3 2" xfId="5007" xr:uid="{00000000-0005-0000-0000-000071150000}"/>
    <cellStyle name="Normal 2 2 2 2 2 2 2 2 5 3 2 2 2 2 3 3" xfId="5008" xr:uid="{00000000-0005-0000-0000-000072150000}"/>
    <cellStyle name="Normal 2 2 2 2 2 2 2 2 5 3 2 2 2 2 3 4" xfId="5009" xr:uid="{00000000-0005-0000-0000-000073150000}"/>
    <cellStyle name="Normal 2 2 2 2 2 2 2 2 5 3 2 2 2 2 4" xfId="5010" xr:uid="{00000000-0005-0000-0000-000074150000}"/>
    <cellStyle name="Normal 2 2 2 2 2 2 2 2 5 3 2 2 2 2 5" xfId="5011" xr:uid="{00000000-0005-0000-0000-000075150000}"/>
    <cellStyle name="Normal 2 2 2 2 2 2 2 2 5 3 2 2 2 3" xfId="5012" xr:uid="{00000000-0005-0000-0000-000076150000}"/>
    <cellStyle name="Normal 2 2 2 2 2 2 2 2 5 3 2 2 2 3 2" xfId="5013" xr:uid="{00000000-0005-0000-0000-000077150000}"/>
    <cellStyle name="Normal 2 2 2 2 2 2 2 2 5 3 2 2 2 3 2 2" xfId="5014" xr:uid="{00000000-0005-0000-0000-000078150000}"/>
    <cellStyle name="Normal 2 2 2 2 2 2 2 2 5 3 2 2 2 3 2 3" xfId="5015" xr:uid="{00000000-0005-0000-0000-000079150000}"/>
    <cellStyle name="Normal 2 2 2 2 2 2 2 2 5 3 2 2 2 3 2 4" xfId="5016" xr:uid="{00000000-0005-0000-0000-00007A150000}"/>
    <cellStyle name="Normal 2 2 2 2 2 2 2 2 5 3 2 2 2 3 3" xfId="5017" xr:uid="{00000000-0005-0000-0000-00007B150000}"/>
    <cellStyle name="Normal 2 2 2 2 2 2 2 2 5 3 2 2 2 3 4" xfId="5018" xr:uid="{00000000-0005-0000-0000-00007C150000}"/>
    <cellStyle name="Normal 2 2 2 2 2 2 2 2 5 3 2 2 2 4" xfId="5019" xr:uid="{00000000-0005-0000-0000-00007D150000}"/>
    <cellStyle name="Normal 2 2 2 2 2 2 2 2 5 3 2 2 2 5" xfId="5020" xr:uid="{00000000-0005-0000-0000-00007E150000}"/>
    <cellStyle name="Normal 2 2 2 2 2 2 2 2 5 3 2 2 2 6" xfId="5021" xr:uid="{00000000-0005-0000-0000-00007F150000}"/>
    <cellStyle name="Normal 2 2 2 2 2 2 2 2 5 3 2 2 3" xfId="5022" xr:uid="{00000000-0005-0000-0000-000080150000}"/>
    <cellStyle name="Normal 2 2 2 2 2 2 2 2 5 3 2 2 3 2" xfId="5023" xr:uid="{00000000-0005-0000-0000-000081150000}"/>
    <cellStyle name="Normal 2 2 2 2 2 2 2 2 5 3 2 2 3 2 2" xfId="5024" xr:uid="{00000000-0005-0000-0000-000082150000}"/>
    <cellStyle name="Normal 2 2 2 2 2 2 2 2 5 3 2 2 3 2 2 2" xfId="5025" xr:uid="{00000000-0005-0000-0000-000083150000}"/>
    <cellStyle name="Normal 2 2 2 2 2 2 2 2 5 3 2 2 3 2 2 3" xfId="5026" xr:uid="{00000000-0005-0000-0000-000084150000}"/>
    <cellStyle name="Normal 2 2 2 2 2 2 2 2 5 3 2 2 3 2 2 4" xfId="5027" xr:uid="{00000000-0005-0000-0000-000085150000}"/>
    <cellStyle name="Normal 2 2 2 2 2 2 2 2 5 3 2 2 3 2 3" xfId="5028" xr:uid="{00000000-0005-0000-0000-000086150000}"/>
    <cellStyle name="Normal 2 2 2 2 2 2 2 2 5 3 2 2 3 2 4" xfId="5029" xr:uid="{00000000-0005-0000-0000-000087150000}"/>
    <cellStyle name="Normal 2 2 2 2 2 2 2 2 5 3 2 2 3 3" xfId="5030" xr:uid="{00000000-0005-0000-0000-000088150000}"/>
    <cellStyle name="Normal 2 2 2 2 2 2 2 2 5 3 2 2 3 4" xfId="5031" xr:uid="{00000000-0005-0000-0000-000089150000}"/>
    <cellStyle name="Normal 2 2 2 2 2 2 2 2 5 3 2 2 3 5" xfId="5032" xr:uid="{00000000-0005-0000-0000-00008A150000}"/>
    <cellStyle name="Normal 2 2 2 2 2 2 2 2 5 3 2 2 4" xfId="5033" xr:uid="{00000000-0005-0000-0000-00008B150000}"/>
    <cellStyle name="Normal 2 2 2 2 2 2 2 2 5 3 2 2 4 2" xfId="5034" xr:uid="{00000000-0005-0000-0000-00008C150000}"/>
    <cellStyle name="Normal 2 2 2 2 2 2 2 2 5 3 2 2 4 3" xfId="5035" xr:uid="{00000000-0005-0000-0000-00008D150000}"/>
    <cellStyle name="Normal 2 2 2 2 2 2 2 2 5 3 2 2 4 4" xfId="5036" xr:uid="{00000000-0005-0000-0000-00008E150000}"/>
    <cellStyle name="Normal 2 2 2 2 2 2 2 2 5 3 2 2 5" xfId="5037" xr:uid="{00000000-0005-0000-0000-00008F150000}"/>
    <cellStyle name="Normal 2 2 2 2 2 2 2 2 5 3 2 2 6" xfId="5038" xr:uid="{00000000-0005-0000-0000-000090150000}"/>
    <cellStyle name="Normal 2 2 2 2 2 2 2 2 5 3 2 3" xfId="5039" xr:uid="{00000000-0005-0000-0000-000091150000}"/>
    <cellStyle name="Normal 2 2 2 2 2 2 2 2 5 3 2 3 2" xfId="5040" xr:uid="{00000000-0005-0000-0000-000092150000}"/>
    <cellStyle name="Normal 2 2 2 2 2 2 2 2 5 3 2 3 2 2" xfId="5041" xr:uid="{00000000-0005-0000-0000-000093150000}"/>
    <cellStyle name="Normal 2 2 2 2 2 2 2 2 5 3 2 3 2 2 2" xfId="5042" xr:uid="{00000000-0005-0000-0000-000094150000}"/>
    <cellStyle name="Normal 2 2 2 2 2 2 2 2 5 3 2 3 2 2 2 2" xfId="5043" xr:uid="{00000000-0005-0000-0000-000095150000}"/>
    <cellStyle name="Normal 2 2 2 2 2 2 2 2 5 3 2 3 2 2 2 3" xfId="5044" xr:uid="{00000000-0005-0000-0000-000096150000}"/>
    <cellStyle name="Normal 2 2 2 2 2 2 2 2 5 3 2 3 2 2 2 4" xfId="5045" xr:uid="{00000000-0005-0000-0000-000097150000}"/>
    <cellStyle name="Normal 2 2 2 2 2 2 2 2 5 3 2 3 2 2 3" xfId="5046" xr:uid="{00000000-0005-0000-0000-000098150000}"/>
    <cellStyle name="Normal 2 2 2 2 2 2 2 2 5 3 2 3 2 2 4" xfId="5047" xr:uid="{00000000-0005-0000-0000-000099150000}"/>
    <cellStyle name="Normal 2 2 2 2 2 2 2 2 5 3 2 3 2 3" xfId="5048" xr:uid="{00000000-0005-0000-0000-00009A150000}"/>
    <cellStyle name="Normal 2 2 2 2 2 2 2 2 5 3 2 3 2 4" xfId="5049" xr:uid="{00000000-0005-0000-0000-00009B150000}"/>
    <cellStyle name="Normal 2 2 2 2 2 2 2 2 5 3 2 3 2 5" xfId="5050" xr:uid="{00000000-0005-0000-0000-00009C150000}"/>
    <cellStyle name="Normal 2 2 2 2 2 2 2 2 5 3 2 3 3" xfId="5051" xr:uid="{00000000-0005-0000-0000-00009D150000}"/>
    <cellStyle name="Normal 2 2 2 2 2 2 2 2 5 3 2 3 3 2" xfId="5052" xr:uid="{00000000-0005-0000-0000-00009E150000}"/>
    <cellStyle name="Normal 2 2 2 2 2 2 2 2 5 3 2 3 3 3" xfId="5053" xr:uid="{00000000-0005-0000-0000-00009F150000}"/>
    <cellStyle name="Normal 2 2 2 2 2 2 2 2 5 3 2 3 3 4" xfId="5054" xr:uid="{00000000-0005-0000-0000-0000A0150000}"/>
    <cellStyle name="Normal 2 2 2 2 2 2 2 2 5 3 2 3 4" xfId="5055" xr:uid="{00000000-0005-0000-0000-0000A1150000}"/>
    <cellStyle name="Normal 2 2 2 2 2 2 2 2 5 3 2 3 5" xfId="5056" xr:uid="{00000000-0005-0000-0000-0000A2150000}"/>
    <cellStyle name="Normal 2 2 2 2 2 2 2 2 5 3 2 4" xfId="5057" xr:uid="{00000000-0005-0000-0000-0000A3150000}"/>
    <cellStyle name="Normal 2 2 2 2 2 2 2 2 5 3 2 4 2" xfId="5058" xr:uid="{00000000-0005-0000-0000-0000A4150000}"/>
    <cellStyle name="Normal 2 2 2 2 2 2 2 2 5 3 2 4 2 2" xfId="5059" xr:uid="{00000000-0005-0000-0000-0000A5150000}"/>
    <cellStyle name="Normal 2 2 2 2 2 2 2 2 5 3 2 4 2 3" xfId="5060" xr:uid="{00000000-0005-0000-0000-0000A6150000}"/>
    <cellStyle name="Normal 2 2 2 2 2 2 2 2 5 3 2 4 2 4" xfId="5061" xr:uid="{00000000-0005-0000-0000-0000A7150000}"/>
    <cellStyle name="Normal 2 2 2 2 2 2 2 2 5 3 2 4 3" xfId="5062" xr:uid="{00000000-0005-0000-0000-0000A8150000}"/>
    <cellStyle name="Normal 2 2 2 2 2 2 2 2 5 3 2 4 4" xfId="5063" xr:uid="{00000000-0005-0000-0000-0000A9150000}"/>
    <cellStyle name="Normal 2 2 2 2 2 2 2 2 5 3 2 5" xfId="5064" xr:uid="{00000000-0005-0000-0000-0000AA150000}"/>
    <cellStyle name="Normal 2 2 2 2 2 2 2 2 5 3 2 6" xfId="5065" xr:uid="{00000000-0005-0000-0000-0000AB150000}"/>
    <cellStyle name="Normal 2 2 2 2 2 2 2 2 5 3 2 7" xfId="5066" xr:uid="{00000000-0005-0000-0000-0000AC150000}"/>
    <cellStyle name="Normal 2 2 2 2 2 2 2 2 5 3 3" xfId="5067" xr:uid="{00000000-0005-0000-0000-0000AD150000}"/>
    <cellStyle name="Normal 2 2 2 2 2 2 2 2 5 3 3 2" xfId="5068" xr:uid="{00000000-0005-0000-0000-0000AE150000}"/>
    <cellStyle name="Normal 2 2 2 2 2 2 2 2 5 3 3 2 2" xfId="5069" xr:uid="{00000000-0005-0000-0000-0000AF150000}"/>
    <cellStyle name="Normal 2 2 2 2 2 2 2 2 5 3 3 2 2 2" xfId="5070" xr:uid="{00000000-0005-0000-0000-0000B0150000}"/>
    <cellStyle name="Normal 2 2 2 2 2 2 2 2 5 3 3 2 2 2 2" xfId="5071" xr:uid="{00000000-0005-0000-0000-0000B1150000}"/>
    <cellStyle name="Normal 2 2 2 2 2 2 2 2 5 3 3 2 2 2 2 2" xfId="5072" xr:uid="{00000000-0005-0000-0000-0000B2150000}"/>
    <cellStyle name="Normal 2 2 2 2 2 2 2 2 5 3 3 2 2 2 2 3" xfId="5073" xr:uid="{00000000-0005-0000-0000-0000B3150000}"/>
    <cellStyle name="Normal 2 2 2 2 2 2 2 2 5 3 3 2 2 2 2 4" xfId="5074" xr:uid="{00000000-0005-0000-0000-0000B4150000}"/>
    <cellStyle name="Normal 2 2 2 2 2 2 2 2 5 3 3 2 2 2 3" xfId="5075" xr:uid="{00000000-0005-0000-0000-0000B5150000}"/>
    <cellStyle name="Normal 2 2 2 2 2 2 2 2 5 3 3 2 2 2 4" xfId="5076" xr:uid="{00000000-0005-0000-0000-0000B6150000}"/>
    <cellStyle name="Normal 2 2 2 2 2 2 2 2 5 3 3 2 2 3" xfId="5077" xr:uid="{00000000-0005-0000-0000-0000B7150000}"/>
    <cellStyle name="Normal 2 2 2 2 2 2 2 2 5 3 3 2 2 4" xfId="5078" xr:uid="{00000000-0005-0000-0000-0000B8150000}"/>
    <cellStyle name="Normal 2 2 2 2 2 2 2 2 5 3 3 2 2 5" xfId="5079" xr:uid="{00000000-0005-0000-0000-0000B9150000}"/>
    <cellStyle name="Normal 2 2 2 2 2 2 2 2 5 3 3 2 3" xfId="5080" xr:uid="{00000000-0005-0000-0000-0000BA150000}"/>
    <cellStyle name="Normal 2 2 2 2 2 2 2 2 5 3 3 2 3 2" xfId="5081" xr:uid="{00000000-0005-0000-0000-0000BB150000}"/>
    <cellStyle name="Normal 2 2 2 2 2 2 2 2 5 3 3 2 3 3" xfId="5082" xr:uid="{00000000-0005-0000-0000-0000BC150000}"/>
    <cellStyle name="Normal 2 2 2 2 2 2 2 2 5 3 3 2 3 4" xfId="5083" xr:uid="{00000000-0005-0000-0000-0000BD150000}"/>
    <cellStyle name="Normal 2 2 2 2 2 2 2 2 5 3 3 2 4" xfId="5084" xr:uid="{00000000-0005-0000-0000-0000BE150000}"/>
    <cellStyle name="Normal 2 2 2 2 2 2 2 2 5 3 3 2 5" xfId="5085" xr:uid="{00000000-0005-0000-0000-0000BF150000}"/>
    <cellStyle name="Normal 2 2 2 2 2 2 2 2 5 3 3 3" xfId="5086" xr:uid="{00000000-0005-0000-0000-0000C0150000}"/>
    <cellStyle name="Normal 2 2 2 2 2 2 2 2 5 3 3 3 2" xfId="5087" xr:uid="{00000000-0005-0000-0000-0000C1150000}"/>
    <cellStyle name="Normal 2 2 2 2 2 2 2 2 5 3 3 3 2 2" xfId="5088" xr:uid="{00000000-0005-0000-0000-0000C2150000}"/>
    <cellStyle name="Normal 2 2 2 2 2 2 2 2 5 3 3 3 2 3" xfId="5089" xr:uid="{00000000-0005-0000-0000-0000C3150000}"/>
    <cellStyle name="Normal 2 2 2 2 2 2 2 2 5 3 3 3 2 4" xfId="5090" xr:uid="{00000000-0005-0000-0000-0000C4150000}"/>
    <cellStyle name="Normal 2 2 2 2 2 2 2 2 5 3 3 3 3" xfId="5091" xr:uid="{00000000-0005-0000-0000-0000C5150000}"/>
    <cellStyle name="Normal 2 2 2 2 2 2 2 2 5 3 3 3 4" xfId="5092" xr:uid="{00000000-0005-0000-0000-0000C6150000}"/>
    <cellStyle name="Normal 2 2 2 2 2 2 2 2 5 3 3 4" xfId="5093" xr:uid="{00000000-0005-0000-0000-0000C7150000}"/>
    <cellStyle name="Normal 2 2 2 2 2 2 2 2 5 3 3 5" xfId="5094" xr:uid="{00000000-0005-0000-0000-0000C8150000}"/>
    <cellStyle name="Normal 2 2 2 2 2 2 2 2 5 3 3 6" xfId="5095" xr:uid="{00000000-0005-0000-0000-0000C9150000}"/>
    <cellStyle name="Normal 2 2 2 2 2 2 2 2 5 3 4" xfId="5096" xr:uid="{00000000-0005-0000-0000-0000CA150000}"/>
    <cellStyle name="Normal 2 2 2 2 2 2 2 2 5 3 4 2" xfId="5097" xr:uid="{00000000-0005-0000-0000-0000CB150000}"/>
    <cellStyle name="Normal 2 2 2 2 2 2 2 2 5 3 4 2 2" xfId="5098" xr:uid="{00000000-0005-0000-0000-0000CC150000}"/>
    <cellStyle name="Normal 2 2 2 2 2 2 2 2 5 3 4 2 2 2" xfId="5099" xr:uid="{00000000-0005-0000-0000-0000CD150000}"/>
    <cellStyle name="Normal 2 2 2 2 2 2 2 2 5 3 4 2 2 3" xfId="5100" xr:uid="{00000000-0005-0000-0000-0000CE150000}"/>
    <cellStyle name="Normal 2 2 2 2 2 2 2 2 5 3 4 2 2 4" xfId="5101" xr:uid="{00000000-0005-0000-0000-0000CF150000}"/>
    <cellStyle name="Normal 2 2 2 2 2 2 2 2 5 3 4 2 3" xfId="5102" xr:uid="{00000000-0005-0000-0000-0000D0150000}"/>
    <cellStyle name="Normal 2 2 2 2 2 2 2 2 5 3 4 2 4" xfId="5103" xr:uid="{00000000-0005-0000-0000-0000D1150000}"/>
    <cellStyle name="Normal 2 2 2 2 2 2 2 2 5 3 4 3" xfId="5104" xr:uid="{00000000-0005-0000-0000-0000D2150000}"/>
    <cellStyle name="Normal 2 2 2 2 2 2 2 2 5 3 4 4" xfId="5105" xr:uid="{00000000-0005-0000-0000-0000D3150000}"/>
    <cellStyle name="Normal 2 2 2 2 2 2 2 2 5 3 4 5" xfId="5106" xr:uid="{00000000-0005-0000-0000-0000D4150000}"/>
    <cellStyle name="Normal 2 2 2 2 2 2 2 2 5 3 5" xfId="5107" xr:uid="{00000000-0005-0000-0000-0000D5150000}"/>
    <cellStyle name="Normal 2 2 2 2 2 2 2 2 5 3 5 2" xfId="5108" xr:uid="{00000000-0005-0000-0000-0000D6150000}"/>
    <cellStyle name="Normal 2 2 2 2 2 2 2 2 5 3 5 3" xfId="5109" xr:uid="{00000000-0005-0000-0000-0000D7150000}"/>
    <cellStyle name="Normal 2 2 2 2 2 2 2 2 5 3 5 4" xfId="5110" xr:uid="{00000000-0005-0000-0000-0000D8150000}"/>
    <cellStyle name="Normal 2 2 2 2 2 2 2 2 5 3 6" xfId="5111" xr:uid="{00000000-0005-0000-0000-0000D9150000}"/>
    <cellStyle name="Normal 2 2 2 2 2 2 2 2 5 3 7" xfId="5112" xr:uid="{00000000-0005-0000-0000-0000DA150000}"/>
    <cellStyle name="Normal 2 2 2 2 2 2 2 2 5 4" xfId="5113" xr:uid="{00000000-0005-0000-0000-0000DB150000}"/>
    <cellStyle name="Normal 2 2 2 2 2 2 2 2 5 4 2" xfId="5114" xr:uid="{00000000-0005-0000-0000-0000DC150000}"/>
    <cellStyle name="Normal 2 2 2 2 2 2 2 2 5 4 3" xfId="5115" xr:uid="{00000000-0005-0000-0000-0000DD150000}"/>
    <cellStyle name="Normal 2 2 2 2 2 2 2 2 5 4 4" xfId="5116" xr:uid="{00000000-0005-0000-0000-0000DE150000}"/>
    <cellStyle name="Normal 2 2 2 2 2 2 2 2 5 5" xfId="5117" xr:uid="{00000000-0005-0000-0000-0000DF150000}"/>
    <cellStyle name="Normal 2 2 2 2 2 2 2 2 5 5 2" xfId="5118" xr:uid="{00000000-0005-0000-0000-0000E0150000}"/>
    <cellStyle name="Normal 2 2 2 2 2 2 2 2 5 5 3" xfId="5119" xr:uid="{00000000-0005-0000-0000-0000E1150000}"/>
    <cellStyle name="Normal 2 2 2 2 2 2 2 2 5 5 4" xfId="5120" xr:uid="{00000000-0005-0000-0000-0000E2150000}"/>
    <cellStyle name="Normal 2 2 2 2 2 2 2 2 5 6" xfId="5121" xr:uid="{00000000-0005-0000-0000-0000E3150000}"/>
    <cellStyle name="Normal 2 2 2 2 2 2 2 2 5 6 2" xfId="5122" xr:uid="{00000000-0005-0000-0000-0000E4150000}"/>
    <cellStyle name="Normal 2 2 2 2 2 2 2 2 5 6 2 2" xfId="5123" xr:uid="{00000000-0005-0000-0000-0000E5150000}"/>
    <cellStyle name="Normal 2 2 2 2 2 2 2 2 5 6 2 2 2" xfId="5124" xr:uid="{00000000-0005-0000-0000-0000E6150000}"/>
    <cellStyle name="Normal 2 2 2 2 2 2 2 2 5 6 2 2 2 2" xfId="5125" xr:uid="{00000000-0005-0000-0000-0000E7150000}"/>
    <cellStyle name="Normal 2 2 2 2 2 2 2 2 5 6 2 2 2 2 2" xfId="5126" xr:uid="{00000000-0005-0000-0000-0000E8150000}"/>
    <cellStyle name="Normal 2 2 2 2 2 2 2 2 5 6 2 2 2 2 2 2" xfId="5127" xr:uid="{00000000-0005-0000-0000-0000E9150000}"/>
    <cellStyle name="Normal 2 2 2 2 2 2 2 2 5 6 2 2 2 2 2 3" xfId="5128" xr:uid="{00000000-0005-0000-0000-0000EA150000}"/>
    <cellStyle name="Normal 2 2 2 2 2 2 2 2 5 6 2 2 2 2 2 4" xfId="5129" xr:uid="{00000000-0005-0000-0000-0000EB150000}"/>
    <cellStyle name="Normal 2 2 2 2 2 2 2 2 5 6 2 2 2 2 3" xfId="5130" xr:uid="{00000000-0005-0000-0000-0000EC150000}"/>
    <cellStyle name="Normal 2 2 2 2 2 2 2 2 5 6 2 2 2 2 4" xfId="5131" xr:uid="{00000000-0005-0000-0000-0000ED150000}"/>
    <cellStyle name="Normal 2 2 2 2 2 2 2 2 5 6 2 2 2 3" xfId="5132" xr:uid="{00000000-0005-0000-0000-0000EE150000}"/>
    <cellStyle name="Normal 2 2 2 2 2 2 2 2 5 6 2 2 2 4" xfId="5133" xr:uid="{00000000-0005-0000-0000-0000EF150000}"/>
    <cellStyle name="Normal 2 2 2 2 2 2 2 2 5 6 2 2 2 5" xfId="5134" xr:uid="{00000000-0005-0000-0000-0000F0150000}"/>
    <cellStyle name="Normal 2 2 2 2 2 2 2 2 5 6 2 2 3" xfId="5135" xr:uid="{00000000-0005-0000-0000-0000F1150000}"/>
    <cellStyle name="Normal 2 2 2 2 2 2 2 2 5 6 2 2 3 2" xfId="5136" xr:uid="{00000000-0005-0000-0000-0000F2150000}"/>
    <cellStyle name="Normal 2 2 2 2 2 2 2 2 5 6 2 2 3 3" xfId="5137" xr:uid="{00000000-0005-0000-0000-0000F3150000}"/>
    <cellStyle name="Normal 2 2 2 2 2 2 2 2 5 6 2 2 3 4" xfId="5138" xr:uid="{00000000-0005-0000-0000-0000F4150000}"/>
    <cellStyle name="Normal 2 2 2 2 2 2 2 2 5 6 2 2 4" xfId="5139" xr:uid="{00000000-0005-0000-0000-0000F5150000}"/>
    <cellStyle name="Normal 2 2 2 2 2 2 2 2 5 6 2 2 5" xfId="5140" xr:uid="{00000000-0005-0000-0000-0000F6150000}"/>
    <cellStyle name="Normal 2 2 2 2 2 2 2 2 5 6 2 3" xfId="5141" xr:uid="{00000000-0005-0000-0000-0000F7150000}"/>
    <cellStyle name="Normal 2 2 2 2 2 2 2 2 5 6 2 3 2" xfId="5142" xr:uid="{00000000-0005-0000-0000-0000F8150000}"/>
    <cellStyle name="Normal 2 2 2 2 2 2 2 2 5 6 2 3 2 2" xfId="5143" xr:uid="{00000000-0005-0000-0000-0000F9150000}"/>
    <cellStyle name="Normal 2 2 2 2 2 2 2 2 5 6 2 3 2 3" xfId="5144" xr:uid="{00000000-0005-0000-0000-0000FA150000}"/>
    <cellStyle name="Normal 2 2 2 2 2 2 2 2 5 6 2 3 2 4" xfId="5145" xr:uid="{00000000-0005-0000-0000-0000FB150000}"/>
    <cellStyle name="Normal 2 2 2 2 2 2 2 2 5 6 2 3 3" xfId="5146" xr:uid="{00000000-0005-0000-0000-0000FC150000}"/>
    <cellStyle name="Normal 2 2 2 2 2 2 2 2 5 6 2 3 4" xfId="5147" xr:uid="{00000000-0005-0000-0000-0000FD150000}"/>
    <cellStyle name="Normal 2 2 2 2 2 2 2 2 5 6 2 4" xfId="5148" xr:uid="{00000000-0005-0000-0000-0000FE150000}"/>
    <cellStyle name="Normal 2 2 2 2 2 2 2 2 5 6 2 5" xfId="5149" xr:uid="{00000000-0005-0000-0000-0000FF150000}"/>
    <cellStyle name="Normal 2 2 2 2 2 2 2 2 5 6 2 6" xfId="5150" xr:uid="{00000000-0005-0000-0000-000000160000}"/>
    <cellStyle name="Normal 2 2 2 2 2 2 2 2 5 6 3" xfId="5151" xr:uid="{00000000-0005-0000-0000-000001160000}"/>
    <cellStyle name="Normal 2 2 2 2 2 2 2 2 5 6 3 2" xfId="5152" xr:uid="{00000000-0005-0000-0000-000002160000}"/>
    <cellStyle name="Normal 2 2 2 2 2 2 2 2 5 6 3 2 2" xfId="5153" xr:uid="{00000000-0005-0000-0000-000003160000}"/>
    <cellStyle name="Normal 2 2 2 2 2 2 2 2 5 6 3 2 2 2" xfId="5154" xr:uid="{00000000-0005-0000-0000-000004160000}"/>
    <cellStyle name="Normal 2 2 2 2 2 2 2 2 5 6 3 2 2 3" xfId="5155" xr:uid="{00000000-0005-0000-0000-000005160000}"/>
    <cellStyle name="Normal 2 2 2 2 2 2 2 2 5 6 3 2 2 4" xfId="5156" xr:uid="{00000000-0005-0000-0000-000006160000}"/>
    <cellStyle name="Normal 2 2 2 2 2 2 2 2 5 6 3 2 3" xfId="5157" xr:uid="{00000000-0005-0000-0000-000007160000}"/>
    <cellStyle name="Normal 2 2 2 2 2 2 2 2 5 6 3 2 4" xfId="5158" xr:uid="{00000000-0005-0000-0000-000008160000}"/>
    <cellStyle name="Normal 2 2 2 2 2 2 2 2 5 6 3 3" xfId="5159" xr:uid="{00000000-0005-0000-0000-000009160000}"/>
    <cellStyle name="Normal 2 2 2 2 2 2 2 2 5 6 3 4" xfId="5160" xr:uid="{00000000-0005-0000-0000-00000A160000}"/>
    <cellStyle name="Normal 2 2 2 2 2 2 2 2 5 6 3 5" xfId="5161" xr:uid="{00000000-0005-0000-0000-00000B160000}"/>
    <cellStyle name="Normal 2 2 2 2 2 2 2 2 5 6 4" xfId="5162" xr:uid="{00000000-0005-0000-0000-00000C160000}"/>
    <cellStyle name="Normal 2 2 2 2 2 2 2 2 5 6 4 2" xfId="5163" xr:uid="{00000000-0005-0000-0000-00000D160000}"/>
    <cellStyle name="Normal 2 2 2 2 2 2 2 2 5 6 4 3" xfId="5164" xr:uid="{00000000-0005-0000-0000-00000E160000}"/>
    <cellStyle name="Normal 2 2 2 2 2 2 2 2 5 6 4 4" xfId="5165" xr:uid="{00000000-0005-0000-0000-00000F160000}"/>
    <cellStyle name="Normal 2 2 2 2 2 2 2 2 5 6 5" xfId="5166" xr:uid="{00000000-0005-0000-0000-000010160000}"/>
    <cellStyle name="Normal 2 2 2 2 2 2 2 2 5 6 6" xfId="5167" xr:uid="{00000000-0005-0000-0000-000011160000}"/>
    <cellStyle name="Normal 2 2 2 2 2 2 2 2 5 7" xfId="5168" xr:uid="{00000000-0005-0000-0000-000012160000}"/>
    <cellStyle name="Normal 2 2 2 2 2 2 2 2 5 7 2" xfId="5169" xr:uid="{00000000-0005-0000-0000-000013160000}"/>
    <cellStyle name="Normal 2 2 2 2 2 2 2 2 5 7 2 2" xfId="5170" xr:uid="{00000000-0005-0000-0000-000014160000}"/>
    <cellStyle name="Normal 2 2 2 2 2 2 2 2 5 7 2 2 2" xfId="5171" xr:uid="{00000000-0005-0000-0000-000015160000}"/>
    <cellStyle name="Normal 2 2 2 2 2 2 2 2 5 7 2 2 2 2" xfId="5172" xr:uid="{00000000-0005-0000-0000-000016160000}"/>
    <cellStyle name="Normal 2 2 2 2 2 2 2 2 5 7 2 2 2 3" xfId="5173" xr:uid="{00000000-0005-0000-0000-000017160000}"/>
    <cellStyle name="Normal 2 2 2 2 2 2 2 2 5 7 2 2 2 4" xfId="5174" xr:uid="{00000000-0005-0000-0000-000018160000}"/>
    <cellStyle name="Normal 2 2 2 2 2 2 2 2 5 7 2 2 3" xfId="5175" xr:uid="{00000000-0005-0000-0000-000019160000}"/>
    <cellStyle name="Normal 2 2 2 2 2 2 2 2 5 7 2 2 4" xfId="5176" xr:uid="{00000000-0005-0000-0000-00001A160000}"/>
    <cellStyle name="Normal 2 2 2 2 2 2 2 2 5 7 2 3" xfId="5177" xr:uid="{00000000-0005-0000-0000-00001B160000}"/>
    <cellStyle name="Normal 2 2 2 2 2 2 2 2 5 7 2 4" xfId="5178" xr:uid="{00000000-0005-0000-0000-00001C160000}"/>
    <cellStyle name="Normal 2 2 2 2 2 2 2 2 5 7 2 5" xfId="5179" xr:uid="{00000000-0005-0000-0000-00001D160000}"/>
    <cellStyle name="Normal 2 2 2 2 2 2 2 2 5 7 3" xfId="5180" xr:uid="{00000000-0005-0000-0000-00001E160000}"/>
    <cellStyle name="Normal 2 2 2 2 2 2 2 2 5 7 3 2" xfId="5181" xr:uid="{00000000-0005-0000-0000-00001F160000}"/>
    <cellStyle name="Normal 2 2 2 2 2 2 2 2 5 7 3 3" xfId="5182" xr:uid="{00000000-0005-0000-0000-000020160000}"/>
    <cellStyle name="Normal 2 2 2 2 2 2 2 2 5 7 3 4" xfId="5183" xr:uid="{00000000-0005-0000-0000-000021160000}"/>
    <cellStyle name="Normal 2 2 2 2 2 2 2 2 5 7 4" xfId="5184" xr:uid="{00000000-0005-0000-0000-000022160000}"/>
    <cellStyle name="Normal 2 2 2 2 2 2 2 2 5 7 5" xfId="5185" xr:uid="{00000000-0005-0000-0000-000023160000}"/>
    <cellStyle name="Normal 2 2 2 2 2 2 2 2 5 8" xfId="5186" xr:uid="{00000000-0005-0000-0000-000024160000}"/>
    <cellStyle name="Normal 2 2 2 2 2 2 2 2 5 8 2" xfId="5187" xr:uid="{00000000-0005-0000-0000-000025160000}"/>
    <cellStyle name="Normal 2 2 2 2 2 2 2 2 5 8 2 2" xfId="5188" xr:uid="{00000000-0005-0000-0000-000026160000}"/>
    <cellStyle name="Normal 2 2 2 2 2 2 2 2 5 8 2 3" xfId="5189" xr:uid="{00000000-0005-0000-0000-000027160000}"/>
    <cellStyle name="Normal 2 2 2 2 2 2 2 2 5 8 2 4" xfId="5190" xr:uid="{00000000-0005-0000-0000-000028160000}"/>
    <cellStyle name="Normal 2 2 2 2 2 2 2 2 5 8 3" xfId="5191" xr:uid="{00000000-0005-0000-0000-000029160000}"/>
    <cellStyle name="Normal 2 2 2 2 2 2 2 2 5 8 4" xfId="5192" xr:uid="{00000000-0005-0000-0000-00002A160000}"/>
    <cellStyle name="Normal 2 2 2 2 2 2 2 2 5 9" xfId="5193" xr:uid="{00000000-0005-0000-0000-00002B160000}"/>
    <cellStyle name="Normal 2 2 2 2 2 2 2 2 6" xfId="5194" xr:uid="{00000000-0005-0000-0000-00002C160000}"/>
    <cellStyle name="Normal 2 2 2 2 2 2 2 2 6 2" xfId="5195" xr:uid="{00000000-0005-0000-0000-00002D160000}"/>
    <cellStyle name="Normal 2 2 2 2 2 2 2 2 6 2 2" xfId="5196" xr:uid="{00000000-0005-0000-0000-00002E160000}"/>
    <cellStyle name="Normal 2 2 2 2 2 2 2 2 6 2 2 2" xfId="5197" xr:uid="{00000000-0005-0000-0000-00002F160000}"/>
    <cellStyle name="Normal 2 2 2 2 2 2 2 2 6 2 2 2 2" xfId="5198" xr:uid="{00000000-0005-0000-0000-000030160000}"/>
    <cellStyle name="Normal 2 2 2 2 2 2 2 2 6 2 2 2 2 2" xfId="5199" xr:uid="{00000000-0005-0000-0000-000031160000}"/>
    <cellStyle name="Normal 2 2 2 2 2 2 2 2 6 2 2 2 2 2 2" xfId="5200" xr:uid="{00000000-0005-0000-0000-000032160000}"/>
    <cellStyle name="Normal 2 2 2 2 2 2 2 2 6 2 2 2 2 2 2 2" xfId="5201" xr:uid="{00000000-0005-0000-0000-000033160000}"/>
    <cellStyle name="Normal 2 2 2 2 2 2 2 2 6 2 2 2 2 2 2 2 2" xfId="5202" xr:uid="{00000000-0005-0000-0000-000034160000}"/>
    <cellStyle name="Normal 2 2 2 2 2 2 2 2 6 2 2 2 2 2 2 2 3" xfId="5203" xr:uid="{00000000-0005-0000-0000-000035160000}"/>
    <cellStyle name="Normal 2 2 2 2 2 2 2 2 6 2 2 2 2 2 2 2 4" xfId="5204" xr:uid="{00000000-0005-0000-0000-000036160000}"/>
    <cellStyle name="Normal 2 2 2 2 2 2 2 2 6 2 2 2 2 2 2 3" xfId="5205" xr:uid="{00000000-0005-0000-0000-000037160000}"/>
    <cellStyle name="Normal 2 2 2 2 2 2 2 2 6 2 2 2 2 2 2 4" xfId="5206" xr:uid="{00000000-0005-0000-0000-000038160000}"/>
    <cellStyle name="Normal 2 2 2 2 2 2 2 2 6 2 2 2 2 2 3" xfId="5207" xr:uid="{00000000-0005-0000-0000-000039160000}"/>
    <cellStyle name="Normal 2 2 2 2 2 2 2 2 6 2 2 2 2 2 4" xfId="5208" xr:uid="{00000000-0005-0000-0000-00003A160000}"/>
    <cellStyle name="Normal 2 2 2 2 2 2 2 2 6 2 2 2 2 2 5" xfId="5209" xr:uid="{00000000-0005-0000-0000-00003B160000}"/>
    <cellStyle name="Normal 2 2 2 2 2 2 2 2 6 2 2 2 2 3" xfId="5210" xr:uid="{00000000-0005-0000-0000-00003C160000}"/>
    <cellStyle name="Normal 2 2 2 2 2 2 2 2 6 2 2 2 2 3 2" xfId="5211" xr:uid="{00000000-0005-0000-0000-00003D160000}"/>
    <cellStyle name="Normal 2 2 2 2 2 2 2 2 6 2 2 2 2 3 3" xfId="5212" xr:uid="{00000000-0005-0000-0000-00003E160000}"/>
    <cellStyle name="Normal 2 2 2 2 2 2 2 2 6 2 2 2 2 3 4" xfId="5213" xr:uid="{00000000-0005-0000-0000-00003F160000}"/>
    <cellStyle name="Normal 2 2 2 2 2 2 2 2 6 2 2 2 2 4" xfId="5214" xr:uid="{00000000-0005-0000-0000-000040160000}"/>
    <cellStyle name="Normal 2 2 2 2 2 2 2 2 6 2 2 2 2 5" xfId="5215" xr:uid="{00000000-0005-0000-0000-000041160000}"/>
    <cellStyle name="Normal 2 2 2 2 2 2 2 2 6 2 2 2 3" xfId="5216" xr:uid="{00000000-0005-0000-0000-000042160000}"/>
    <cellStyle name="Normal 2 2 2 2 2 2 2 2 6 2 2 2 3 2" xfId="5217" xr:uid="{00000000-0005-0000-0000-000043160000}"/>
    <cellStyle name="Normal 2 2 2 2 2 2 2 2 6 2 2 2 3 2 2" xfId="5218" xr:uid="{00000000-0005-0000-0000-000044160000}"/>
    <cellStyle name="Normal 2 2 2 2 2 2 2 2 6 2 2 2 3 2 3" xfId="5219" xr:uid="{00000000-0005-0000-0000-000045160000}"/>
    <cellStyle name="Normal 2 2 2 2 2 2 2 2 6 2 2 2 3 2 4" xfId="5220" xr:uid="{00000000-0005-0000-0000-000046160000}"/>
    <cellStyle name="Normal 2 2 2 2 2 2 2 2 6 2 2 2 3 3" xfId="5221" xr:uid="{00000000-0005-0000-0000-000047160000}"/>
    <cellStyle name="Normal 2 2 2 2 2 2 2 2 6 2 2 2 3 4" xfId="5222" xr:uid="{00000000-0005-0000-0000-000048160000}"/>
    <cellStyle name="Normal 2 2 2 2 2 2 2 2 6 2 2 2 4" xfId="5223" xr:uid="{00000000-0005-0000-0000-000049160000}"/>
    <cellStyle name="Normal 2 2 2 2 2 2 2 2 6 2 2 2 5" xfId="5224" xr:uid="{00000000-0005-0000-0000-00004A160000}"/>
    <cellStyle name="Normal 2 2 2 2 2 2 2 2 6 2 2 2 6" xfId="5225" xr:uid="{00000000-0005-0000-0000-00004B160000}"/>
    <cellStyle name="Normal 2 2 2 2 2 2 2 2 6 2 2 3" xfId="5226" xr:uid="{00000000-0005-0000-0000-00004C160000}"/>
    <cellStyle name="Normal 2 2 2 2 2 2 2 2 6 2 2 3 2" xfId="5227" xr:uid="{00000000-0005-0000-0000-00004D160000}"/>
    <cellStyle name="Normal 2 2 2 2 2 2 2 2 6 2 2 3 2 2" xfId="5228" xr:uid="{00000000-0005-0000-0000-00004E160000}"/>
    <cellStyle name="Normal 2 2 2 2 2 2 2 2 6 2 2 3 2 2 2" xfId="5229" xr:uid="{00000000-0005-0000-0000-00004F160000}"/>
    <cellStyle name="Normal 2 2 2 2 2 2 2 2 6 2 2 3 2 2 3" xfId="5230" xr:uid="{00000000-0005-0000-0000-000050160000}"/>
    <cellStyle name="Normal 2 2 2 2 2 2 2 2 6 2 2 3 2 2 4" xfId="5231" xr:uid="{00000000-0005-0000-0000-000051160000}"/>
    <cellStyle name="Normal 2 2 2 2 2 2 2 2 6 2 2 3 2 3" xfId="5232" xr:uid="{00000000-0005-0000-0000-000052160000}"/>
    <cellStyle name="Normal 2 2 2 2 2 2 2 2 6 2 2 3 2 4" xfId="5233" xr:uid="{00000000-0005-0000-0000-000053160000}"/>
    <cellStyle name="Normal 2 2 2 2 2 2 2 2 6 2 2 3 3" xfId="5234" xr:uid="{00000000-0005-0000-0000-000054160000}"/>
    <cellStyle name="Normal 2 2 2 2 2 2 2 2 6 2 2 3 4" xfId="5235" xr:uid="{00000000-0005-0000-0000-000055160000}"/>
    <cellStyle name="Normal 2 2 2 2 2 2 2 2 6 2 2 3 5" xfId="5236" xr:uid="{00000000-0005-0000-0000-000056160000}"/>
    <cellStyle name="Normal 2 2 2 2 2 2 2 2 6 2 2 4" xfId="5237" xr:uid="{00000000-0005-0000-0000-000057160000}"/>
    <cellStyle name="Normal 2 2 2 2 2 2 2 2 6 2 2 4 2" xfId="5238" xr:uid="{00000000-0005-0000-0000-000058160000}"/>
    <cellStyle name="Normal 2 2 2 2 2 2 2 2 6 2 2 4 3" xfId="5239" xr:uid="{00000000-0005-0000-0000-000059160000}"/>
    <cellStyle name="Normal 2 2 2 2 2 2 2 2 6 2 2 4 4" xfId="5240" xr:uid="{00000000-0005-0000-0000-00005A160000}"/>
    <cellStyle name="Normal 2 2 2 2 2 2 2 2 6 2 2 5" xfId="5241" xr:uid="{00000000-0005-0000-0000-00005B160000}"/>
    <cellStyle name="Normal 2 2 2 2 2 2 2 2 6 2 2 6" xfId="5242" xr:uid="{00000000-0005-0000-0000-00005C160000}"/>
    <cellStyle name="Normal 2 2 2 2 2 2 2 2 6 2 3" xfId="5243" xr:uid="{00000000-0005-0000-0000-00005D160000}"/>
    <cellStyle name="Normal 2 2 2 2 2 2 2 2 6 2 3 2" xfId="5244" xr:uid="{00000000-0005-0000-0000-00005E160000}"/>
    <cellStyle name="Normal 2 2 2 2 2 2 2 2 6 2 3 2 2" xfId="5245" xr:uid="{00000000-0005-0000-0000-00005F160000}"/>
    <cellStyle name="Normal 2 2 2 2 2 2 2 2 6 2 3 2 2 2" xfId="5246" xr:uid="{00000000-0005-0000-0000-000060160000}"/>
    <cellStyle name="Normal 2 2 2 2 2 2 2 2 6 2 3 2 2 2 2" xfId="5247" xr:uid="{00000000-0005-0000-0000-000061160000}"/>
    <cellStyle name="Normal 2 2 2 2 2 2 2 2 6 2 3 2 2 2 3" xfId="5248" xr:uid="{00000000-0005-0000-0000-000062160000}"/>
    <cellStyle name="Normal 2 2 2 2 2 2 2 2 6 2 3 2 2 2 4" xfId="5249" xr:uid="{00000000-0005-0000-0000-000063160000}"/>
    <cellStyle name="Normal 2 2 2 2 2 2 2 2 6 2 3 2 2 3" xfId="5250" xr:uid="{00000000-0005-0000-0000-000064160000}"/>
    <cellStyle name="Normal 2 2 2 2 2 2 2 2 6 2 3 2 2 4" xfId="5251" xr:uid="{00000000-0005-0000-0000-000065160000}"/>
    <cellStyle name="Normal 2 2 2 2 2 2 2 2 6 2 3 2 3" xfId="5252" xr:uid="{00000000-0005-0000-0000-000066160000}"/>
    <cellStyle name="Normal 2 2 2 2 2 2 2 2 6 2 3 2 4" xfId="5253" xr:uid="{00000000-0005-0000-0000-000067160000}"/>
    <cellStyle name="Normal 2 2 2 2 2 2 2 2 6 2 3 2 5" xfId="5254" xr:uid="{00000000-0005-0000-0000-000068160000}"/>
    <cellStyle name="Normal 2 2 2 2 2 2 2 2 6 2 3 3" xfId="5255" xr:uid="{00000000-0005-0000-0000-000069160000}"/>
    <cellStyle name="Normal 2 2 2 2 2 2 2 2 6 2 3 3 2" xfId="5256" xr:uid="{00000000-0005-0000-0000-00006A160000}"/>
    <cellStyle name="Normal 2 2 2 2 2 2 2 2 6 2 3 3 3" xfId="5257" xr:uid="{00000000-0005-0000-0000-00006B160000}"/>
    <cellStyle name="Normal 2 2 2 2 2 2 2 2 6 2 3 3 4" xfId="5258" xr:uid="{00000000-0005-0000-0000-00006C160000}"/>
    <cellStyle name="Normal 2 2 2 2 2 2 2 2 6 2 3 4" xfId="5259" xr:uid="{00000000-0005-0000-0000-00006D160000}"/>
    <cellStyle name="Normal 2 2 2 2 2 2 2 2 6 2 3 5" xfId="5260" xr:uid="{00000000-0005-0000-0000-00006E160000}"/>
    <cellStyle name="Normal 2 2 2 2 2 2 2 2 6 2 4" xfId="5261" xr:uid="{00000000-0005-0000-0000-00006F160000}"/>
    <cellStyle name="Normal 2 2 2 2 2 2 2 2 6 2 4 2" xfId="5262" xr:uid="{00000000-0005-0000-0000-000070160000}"/>
    <cellStyle name="Normal 2 2 2 2 2 2 2 2 6 2 4 2 2" xfId="5263" xr:uid="{00000000-0005-0000-0000-000071160000}"/>
    <cellStyle name="Normal 2 2 2 2 2 2 2 2 6 2 4 2 3" xfId="5264" xr:uid="{00000000-0005-0000-0000-000072160000}"/>
    <cellStyle name="Normal 2 2 2 2 2 2 2 2 6 2 4 2 4" xfId="5265" xr:uid="{00000000-0005-0000-0000-000073160000}"/>
    <cellStyle name="Normal 2 2 2 2 2 2 2 2 6 2 4 3" xfId="5266" xr:uid="{00000000-0005-0000-0000-000074160000}"/>
    <cellStyle name="Normal 2 2 2 2 2 2 2 2 6 2 4 4" xfId="5267" xr:uid="{00000000-0005-0000-0000-000075160000}"/>
    <cellStyle name="Normal 2 2 2 2 2 2 2 2 6 2 5" xfId="5268" xr:uid="{00000000-0005-0000-0000-000076160000}"/>
    <cellStyle name="Normal 2 2 2 2 2 2 2 2 6 2 6" xfId="5269" xr:uid="{00000000-0005-0000-0000-000077160000}"/>
    <cellStyle name="Normal 2 2 2 2 2 2 2 2 6 2 7" xfId="5270" xr:uid="{00000000-0005-0000-0000-000078160000}"/>
    <cellStyle name="Normal 2 2 2 2 2 2 2 2 6 3" xfId="5271" xr:uid="{00000000-0005-0000-0000-000079160000}"/>
    <cellStyle name="Normal 2 2 2 2 2 2 2 2 6 3 2" xfId="5272" xr:uid="{00000000-0005-0000-0000-00007A160000}"/>
    <cellStyle name="Normal 2 2 2 2 2 2 2 2 6 3 2 2" xfId="5273" xr:uid="{00000000-0005-0000-0000-00007B160000}"/>
    <cellStyle name="Normal 2 2 2 2 2 2 2 2 6 3 2 2 2" xfId="5274" xr:uid="{00000000-0005-0000-0000-00007C160000}"/>
    <cellStyle name="Normal 2 2 2 2 2 2 2 2 6 3 2 2 2 2" xfId="5275" xr:uid="{00000000-0005-0000-0000-00007D160000}"/>
    <cellStyle name="Normal 2 2 2 2 2 2 2 2 6 3 2 2 2 2 2" xfId="5276" xr:uid="{00000000-0005-0000-0000-00007E160000}"/>
    <cellStyle name="Normal 2 2 2 2 2 2 2 2 6 3 2 2 2 2 3" xfId="5277" xr:uid="{00000000-0005-0000-0000-00007F160000}"/>
    <cellStyle name="Normal 2 2 2 2 2 2 2 2 6 3 2 2 2 2 4" xfId="5278" xr:uid="{00000000-0005-0000-0000-000080160000}"/>
    <cellStyle name="Normal 2 2 2 2 2 2 2 2 6 3 2 2 2 3" xfId="5279" xr:uid="{00000000-0005-0000-0000-000081160000}"/>
    <cellStyle name="Normal 2 2 2 2 2 2 2 2 6 3 2 2 2 4" xfId="5280" xr:uid="{00000000-0005-0000-0000-000082160000}"/>
    <cellStyle name="Normal 2 2 2 2 2 2 2 2 6 3 2 2 3" xfId="5281" xr:uid="{00000000-0005-0000-0000-000083160000}"/>
    <cellStyle name="Normal 2 2 2 2 2 2 2 2 6 3 2 2 4" xfId="5282" xr:uid="{00000000-0005-0000-0000-000084160000}"/>
    <cellStyle name="Normal 2 2 2 2 2 2 2 2 6 3 2 2 5" xfId="5283" xr:uid="{00000000-0005-0000-0000-000085160000}"/>
    <cellStyle name="Normal 2 2 2 2 2 2 2 2 6 3 2 3" xfId="5284" xr:uid="{00000000-0005-0000-0000-000086160000}"/>
    <cellStyle name="Normal 2 2 2 2 2 2 2 2 6 3 2 3 2" xfId="5285" xr:uid="{00000000-0005-0000-0000-000087160000}"/>
    <cellStyle name="Normal 2 2 2 2 2 2 2 2 6 3 2 3 3" xfId="5286" xr:uid="{00000000-0005-0000-0000-000088160000}"/>
    <cellStyle name="Normal 2 2 2 2 2 2 2 2 6 3 2 3 4" xfId="5287" xr:uid="{00000000-0005-0000-0000-000089160000}"/>
    <cellStyle name="Normal 2 2 2 2 2 2 2 2 6 3 2 4" xfId="5288" xr:uid="{00000000-0005-0000-0000-00008A160000}"/>
    <cellStyle name="Normal 2 2 2 2 2 2 2 2 6 3 2 5" xfId="5289" xr:uid="{00000000-0005-0000-0000-00008B160000}"/>
    <cellStyle name="Normal 2 2 2 2 2 2 2 2 6 3 3" xfId="5290" xr:uid="{00000000-0005-0000-0000-00008C160000}"/>
    <cellStyle name="Normal 2 2 2 2 2 2 2 2 6 3 3 2" xfId="5291" xr:uid="{00000000-0005-0000-0000-00008D160000}"/>
    <cellStyle name="Normal 2 2 2 2 2 2 2 2 6 3 3 2 2" xfId="5292" xr:uid="{00000000-0005-0000-0000-00008E160000}"/>
    <cellStyle name="Normal 2 2 2 2 2 2 2 2 6 3 3 2 3" xfId="5293" xr:uid="{00000000-0005-0000-0000-00008F160000}"/>
    <cellStyle name="Normal 2 2 2 2 2 2 2 2 6 3 3 2 4" xfId="5294" xr:uid="{00000000-0005-0000-0000-000090160000}"/>
    <cellStyle name="Normal 2 2 2 2 2 2 2 2 6 3 3 3" xfId="5295" xr:uid="{00000000-0005-0000-0000-000091160000}"/>
    <cellStyle name="Normal 2 2 2 2 2 2 2 2 6 3 3 4" xfId="5296" xr:uid="{00000000-0005-0000-0000-000092160000}"/>
    <cellStyle name="Normal 2 2 2 2 2 2 2 2 6 3 4" xfId="5297" xr:uid="{00000000-0005-0000-0000-000093160000}"/>
    <cellStyle name="Normal 2 2 2 2 2 2 2 2 6 3 5" xfId="5298" xr:uid="{00000000-0005-0000-0000-000094160000}"/>
    <cellStyle name="Normal 2 2 2 2 2 2 2 2 6 3 6" xfId="5299" xr:uid="{00000000-0005-0000-0000-000095160000}"/>
    <cellStyle name="Normal 2 2 2 2 2 2 2 2 6 4" xfId="5300" xr:uid="{00000000-0005-0000-0000-000096160000}"/>
    <cellStyle name="Normal 2 2 2 2 2 2 2 2 6 4 2" xfId="5301" xr:uid="{00000000-0005-0000-0000-000097160000}"/>
    <cellStyle name="Normal 2 2 2 2 2 2 2 2 6 4 2 2" xfId="5302" xr:uid="{00000000-0005-0000-0000-000098160000}"/>
    <cellStyle name="Normal 2 2 2 2 2 2 2 2 6 4 2 2 2" xfId="5303" xr:uid="{00000000-0005-0000-0000-000099160000}"/>
    <cellStyle name="Normal 2 2 2 2 2 2 2 2 6 4 2 2 3" xfId="5304" xr:uid="{00000000-0005-0000-0000-00009A160000}"/>
    <cellStyle name="Normal 2 2 2 2 2 2 2 2 6 4 2 2 4" xfId="5305" xr:uid="{00000000-0005-0000-0000-00009B160000}"/>
    <cellStyle name="Normal 2 2 2 2 2 2 2 2 6 4 2 3" xfId="5306" xr:uid="{00000000-0005-0000-0000-00009C160000}"/>
    <cellStyle name="Normal 2 2 2 2 2 2 2 2 6 4 2 4" xfId="5307" xr:uid="{00000000-0005-0000-0000-00009D160000}"/>
    <cellStyle name="Normal 2 2 2 2 2 2 2 2 6 4 3" xfId="5308" xr:uid="{00000000-0005-0000-0000-00009E160000}"/>
    <cellStyle name="Normal 2 2 2 2 2 2 2 2 6 4 4" xfId="5309" xr:uid="{00000000-0005-0000-0000-00009F160000}"/>
    <cellStyle name="Normal 2 2 2 2 2 2 2 2 6 4 5" xfId="5310" xr:uid="{00000000-0005-0000-0000-0000A0160000}"/>
    <cellStyle name="Normal 2 2 2 2 2 2 2 2 6 5" xfId="5311" xr:uid="{00000000-0005-0000-0000-0000A1160000}"/>
    <cellStyle name="Normal 2 2 2 2 2 2 2 2 6 5 2" xfId="5312" xr:uid="{00000000-0005-0000-0000-0000A2160000}"/>
    <cellStyle name="Normal 2 2 2 2 2 2 2 2 6 5 3" xfId="5313" xr:uid="{00000000-0005-0000-0000-0000A3160000}"/>
    <cellStyle name="Normal 2 2 2 2 2 2 2 2 6 5 4" xfId="5314" xr:uid="{00000000-0005-0000-0000-0000A4160000}"/>
    <cellStyle name="Normal 2 2 2 2 2 2 2 2 6 6" xfId="5315" xr:uid="{00000000-0005-0000-0000-0000A5160000}"/>
    <cellStyle name="Normal 2 2 2 2 2 2 2 2 6 7" xfId="5316" xr:uid="{00000000-0005-0000-0000-0000A6160000}"/>
    <cellStyle name="Normal 2 2 2 2 2 2 2 2 7" xfId="5317" xr:uid="{00000000-0005-0000-0000-0000A7160000}"/>
    <cellStyle name="Normal 2 2 2 2 2 2 2 2 8" xfId="5318" xr:uid="{00000000-0005-0000-0000-0000A8160000}"/>
    <cellStyle name="Normal 2 2 2 2 2 2 2 2 9" xfId="5319" xr:uid="{00000000-0005-0000-0000-0000A9160000}"/>
    <cellStyle name="Normal 2 2 2 2 2 2 2 3" xfId="5320" xr:uid="{00000000-0005-0000-0000-0000AA160000}"/>
    <cellStyle name="Normal 2 2 2 2 2 2 2 3 2" xfId="5321" xr:uid="{00000000-0005-0000-0000-0000AB160000}"/>
    <cellStyle name="Normal 2 2 2 2 2 2 2 3 3" xfId="5322" xr:uid="{00000000-0005-0000-0000-0000AC160000}"/>
    <cellStyle name="Normal 2 2 2 2 2 2 2 3 4" xfId="5323" xr:uid="{00000000-0005-0000-0000-0000AD160000}"/>
    <cellStyle name="Normal 2 2 2 2 2 2 2 4" xfId="5324" xr:uid="{00000000-0005-0000-0000-0000AE160000}"/>
    <cellStyle name="Normal 2 2 2 2 2 2 2 4 10" xfId="5325" xr:uid="{00000000-0005-0000-0000-0000AF160000}"/>
    <cellStyle name="Normal 2 2 2 2 2 2 2 4 11" xfId="5326" xr:uid="{00000000-0005-0000-0000-0000B0160000}"/>
    <cellStyle name="Normal 2 2 2 2 2 2 2 4 12" xfId="5327" xr:uid="{00000000-0005-0000-0000-0000B1160000}"/>
    <cellStyle name="Normal 2 2 2 2 2 2 2 4 2" xfId="5328" xr:uid="{00000000-0005-0000-0000-0000B2160000}"/>
    <cellStyle name="Normal 2 2 2 2 2 2 2 4 2 10" xfId="5329" xr:uid="{00000000-0005-0000-0000-0000B3160000}"/>
    <cellStyle name="Normal 2 2 2 2 2 2 2 4 2 11" xfId="5330" xr:uid="{00000000-0005-0000-0000-0000B4160000}"/>
    <cellStyle name="Normal 2 2 2 2 2 2 2 4 2 12" xfId="5331" xr:uid="{00000000-0005-0000-0000-0000B5160000}"/>
    <cellStyle name="Normal 2 2 2 2 2 2 2 4 2 2" xfId="5332" xr:uid="{00000000-0005-0000-0000-0000B6160000}"/>
    <cellStyle name="Normal 2 2 2 2 2 2 2 4 2 2 10" xfId="5333" xr:uid="{00000000-0005-0000-0000-0000B7160000}"/>
    <cellStyle name="Normal 2 2 2 2 2 2 2 4 2 2 11" xfId="5334" xr:uid="{00000000-0005-0000-0000-0000B8160000}"/>
    <cellStyle name="Normal 2 2 2 2 2 2 2 4 2 2 2" xfId="5335" xr:uid="{00000000-0005-0000-0000-0000B9160000}"/>
    <cellStyle name="Normal 2 2 2 2 2 2 2 4 2 2 2 10" xfId="5336" xr:uid="{00000000-0005-0000-0000-0000BA160000}"/>
    <cellStyle name="Normal 2 2 2 2 2 2 2 4 2 2 2 11" xfId="5337" xr:uid="{00000000-0005-0000-0000-0000BB160000}"/>
    <cellStyle name="Normal 2 2 2 2 2 2 2 4 2 2 2 2" xfId="5338" xr:uid="{00000000-0005-0000-0000-0000BC160000}"/>
    <cellStyle name="Normal 2 2 2 2 2 2 2 4 2 2 2 2 2" xfId="5339" xr:uid="{00000000-0005-0000-0000-0000BD160000}"/>
    <cellStyle name="Normal 2 2 2 2 2 2 2 4 2 2 2 2 2 2" xfId="5340" xr:uid="{00000000-0005-0000-0000-0000BE160000}"/>
    <cellStyle name="Normal 2 2 2 2 2 2 2 4 2 2 2 2 2 2 2" xfId="5341" xr:uid="{00000000-0005-0000-0000-0000BF160000}"/>
    <cellStyle name="Normal 2 2 2 2 2 2 2 4 2 2 2 2 2 2 2 2" xfId="5342" xr:uid="{00000000-0005-0000-0000-0000C0160000}"/>
    <cellStyle name="Normal 2 2 2 2 2 2 2 4 2 2 2 2 2 2 2 2 2" xfId="5343" xr:uid="{00000000-0005-0000-0000-0000C1160000}"/>
    <cellStyle name="Normal 2 2 2 2 2 2 2 4 2 2 2 2 2 2 2 2 2 2" xfId="5344" xr:uid="{00000000-0005-0000-0000-0000C2160000}"/>
    <cellStyle name="Normal 2 2 2 2 2 2 2 4 2 2 2 2 2 2 2 2 2 2 2" xfId="5345" xr:uid="{00000000-0005-0000-0000-0000C3160000}"/>
    <cellStyle name="Normal 2 2 2 2 2 2 2 4 2 2 2 2 2 2 2 2 2 2 2 2" xfId="5346" xr:uid="{00000000-0005-0000-0000-0000C4160000}"/>
    <cellStyle name="Normal 2 2 2 2 2 2 2 4 2 2 2 2 2 2 2 2 2 2 2 3" xfId="5347" xr:uid="{00000000-0005-0000-0000-0000C5160000}"/>
    <cellStyle name="Normal 2 2 2 2 2 2 2 4 2 2 2 2 2 2 2 2 2 2 2 4" xfId="5348" xr:uid="{00000000-0005-0000-0000-0000C6160000}"/>
    <cellStyle name="Normal 2 2 2 2 2 2 2 4 2 2 2 2 2 2 2 2 2 2 3" xfId="5349" xr:uid="{00000000-0005-0000-0000-0000C7160000}"/>
    <cellStyle name="Normal 2 2 2 2 2 2 2 4 2 2 2 2 2 2 2 2 2 2 4" xfId="5350" xr:uid="{00000000-0005-0000-0000-0000C8160000}"/>
    <cellStyle name="Normal 2 2 2 2 2 2 2 4 2 2 2 2 2 2 2 2 2 3" xfId="5351" xr:uid="{00000000-0005-0000-0000-0000C9160000}"/>
    <cellStyle name="Normal 2 2 2 2 2 2 2 4 2 2 2 2 2 2 2 2 2 4" xfId="5352" xr:uid="{00000000-0005-0000-0000-0000CA160000}"/>
    <cellStyle name="Normal 2 2 2 2 2 2 2 4 2 2 2 2 2 2 2 2 2 5" xfId="5353" xr:uid="{00000000-0005-0000-0000-0000CB160000}"/>
    <cellStyle name="Normal 2 2 2 2 2 2 2 4 2 2 2 2 2 2 2 2 3" xfId="5354" xr:uid="{00000000-0005-0000-0000-0000CC160000}"/>
    <cellStyle name="Normal 2 2 2 2 2 2 2 4 2 2 2 2 2 2 2 2 3 2" xfId="5355" xr:uid="{00000000-0005-0000-0000-0000CD160000}"/>
    <cellStyle name="Normal 2 2 2 2 2 2 2 4 2 2 2 2 2 2 2 2 3 3" xfId="5356" xr:uid="{00000000-0005-0000-0000-0000CE160000}"/>
    <cellStyle name="Normal 2 2 2 2 2 2 2 4 2 2 2 2 2 2 2 2 3 4" xfId="5357" xr:uid="{00000000-0005-0000-0000-0000CF160000}"/>
    <cellStyle name="Normal 2 2 2 2 2 2 2 4 2 2 2 2 2 2 2 2 4" xfId="5358" xr:uid="{00000000-0005-0000-0000-0000D0160000}"/>
    <cellStyle name="Normal 2 2 2 2 2 2 2 4 2 2 2 2 2 2 2 2 5" xfId="5359" xr:uid="{00000000-0005-0000-0000-0000D1160000}"/>
    <cellStyle name="Normal 2 2 2 2 2 2 2 4 2 2 2 2 2 2 2 3" xfId="5360" xr:uid="{00000000-0005-0000-0000-0000D2160000}"/>
    <cellStyle name="Normal 2 2 2 2 2 2 2 4 2 2 2 2 2 2 2 3 2" xfId="5361" xr:uid="{00000000-0005-0000-0000-0000D3160000}"/>
    <cellStyle name="Normal 2 2 2 2 2 2 2 4 2 2 2 2 2 2 2 3 2 2" xfId="5362" xr:uid="{00000000-0005-0000-0000-0000D4160000}"/>
    <cellStyle name="Normal 2 2 2 2 2 2 2 4 2 2 2 2 2 2 2 3 2 3" xfId="5363" xr:uid="{00000000-0005-0000-0000-0000D5160000}"/>
    <cellStyle name="Normal 2 2 2 2 2 2 2 4 2 2 2 2 2 2 2 3 2 4" xfId="5364" xr:uid="{00000000-0005-0000-0000-0000D6160000}"/>
    <cellStyle name="Normal 2 2 2 2 2 2 2 4 2 2 2 2 2 2 2 3 3" xfId="5365" xr:uid="{00000000-0005-0000-0000-0000D7160000}"/>
    <cellStyle name="Normal 2 2 2 2 2 2 2 4 2 2 2 2 2 2 2 3 4" xfId="5366" xr:uid="{00000000-0005-0000-0000-0000D8160000}"/>
    <cellStyle name="Normal 2 2 2 2 2 2 2 4 2 2 2 2 2 2 2 4" xfId="5367" xr:uid="{00000000-0005-0000-0000-0000D9160000}"/>
    <cellStyle name="Normal 2 2 2 2 2 2 2 4 2 2 2 2 2 2 2 5" xfId="5368" xr:uid="{00000000-0005-0000-0000-0000DA160000}"/>
    <cellStyle name="Normal 2 2 2 2 2 2 2 4 2 2 2 2 2 2 2 6" xfId="5369" xr:uid="{00000000-0005-0000-0000-0000DB160000}"/>
    <cellStyle name="Normal 2 2 2 2 2 2 2 4 2 2 2 2 2 2 3" xfId="5370" xr:uid="{00000000-0005-0000-0000-0000DC160000}"/>
    <cellStyle name="Normal 2 2 2 2 2 2 2 4 2 2 2 2 2 2 3 2" xfId="5371" xr:uid="{00000000-0005-0000-0000-0000DD160000}"/>
    <cellStyle name="Normal 2 2 2 2 2 2 2 4 2 2 2 2 2 2 3 2 2" xfId="5372" xr:uid="{00000000-0005-0000-0000-0000DE160000}"/>
    <cellStyle name="Normal 2 2 2 2 2 2 2 4 2 2 2 2 2 2 3 2 2 2" xfId="5373" xr:uid="{00000000-0005-0000-0000-0000DF160000}"/>
    <cellStyle name="Normal 2 2 2 2 2 2 2 4 2 2 2 2 2 2 3 2 2 3" xfId="5374" xr:uid="{00000000-0005-0000-0000-0000E0160000}"/>
    <cellStyle name="Normal 2 2 2 2 2 2 2 4 2 2 2 2 2 2 3 2 2 4" xfId="5375" xr:uid="{00000000-0005-0000-0000-0000E1160000}"/>
    <cellStyle name="Normal 2 2 2 2 2 2 2 4 2 2 2 2 2 2 3 2 3" xfId="5376" xr:uid="{00000000-0005-0000-0000-0000E2160000}"/>
    <cellStyle name="Normal 2 2 2 2 2 2 2 4 2 2 2 2 2 2 3 2 4" xfId="5377" xr:uid="{00000000-0005-0000-0000-0000E3160000}"/>
    <cellStyle name="Normal 2 2 2 2 2 2 2 4 2 2 2 2 2 2 3 3" xfId="5378" xr:uid="{00000000-0005-0000-0000-0000E4160000}"/>
    <cellStyle name="Normal 2 2 2 2 2 2 2 4 2 2 2 2 2 2 3 4" xfId="5379" xr:uid="{00000000-0005-0000-0000-0000E5160000}"/>
    <cellStyle name="Normal 2 2 2 2 2 2 2 4 2 2 2 2 2 2 3 5" xfId="5380" xr:uid="{00000000-0005-0000-0000-0000E6160000}"/>
    <cellStyle name="Normal 2 2 2 2 2 2 2 4 2 2 2 2 2 2 4" xfId="5381" xr:uid="{00000000-0005-0000-0000-0000E7160000}"/>
    <cellStyle name="Normal 2 2 2 2 2 2 2 4 2 2 2 2 2 2 4 2" xfId="5382" xr:uid="{00000000-0005-0000-0000-0000E8160000}"/>
    <cellStyle name="Normal 2 2 2 2 2 2 2 4 2 2 2 2 2 2 4 3" xfId="5383" xr:uid="{00000000-0005-0000-0000-0000E9160000}"/>
    <cellStyle name="Normal 2 2 2 2 2 2 2 4 2 2 2 2 2 2 4 4" xfId="5384" xr:uid="{00000000-0005-0000-0000-0000EA160000}"/>
    <cellStyle name="Normal 2 2 2 2 2 2 2 4 2 2 2 2 2 2 5" xfId="5385" xr:uid="{00000000-0005-0000-0000-0000EB160000}"/>
    <cellStyle name="Normal 2 2 2 2 2 2 2 4 2 2 2 2 2 2 6" xfId="5386" xr:uid="{00000000-0005-0000-0000-0000EC160000}"/>
    <cellStyle name="Normal 2 2 2 2 2 2 2 4 2 2 2 2 2 3" xfId="5387" xr:uid="{00000000-0005-0000-0000-0000ED160000}"/>
    <cellStyle name="Normal 2 2 2 2 2 2 2 4 2 2 2 2 2 3 2" xfId="5388" xr:uid="{00000000-0005-0000-0000-0000EE160000}"/>
    <cellStyle name="Normal 2 2 2 2 2 2 2 4 2 2 2 2 2 3 2 2" xfId="5389" xr:uid="{00000000-0005-0000-0000-0000EF160000}"/>
    <cellStyle name="Normal 2 2 2 2 2 2 2 4 2 2 2 2 2 3 2 2 2" xfId="5390" xr:uid="{00000000-0005-0000-0000-0000F0160000}"/>
    <cellStyle name="Normal 2 2 2 2 2 2 2 4 2 2 2 2 2 3 2 2 2 2" xfId="5391" xr:uid="{00000000-0005-0000-0000-0000F1160000}"/>
    <cellStyle name="Normal 2 2 2 2 2 2 2 4 2 2 2 2 2 3 2 2 2 3" xfId="5392" xr:uid="{00000000-0005-0000-0000-0000F2160000}"/>
    <cellStyle name="Normal 2 2 2 2 2 2 2 4 2 2 2 2 2 3 2 2 2 4" xfId="5393" xr:uid="{00000000-0005-0000-0000-0000F3160000}"/>
    <cellStyle name="Normal 2 2 2 2 2 2 2 4 2 2 2 2 2 3 2 2 3" xfId="5394" xr:uid="{00000000-0005-0000-0000-0000F4160000}"/>
    <cellStyle name="Normal 2 2 2 2 2 2 2 4 2 2 2 2 2 3 2 2 4" xfId="5395" xr:uid="{00000000-0005-0000-0000-0000F5160000}"/>
    <cellStyle name="Normal 2 2 2 2 2 2 2 4 2 2 2 2 2 3 2 3" xfId="5396" xr:uid="{00000000-0005-0000-0000-0000F6160000}"/>
    <cellStyle name="Normal 2 2 2 2 2 2 2 4 2 2 2 2 2 3 2 4" xfId="5397" xr:uid="{00000000-0005-0000-0000-0000F7160000}"/>
    <cellStyle name="Normal 2 2 2 2 2 2 2 4 2 2 2 2 2 3 2 5" xfId="5398" xr:uid="{00000000-0005-0000-0000-0000F8160000}"/>
    <cellStyle name="Normal 2 2 2 2 2 2 2 4 2 2 2 2 2 3 3" xfId="5399" xr:uid="{00000000-0005-0000-0000-0000F9160000}"/>
    <cellStyle name="Normal 2 2 2 2 2 2 2 4 2 2 2 2 2 3 3 2" xfId="5400" xr:uid="{00000000-0005-0000-0000-0000FA160000}"/>
    <cellStyle name="Normal 2 2 2 2 2 2 2 4 2 2 2 2 2 3 3 3" xfId="5401" xr:uid="{00000000-0005-0000-0000-0000FB160000}"/>
    <cellStyle name="Normal 2 2 2 2 2 2 2 4 2 2 2 2 2 3 3 4" xfId="5402" xr:uid="{00000000-0005-0000-0000-0000FC160000}"/>
    <cellStyle name="Normal 2 2 2 2 2 2 2 4 2 2 2 2 2 3 4" xfId="5403" xr:uid="{00000000-0005-0000-0000-0000FD160000}"/>
    <cellStyle name="Normal 2 2 2 2 2 2 2 4 2 2 2 2 2 3 5" xfId="5404" xr:uid="{00000000-0005-0000-0000-0000FE160000}"/>
    <cellStyle name="Normal 2 2 2 2 2 2 2 4 2 2 2 2 2 4" xfId="5405" xr:uid="{00000000-0005-0000-0000-0000FF160000}"/>
    <cellStyle name="Normal 2 2 2 2 2 2 2 4 2 2 2 2 2 4 2" xfId="5406" xr:uid="{00000000-0005-0000-0000-000000170000}"/>
    <cellStyle name="Normal 2 2 2 2 2 2 2 4 2 2 2 2 2 4 2 2" xfId="5407" xr:uid="{00000000-0005-0000-0000-000001170000}"/>
    <cellStyle name="Normal 2 2 2 2 2 2 2 4 2 2 2 2 2 4 2 3" xfId="5408" xr:uid="{00000000-0005-0000-0000-000002170000}"/>
    <cellStyle name="Normal 2 2 2 2 2 2 2 4 2 2 2 2 2 4 2 4" xfId="5409" xr:uid="{00000000-0005-0000-0000-000003170000}"/>
    <cellStyle name="Normal 2 2 2 2 2 2 2 4 2 2 2 2 2 4 3" xfId="5410" xr:uid="{00000000-0005-0000-0000-000004170000}"/>
    <cellStyle name="Normal 2 2 2 2 2 2 2 4 2 2 2 2 2 4 4" xfId="5411" xr:uid="{00000000-0005-0000-0000-000005170000}"/>
    <cellStyle name="Normal 2 2 2 2 2 2 2 4 2 2 2 2 2 5" xfId="5412" xr:uid="{00000000-0005-0000-0000-000006170000}"/>
    <cellStyle name="Normal 2 2 2 2 2 2 2 4 2 2 2 2 2 6" xfId="5413" xr:uid="{00000000-0005-0000-0000-000007170000}"/>
    <cellStyle name="Normal 2 2 2 2 2 2 2 4 2 2 2 2 2 7" xfId="5414" xr:uid="{00000000-0005-0000-0000-000008170000}"/>
    <cellStyle name="Normal 2 2 2 2 2 2 2 4 2 2 2 2 3" xfId="5415" xr:uid="{00000000-0005-0000-0000-000009170000}"/>
    <cellStyle name="Normal 2 2 2 2 2 2 2 4 2 2 2 2 3 2" xfId="5416" xr:uid="{00000000-0005-0000-0000-00000A170000}"/>
    <cellStyle name="Normal 2 2 2 2 2 2 2 4 2 2 2 2 3 2 2" xfId="5417" xr:uid="{00000000-0005-0000-0000-00000B170000}"/>
    <cellStyle name="Normal 2 2 2 2 2 2 2 4 2 2 2 2 3 2 2 2" xfId="5418" xr:uid="{00000000-0005-0000-0000-00000C170000}"/>
    <cellStyle name="Normal 2 2 2 2 2 2 2 4 2 2 2 2 3 2 2 2 2" xfId="5419" xr:uid="{00000000-0005-0000-0000-00000D170000}"/>
    <cellStyle name="Normal 2 2 2 2 2 2 2 4 2 2 2 2 3 2 2 2 2 2" xfId="5420" xr:uid="{00000000-0005-0000-0000-00000E170000}"/>
    <cellStyle name="Normal 2 2 2 2 2 2 2 4 2 2 2 2 3 2 2 2 2 3" xfId="5421" xr:uid="{00000000-0005-0000-0000-00000F170000}"/>
    <cellStyle name="Normal 2 2 2 2 2 2 2 4 2 2 2 2 3 2 2 2 2 4" xfId="5422" xr:uid="{00000000-0005-0000-0000-000010170000}"/>
    <cellStyle name="Normal 2 2 2 2 2 2 2 4 2 2 2 2 3 2 2 2 3" xfId="5423" xr:uid="{00000000-0005-0000-0000-000011170000}"/>
    <cellStyle name="Normal 2 2 2 2 2 2 2 4 2 2 2 2 3 2 2 2 4" xfId="5424" xr:uid="{00000000-0005-0000-0000-000012170000}"/>
    <cellStyle name="Normal 2 2 2 2 2 2 2 4 2 2 2 2 3 2 2 3" xfId="5425" xr:uid="{00000000-0005-0000-0000-000013170000}"/>
    <cellStyle name="Normal 2 2 2 2 2 2 2 4 2 2 2 2 3 2 2 4" xfId="5426" xr:uid="{00000000-0005-0000-0000-000014170000}"/>
    <cellStyle name="Normal 2 2 2 2 2 2 2 4 2 2 2 2 3 2 2 5" xfId="5427" xr:uid="{00000000-0005-0000-0000-000015170000}"/>
    <cellStyle name="Normal 2 2 2 2 2 2 2 4 2 2 2 2 3 2 3" xfId="5428" xr:uid="{00000000-0005-0000-0000-000016170000}"/>
    <cellStyle name="Normal 2 2 2 2 2 2 2 4 2 2 2 2 3 2 3 2" xfId="5429" xr:uid="{00000000-0005-0000-0000-000017170000}"/>
    <cellStyle name="Normal 2 2 2 2 2 2 2 4 2 2 2 2 3 2 3 3" xfId="5430" xr:uid="{00000000-0005-0000-0000-000018170000}"/>
    <cellStyle name="Normal 2 2 2 2 2 2 2 4 2 2 2 2 3 2 3 4" xfId="5431" xr:uid="{00000000-0005-0000-0000-000019170000}"/>
    <cellStyle name="Normal 2 2 2 2 2 2 2 4 2 2 2 2 3 2 4" xfId="5432" xr:uid="{00000000-0005-0000-0000-00001A170000}"/>
    <cellStyle name="Normal 2 2 2 2 2 2 2 4 2 2 2 2 3 2 5" xfId="5433" xr:uid="{00000000-0005-0000-0000-00001B170000}"/>
    <cellStyle name="Normal 2 2 2 2 2 2 2 4 2 2 2 2 3 3" xfId="5434" xr:uid="{00000000-0005-0000-0000-00001C170000}"/>
    <cellStyle name="Normal 2 2 2 2 2 2 2 4 2 2 2 2 3 3 2" xfId="5435" xr:uid="{00000000-0005-0000-0000-00001D170000}"/>
    <cellStyle name="Normal 2 2 2 2 2 2 2 4 2 2 2 2 3 3 2 2" xfId="5436" xr:uid="{00000000-0005-0000-0000-00001E170000}"/>
    <cellStyle name="Normal 2 2 2 2 2 2 2 4 2 2 2 2 3 3 2 3" xfId="5437" xr:uid="{00000000-0005-0000-0000-00001F170000}"/>
    <cellStyle name="Normal 2 2 2 2 2 2 2 4 2 2 2 2 3 3 2 4" xfId="5438" xr:uid="{00000000-0005-0000-0000-000020170000}"/>
    <cellStyle name="Normal 2 2 2 2 2 2 2 4 2 2 2 2 3 3 3" xfId="5439" xr:uid="{00000000-0005-0000-0000-000021170000}"/>
    <cellStyle name="Normal 2 2 2 2 2 2 2 4 2 2 2 2 3 3 4" xfId="5440" xr:uid="{00000000-0005-0000-0000-000022170000}"/>
    <cellStyle name="Normal 2 2 2 2 2 2 2 4 2 2 2 2 3 4" xfId="5441" xr:uid="{00000000-0005-0000-0000-000023170000}"/>
    <cellStyle name="Normal 2 2 2 2 2 2 2 4 2 2 2 2 3 5" xfId="5442" xr:uid="{00000000-0005-0000-0000-000024170000}"/>
    <cellStyle name="Normal 2 2 2 2 2 2 2 4 2 2 2 2 3 6" xfId="5443" xr:uid="{00000000-0005-0000-0000-000025170000}"/>
    <cellStyle name="Normal 2 2 2 2 2 2 2 4 2 2 2 2 4" xfId="5444" xr:uid="{00000000-0005-0000-0000-000026170000}"/>
    <cellStyle name="Normal 2 2 2 2 2 2 2 4 2 2 2 2 4 2" xfId="5445" xr:uid="{00000000-0005-0000-0000-000027170000}"/>
    <cellStyle name="Normal 2 2 2 2 2 2 2 4 2 2 2 2 4 2 2" xfId="5446" xr:uid="{00000000-0005-0000-0000-000028170000}"/>
    <cellStyle name="Normal 2 2 2 2 2 2 2 4 2 2 2 2 4 2 2 2" xfId="5447" xr:uid="{00000000-0005-0000-0000-000029170000}"/>
    <cellStyle name="Normal 2 2 2 2 2 2 2 4 2 2 2 2 4 2 2 3" xfId="5448" xr:uid="{00000000-0005-0000-0000-00002A170000}"/>
    <cellStyle name="Normal 2 2 2 2 2 2 2 4 2 2 2 2 4 2 2 4" xfId="5449" xr:uid="{00000000-0005-0000-0000-00002B170000}"/>
    <cellStyle name="Normal 2 2 2 2 2 2 2 4 2 2 2 2 4 2 3" xfId="5450" xr:uid="{00000000-0005-0000-0000-00002C170000}"/>
    <cellStyle name="Normal 2 2 2 2 2 2 2 4 2 2 2 2 4 2 4" xfId="5451" xr:uid="{00000000-0005-0000-0000-00002D170000}"/>
    <cellStyle name="Normal 2 2 2 2 2 2 2 4 2 2 2 2 4 3" xfId="5452" xr:uid="{00000000-0005-0000-0000-00002E170000}"/>
    <cellStyle name="Normal 2 2 2 2 2 2 2 4 2 2 2 2 4 4" xfId="5453" xr:uid="{00000000-0005-0000-0000-00002F170000}"/>
    <cellStyle name="Normal 2 2 2 2 2 2 2 4 2 2 2 2 4 5" xfId="5454" xr:uid="{00000000-0005-0000-0000-000030170000}"/>
    <cellStyle name="Normal 2 2 2 2 2 2 2 4 2 2 2 2 5" xfId="5455" xr:uid="{00000000-0005-0000-0000-000031170000}"/>
    <cellStyle name="Normal 2 2 2 2 2 2 2 4 2 2 2 2 5 2" xfId="5456" xr:uid="{00000000-0005-0000-0000-000032170000}"/>
    <cellStyle name="Normal 2 2 2 2 2 2 2 4 2 2 2 2 5 3" xfId="5457" xr:uid="{00000000-0005-0000-0000-000033170000}"/>
    <cellStyle name="Normal 2 2 2 2 2 2 2 4 2 2 2 2 5 4" xfId="5458" xr:uid="{00000000-0005-0000-0000-000034170000}"/>
    <cellStyle name="Normal 2 2 2 2 2 2 2 4 2 2 2 2 6" xfId="5459" xr:uid="{00000000-0005-0000-0000-000035170000}"/>
    <cellStyle name="Normal 2 2 2 2 2 2 2 4 2 2 2 2 7" xfId="5460" xr:uid="{00000000-0005-0000-0000-000036170000}"/>
    <cellStyle name="Normal 2 2 2 2 2 2 2 4 2 2 2 3" xfId="5461" xr:uid="{00000000-0005-0000-0000-000037170000}"/>
    <cellStyle name="Normal 2 2 2 2 2 2 2 4 2 2 2 3 2" xfId="5462" xr:uid="{00000000-0005-0000-0000-000038170000}"/>
    <cellStyle name="Normal 2 2 2 2 2 2 2 4 2 2 2 3 3" xfId="5463" xr:uid="{00000000-0005-0000-0000-000039170000}"/>
    <cellStyle name="Normal 2 2 2 2 2 2 2 4 2 2 2 3 4" xfId="5464" xr:uid="{00000000-0005-0000-0000-00003A170000}"/>
    <cellStyle name="Normal 2 2 2 2 2 2 2 4 2 2 2 4" xfId="5465" xr:uid="{00000000-0005-0000-0000-00003B170000}"/>
    <cellStyle name="Normal 2 2 2 2 2 2 2 4 2 2 2 4 2" xfId="5466" xr:uid="{00000000-0005-0000-0000-00003C170000}"/>
    <cellStyle name="Normal 2 2 2 2 2 2 2 4 2 2 2 4 3" xfId="5467" xr:uid="{00000000-0005-0000-0000-00003D170000}"/>
    <cellStyle name="Normal 2 2 2 2 2 2 2 4 2 2 2 4 4" xfId="5468" xr:uid="{00000000-0005-0000-0000-00003E170000}"/>
    <cellStyle name="Normal 2 2 2 2 2 2 2 4 2 2 2 5" xfId="5469" xr:uid="{00000000-0005-0000-0000-00003F170000}"/>
    <cellStyle name="Normal 2 2 2 2 2 2 2 4 2 2 2 5 2" xfId="5470" xr:uid="{00000000-0005-0000-0000-000040170000}"/>
    <cellStyle name="Normal 2 2 2 2 2 2 2 4 2 2 2 5 3" xfId="5471" xr:uid="{00000000-0005-0000-0000-000041170000}"/>
    <cellStyle name="Normal 2 2 2 2 2 2 2 4 2 2 2 5 4" xfId="5472" xr:uid="{00000000-0005-0000-0000-000042170000}"/>
    <cellStyle name="Normal 2 2 2 2 2 2 2 4 2 2 2 6" xfId="5473" xr:uid="{00000000-0005-0000-0000-000043170000}"/>
    <cellStyle name="Normal 2 2 2 2 2 2 2 4 2 2 2 6 2" xfId="5474" xr:uid="{00000000-0005-0000-0000-000044170000}"/>
    <cellStyle name="Normal 2 2 2 2 2 2 2 4 2 2 2 6 2 2" xfId="5475" xr:uid="{00000000-0005-0000-0000-000045170000}"/>
    <cellStyle name="Normal 2 2 2 2 2 2 2 4 2 2 2 6 2 2 2" xfId="5476" xr:uid="{00000000-0005-0000-0000-000046170000}"/>
    <cellStyle name="Normal 2 2 2 2 2 2 2 4 2 2 2 6 2 2 2 2" xfId="5477" xr:uid="{00000000-0005-0000-0000-000047170000}"/>
    <cellStyle name="Normal 2 2 2 2 2 2 2 4 2 2 2 6 2 2 2 2 2" xfId="5478" xr:uid="{00000000-0005-0000-0000-000048170000}"/>
    <cellStyle name="Normal 2 2 2 2 2 2 2 4 2 2 2 6 2 2 2 2 2 2" xfId="5479" xr:uid="{00000000-0005-0000-0000-000049170000}"/>
    <cellStyle name="Normal 2 2 2 2 2 2 2 4 2 2 2 6 2 2 2 2 2 3" xfId="5480" xr:uid="{00000000-0005-0000-0000-00004A170000}"/>
    <cellStyle name="Normal 2 2 2 2 2 2 2 4 2 2 2 6 2 2 2 2 2 4" xfId="5481" xr:uid="{00000000-0005-0000-0000-00004B170000}"/>
    <cellStyle name="Normal 2 2 2 2 2 2 2 4 2 2 2 6 2 2 2 2 3" xfId="5482" xr:uid="{00000000-0005-0000-0000-00004C170000}"/>
    <cellStyle name="Normal 2 2 2 2 2 2 2 4 2 2 2 6 2 2 2 2 4" xfId="5483" xr:uid="{00000000-0005-0000-0000-00004D170000}"/>
    <cellStyle name="Normal 2 2 2 2 2 2 2 4 2 2 2 6 2 2 2 3" xfId="5484" xr:uid="{00000000-0005-0000-0000-00004E170000}"/>
    <cellStyle name="Normal 2 2 2 2 2 2 2 4 2 2 2 6 2 2 2 4" xfId="5485" xr:uid="{00000000-0005-0000-0000-00004F170000}"/>
    <cellStyle name="Normal 2 2 2 2 2 2 2 4 2 2 2 6 2 2 2 5" xfId="5486" xr:uid="{00000000-0005-0000-0000-000050170000}"/>
    <cellStyle name="Normal 2 2 2 2 2 2 2 4 2 2 2 6 2 2 3" xfId="5487" xr:uid="{00000000-0005-0000-0000-000051170000}"/>
    <cellStyle name="Normal 2 2 2 2 2 2 2 4 2 2 2 6 2 2 3 2" xfId="5488" xr:uid="{00000000-0005-0000-0000-000052170000}"/>
    <cellStyle name="Normal 2 2 2 2 2 2 2 4 2 2 2 6 2 2 3 3" xfId="5489" xr:uid="{00000000-0005-0000-0000-000053170000}"/>
    <cellStyle name="Normal 2 2 2 2 2 2 2 4 2 2 2 6 2 2 3 4" xfId="5490" xr:uid="{00000000-0005-0000-0000-000054170000}"/>
    <cellStyle name="Normal 2 2 2 2 2 2 2 4 2 2 2 6 2 2 4" xfId="5491" xr:uid="{00000000-0005-0000-0000-000055170000}"/>
    <cellStyle name="Normal 2 2 2 2 2 2 2 4 2 2 2 6 2 2 5" xfId="5492" xr:uid="{00000000-0005-0000-0000-000056170000}"/>
    <cellStyle name="Normal 2 2 2 2 2 2 2 4 2 2 2 6 2 3" xfId="5493" xr:uid="{00000000-0005-0000-0000-000057170000}"/>
    <cellStyle name="Normal 2 2 2 2 2 2 2 4 2 2 2 6 2 3 2" xfId="5494" xr:uid="{00000000-0005-0000-0000-000058170000}"/>
    <cellStyle name="Normal 2 2 2 2 2 2 2 4 2 2 2 6 2 3 2 2" xfId="5495" xr:uid="{00000000-0005-0000-0000-000059170000}"/>
    <cellStyle name="Normal 2 2 2 2 2 2 2 4 2 2 2 6 2 3 2 3" xfId="5496" xr:uid="{00000000-0005-0000-0000-00005A170000}"/>
    <cellStyle name="Normal 2 2 2 2 2 2 2 4 2 2 2 6 2 3 2 4" xfId="5497" xr:uid="{00000000-0005-0000-0000-00005B170000}"/>
    <cellStyle name="Normal 2 2 2 2 2 2 2 4 2 2 2 6 2 3 3" xfId="5498" xr:uid="{00000000-0005-0000-0000-00005C170000}"/>
    <cellStyle name="Normal 2 2 2 2 2 2 2 4 2 2 2 6 2 3 4" xfId="5499" xr:uid="{00000000-0005-0000-0000-00005D170000}"/>
    <cellStyle name="Normal 2 2 2 2 2 2 2 4 2 2 2 6 2 4" xfId="5500" xr:uid="{00000000-0005-0000-0000-00005E170000}"/>
    <cellStyle name="Normal 2 2 2 2 2 2 2 4 2 2 2 6 2 5" xfId="5501" xr:uid="{00000000-0005-0000-0000-00005F170000}"/>
    <cellStyle name="Normal 2 2 2 2 2 2 2 4 2 2 2 6 2 6" xfId="5502" xr:uid="{00000000-0005-0000-0000-000060170000}"/>
    <cellStyle name="Normal 2 2 2 2 2 2 2 4 2 2 2 6 3" xfId="5503" xr:uid="{00000000-0005-0000-0000-000061170000}"/>
    <cellStyle name="Normal 2 2 2 2 2 2 2 4 2 2 2 6 3 2" xfId="5504" xr:uid="{00000000-0005-0000-0000-000062170000}"/>
    <cellStyle name="Normal 2 2 2 2 2 2 2 4 2 2 2 6 3 2 2" xfId="5505" xr:uid="{00000000-0005-0000-0000-000063170000}"/>
    <cellStyle name="Normal 2 2 2 2 2 2 2 4 2 2 2 6 3 2 2 2" xfId="5506" xr:uid="{00000000-0005-0000-0000-000064170000}"/>
    <cellStyle name="Normal 2 2 2 2 2 2 2 4 2 2 2 6 3 2 2 3" xfId="5507" xr:uid="{00000000-0005-0000-0000-000065170000}"/>
    <cellStyle name="Normal 2 2 2 2 2 2 2 4 2 2 2 6 3 2 2 4" xfId="5508" xr:uid="{00000000-0005-0000-0000-000066170000}"/>
    <cellStyle name="Normal 2 2 2 2 2 2 2 4 2 2 2 6 3 2 3" xfId="5509" xr:uid="{00000000-0005-0000-0000-000067170000}"/>
    <cellStyle name="Normal 2 2 2 2 2 2 2 4 2 2 2 6 3 2 4" xfId="5510" xr:uid="{00000000-0005-0000-0000-000068170000}"/>
    <cellStyle name="Normal 2 2 2 2 2 2 2 4 2 2 2 6 3 3" xfId="5511" xr:uid="{00000000-0005-0000-0000-000069170000}"/>
    <cellStyle name="Normal 2 2 2 2 2 2 2 4 2 2 2 6 3 4" xfId="5512" xr:uid="{00000000-0005-0000-0000-00006A170000}"/>
    <cellStyle name="Normal 2 2 2 2 2 2 2 4 2 2 2 6 3 5" xfId="5513" xr:uid="{00000000-0005-0000-0000-00006B170000}"/>
    <cellStyle name="Normal 2 2 2 2 2 2 2 4 2 2 2 6 4" xfId="5514" xr:uid="{00000000-0005-0000-0000-00006C170000}"/>
    <cellStyle name="Normal 2 2 2 2 2 2 2 4 2 2 2 6 4 2" xfId="5515" xr:uid="{00000000-0005-0000-0000-00006D170000}"/>
    <cellStyle name="Normal 2 2 2 2 2 2 2 4 2 2 2 6 4 3" xfId="5516" xr:uid="{00000000-0005-0000-0000-00006E170000}"/>
    <cellStyle name="Normal 2 2 2 2 2 2 2 4 2 2 2 6 4 4" xfId="5517" xr:uid="{00000000-0005-0000-0000-00006F170000}"/>
    <cellStyle name="Normal 2 2 2 2 2 2 2 4 2 2 2 6 5" xfId="5518" xr:uid="{00000000-0005-0000-0000-000070170000}"/>
    <cellStyle name="Normal 2 2 2 2 2 2 2 4 2 2 2 6 6" xfId="5519" xr:uid="{00000000-0005-0000-0000-000071170000}"/>
    <cellStyle name="Normal 2 2 2 2 2 2 2 4 2 2 2 7" xfId="5520" xr:uid="{00000000-0005-0000-0000-000072170000}"/>
    <cellStyle name="Normal 2 2 2 2 2 2 2 4 2 2 2 7 2" xfId="5521" xr:uid="{00000000-0005-0000-0000-000073170000}"/>
    <cellStyle name="Normal 2 2 2 2 2 2 2 4 2 2 2 7 2 2" xfId="5522" xr:uid="{00000000-0005-0000-0000-000074170000}"/>
    <cellStyle name="Normal 2 2 2 2 2 2 2 4 2 2 2 7 2 2 2" xfId="5523" xr:uid="{00000000-0005-0000-0000-000075170000}"/>
    <cellStyle name="Normal 2 2 2 2 2 2 2 4 2 2 2 7 2 2 2 2" xfId="5524" xr:uid="{00000000-0005-0000-0000-000076170000}"/>
    <cellStyle name="Normal 2 2 2 2 2 2 2 4 2 2 2 7 2 2 2 3" xfId="5525" xr:uid="{00000000-0005-0000-0000-000077170000}"/>
    <cellStyle name="Normal 2 2 2 2 2 2 2 4 2 2 2 7 2 2 2 4" xfId="5526" xr:uid="{00000000-0005-0000-0000-000078170000}"/>
    <cellStyle name="Normal 2 2 2 2 2 2 2 4 2 2 2 7 2 2 3" xfId="5527" xr:uid="{00000000-0005-0000-0000-000079170000}"/>
    <cellStyle name="Normal 2 2 2 2 2 2 2 4 2 2 2 7 2 2 4" xfId="5528" xr:uid="{00000000-0005-0000-0000-00007A170000}"/>
    <cellStyle name="Normal 2 2 2 2 2 2 2 4 2 2 2 7 2 3" xfId="5529" xr:uid="{00000000-0005-0000-0000-00007B170000}"/>
    <cellStyle name="Normal 2 2 2 2 2 2 2 4 2 2 2 7 2 4" xfId="5530" xr:uid="{00000000-0005-0000-0000-00007C170000}"/>
    <cellStyle name="Normal 2 2 2 2 2 2 2 4 2 2 2 7 2 5" xfId="5531" xr:uid="{00000000-0005-0000-0000-00007D170000}"/>
    <cellStyle name="Normal 2 2 2 2 2 2 2 4 2 2 2 7 3" xfId="5532" xr:uid="{00000000-0005-0000-0000-00007E170000}"/>
    <cellStyle name="Normal 2 2 2 2 2 2 2 4 2 2 2 7 3 2" xfId="5533" xr:uid="{00000000-0005-0000-0000-00007F170000}"/>
    <cellStyle name="Normal 2 2 2 2 2 2 2 4 2 2 2 7 3 3" xfId="5534" xr:uid="{00000000-0005-0000-0000-000080170000}"/>
    <cellStyle name="Normal 2 2 2 2 2 2 2 4 2 2 2 7 3 4" xfId="5535" xr:uid="{00000000-0005-0000-0000-000081170000}"/>
    <cellStyle name="Normal 2 2 2 2 2 2 2 4 2 2 2 7 4" xfId="5536" xr:uid="{00000000-0005-0000-0000-000082170000}"/>
    <cellStyle name="Normal 2 2 2 2 2 2 2 4 2 2 2 7 5" xfId="5537" xr:uid="{00000000-0005-0000-0000-000083170000}"/>
    <cellStyle name="Normal 2 2 2 2 2 2 2 4 2 2 2 8" xfId="5538" xr:uid="{00000000-0005-0000-0000-000084170000}"/>
    <cellStyle name="Normal 2 2 2 2 2 2 2 4 2 2 2 8 2" xfId="5539" xr:uid="{00000000-0005-0000-0000-000085170000}"/>
    <cellStyle name="Normal 2 2 2 2 2 2 2 4 2 2 2 8 2 2" xfId="5540" xr:uid="{00000000-0005-0000-0000-000086170000}"/>
    <cellStyle name="Normal 2 2 2 2 2 2 2 4 2 2 2 8 2 3" xfId="5541" xr:uid="{00000000-0005-0000-0000-000087170000}"/>
    <cellStyle name="Normal 2 2 2 2 2 2 2 4 2 2 2 8 2 4" xfId="5542" xr:uid="{00000000-0005-0000-0000-000088170000}"/>
    <cellStyle name="Normal 2 2 2 2 2 2 2 4 2 2 2 8 3" xfId="5543" xr:uid="{00000000-0005-0000-0000-000089170000}"/>
    <cellStyle name="Normal 2 2 2 2 2 2 2 4 2 2 2 8 4" xfId="5544" xr:uid="{00000000-0005-0000-0000-00008A170000}"/>
    <cellStyle name="Normal 2 2 2 2 2 2 2 4 2 2 2 9" xfId="5545" xr:uid="{00000000-0005-0000-0000-00008B170000}"/>
    <cellStyle name="Normal 2 2 2 2 2 2 2 4 2 2 3" xfId="5546" xr:uid="{00000000-0005-0000-0000-00008C170000}"/>
    <cellStyle name="Normal 2 2 2 2 2 2 2 4 2 2 3 2" xfId="5547" xr:uid="{00000000-0005-0000-0000-00008D170000}"/>
    <cellStyle name="Normal 2 2 2 2 2 2 2 4 2 2 3 2 2" xfId="5548" xr:uid="{00000000-0005-0000-0000-00008E170000}"/>
    <cellStyle name="Normal 2 2 2 2 2 2 2 4 2 2 3 2 2 2" xfId="5549" xr:uid="{00000000-0005-0000-0000-00008F170000}"/>
    <cellStyle name="Normal 2 2 2 2 2 2 2 4 2 2 3 2 2 2 2" xfId="5550" xr:uid="{00000000-0005-0000-0000-000090170000}"/>
    <cellStyle name="Normal 2 2 2 2 2 2 2 4 2 2 3 2 2 2 2 2" xfId="5551" xr:uid="{00000000-0005-0000-0000-000091170000}"/>
    <cellStyle name="Normal 2 2 2 2 2 2 2 4 2 2 3 2 2 2 2 2 2" xfId="5552" xr:uid="{00000000-0005-0000-0000-000092170000}"/>
    <cellStyle name="Normal 2 2 2 2 2 2 2 4 2 2 3 2 2 2 2 2 2 2" xfId="5553" xr:uid="{00000000-0005-0000-0000-000093170000}"/>
    <cellStyle name="Normal 2 2 2 2 2 2 2 4 2 2 3 2 2 2 2 2 2 2 2" xfId="5554" xr:uid="{00000000-0005-0000-0000-000094170000}"/>
    <cellStyle name="Normal 2 2 2 2 2 2 2 4 2 2 3 2 2 2 2 2 2 2 3" xfId="5555" xr:uid="{00000000-0005-0000-0000-000095170000}"/>
    <cellStyle name="Normal 2 2 2 2 2 2 2 4 2 2 3 2 2 2 2 2 2 2 4" xfId="5556" xr:uid="{00000000-0005-0000-0000-000096170000}"/>
    <cellStyle name="Normal 2 2 2 2 2 2 2 4 2 2 3 2 2 2 2 2 2 3" xfId="5557" xr:uid="{00000000-0005-0000-0000-000097170000}"/>
    <cellStyle name="Normal 2 2 2 2 2 2 2 4 2 2 3 2 2 2 2 2 2 4" xfId="5558" xr:uid="{00000000-0005-0000-0000-000098170000}"/>
    <cellStyle name="Normal 2 2 2 2 2 2 2 4 2 2 3 2 2 2 2 2 3" xfId="5559" xr:uid="{00000000-0005-0000-0000-000099170000}"/>
    <cellStyle name="Normal 2 2 2 2 2 2 2 4 2 2 3 2 2 2 2 2 4" xfId="5560" xr:uid="{00000000-0005-0000-0000-00009A170000}"/>
    <cellStyle name="Normal 2 2 2 2 2 2 2 4 2 2 3 2 2 2 2 2 5" xfId="5561" xr:uid="{00000000-0005-0000-0000-00009B170000}"/>
    <cellStyle name="Normal 2 2 2 2 2 2 2 4 2 2 3 2 2 2 2 3" xfId="5562" xr:uid="{00000000-0005-0000-0000-00009C170000}"/>
    <cellStyle name="Normal 2 2 2 2 2 2 2 4 2 2 3 2 2 2 2 3 2" xfId="5563" xr:uid="{00000000-0005-0000-0000-00009D170000}"/>
    <cellStyle name="Normal 2 2 2 2 2 2 2 4 2 2 3 2 2 2 2 3 3" xfId="5564" xr:uid="{00000000-0005-0000-0000-00009E170000}"/>
    <cellStyle name="Normal 2 2 2 2 2 2 2 4 2 2 3 2 2 2 2 3 4" xfId="5565" xr:uid="{00000000-0005-0000-0000-00009F170000}"/>
    <cellStyle name="Normal 2 2 2 2 2 2 2 4 2 2 3 2 2 2 2 4" xfId="5566" xr:uid="{00000000-0005-0000-0000-0000A0170000}"/>
    <cellStyle name="Normal 2 2 2 2 2 2 2 4 2 2 3 2 2 2 2 5" xfId="5567" xr:uid="{00000000-0005-0000-0000-0000A1170000}"/>
    <cellStyle name="Normal 2 2 2 2 2 2 2 4 2 2 3 2 2 2 3" xfId="5568" xr:uid="{00000000-0005-0000-0000-0000A2170000}"/>
    <cellStyle name="Normal 2 2 2 2 2 2 2 4 2 2 3 2 2 2 3 2" xfId="5569" xr:uid="{00000000-0005-0000-0000-0000A3170000}"/>
    <cellStyle name="Normal 2 2 2 2 2 2 2 4 2 2 3 2 2 2 3 2 2" xfId="5570" xr:uid="{00000000-0005-0000-0000-0000A4170000}"/>
    <cellStyle name="Normal 2 2 2 2 2 2 2 4 2 2 3 2 2 2 3 2 3" xfId="5571" xr:uid="{00000000-0005-0000-0000-0000A5170000}"/>
    <cellStyle name="Normal 2 2 2 2 2 2 2 4 2 2 3 2 2 2 3 2 4" xfId="5572" xr:uid="{00000000-0005-0000-0000-0000A6170000}"/>
    <cellStyle name="Normal 2 2 2 2 2 2 2 4 2 2 3 2 2 2 3 3" xfId="5573" xr:uid="{00000000-0005-0000-0000-0000A7170000}"/>
    <cellStyle name="Normal 2 2 2 2 2 2 2 4 2 2 3 2 2 2 3 4" xfId="5574" xr:uid="{00000000-0005-0000-0000-0000A8170000}"/>
    <cellStyle name="Normal 2 2 2 2 2 2 2 4 2 2 3 2 2 2 4" xfId="5575" xr:uid="{00000000-0005-0000-0000-0000A9170000}"/>
    <cellStyle name="Normal 2 2 2 2 2 2 2 4 2 2 3 2 2 2 5" xfId="5576" xr:uid="{00000000-0005-0000-0000-0000AA170000}"/>
    <cellStyle name="Normal 2 2 2 2 2 2 2 4 2 2 3 2 2 2 6" xfId="5577" xr:uid="{00000000-0005-0000-0000-0000AB170000}"/>
    <cellStyle name="Normal 2 2 2 2 2 2 2 4 2 2 3 2 2 3" xfId="5578" xr:uid="{00000000-0005-0000-0000-0000AC170000}"/>
    <cellStyle name="Normal 2 2 2 2 2 2 2 4 2 2 3 2 2 3 2" xfId="5579" xr:uid="{00000000-0005-0000-0000-0000AD170000}"/>
    <cellStyle name="Normal 2 2 2 2 2 2 2 4 2 2 3 2 2 3 2 2" xfId="5580" xr:uid="{00000000-0005-0000-0000-0000AE170000}"/>
    <cellStyle name="Normal 2 2 2 2 2 2 2 4 2 2 3 2 2 3 2 2 2" xfId="5581" xr:uid="{00000000-0005-0000-0000-0000AF170000}"/>
    <cellStyle name="Normal 2 2 2 2 2 2 2 4 2 2 3 2 2 3 2 2 3" xfId="5582" xr:uid="{00000000-0005-0000-0000-0000B0170000}"/>
    <cellStyle name="Normal 2 2 2 2 2 2 2 4 2 2 3 2 2 3 2 2 4" xfId="5583" xr:uid="{00000000-0005-0000-0000-0000B1170000}"/>
    <cellStyle name="Normal 2 2 2 2 2 2 2 4 2 2 3 2 2 3 2 3" xfId="5584" xr:uid="{00000000-0005-0000-0000-0000B2170000}"/>
    <cellStyle name="Normal 2 2 2 2 2 2 2 4 2 2 3 2 2 3 2 4" xfId="5585" xr:uid="{00000000-0005-0000-0000-0000B3170000}"/>
    <cellStyle name="Normal 2 2 2 2 2 2 2 4 2 2 3 2 2 3 3" xfId="5586" xr:uid="{00000000-0005-0000-0000-0000B4170000}"/>
    <cellStyle name="Normal 2 2 2 2 2 2 2 4 2 2 3 2 2 3 4" xfId="5587" xr:uid="{00000000-0005-0000-0000-0000B5170000}"/>
    <cellStyle name="Normal 2 2 2 2 2 2 2 4 2 2 3 2 2 3 5" xfId="5588" xr:uid="{00000000-0005-0000-0000-0000B6170000}"/>
    <cellStyle name="Normal 2 2 2 2 2 2 2 4 2 2 3 2 2 4" xfId="5589" xr:uid="{00000000-0005-0000-0000-0000B7170000}"/>
    <cellStyle name="Normal 2 2 2 2 2 2 2 4 2 2 3 2 2 4 2" xfId="5590" xr:uid="{00000000-0005-0000-0000-0000B8170000}"/>
    <cellStyle name="Normal 2 2 2 2 2 2 2 4 2 2 3 2 2 4 3" xfId="5591" xr:uid="{00000000-0005-0000-0000-0000B9170000}"/>
    <cellStyle name="Normal 2 2 2 2 2 2 2 4 2 2 3 2 2 4 4" xfId="5592" xr:uid="{00000000-0005-0000-0000-0000BA170000}"/>
    <cellStyle name="Normal 2 2 2 2 2 2 2 4 2 2 3 2 2 5" xfId="5593" xr:uid="{00000000-0005-0000-0000-0000BB170000}"/>
    <cellStyle name="Normal 2 2 2 2 2 2 2 4 2 2 3 2 2 6" xfId="5594" xr:uid="{00000000-0005-0000-0000-0000BC170000}"/>
    <cellStyle name="Normal 2 2 2 2 2 2 2 4 2 2 3 2 3" xfId="5595" xr:uid="{00000000-0005-0000-0000-0000BD170000}"/>
    <cellStyle name="Normal 2 2 2 2 2 2 2 4 2 2 3 2 3 2" xfId="5596" xr:uid="{00000000-0005-0000-0000-0000BE170000}"/>
    <cellStyle name="Normal 2 2 2 2 2 2 2 4 2 2 3 2 3 2 2" xfId="5597" xr:uid="{00000000-0005-0000-0000-0000BF170000}"/>
    <cellStyle name="Normal 2 2 2 2 2 2 2 4 2 2 3 2 3 2 2 2" xfId="5598" xr:uid="{00000000-0005-0000-0000-0000C0170000}"/>
    <cellStyle name="Normal 2 2 2 2 2 2 2 4 2 2 3 2 3 2 2 2 2" xfId="5599" xr:uid="{00000000-0005-0000-0000-0000C1170000}"/>
    <cellStyle name="Normal 2 2 2 2 2 2 2 4 2 2 3 2 3 2 2 2 3" xfId="5600" xr:uid="{00000000-0005-0000-0000-0000C2170000}"/>
    <cellStyle name="Normal 2 2 2 2 2 2 2 4 2 2 3 2 3 2 2 2 4" xfId="5601" xr:uid="{00000000-0005-0000-0000-0000C3170000}"/>
    <cellStyle name="Normal 2 2 2 2 2 2 2 4 2 2 3 2 3 2 2 3" xfId="5602" xr:uid="{00000000-0005-0000-0000-0000C4170000}"/>
    <cellStyle name="Normal 2 2 2 2 2 2 2 4 2 2 3 2 3 2 2 4" xfId="5603" xr:uid="{00000000-0005-0000-0000-0000C5170000}"/>
    <cellStyle name="Normal 2 2 2 2 2 2 2 4 2 2 3 2 3 2 3" xfId="5604" xr:uid="{00000000-0005-0000-0000-0000C6170000}"/>
    <cellStyle name="Normal 2 2 2 2 2 2 2 4 2 2 3 2 3 2 4" xfId="5605" xr:uid="{00000000-0005-0000-0000-0000C7170000}"/>
    <cellStyle name="Normal 2 2 2 2 2 2 2 4 2 2 3 2 3 2 5" xfId="5606" xr:uid="{00000000-0005-0000-0000-0000C8170000}"/>
    <cellStyle name="Normal 2 2 2 2 2 2 2 4 2 2 3 2 3 3" xfId="5607" xr:uid="{00000000-0005-0000-0000-0000C9170000}"/>
    <cellStyle name="Normal 2 2 2 2 2 2 2 4 2 2 3 2 3 3 2" xfId="5608" xr:uid="{00000000-0005-0000-0000-0000CA170000}"/>
    <cellStyle name="Normal 2 2 2 2 2 2 2 4 2 2 3 2 3 3 3" xfId="5609" xr:uid="{00000000-0005-0000-0000-0000CB170000}"/>
    <cellStyle name="Normal 2 2 2 2 2 2 2 4 2 2 3 2 3 3 4" xfId="5610" xr:uid="{00000000-0005-0000-0000-0000CC170000}"/>
    <cellStyle name="Normal 2 2 2 2 2 2 2 4 2 2 3 2 3 4" xfId="5611" xr:uid="{00000000-0005-0000-0000-0000CD170000}"/>
    <cellStyle name="Normal 2 2 2 2 2 2 2 4 2 2 3 2 3 5" xfId="5612" xr:uid="{00000000-0005-0000-0000-0000CE170000}"/>
    <cellStyle name="Normal 2 2 2 2 2 2 2 4 2 2 3 2 4" xfId="5613" xr:uid="{00000000-0005-0000-0000-0000CF170000}"/>
    <cellStyle name="Normal 2 2 2 2 2 2 2 4 2 2 3 2 4 2" xfId="5614" xr:uid="{00000000-0005-0000-0000-0000D0170000}"/>
    <cellStyle name="Normal 2 2 2 2 2 2 2 4 2 2 3 2 4 2 2" xfId="5615" xr:uid="{00000000-0005-0000-0000-0000D1170000}"/>
    <cellStyle name="Normal 2 2 2 2 2 2 2 4 2 2 3 2 4 2 3" xfId="5616" xr:uid="{00000000-0005-0000-0000-0000D2170000}"/>
    <cellStyle name="Normal 2 2 2 2 2 2 2 4 2 2 3 2 4 2 4" xfId="5617" xr:uid="{00000000-0005-0000-0000-0000D3170000}"/>
    <cellStyle name="Normal 2 2 2 2 2 2 2 4 2 2 3 2 4 3" xfId="5618" xr:uid="{00000000-0005-0000-0000-0000D4170000}"/>
    <cellStyle name="Normal 2 2 2 2 2 2 2 4 2 2 3 2 4 4" xfId="5619" xr:uid="{00000000-0005-0000-0000-0000D5170000}"/>
    <cellStyle name="Normal 2 2 2 2 2 2 2 4 2 2 3 2 5" xfId="5620" xr:uid="{00000000-0005-0000-0000-0000D6170000}"/>
    <cellStyle name="Normal 2 2 2 2 2 2 2 4 2 2 3 2 6" xfId="5621" xr:uid="{00000000-0005-0000-0000-0000D7170000}"/>
    <cellStyle name="Normal 2 2 2 2 2 2 2 4 2 2 3 2 7" xfId="5622" xr:uid="{00000000-0005-0000-0000-0000D8170000}"/>
    <cellStyle name="Normal 2 2 2 2 2 2 2 4 2 2 3 3" xfId="5623" xr:uid="{00000000-0005-0000-0000-0000D9170000}"/>
    <cellStyle name="Normal 2 2 2 2 2 2 2 4 2 2 3 3 2" xfId="5624" xr:uid="{00000000-0005-0000-0000-0000DA170000}"/>
    <cellStyle name="Normal 2 2 2 2 2 2 2 4 2 2 3 3 2 2" xfId="5625" xr:uid="{00000000-0005-0000-0000-0000DB170000}"/>
    <cellStyle name="Normal 2 2 2 2 2 2 2 4 2 2 3 3 2 2 2" xfId="5626" xr:uid="{00000000-0005-0000-0000-0000DC170000}"/>
    <cellStyle name="Normal 2 2 2 2 2 2 2 4 2 2 3 3 2 2 2 2" xfId="5627" xr:uid="{00000000-0005-0000-0000-0000DD170000}"/>
    <cellStyle name="Normal 2 2 2 2 2 2 2 4 2 2 3 3 2 2 2 2 2" xfId="5628" xr:uid="{00000000-0005-0000-0000-0000DE170000}"/>
    <cellStyle name="Normal 2 2 2 2 2 2 2 4 2 2 3 3 2 2 2 2 3" xfId="5629" xr:uid="{00000000-0005-0000-0000-0000DF170000}"/>
    <cellStyle name="Normal 2 2 2 2 2 2 2 4 2 2 3 3 2 2 2 2 4" xfId="5630" xr:uid="{00000000-0005-0000-0000-0000E0170000}"/>
    <cellStyle name="Normal 2 2 2 2 2 2 2 4 2 2 3 3 2 2 2 3" xfId="5631" xr:uid="{00000000-0005-0000-0000-0000E1170000}"/>
    <cellStyle name="Normal 2 2 2 2 2 2 2 4 2 2 3 3 2 2 2 4" xfId="5632" xr:uid="{00000000-0005-0000-0000-0000E2170000}"/>
    <cellStyle name="Normal 2 2 2 2 2 2 2 4 2 2 3 3 2 2 3" xfId="5633" xr:uid="{00000000-0005-0000-0000-0000E3170000}"/>
    <cellStyle name="Normal 2 2 2 2 2 2 2 4 2 2 3 3 2 2 4" xfId="5634" xr:uid="{00000000-0005-0000-0000-0000E4170000}"/>
    <cellStyle name="Normal 2 2 2 2 2 2 2 4 2 2 3 3 2 2 5" xfId="5635" xr:uid="{00000000-0005-0000-0000-0000E5170000}"/>
    <cellStyle name="Normal 2 2 2 2 2 2 2 4 2 2 3 3 2 3" xfId="5636" xr:uid="{00000000-0005-0000-0000-0000E6170000}"/>
    <cellStyle name="Normal 2 2 2 2 2 2 2 4 2 2 3 3 2 3 2" xfId="5637" xr:uid="{00000000-0005-0000-0000-0000E7170000}"/>
    <cellStyle name="Normal 2 2 2 2 2 2 2 4 2 2 3 3 2 3 3" xfId="5638" xr:uid="{00000000-0005-0000-0000-0000E8170000}"/>
    <cellStyle name="Normal 2 2 2 2 2 2 2 4 2 2 3 3 2 3 4" xfId="5639" xr:uid="{00000000-0005-0000-0000-0000E9170000}"/>
    <cellStyle name="Normal 2 2 2 2 2 2 2 4 2 2 3 3 2 4" xfId="5640" xr:uid="{00000000-0005-0000-0000-0000EA170000}"/>
    <cellStyle name="Normal 2 2 2 2 2 2 2 4 2 2 3 3 2 5" xfId="5641" xr:uid="{00000000-0005-0000-0000-0000EB170000}"/>
    <cellStyle name="Normal 2 2 2 2 2 2 2 4 2 2 3 3 3" xfId="5642" xr:uid="{00000000-0005-0000-0000-0000EC170000}"/>
    <cellStyle name="Normal 2 2 2 2 2 2 2 4 2 2 3 3 3 2" xfId="5643" xr:uid="{00000000-0005-0000-0000-0000ED170000}"/>
    <cellStyle name="Normal 2 2 2 2 2 2 2 4 2 2 3 3 3 2 2" xfId="5644" xr:uid="{00000000-0005-0000-0000-0000EE170000}"/>
    <cellStyle name="Normal 2 2 2 2 2 2 2 4 2 2 3 3 3 2 3" xfId="5645" xr:uid="{00000000-0005-0000-0000-0000EF170000}"/>
    <cellStyle name="Normal 2 2 2 2 2 2 2 4 2 2 3 3 3 2 4" xfId="5646" xr:uid="{00000000-0005-0000-0000-0000F0170000}"/>
    <cellStyle name="Normal 2 2 2 2 2 2 2 4 2 2 3 3 3 3" xfId="5647" xr:uid="{00000000-0005-0000-0000-0000F1170000}"/>
    <cellStyle name="Normal 2 2 2 2 2 2 2 4 2 2 3 3 3 4" xfId="5648" xr:uid="{00000000-0005-0000-0000-0000F2170000}"/>
    <cellStyle name="Normal 2 2 2 2 2 2 2 4 2 2 3 3 4" xfId="5649" xr:uid="{00000000-0005-0000-0000-0000F3170000}"/>
    <cellStyle name="Normal 2 2 2 2 2 2 2 4 2 2 3 3 5" xfId="5650" xr:uid="{00000000-0005-0000-0000-0000F4170000}"/>
    <cellStyle name="Normal 2 2 2 2 2 2 2 4 2 2 3 3 6" xfId="5651" xr:uid="{00000000-0005-0000-0000-0000F5170000}"/>
    <cellStyle name="Normal 2 2 2 2 2 2 2 4 2 2 3 4" xfId="5652" xr:uid="{00000000-0005-0000-0000-0000F6170000}"/>
    <cellStyle name="Normal 2 2 2 2 2 2 2 4 2 2 3 4 2" xfId="5653" xr:uid="{00000000-0005-0000-0000-0000F7170000}"/>
    <cellStyle name="Normal 2 2 2 2 2 2 2 4 2 2 3 4 2 2" xfId="5654" xr:uid="{00000000-0005-0000-0000-0000F8170000}"/>
    <cellStyle name="Normal 2 2 2 2 2 2 2 4 2 2 3 4 2 2 2" xfId="5655" xr:uid="{00000000-0005-0000-0000-0000F9170000}"/>
    <cellStyle name="Normal 2 2 2 2 2 2 2 4 2 2 3 4 2 2 3" xfId="5656" xr:uid="{00000000-0005-0000-0000-0000FA170000}"/>
    <cellStyle name="Normal 2 2 2 2 2 2 2 4 2 2 3 4 2 2 4" xfId="5657" xr:uid="{00000000-0005-0000-0000-0000FB170000}"/>
    <cellStyle name="Normal 2 2 2 2 2 2 2 4 2 2 3 4 2 3" xfId="5658" xr:uid="{00000000-0005-0000-0000-0000FC170000}"/>
    <cellStyle name="Normal 2 2 2 2 2 2 2 4 2 2 3 4 2 4" xfId="5659" xr:uid="{00000000-0005-0000-0000-0000FD170000}"/>
    <cellStyle name="Normal 2 2 2 2 2 2 2 4 2 2 3 4 3" xfId="5660" xr:uid="{00000000-0005-0000-0000-0000FE170000}"/>
    <cellStyle name="Normal 2 2 2 2 2 2 2 4 2 2 3 4 4" xfId="5661" xr:uid="{00000000-0005-0000-0000-0000FF170000}"/>
    <cellStyle name="Normal 2 2 2 2 2 2 2 4 2 2 3 4 5" xfId="5662" xr:uid="{00000000-0005-0000-0000-000000180000}"/>
    <cellStyle name="Normal 2 2 2 2 2 2 2 4 2 2 3 5" xfId="5663" xr:uid="{00000000-0005-0000-0000-000001180000}"/>
    <cellStyle name="Normal 2 2 2 2 2 2 2 4 2 2 3 5 2" xfId="5664" xr:uid="{00000000-0005-0000-0000-000002180000}"/>
    <cellStyle name="Normal 2 2 2 2 2 2 2 4 2 2 3 5 3" xfId="5665" xr:uid="{00000000-0005-0000-0000-000003180000}"/>
    <cellStyle name="Normal 2 2 2 2 2 2 2 4 2 2 3 5 4" xfId="5666" xr:uid="{00000000-0005-0000-0000-000004180000}"/>
    <cellStyle name="Normal 2 2 2 2 2 2 2 4 2 2 3 6" xfId="5667" xr:uid="{00000000-0005-0000-0000-000005180000}"/>
    <cellStyle name="Normal 2 2 2 2 2 2 2 4 2 2 3 7" xfId="5668" xr:uid="{00000000-0005-0000-0000-000006180000}"/>
    <cellStyle name="Normal 2 2 2 2 2 2 2 4 2 2 4" xfId="5669" xr:uid="{00000000-0005-0000-0000-000007180000}"/>
    <cellStyle name="Normal 2 2 2 2 2 2 2 4 2 2 5" xfId="5670" xr:uid="{00000000-0005-0000-0000-000008180000}"/>
    <cellStyle name="Normal 2 2 2 2 2 2 2 4 2 2 6" xfId="5671" xr:uid="{00000000-0005-0000-0000-000009180000}"/>
    <cellStyle name="Normal 2 2 2 2 2 2 2 4 2 2 6 2" xfId="5672" xr:uid="{00000000-0005-0000-0000-00000A180000}"/>
    <cellStyle name="Normal 2 2 2 2 2 2 2 4 2 2 6 2 2" xfId="5673" xr:uid="{00000000-0005-0000-0000-00000B180000}"/>
    <cellStyle name="Normal 2 2 2 2 2 2 2 4 2 2 6 2 2 2" xfId="5674" xr:uid="{00000000-0005-0000-0000-00000C180000}"/>
    <cellStyle name="Normal 2 2 2 2 2 2 2 4 2 2 6 2 2 2 2" xfId="5675" xr:uid="{00000000-0005-0000-0000-00000D180000}"/>
    <cellStyle name="Normal 2 2 2 2 2 2 2 4 2 2 6 2 2 2 2 2" xfId="5676" xr:uid="{00000000-0005-0000-0000-00000E180000}"/>
    <cellStyle name="Normal 2 2 2 2 2 2 2 4 2 2 6 2 2 2 2 2 2" xfId="5677" xr:uid="{00000000-0005-0000-0000-00000F180000}"/>
    <cellStyle name="Normal 2 2 2 2 2 2 2 4 2 2 6 2 2 2 2 2 3" xfId="5678" xr:uid="{00000000-0005-0000-0000-000010180000}"/>
    <cellStyle name="Normal 2 2 2 2 2 2 2 4 2 2 6 2 2 2 2 2 4" xfId="5679" xr:uid="{00000000-0005-0000-0000-000011180000}"/>
    <cellStyle name="Normal 2 2 2 2 2 2 2 4 2 2 6 2 2 2 2 3" xfId="5680" xr:uid="{00000000-0005-0000-0000-000012180000}"/>
    <cellStyle name="Normal 2 2 2 2 2 2 2 4 2 2 6 2 2 2 2 4" xfId="5681" xr:uid="{00000000-0005-0000-0000-000013180000}"/>
    <cellStyle name="Normal 2 2 2 2 2 2 2 4 2 2 6 2 2 2 3" xfId="5682" xr:uid="{00000000-0005-0000-0000-000014180000}"/>
    <cellStyle name="Normal 2 2 2 2 2 2 2 4 2 2 6 2 2 2 4" xfId="5683" xr:uid="{00000000-0005-0000-0000-000015180000}"/>
    <cellStyle name="Normal 2 2 2 2 2 2 2 4 2 2 6 2 2 2 5" xfId="5684" xr:uid="{00000000-0005-0000-0000-000016180000}"/>
    <cellStyle name="Normal 2 2 2 2 2 2 2 4 2 2 6 2 2 3" xfId="5685" xr:uid="{00000000-0005-0000-0000-000017180000}"/>
    <cellStyle name="Normal 2 2 2 2 2 2 2 4 2 2 6 2 2 3 2" xfId="5686" xr:uid="{00000000-0005-0000-0000-000018180000}"/>
    <cellStyle name="Normal 2 2 2 2 2 2 2 4 2 2 6 2 2 3 3" xfId="5687" xr:uid="{00000000-0005-0000-0000-000019180000}"/>
    <cellStyle name="Normal 2 2 2 2 2 2 2 4 2 2 6 2 2 3 4" xfId="5688" xr:uid="{00000000-0005-0000-0000-00001A180000}"/>
    <cellStyle name="Normal 2 2 2 2 2 2 2 4 2 2 6 2 2 4" xfId="5689" xr:uid="{00000000-0005-0000-0000-00001B180000}"/>
    <cellStyle name="Normal 2 2 2 2 2 2 2 4 2 2 6 2 2 5" xfId="5690" xr:uid="{00000000-0005-0000-0000-00001C180000}"/>
    <cellStyle name="Normal 2 2 2 2 2 2 2 4 2 2 6 2 3" xfId="5691" xr:uid="{00000000-0005-0000-0000-00001D180000}"/>
    <cellStyle name="Normal 2 2 2 2 2 2 2 4 2 2 6 2 3 2" xfId="5692" xr:uid="{00000000-0005-0000-0000-00001E180000}"/>
    <cellStyle name="Normal 2 2 2 2 2 2 2 4 2 2 6 2 3 2 2" xfId="5693" xr:uid="{00000000-0005-0000-0000-00001F180000}"/>
    <cellStyle name="Normal 2 2 2 2 2 2 2 4 2 2 6 2 3 2 3" xfId="5694" xr:uid="{00000000-0005-0000-0000-000020180000}"/>
    <cellStyle name="Normal 2 2 2 2 2 2 2 4 2 2 6 2 3 2 4" xfId="5695" xr:uid="{00000000-0005-0000-0000-000021180000}"/>
    <cellStyle name="Normal 2 2 2 2 2 2 2 4 2 2 6 2 3 3" xfId="5696" xr:uid="{00000000-0005-0000-0000-000022180000}"/>
    <cellStyle name="Normal 2 2 2 2 2 2 2 4 2 2 6 2 3 4" xfId="5697" xr:uid="{00000000-0005-0000-0000-000023180000}"/>
    <cellStyle name="Normal 2 2 2 2 2 2 2 4 2 2 6 2 4" xfId="5698" xr:uid="{00000000-0005-0000-0000-000024180000}"/>
    <cellStyle name="Normal 2 2 2 2 2 2 2 4 2 2 6 2 5" xfId="5699" xr:uid="{00000000-0005-0000-0000-000025180000}"/>
    <cellStyle name="Normal 2 2 2 2 2 2 2 4 2 2 6 2 6" xfId="5700" xr:uid="{00000000-0005-0000-0000-000026180000}"/>
    <cellStyle name="Normal 2 2 2 2 2 2 2 4 2 2 6 3" xfId="5701" xr:uid="{00000000-0005-0000-0000-000027180000}"/>
    <cellStyle name="Normal 2 2 2 2 2 2 2 4 2 2 6 3 2" xfId="5702" xr:uid="{00000000-0005-0000-0000-000028180000}"/>
    <cellStyle name="Normal 2 2 2 2 2 2 2 4 2 2 6 3 2 2" xfId="5703" xr:uid="{00000000-0005-0000-0000-000029180000}"/>
    <cellStyle name="Normal 2 2 2 2 2 2 2 4 2 2 6 3 2 2 2" xfId="5704" xr:uid="{00000000-0005-0000-0000-00002A180000}"/>
    <cellStyle name="Normal 2 2 2 2 2 2 2 4 2 2 6 3 2 2 3" xfId="5705" xr:uid="{00000000-0005-0000-0000-00002B180000}"/>
    <cellStyle name="Normal 2 2 2 2 2 2 2 4 2 2 6 3 2 2 4" xfId="5706" xr:uid="{00000000-0005-0000-0000-00002C180000}"/>
    <cellStyle name="Normal 2 2 2 2 2 2 2 4 2 2 6 3 2 3" xfId="5707" xr:uid="{00000000-0005-0000-0000-00002D180000}"/>
    <cellStyle name="Normal 2 2 2 2 2 2 2 4 2 2 6 3 2 4" xfId="5708" xr:uid="{00000000-0005-0000-0000-00002E180000}"/>
    <cellStyle name="Normal 2 2 2 2 2 2 2 4 2 2 6 3 3" xfId="5709" xr:uid="{00000000-0005-0000-0000-00002F180000}"/>
    <cellStyle name="Normal 2 2 2 2 2 2 2 4 2 2 6 3 4" xfId="5710" xr:uid="{00000000-0005-0000-0000-000030180000}"/>
    <cellStyle name="Normal 2 2 2 2 2 2 2 4 2 2 6 3 5" xfId="5711" xr:uid="{00000000-0005-0000-0000-000031180000}"/>
    <cellStyle name="Normal 2 2 2 2 2 2 2 4 2 2 6 4" xfId="5712" xr:uid="{00000000-0005-0000-0000-000032180000}"/>
    <cellStyle name="Normal 2 2 2 2 2 2 2 4 2 2 6 4 2" xfId="5713" xr:uid="{00000000-0005-0000-0000-000033180000}"/>
    <cellStyle name="Normal 2 2 2 2 2 2 2 4 2 2 6 4 3" xfId="5714" xr:uid="{00000000-0005-0000-0000-000034180000}"/>
    <cellStyle name="Normal 2 2 2 2 2 2 2 4 2 2 6 4 4" xfId="5715" xr:uid="{00000000-0005-0000-0000-000035180000}"/>
    <cellStyle name="Normal 2 2 2 2 2 2 2 4 2 2 6 5" xfId="5716" xr:uid="{00000000-0005-0000-0000-000036180000}"/>
    <cellStyle name="Normal 2 2 2 2 2 2 2 4 2 2 6 6" xfId="5717" xr:uid="{00000000-0005-0000-0000-000037180000}"/>
    <cellStyle name="Normal 2 2 2 2 2 2 2 4 2 2 7" xfId="5718" xr:uid="{00000000-0005-0000-0000-000038180000}"/>
    <cellStyle name="Normal 2 2 2 2 2 2 2 4 2 2 7 2" xfId="5719" xr:uid="{00000000-0005-0000-0000-000039180000}"/>
    <cellStyle name="Normal 2 2 2 2 2 2 2 4 2 2 7 2 2" xfId="5720" xr:uid="{00000000-0005-0000-0000-00003A180000}"/>
    <cellStyle name="Normal 2 2 2 2 2 2 2 4 2 2 7 2 2 2" xfId="5721" xr:uid="{00000000-0005-0000-0000-00003B180000}"/>
    <cellStyle name="Normal 2 2 2 2 2 2 2 4 2 2 7 2 2 2 2" xfId="5722" xr:uid="{00000000-0005-0000-0000-00003C180000}"/>
    <cellStyle name="Normal 2 2 2 2 2 2 2 4 2 2 7 2 2 2 3" xfId="5723" xr:uid="{00000000-0005-0000-0000-00003D180000}"/>
    <cellStyle name="Normal 2 2 2 2 2 2 2 4 2 2 7 2 2 2 4" xfId="5724" xr:uid="{00000000-0005-0000-0000-00003E180000}"/>
    <cellStyle name="Normal 2 2 2 2 2 2 2 4 2 2 7 2 2 3" xfId="5725" xr:uid="{00000000-0005-0000-0000-00003F180000}"/>
    <cellStyle name="Normal 2 2 2 2 2 2 2 4 2 2 7 2 2 4" xfId="5726" xr:uid="{00000000-0005-0000-0000-000040180000}"/>
    <cellStyle name="Normal 2 2 2 2 2 2 2 4 2 2 7 2 3" xfId="5727" xr:uid="{00000000-0005-0000-0000-000041180000}"/>
    <cellStyle name="Normal 2 2 2 2 2 2 2 4 2 2 7 2 4" xfId="5728" xr:uid="{00000000-0005-0000-0000-000042180000}"/>
    <cellStyle name="Normal 2 2 2 2 2 2 2 4 2 2 7 2 5" xfId="5729" xr:uid="{00000000-0005-0000-0000-000043180000}"/>
    <cellStyle name="Normal 2 2 2 2 2 2 2 4 2 2 7 3" xfId="5730" xr:uid="{00000000-0005-0000-0000-000044180000}"/>
    <cellStyle name="Normal 2 2 2 2 2 2 2 4 2 2 7 3 2" xfId="5731" xr:uid="{00000000-0005-0000-0000-000045180000}"/>
    <cellStyle name="Normal 2 2 2 2 2 2 2 4 2 2 7 3 3" xfId="5732" xr:uid="{00000000-0005-0000-0000-000046180000}"/>
    <cellStyle name="Normal 2 2 2 2 2 2 2 4 2 2 7 3 4" xfId="5733" xr:uid="{00000000-0005-0000-0000-000047180000}"/>
    <cellStyle name="Normal 2 2 2 2 2 2 2 4 2 2 7 4" xfId="5734" xr:uid="{00000000-0005-0000-0000-000048180000}"/>
    <cellStyle name="Normal 2 2 2 2 2 2 2 4 2 2 7 5" xfId="5735" xr:uid="{00000000-0005-0000-0000-000049180000}"/>
    <cellStyle name="Normal 2 2 2 2 2 2 2 4 2 2 8" xfId="5736" xr:uid="{00000000-0005-0000-0000-00004A180000}"/>
    <cellStyle name="Normal 2 2 2 2 2 2 2 4 2 2 8 2" xfId="5737" xr:uid="{00000000-0005-0000-0000-00004B180000}"/>
    <cellStyle name="Normal 2 2 2 2 2 2 2 4 2 2 8 2 2" xfId="5738" xr:uid="{00000000-0005-0000-0000-00004C180000}"/>
    <cellStyle name="Normal 2 2 2 2 2 2 2 4 2 2 8 2 3" xfId="5739" xr:uid="{00000000-0005-0000-0000-00004D180000}"/>
    <cellStyle name="Normal 2 2 2 2 2 2 2 4 2 2 8 2 4" xfId="5740" xr:uid="{00000000-0005-0000-0000-00004E180000}"/>
    <cellStyle name="Normal 2 2 2 2 2 2 2 4 2 2 8 3" xfId="5741" xr:uid="{00000000-0005-0000-0000-00004F180000}"/>
    <cellStyle name="Normal 2 2 2 2 2 2 2 4 2 2 8 4" xfId="5742" xr:uid="{00000000-0005-0000-0000-000050180000}"/>
    <cellStyle name="Normal 2 2 2 2 2 2 2 4 2 2 9" xfId="5743" xr:uid="{00000000-0005-0000-0000-000051180000}"/>
    <cellStyle name="Normal 2 2 2 2 2 2 2 4 2 3" xfId="5744" xr:uid="{00000000-0005-0000-0000-000052180000}"/>
    <cellStyle name="Normal 2 2 2 2 2 2 2 4 2 3 2" xfId="5745" xr:uid="{00000000-0005-0000-0000-000053180000}"/>
    <cellStyle name="Normal 2 2 2 2 2 2 2 4 2 3 2 2" xfId="5746" xr:uid="{00000000-0005-0000-0000-000054180000}"/>
    <cellStyle name="Normal 2 2 2 2 2 2 2 4 2 3 2 2 2" xfId="5747" xr:uid="{00000000-0005-0000-0000-000055180000}"/>
    <cellStyle name="Normal 2 2 2 2 2 2 2 4 2 3 2 2 2 2" xfId="5748" xr:uid="{00000000-0005-0000-0000-000056180000}"/>
    <cellStyle name="Normal 2 2 2 2 2 2 2 4 2 3 2 2 2 2 2" xfId="5749" xr:uid="{00000000-0005-0000-0000-000057180000}"/>
    <cellStyle name="Normal 2 2 2 2 2 2 2 4 2 3 2 2 2 2 2 2" xfId="5750" xr:uid="{00000000-0005-0000-0000-000058180000}"/>
    <cellStyle name="Normal 2 2 2 2 2 2 2 4 2 3 2 2 2 2 2 2 2" xfId="5751" xr:uid="{00000000-0005-0000-0000-000059180000}"/>
    <cellStyle name="Normal 2 2 2 2 2 2 2 4 2 3 2 2 2 2 2 2 2 2" xfId="5752" xr:uid="{00000000-0005-0000-0000-00005A180000}"/>
    <cellStyle name="Normal 2 2 2 2 2 2 2 4 2 3 2 2 2 2 2 2 2 3" xfId="5753" xr:uid="{00000000-0005-0000-0000-00005B180000}"/>
    <cellStyle name="Normal 2 2 2 2 2 2 2 4 2 3 2 2 2 2 2 2 2 4" xfId="5754" xr:uid="{00000000-0005-0000-0000-00005C180000}"/>
    <cellStyle name="Normal 2 2 2 2 2 2 2 4 2 3 2 2 2 2 2 2 3" xfId="5755" xr:uid="{00000000-0005-0000-0000-00005D180000}"/>
    <cellStyle name="Normal 2 2 2 2 2 2 2 4 2 3 2 2 2 2 2 2 4" xfId="5756" xr:uid="{00000000-0005-0000-0000-00005E180000}"/>
    <cellStyle name="Normal 2 2 2 2 2 2 2 4 2 3 2 2 2 2 2 3" xfId="5757" xr:uid="{00000000-0005-0000-0000-00005F180000}"/>
    <cellStyle name="Normal 2 2 2 2 2 2 2 4 2 3 2 2 2 2 2 4" xfId="5758" xr:uid="{00000000-0005-0000-0000-000060180000}"/>
    <cellStyle name="Normal 2 2 2 2 2 2 2 4 2 3 2 2 2 2 2 5" xfId="5759" xr:uid="{00000000-0005-0000-0000-000061180000}"/>
    <cellStyle name="Normal 2 2 2 2 2 2 2 4 2 3 2 2 2 2 3" xfId="5760" xr:uid="{00000000-0005-0000-0000-000062180000}"/>
    <cellStyle name="Normal 2 2 2 2 2 2 2 4 2 3 2 2 2 2 3 2" xfId="5761" xr:uid="{00000000-0005-0000-0000-000063180000}"/>
    <cellStyle name="Normal 2 2 2 2 2 2 2 4 2 3 2 2 2 2 3 3" xfId="5762" xr:uid="{00000000-0005-0000-0000-000064180000}"/>
    <cellStyle name="Normal 2 2 2 2 2 2 2 4 2 3 2 2 2 2 3 4" xfId="5763" xr:uid="{00000000-0005-0000-0000-000065180000}"/>
    <cellStyle name="Normal 2 2 2 2 2 2 2 4 2 3 2 2 2 2 4" xfId="5764" xr:uid="{00000000-0005-0000-0000-000066180000}"/>
    <cellStyle name="Normal 2 2 2 2 2 2 2 4 2 3 2 2 2 2 5" xfId="5765" xr:uid="{00000000-0005-0000-0000-000067180000}"/>
    <cellStyle name="Normal 2 2 2 2 2 2 2 4 2 3 2 2 2 3" xfId="5766" xr:uid="{00000000-0005-0000-0000-000068180000}"/>
    <cellStyle name="Normal 2 2 2 2 2 2 2 4 2 3 2 2 2 3 2" xfId="5767" xr:uid="{00000000-0005-0000-0000-000069180000}"/>
    <cellStyle name="Normal 2 2 2 2 2 2 2 4 2 3 2 2 2 3 2 2" xfId="5768" xr:uid="{00000000-0005-0000-0000-00006A180000}"/>
    <cellStyle name="Normal 2 2 2 2 2 2 2 4 2 3 2 2 2 3 2 3" xfId="5769" xr:uid="{00000000-0005-0000-0000-00006B180000}"/>
    <cellStyle name="Normal 2 2 2 2 2 2 2 4 2 3 2 2 2 3 2 4" xfId="5770" xr:uid="{00000000-0005-0000-0000-00006C180000}"/>
    <cellStyle name="Normal 2 2 2 2 2 2 2 4 2 3 2 2 2 3 3" xfId="5771" xr:uid="{00000000-0005-0000-0000-00006D180000}"/>
    <cellStyle name="Normal 2 2 2 2 2 2 2 4 2 3 2 2 2 3 4" xfId="5772" xr:uid="{00000000-0005-0000-0000-00006E180000}"/>
    <cellStyle name="Normal 2 2 2 2 2 2 2 4 2 3 2 2 2 4" xfId="5773" xr:uid="{00000000-0005-0000-0000-00006F180000}"/>
    <cellStyle name="Normal 2 2 2 2 2 2 2 4 2 3 2 2 2 5" xfId="5774" xr:uid="{00000000-0005-0000-0000-000070180000}"/>
    <cellStyle name="Normal 2 2 2 2 2 2 2 4 2 3 2 2 2 6" xfId="5775" xr:uid="{00000000-0005-0000-0000-000071180000}"/>
    <cellStyle name="Normal 2 2 2 2 2 2 2 4 2 3 2 2 3" xfId="5776" xr:uid="{00000000-0005-0000-0000-000072180000}"/>
    <cellStyle name="Normal 2 2 2 2 2 2 2 4 2 3 2 2 3 2" xfId="5777" xr:uid="{00000000-0005-0000-0000-000073180000}"/>
    <cellStyle name="Normal 2 2 2 2 2 2 2 4 2 3 2 2 3 2 2" xfId="5778" xr:uid="{00000000-0005-0000-0000-000074180000}"/>
    <cellStyle name="Normal 2 2 2 2 2 2 2 4 2 3 2 2 3 2 2 2" xfId="5779" xr:uid="{00000000-0005-0000-0000-000075180000}"/>
    <cellStyle name="Normal 2 2 2 2 2 2 2 4 2 3 2 2 3 2 2 3" xfId="5780" xr:uid="{00000000-0005-0000-0000-000076180000}"/>
    <cellStyle name="Normal 2 2 2 2 2 2 2 4 2 3 2 2 3 2 2 4" xfId="5781" xr:uid="{00000000-0005-0000-0000-000077180000}"/>
    <cellStyle name="Normal 2 2 2 2 2 2 2 4 2 3 2 2 3 2 3" xfId="5782" xr:uid="{00000000-0005-0000-0000-000078180000}"/>
    <cellStyle name="Normal 2 2 2 2 2 2 2 4 2 3 2 2 3 2 4" xfId="5783" xr:uid="{00000000-0005-0000-0000-000079180000}"/>
    <cellStyle name="Normal 2 2 2 2 2 2 2 4 2 3 2 2 3 3" xfId="5784" xr:uid="{00000000-0005-0000-0000-00007A180000}"/>
    <cellStyle name="Normal 2 2 2 2 2 2 2 4 2 3 2 2 3 4" xfId="5785" xr:uid="{00000000-0005-0000-0000-00007B180000}"/>
    <cellStyle name="Normal 2 2 2 2 2 2 2 4 2 3 2 2 3 5" xfId="5786" xr:uid="{00000000-0005-0000-0000-00007C180000}"/>
    <cellStyle name="Normal 2 2 2 2 2 2 2 4 2 3 2 2 4" xfId="5787" xr:uid="{00000000-0005-0000-0000-00007D180000}"/>
    <cellStyle name="Normal 2 2 2 2 2 2 2 4 2 3 2 2 4 2" xfId="5788" xr:uid="{00000000-0005-0000-0000-00007E180000}"/>
    <cellStyle name="Normal 2 2 2 2 2 2 2 4 2 3 2 2 4 3" xfId="5789" xr:uid="{00000000-0005-0000-0000-00007F180000}"/>
    <cellStyle name="Normal 2 2 2 2 2 2 2 4 2 3 2 2 4 4" xfId="5790" xr:uid="{00000000-0005-0000-0000-000080180000}"/>
    <cellStyle name="Normal 2 2 2 2 2 2 2 4 2 3 2 2 5" xfId="5791" xr:uid="{00000000-0005-0000-0000-000081180000}"/>
    <cellStyle name="Normal 2 2 2 2 2 2 2 4 2 3 2 2 6" xfId="5792" xr:uid="{00000000-0005-0000-0000-000082180000}"/>
    <cellStyle name="Normal 2 2 2 2 2 2 2 4 2 3 2 3" xfId="5793" xr:uid="{00000000-0005-0000-0000-000083180000}"/>
    <cellStyle name="Normal 2 2 2 2 2 2 2 4 2 3 2 3 2" xfId="5794" xr:uid="{00000000-0005-0000-0000-000084180000}"/>
    <cellStyle name="Normal 2 2 2 2 2 2 2 4 2 3 2 3 2 2" xfId="5795" xr:uid="{00000000-0005-0000-0000-000085180000}"/>
    <cellStyle name="Normal 2 2 2 2 2 2 2 4 2 3 2 3 2 2 2" xfId="5796" xr:uid="{00000000-0005-0000-0000-000086180000}"/>
    <cellStyle name="Normal 2 2 2 2 2 2 2 4 2 3 2 3 2 2 2 2" xfId="5797" xr:uid="{00000000-0005-0000-0000-000087180000}"/>
    <cellStyle name="Normal 2 2 2 2 2 2 2 4 2 3 2 3 2 2 2 3" xfId="5798" xr:uid="{00000000-0005-0000-0000-000088180000}"/>
    <cellStyle name="Normal 2 2 2 2 2 2 2 4 2 3 2 3 2 2 2 4" xfId="5799" xr:uid="{00000000-0005-0000-0000-000089180000}"/>
    <cellStyle name="Normal 2 2 2 2 2 2 2 4 2 3 2 3 2 2 3" xfId="5800" xr:uid="{00000000-0005-0000-0000-00008A180000}"/>
    <cellStyle name="Normal 2 2 2 2 2 2 2 4 2 3 2 3 2 2 4" xfId="5801" xr:uid="{00000000-0005-0000-0000-00008B180000}"/>
    <cellStyle name="Normal 2 2 2 2 2 2 2 4 2 3 2 3 2 3" xfId="5802" xr:uid="{00000000-0005-0000-0000-00008C180000}"/>
    <cellStyle name="Normal 2 2 2 2 2 2 2 4 2 3 2 3 2 4" xfId="5803" xr:uid="{00000000-0005-0000-0000-00008D180000}"/>
    <cellStyle name="Normal 2 2 2 2 2 2 2 4 2 3 2 3 2 5" xfId="5804" xr:uid="{00000000-0005-0000-0000-00008E180000}"/>
    <cellStyle name="Normal 2 2 2 2 2 2 2 4 2 3 2 3 3" xfId="5805" xr:uid="{00000000-0005-0000-0000-00008F180000}"/>
    <cellStyle name="Normal 2 2 2 2 2 2 2 4 2 3 2 3 3 2" xfId="5806" xr:uid="{00000000-0005-0000-0000-000090180000}"/>
    <cellStyle name="Normal 2 2 2 2 2 2 2 4 2 3 2 3 3 3" xfId="5807" xr:uid="{00000000-0005-0000-0000-000091180000}"/>
    <cellStyle name="Normal 2 2 2 2 2 2 2 4 2 3 2 3 3 4" xfId="5808" xr:uid="{00000000-0005-0000-0000-000092180000}"/>
    <cellStyle name="Normal 2 2 2 2 2 2 2 4 2 3 2 3 4" xfId="5809" xr:uid="{00000000-0005-0000-0000-000093180000}"/>
    <cellStyle name="Normal 2 2 2 2 2 2 2 4 2 3 2 3 5" xfId="5810" xr:uid="{00000000-0005-0000-0000-000094180000}"/>
    <cellStyle name="Normal 2 2 2 2 2 2 2 4 2 3 2 4" xfId="5811" xr:uid="{00000000-0005-0000-0000-000095180000}"/>
    <cellStyle name="Normal 2 2 2 2 2 2 2 4 2 3 2 4 2" xfId="5812" xr:uid="{00000000-0005-0000-0000-000096180000}"/>
    <cellStyle name="Normal 2 2 2 2 2 2 2 4 2 3 2 4 2 2" xfId="5813" xr:uid="{00000000-0005-0000-0000-000097180000}"/>
    <cellStyle name="Normal 2 2 2 2 2 2 2 4 2 3 2 4 2 3" xfId="5814" xr:uid="{00000000-0005-0000-0000-000098180000}"/>
    <cellStyle name="Normal 2 2 2 2 2 2 2 4 2 3 2 4 2 4" xfId="5815" xr:uid="{00000000-0005-0000-0000-000099180000}"/>
    <cellStyle name="Normal 2 2 2 2 2 2 2 4 2 3 2 4 3" xfId="5816" xr:uid="{00000000-0005-0000-0000-00009A180000}"/>
    <cellStyle name="Normal 2 2 2 2 2 2 2 4 2 3 2 4 4" xfId="5817" xr:uid="{00000000-0005-0000-0000-00009B180000}"/>
    <cellStyle name="Normal 2 2 2 2 2 2 2 4 2 3 2 5" xfId="5818" xr:uid="{00000000-0005-0000-0000-00009C180000}"/>
    <cellStyle name="Normal 2 2 2 2 2 2 2 4 2 3 2 6" xfId="5819" xr:uid="{00000000-0005-0000-0000-00009D180000}"/>
    <cellStyle name="Normal 2 2 2 2 2 2 2 4 2 3 2 7" xfId="5820" xr:uid="{00000000-0005-0000-0000-00009E180000}"/>
    <cellStyle name="Normal 2 2 2 2 2 2 2 4 2 3 3" xfId="5821" xr:uid="{00000000-0005-0000-0000-00009F180000}"/>
    <cellStyle name="Normal 2 2 2 2 2 2 2 4 2 3 3 2" xfId="5822" xr:uid="{00000000-0005-0000-0000-0000A0180000}"/>
    <cellStyle name="Normal 2 2 2 2 2 2 2 4 2 3 3 2 2" xfId="5823" xr:uid="{00000000-0005-0000-0000-0000A1180000}"/>
    <cellStyle name="Normal 2 2 2 2 2 2 2 4 2 3 3 2 2 2" xfId="5824" xr:uid="{00000000-0005-0000-0000-0000A2180000}"/>
    <cellStyle name="Normal 2 2 2 2 2 2 2 4 2 3 3 2 2 2 2" xfId="5825" xr:uid="{00000000-0005-0000-0000-0000A3180000}"/>
    <cellStyle name="Normal 2 2 2 2 2 2 2 4 2 3 3 2 2 2 2 2" xfId="5826" xr:uid="{00000000-0005-0000-0000-0000A4180000}"/>
    <cellStyle name="Normal 2 2 2 2 2 2 2 4 2 3 3 2 2 2 2 3" xfId="5827" xr:uid="{00000000-0005-0000-0000-0000A5180000}"/>
    <cellStyle name="Normal 2 2 2 2 2 2 2 4 2 3 3 2 2 2 2 4" xfId="5828" xr:uid="{00000000-0005-0000-0000-0000A6180000}"/>
    <cellStyle name="Normal 2 2 2 2 2 2 2 4 2 3 3 2 2 2 3" xfId="5829" xr:uid="{00000000-0005-0000-0000-0000A7180000}"/>
    <cellStyle name="Normal 2 2 2 2 2 2 2 4 2 3 3 2 2 2 4" xfId="5830" xr:uid="{00000000-0005-0000-0000-0000A8180000}"/>
    <cellStyle name="Normal 2 2 2 2 2 2 2 4 2 3 3 2 2 3" xfId="5831" xr:uid="{00000000-0005-0000-0000-0000A9180000}"/>
    <cellStyle name="Normal 2 2 2 2 2 2 2 4 2 3 3 2 2 4" xfId="5832" xr:uid="{00000000-0005-0000-0000-0000AA180000}"/>
    <cellStyle name="Normal 2 2 2 2 2 2 2 4 2 3 3 2 2 5" xfId="5833" xr:uid="{00000000-0005-0000-0000-0000AB180000}"/>
    <cellStyle name="Normal 2 2 2 2 2 2 2 4 2 3 3 2 3" xfId="5834" xr:uid="{00000000-0005-0000-0000-0000AC180000}"/>
    <cellStyle name="Normal 2 2 2 2 2 2 2 4 2 3 3 2 3 2" xfId="5835" xr:uid="{00000000-0005-0000-0000-0000AD180000}"/>
    <cellStyle name="Normal 2 2 2 2 2 2 2 4 2 3 3 2 3 3" xfId="5836" xr:uid="{00000000-0005-0000-0000-0000AE180000}"/>
    <cellStyle name="Normal 2 2 2 2 2 2 2 4 2 3 3 2 3 4" xfId="5837" xr:uid="{00000000-0005-0000-0000-0000AF180000}"/>
    <cellStyle name="Normal 2 2 2 2 2 2 2 4 2 3 3 2 4" xfId="5838" xr:uid="{00000000-0005-0000-0000-0000B0180000}"/>
    <cellStyle name="Normal 2 2 2 2 2 2 2 4 2 3 3 2 5" xfId="5839" xr:uid="{00000000-0005-0000-0000-0000B1180000}"/>
    <cellStyle name="Normal 2 2 2 2 2 2 2 4 2 3 3 3" xfId="5840" xr:uid="{00000000-0005-0000-0000-0000B2180000}"/>
    <cellStyle name="Normal 2 2 2 2 2 2 2 4 2 3 3 3 2" xfId="5841" xr:uid="{00000000-0005-0000-0000-0000B3180000}"/>
    <cellStyle name="Normal 2 2 2 2 2 2 2 4 2 3 3 3 2 2" xfId="5842" xr:uid="{00000000-0005-0000-0000-0000B4180000}"/>
    <cellStyle name="Normal 2 2 2 2 2 2 2 4 2 3 3 3 2 3" xfId="5843" xr:uid="{00000000-0005-0000-0000-0000B5180000}"/>
    <cellStyle name="Normal 2 2 2 2 2 2 2 4 2 3 3 3 2 4" xfId="5844" xr:uid="{00000000-0005-0000-0000-0000B6180000}"/>
    <cellStyle name="Normal 2 2 2 2 2 2 2 4 2 3 3 3 3" xfId="5845" xr:uid="{00000000-0005-0000-0000-0000B7180000}"/>
    <cellStyle name="Normal 2 2 2 2 2 2 2 4 2 3 3 3 4" xfId="5846" xr:uid="{00000000-0005-0000-0000-0000B8180000}"/>
    <cellStyle name="Normal 2 2 2 2 2 2 2 4 2 3 3 4" xfId="5847" xr:uid="{00000000-0005-0000-0000-0000B9180000}"/>
    <cellStyle name="Normal 2 2 2 2 2 2 2 4 2 3 3 5" xfId="5848" xr:uid="{00000000-0005-0000-0000-0000BA180000}"/>
    <cellStyle name="Normal 2 2 2 2 2 2 2 4 2 3 3 6" xfId="5849" xr:uid="{00000000-0005-0000-0000-0000BB180000}"/>
    <cellStyle name="Normal 2 2 2 2 2 2 2 4 2 3 4" xfId="5850" xr:uid="{00000000-0005-0000-0000-0000BC180000}"/>
    <cellStyle name="Normal 2 2 2 2 2 2 2 4 2 3 4 2" xfId="5851" xr:uid="{00000000-0005-0000-0000-0000BD180000}"/>
    <cellStyle name="Normal 2 2 2 2 2 2 2 4 2 3 4 2 2" xfId="5852" xr:uid="{00000000-0005-0000-0000-0000BE180000}"/>
    <cellStyle name="Normal 2 2 2 2 2 2 2 4 2 3 4 2 2 2" xfId="5853" xr:uid="{00000000-0005-0000-0000-0000BF180000}"/>
    <cellStyle name="Normal 2 2 2 2 2 2 2 4 2 3 4 2 2 3" xfId="5854" xr:uid="{00000000-0005-0000-0000-0000C0180000}"/>
    <cellStyle name="Normal 2 2 2 2 2 2 2 4 2 3 4 2 2 4" xfId="5855" xr:uid="{00000000-0005-0000-0000-0000C1180000}"/>
    <cellStyle name="Normal 2 2 2 2 2 2 2 4 2 3 4 2 3" xfId="5856" xr:uid="{00000000-0005-0000-0000-0000C2180000}"/>
    <cellStyle name="Normal 2 2 2 2 2 2 2 4 2 3 4 2 4" xfId="5857" xr:uid="{00000000-0005-0000-0000-0000C3180000}"/>
    <cellStyle name="Normal 2 2 2 2 2 2 2 4 2 3 4 3" xfId="5858" xr:uid="{00000000-0005-0000-0000-0000C4180000}"/>
    <cellStyle name="Normal 2 2 2 2 2 2 2 4 2 3 4 4" xfId="5859" xr:uid="{00000000-0005-0000-0000-0000C5180000}"/>
    <cellStyle name="Normal 2 2 2 2 2 2 2 4 2 3 4 5" xfId="5860" xr:uid="{00000000-0005-0000-0000-0000C6180000}"/>
    <cellStyle name="Normal 2 2 2 2 2 2 2 4 2 3 5" xfId="5861" xr:uid="{00000000-0005-0000-0000-0000C7180000}"/>
    <cellStyle name="Normal 2 2 2 2 2 2 2 4 2 3 5 2" xfId="5862" xr:uid="{00000000-0005-0000-0000-0000C8180000}"/>
    <cellStyle name="Normal 2 2 2 2 2 2 2 4 2 3 5 3" xfId="5863" xr:uid="{00000000-0005-0000-0000-0000C9180000}"/>
    <cellStyle name="Normal 2 2 2 2 2 2 2 4 2 3 5 4" xfId="5864" xr:uid="{00000000-0005-0000-0000-0000CA180000}"/>
    <cellStyle name="Normal 2 2 2 2 2 2 2 4 2 3 6" xfId="5865" xr:uid="{00000000-0005-0000-0000-0000CB180000}"/>
    <cellStyle name="Normal 2 2 2 2 2 2 2 4 2 3 7" xfId="5866" xr:uid="{00000000-0005-0000-0000-0000CC180000}"/>
    <cellStyle name="Normal 2 2 2 2 2 2 2 4 2 4" xfId="5867" xr:uid="{00000000-0005-0000-0000-0000CD180000}"/>
    <cellStyle name="Normal 2 2 2 2 2 2 2 4 2 4 2" xfId="5868" xr:uid="{00000000-0005-0000-0000-0000CE180000}"/>
    <cellStyle name="Normal 2 2 2 2 2 2 2 4 2 4 3" xfId="5869" xr:uid="{00000000-0005-0000-0000-0000CF180000}"/>
    <cellStyle name="Normal 2 2 2 2 2 2 2 4 2 4 4" xfId="5870" xr:uid="{00000000-0005-0000-0000-0000D0180000}"/>
    <cellStyle name="Normal 2 2 2 2 2 2 2 4 2 5" xfId="5871" xr:uid="{00000000-0005-0000-0000-0000D1180000}"/>
    <cellStyle name="Normal 2 2 2 2 2 2 2 4 2 5 2" xfId="5872" xr:uid="{00000000-0005-0000-0000-0000D2180000}"/>
    <cellStyle name="Normal 2 2 2 2 2 2 2 4 2 5 3" xfId="5873" xr:uid="{00000000-0005-0000-0000-0000D3180000}"/>
    <cellStyle name="Normal 2 2 2 2 2 2 2 4 2 5 4" xfId="5874" xr:uid="{00000000-0005-0000-0000-0000D4180000}"/>
    <cellStyle name="Normal 2 2 2 2 2 2 2 4 2 6" xfId="5875" xr:uid="{00000000-0005-0000-0000-0000D5180000}"/>
    <cellStyle name="Normal 2 2 2 2 2 2 2 4 2 6 2" xfId="5876" xr:uid="{00000000-0005-0000-0000-0000D6180000}"/>
    <cellStyle name="Normal 2 2 2 2 2 2 2 4 2 6 3" xfId="5877" xr:uid="{00000000-0005-0000-0000-0000D7180000}"/>
    <cellStyle name="Normal 2 2 2 2 2 2 2 4 2 6 4" xfId="5878" xr:uid="{00000000-0005-0000-0000-0000D8180000}"/>
    <cellStyle name="Normal 2 2 2 2 2 2 2 4 2 7" xfId="5879" xr:uid="{00000000-0005-0000-0000-0000D9180000}"/>
    <cellStyle name="Normal 2 2 2 2 2 2 2 4 2 7 2" xfId="5880" xr:uid="{00000000-0005-0000-0000-0000DA180000}"/>
    <cellStyle name="Normal 2 2 2 2 2 2 2 4 2 7 2 2" xfId="5881" xr:uid="{00000000-0005-0000-0000-0000DB180000}"/>
    <cellStyle name="Normal 2 2 2 2 2 2 2 4 2 7 2 2 2" xfId="5882" xr:uid="{00000000-0005-0000-0000-0000DC180000}"/>
    <cellStyle name="Normal 2 2 2 2 2 2 2 4 2 7 2 2 2 2" xfId="5883" xr:uid="{00000000-0005-0000-0000-0000DD180000}"/>
    <cellStyle name="Normal 2 2 2 2 2 2 2 4 2 7 2 2 2 2 2" xfId="5884" xr:uid="{00000000-0005-0000-0000-0000DE180000}"/>
    <cellStyle name="Normal 2 2 2 2 2 2 2 4 2 7 2 2 2 2 2 2" xfId="5885" xr:uid="{00000000-0005-0000-0000-0000DF180000}"/>
    <cellStyle name="Normal 2 2 2 2 2 2 2 4 2 7 2 2 2 2 2 3" xfId="5886" xr:uid="{00000000-0005-0000-0000-0000E0180000}"/>
    <cellStyle name="Normal 2 2 2 2 2 2 2 4 2 7 2 2 2 2 2 4" xfId="5887" xr:uid="{00000000-0005-0000-0000-0000E1180000}"/>
    <cellStyle name="Normal 2 2 2 2 2 2 2 4 2 7 2 2 2 2 3" xfId="5888" xr:uid="{00000000-0005-0000-0000-0000E2180000}"/>
    <cellStyle name="Normal 2 2 2 2 2 2 2 4 2 7 2 2 2 2 4" xfId="5889" xr:uid="{00000000-0005-0000-0000-0000E3180000}"/>
    <cellStyle name="Normal 2 2 2 2 2 2 2 4 2 7 2 2 2 3" xfId="5890" xr:uid="{00000000-0005-0000-0000-0000E4180000}"/>
    <cellStyle name="Normal 2 2 2 2 2 2 2 4 2 7 2 2 2 4" xfId="5891" xr:uid="{00000000-0005-0000-0000-0000E5180000}"/>
    <cellStyle name="Normal 2 2 2 2 2 2 2 4 2 7 2 2 2 5" xfId="5892" xr:uid="{00000000-0005-0000-0000-0000E6180000}"/>
    <cellStyle name="Normal 2 2 2 2 2 2 2 4 2 7 2 2 3" xfId="5893" xr:uid="{00000000-0005-0000-0000-0000E7180000}"/>
    <cellStyle name="Normal 2 2 2 2 2 2 2 4 2 7 2 2 3 2" xfId="5894" xr:uid="{00000000-0005-0000-0000-0000E8180000}"/>
    <cellStyle name="Normal 2 2 2 2 2 2 2 4 2 7 2 2 3 3" xfId="5895" xr:uid="{00000000-0005-0000-0000-0000E9180000}"/>
    <cellStyle name="Normal 2 2 2 2 2 2 2 4 2 7 2 2 3 4" xfId="5896" xr:uid="{00000000-0005-0000-0000-0000EA180000}"/>
    <cellStyle name="Normal 2 2 2 2 2 2 2 4 2 7 2 2 4" xfId="5897" xr:uid="{00000000-0005-0000-0000-0000EB180000}"/>
    <cellStyle name="Normal 2 2 2 2 2 2 2 4 2 7 2 2 5" xfId="5898" xr:uid="{00000000-0005-0000-0000-0000EC180000}"/>
    <cellStyle name="Normal 2 2 2 2 2 2 2 4 2 7 2 3" xfId="5899" xr:uid="{00000000-0005-0000-0000-0000ED180000}"/>
    <cellStyle name="Normal 2 2 2 2 2 2 2 4 2 7 2 3 2" xfId="5900" xr:uid="{00000000-0005-0000-0000-0000EE180000}"/>
    <cellStyle name="Normal 2 2 2 2 2 2 2 4 2 7 2 3 2 2" xfId="5901" xr:uid="{00000000-0005-0000-0000-0000EF180000}"/>
    <cellStyle name="Normal 2 2 2 2 2 2 2 4 2 7 2 3 2 3" xfId="5902" xr:uid="{00000000-0005-0000-0000-0000F0180000}"/>
    <cellStyle name="Normal 2 2 2 2 2 2 2 4 2 7 2 3 2 4" xfId="5903" xr:uid="{00000000-0005-0000-0000-0000F1180000}"/>
    <cellStyle name="Normal 2 2 2 2 2 2 2 4 2 7 2 3 3" xfId="5904" xr:uid="{00000000-0005-0000-0000-0000F2180000}"/>
    <cellStyle name="Normal 2 2 2 2 2 2 2 4 2 7 2 3 4" xfId="5905" xr:uid="{00000000-0005-0000-0000-0000F3180000}"/>
    <cellStyle name="Normal 2 2 2 2 2 2 2 4 2 7 2 4" xfId="5906" xr:uid="{00000000-0005-0000-0000-0000F4180000}"/>
    <cellStyle name="Normal 2 2 2 2 2 2 2 4 2 7 2 5" xfId="5907" xr:uid="{00000000-0005-0000-0000-0000F5180000}"/>
    <cellStyle name="Normal 2 2 2 2 2 2 2 4 2 7 2 6" xfId="5908" xr:uid="{00000000-0005-0000-0000-0000F6180000}"/>
    <cellStyle name="Normal 2 2 2 2 2 2 2 4 2 7 3" xfId="5909" xr:uid="{00000000-0005-0000-0000-0000F7180000}"/>
    <cellStyle name="Normal 2 2 2 2 2 2 2 4 2 7 3 2" xfId="5910" xr:uid="{00000000-0005-0000-0000-0000F8180000}"/>
    <cellStyle name="Normal 2 2 2 2 2 2 2 4 2 7 3 2 2" xfId="5911" xr:uid="{00000000-0005-0000-0000-0000F9180000}"/>
    <cellStyle name="Normal 2 2 2 2 2 2 2 4 2 7 3 2 2 2" xfId="5912" xr:uid="{00000000-0005-0000-0000-0000FA180000}"/>
    <cellStyle name="Normal 2 2 2 2 2 2 2 4 2 7 3 2 2 3" xfId="5913" xr:uid="{00000000-0005-0000-0000-0000FB180000}"/>
    <cellStyle name="Normal 2 2 2 2 2 2 2 4 2 7 3 2 2 4" xfId="5914" xr:uid="{00000000-0005-0000-0000-0000FC180000}"/>
    <cellStyle name="Normal 2 2 2 2 2 2 2 4 2 7 3 2 3" xfId="5915" xr:uid="{00000000-0005-0000-0000-0000FD180000}"/>
    <cellStyle name="Normal 2 2 2 2 2 2 2 4 2 7 3 2 4" xfId="5916" xr:uid="{00000000-0005-0000-0000-0000FE180000}"/>
    <cellStyle name="Normal 2 2 2 2 2 2 2 4 2 7 3 3" xfId="5917" xr:uid="{00000000-0005-0000-0000-0000FF180000}"/>
    <cellStyle name="Normal 2 2 2 2 2 2 2 4 2 7 3 4" xfId="5918" xr:uid="{00000000-0005-0000-0000-000000190000}"/>
    <cellStyle name="Normal 2 2 2 2 2 2 2 4 2 7 3 5" xfId="5919" xr:uid="{00000000-0005-0000-0000-000001190000}"/>
    <cellStyle name="Normal 2 2 2 2 2 2 2 4 2 7 4" xfId="5920" xr:uid="{00000000-0005-0000-0000-000002190000}"/>
    <cellStyle name="Normal 2 2 2 2 2 2 2 4 2 7 4 2" xfId="5921" xr:uid="{00000000-0005-0000-0000-000003190000}"/>
    <cellStyle name="Normal 2 2 2 2 2 2 2 4 2 7 4 3" xfId="5922" xr:uid="{00000000-0005-0000-0000-000004190000}"/>
    <cellStyle name="Normal 2 2 2 2 2 2 2 4 2 7 4 4" xfId="5923" xr:uid="{00000000-0005-0000-0000-000005190000}"/>
    <cellStyle name="Normal 2 2 2 2 2 2 2 4 2 7 5" xfId="5924" xr:uid="{00000000-0005-0000-0000-000006190000}"/>
    <cellStyle name="Normal 2 2 2 2 2 2 2 4 2 7 6" xfId="5925" xr:uid="{00000000-0005-0000-0000-000007190000}"/>
    <cellStyle name="Normal 2 2 2 2 2 2 2 4 2 8" xfId="5926" xr:uid="{00000000-0005-0000-0000-000008190000}"/>
    <cellStyle name="Normal 2 2 2 2 2 2 2 4 2 8 2" xfId="5927" xr:uid="{00000000-0005-0000-0000-000009190000}"/>
    <cellStyle name="Normal 2 2 2 2 2 2 2 4 2 8 2 2" xfId="5928" xr:uid="{00000000-0005-0000-0000-00000A190000}"/>
    <cellStyle name="Normal 2 2 2 2 2 2 2 4 2 8 2 2 2" xfId="5929" xr:uid="{00000000-0005-0000-0000-00000B190000}"/>
    <cellStyle name="Normal 2 2 2 2 2 2 2 4 2 8 2 2 2 2" xfId="5930" xr:uid="{00000000-0005-0000-0000-00000C190000}"/>
    <cellStyle name="Normal 2 2 2 2 2 2 2 4 2 8 2 2 2 3" xfId="5931" xr:uid="{00000000-0005-0000-0000-00000D190000}"/>
    <cellStyle name="Normal 2 2 2 2 2 2 2 4 2 8 2 2 2 4" xfId="5932" xr:uid="{00000000-0005-0000-0000-00000E190000}"/>
    <cellStyle name="Normal 2 2 2 2 2 2 2 4 2 8 2 2 3" xfId="5933" xr:uid="{00000000-0005-0000-0000-00000F190000}"/>
    <cellStyle name="Normal 2 2 2 2 2 2 2 4 2 8 2 2 4" xfId="5934" xr:uid="{00000000-0005-0000-0000-000010190000}"/>
    <cellStyle name="Normal 2 2 2 2 2 2 2 4 2 8 2 3" xfId="5935" xr:uid="{00000000-0005-0000-0000-000011190000}"/>
    <cellStyle name="Normal 2 2 2 2 2 2 2 4 2 8 2 4" xfId="5936" xr:uid="{00000000-0005-0000-0000-000012190000}"/>
    <cellStyle name="Normal 2 2 2 2 2 2 2 4 2 8 2 5" xfId="5937" xr:uid="{00000000-0005-0000-0000-000013190000}"/>
    <cellStyle name="Normal 2 2 2 2 2 2 2 4 2 8 3" xfId="5938" xr:uid="{00000000-0005-0000-0000-000014190000}"/>
    <cellStyle name="Normal 2 2 2 2 2 2 2 4 2 8 3 2" xfId="5939" xr:uid="{00000000-0005-0000-0000-000015190000}"/>
    <cellStyle name="Normal 2 2 2 2 2 2 2 4 2 8 3 3" xfId="5940" xr:uid="{00000000-0005-0000-0000-000016190000}"/>
    <cellStyle name="Normal 2 2 2 2 2 2 2 4 2 8 3 4" xfId="5941" xr:uid="{00000000-0005-0000-0000-000017190000}"/>
    <cellStyle name="Normal 2 2 2 2 2 2 2 4 2 8 4" xfId="5942" xr:uid="{00000000-0005-0000-0000-000018190000}"/>
    <cellStyle name="Normal 2 2 2 2 2 2 2 4 2 8 5" xfId="5943" xr:uid="{00000000-0005-0000-0000-000019190000}"/>
    <cellStyle name="Normal 2 2 2 2 2 2 2 4 2 9" xfId="5944" xr:uid="{00000000-0005-0000-0000-00001A190000}"/>
    <cellStyle name="Normal 2 2 2 2 2 2 2 4 2 9 2" xfId="5945" xr:uid="{00000000-0005-0000-0000-00001B190000}"/>
    <cellStyle name="Normal 2 2 2 2 2 2 2 4 2 9 2 2" xfId="5946" xr:uid="{00000000-0005-0000-0000-00001C190000}"/>
    <cellStyle name="Normal 2 2 2 2 2 2 2 4 2 9 2 3" xfId="5947" xr:uid="{00000000-0005-0000-0000-00001D190000}"/>
    <cellStyle name="Normal 2 2 2 2 2 2 2 4 2 9 2 4" xfId="5948" xr:uid="{00000000-0005-0000-0000-00001E190000}"/>
    <cellStyle name="Normal 2 2 2 2 2 2 2 4 2 9 3" xfId="5949" xr:uid="{00000000-0005-0000-0000-00001F190000}"/>
    <cellStyle name="Normal 2 2 2 2 2 2 2 4 2 9 4" xfId="5950" xr:uid="{00000000-0005-0000-0000-000020190000}"/>
    <cellStyle name="Normal 2 2 2 2 2 2 2 4 3" xfId="5951" xr:uid="{00000000-0005-0000-0000-000021190000}"/>
    <cellStyle name="Normal 2 2 2 2 2 2 2 4 3 10" xfId="5952" xr:uid="{00000000-0005-0000-0000-000022190000}"/>
    <cellStyle name="Normal 2 2 2 2 2 2 2 4 3 11" xfId="5953" xr:uid="{00000000-0005-0000-0000-000023190000}"/>
    <cellStyle name="Normal 2 2 2 2 2 2 2 4 3 2" xfId="5954" xr:uid="{00000000-0005-0000-0000-000024190000}"/>
    <cellStyle name="Normal 2 2 2 2 2 2 2 4 3 2 2" xfId="5955" xr:uid="{00000000-0005-0000-0000-000025190000}"/>
    <cellStyle name="Normal 2 2 2 2 2 2 2 4 3 2 2 2" xfId="5956" xr:uid="{00000000-0005-0000-0000-000026190000}"/>
    <cellStyle name="Normal 2 2 2 2 2 2 2 4 3 2 2 2 2" xfId="5957" xr:uid="{00000000-0005-0000-0000-000027190000}"/>
    <cellStyle name="Normal 2 2 2 2 2 2 2 4 3 2 2 2 2 2" xfId="5958" xr:uid="{00000000-0005-0000-0000-000028190000}"/>
    <cellStyle name="Normal 2 2 2 2 2 2 2 4 3 2 2 2 2 2 2" xfId="5959" xr:uid="{00000000-0005-0000-0000-000029190000}"/>
    <cellStyle name="Normal 2 2 2 2 2 2 2 4 3 2 2 2 2 2 2 2" xfId="5960" xr:uid="{00000000-0005-0000-0000-00002A190000}"/>
    <cellStyle name="Normal 2 2 2 2 2 2 2 4 3 2 2 2 2 2 2 2 2" xfId="5961" xr:uid="{00000000-0005-0000-0000-00002B190000}"/>
    <cellStyle name="Normal 2 2 2 2 2 2 2 4 3 2 2 2 2 2 2 2 2 2" xfId="5962" xr:uid="{00000000-0005-0000-0000-00002C190000}"/>
    <cellStyle name="Normal 2 2 2 2 2 2 2 4 3 2 2 2 2 2 2 2 2 3" xfId="5963" xr:uid="{00000000-0005-0000-0000-00002D190000}"/>
    <cellStyle name="Normal 2 2 2 2 2 2 2 4 3 2 2 2 2 2 2 2 2 4" xfId="5964" xr:uid="{00000000-0005-0000-0000-00002E190000}"/>
    <cellStyle name="Normal 2 2 2 2 2 2 2 4 3 2 2 2 2 2 2 2 3" xfId="5965" xr:uid="{00000000-0005-0000-0000-00002F190000}"/>
    <cellStyle name="Normal 2 2 2 2 2 2 2 4 3 2 2 2 2 2 2 2 4" xfId="5966" xr:uid="{00000000-0005-0000-0000-000030190000}"/>
    <cellStyle name="Normal 2 2 2 2 2 2 2 4 3 2 2 2 2 2 2 3" xfId="5967" xr:uid="{00000000-0005-0000-0000-000031190000}"/>
    <cellStyle name="Normal 2 2 2 2 2 2 2 4 3 2 2 2 2 2 2 4" xfId="5968" xr:uid="{00000000-0005-0000-0000-000032190000}"/>
    <cellStyle name="Normal 2 2 2 2 2 2 2 4 3 2 2 2 2 2 2 5" xfId="5969" xr:uid="{00000000-0005-0000-0000-000033190000}"/>
    <cellStyle name="Normal 2 2 2 2 2 2 2 4 3 2 2 2 2 2 3" xfId="5970" xr:uid="{00000000-0005-0000-0000-000034190000}"/>
    <cellStyle name="Normal 2 2 2 2 2 2 2 4 3 2 2 2 2 2 3 2" xfId="5971" xr:uid="{00000000-0005-0000-0000-000035190000}"/>
    <cellStyle name="Normal 2 2 2 2 2 2 2 4 3 2 2 2 2 2 3 3" xfId="5972" xr:uid="{00000000-0005-0000-0000-000036190000}"/>
    <cellStyle name="Normal 2 2 2 2 2 2 2 4 3 2 2 2 2 2 3 4" xfId="5973" xr:uid="{00000000-0005-0000-0000-000037190000}"/>
    <cellStyle name="Normal 2 2 2 2 2 2 2 4 3 2 2 2 2 2 4" xfId="5974" xr:uid="{00000000-0005-0000-0000-000038190000}"/>
    <cellStyle name="Normal 2 2 2 2 2 2 2 4 3 2 2 2 2 2 5" xfId="5975" xr:uid="{00000000-0005-0000-0000-000039190000}"/>
    <cellStyle name="Normal 2 2 2 2 2 2 2 4 3 2 2 2 2 3" xfId="5976" xr:uid="{00000000-0005-0000-0000-00003A190000}"/>
    <cellStyle name="Normal 2 2 2 2 2 2 2 4 3 2 2 2 2 3 2" xfId="5977" xr:uid="{00000000-0005-0000-0000-00003B190000}"/>
    <cellStyle name="Normal 2 2 2 2 2 2 2 4 3 2 2 2 2 3 2 2" xfId="5978" xr:uid="{00000000-0005-0000-0000-00003C190000}"/>
    <cellStyle name="Normal 2 2 2 2 2 2 2 4 3 2 2 2 2 3 2 3" xfId="5979" xr:uid="{00000000-0005-0000-0000-00003D190000}"/>
    <cellStyle name="Normal 2 2 2 2 2 2 2 4 3 2 2 2 2 3 2 4" xfId="5980" xr:uid="{00000000-0005-0000-0000-00003E190000}"/>
    <cellStyle name="Normal 2 2 2 2 2 2 2 4 3 2 2 2 2 3 3" xfId="5981" xr:uid="{00000000-0005-0000-0000-00003F190000}"/>
    <cellStyle name="Normal 2 2 2 2 2 2 2 4 3 2 2 2 2 3 4" xfId="5982" xr:uid="{00000000-0005-0000-0000-000040190000}"/>
    <cellStyle name="Normal 2 2 2 2 2 2 2 4 3 2 2 2 2 4" xfId="5983" xr:uid="{00000000-0005-0000-0000-000041190000}"/>
    <cellStyle name="Normal 2 2 2 2 2 2 2 4 3 2 2 2 2 5" xfId="5984" xr:uid="{00000000-0005-0000-0000-000042190000}"/>
    <cellStyle name="Normal 2 2 2 2 2 2 2 4 3 2 2 2 2 6" xfId="5985" xr:uid="{00000000-0005-0000-0000-000043190000}"/>
    <cellStyle name="Normal 2 2 2 2 2 2 2 4 3 2 2 2 3" xfId="5986" xr:uid="{00000000-0005-0000-0000-000044190000}"/>
    <cellStyle name="Normal 2 2 2 2 2 2 2 4 3 2 2 2 3 2" xfId="5987" xr:uid="{00000000-0005-0000-0000-000045190000}"/>
    <cellStyle name="Normal 2 2 2 2 2 2 2 4 3 2 2 2 3 2 2" xfId="5988" xr:uid="{00000000-0005-0000-0000-000046190000}"/>
    <cellStyle name="Normal 2 2 2 2 2 2 2 4 3 2 2 2 3 2 2 2" xfId="5989" xr:uid="{00000000-0005-0000-0000-000047190000}"/>
    <cellStyle name="Normal 2 2 2 2 2 2 2 4 3 2 2 2 3 2 2 3" xfId="5990" xr:uid="{00000000-0005-0000-0000-000048190000}"/>
    <cellStyle name="Normal 2 2 2 2 2 2 2 4 3 2 2 2 3 2 2 4" xfId="5991" xr:uid="{00000000-0005-0000-0000-000049190000}"/>
    <cellStyle name="Normal 2 2 2 2 2 2 2 4 3 2 2 2 3 2 3" xfId="5992" xr:uid="{00000000-0005-0000-0000-00004A190000}"/>
    <cellStyle name="Normal 2 2 2 2 2 2 2 4 3 2 2 2 3 2 4" xfId="5993" xr:uid="{00000000-0005-0000-0000-00004B190000}"/>
    <cellStyle name="Normal 2 2 2 2 2 2 2 4 3 2 2 2 3 3" xfId="5994" xr:uid="{00000000-0005-0000-0000-00004C190000}"/>
    <cellStyle name="Normal 2 2 2 2 2 2 2 4 3 2 2 2 3 4" xfId="5995" xr:uid="{00000000-0005-0000-0000-00004D190000}"/>
    <cellStyle name="Normal 2 2 2 2 2 2 2 4 3 2 2 2 3 5" xfId="5996" xr:uid="{00000000-0005-0000-0000-00004E190000}"/>
    <cellStyle name="Normal 2 2 2 2 2 2 2 4 3 2 2 2 4" xfId="5997" xr:uid="{00000000-0005-0000-0000-00004F190000}"/>
    <cellStyle name="Normal 2 2 2 2 2 2 2 4 3 2 2 2 4 2" xfId="5998" xr:uid="{00000000-0005-0000-0000-000050190000}"/>
    <cellStyle name="Normal 2 2 2 2 2 2 2 4 3 2 2 2 4 3" xfId="5999" xr:uid="{00000000-0005-0000-0000-000051190000}"/>
    <cellStyle name="Normal 2 2 2 2 2 2 2 4 3 2 2 2 4 4" xfId="6000" xr:uid="{00000000-0005-0000-0000-000052190000}"/>
    <cellStyle name="Normal 2 2 2 2 2 2 2 4 3 2 2 2 5" xfId="6001" xr:uid="{00000000-0005-0000-0000-000053190000}"/>
    <cellStyle name="Normal 2 2 2 2 2 2 2 4 3 2 2 2 6" xfId="6002" xr:uid="{00000000-0005-0000-0000-000054190000}"/>
    <cellStyle name="Normal 2 2 2 2 2 2 2 4 3 2 2 3" xfId="6003" xr:uid="{00000000-0005-0000-0000-000055190000}"/>
    <cellStyle name="Normal 2 2 2 2 2 2 2 4 3 2 2 3 2" xfId="6004" xr:uid="{00000000-0005-0000-0000-000056190000}"/>
    <cellStyle name="Normal 2 2 2 2 2 2 2 4 3 2 2 3 2 2" xfId="6005" xr:uid="{00000000-0005-0000-0000-000057190000}"/>
    <cellStyle name="Normal 2 2 2 2 2 2 2 4 3 2 2 3 2 2 2" xfId="6006" xr:uid="{00000000-0005-0000-0000-000058190000}"/>
    <cellStyle name="Normal 2 2 2 2 2 2 2 4 3 2 2 3 2 2 2 2" xfId="6007" xr:uid="{00000000-0005-0000-0000-000059190000}"/>
    <cellStyle name="Normal 2 2 2 2 2 2 2 4 3 2 2 3 2 2 2 3" xfId="6008" xr:uid="{00000000-0005-0000-0000-00005A190000}"/>
    <cellStyle name="Normal 2 2 2 2 2 2 2 4 3 2 2 3 2 2 2 4" xfId="6009" xr:uid="{00000000-0005-0000-0000-00005B190000}"/>
    <cellStyle name="Normal 2 2 2 2 2 2 2 4 3 2 2 3 2 2 3" xfId="6010" xr:uid="{00000000-0005-0000-0000-00005C190000}"/>
    <cellStyle name="Normal 2 2 2 2 2 2 2 4 3 2 2 3 2 2 4" xfId="6011" xr:uid="{00000000-0005-0000-0000-00005D190000}"/>
    <cellStyle name="Normal 2 2 2 2 2 2 2 4 3 2 2 3 2 3" xfId="6012" xr:uid="{00000000-0005-0000-0000-00005E190000}"/>
    <cellStyle name="Normal 2 2 2 2 2 2 2 4 3 2 2 3 2 4" xfId="6013" xr:uid="{00000000-0005-0000-0000-00005F190000}"/>
    <cellStyle name="Normal 2 2 2 2 2 2 2 4 3 2 2 3 2 5" xfId="6014" xr:uid="{00000000-0005-0000-0000-000060190000}"/>
    <cellStyle name="Normal 2 2 2 2 2 2 2 4 3 2 2 3 3" xfId="6015" xr:uid="{00000000-0005-0000-0000-000061190000}"/>
    <cellStyle name="Normal 2 2 2 2 2 2 2 4 3 2 2 3 3 2" xfId="6016" xr:uid="{00000000-0005-0000-0000-000062190000}"/>
    <cellStyle name="Normal 2 2 2 2 2 2 2 4 3 2 2 3 3 3" xfId="6017" xr:uid="{00000000-0005-0000-0000-000063190000}"/>
    <cellStyle name="Normal 2 2 2 2 2 2 2 4 3 2 2 3 3 4" xfId="6018" xr:uid="{00000000-0005-0000-0000-000064190000}"/>
    <cellStyle name="Normal 2 2 2 2 2 2 2 4 3 2 2 3 4" xfId="6019" xr:uid="{00000000-0005-0000-0000-000065190000}"/>
    <cellStyle name="Normal 2 2 2 2 2 2 2 4 3 2 2 3 5" xfId="6020" xr:uid="{00000000-0005-0000-0000-000066190000}"/>
    <cellStyle name="Normal 2 2 2 2 2 2 2 4 3 2 2 4" xfId="6021" xr:uid="{00000000-0005-0000-0000-000067190000}"/>
    <cellStyle name="Normal 2 2 2 2 2 2 2 4 3 2 2 4 2" xfId="6022" xr:uid="{00000000-0005-0000-0000-000068190000}"/>
    <cellStyle name="Normal 2 2 2 2 2 2 2 4 3 2 2 4 2 2" xfId="6023" xr:uid="{00000000-0005-0000-0000-000069190000}"/>
    <cellStyle name="Normal 2 2 2 2 2 2 2 4 3 2 2 4 2 3" xfId="6024" xr:uid="{00000000-0005-0000-0000-00006A190000}"/>
    <cellStyle name="Normal 2 2 2 2 2 2 2 4 3 2 2 4 2 4" xfId="6025" xr:uid="{00000000-0005-0000-0000-00006B190000}"/>
    <cellStyle name="Normal 2 2 2 2 2 2 2 4 3 2 2 4 3" xfId="6026" xr:uid="{00000000-0005-0000-0000-00006C190000}"/>
    <cellStyle name="Normal 2 2 2 2 2 2 2 4 3 2 2 4 4" xfId="6027" xr:uid="{00000000-0005-0000-0000-00006D190000}"/>
    <cellStyle name="Normal 2 2 2 2 2 2 2 4 3 2 2 5" xfId="6028" xr:uid="{00000000-0005-0000-0000-00006E190000}"/>
    <cellStyle name="Normal 2 2 2 2 2 2 2 4 3 2 2 6" xfId="6029" xr:uid="{00000000-0005-0000-0000-00006F190000}"/>
    <cellStyle name="Normal 2 2 2 2 2 2 2 4 3 2 2 7" xfId="6030" xr:uid="{00000000-0005-0000-0000-000070190000}"/>
    <cellStyle name="Normal 2 2 2 2 2 2 2 4 3 2 3" xfId="6031" xr:uid="{00000000-0005-0000-0000-000071190000}"/>
    <cellStyle name="Normal 2 2 2 2 2 2 2 4 3 2 3 2" xfId="6032" xr:uid="{00000000-0005-0000-0000-000072190000}"/>
    <cellStyle name="Normal 2 2 2 2 2 2 2 4 3 2 3 2 2" xfId="6033" xr:uid="{00000000-0005-0000-0000-000073190000}"/>
    <cellStyle name="Normal 2 2 2 2 2 2 2 4 3 2 3 2 2 2" xfId="6034" xr:uid="{00000000-0005-0000-0000-000074190000}"/>
    <cellStyle name="Normal 2 2 2 2 2 2 2 4 3 2 3 2 2 2 2" xfId="6035" xr:uid="{00000000-0005-0000-0000-000075190000}"/>
    <cellStyle name="Normal 2 2 2 2 2 2 2 4 3 2 3 2 2 2 2 2" xfId="6036" xr:uid="{00000000-0005-0000-0000-000076190000}"/>
    <cellStyle name="Normal 2 2 2 2 2 2 2 4 3 2 3 2 2 2 2 3" xfId="6037" xr:uid="{00000000-0005-0000-0000-000077190000}"/>
    <cellStyle name="Normal 2 2 2 2 2 2 2 4 3 2 3 2 2 2 2 4" xfId="6038" xr:uid="{00000000-0005-0000-0000-000078190000}"/>
    <cellStyle name="Normal 2 2 2 2 2 2 2 4 3 2 3 2 2 2 3" xfId="6039" xr:uid="{00000000-0005-0000-0000-000079190000}"/>
    <cellStyle name="Normal 2 2 2 2 2 2 2 4 3 2 3 2 2 2 4" xfId="6040" xr:uid="{00000000-0005-0000-0000-00007A190000}"/>
    <cellStyle name="Normal 2 2 2 2 2 2 2 4 3 2 3 2 2 3" xfId="6041" xr:uid="{00000000-0005-0000-0000-00007B190000}"/>
    <cellStyle name="Normal 2 2 2 2 2 2 2 4 3 2 3 2 2 4" xfId="6042" xr:uid="{00000000-0005-0000-0000-00007C190000}"/>
    <cellStyle name="Normal 2 2 2 2 2 2 2 4 3 2 3 2 2 5" xfId="6043" xr:uid="{00000000-0005-0000-0000-00007D190000}"/>
    <cellStyle name="Normal 2 2 2 2 2 2 2 4 3 2 3 2 3" xfId="6044" xr:uid="{00000000-0005-0000-0000-00007E190000}"/>
    <cellStyle name="Normal 2 2 2 2 2 2 2 4 3 2 3 2 3 2" xfId="6045" xr:uid="{00000000-0005-0000-0000-00007F190000}"/>
    <cellStyle name="Normal 2 2 2 2 2 2 2 4 3 2 3 2 3 3" xfId="6046" xr:uid="{00000000-0005-0000-0000-000080190000}"/>
    <cellStyle name="Normal 2 2 2 2 2 2 2 4 3 2 3 2 3 4" xfId="6047" xr:uid="{00000000-0005-0000-0000-000081190000}"/>
    <cellStyle name="Normal 2 2 2 2 2 2 2 4 3 2 3 2 4" xfId="6048" xr:uid="{00000000-0005-0000-0000-000082190000}"/>
    <cellStyle name="Normal 2 2 2 2 2 2 2 4 3 2 3 2 5" xfId="6049" xr:uid="{00000000-0005-0000-0000-000083190000}"/>
    <cellStyle name="Normal 2 2 2 2 2 2 2 4 3 2 3 3" xfId="6050" xr:uid="{00000000-0005-0000-0000-000084190000}"/>
    <cellStyle name="Normal 2 2 2 2 2 2 2 4 3 2 3 3 2" xfId="6051" xr:uid="{00000000-0005-0000-0000-000085190000}"/>
    <cellStyle name="Normal 2 2 2 2 2 2 2 4 3 2 3 3 2 2" xfId="6052" xr:uid="{00000000-0005-0000-0000-000086190000}"/>
    <cellStyle name="Normal 2 2 2 2 2 2 2 4 3 2 3 3 2 3" xfId="6053" xr:uid="{00000000-0005-0000-0000-000087190000}"/>
    <cellStyle name="Normal 2 2 2 2 2 2 2 4 3 2 3 3 2 4" xfId="6054" xr:uid="{00000000-0005-0000-0000-000088190000}"/>
    <cellStyle name="Normal 2 2 2 2 2 2 2 4 3 2 3 3 3" xfId="6055" xr:uid="{00000000-0005-0000-0000-000089190000}"/>
    <cellStyle name="Normal 2 2 2 2 2 2 2 4 3 2 3 3 4" xfId="6056" xr:uid="{00000000-0005-0000-0000-00008A190000}"/>
    <cellStyle name="Normal 2 2 2 2 2 2 2 4 3 2 3 4" xfId="6057" xr:uid="{00000000-0005-0000-0000-00008B190000}"/>
    <cellStyle name="Normal 2 2 2 2 2 2 2 4 3 2 3 5" xfId="6058" xr:uid="{00000000-0005-0000-0000-00008C190000}"/>
    <cellStyle name="Normal 2 2 2 2 2 2 2 4 3 2 3 6" xfId="6059" xr:uid="{00000000-0005-0000-0000-00008D190000}"/>
    <cellStyle name="Normal 2 2 2 2 2 2 2 4 3 2 4" xfId="6060" xr:uid="{00000000-0005-0000-0000-00008E190000}"/>
    <cellStyle name="Normal 2 2 2 2 2 2 2 4 3 2 4 2" xfId="6061" xr:uid="{00000000-0005-0000-0000-00008F190000}"/>
    <cellStyle name="Normal 2 2 2 2 2 2 2 4 3 2 4 2 2" xfId="6062" xr:uid="{00000000-0005-0000-0000-000090190000}"/>
    <cellStyle name="Normal 2 2 2 2 2 2 2 4 3 2 4 2 2 2" xfId="6063" xr:uid="{00000000-0005-0000-0000-000091190000}"/>
    <cellStyle name="Normal 2 2 2 2 2 2 2 4 3 2 4 2 2 3" xfId="6064" xr:uid="{00000000-0005-0000-0000-000092190000}"/>
    <cellStyle name="Normal 2 2 2 2 2 2 2 4 3 2 4 2 2 4" xfId="6065" xr:uid="{00000000-0005-0000-0000-000093190000}"/>
    <cellStyle name="Normal 2 2 2 2 2 2 2 4 3 2 4 2 3" xfId="6066" xr:uid="{00000000-0005-0000-0000-000094190000}"/>
    <cellStyle name="Normal 2 2 2 2 2 2 2 4 3 2 4 2 4" xfId="6067" xr:uid="{00000000-0005-0000-0000-000095190000}"/>
    <cellStyle name="Normal 2 2 2 2 2 2 2 4 3 2 4 3" xfId="6068" xr:uid="{00000000-0005-0000-0000-000096190000}"/>
    <cellStyle name="Normal 2 2 2 2 2 2 2 4 3 2 4 4" xfId="6069" xr:uid="{00000000-0005-0000-0000-000097190000}"/>
    <cellStyle name="Normal 2 2 2 2 2 2 2 4 3 2 4 5" xfId="6070" xr:uid="{00000000-0005-0000-0000-000098190000}"/>
    <cellStyle name="Normal 2 2 2 2 2 2 2 4 3 2 5" xfId="6071" xr:uid="{00000000-0005-0000-0000-000099190000}"/>
    <cellStyle name="Normal 2 2 2 2 2 2 2 4 3 2 5 2" xfId="6072" xr:uid="{00000000-0005-0000-0000-00009A190000}"/>
    <cellStyle name="Normal 2 2 2 2 2 2 2 4 3 2 5 3" xfId="6073" xr:uid="{00000000-0005-0000-0000-00009B190000}"/>
    <cellStyle name="Normal 2 2 2 2 2 2 2 4 3 2 5 4" xfId="6074" xr:uid="{00000000-0005-0000-0000-00009C190000}"/>
    <cellStyle name="Normal 2 2 2 2 2 2 2 4 3 2 6" xfId="6075" xr:uid="{00000000-0005-0000-0000-00009D190000}"/>
    <cellStyle name="Normal 2 2 2 2 2 2 2 4 3 2 7" xfId="6076" xr:uid="{00000000-0005-0000-0000-00009E190000}"/>
    <cellStyle name="Normal 2 2 2 2 2 2 2 4 3 3" xfId="6077" xr:uid="{00000000-0005-0000-0000-00009F190000}"/>
    <cellStyle name="Normal 2 2 2 2 2 2 2 4 3 3 2" xfId="6078" xr:uid="{00000000-0005-0000-0000-0000A0190000}"/>
    <cellStyle name="Normal 2 2 2 2 2 2 2 4 3 3 3" xfId="6079" xr:uid="{00000000-0005-0000-0000-0000A1190000}"/>
    <cellStyle name="Normal 2 2 2 2 2 2 2 4 3 3 4" xfId="6080" xr:uid="{00000000-0005-0000-0000-0000A2190000}"/>
    <cellStyle name="Normal 2 2 2 2 2 2 2 4 3 4" xfId="6081" xr:uid="{00000000-0005-0000-0000-0000A3190000}"/>
    <cellStyle name="Normal 2 2 2 2 2 2 2 4 3 4 2" xfId="6082" xr:uid="{00000000-0005-0000-0000-0000A4190000}"/>
    <cellStyle name="Normal 2 2 2 2 2 2 2 4 3 4 3" xfId="6083" xr:uid="{00000000-0005-0000-0000-0000A5190000}"/>
    <cellStyle name="Normal 2 2 2 2 2 2 2 4 3 4 4" xfId="6084" xr:uid="{00000000-0005-0000-0000-0000A6190000}"/>
    <cellStyle name="Normal 2 2 2 2 2 2 2 4 3 5" xfId="6085" xr:uid="{00000000-0005-0000-0000-0000A7190000}"/>
    <cellStyle name="Normal 2 2 2 2 2 2 2 4 3 5 2" xfId="6086" xr:uid="{00000000-0005-0000-0000-0000A8190000}"/>
    <cellStyle name="Normal 2 2 2 2 2 2 2 4 3 5 3" xfId="6087" xr:uid="{00000000-0005-0000-0000-0000A9190000}"/>
    <cellStyle name="Normal 2 2 2 2 2 2 2 4 3 5 4" xfId="6088" xr:uid="{00000000-0005-0000-0000-0000AA190000}"/>
    <cellStyle name="Normal 2 2 2 2 2 2 2 4 3 6" xfId="6089" xr:uid="{00000000-0005-0000-0000-0000AB190000}"/>
    <cellStyle name="Normal 2 2 2 2 2 2 2 4 3 6 2" xfId="6090" xr:uid="{00000000-0005-0000-0000-0000AC190000}"/>
    <cellStyle name="Normal 2 2 2 2 2 2 2 4 3 6 2 2" xfId="6091" xr:uid="{00000000-0005-0000-0000-0000AD190000}"/>
    <cellStyle name="Normal 2 2 2 2 2 2 2 4 3 6 2 2 2" xfId="6092" xr:uid="{00000000-0005-0000-0000-0000AE190000}"/>
    <cellStyle name="Normal 2 2 2 2 2 2 2 4 3 6 2 2 2 2" xfId="6093" xr:uid="{00000000-0005-0000-0000-0000AF190000}"/>
    <cellStyle name="Normal 2 2 2 2 2 2 2 4 3 6 2 2 2 2 2" xfId="6094" xr:uid="{00000000-0005-0000-0000-0000B0190000}"/>
    <cellStyle name="Normal 2 2 2 2 2 2 2 4 3 6 2 2 2 2 2 2" xfId="6095" xr:uid="{00000000-0005-0000-0000-0000B1190000}"/>
    <cellStyle name="Normal 2 2 2 2 2 2 2 4 3 6 2 2 2 2 2 3" xfId="6096" xr:uid="{00000000-0005-0000-0000-0000B2190000}"/>
    <cellStyle name="Normal 2 2 2 2 2 2 2 4 3 6 2 2 2 2 2 4" xfId="6097" xr:uid="{00000000-0005-0000-0000-0000B3190000}"/>
    <cellStyle name="Normal 2 2 2 2 2 2 2 4 3 6 2 2 2 2 3" xfId="6098" xr:uid="{00000000-0005-0000-0000-0000B4190000}"/>
    <cellStyle name="Normal 2 2 2 2 2 2 2 4 3 6 2 2 2 2 4" xfId="6099" xr:uid="{00000000-0005-0000-0000-0000B5190000}"/>
    <cellStyle name="Normal 2 2 2 2 2 2 2 4 3 6 2 2 2 3" xfId="6100" xr:uid="{00000000-0005-0000-0000-0000B6190000}"/>
    <cellStyle name="Normal 2 2 2 2 2 2 2 4 3 6 2 2 2 4" xfId="6101" xr:uid="{00000000-0005-0000-0000-0000B7190000}"/>
    <cellStyle name="Normal 2 2 2 2 2 2 2 4 3 6 2 2 2 5" xfId="6102" xr:uid="{00000000-0005-0000-0000-0000B8190000}"/>
    <cellStyle name="Normal 2 2 2 2 2 2 2 4 3 6 2 2 3" xfId="6103" xr:uid="{00000000-0005-0000-0000-0000B9190000}"/>
    <cellStyle name="Normal 2 2 2 2 2 2 2 4 3 6 2 2 3 2" xfId="6104" xr:uid="{00000000-0005-0000-0000-0000BA190000}"/>
    <cellStyle name="Normal 2 2 2 2 2 2 2 4 3 6 2 2 3 3" xfId="6105" xr:uid="{00000000-0005-0000-0000-0000BB190000}"/>
    <cellStyle name="Normal 2 2 2 2 2 2 2 4 3 6 2 2 3 4" xfId="6106" xr:uid="{00000000-0005-0000-0000-0000BC190000}"/>
    <cellStyle name="Normal 2 2 2 2 2 2 2 4 3 6 2 2 4" xfId="6107" xr:uid="{00000000-0005-0000-0000-0000BD190000}"/>
    <cellStyle name="Normal 2 2 2 2 2 2 2 4 3 6 2 2 5" xfId="6108" xr:uid="{00000000-0005-0000-0000-0000BE190000}"/>
    <cellStyle name="Normal 2 2 2 2 2 2 2 4 3 6 2 3" xfId="6109" xr:uid="{00000000-0005-0000-0000-0000BF190000}"/>
    <cellStyle name="Normal 2 2 2 2 2 2 2 4 3 6 2 3 2" xfId="6110" xr:uid="{00000000-0005-0000-0000-0000C0190000}"/>
    <cellStyle name="Normal 2 2 2 2 2 2 2 4 3 6 2 3 2 2" xfId="6111" xr:uid="{00000000-0005-0000-0000-0000C1190000}"/>
    <cellStyle name="Normal 2 2 2 2 2 2 2 4 3 6 2 3 2 3" xfId="6112" xr:uid="{00000000-0005-0000-0000-0000C2190000}"/>
    <cellStyle name="Normal 2 2 2 2 2 2 2 4 3 6 2 3 2 4" xfId="6113" xr:uid="{00000000-0005-0000-0000-0000C3190000}"/>
    <cellStyle name="Normal 2 2 2 2 2 2 2 4 3 6 2 3 3" xfId="6114" xr:uid="{00000000-0005-0000-0000-0000C4190000}"/>
    <cellStyle name="Normal 2 2 2 2 2 2 2 4 3 6 2 3 4" xfId="6115" xr:uid="{00000000-0005-0000-0000-0000C5190000}"/>
    <cellStyle name="Normal 2 2 2 2 2 2 2 4 3 6 2 4" xfId="6116" xr:uid="{00000000-0005-0000-0000-0000C6190000}"/>
    <cellStyle name="Normal 2 2 2 2 2 2 2 4 3 6 2 5" xfId="6117" xr:uid="{00000000-0005-0000-0000-0000C7190000}"/>
    <cellStyle name="Normal 2 2 2 2 2 2 2 4 3 6 2 6" xfId="6118" xr:uid="{00000000-0005-0000-0000-0000C8190000}"/>
    <cellStyle name="Normal 2 2 2 2 2 2 2 4 3 6 3" xfId="6119" xr:uid="{00000000-0005-0000-0000-0000C9190000}"/>
    <cellStyle name="Normal 2 2 2 2 2 2 2 4 3 6 3 2" xfId="6120" xr:uid="{00000000-0005-0000-0000-0000CA190000}"/>
    <cellStyle name="Normal 2 2 2 2 2 2 2 4 3 6 3 2 2" xfId="6121" xr:uid="{00000000-0005-0000-0000-0000CB190000}"/>
    <cellStyle name="Normal 2 2 2 2 2 2 2 4 3 6 3 2 2 2" xfId="6122" xr:uid="{00000000-0005-0000-0000-0000CC190000}"/>
    <cellStyle name="Normal 2 2 2 2 2 2 2 4 3 6 3 2 2 3" xfId="6123" xr:uid="{00000000-0005-0000-0000-0000CD190000}"/>
    <cellStyle name="Normal 2 2 2 2 2 2 2 4 3 6 3 2 2 4" xfId="6124" xr:uid="{00000000-0005-0000-0000-0000CE190000}"/>
    <cellStyle name="Normal 2 2 2 2 2 2 2 4 3 6 3 2 3" xfId="6125" xr:uid="{00000000-0005-0000-0000-0000CF190000}"/>
    <cellStyle name="Normal 2 2 2 2 2 2 2 4 3 6 3 2 4" xfId="6126" xr:uid="{00000000-0005-0000-0000-0000D0190000}"/>
    <cellStyle name="Normal 2 2 2 2 2 2 2 4 3 6 3 3" xfId="6127" xr:uid="{00000000-0005-0000-0000-0000D1190000}"/>
    <cellStyle name="Normal 2 2 2 2 2 2 2 4 3 6 3 4" xfId="6128" xr:uid="{00000000-0005-0000-0000-0000D2190000}"/>
    <cellStyle name="Normal 2 2 2 2 2 2 2 4 3 6 3 5" xfId="6129" xr:uid="{00000000-0005-0000-0000-0000D3190000}"/>
    <cellStyle name="Normal 2 2 2 2 2 2 2 4 3 6 4" xfId="6130" xr:uid="{00000000-0005-0000-0000-0000D4190000}"/>
    <cellStyle name="Normal 2 2 2 2 2 2 2 4 3 6 4 2" xfId="6131" xr:uid="{00000000-0005-0000-0000-0000D5190000}"/>
    <cellStyle name="Normal 2 2 2 2 2 2 2 4 3 6 4 3" xfId="6132" xr:uid="{00000000-0005-0000-0000-0000D6190000}"/>
    <cellStyle name="Normal 2 2 2 2 2 2 2 4 3 6 4 4" xfId="6133" xr:uid="{00000000-0005-0000-0000-0000D7190000}"/>
    <cellStyle name="Normal 2 2 2 2 2 2 2 4 3 6 5" xfId="6134" xr:uid="{00000000-0005-0000-0000-0000D8190000}"/>
    <cellStyle name="Normal 2 2 2 2 2 2 2 4 3 6 6" xfId="6135" xr:uid="{00000000-0005-0000-0000-0000D9190000}"/>
    <cellStyle name="Normal 2 2 2 2 2 2 2 4 3 7" xfId="6136" xr:uid="{00000000-0005-0000-0000-0000DA190000}"/>
    <cellStyle name="Normal 2 2 2 2 2 2 2 4 3 7 2" xfId="6137" xr:uid="{00000000-0005-0000-0000-0000DB190000}"/>
    <cellStyle name="Normal 2 2 2 2 2 2 2 4 3 7 2 2" xfId="6138" xr:uid="{00000000-0005-0000-0000-0000DC190000}"/>
    <cellStyle name="Normal 2 2 2 2 2 2 2 4 3 7 2 2 2" xfId="6139" xr:uid="{00000000-0005-0000-0000-0000DD190000}"/>
    <cellStyle name="Normal 2 2 2 2 2 2 2 4 3 7 2 2 2 2" xfId="6140" xr:uid="{00000000-0005-0000-0000-0000DE190000}"/>
    <cellStyle name="Normal 2 2 2 2 2 2 2 4 3 7 2 2 2 3" xfId="6141" xr:uid="{00000000-0005-0000-0000-0000DF190000}"/>
    <cellStyle name="Normal 2 2 2 2 2 2 2 4 3 7 2 2 2 4" xfId="6142" xr:uid="{00000000-0005-0000-0000-0000E0190000}"/>
    <cellStyle name="Normal 2 2 2 2 2 2 2 4 3 7 2 2 3" xfId="6143" xr:uid="{00000000-0005-0000-0000-0000E1190000}"/>
    <cellStyle name="Normal 2 2 2 2 2 2 2 4 3 7 2 2 4" xfId="6144" xr:uid="{00000000-0005-0000-0000-0000E2190000}"/>
    <cellStyle name="Normal 2 2 2 2 2 2 2 4 3 7 2 3" xfId="6145" xr:uid="{00000000-0005-0000-0000-0000E3190000}"/>
    <cellStyle name="Normal 2 2 2 2 2 2 2 4 3 7 2 4" xfId="6146" xr:uid="{00000000-0005-0000-0000-0000E4190000}"/>
    <cellStyle name="Normal 2 2 2 2 2 2 2 4 3 7 2 5" xfId="6147" xr:uid="{00000000-0005-0000-0000-0000E5190000}"/>
    <cellStyle name="Normal 2 2 2 2 2 2 2 4 3 7 3" xfId="6148" xr:uid="{00000000-0005-0000-0000-0000E6190000}"/>
    <cellStyle name="Normal 2 2 2 2 2 2 2 4 3 7 3 2" xfId="6149" xr:uid="{00000000-0005-0000-0000-0000E7190000}"/>
    <cellStyle name="Normal 2 2 2 2 2 2 2 4 3 7 3 3" xfId="6150" xr:uid="{00000000-0005-0000-0000-0000E8190000}"/>
    <cellStyle name="Normal 2 2 2 2 2 2 2 4 3 7 3 4" xfId="6151" xr:uid="{00000000-0005-0000-0000-0000E9190000}"/>
    <cellStyle name="Normal 2 2 2 2 2 2 2 4 3 7 4" xfId="6152" xr:uid="{00000000-0005-0000-0000-0000EA190000}"/>
    <cellStyle name="Normal 2 2 2 2 2 2 2 4 3 7 5" xfId="6153" xr:uid="{00000000-0005-0000-0000-0000EB190000}"/>
    <cellStyle name="Normal 2 2 2 2 2 2 2 4 3 8" xfId="6154" xr:uid="{00000000-0005-0000-0000-0000EC190000}"/>
    <cellStyle name="Normal 2 2 2 2 2 2 2 4 3 8 2" xfId="6155" xr:uid="{00000000-0005-0000-0000-0000ED190000}"/>
    <cellStyle name="Normal 2 2 2 2 2 2 2 4 3 8 2 2" xfId="6156" xr:uid="{00000000-0005-0000-0000-0000EE190000}"/>
    <cellStyle name="Normal 2 2 2 2 2 2 2 4 3 8 2 3" xfId="6157" xr:uid="{00000000-0005-0000-0000-0000EF190000}"/>
    <cellStyle name="Normal 2 2 2 2 2 2 2 4 3 8 2 4" xfId="6158" xr:uid="{00000000-0005-0000-0000-0000F0190000}"/>
    <cellStyle name="Normal 2 2 2 2 2 2 2 4 3 8 3" xfId="6159" xr:uid="{00000000-0005-0000-0000-0000F1190000}"/>
    <cellStyle name="Normal 2 2 2 2 2 2 2 4 3 8 4" xfId="6160" xr:uid="{00000000-0005-0000-0000-0000F2190000}"/>
    <cellStyle name="Normal 2 2 2 2 2 2 2 4 3 9" xfId="6161" xr:uid="{00000000-0005-0000-0000-0000F3190000}"/>
    <cellStyle name="Normal 2 2 2 2 2 2 2 4 4" xfId="6162" xr:uid="{00000000-0005-0000-0000-0000F4190000}"/>
    <cellStyle name="Normal 2 2 2 2 2 2 2 4 4 2" xfId="6163" xr:uid="{00000000-0005-0000-0000-0000F5190000}"/>
    <cellStyle name="Normal 2 2 2 2 2 2 2 4 4 2 2" xfId="6164" xr:uid="{00000000-0005-0000-0000-0000F6190000}"/>
    <cellStyle name="Normal 2 2 2 2 2 2 2 4 4 2 2 2" xfId="6165" xr:uid="{00000000-0005-0000-0000-0000F7190000}"/>
    <cellStyle name="Normal 2 2 2 2 2 2 2 4 4 2 2 2 2" xfId="6166" xr:uid="{00000000-0005-0000-0000-0000F8190000}"/>
    <cellStyle name="Normal 2 2 2 2 2 2 2 4 4 2 2 2 2 2" xfId="6167" xr:uid="{00000000-0005-0000-0000-0000F9190000}"/>
    <cellStyle name="Normal 2 2 2 2 2 2 2 4 4 2 2 2 2 2 2" xfId="6168" xr:uid="{00000000-0005-0000-0000-0000FA190000}"/>
    <cellStyle name="Normal 2 2 2 2 2 2 2 4 4 2 2 2 2 2 2 2" xfId="6169" xr:uid="{00000000-0005-0000-0000-0000FB190000}"/>
    <cellStyle name="Normal 2 2 2 2 2 2 2 4 4 2 2 2 2 2 2 2 2" xfId="6170" xr:uid="{00000000-0005-0000-0000-0000FC190000}"/>
    <cellStyle name="Normal 2 2 2 2 2 2 2 4 4 2 2 2 2 2 2 2 3" xfId="6171" xr:uid="{00000000-0005-0000-0000-0000FD190000}"/>
    <cellStyle name="Normal 2 2 2 2 2 2 2 4 4 2 2 2 2 2 2 2 4" xfId="6172" xr:uid="{00000000-0005-0000-0000-0000FE190000}"/>
    <cellStyle name="Normal 2 2 2 2 2 2 2 4 4 2 2 2 2 2 2 3" xfId="6173" xr:uid="{00000000-0005-0000-0000-0000FF190000}"/>
    <cellStyle name="Normal 2 2 2 2 2 2 2 4 4 2 2 2 2 2 2 4" xfId="6174" xr:uid="{00000000-0005-0000-0000-0000001A0000}"/>
    <cellStyle name="Normal 2 2 2 2 2 2 2 4 4 2 2 2 2 2 3" xfId="6175" xr:uid="{00000000-0005-0000-0000-0000011A0000}"/>
    <cellStyle name="Normal 2 2 2 2 2 2 2 4 4 2 2 2 2 2 4" xfId="6176" xr:uid="{00000000-0005-0000-0000-0000021A0000}"/>
    <cellStyle name="Normal 2 2 2 2 2 2 2 4 4 2 2 2 2 2 5" xfId="6177" xr:uid="{00000000-0005-0000-0000-0000031A0000}"/>
    <cellStyle name="Normal 2 2 2 2 2 2 2 4 4 2 2 2 2 3" xfId="6178" xr:uid="{00000000-0005-0000-0000-0000041A0000}"/>
    <cellStyle name="Normal 2 2 2 2 2 2 2 4 4 2 2 2 2 3 2" xfId="6179" xr:uid="{00000000-0005-0000-0000-0000051A0000}"/>
    <cellStyle name="Normal 2 2 2 2 2 2 2 4 4 2 2 2 2 3 3" xfId="6180" xr:uid="{00000000-0005-0000-0000-0000061A0000}"/>
    <cellStyle name="Normal 2 2 2 2 2 2 2 4 4 2 2 2 2 3 4" xfId="6181" xr:uid="{00000000-0005-0000-0000-0000071A0000}"/>
    <cellStyle name="Normal 2 2 2 2 2 2 2 4 4 2 2 2 2 4" xfId="6182" xr:uid="{00000000-0005-0000-0000-0000081A0000}"/>
    <cellStyle name="Normal 2 2 2 2 2 2 2 4 4 2 2 2 2 5" xfId="6183" xr:uid="{00000000-0005-0000-0000-0000091A0000}"/>
    <cellStyle name="Normal 2 2 2 2 2 2 2 4 4 2 2 2 3" xfId="6184" xr:uid="{00000000-0005-0000-0000-00000A1A0000}"/>
    <cellStyle name="Normal 2 2 2 2 2 2 2 4 4 2 2 2 3 2" xfId="6185" xr:uid="{00000000-0005-0000-0000-00000B1A0000}"/>
    <cellStyle name="Normal 2 2 2 2 2 2 2 4 4 2 2 2 3 2 2" xfId="6186" xr:uid="{00000000-0005-0000-0000-00000C1A0000}"/>
    <cellStyle name="Normal 2 2 2 2 2 2 2 4 4 2 2 2 3 2 3" xfId="6187" xr:uid="{00000000-0005-0000-0000-00000D1A0000}"/>
    <cellStyle name="Normal 2 2 2 2 2 2 2 4 4 2 2 2 3 2 4" xfId="6188" xr:uid="{00000000-0005-0000-0000-00000E1A0000}"/>
    <cellStyle name="Normal 2 2 2 2 2 2 2 4 4 2 2 2 3 3" xfId="6189" xr:uid="{00000000-0005-0000-0000-00000F1A0000}"/>
    <cellStyle name="Normal 2 2 2 2 2 2 2 4 4 2 2 2 3 4" xfId="6190" xr:uid="{00000000-0005-0000-0000-0000101A0000}"/>
    <cellStyle name="Normal 2 2 2 2 2 2 2 4 4 2 2 2 4" xfId="6191" xr:uid="{00000000-0005-0000-0000-0000111A0000}"/>
    <cellStyle name="Normal 2 2 2 2 2 2 2 4 4 2 2 2 5" xfId="6192" xr:uid="{00000000-0005-0000-0000-0000121A0000}"/>
    <cellStyle name="Normal 2 2 2 2 2 2 2 4 4 2 2 2 6" xfId="6193" xr:uid="{00000000-0005-0000-0000-0000131A0000}"/>
    <cellStyle name="Normal 2 2 2 2 2 2 2 4 4 2 2 3" xfId="6194" xr:uid="{00000000-0005-0000-0000-0000141A0000}"/>
    <cellStyle name="Normal 2 2 2 2 2 2 2 4 4 2 2 3 2" xfId="6195" xr:uid="{00000000-0005-0000-0000-0000151A0000}"/>
    <cellStyle name="Normal 2 2 2 2 2 2 2 4 4 2 2 3 2 2" xfId="6196" xr:uid="{00000000-0005-0000-0000-0000161A0000}"/>
    <cellStyle name="Normal 2 2 2 2 2 2 2 4 4 2 2 3 2 2 2" xfId="6197" xr:uid="{00000000-0005-0000-0000-0000171A0000}"/>
    <cellStyle name="Normal 2 2 2 2 2 2 2 4 4 2 2 3 2 2 3" xfId="6198" xr:uid="{00000000-0005-0000-0000-0000181A0000}"/>
    <cellStyle name="Normal 2 2 2 2 2 2 2 4 4 2 2 3 2 2 4" xfId="6199" xr:uid="{00000000-0005-0000-0000-0000191A0000}"/>
    <cellStyle name="Normal 2 2 2 2 2 2 2 4 4 2 2 3 2 3" xfId="6200" xr:uid="{00000000-0005-0000-0000-00001A1A0000}"/>
    <cellStyle name="Normal 2 2 2 2 2 2 2 4 4 2 2 3 2 4" xfId="6201" xr:uid="{00000000-0005-0000-0000-00001B1A0000}"/>
    <cellStyle name="Normal 2 2 2 2 2 2 2 4 4 2 2 3 3" xfId="6202" xr:uid="{00000000-0005-0000-0000-00001C1A0000}"/>
    <cellStyle name="Normal 2 2 2 2 2 2 2 4 4 2 2 3 4" xfId="6203" xr:uid="{00000000-0005-0000-0000-00001D1A0000}"/>
    <cellStyle name="Normal 2 2 2 2 2 2 2 4 4 2 2 3 5" xfId="6204" xr:uid="{00000000-0005-0000-0000-00001E1A0000}"/>
    <cellStyle name="Normal 2 2 2 2 2 2 2 4 4 2 2 4" xfId="6205" xr:uid="{00000000-0005-0000-0000-00001F1A0000}"/>
    <cellStyle name="Normal 2 2 2 2 2 2 2 4 4 2 2 4 2" xfId="6206" xr:uid="{00000000-0005-0000-0000-0000201A0000}"/>
    <cellStyle name="Normal 2 2 2 2 2 2 2 4 4 2 2 4 3" xfId="6207" xr:uid="{00000000-0005-0000-0000-0000211A0000}"/>
    <cellStyle name="Normal 2 2 2 2 2 2 2 4 4 2 2 4 4" xfId="6208" xr:uid="{00000000-0005-0000-0000-0000221A0000}"/>
    <cellStyle name="Normal 2 2 2 2 2 2 2 4 4 2 2 5" xfId="6209" xr:uid="{00000000-0005-0000-0000-0000231A0000}"/>
    <cellStyle name="Normal 2 2 2 2 2 2 2 4 4 2 2 6" xfId="6210" xr:uid="{00000000-0005-0000-0000-0000241A0000}"/>
    <cellStyle name="Normal 2 2 2 2 2 2 2 4 4 2 3" xfId="6211" xr:uid="{00000000-0005-0000-0000-0000251A0000}"/>
    <cellStyle name="Normal 2 2 2 2 2 2 2 4 4 2 3 2" xfId="6212" xr:uid="{00000000-0005-0000-0000-0000261A0000}"/>
    <cellStyle name="Normal 2 2 2 2 2 2 2 4 4 2 3 2 2" xfId="6213" xr:uid="{00000000-0005-0000-0000-0000271A0000}"/>
    <cellStyle name="Normal 2 2 2 2 2 2 2 4 4 2 3 2 2 2" xfId="6214" xr:uid="{00000000-0005-0000-0000-0000281A0000}"/>
    <cellStyle name="Normal 2 2 2 2 2 2 2 4 4 2 3 2 2 2 2" xfId="6215" xr:uid="{00000000-0005-0000-0000-0000291A0000}"/>
    <cellStyle name="Normal 2 2 2 2 2 2 2 4 4 2 3 2 2 2 3" xfId="6216" xr:uid="{00000000-0005-0000-0000-00002A1A0000}"/>
    <cellStyle name="Normal 2 2 2 2 2 2 2 4 4 2 3 2 2 2 4" xfId="6217" xr:uid="{00000000-0005-0000-0000-00002B1A0000}"/>
    <cellStyle name="Normal 2 2 2 2 2 2 2 4 4 2 3 2 2 3" xfId="6218" xr:uid="{00000000-0005-0000-0000-00002C1A0000}"/>
    <cellStyle name="Normal 2 2 2 2 2 2 2 4 4 2 3 2 2 4" xfId="6219" xr:uid="{00000000-0005-0000-0000-00002D1A0000}"/>
    <cellStyle name="Normal 2 2 2 2 2 2 2 4 4 2 3 2 3" xfId="6220" xr:uid="{00000000-0005-0000-0000-00002E1A0000}"/>
    <cellStyle name="Normal 2 2 2 2 2 2 2 4 4 2 3 2 4" xfId="6221" xr:uid="{00000000-0005-0000-0000-00002F1A0000}"/>
    <cellStyle name="Normal 2 2 2 2 2 2 2 4 4 2 3 2 5" xfId="6222" xr:uid="{00000000-0005-0000-0000-0000301A0000}"/>
    <cellStyle name="Normal 2 2 2 2 2 2 2 4 4 2 3 3" xfId="6223" xr:uid="{00000000-0005-0000-0000-0000311A0000}"/>
    <cellStyle name="Normal 2 2 2 2 2 2 2 4 4 2 3 3 2" xfId="6224" xr:uid="{00000000-0005-0000-0000-0000321A0000}"/>
    <cellStyle name="Normal 2 2 2 2 2 2 2 4 4 2 3 3 3" xfId="6225" xr:uid="{00000000-0005-0000-0000-0000331A0000}"/>
    <cellStyle name="Normal 2 2 2 2 2 2 2 4 4 2 3 3 4" xfId="6226" xr:uid="{00000000-0005-0000-0000-0000341A0000}"/>
    <cellStyle name="Normal 2 2 2 2 2 2 2 4 4 2 3 4" xfId="6227" xr:uid="{00000000-0005-0000-0000-0000351A0000}"/>
    <cellStyle name="Normal 2 2 2 2 2 2 2 4 4 2 3 5" xfId="6228" xr:uid="{00000000-0005-0000-0000-0000361A0000}"/>
    <cellStyle name="Normal 2 2 2 2 2 2 2 4 4 2 4" xfId="6229" xr:uid="{00000000-0005-0000-0000-0000371A0000}"/>
    <cellStyle name="Normal 2 2 2 2 2 2 2 4 4 2 4 2" xfId="6230" xr:uid="{00000000-0005-0000-0000-0000381A0000}"/>
    <cellStyle name="Normal 2 2 2 2 2 2 2 4 4 2 4 2 2" xfId="6231" xr:uid="{00000000-0005-0000-0000-0000391A0000}"/>
    <cellStyle name="Normal 2 2 2 2 2 2 2 4 4 2 4 2 3" xfId="6232" xr:uid="{00000000-0005-0000-0000-00003A1A0000}"/>
    <cellStyle name="Normal 2 2 2 2 2 2 2 4 4 2 4 2 4" xfId="6233" xr:uid="{00000000-0005-0000-0000-00003B1A0000}"/>
    <cellStyle name="Normal 2 2 2 2 2 2 2 4 4 2 4 3" xfId="6234" xr:uid="{00000000-0005-0000-0000-00003C1A0000}"/>
    <cellStyle name="Normal 2 2 2 2 2 2 2 4 4 2 4 4" xfId="6235" xr:uid="{00000000-0005-0000-0000-00003D1A0000}"/>
    <cellStyle name="Normal 2 2 2 2 2 2 2 4 4 2 5" xfId="6236" xr:uid="{00000000-0005-0000-0000-00003E1A0000}"/>
    <cellStyle name="Normal 2 2 2 2 2 2 2 4 4 2 6" xfId="6237" xr:uid="{00000000-0005-0000-0000-00003F1A0000}"/>
    <cellStyle name="Normal 2 2 2 2 2 2 2 4 4 2 7" xfId="6238" xr:uid="{00000000-0005-0000-0000-0000401A0000}"/>
    <cellStyle name="Normal 2 2 2 2 2 2 2 4 4 3" xfId="6239" xr:uid="{00000000-0005-0000-0000-0000411A0000}"/>
    <cellStyle name="Normal 2 2 2 2 2 2 2 4 4 3 2" xfId="6240" xr:uid="{00000000-0005-0000-0000-0000421A0000}"/>
    <cellStyle name="Normal 2 2 2 2 2 2 2 4 4 3 2 2" xfId="6241" xr:uid="{00000000-0005-0000-0000-0000431A0000}"/>
    <cellStyle name="Normal 2 2 2 2 2 2 2 4 4 3 2 2 2" xfId="6242" xr:uid="{00000000-0005-0000-0000-0000441A0000}"/>
    <cellStyle name="Normal 2 2 2 2 2 2 2 4 4 3 2 2 2 2" xfId="6243" xr:uid="{00000000-0005-0000-0000-0000451A0000}"/>
    <cellStyle name="Normal 2 2 2 2 2 2 2 4 4 3 2 2 2 2 2" xfId="6244" xr:uid="{00000000-0005-0000-0000-0000461A0000}"/>
    <cellStyle name="Normal 2 2 2 2 2 2 2 4 4 3 2 2 2 2 3" xfId="6245" xr:uid="{00000000-0005-0000-0000-0000471A0000}"/>
    <cellStyle name="Normal 2 2 2 2 2 2 2 4 4 3 2 2 2 2 4" xfId="6246" xr:uid="{00000000-0005-0000-0000-0000481A0000}"/>
    <cellStyle name="Normal 2 2 2 2 2 2 2 4 4 3 2 2 2 3" xfId="6247" xr:uid="{00000000-0005-0000-0000-0000491A0000}"/>
    <cellStyle name="Normal 2 2 2 2 2 2 2 4 4 3 2 2 2 4" xfId="6248" xr:uid="{00000000-0005-0000-0000-00004A1A0000}"/>
    <cellStyle name="Normal 2 2 2 2 2 2 2 4 4 3 2 2 3" xfId="6249" xr:uid="{00000000-0005-0000-0000-00004B1A0000}"/>
    <cellStyle name="Normal 2 2 2 2 2 2 2 4 4 3 2 2 4" xfId="6250" xr:uid="{00000000-0005-0000-0000-00004C1A0000}"/>
    <cellStyle name="Normal 2 2 2 2 2 2 2 4 4 3 2 2 5" xfId="6251" xr:uid="{00000000-0005-0000-0000-00004D1A0000}"/>
    <cellStyle name="Normal 2 2 2 2 2 2 2 4 4 3 2 3" xfId="6252" xr:uid="{00000000-0005-0000-0000-00004E1A0000}"/>
    <cellStyle name="Normal 2 2 2 2 2 2 2 4 4 3 2 3 2" xfId="6253" xr:uid="{00000000-0005-0000-0000-00004F1A0000}"/>
    <cellStyle name="Normal 2 2 2 2 2 2 2 4 4 3 2 3 3" xfId="6254" xr:uid="{00000000-0005-0000-0000-0000501A0000}"/>
    <cellStyle name="Normal 2 2 2 2 2 2 2 4 4 3 2 3 4" xfId="6255" xr:uid="{00000000-0005-0000-0000-0000511A0000}"/>
    <cellStyle name="Normal 2 2 2 2 2 2 2 4 4 3 2 4" xfId="6256" xr:uid="{00000000-0005-0000-0000-0000521A0000}"/>
    <cellStyle name="Normal 2 2 2 2 2 2 2 4 4 3 2 5" xfId="6257" xr:uid="{00000000-0005-0000-0000-0000531A0000}"/>
    <cellStyle name="Normal 2 2 2 2 2 2 2 4 4 3 3" xfId="6258" xr:uid="{00000000-0005-0000-0000-0000541A0000}"/>
    <cellStyle name="Normal 2 2 2 2 2 2 2 4 4 3 3 2" xfId="6259" xr:uid="{00000000-0005-0000-0000-0000551A0000}"/>
    <cellStyle name="Normal 2 2 2 2 2 2 2 4 4 3 3 2 2" xfId="6260" xr:uid="{00000000-0005-0000-0000-0000561A0000}"/>
    <cellStyle name="Normal 2 2 2 2 2 2 2 4 4 3 3 2 3" xfId="6261" xr:uid="{00000000-0005-0000-0000-0000571A0000}"/>
    <cellStyle name="Normal 2 2 2 2 2 2 2 4 4 3 3 2 4" xfId="6262" xr:uid="{00000000-0005-0000-0000-0000581A0000}"/>
    <cellStyle name="Normal 2 2 2 2 2 2 2 4 4 3 3 3" xfId="6263" xr:uid="{00000000-0005-0000-0000-0000591A0000}"/>
    <cellStyle name="Normal 2 2 2 2 2 2 2 4 4 3 3 4" xfId="6264" xr:uid="{00000000-0005-0000-0000-00005A1A0000}"/>
    <cellStyle name="Normal 2 2 2 2 2 2 2 4 4 3 4" xfId="6265" xr:uid="{00000000-0005-0000-0000-00005B1A0000}"/>
    <cellStyle name="Normal 2 2 2 2 2 2 2 4 4 3 5" xfId="6266" xr:uid="{00000000-0005-0000-0000-00005C1A0000}"/>
    <cellStyle name="Normal 2 2 2 2 2 2 2 4 4 3 6" xfId="6267" xr:uid="{00000000-0005-0000-0000-00005D1A0000}"/>
    <cellStyle name="Normal 2 2 2 2 2 2 2 4 4 4" xfId="6268" xr:uid="{00000000-0005-0000-0000-00005E1A0000}"/>
    <cellStyle name="Normal 2 2 2 2 2 2 2 4 4 4 2" xfId="6269" xr:uid="{00000000-0005-0000-0000-00005F1A0000}"/>
    <cellStyle name="Normal 2 2 2 2 2 2 2 4 4 4 2 2" xfId="6270" xr:uid="{00000000-0005-0000-0000-0000601A0000}"/>
    <cellStyle name="Normal 2 2 2 2 2 2 2 4 4 4 2 2 2" xfId="6271" xr:uid="{00000000-0005-0000-0000-0000611A0000}"/>
    <cellStyle name="Normal 2 2 2 2 2 2 2 4 4 4 2 2 3" xfId="6272" xr:uid="{00000000-0005-0000-0000-0000621A0000}"/>
    <cellStyle name="Normal 2 2 2 2 2 2 2 4 4 4 2 2 4" xfId="6273" xr:uid="{00000000-0005-0000-0000-0000631A0000}"/>
    <cellStyle name="Normal 2 2 2 2 2 2 2 4 4 4 2 3" xfId="6274" xr:uid="{00000000-0005-0000-0000-0000641A0000}"/>
    <cellStyle name="Normal 2 2 2 2 2 2 2 4 4 4 2 4" xfId="6275" xr:uid="{00000000-0005-0000-0000-0000651A0000}"/>
    <cellStyle name="Normal 2 2 2 2 2 2 2 4 4 4 3" xfId="6276" xr:uid="{00000000-0005-0000-0000-0000661A0000}"/>
    <cellStyle name="Normal 2 2 2 2 2 2 2 4 4 4 4" xfId="6277" xr:uid="{00000000-0005-0000-0000-0000671A0000}"/>
    <cellStyle name="Normal 2 2 2 2 2 2 2 4 4 4 5" xfId="6278" xr:uid="{00000000-0005-0000-0000-0000681A0000}"/>
    <cellStyle name="Normal 2 2 2 2 2 2 2 4 4 5" xfId="6279" xr:uid="{00000000-0005-0000-0000-0000691A0000}"/>
    <cellStyle name="Normal 2 2 2 2 2 2 2 4 4 5 2" xfId="6280" xr:uid="{00000000-0005-0000-0000-00006A1A0000}"/>
    <cellStyle name="Normal 2 2 2 2 2 2 2 4 4 5 3" xfId="6281" xr:uid="{00000000-0005-0000-0000-00006B1A0000}"/>
    <cellStyle name="Normal 2 2 2 2 2 2 2 4 4 5 4" xfId="6282" xr:uid="{00000000-0005-0000-0000-00006C1A0000}"/>
    <cellStyle name="Normal 2 2 2 2 2 2 2 4 4 6" xfId="6283" xr:uid="{00000000-0005-0000-0000-00006D1A0000}"/>
    <cellStyle name="Normal 2 2 2 2 2 2 2 4 4 7" xfId="6284" xr:uid="{00000000-0005-0000-0000-00006E1A0000}"/>
    <cellStyle name="Normal 2 2 2 2 2 2 2 4 5" xfId="6285" xr:uid="{00000000-0005-0000-0000-00006F1A0000}"/>
    <cellStyle name="Normal 2 2 2 2 2 2 2 4 6" xfId="6286" xr:uid="{00000000-0005-0000-0000-0000701A0000}"/>
    <cellStyle name="Normal 2 2 2 2 2 2 2 4 7" xfId="6287" xr:uid="{00000000-0005-0000-0000-0000711A0000}"/>
    <cellStyle name="Normal 2 2 2 2 2 2 2 4 7 2" xfId="6288" xr:uid="{00000000-0005-0000-0000-0000721A0000}"/>
    <cellStyle name="Normal 2 2 2 2 2 2 2 4 7 2 2" xfId="6289" xr:uid="{00000000-0005-0000-0000-0000731A0000}"/>
    <cellStyle name="Normal 2 2 2 2 2 2 2 4 7 2 2 2" xfId="6290" xr:uid="{00000000-0005-0000-0000-0000741A0000}"/>
    <cellStyle name="Normal 2 2 2 2 2 2 2 4 7 2 2 2 2" xfId="6291" xr:uid="{00000000-0005-0000-0000-0000751A0000}"/>
    <cellStyle name="Normal 2 2 2 2 2 2 2 4 7 2 2 2 2 2" xfId="6292" xr:uid="{00000000-0005-0000-0000-0000761A0000}"/>
    <cellStyle name="Normal 2 2 2 2 2 2 2 4 7 2 2 2 2 2 2" xfId="6293" xr:uid="{00000000-0005-0000-0000-0000771A0000}"/>
    <cellStyle name="Normal 2 2 2 2 2 2 2 4 7 2 2 2 2 2 3" xfId="6294" xr:uid="{00000000-0005-0000-0000-0000781A0000}"/>
    <cellStyle name="Normal 2 2 2 2 2 2 2 4 7 2 2 2 2 2 4" xfId="6295" xr:uid="{00000000-0005-0000-0000-0000791A0000}"/>
    <cellStyle name="Normal 2 2 2 2 2 2 2 4 7 2 2 2 2 3" xfId="6296" xr:uid="{00000000-0005-0000-0000-00007A1A0000}"/>
    <cellStyle name="Normal 2 2 2 2 2 2 2 4 7 2 2 2 2 4" xfId="6297" xr:uid="{00000000-0005-0000-0000-00007B1A0000}"/>
    <cellStyle name="Normal 2 2 2 2 2 2 2 4 7 2 2 2 3" xfId="6298" xr:uid="{00000000-0005-0000-0000-00007C1A0000}"/>
    <cellStyle name="Normal 2 2 2 2 2 2 2 4 7 2 2 2 4" xfId="6299" xr:uid="{00000000-0005-0000-0000-00007D1A0000}"/>
    <cellStyle name="Normal 2 2 2 2 2 2 2 4 7 2 2 2 5" xfId="6300" xr:uid="{00000000-0005-0000-0000-00007E1A0000}"/>
    <cellStyle name="Normal 2 2 2 2 2 2 2 4 7 2 2 3" xfId="6301" xr:uid="{00000000-0005-0000-0000-00007F1A0000}"/>
    <cellStyle name="Normal 2 2 2 2 2 2 2 4 7 2 2 3 2" xfId="6302" xr:uid="{00000000-0005-0000-0000-0000801A0000}"/>
    <cellStyle name="Normal 2 2 2 2 2 2 2 4 7 2 2 3 3" xfId="6303" xr:uid="{00000000-0005-0000-0000-0000811A0000}"/>
    <cellStyle name="Normal 2 2 2 2 2 2 2 4 7 2 2 3 4" xfId="6304" xr:uid="{00000000-0005-0000-0000-0000821A0000}"/>
    <cellStyle name="Normal 2 2 2 2 2 2 2 4 7 2 2 4" xfId="6305" xr:uid="{00000000-0005-0000-0000-0000831A0000}"/>
    <cellStyle name="Normal 2 2 2 2 2 2 2 4 7 2 2 5" xfId="6306" xr:uid="{00000000-0005-0000-0000-0000841A0000}"/>
    <cellStyle name="Normal 2 2 2 2 2 2 2 4 7 2 3" xfId="6307" xr:uid="{00000000-0005-0000-0000-0000851A0000}"/>
    <cellStyle name="Normal 2 2 2 2 2 2 2 4 7 2 3 2" xfId="6308" xr:uid="{00000000-0005-0000-0000-0000861A0000}"/>
    <cellStyle name="Normal 2 2 2 2 2 2 2 4 7 2 3 2 2" xfId="6309" xr:uid="{00000000-0005-0000-0000-0000871A0000}"/>
    <cellStyle name="Normal 2 2 2 2 2 2 2 4 7 2 3 2 3" xfId="6310" xr:uid="{00000000-0005-0000-0000-0000881A0000}"/>
    <cellStyle name="Normal 2 2 2 2 2 2 2 4 7 2 3 2 4" xfId="6311" xr:uid="{00000000-0005-0000-0000-0000891A0000}"/>
    <cellStyle name="Normal 2 2 2 2 2 2 2 4 7 2 3 3" xfId="6312" xr:uid="{00000000-0005-0000-0000-00008A1A0000}"/>
    <cellStyle name="Normal 2 2 2 2 2 2 2 4 7 2 3 4" xfId="6313" xr:uid="{00000000-0005-0000-0000-00008B1A0000}"/>
    <cellStyle name="Normal 2 2 2 2 2 2 2 4 7 2 4" xfId="6314" xr:uid="{00000000-0005-0000-0000-00008C1A0000}"/>
    <cellStyle name="Normal 2 2 2 2 2 2 2 4 7 2 5" xfId="6315" xr:uid="{00000000-0005-0000-0000-00008D1A0000}"/>
    <cellStyle name="Normal 2 2 2 2 2 2 2 4 7 2 6" xfId="6316" xr:uid="{00000000-0005-0000-0000-00008E1A0000}"/>
    <cellStyle name="Normal 2 2 2 2 2 2 2 4 7 3" xfId="6317" xr:uid="{00000000-0005-0000-0000-00008F1A0000}"/>
    <cellStyle name="Normal 2 2 2 2 2 2 2 4 7 3 2" xfId="6318" xr:uid="{00000000-0005-0000-0000-0000901A0000}"/>
    <cellStyle name="Normal 2 2 2 2 2 2 2 4 7 3 2 2" xfId="6319" xr:uid="{00000000-0005-0000-0000-0000911A0000}"/>
    <cellStyle name="Normal 2 2 2 2 2 2 2 4 7 3 2 2 2" xfId="6320" xr:uid="{00000000-0005-0000-0000-0000921A0000}"/>
    <cellStyle name="Normal 2 2 2 2 2 2 2 4 7 3 2 2 3" xfId="6321" xr:uid="{00000000-0005-0000-0000-0000931A0000}"/>
    <cellStyle name="Normal 2 2 2 2 2 2 2 4 7 3 2 2 4" xfId="6322" xr:uid="{00000000-0005-0000-0000-0000941A0000}"/>
    <cellStyle name="Normal 2 2 2 2 2 2 2 4 7 3 2 3" xfId="6323" xr:uid="{00000000-0005-0000-0000-0000951A0000}"/>
    <cellStyle name="Normal 2 2 2 2 2 2 2 4 7 3 2 4" xfId="6324" xr:uid="{00000000-0005-0000-0000-0000961A0000}"/>
    <cellStyle name="Normal 2 2 2 2 2 2 2 4 7 3 3" xfId="6325" xr:uid="{00000000-0005-0000-0000-0000971A0000}"/>
    <cellStyle name="Normal 2 2 2 2 2 2 2 4 7 3 4" xfId="6326" xr:uid="{00000000-0005-0000-0000-0000981A0000}"/>
    <cellStyle name="Normal 2 2 2 2 2 2 2 4 7 3 5" xfId="6327" xr:uid="{00000000-0005-0000-0000-0000991A0000}"/>
    <cellStyle name="Normal 2 2 2 2 2 2 2 4 7 4" xfId="6328" xr:uid="{00000000-0005-0000-0000-00009A1A0000}"/>
    <cellStyle name="Normal 2 2 2 2 2 2 2 4 7 4 2" xfId="6329" xr:uid="{00000000-0005-0000-0000-00009B1A0000}"/>
    <cellStyle name="Normal 2 2 2 2 2 2 2 4 7 4 3" xfId="6330" xr:uid="{00000000-0005-0000-0000-00009C1A0000}"/>
    <cellStyle name="Normal 2 2 2 2 2 2 2 4 7 4 4" xfId="6331" xr:uid="{00000000-0005-0000-0000-00009D1A0000}"/>
    <cellStyle name="Normal 2 2 2 2 2 2 2 4 7 5" xfId="6332" xr:uid="{00000000-0005-0000-0000-00009E1A0000}"/>
    <cellStyle name="Normal 2 2 2 2 2 2 2 4 7 6" xfId="6333" xr:uid="{00000000-0005-0000-0000-00009F1A0000}"/>
    <cellStyle name="Normal 2 2 2 2 2 2 2 4 8" xfId="6334" xr:uid="{00000000-0005-0000-0000-0000A01A0000}"/>
    <cellStyle name="Normal 2 2 2 2 2 2 2 4 8 2" xfId="6335" xr:uid="{00000000-0005-0000-0000-0000A11A0000}"/>
    <cellStyle name="Normal 2 2 2 2 2 2 2 4 8 2 2" xfId="6336" xr:uid="{00000000-0005-0000-0000-0000A21A0000}"/>
    <cellStyle name="Normal 2 2 2 2 2 2 2 4 8 2 2 2" xfId="6337" xr:uid="{00000000-0005-0000-0000-0000A31A0000}"/>
    <cellStyle name="Normal 2 2 2 2 2 2 2 4 8 2 2 2 2" xfId="6338" xr:uid="{00000000-0005-0000-0000-0000A41A0000}"/>
    <cellStyle name="Normal 2 2 2 2 2 2 2 4 8 2 2 2 3" xfId="6339" xr:uid="{00000000-0005-0000-0000-0000A51A0000}"/>
    <cellStyle name="Normal 2 2 2 2 2 2 2 4 8 2 2 2 4" xfId="6340" xr:uid="{00000000-0005-0000-0000-0000A61A0000}"/>
    <cellStyle name="Normal 2 2 2 2 2 2 2 4 8 2 2 3" xfId="6341" xr:uid="{00000000-0005-0000-0000-0000A71A0000}"/>
    <cellStyle name="Normal 2 2 2 2 2 2 2 4 8 2 2 4" xfId="6342" xr:uid="{00000000-0005-0000-0000-0000A81A0000}"/>
    <cellStyle name="Normal 2 2 2 2 2 2 2 4 8 2 3" xfId="6343" xr:uid="{00000000-0005-0000-0000-0000A91A0000}"/>
    <cellStyle name="Normal 2 2 2 2 2 2 2 4 8 2 4" xfId="6344" xr:uid="{00000000-0005-0000-0000-0000AA1A0000}"/>
    <cellStyle name="Normal 2 2 2 2 2 2 2 4 8 2 5" xfId="6345" xr:uid="{00000000-0005-0000-0000-0000AB1A0000}"/>
    <cellStyle name="Normal 2 2 2 2 2 2 2 4 8 3" xfId="6346" xr:uid="{00000000-0005-0000-0000-0000AC1A0000}"/>
    <cellStyle name="Normal 2 2 2 2 2 2 2 4 8 3 2" xfId="6347" xr:uid="{00000000-0005-0000-0000-0000AD1A0000}"/>
    <cellStyle name="Normal 2 2 2 2 2 2 2 4 8 3 3" xfId="6348" xr:uid="{00000000-0005-0000-0000-0000AE1A0000}"/>
    <cellStyle name="Normal 2 2 2 2 2 2 2 4 8 3 4" xfId="6349" xr:uid="{00000000-0005-0000-0000-0000AF1A0000}"/>
    <cellStyle name="Normal 2 2 2 2 2 2 2 4 8 4" xfId="6350" xr:uid="{00000000-0005-0000-0000-0000B01A0000}"/>
    <cellStyle name="Normal 2 2 2 2 2 2 2 4 8 5" xfId="6351" xr:uid="{00000000-0005-0000-0000-0000B11A0000}"/>
    <cellStyle name="Normal 2 2 2 2 2 2 2 4 9" xfId="6352" xr:uid="{00000000-0005-0000-0000-0000B21A0000}"/>
    <cellStyle name="Normal 2 2 2 2 2 2 2 4 9 2" xfId="6353" xr:uid="{00000000-0005-0000-0000-0000B31A0000}"/>
    <cellStyle name="Normal 2 2 2 2 2 2 2 4 9 2 2" xfId="6354" xr:uid="{00000000-0005-0000-0000-0000B41A0000}"/>
    <cellStyle name="Normal 2 2 2 2 2 2 2 4 9 2 3" xfId="6355" xr:uid="{00000000-0005-0000-0000-0000B51A0000}"/>
    <cellStyle name="Normal 2 2 2 2 2 2 2 4 9 2 4" xfId="6356" xr:uid="{00000000-0005-0000-0000-0000B61A0000}"/>
    <cellStyle name="Normal 2 2 2 2 2 2 2 4 9 3" xfId="6357" xr:uid="{00000000-0005-0000-0000-0000B71A0000}"/>
    <cellStyle name="Normal 2 2 2 2 2 2 2 4 9 4" xfId="6358" xr:uid="{00000000-0005-0000-0000-0000B81A0000}"/>
    <cellStyle name="Normal 2 2 2 2 2 2 2 5" xfId="6359" xr:uid="{00000000-0005-0000-0000-0000B91A0000}"/>
    <cellStyle name="Normal 2 2 2 2 2 2 2 5 10" xfId="6360" xr:uid="{00000000-0005-0000-0000-0000BA1A0000}"/>
    <cellStyle name="Normal 2 2 2 2 2 2 2 5 11" xfId="6361" xr:uid="{00000000-0005-0000-0000-0000BB1A0000}"/>
    <cellStyle name="Normal 2 2 2 2 2 2 2 5 2" xfId="6362" xr:uid="{00000000-0005-0000-0000-0000BC1A0000}"/>
    <cellStyle name="Normal 2 2 2 2 2 2 2 5 2 10" xfId="6363" xr:uid="{00000000-0005-0000-0000-0000BD1A0000}"/>
    <cellStyle name="Normal 2 2 2 2 2 2 2 5 2 11" xfId="6364" xr:uid="{00000000-0005-0000-0000-0000BE1A0000}"/>
    <cellStyle name="Normal 2 2 2 2 2 2 2 5 2 2" xfId="6365" xr:uid="{00000000-0005-0000-0000-0000BF1A0000}"/>
    <cellStyle name="Normal 2 2 2 2 2 2 2 5 2 2 2" xfId="6366" xr:uid="{00000000-0005-0000-0000-0000C01A0000}"/>
    <cellStyle name="Normal 2 2 2 2 2 2 2 5 2 2 2 2" xfId="6367" xr:uid="{00000000-0005-0000-0000-0000C11A0000}"/>
    <cellStyle name="Normal 2 2 2 2 2 2 2 5 2 2 2 2 2" xfId="6368" xr:uid="{00000000-0005-0000-0000-0000C21A0000}"/>
    <cellStyle name="Normal 2 2 2 2 2 2 2 5 2 2 2 2 2 2" xfId="6369" xr:uid="{00000000-0005-0000-0000-0000C31A0000}"/>
    <cellStyle name="Normal 2 2 2 2 2 2 2 5 2 2 2 2 2 2 2" xfId="6370" xr:uid="{00000000-0005-0000-0000-0000C41A0000}"/>
    <cellStyle name="Normal 2 2 2 2 2 2 2 5 2 2 2 2 2 2 2 2" xfId="6371" xr:uid="{00000000-0005-0000-0000-0000C51A0000}"/>
    <cellStyle name="Normal 2 2 2 2 2 2 2 5 2 2 2 2 2 2 2 2 2" xfId="6372" xr:uid="{00000000-0005-0000-0000-0000C61A0000}"/>
    <cellStyle name="Normal 2 2 2 2 2 2 2 5 2 2 2 2 2 2 2 2 2 2" xfId="6373" xr:uid="{00000000-0005-0000-0000-0000C71A0000}"/>
    <cellStyle name="Normal 2 2 2 2 2 2 2 5 2 2 2 2 2 2 2 2 2 3" xfId="6374" xr:uid="{00000000-0005-0000-0000-0000C81A0000}"/>
    <cellStyle name="Normal 2 2 2 2 2 2 2 5 2 2 2 2 2 2 2 2 2 4" xfId="6375" xr:uid="{00000000-0005-0000-0000-0000C91A0000}"/>
    <cellStyle name="Normal 2 2 2 2 2 2 2 5 2 2 2 2 2 2 2 2 3" xfId="6376" xr:uid="{00000000-0005-0000-0000-0000CA1A0000}"/>
    <cellStyle name="Normal 2 2 2 2 2 2 2 5 2 2 2 2 2 2 2 2 4" xfId="6377" xr:uid="{00000000-0005-0000-0000-0000CB1A0000}"/>
    <cellStyle name="Normal 2 2 2 2 2 2 2 5 2 2 2 2 2 2 2 3" xfId="6378" xr:uid="{00000000-0005-0000-0000-0000CC1A0000}"/>
    <cellStyle name="Normal 2 2 2 2 2 2 2 5 2 2 2 2 2 2 2 4" xfId="6379" xr:uid="{00000000-0005-0000-0000-0000CD1A0000}"/>
    <cellStyle name="Normal 2 2 2 2 2 2 2 5 2 2 2 2 2 2 2 5" xfId="6380" xr:uid="{00000000-0005-0000-0000-0000CE1A0000}"/>
    <cellStyle name="Normal 2 2 2 2 2 2 2 5 2 2 2 2 2 2 3" xfId="6381" xr:uid="{00000000-0005-0000-0000-0000CF1A0000}"/>
    <cellStyle name="Normal 2 2 2 2 2 2 2 5 2 2 2 2 2 2 3 2" xfId="6382" xr:uid="{00000000-0005-0000-0000-0000D01A0000}"/>
    <cellStyle name="Normal 2 2 2 2 2 2 2 5 2 2 2 2 2 2 3 3" xfId="6383" xr:uid="{00000000-0005-0000-0000-0000D11A0000}"/>
    <cellStyle name="Normal 2 2 2 2 2 2 2 5 2 2 2 2 2 2 3 4" xfId="6384" xr:uid="{00000000-0005-0000-0000-0000D21A0000}"/>
    <cellStyle name="Normal 2 2 2 2 2 2 2 5 2 2 2 2 2 2 4" xfId="6385" xr:uid="{00000000-0005-0000-0000-0000D31A0000}"/>
    <cellStyle name="Normal 2 2 2 2 2 2 2 5 2 2 2 2 2 2 5" xfId="6386" xr:uid="{00000000-0005-0000-0000-0000D41A0000}"/>
    <cellStyle name="Normal 2 2 2 2 2 2 2 5 2 2 2 2 2 3" xfId="6387" xr:uid="{00000000-0005-0000-0000-0000D51A0000}"/>
    <cellStyle name="Normal 2 2 2 2 2 2 2 5 2 2 2 2 2 3 2" xfId="6388" xr:uid="{00000000-0005-0000-0000-0000D61A0000}"/>
    <cellStyle name="Normal 2 2 2 2 2 2 2 5 2 2 2 2 2 3 2 2" xfId="6389" xr:uid="{00000000-0005-0000-0000-0000D71A0000}"/>
    <cellStyle name="Normal 2 2 2 2 2 2 2 5 2 2 2 2 2 3 2 3" xfId="6390" xr:uid="{00000000-0005-0000-0000-0000D81A0000}"/>
    <cellStyle name="Normal 2 2 2 2 2 2 2 5 2 2 2 2 2 3 2 4" xfId="6391" xr:uid="{00000000-0005-0000-0000-0000D91A0000}"/>
    <cellStyle name="Normal 2 2 2 2 2 2 2 5 2 2 2 2 2 3 3" xfId="6392" xr:uid="{00000000-0005-0000-0000-0000DA1A0000}"/>
    <cellStyle name="Normal 2 2 2 2 2 2 2 5 2 2 2 2 2 3 4" xfId="6393" xr:uid="{00000000-0005-0000-0000-0000DB1A0000}"/>
    <cellStyle name="Normal 2 2 2 2 2 2 2 5 2 2 2 2 2 4" xfId="6394" xr:uid="{00000000-0005-0000-0000-0000DC1A0000}"/>
    <cellStyle name="Normal 2 2 2 2 2 2 2 5 2 2 2 2 2 5" xfId="6395" xr:uid="{00000000-0005-0000-0000-0000DD1A0000}"/>
    <cellStyle name="Normal 2 2 2 2 2 2 2 5 2 2 2 2 2 6" xfId="6396" xr:uid="{00000000-0005-0000-0000-0000DE1A0000}"/>
    <cellStyle name="Normal 2 2 2 2 2 2 2 5 2 2 2 2 3" xfId="6397" xr:uid="{00000000-0005-0000-0000-0000DF1A0000}"/>
    <cellStyle name="Normal 2 2 2 2 2 2 2 5 2 2 2 2 3 2" xfId="6398" xr:uid="{00000000-0005-0000-0000-0000E01A0000}"/>
    <cellStyle name="Normal 2 2 2 2 2 2 2 5 2 2 2 2 3 2 2" xfId="6399" xr:uid="{00000000-0005-0000-0000-0000E11A0000}"/>
    <cellStyle name="Normal 2 2 2 2 2 2 2 5 2 2 2 2 3 2 2 2" xfId="6400" xr:uid="{00000000-0005-0000-0000-0000E21A0000}"/>
    <cellStyle name="Normal 2 2 2 2 2 2 2 5 2 2 2 2 3 2 2 3" xfId="6401" xr:uid="{00000000-0005-0000-0000-0000E31A0000}"/>
    <cellStyle name="Normal 2 2 2 2 2 2 2 5 2 2 2 2 3 2 2 4" xfId="6402" xr:uid="{00000000-0005-0000-0000-0000E41A0000}"/>
    <cellStyle name="Normal 2 2 2 2 2 2 2 5 2 2 2 2 3 2 3" xfId="6403" xr:uid="{00000000-0005-0000-0000-0000E51A0000}"/>
    <cellStyle name="Normal 2 2 2 2 2 2 2 5 2 2 2 2 3 2 4" xfId="6404" xr:uid="{00000000-0005-0000-0000-0000E61A0000}"/>
    <cellStyle name="Normal 2 2 2 2 2 2 2 5 2 2 2 2 3 3" xfId="6405" xr:uid="{00000000-0005-0000-0000-0000E71A0000}"/>
    <cellStyle name="Normal 2 2 2 2 2 2 2 5 2 2 2 2 3 4" xfId="6406" xr:uid="{00000000-0005-0000-0000-0000E81A0000}"/>
    <cellStyle name="Normal 2 2 2 2 2 2 2 5 2 2 2 2 3 5" xfId="6407" xr:uid="{00000000-0005-0000-0000-0000E91A0000}"/>
    <cellStyle name="Normal 2 2 2 2 2 2 2 5 2 2 2 2 4" xfId="6408" xr:uid="{00000000-0005-0000-0000-0000EA1A0000}"/>
    <cellStyle name="Normal 2 2 2 2 2 2 2 5 2 2 2 2 4 2" xfId="6409" xr:uid="{00000000-0005-0000-0000-0000EB1A0000}"/>
    <cellStyle name="Normal 2 2 2 2 2 2 2 5 2 2 2 2 4 3" xfId="6410" xr:uid="{00000000-0005-0000-0000-0000EC1A0000}"/>
    <cellStyle name="Normal 2 2 2 2 2 2 2 5 2 2 2 2 4 4" xfId="6411" xr:uid="{00000000-0005-0000-0000-0000ED1A0000}"/>
    <cellStyle name="Normal 2 2 2 2 2 2 2 5 2 2 2 2 5" xfId="6412" xr:uid="{00000000-0005-0000-0000-0000EE1A0000}"/>
    <cellStyle name="Normal 2 2 2 2 2 2 2 5 2 2 2 2 6" xfId="6413" xr:uid="{00000000-0005-0000-0000-0000EF1A0000}"/>
    <cellStyle name="Normal 2 2 2 2 2 2 2 5 2 2 2 3" xfId="6414" xr:uid="{00000000-0005-0000-0000-0000F01A0000}"/>
    <cellStyle name="Normal 2 2 2 2 2 2 2 5 2 2 2 3 2" xfId="6415" xr:uid="{00000000-0005-0000-0000-0000F11A0000}"/>
    <cellStyle name="Normal 2 2 2 2 2 2 2 5 2 2 2 3 2 2" xfId="6416" xr:uid="{00000000-0005-0000-0000-0000F21A0000}"/>
    <cellStyle name="Normal 2 2 2 2 2 2 2 5 2 2 2 3 2 2 2" xfId="6417" xr:uid="{00000000-0005-0000-0000-0000F31A0000}"/>
    <cellStyle name="Normal 2 2 2 2 2 2 2 5 2 2 2 3 2 2 2 2" xfId="6418" xr:uid="{00000000-0005-0000-0000-0000F41A0000}"/>
    <cellStyle name="Normal 2 2 2 2 2 2 2 5 2 2 2 3 2 2 2 3" xfId="6419" xr:uid="{00000000-0005-0000-0000-0000F51A0000}"/>
    <cellStyle name="Normal 2 2 2 2 2 2 2 5 2 2 2 3 2 2 2 4" xfId="6420" xr:uid="{00000000-0005-0000-0000-0000F61A0000}"/>
    <cellStyle name="Normal 2 2 2 2 2 2 2 5 2 2 2 3 2 2 3" xfId="6421" xr:uid="{00000000-0005-0000-0000-0000F71A0000}"/>
    <cellStyle name="Normal 2 2 2 2 2 2 2 5 2 2 2 3 2 2 4" xfId="6422" xr:uid="{00000000-0005-0000-0000-0000F81A0000}"/>
    <cellStyle name="Normal 2 2 2 2 2 2 2 5 2 2 2 3 2 3" xfId="6423" xr:uid="{00000000-0005-0000-0000-0000F91A0000}"/>
    <cellStyle name="Normal 2 2 2 2 2 2 2 5 2 2 2 3 2 4" xfId="6424" xr:uid="{00000000-0005-0000-0000-0000FA1A0000}"/>
    <cellStyle name="Normal 2 2 2 2 2 2 2 5 2 2 2 3 2 5" xfId="6425" xr:uid="{00000000-0005-0000-0000-0000FB1A0000}"/>
    <cellStyle name="Normal 2 2 2 2 2 2 2 5 2 2 2 3 3" xfId="6426" xr:uid="{00000000-0005-0000-0000-0000FC1A0000}"/>
    <cellStyle name="Normal 2 2 2 2 2 2 2 5 2 2 2 3 3 2" xfId="6427" xr:uid="{00000000-0005-0000-0000-0000FD1A0000}"/>
    <cellStyle name="Normal 2 2 2 2 2 2 2 5 2 2 2 3 3 3" xfId="6428" xr:uid="{00000000-0005-0000-0000-0000FE1A0000}"/>
    <cellStyle name="Normal 2 2 2 2 2 2 2 5 2 2 2 3 3 4" xfId="6429" xr:uid="{00000000-0005-0000-0000-0000FF1A0000}"/>
    <cellStyle name="Normal 2 2 2 2 2 2 2 5 2 2 2 3 4" xfId="6430" xr:uid="{00000000-0005-0000-0000-0000001B0000}"/>
    <cellStyle name="Normal 2 2 2 2 2 2 2 5 2 2 2 3 5" xfId="6431" xr:uid="{00000000-0005-0000-0000-0000011B0000}"/>
    <cellStyle name="Normal 2 2 2 2 2 2 2 5 2 2 2 4" xfId="6432" xr:uid="{00000000-0005-0000-0000-0000021B0000}"/>
    <cellStyle name="Normal 2 2 2 2 2 2 2 5 2 2 2 4 2" xfId="6433" xr:uid="{00000000-0005-0000-0000-0000031B0000}"/>
    <cellStyle name="Normal 2 2 2 2 2 2 2 5 2 2 2 4 2 2" xfId="6434" xr:uid="{00000000-0005-0000-0000-0000041B0000}"/>
    <cellStyle name="Normal 2 2 2 2 2 2 2 5 2 2 2 4 2 3" xfId="6435" xr:uid="{00000000-0005-0000-0000-0000051B0000}"/>
    <cellStyle name="Normal 2 2 2 2 2 2 2 5 2 2 2 4 2 4" xfId="6436" xr:uid="{00000000-0005-0000-0000-0000061B0000}"/>
    <cellStyle name="Normal 2 2 2 2 2 2 2 5 2 2 2 4 3" xfId="6437" xr:uid="{00000000-0005-0000-0000-0000071B0000}"/>
    <cellStyle name="Normal 2 2 2 2 2 2 2 5 2 2 2 4 4" xfId="6438" xr:uid="{00000000-0005-0000-0000-0000081B0000}"/>
    <cellStyle name="Normal 2 2 2 2 2 2 2 5 2 2 2 5" xfId="6439" xr:uid="{00000000-0005-0000-0000-0000091B0000}"/>
    <cellStyle name="Normal 2 2 2 2 2 2 2 5 2 2 2 6" xfId="6440" xr:uid="{00000000-0005-0000-0000-00000A1B0000}"/>
    <cellStyle name="Normal 2 2 2 2 2 2 2 5 2 2 2 7" xfId="6441" xr:uid="{00000000-0005-0000-0000-00000B1B0000}"/>
    <cellStyle name="Normal 2 2 2 2 2 2 2 5 2 2 3" xfId="6442" xr:uid="{00000000-0005-0000-0000-00000C1B0000}"/>
    <cellStyle name="Normal 2 2 2 2 2 2 2 5 2 2 3 2" xfId="6443" xr:uid="{00000000-0005-0000-0000-00000D1B0000}"/>
    <cellStyle name="Normal 2 2 2 2 2 2 2 5 2 2 3 2 2" xfId="6444" xr:uid="{00000000-0005-0000-0000-00000E1B0000}"/>
    <cellStyle name="Normal 2 2 2 2 2 2 2 5 2 2 3 2 2 2" xfId="6445" xr:uid="{00000000-0005-0000-0000-00000F1B0000}"/>
    <cellStyle name="Normal 2 2 2 2 2 2 2 5 2 2 3 2 2 2 2" xfId="6446" xr:uid="{00000000-0005-0000-0000-0000101B0000}"/>
    <cellStyle name="Normal 2 2 2 2 2 2 2 5 2 2 3 2 2 2 2 2" xfId="6447" xr:uid="{00000000-0005-0000-0000-0000111B0000}"/>
    <cellStyle name="Normal 2 2 2 2 2 2 2 5 2 2 3 2 2 2 2 3" xfId="6448" xr:uid="{00000000-0005-0000-0000-0000121B0000}"/>
    <cellStyle name="Normal 2 2 2 2 2 2 2 5 2 2 3 2 2 2 2 4" xfId="6449" xr:uid="{00000000-0005-0000-0000-0000131B0000}"/>
    <cellStyle name="Normal 2 2 2 2 2 2 2 5 2 2 3 2 2 2 3" xfId="6450" xr:uid="{00000000-0005-0000-0000-0000141B0000}"/>
    <cellStyle name="Normal 2 2 2 2 2 2 2 5 2 2 3 2 2 2 4" xfId="6451" xr:uid="{00000000-0005-0000-0000-0000151B0000}"/>
    <cellStyle name="Normal 2 2 2 2 2 2 2 5 2 2 3 2 2 3" xfId="6452" xr:uid="{00000000-0005-0000-0000-0000161B0000}"/>
    <cellStyle name="Normal 2 2 2 2 2 2 2 5 2 2 3 2 2 4" xfId="6453" xr:uid="{00000000-0005-0000-0000-0000171B0000}"/>
    <cellStyle name="Normal 2 2 2 2 2 2 2 5 2 2 3 2 2 5" xfId="6454" xr:uid="{00000000-0005-0000-0000-0000181B0000}"/>
    <cellStyle name="Normal 2 2 2 2 2 2 2 5 2 2 3 2 3" xfId="6455" xr:uid="{00000000-0005-0000-0000-0000191B0000}"/>
    <cellStyle name="Normal 2 2 2 2 2 2 2 5 2 2 3 2 3 2" xfId="6456" xr:uid="{00000000-0005-0000-0000-00001A1B0000}"/>
    <cellStyle name="Normal 2 2 2 2 2 2 2 5 2 2 3 2 3 3" xfId="6457" xr:uid="{00000000-0005-0000-0000-00001B1B0000}"/>
    <cellStyle name="Normal 2 2 2 2 2 2 2 5 2 2 3 2 3 4" xfId="6458" xr:uid="{00000000-0005-0000-0000-00001C1B0000}"/>
    <cellStyle name="Normal 2 2 2 2 2 2 2 5 2 2 3 2 4" xfId="6459" xr:uid="{00000000-0005-0000-0000-00001D1B0000}"/>
    <cellStyle name="Normal 2 2 2 2 2 2 2 5 2 2 3 2 5" xfId="6460" xr:uid="{00000000-0005-0000-0000-00001E1B0000}"/>
    <cellStyle name="Normal 2 2 2 2 2 2 2 5 2 2 3 3" xfId="6461" xr:uid="{00000000-0005-0000-0000-00001F1B0000}"/>
    <cellStyle name="Normal 2 2 2 2 2 2 2 5 2 2 3 3 2" xfId="6462" xr:uid="{00000000-0005-0000-0000-0000201B0000}"/>
    <cellStyle name="Normal 2 2 2 2 2 2 2 5 2 2 3 3 2 2" xfId="6463" xr:uid="{00000000-0005-0000-0000-0000211B0000}"/>
    <cellStyle name="Normal 2 2 2 2 2 2 2 5 2 2 3 3 2 3" xfId="6464" xr:uid="{00000000-0005-0000-0000-0000221B0000}"/>
    <cellStyle name="Normal 2 2 2 2 2 2 2 5 2 2 3 3 2 4" xfId="6465" xr:uid="{00000000-0005-0000-0000-0000231B0000}"/>
    <cellStyle name="Normal 2 2 2 2 2 2 2 5 2 2 3 3 3" xfId="6466" xr:uid="{00000000-0005-0000-0000-0000241B0000}"/>
    <cellStyle name="Normal 2 2 2 2 2 2 2 5 2 2 3 3 4" xfId="6467" xr:uid="{00000000-0005-0000-0000-0000251B0000}"/>
    <cellStyle name="Normal 2 2 2 2 2 2 2 5 2 2 3 4" xfId="6468" xr:uid="{00000000-0005-0000-0000-0000261B0000}"/>
    <cellStyle name="Normal 2 2 2 2 2 2 2 5 2 2 3 5" xfId="6469" xr:uid="{00000000-0005-0000-0000-0000271B0000}"/>
    <cellStyle name="Normal 2 2 2 2 2 2 2 5 2 2 3 6" xfId="6470" xr:uid="{00000000-0005-0000-0000-0000281B0000}"/>
    <cellStyle name="Normal 2 2 2 2 2 2 2 5 2 2 4" xfId="6471" xr:uid="{00000000-0005-0000-0000-0000291B0000}"/>
    <cellStyle name="Normal 2 2 2 2 2 2 2 5 2 2 4 2" xfId="6472" xr:uid="{00000000-0005-0000-0000-00002A1B0000}"/>
    <cellStyle name="Normal 2 2 2 2 2 2 2 5 2 2 4 2 2" xfId="6473" xr:uid="{00000000-0005-0000-0000-00002B1B0000}"/>
    <cellStyle name="Normal 2 2 2 2 2 2 2 5 2 2 4 2 2 2" xfId="6474" xr:uid="{00000000-0005-0000-0000-00002C1B0000}"/>
    <cellStyle name="Normal 2 2 2 2 2 2 2 5 2 2 4 2 2 3" xfId="6475" xr:uid="{00000000-0005-0000-0000-00002D1B0000}"/>
    <cellStyle name="Normal 2 2 2 2 2 2 2 5 2 2 4 2 2 4" xfId="6476" xr:uid="{00000000-0005-0000-0000-00002E1B0000}"/>
    <cellStyle name="Normal 2 2 2 2 2 2 2 5 2 2 4 2 3" xfId="6477" xr:uid="{00000000-0005-0000-0000-00002F1B0000}"/>
    <cellStyle name="Normal 2 2 2 2 2 2 2 5 2 2 4 2 4" xfId="6478" xr:uid="{00000000-0005-0000-0000-0000301B0000}"/>
    <cellStyle name="Normal 2 2 2 2 2 2 2 5 2 2 4 3" xfId="6479" xr:uid="{00000000-0005-0000-0000-0000311B0000}"/>
    <cellStyle name="Normal 2 2 2 2 2 2 2 5 2 2 4 4" xfId="6480" xr:uid="{00000000-0005-0000-0000-0000321B0000}"/>
    <cellStyle name="Normal 2 2 2 2 2 2 2 5 2 2 4 5" xfId="6481" xr:uid="{00000000-0005-0000-0000-0000331B0000}"/>
    <cellStyle name="Normal 2 2 2 2 2 2 2 5 2 2 5" xfId="6482" xr:uid="{00000000-0005-0000-0000-0000341B0000}"/>
    <cellStyle name="Normal 2 2 2 2 2 2 2 5 2 2 5 2" xfId="6483" xr:uid="{00000000-0005-0000-0000-0000351B0000}"/>
    <cellStyle name="Normal 2 2 2 2 2 2 2 5 2 2 5 3" xfId="6484" xr:uid="{00000000-0005-0000-0000-0000361B0000}"/>
    <cellStyle name="Normal 2 2 2 2 2 2 2 5 2 2 5 4" xfId="6485" xr:uid="{00000000-0005-0000-0000-0000371B0000}"/>
    <cellStyle name="Normal 2 2 2 2 2 2 2 5 2 2 6" xfId="6486" xr:uid="{00000000-0005-0000-0000-0000381B0000}"/>
    <cellStyle name="Normal 2 2 2 2 2 2 2 5 2 2 7" xfId="6487" xr:uid="{00000000-0005-0000-0000-0000391B0000}"/>
    <cellStyle name="Normal 2 2 2 2 2 2 2 5 2 3" xfId="6488" xr:uid="{00000000-0005-0000-0000-00003A1B0000}"/>
    <cellStyle name="Normal 2 2 2 2 2 2 2 5 2 3 2" xfId="6489" xr:uid="{00000000-0005-0000-0000-00003B1B0000}"/>
    <cellStyle name="Normal 2 2 2 2 2 2 2 5 2 3 3" xfId="6490" xr:uid="{00000000-0005-0000-0000-00003C1B0000}"/>
    <cellStyle name="Normal 2 2 2 2 2 2 2 5 2 3 4" xfId="6491" xr:uid="{00000000-0005-0000-0000-00003D1B0000}"/>
    <cellStyle name="Normal 2 2 2 2 2 2 2 5 2 4" xfId="6492" xr:uid="{00000000-0005-0000-0000-00003E1B0000}"/>
    <cellStyle name="Normal 2 2 2 2 2 2 2 5 2 4 2" xfId="6493" xr:uid="{00000000-0005-0000-0000-00003F1B0000}"/>
    <cellStyle name="Normal 2 2 2 2 2 2 2 5 2 4 3" xfId="6494" xr:uid="{00000000-0005-0000-0000-0000401B0000}"/>
    <cellStyle name="Normal 2 2 2 2 2 2 2 5 2 4 4" xfId="6495" xr:uid="{00000000-0005-0000-0000-0000411B0000}"/>
    <cellStyle name="Normal 2 2 2 2 2 2 2 5 2 5" xfId="6496" xr:uid="{00000000-0005-0000-0000-0000421B0000}"/>
    <cellStyle name="Normal 2 2 2 2 2 2 2 5 2 5 2" xfId="6497" xr:uid="{00000000-0005-0000-0000-0000431B0000}"/>
    <cellStyle name="Normal 2 2 2 2 2 2 2 5 2 5 3" xfId="6498" xr:uid="{00000000-0005-0000-0000-0000441B0000}"/>
    <cellStyle name="Normal 2 2 2 2 2 2 2 5 2 5 4" xfId="6499" xr:uid="{00000000-0005-0000-0000-0000451B0000}"/>
    <cellStyle name="Normal 2 2 2 2 2 2 2 5 2 6" xfId="6500" xr:uid="{00000000-0005-0000-0000-0000461B0000}"/>
    <cellStyle name="Normal 2 2 2 2 2 2 2 5 2 6 2" xfId="6501" xr:uid="{00000000-0005-0000-0000-0000471B0000}"/>
    <cellStyle name="Normal 2 2 2 2 2 2 2 5 2 6 2 2" xfId="6502" xr:uid="{00000000-0005-0000-0000-0000481B0000}"/>
    <cellStyle name="Normal 2 2 2 2 2 2 2 5 2 6 2 2 2" xfId="6503" xr:uid="{00000000-0005-0000-0000-0000491B0000}"/>
    <cellStyle name="Normal 2 2 2 2 2 2 2 5 2 6 2 2 2 2" xfId="6504" xr:uid="{00000000-0005-0000-0000-00004A1B0000}"/>
    <cellStyle name="Normal 2 2 2 2 2 2 2 5 2 6 2 2 2 2 2" xfId="6505" xr:uid="{00000000-0005-0000-0000-00004B1B0000}"/>
    <cellStyle name="Normal 2 2 2 2 2 2 2 5 2 6 2 2 2 2 2 2" xfId="6506" xr:uid="{00000000-0005-0000-0000-00004C1B0000}"/>
    <cellStyle name="Normal 2 2 2 2 2 2 2 5 2 6 2 2 2 2 2 3" xfId="6507" xr:uid="{00000000-0005-0000-0000-00004D1B0000}"/>
    <cellStyle name="Normal 2 2 2 2 2 2 2 5 2 6 2 2 2 2 2 4" xfId="6508" xr:uid="{00000000-0005-0000-0000-00004E1B0000}"/>
    <cellStyle name="Normal 2 2 2 2 2 2 2 5 2 6 2 2 2 2 3" xfId="6509" xr:uid="{00000000-0005-0000-0000-00004F1B0000}"/>
    <cellStyle name="Normal 2 2 2 2 2 2 2 5 2 6 2 2 2 2 4" xfId="6510" xr:uid="{00000000-0005-0000-0000-0000501B0000}"/>
    <cellStyle name="Normal 2 2 2 2 2 2 2 5 2 6 2 2 2 3" xfId="6511" xr:uid="{00000000-0005-0000-0000-0000511B0000}"/>
    <cellStyle name="Normal 2 2 2 2 2 2 2 5 2 6 2 2 2 4" xfId="6512" xr:uid="{00000000-0005-0000-0000-0000521B0000}"/>
    <cellStyle name="Normal 2 2 2 2 2 2 2 5 2 6 2 2 2 5" xfId="6513" xr:uid="{00000000-0005-0000-0000-0000531B0000}"/>
    <cellStyle name="Normal 2 2 2 2 2 2 2 5 2 6 2 2 3" xfId="6514" xr:uid="{00000000-0005-0000-0000-0000541B0000}"/>
    <cellStyle name="Normal 2 2 2 2 2 2 2 5 2 6 2 2 3 2" xfId="6515" xr:uid="{00000000-0005-0000-0000-0000551B0000}"/>
    <cellStyle name="Normal 2 2 2 2 2 2 2 5 2 6 2 2 3 3" xfId="6516" xr:uid="{00000000-0005-0000-0000-0000561B0000}"/>
    <cellStyle name="Normal 2 2 2 2 2 2 2 5 2 6 2 2 3 4" xfId="6517" xr:uid="{00000000-0005-0000-0000-0000571B0000}"/>
    <cellStyle name="Normal 2 2 2 2 2 2 2 5 2 6 2 2 4" xfId="6518" xr:uid="{00000000-0005-0000-0000-0000581B0000}"/>
    <cellStyle name="Normal 2 2 2 2 2 2 2 5 2 6 2 2 5" xfId="6519" xr:uid="{00000000-0005-0000-0000-0000591B0000}"/>
    <cellStyle name="Normal 2 2 2 2 2 2 2 5 2 6 2 3" xfId="6520" xr:uid="{00000000-0005-0000-0000-00005A1B0000}"/>
    <cellStyle name="Normal 2 2 2 2 2 2 2 5 2 6 2 3 2" xfId="6521" xr:uid="{00000000-0005-0000-0000-00005B1B0000}"/>
    <cellStyle name="Normal 2 2 2 2 2 2 2 5 2 6 2 3 2 2" xfId="6522" xr:uid="{00000000-0005-0000-0000-00005C1B0000}"/>
    <cellStyle name="Normal 2 2 2 2 2 2 2 5 2 6 2 3 2 3" xfId="6523" xr:uid="{00000000-0005-0000-0000-00005D1B0000}"/>
    <cellStyle name="Normal 2 2 2 2 2 2 2 5 2 6 2 3 2 4" xfId="6524" xr:uid="{00000000-0005-0000-0000-00005E1B0000}"/>
    <cellStyle name="Normal 2 2 2 2 2 2 2 5 2 6 2 3 3" xfId="6525" xr:uid="{00000000-0005-0000-0000-00005F1B0000}"/>
    <cellStyle name="Normal 2 2 2 2 2 2 2 5 2 6 2 3 4" xfId="6526" xr:uid="{00000000-0005-0000-0000-0000601B0000}"/>
    <cellStyle name="Normal 2 2 2 2 2 2 2 5 2 6 2 4" xfId="6527" xr:uid="{00000000-0005-0000-0000-0000611B0000}"/>
    <cellStyle name="Normal 2 2 2 2 2 2 2 5 2 6 2 5" xfId="6528" xr:uid="{00000000-0005-0000-0000-0000621B0000}"/>
    <cellStyle name="Normal 2 2 2 2 2 2 2 5 2 6 2 6" xfId="6529" xr:uid="{00000000-0005-0000-0000-0000631B0000}"/>
    <cellStyle name="Normal 2 2 2 2 2 2 2 5 2 6 3" xfId="6530" xr:uid="{00000000-0005-0000-0000-0000641B0000}"/>
    <cellStyle name="Normal 2 2 2 2 2 2 2 5 2 6 3 2" xfId="6531" xr:uid="{00000000-0005-0000-0000-0000651B0000}"/>
    <cellStyle name="Normal 2 2 2 2 2 2 2 5 2 6 3 2 2" xfId="6532" xr:uid="{00000000-0005-0000-0000-0000661B0000}"/>
    <cellStyle name="Normal 2 2 2 2 2 2 2 5 2 6 3 2 2 2" xfId="6533" xr:uid="{00000000-0005-0000-0000-0000671B0000}"/>
    <cellStyle name="Normal 2 2 2 2 2 2 2 5 2 6 3 2 2 3" xfId="6534" xr:uid="{00000000-0005-0000-0000-0000681B0000}"/>
    <cellStyle name="Normal 2 2 2 2 2 2 2 5 2 6 3 2 2 4" xfId="6535" xr:uid="{00000000-0005-0000-0000-0000691B0000}"/>
    <cellStyle name="Normal 2 2 2 2 2 2 2 5 2 6 3 2 3" xfId="6536" xr:uid="{00000000-0005-0000-0000-00006A1B0000}"/>
    <cellStyle name="Normal 2 2 2 2 2 2 2 5 2 6 3 2 4" xfId="6537" xr:uid="{00000000-0005-0000-0000-00006B1B0000}"/>
    <cellStyle name="Normal 2 2 2 2 2 2 2 5 2 6 3 3" xfId="6538" xr:uid="{00000000-0005-0000-0000-00006C1B0000}"/>
    <cellStyle name="Normal 2 2 2 2 2 2 2 5 2 6 3 4" xfId="6539" xr:uid="{00000000-0005-0000-0000-00006D1B0000}"/>
    <cellStyle name="Normal 2 2 2 2 2 2 2 5 2 6 3 5" xfId="6540" xr:uid="{00000000-0005-0000-0000-00006E1B0000}"/>
    <cellStyle name="Normal 2 2 2 2 2 2 2 5 2 6 4" xfId="6541" xr:uid="{00000000-0005-0000-0000-00006F1B0000}"/>
    <cellStyle name="Normal 2 2 2 2 2 2 2 5 2 6 4 2" xfId="6542" xr:uid="{00000000-0005-0000-0000-0000701B0000}"/>
    <cellStyle name="Normal 2 2 2 2 2 2 2 5 2 6 4 3" xfId="6543" xr:uid="{00000000-0005-0000-0000-0000711B0000}"/>
    <cellStyle name="Normal 2 2 2 2 2 2 2 5 2 6 4 4" xfId="6544" xr:uid="{00000000-0005-0000-0000-0000721B0000}"/>
    <cellStyle name="Normal 2 2 2 2 2 2 2 5 2 6 5" xfId="6545" xr:uid="{00000000-0005-0000-0000-0000731B0000}"/>
    <cellStyle name="Normal 2 2 2 2 2 2 2 5 2 6 6" xfId="6546" xr:uid="{00000000-0005-0000-0000-0000741B0000}"/>
    <cellStyle name="Normal 2 2 2 2 2 2 2 5 2 7" xfId="6547" xr:uid="{00000000-0005-0000-0000-0000751B0000}"/>
    <cellStyle name="Normal 2 2 2 2 2 2 2 5 2 7 2" xfId="6548" xr:uid="{00000000-0005-0000-0000-0000761B0000}"/>
    <cellStyle name="Normal 2 2 2 2 2 2 2 5 2 7 2 2" xfId="6549" xr:uid="{00000000-0005-0000-0000-0000771B0000}"/>
    <cellStyle name="Normal 2 2 2 2 2 2 2 5 2 7 2 2 2" xfId="6550" xr:uid="{00000000-0005-0000-0000-0000781B0000}"/>
    <cellStyle name="Normal 2 2 2 2 2 2 2 5 2 7 2 2 2 2" xfId="6551" xr:uid="{00000000-0005-0000-0000-0000791B0000}"/>
    <cellStyle name="Normal 2 2 2 2 2 2 2 5 2 7 2 2 2 3" xfId="6552" xr:uid="{00000000-0005-0000-0000-00007A1B0000}"/>
    <cellStyle name="Normal 2 2 2 2 2 2 2 5 2 7 2 2 2 4" xfId="6553" xr:uid="{00000000-0005-0000-0000-00007B1B0000}"/>
    <cellStyle name="Normal 2 2 2 2 2 2 2 5 2 7 2 2 3" xfId="6554" xr:uid="{00000000-0005-0000-0000-00007C1B0000}"/>
    <cellStyle name="Normal 2 2 2 2 2 2 2 5 2 7 2 2 4" xfId="6555" xr:uid="{00000000-0005-0000-0000-00007D1B0000}"/>
    <cellStyle name="Normal 2 2 2 2 2 2 2 5 2 7 2 3" xfId="6556" xr:uid="{00000000-0005-0000-0000-00007E1B0000}"/>
    <cellStyle name="Normal 2 2 2 2 2 2 2 5 2 7 2 4" xfId="6557" xr:uid="{00000000-0005-0000-0000-00007F1B0000}"/>
    <cellStyle name="Normal 2 2 2 2 2 2 2 5 2 7 2 5" xfId="6558" xr:uid="{00000000-0005-0000-0000-0000801B0000}"/>
    <cellStyle name="Normal 2 2 2 2 2 2 2 5 2 7 3" xfId="6559" xr:uid="{00000000-0005-0000-0000-0000811B0000}"/>
    <cellStyle name="Normal 2 2 2 2 2 2 2 5 2 7 3 2" xfId="6560" xr:uid="{00000000-0005-0000-0000-0000821B0000}"/>
    <cellStyle name="Normal 2 2 2 2 2 2 2 5 2 7 3 3" xfId="6561" xr:uid="{00000000-0005-0000-0000-0000831B0000}"/>
    <cellStyle name="Normal 2 2 2 2 2 2 2 5 2 7 3 4" xfId="6562" xr:uid="{00000000-0005-0000-0000-0000841B0000}"/>
    <cellStyle name="Normal 2 2 2 2 2 2 2 5 2 7 4" xfId="6563" xr:uid="{00000000-0005-0000-0000-0000851B0000}"/>
    <cellStyle name="Normal 2 2 2 2 2 2 2 5 2 7 5" xfId="6564" xr:uid="{00000000-0005-0000-0000-0000861B0000}"/>
    <cellStyle name="Normal 2 2 2 2 2 2 2 5 2 8" xfId="6565" xr:uid="{00000000-0005-0000-0000-0000871B0000}"/>
    <cellStyle name="Normal 2 2 2 2 2 2 2 5 2 8 2" xfId="6566" xr:uid="{00000000-0005-0000-0000-0000881B0000}"/>
    <cellStyle name="Normal 2 2 2 2 2 2 2 5 2 8 2 2" xfId="6567" xr:uid="{00000000-0005-0000-0000-0000891B0000}"/>
    <cellStyle name="Normal 2 2 2 2 2 2 2 5 2 8 2 3" xfId="6568" xr:uid="{00000000-0005-0000-0000-00008A1B0000}"/>
    <cellStyle name="Normal 2 2 2 2 2 2 2 5 2 8 2 4" xfId="6569" xr:uid="{00000000-0005-0000-0000-00008B1B0000}"/>
    <cellStyle name="Normal 2 2 2 2 2 2 2 5 2 8 3" xfId="6570" xr:uid="{00000000-0005-0000-0000-00008C1B0000}"/>
    <cellStyle name="Normal 2 2 2 2 2 2 2 5 2 8 4" xfId="6571" xr:uid="{00000000-0005-0000-0000-00008D1B0000}"/>
    <cellStyle name="Normal 2 2 2 2 2 2 2 5 2 9" xfId="6572" xr:uid="{00000000-0005-0000-0000-00008E1B0000}"/>
    <cellStyle name="Normal 2 2 2 2 2 2 2 5 3" xfId="6573" xr:uid="{00000000-0005-0000-0000-00008F1B0000}"/>
    <cellStyle name="Normal 2 2 2 2 2 2 2 5 3 2" xfId="6574" xr:uid="{00000000-0005-0000-0000-0000901B0000}"/>
    <cellStyle name="Normal 2 2 2 2 2 2 2 5 3 2 2" xfId="6575" xr:uid="{00000000-0005-0000-0000-0000911B0000}"/>
    <cellStyle name="Normal 2 2 2 2 2 2 2 5 3 2 2 2" xfId="6576" xr:uid="{00000000-0005-0000-0000-0000921B0000}"/>
    <cellStyle name="Normal 2 2 2 2 2 2 2 5 3 2 2 2 2" xfId="6577" xr:uid="{00000000-0005-0000-0000-0000931B0000}"/>
    <cellStyle name="Normal 2 2 2 2 2 2 2 5 3 2 2 2 2 2" xfId="6578" xr:uid="{00000000-0005-0000-0000-0000941B0000}"/>
    <cellStyle name="Normal 2 2 2 2 2 2 2 5 3 2 2 2 2 2 2" xfId="6579" xr:uid="{00000000-0005-0000-0000-0000951B0000}"/>
    <cellStyle name="Normal 2 2 2 2 2 2 2 5 3 2 2 2 2 2 2 2" xfId="6580" xr:uid="{00000000-0005-0000-0000-0000961B0000}"/>
    <cellStyle name="Normal 2 2 2 2 2 2 2 5 3 2 2 2 2 2 2 2 2" xfId="6581" xr:uid="{00000000-0005-0000-0000-0000971B0000}"/>
    <cellStyle name="Normal 2 2 2 2 2 2 2 5 3 2 2 2 2 2 2 2 3" xfId="6582" xr:uid="{00000000-0005-0000-0000-0000981B0000}"/>
    <cellStyle name="Normal 2 2 2 2 2 2 2 5 3 2 2 2 2 2 2 2 4" xfId="6583" xr:uid="{00000000-0005-0000-0000-0000991B0000}"/>
    <cellStyle name="Normal 2 2 2 2 2 2 2 5 3 2 2 2 2 2 2 3" xfId="6584" xr:uid="{00000000-0005-0000-0000-00009A1B0000}"/>
    <cellStyle name="Normal 2 2 2 2 2 2 2 5 3 2 2 2 2 2 2 4" xfId="6585" xr:uid="{00000000-0005-0000-0000-00009B1B0000}"/>
    <cellStyle name="Normal 2 2 2 2 2 2 2 5 3 2 2 2 2 2 3" xfId="6586" xr:uid="{00000000-0005-0000-0000-00009C1B0000}"/>
    <cellStyle name="Normal 2 2 2 2 2 2 2 5 3 2 2 2 2 2 4" xfId="6587" xr:uid="{00000000-0005-0000-0000-00009D1B0000}"/>
    <cellStyle name="Normal 2 2 2 2 2 2 2 5 3 2 2 2 2 2 5" xfId="6588" xr:uid="{00000000-0005-0000-0000-00009E1B0000}"/>
    <cellStyle name="Normal 2 2 2 2 2 2 2 5 3 2 2 2 2 3" xfId="6589" xr:uid="{00000000-0005-0000-0000-00009F1B0000}"/>
    <cellStyle name="Normal 2 2 2 2 2 2 2 5 3 2 2 2 2 3 2" xfId="6590" xr:uid="{00000000-0005-0000-0000-0000A01B0000}"/>
    <cellStyle name="Normal 2 2 2 2 2 2 2 5 3 2 2 2 2 3 3" xfId="6591" xr:uid="{00000000-0005-0000-0000-0000A11B0000}"/>
    <cellStyle name="Normal 2 2 2 2 2 2 2 5 3 2 2 2 2 3 4" xfId="6592" xr:uid="{00000000-0005-0000-0000-0000A21B0000}"/>
    <cellStyle name="Normal 2 2 2 2 2 2 2 5 3 2 2 2 2 4" xfId="6593" xr:uid="{00000000-0005-0000-0000-0000A31B0000}"/>
    <cellStyle name="Normal 2 2 2 2 2 2 2 5 3 2 2 2 2 5" xfId="6594" xr:uid="{00000000-0005-0000-0000-0000A41B0000}"/>
    <cellStyle name="Normal 2 2 2 2 2 2 2 5 3 2 2 2 3" xfId="6595" xr:uid="{00000000-0005-0000-0000-0000A51B0000}"/>
    <cellStyle name="Normal 2 2 2 2 2 2 2 5 3 2 2 2 3 2" xfId="6596" xr:uid="{00000000-0005-0000-0000-0000A61B0000}"/>
    <cellStyle name="Normal 2 2 2 2 2 2 2 5 3 2 2 2 3 2 2" xfId="6597" xr:uid="{00000000-0005-0000-0000-0000A71B0000}"/>
    <cellStyle name="Normal 2 2 2 2 2 2 2 5 3 2 2 2 3 2 3" xfId="6598" xr:uid="{00000000-0005-0000-0000-0000A81B0000}"/>
    <cellStyle name="Normal 2 2 2 2 2 2 2 5 3 2 2 2 3 2 4" xfId="6599" xr:uid="{00000000-0005-0000-0000-0000A91B0000}"/>
    <cellStyle name="Normal 2 2 2 2 2 2 2 5 3 2 2 2 3 3" xfId="6600" xr:uid="{00000000-0005-0000-0000-0000AA1B0000}"/>
    <cellStyle name="Normal 2 2 2 2 2 2 2 5 3 2 2 2 3 4" xfId="6601" xr:uid="{00000000-0005-0000-0000-0000AB1B0000}"/>
    <cellStyle name="Normal 2 2 2 2 2 2 2 5 3 2 2 2 4" xfId="6602" xr:uid="{00000000-0005-0000-0000-0000AC1B0000}"/>
    <cellStyle name="Normal 2 2 2 2 2 2 2 5 3 2 2 2 5" xfId="6603" xr:uid="{00000000-0005-0000-0000-0000AD1B0000}"/>
    <cellStyle name="Normal 2 2 2 2 2 2 2 5 3 2 2 2 6" xfId="6604" xr:uid="{00000000-0005-0000-0000-0000AE1B0000}"/>
    <cellStyle name="Normal 2 2 2 2 2 2 2 5 3 2 2 3" xfId="6605" xr:uid="{00000000-0005-0000-0000-0000AF1B0000}"/>
    <cellStyle name="Normal 2 2 2 2 2 2 2 5 3 2 2 3 2" xfId="6606" xr:uid="{00000000-0005-0000-0000-0000B01B0000}"/>
    <cellStyle name="Normal 2 2 2 2 2 2 2 5 3 2 2 3 2 2" xfId="6607" xr:uid="{00000000-0005-0000-0000-0000B11B0000}"/>
    <cellStyle name="Normal 2 2 2 2 2 2 2 5 3 2 2 3 2 2 2" xfId="6608" xr:uid="{00000000-0005-0000-0000-0000B21B0000}"/>
    <cellStyle name="Normal 2 2 2 2 2 2 2 5 3 2 2 3 2 2 3" xfId="6609" xr:uid="{00000000-0005-0000-0000-0000B31B0000}"/>
    <cellStyle name="Normal 2 2 2 2 2 2 2 5 3 2 2 3 2 2 4" xfId="6610" xr:uid="{00000000-0005-0000-0000-0000B41B0000}"/>
    <cellStyle name="Normal 2 2 2 2 2 2 2 5 3 2 2 3 2 3" xfId="6611" xr:uid="{00000000-0005-0000-0000-0000B51B0000}"/>
    <cellStyle name="Normal 2 2 2 2 2 2 2 5 3 2 2 3 2 4" xfId="6612" xr:uid="{00000000-0005-0000-0000-0000B61B0000}"/>
    <cellStyle name="Normal 2 2 2 2 2 2 2 5 3 2 2 3 3" xfId="6613" xr:uid="{00000000-0005-0000-0000-0000B71B0000}"/>
    <cellStyle name="Normal 2 2 2 2 2 2 2 5 3 2 2 3 4" xfId="6614" xr:uid="{00000000-0005-0000-0000-0000B81B0000}"/>
    <cellStyle name="Normal 2 2 2 2 2 2 2 5 3 2 2 3 5" xfId="6615" xr:uid="{00000000-0005-0000-0000-0000B91B0000}"/>
    <cellStyle name="Normal 2 2 2 2 2 2 2 5 3 2 2 4" xfId="6616" xr:uid="{00000000-0005-0000-0000-0000BA1B0000}"/>
    <cellStyle name="Normal 2 2 2 2 2 2 2 5 3 2 2 4 2" xfId="6617" xr:uid="{00000000-0005-0000-0000-0000BB1B0000}"/>
    <cellStyle name="Normal 2 2 2 2 2 2 2 5 3 2 2 4 3" xfId="6618" xr:uid="{00000000-0005-0000-0000-0000BC1B0000}"/>
    <cellStyle name="Normal 2 2 2 2 2 2 2 5 3 2 2 4 4" xfId="6619" xr:uid="{00000000-0005-0000-0000-0000BD1B0000}"/>
    <cellStyle name="Normal 2 2 2 2 2 2 2 5 3 2 2 5" xfId="6620" xr:uid="{00000000-0005-0000-0000-0000BE1B0000}"/>
    <cellStyle name="Normal 2 2 2 2 2 2 2 5 3 2 2 6" xfId="6621" xr:uid="{00000000-0005-0000-0000-0000BF1B0000}"/>
    <cellStyle name="Normal 2 2 2 2 2 2 2 5 3 2 3" xfId="6622" xr:uid="{00000000-0005-0000-0000-0000C01B0000}"/>
    <cellStyle name="Normal 2 2 2 2 2 2 2 5 3 2 3 2" xfId="6623" xr:uid="{00000000-0005-0000-0000-0000C11B0000}"/>
    <cellStyle name="Normal 2 2 2 2 2 2 2 5 3 2 3 2 2" xfId="6624" xr:uid="{00000000-0005-0000-0000-0000C21B0000}"/>
    <cellStyle name="Normal 2 2 2 2 2 2 2 5 3 2 3 2 2 2" xfId="6625" xr:uid="{00000000-0005-0000-0000-0000C31B0000}"/>
    <cellStyle name="Normal 2 2 2 2 2 2 2 5 3 2 3 2 2 2 2" xfId="6626" xr:uid="{00000000-0005-0000-0000-0000C41B0000}"/>
    <cellStyle name="Normal 2 2 2 2 2 2 2 5 3 2 3 2 2 2 3" xfId="6627" xr:uid="{00000000-0005-0000-0000-0000C51B0000}"/>
    <cellStyle name="Normal 2 2 2 2 2 2 2 5 3 2 3 2 2 2 4" xfId="6628" xr:uid="{00000000-0005-0000-0000-0000C61B0000}"/>
    <cellStyle name="Normal 2 2 2 2 2 2 2 5 3 2 3 2 2 3" xfId="6629" xr:uid="{00000000-0005-0000-0000-0000C71B0000}"/>
    <cellStyle name="Normal 2 2 2 2 2 2 2 5 3 2 3 2 2 4" xfId="6630" xr:uid="{00000000-0005-0000-0000-0000C81B0000}"/>
    <cellStyle name="Normal 2 2 2 2 2 2 2 5 3 2 3 2 3" xfId="6631" xr:uid="{00000000-0005-0000-0000-0000C91B0000}"/>
    <cellStyle name="Normal 2 2 2 2 2 2 2 5 3 2 3 2 4" xfId="6632" xr:uid="{00000000-0005-0000-0000-0000CA1B0000}"/>
    <cellStyle name="Normal 2 2 2 2 2 2 2 5 3 2 3 2 5" xfId="6633" xr:uid="{00000000-0005-0000-0000-0000CB1B0000}"/>
    <cellStyle name="Normal 2 2 2 2 2 2 2 5 3 2 3 3" xfId="6634" xr:uid="{00000000-0005-0000-0000-0000CC1B0000}"/>
    <cellStyle name="Normal 2 2 2 2 2 2 2 5 3 2 3 3 2" xfId="6635" xr:uid="{00000000-0005-0000-0000-0000CD1B0000}"/>
    <cellStyle name="Normal 2 2 2 2 2 2 2 5 3 2 3 3 3" xfId="6636" xr:uid="{00000000-0005-0000-0000-0000CE1B0000}"/>
    <cellStyle name="Normal 2 2 2 2 2 2 2 5 3 2 3 3 4" xfId="6637" xr:uid="{00000000-0005-0000-0000-0000CF1B0000}"/>
    <cellStyle name="Normal 2 2 2 2 2 2 2 5 3 2 3 4" xfId="6638" xr:uid="{00000000-0005-0000-0000-0000D01B0000}"/>
    <cellStyle name="Normal 2 2 2 2 2 2 2 5 3 2 3 5" xfId="6639" xr:uid="{00000000-0005-0000-0000-0000D11B0000}"/>
    <cellStyle name="Normal 2 2 2 2 2 2 2 5 3 2 4" xfId="6640" xr:uid="{00000000-0005-0000-0000-0000D21B0000}"/>
    <cellStyle name="Normal 2 2 2 2 2 2 2 5 3 2 4 2" xfId="6641" xr:uid="{00000000-0005-0000-0000-0000D31B0000}"/>
    <cellStyle name="Normal 2 2 2 2 2 2 2 5 3 2 4 2 2" xfId="6642" xr:uid="{00000000-0005-0000-0000-0000D41B0000}"/>
    <cellStyle name="Normal 2 2 2 2 2 2 2 5 3 2 4 2 3" xfId="6643" xr:uid="{00000000-0005-0000-0000-0000D51B0000}"/>
    <cellStyle name="Normal 2 2 2 2 2 2 2 5 3 2 4 2 4" xfId="6644" xr:uid="{00000000-0005-0000-0000-0000D61B0000}"/>
    <cellStyle name="Normal 2 2 2 2 2 2 2 5 3 2 4 3" xfId="6645" xr:uid="{00000000-0005-0000-0000-0000D71B0000}"/>
    <cellStyle name="Normal 2 2 2 2 2 2 2 5 3 2 4 4" xfId="6646" xr:uid="{00000000-0005-0000-0000-0000D81B0000}"/>
    <cellStyle name="Normal 2 2 2 2 2 2 2 5 3 2 5" xfId="6647" xr:uid="{00000000-0005-0000-0000-0000D91B0000}"/>
    <cellStyle name="Normal 2 2 2 2 2 2 2 5 3 2 6" xfId="6648" xr:uid="{00000000-0005-0000-0000-0000DA1B0000}"/>
    <cellStyle name="Normal 2 2 2 2 2 2 2 5 3 2 7" xfId="6649" xr:uid="{00000000-0005-0000-0000-0000DB1B0000}"/>
    <cellStyle name="Normal 2 2 2 2 2 2 2 5 3 3" xfId="6650" xr:uid="{00000000-0005-0000-0000-0000DC1B0000}"/>
    <cellStyle name="Normal 2 2 2 2 2 2 2 5 3 3 2" xfId="6651" xr:uid="{00000000-0005-0000-0000-0000DD1B0000}"/>
    <cellStyle name="Normal 2 2 2 2 2 2 2 5 3 3 2 2" xfId="6652" xr:uid="{00000000-0005-0000-0000-0000DE1B0000}"/>
    <cellStyle name="Normal 2 2 2 2 2 2 2 5 3 3 2 2 2" xfId="6653" xr:uid="{00000000-0005-0000-0000-0000DF1B0000}"/>
    <cellStyle name="Normal 2 2 2 2 2 2 2 5 3 3 2 2 2 2" xfId="6654" xr:uid="{00000000-0005-0000-0000-0000E01B0000}"/>
    <cellStyle name="Normal 2 2 2 2 2 2 2 5 3 3 2 2 2 2 2" xfId="6655" xr:uid="{00000000-0005-0000-0000-0000E11B0000}"/>
    <cellStyle name="Normal 2 2 2 2 2 2 2 5 3 3 2 2 2 2 3" xfId="6656" xr:uid="{00000000-0005-0000-0000-0000E21B0000}"/>
    <cellStyle name="Normal 2 2 2 2 2 2 2 5 3 3 2 2 2 2 4" xfId="6657" xr:uid="{00000000-0005-0000-0000-0000E31B0000}"/>
    <cellStyle name="Normal 2 2 2 2 2 2 2 5 3 3 2 2 2 3" xfId="6658" xr:uid="{00000000-0005-0000-0000-0000E41B0000}"/>
    <cellStyle name="Normal 2 2 2 2 2 2 2 5 3 3 2 2 2 4" xfId="6659" xr:uid="{00000000-0005-0000-0000-0000E51B0000}"/>
    <cellStyle name="Normal 2 2 2 2 2 2 2 5 3 3 2 2 3" xfId="6660" xr:uid="{00000000-0005-0000-0000-0000E61B0000}"/>
    <cellStyle name="Normal 2 2 2 2 2 2 2 5 3 3 2 2 4" xfId="6661" xr:uid="{00000000-0005-0000-0000-0000E71B0000}"/>
    <cellStyle name="Normal 2 2 2 2 2 2 2 5 3 3 2 2 5" xfId="6662" xr:uid="{00000000-0005-0000-0000-0000E81B0000}"/>
    <cellStyle name="Normal 2 2 2 2 2 2 2 5 3 3 2 3" xfId="6663" xr:uid="{00000000-0005-0000-0000-0000E91B0000}"/>
    <cellStyle name="Normal 2 2 2 2 2 2 2 5 3 3 2 3 2" xfId="6664" xr:uid="{00000000-0005-0000-0000-0000EA1B0000}"/>
    <cellStyle name="Normal 2 2 2 2 2 2 2 5 3 3 2 3 3" xfId="6665" xr:uid="{00000000-0005-0000-0000-0000EB1B0000}"/>
    <cellStyle name="Normal 2 2 2 2 2 2 2 5 3 3 2 3 4" xfId="6666" xr:uid="{00000000-0005-0000-0000-0000EC1B0000}"/>
    <cellStyle name="Normal 2 2 2 2 2 2 2 5 3 3 2 4" xfId="6667" xr:uid="{00000000-0005-0000-0000-0000ED1B0000}"/>
    <cellStyle name="Normal 2 2 2 2 2 2 2 5 3 3 2 5" xfId="6668" xr:uid="{00000000-0005-0000-0000-0000EE1B0000}"/>
    <cellStyle name="Normal 2 2 2 2 2 2 2 5 3 3 3" xfId="6669" xr:uid="{00000000-0005-0000-0000-0000EF1B0000}"/>
    <cellStyle name="Normal 2 2 2 2 2 2 2 5 3 3 3 2" xfId="6670" xr:uid="{00000000-0005-0000-0000-0000F01B0000}"/>
    <cellStyle name="Normal 2 2 2 2 2 2 2 5 3 3 3 2 2" xfId="6671" xr:uid="{00000000-0005-0000-0000-0000F11B0000}"/>
    <cellStyle name="Normal 2 2 2 2 2 2 2 5 3 3 3 2 3" xfId="6672" xr:uid="{00000000-0005-0000-0000-0000F21B0000}"/>
    <cellStyle name="Normal 2 2 2 2 2 2 2 5 3 3 3 2 4" xfId="6673" xr:uid="{00000000-0005-0000-0000-0000F31B0000}"/>
    <cellStyle name="Normal 2 2 2 2 2 2 2 5 3 3 3 3" xfId="6674" xr:uid="{00000000-0005-0000-0000-0000F41B0000}"/>
    <cellStyle name="Normal 2 2 2 2 2 2 2 5 3 3 3 4" xfId="6675" xr:uid="{00000000-0005-0000-0000-0000F51B0000}"/>
    <cellStyle name="Normal 2 2 2 2 2 2 2 5 3 3 4" xfId="6676" xr:uid="{00000000-0005-0000-0000-0000F61B0000}"/>
    <cellStyle name="Normal 2 2 2 2 2 2 2 5 3 3 5" xfId="6677" xr:uid="{00000000-0005-0000-0000-0000F71B0000}"/>
    <cellStyle name="Normal 2 2 2 2 2 2 2 5 3 3 6" xfId="6678" xr:uid="{00000000-0005-0000-0000-0000F81B0000}"/>
    <cellStyle name="Normal 2 2 2 2 2 2 2 5 3 4" xfId="6679" xr:uid="{00000000-0005-0000-0000-0000F91B0000}"/>
    <cellStyle name="Normal 2 2 2 2 2 2 2 5 3 4 2" xfId="6680" xr:uid="{00000000-0005-0000-0000-0000FA1B0000}"/>
    <cellStyle name="Normal 2 2 2 2 2 2 2 5 3 4 2 2" xfId="6681" xr:uid="{00000000-0005-0000-0000-0000FB1B0000}"/>
    <cellStyle name="Normal 2 2 2 2 2 2 2 5 3 4 2 2 2" xfId="6682" xr:uid="{00000000-0005-0000-0000-0000FC1B0000}"/>
    <cellStyle name="Normal 2 2 2 2 2 2 2 5 3 4 2 2 3" xfId="6683" xr:uid="{00000000-0005-0000-0000-0000FD1B0000}"/>
    <cellStyle name="Normal 2 2 2 2 2 2 2 5 3 4 2 2 4" xfId="6684" xr:uid="{00000000-0005-0000-0000-0000FE1B0000}"/>
    <cellStyle name="Normal 2 2 2 2 2 2 2 5 3 4 2 3" xfId="6685" xr:uid="{00000000-0005-0000-0000-0000FF1B0000}"/>
    <cellStyle name="Normal 2 2 2 2 2 2 2 5 3 4 2 4" xfId="6686" xr:uid="{00000000-0005-0000-0000-0000001C0000}"/>
    <cellStyle name="Normal 2 2 2 2 2 2 2 5 3 4 3" xfId="6687" xr:uid="{00000000-0005-0000-0000-0000011C0000}"/>
    <cellStyle name="Normal 2 2 2 2 2 2 2 5 3 4 4" xfId="6688" xr:uid="{00000000-0005-0000-0000-0000021C0000}"/>
    <cellStyle name="Normal 2 2 2 2 2 2 2 5 3 4 5" xfId="6689" xr:uid="{00000000-0005-0000-0000-0000031C0000}"/>
    <cellStyle name="Normal 2 2 2 2 2 2 2 5 3 5" xfId="6690" xr:uid="{00000000-0005-0000-0000-0000041C0000}"/>
    <cellStyle name="Normal 2 2 2 2 2 2 2 5 3 5 2" xfId="6691" xr:uid="{00000000-0005-0000-0000-0000051C0000}"/>
    <cellStyle name="Normal 2 2 2 2 2 2 2 5 3 5 3" xfId="6692" xr:uid="{00000000-0005-0000-0000-0000061C0000}"/>
    <cellStyle name="Normal 2 2 2 2 2 2 2 5 3 5 4" xfId="6693" xr:uid="{00000000-0005-0000-0000-0000071C0000}"/>
    <cellStyle name="Normal 2 2 2 2 2 2 2 5 3 6" xfId="6694" xr:uid="{00000000-0005-0000-0000-0000081C0000}"/>
    <cellStyle name="Normal 2 2 2 2 2 2 2 5 3 7" xfId="6695" xr:uid="{00000000-0005-0000-0000-0000091C0000}"/>
    <cellStyle name="Normal 2 2 2 2 2 2 2 5 4" xfId="6696" xr:uid="{00000000-0005-0000-0000-00000A1C0000}"/>
    <cellStyle name="Normal 2 2 2 2 2 2 2 5 5" xfId="6697" xr:uid="{00000000-0005-0000-0000-00000B1C0000}"/>
    <cellStyle name="Normal 2 2 2 2 2 2 2 5 6" xfId="6698" xr:uid="{00000000-0005-0000-0000-00000C1C0000}"/>
    <cellStyle name="Normal 2 2 2 2 2 2 2 5 6 2" xfId="6699" xr:uid="{00000000-0005-0000-0000-00000D1C0000}"/>
    <cellStyle name="Normal 2 2 2 2 2 2 2 5 6 2 2" xfId="6700" xr:uid="{00000000-0005-0000-0000-00000E1C0000}"/>
    <cellStyle name="Normal 2 2 2 2 2 2 2 5 6 2 2 2" xfId="6701" xr:uid="{00000000-0005-0000-0000-00000F1C0000}"/>
    <cellStyle name="Normal 2 2 2 2 2 2 2 5 6 2 2 2 2" xfId="6702" xr:uid="{00000000-0005-0000-0000-0000101C0000}"/>
    <cellStyle name="Normal 2 2 2 2 2 2 2 5 6 2 2 2 2 2" xfId="6703" xr:uid="{00000000-0005-0000-0000-0000111C0000}"/>
    <cellStyle name="Normal 2 2 2 2 2 2 2 5 6 2 2 2 2 2 2" xfId="6704" xr:uid="{00000000-0005-0000-0000-0000121C0000}"/>
    <cellStyle name="Normal 2 2 2 2 2 2 2 5 6 2 2 2 2 2 3" xfId="6705" xr:uid="{00000000-0005-0000-0000-0000131C0000}"/>
    <cellStyle name="Normal 2 2 2 2 2 2 2 5 6 2 2 2 2 2 4" xfId="6706" xr:uid="{00000000-0005-0000-0000-0000141C0000}"/>
    <cellStyle name="Normal 2 2 2 2 2 2 2 5 6 2 2 2 2 3" xfId="6707" xr:uid="{00000000-0005-0000-0000-0000151C0000}"/>
    <cellStyle name="Normal 2 2 2 2 2 2 2 5 6 2 2 2 2 4" xfId="6708" xr:uid="{00000000-0005-0000-0000-0000161C0000}"/>
    <cellStyle name="Normal 2 2 2 2 2 2 2 5 6 2 2 2 3" xfId="6709" xr:uid="{00000000-0005-0000-0000-0000171C0000}"/>
    <cellStyle name="Normal 2 2 2 2 2 2 2 5 6 2 2 2 4" xfId="6710" xr:uid="{00000000-0005-0000-0000-0000181C0000}"/>
    <cellStyle name="Normal 2 2 2 2 2 2 2 5 6 2 2 2 5" xfId="6711" xr:uid="{00000000-0005-0000-0000-0000191C0000}"/>
    <cellStyle name="Normal 2 2 2 2 2 2 2 5 6 2 2 3" xfId="6712" xr:uid="{00000000-0005-0000-0000-00001A1C0000}"/>
    <cellStyle name="Normal 2 2 2 2 2 2 2 5 6 2 2 3 2" xfId="6713" xr:uid="{00000000-0005-0000-0000-00001B1C0000}"/>
    <cellStyle name="Normal 2 2 2 2 2 2 2 5 6 2 2 3 3" xfId="6714" xr:uid="{00000000-0005-0000-0000-00001C1C0000}"/>
    <cellStyle name="Normal 2 2 2 2 2 2 2 5 6 2 2 3 4" xfId="6715" xr:uid="{00000000-0005-0000-0000-00001D1C0000}"/>
    <cellStyle name="Normal 2 2 2 2 2 2 2 5 6 2 2 4" xfId="6716" xr:uid="{00000000-0005-0000-0000-00001E1C0000}"/>
    <cellStyle name="Normal 2 2 2 2 2 2 2 5 6 2 2 5" xfId="6717" xr:uid="{00000000-0005-0000-0000-00001F1C0000}"/>
    <cellStyle name="Normal 2 2 2 2 2 2 2 5 6 2 3" xfId="6718" xr:uid="{00000000-0005-0000-0000-0000201C0000}"/>
    <cellStyle name="Normal 2 2 2 2 2 2 2 5 6 2 3 2" xfId="6719" xr:uid="{00000000-0005-0000-0000-0000211C0000}"/>
    <cellStyle name="Normal 2 2 2 2 2 2 2 5 6 2 3 2 2" xfId="6720" xr:uid="{00000000-0005-0000-0000-0000221C0000}"/>
    <cellStyle name="Normal 2 2 2 2 2 2 2 5 6 2 3 2 3" xfId="6721" xr:uid="{00000000-0005-0000-0000-0000231C0000}"/>
    <cellStyle name="Normal 2 2 2 2 2 2 2 5 6 2 3 2 4" xfId="6722" xr:uid="{00000000-0005-0000-0000-0000241C0000}"/>
    <cellStyle name="Normal 2 2 2 2 2 2 2 5 6 2 3 3" xfId="6723" xr:uid="{00000000-0005-0000-0000-0000251C0000}"/>
    <cellStyle name="Normal 2 2 2 2 2 2 2 5 6 2 3 4" xfId="6724" xr:uid="{00000000-0005-0000-0000-0000261C0000}"/>
    <cellStyle name="Normal 2 2 2 2 2 2 2 5 6 2 4" xfId="6725" xr:uid="{00000000-0005-0000-0000-0000271C0000}"/>
    <cellStyle name="Normal 2 2 2 2 2 2 2 5 6 2 5" xfId="6726" xr:uid="{00000000-0005-0000-0000-0000281C0000}"/>
    <cellStyle name="Normal 2 2 2 2 2 2 2 5 6 2 6" xfId="6727" xr:uid="{00000000-0005-0000-0000-0000291C0000}"/>
    <cellStyle name="Normal 2 2 2 2 2 2 2 5 6 3" xfId="6728" xr:uid="{00000000-0005-0000-0000-00002A1C0000}"/>
    <cellStyle name="Normal 2 2 2 2 2 2 2 5 6 3 2" xfId="6729" xr:uid="{00000000-0005-0000-0000-00002B1C0000}"/>
    <cellStyle name="Normal 2 2 2 2 2 2 2 5 6 3 2 2" xfId="6730" xr:uid="{00000000-0005-0000-0000-00002C1C0000}"/>
    <cellStyle name="Normal 2 2 2 2 2 2 2 5 6 3 2 2 2" xfId="6731" xr:uid="{00000000-0005-0000-0000-00002D1C0000}"/>
    <cellStyle name="Normal 2 2 2 2 2 2 2 5 6 3 2 2 3" xfId="6732" xr:uid="{00000000-0005-0000-0000-00002E1C0000}"/>
    <cellStyle name="Normal 2 2 2 2 2 2 2 5 6 3 2 2 4" xfId="6733" xr:uid="{00000000-0005-0000-0000-00002F1C0000}"/>
    <cellStyle name="Normal 2 2 2 2 2 2 2 5 6 3 2 3" xfId="6734" xr:uid="{00000000-0005-0000-0000-0000301C0000}"/>
    <cellStyle name="Normal 2 2 2 2 2 2 2 5 6 3 2 4" xfId="6735" xr:uid="{00000000-0005-0000-0000-0000311C0000}"/>
    <cellStyle name="Normal 2 2 2 2 2 2 2 5 6 3 3" xfId="6736" xr:uid="{00000000-0005-0000-0000-0000321C0000}"/>
    <cellStyle name="Normal 2 2 2 2 2 2 2 5 6 3 4" xfId="6737" xr:uid="{00000000-0005-0000-0000-0000331C0000}"/>
    <cellStyle name="Normal 2 2 2 2 2 2 2 5 6 3 5" xfId="6738" xr:uid="{00000000-0005-0000-0000-0000341C0000}"/>
    <cellStyle name="Normal 2 2 2 2 2 2 2 5 6 4" xfId="6739" xr:uid="{00000000-0005-0000-0000-0000351C0000}"/>
    <cellStyle name="Normal 2 2 2 2 2 2 2 5 6 4 2" xfId="6740" xr:uid="{00000000-0005-0000-0000-0000361C0000}"/>
    <cellStyle name="Normal 2 2 2 2 2 2 2 5 6 4 3" xfId="6741" xr:uid="{00000000-0005-0000-0000-0000371C0000}"/>
    <cellStyle name="Normal 2 2 2 2 2 2 2 5 6 4 4" xfId="6742" xr:uid="{00000000-0005-0000-0000-0000381C0000}"/>
    <cellStyle name="Normal 2 2 2 2 2 2 2 5 6 5" xfId="6743" xr:uid="{00000000-0005-0000-0000-0000391C0000}"/>
    <cellStyle name="Normal 2 2 2 2 2 2 2 5 6 6" xfId="6744" xr:uid="{00000000-0005-0000-0000-00003A1C0000}"/>
    <cellStyle name="Normal 2 2 2 2 2 2 2 5 7" xfId="6745" xr:uid="{00000000-0005-0000-0000-00003B1C0000}"/>
    <cellStyle name="Normal 2 2 2 2 2 2 2 5 7 2" xfId="6746" xr:uid="{00000000-0005-0000-0000-00003C1C0000}"/>
    <cellStyle name="Normal 2 2 2 2 2 2 2 5 7 2 2" xfId="6747" xr:uid="{00000000-0005-0000-0000-00003D1C0000}"/>
    <cellStyle name="Normal 2 2 2 2 2 2 2 5 7 2 2 2" xfId="6748" xr:uid="{00000000-0005-0000-0000-00003E1C0000}"/>
    <cellStyle name="Normal 2 2 2 2 2 2 2 5 7 2 2 2 2" xfId="6749" xr:uid="{00000000-0005-0000-0000-00003F1C0000}"/>
    <cellStyle name="Normal 2 2 2 2 2 2 2 5 7 2 2 2 3" xfId="6750" xr:uid="{00000000-0005-0000-0000-0000401C0000}"/>
    <cellStyle name="Normal 2 2 2 2 2 2 2 5 7 2 2 2 4" xfId="6751" xr:uid="{00000000-0005-0000-0000-0000411C0000}"/>
    <cellStyle name="Normal 2 2 2 2 2 2 2 5 7 2 2 3" xfId="6752" xr:uid="{00000000-0005-0000-0000-0000421C0000}"/>
    <cellStyle name="Normal 2 2 2 2 2 2 2 5 7 2 2 4" xfId="6753" xr:uid="{00000000-0005-0000-0000-0000431C0000}"/>
    <cellStyle name="Normal 2 2 2 2 2 2 2 5 7 2 3" xfId="6754" xr:uid="{00000000-0005-0000-0000-0000441C0000}"/>
    <cellStyle name="Normal 2 2 2 2 2 2 2 5 7 2 4" xfId="6755" xr:uid="{00000000-0005-0000-0000-0000451C0000}"/>
    <cellStyle name="Normal 2 2 2 2 2 2 2 5 7 2 5" xfId="6756" xr:uid="{00000000-0005-0000-0000-0000461C0000}"/>
    <cellStyle name="Normal 2 2 2 2 2 2 2 5 7 3" xfId="6757" xr:uid="{00000000-0005-0000-0000-0000471C0000}"/>
    <cellStyle name="Normal 2 2 2 2 2 2 2 5 7 3 2" xfId="6758" xr:uid="{00000000-0005-0000-0000-0000481C0000}"/>
    <cellStyle name="Normal 2 2 2 2 2 2 2 5 7 3 3" xfId="6759" xr:uid="{00000000-0005-0000-0000-0000491C0000}"/>
    <cellStyle name="Normal 2 2 2 2 2 2 2 5 7 3 4" xfId="6760" xr:uid="{00000000-0005-0000-0000-00004A1C0000}"/>
    <cellStyle name="Normal 2 2 2 2 2 2 2 5 7 4" xfId="6761" xr:uid="{00000000-0005-0000-0000-00004B1C0000}"/>
    <cellStyle name="Normal 2 2 2 2 2 2 2 5 7 5" xfId="6762" xr:uid="{00000000-0005-0000-0000-00004C1C0000}"/>
    <cellStyle name="Normal 2 2 2 2 2 2 2 5 8" xfId="6763" xr:uid="{00000000-0005-0000-0000-00004D1C0000}"/>
    <cellStyle name="Normal 2 2 2 2 2 2 2 5 8 2" xfId="6764" xr:uid="{00000000-0005-0000-0000-00004E1C0000}"/>
    <cellStyle name="Normal 2 2 2 2 2 2 2 5 8 2 2" xfId="6765" xr:uid="{00000000-0005-0000-0000-00004F1C0000}"/>
    <cellStyle name="Normal 2 2 2 2 2 2 2 5 8 2 3" xfId="6766" xr:uid="{00000000-0005-0000-0000-0000501C0000}"/>
    <cellStyle name="Normal 2 2 2 2 2 2 2 5 8 2 4" xfId="6767" xr:uid="{00000000-0005-0000-0000-0000511C0000}"/>
    <cellStyle name="Normal 2 2 2 2 2 2 2 5 8 3" xfId="6768" xr:uid="{00000000-0005-0000-0000-0000521C0000}"/>
    <cellStyle name="Normal 2 2 2 2 2 2 2 5 8 4" xfId="6769" xr:uid="{00000000-0005-0000-0000-0000531C0000}"/>
    <cellStyle name="Normal 2 2 2 2 2 2 2 5 9" xfId="6770" xr:uid="{00000000-0005-0000-0000-0000541C0000}"/>
    <cellStyle name="Normal 2 2 2 2 2 2 2 6" xfId="6771" xr:uid="{00000000-0005-0000-0000-0000551C0000}"/>
    <cellStyle name="Normal 2 2 2 2 2 2 2 6 2" xfId="6772" xr:uid="{00000000-0005-0000-0000-0000561C0000}"/>
    <cellStyle name="Normal 2 2 2 2 2 2 2 6 2 2" xfId="6773" xr:uid="{00000000-0005-0000-0000-0000571C0000}"/>
    <cellStyle name="Normal 2 2 2 2 2 2 2 6 2 2 2" xfId="6774" xr:uid="{00000000-0005-0000-0000-0000581C0000}"/>
    <cellStyle name="Normal 2 2 2 2 2 2 2 6 2 2 2 2" xfId="6775" xr:uid="{00000000-0005-0000-0000-0000591C0000}"/>
    <cellStyle name="Normal 2 2 2 2 2 2 2 6 2 2 2 2 2" xfId="6776" xr:uid="{00000000-0005-0000-0000-00005A1C0000}"/>
    <cellStyle name="Normal 2 2 2 2 2 2 2 6 2 2 2 2 2 2" xfId="6777" xr:uid="{00000000-0005-0000-0000-00005B1C0000}"/>
    <cellStyle name="Normal 2 2 2 2 2 2 2 6 2 2 2 2 2 2 2" xfId="6778" xr:uid="{00000000-0005-0000-0000-00005C1C0000}"/>
    <cellStyle name="Normal 2 2 2 2 2 2 2 6 2 2 2 2 2 2 2 2" xfId="6779" xr:uid="{00000000-0005-0000-0000-00005D1C0000}"/>
    <cellStyle name="Normal 2 2 2 2 2 2 2 6 2 2 2 2 2 2 2 3" xfId="6780" xr:uid="{00000000-0005-0000-0000-00005E1C0000}"/>
    <cellStyle name="Normal 2 2 2 2 2 2 2 6 2 2 2 2 2 2 2 4" xfId="6781" xr:uid="{00000000-0005-0000-0000-00005F1C0000}"/>
    <cellStyle name="Normal 2 2 2 2 2 2 2 6 2 2 2 2 2 2 3" xfId="6782" xr:uid="{00000000-0005-0000-0000-0000601C0000}"/>
    <cellStyle name="Normal 2 2 2 2 2 2 2 6 2 2 2 2 2 2 4" xfId="6783" xr:uid="{00000000-0005-0000-0000-0000611C0000}"/>
    <cellStyle name="Normal 2 2 2 2 2 2 2 6 2 2 2 2 2 3" xfId="6784" xr:uid="{00000000-0005-0000-0000-0000621C0000}"/>
    <cellStyle name="Normal 2 2 2 2 2 2 2 6 2 2 2 2 2 4" xfId="6785" xr:uid="{00000000-0005-0000-0000-0000631C0000}"/>
    <cellStyle name="Normal 2 2 2 2 2 2 2 6 2 2 2 2 2 5" xfId="6786" xr:uid="{00000000-0005-0000-0000-0000641C0000}"/>
    <cellStyle name="Normal 2 2 2 2 2 2 2 6 2 2 2 2 3" xfId="6787" xr:uid="{00000000-0005-0000-0000-0000651C0000}"/>
    <cellStyle name="Normal 2 2 2 2 2 2 2 6 2 2 2 2 3 2" xfId="6788" xr:uid="{00000000-0005-0000-0000-0000661C0000}"/>
    <cellStyle name="Normal 2 2 2 2 2 2 2 6 2 2 2 2 3 3" xfId="6789" xr:uid="{00000000-0005-0000-0000-0000671C0000}"/>
    <cellStyle name="Normal 2 2 2 2 2 2 2 6 2 2 2 2 3 4" xfId="6790" xr:uid="{00000000-0005-0000-0000-0000681C0000}"/>
    <cellStyle name="Normal 2 2 2 2 2 2 2 6 2 2 2 2 4" xfId="6791" xr:uid="{00000000-0005-0000-0000-0000691C0000}"/>
    <cellStyle name="Normal 2 2 2 2 2 2 2 6 2 2 2 2 5" xfId="6792" xr:uid="{00000000-0005-0000-0000-00006A1C0000}"/>
    <cellStyle name="Normal 2 2 2 2 2 2 2 6 2 2 2 3" xfId="6793" xr:uid="{00000000-0005-0000-0000-00006B1C0000}"/>
    <cellStyle name="Normal 2 2 2 2 2 2 2 6 2 2 2 3 2" xfId="6794" xr:uid="{00000000-0005-0000-0000-00006C1C0000}"/>
    <cellStyle name="Normal 2 2 2 2 2 2 2 6 2 2 2 3 2 2" xfId="6795" xr:uid="{00000000-0005-0000-0000-00006D1C0000}"/>
    <cellStyle name="Normal 2 2 2 2 2 2 2 6 2 2 2 3 2 3" xfId="6796" xr:uid="{00000000-0005-0000-0000-00006E1C0000}"/>
    <cellStyle name="Normal 2 2 2 2 2 2 2 6 2 2 2 3 2 4" xfId="6797" xr:uid="{00000000-0005-0000-0000-00006F1C0000}"/>
    <cellStyle name="Normal 2 2 2 2 2 2 2 6 2 2 2 3 3" xfId="6798" xr:uid="{00000000-0005-0000-0000-0000701C0000}"/>
    <cellStyle name="Normal 2 2 2 2 2 2 2 6 2 2 2 3 4" xfId="6799" xr:uid="{00000000-0005-0000-0000-0000711C0000}"/>
    <cellStyle name="Normal 2 2 2 2 2 2 2 6 2 2 2 4" xfId="6800" xr:uid="{00000000-0005-0000-0000-0000721C0000}"/>
    <cellStyle name="Normal 2 2 2 2 2 2 2 6 2 2 2 5" xfId="6801" xr:uid="{00000000-0005-0000-0000-0000731C0000}"/>
    <cellStyle name="Normal 2 2 2 2 2 2 2 6 2 2 2 6" xfId="6802" xr:uid="{00000000-0005-0000-0000-0000741C0000}"/>
    <cellStyle name="Normal 2 2 2 2 2 2 2 6 2 2 3" xfId="6803" xr:uid="{00000000-0005-0000-0000-0000751C0000}"/>
    <cellStyle name="Normal 2 2 2 2 2 2 2 6 2 2 3 2" xfId="6804" xr:uid="{00000000-0005-0000-0000-0000761C0000}"/>
    <cellStyle name="Normal 2 2 2 2 2 2 2 6 2 2 3 2 2" xfId="6805" xr:uid="{00000000-0005-0000-0000-0000771C0000}"/>
    <cellStyle name="Normal 2 2 2 2 2 2 2 6 2 2 3 2 2 2" xfId="6806" xr:uid="{00000000-0005-0000-0000-0000781C0000}"/>
    <cellStyle name="Normal 2 2 2 2 2 2 2 6 2 2 3 2 2 3" xfId="6807" xr:uid="{00000000-0005-0000-0000-0000791C0000}"/>
    <cellStyle name="Normal 2 2 2 2 2 2 2 6 2 2 3 2 2 4" xfId="6808" xr:uid="{00000000-0005-0000-0000-00007A1C0000}"/>
    <cellStyle name="Normal 2 2 2 2 2 2 2 6 2 2 3 2 3" xfId="6809" xr:uid="{00000000-0005-0000-0000-00007B1C0000}"/>
    <cellStyle name="Normal 2 2 2 2 2 2 2 6 2 2 3 2 4" xfId="6810" xr:uid="{00000000-0005-0000-0000-00007C1C0000}"/>
    <cellStyle name="Normal 2 2 2 2 2 2 2 6 2 2 3 3" xfId="6811" xr:uid="{00000000-0005-0000-0000-00007D1C0000}"/>
    <cellStyle name="Normal 2 2 2 2 2 2 2 6 2 2 3 4" xfId="6812" xr:uid="{00000000-0005-0000-0000-00007E1C0000}"/>
    <cellStyle name="Normal 2 2 2 2 2 2 2 6 2 2 3 5" xfId="6813" xr:uid="{00000000-0005-0000-0000-00007F1C0000}"/>
    <cellStyle name="Normal 2 2 2 2 2 2 2 6 2 2 4" xfId="6814" xr:uid="{00000000-0005-0000-0000-0000801C0000}"/>
    <cellStyle name="Normal 2 2 2 2 2 2 2 6 2 2 4 2" xfId="6815" xr:uid="{00000000-0005-0000-0000-0000811C0000}"/>
    <cellStyle name="Normal 2 2 2 2 2 2 2 6 2 2 4 3" xfId="6816" xr:uid="{00000000-0005-0000-0000-0000821C0000}"/>
    <cellStyle name="Normal 2 2 2 2 2 2 2 6 2 2 4 4" xfId="6817" xr:uid="{00000000-0005-0000-0000-0000831C0000}"/>
    <cellStyle name="Normal 2 2 2 2 2 2 2 6 2 2 5" xfId="6818" xr:uid="{00000000-0005-0000-0000-0000841C0000}"/>
    <cellStyle name="Normal 2 2 2 2 2 2 2 6 2 2 6" xfId="6819" xr:uid="{00000000-0005-0000-0000-0000851C0000}"/>
    <cellStyle name="Normal 2 2 2 2 2 2 2 6 2 3" xfId="6820" xr:uid="{00000000-0005-0000-0000-0000861C0000}"/>
    <cellStyle name="Normal 2 2 2 2 2 2 2 6 2 3 2" xfId="6821" xr:uid="{00000000-0005-0000-0000-0000871C0000}"/>
    <cellStyle name="Normal 2 2 2 2 2 2 2 6 2 3 2 2" xfId="6822" xr:uid="{00000000-0005-0000-0000-0000881C0000}"/>
    <cellStyle name="Normal 2 2 2 2 2 2 2 6 2 3 2 2 2" xfId="6823" xr:uid="{00000000-0005-0000-0000-0000891C0000}"/>
    <cellStyle name="Normal 2 2 2 2 2 2 2 6 2 3 2 2 2 2" xfId="6824" xr:uid="{00000000-0005-0000-0000-00008A1C0000}"/>
    <cellStyle name="Normal 2 2 2 2 2 2 2 6 2 3 2 2 2 3" xfId="6825" xr:uid="{00000000-0005-0000-0000-00008B1C0000}"/>
    <cellStyle name="Normal 2 2 2 2 2 2 2 6 2 3 2 2 2 4" xfId="6826" xr:uid="{00000000-0005-0000-0000-00008C1C0000}"/>
    <cellStyle name="Normal 2 2 2 2 2 2 2 6 2 3 2 2 3" xfId="6827" xr:uid="{00000000-0005-0000-0000-00008D1C0000}"/>
    <cellStyle name="Normal 2 2 2 2 2 2 2 6 2 3 2 2 4" xfId="6828" xr:uid="{00000000-0005-0000-0000-00008E1C0000}"/>
    <cellStyle name="Normal 2 2 2 2 2 2 2 6 2 3 2 3" xfId="6829" xr:uid="{00000000-0005-0000-0000-00008F1C0000}"/>
    <cellStyle name="Normal 2 2 2 2 2 2 2 6 2 3 2 4" xfId="6830" xr:uid="{00000000-0005-0000-0000-0000901C0000}"/>
    <cellStyle name="Normal 2 2 2 2 2 2 2 6 2 3 2 5" xfId="6831" xr:uid="{00000000-0005-0000-0000-0000911C0000}"/>
    <cellStyle name="Normal 2 2 2 2 2 2 2 6 2 3 3" xfId="6832" xr:uid="{00000000-0005-0000-0000-0000921C0000}"/>
    <cellStyle name="Normal 2 2 2 2 2 2 2 6 2 3 3 2" xfId="6833" xr:uid="{00000000-0005-0000-0000-0000931C0000}"/>
    <cellStyle name="Normal 2 2 2 2 2 2 2 6 2 3 3 3" xfId="6834" xr:uid="{00000000-0005-0000-0000-0000941C0000}"/>
    <cellStyle name="Normal 2 2 2 2 2 2 2 6 2 3 3 4" xfId="6835" xr:uid="{00000000-0005-0000-0000-0000951C0000}"/>
    <cellStyle name="Normal 2 2 2 2 2 2 2 6 2 3 4" xfId="6836" xr:uid="{00000000-0005-0000-0000-0000961C0000}"/>
    <cellStyle name="Normal 2 2 2 2 2 2 2 6 2 3 5" xfId="6837" xr:uid="{00000000-0005-0000-0000-0000971C0000}"/>
    <cellStyle name="Normal 2 2 2 2 2 2 2 6 2 4" xfId="6838" xr:uid="{00000000-0005-0000-0000-0000981C0000}"/>
    <cellStyle name="Normal 2 2 2 2 2 2 2 6 2 4 2" xfId="6839" xr:uid="{00000000-0005-0000-0000-0000991C0000}"/>
    <cellStyle name="Normal 2 2 2 2 2 2 2 6 2 4 2 2" xfId="6840" xr:uid="{00000000-0005-0000-0000-00009A1C0000}"/>
    <cellStyle name="Normal 2 2 2 2 2 2 2 6 2 4 2 3" xfId="6841" xr:uid="{00000000-0005-0000-0000-00009B1C0000}"/>
    <cellStyle name="Normal 2 2 2 2 2 2 2 6 2 4 2 4" xfId="6842" xr:uid="{00000000-0005-0000-0000-00009C1C0000}"/>
    <cellStyle name="Normal 2 2 2 2 2 2 2 6 2 4 3" xfId="6843" xr:uid="{00000000-0005-0000-0000-00009D1C0000}"/>
    <cellStyle name="Normal 2 2 2 2 2 2 2 6 2 4 4" xfId="6844" xr:uid="{00000000-0005-0000-0000-00009E1C0000}"/>
    <cellStyle name="Normal 2 2 2 2 2 2 2 6 2 5" xfId="6845" xr:uid="{00000000-0005-0000-0000-00009F1C0000}"/>
    <cellStyle name="Normal 2 2 2 2 2 2 2 6 2 6" xfId="6846" xr:uid="{00000000-0005-0000-0000-0000A01C0000}"/>
    <cellStyle name="Normal 2 2 2 2 2 2 2 6 2 7" xfId="6847" xr:uid="{00000000-0005-0000-0000-0000A11C0000}"/>
    <cellStyle name="Normal 2 2 2 2 2 2 2 6 3" xfId="6848" xr:uid="{00000000-0005-0000-0000-0000A21C0000}"/>
    <cellStyle name="Normal 2 2 2 2 2 2 2 6 3 2" xfId="6849" xr:uid="{00000000-0005-0000-0000-0000A31C0000}"/>
    <cellStyle name="Normal 2 2 2 2 2 2 2 6 3 2 2" xfId="6850" xr:uid="{00000000-0005-0000-0000-0000A41C0000}"/>
    <cellStyle name="Normal 2 2 2 2 2 2 2 6 3 2 2 2" xfId="6851" xr:uid="{00000000-0005-0000-0000-0000A51C0000}"/>
    <cellStyle name="Normal 2 2 2 2 2 2 2 6 3 2 2 2 2" xfId="6852" xr:uid="{00000000-0005-0000-0000-0000A61C0000}"/>
    <cellStyle name="Normal 2 2 2 2 2 2 2 6 3 2 2 2 2 2" xfId="6853" xr:uid="{00000000-0005-0000-0000-0000A71C0000}"/>
    <cellStyle name="Normal 2 2 2 2 2 2 2 6 3 2 2 2 2 3" xfId="6854" xr:uid="{00000000-0005-0000-0000-0000A81C0000}"/>
    <cellStyle name="Normal 2 2 2 2 2 2 2 6 3 2 2 2 2 4" xfId="6855" xr:uid="{00000000-0005-0000-0000-0000A91C0000}"/>
    <cellStyle name="Normal 2 2 2 2 2 2 2 6 3 2 2 2 3" xfId="6856" xr:uid="{00000000-0005-0000-0000-0000AA1C0000}"/>
    <cellStyle name="Normal 2 2 2 2 2 2 2 6 3 2 2 2 4" xfId="6857" xr:uid="{00000000-0005-0000-0000-0000AB1C0000}"/>
    <cellStyle name="Normal 2 2 2 2 2 2 2 6 3 2 2 3" xfId="6858" xr:uid="{00000000-0005-0000-0000-0000AC1C0000}"/>
    <cellStyle name="Normal 2 2 2 2 2 2 2 6 3 2 2 4" xfId="6859" xr:uid="{00000000-0005-0000-0000-0000AD1C0000}"/>
    <cellStyle name="Normal 2 2 2 2 2 2 2 6 3 2 2 5" xfId="6860" xr:uid="{00000000-0005-0000-0000-0000AE1C0000}"/>
    <cellStyle name="Normal 2 2 2 2 2 2 2 6 3 2 3" xfId="6861" xr:uid="{00000000-0005-0000-0000-0000AF1C0000}"/>
    <cellStyle name="Normal 2 2 2 2 2 2 2 6 3 2 3 2" xfId="6862" xr:uid="{00000000-0005-0000-0000-0000B01C0000}"/>
    <cellStyle name="Normal 2 2 2 2 2 2 2 6 3 2 3 3" xfId="6863" xr:uid="{00000000-0005-0000-0000-0000B11C0000}"/>
    <cellStyle name="Normal 2 2 2 2 2 2 2 6 3 2 3 4" xfId="6864" xr:uid="{00000000-0005-0000-0000-0000B21C0000}"/>
    <cellStyle name="Normal 2 2 2 2 2 2 2 6 3 2 4" xfId="6865" xr:uid="{00000000-0005-0000-0000-0000B31C0000}"/>
    <cellStyle name="Normal 2 2 2 2 2 2 2 6 3 2 5" xfId="6866" xr:uid="{00000000-0005-0000-0000-0000B41C0000}"/>
    <cellStyle name="Normal 2 2 2 2 2 2 2 6 3 3" xfId="6867" xr:uid="{00000000-0005-0000-0000-0000B51C0000}"/>
    <cellStyle name="Normal 2 2 2 2 2 2 2 6 3 3 2" xfId="6868" xr:uid="{00000000-0005-0000-0000-0000B61C0000}"/>
    <cellStyle name="Normal 2 2 2 2 2 2 2 6 3 3 2 2" xfId="6869" xr:uid="{00000000-0005-0000-0000-0000B71C0000}"/>
    <cellStyle name="Normal 2 2 2 2 2 2 2 6 3 3 2 3" xfId="6870" xr:uid="{00000000-0005-0000-0000-0000B81C0000}"/>
    <cellStyle name="Normal 2 2 2 2 2 2 2 6 3 3 2 4" xfId="6871" xr:uid="{00000000-0005-0000-0000-0000B91C0000}"/>
    <cellStyle name="Normal 2 2 2 2 2 2 2 6 3 3 3" xfId="6872" xr:uid="{00000000-0005-0000-0000-0000BA1C0000}"/>
    <cellStyle name="Normal 2 2 2 2 2 2 2 6 3 3 4" xfId="6873" xr:uid="{00000000-0005-0000-0000-0000BB1C0000}"/>
    <cellStyle name="Normal 2 2 2 2 2 2 2 6 3 4" xfId="6874" xr:uid="{00000000-0005-0000-0000-0000BC1C0000}"/>
    <cellStyle name="Normal 2 2 2 2 2 2 2 6 3 5" xfId="6875" xr:uid="{00000000-0005-0000-0000-0000BD1C0000}"/>
    <cellStyle name="Normal 2 2 2 2 2 2 2 6 3 6" xfId="6876" xr:uid="{00000000-0005-0000-0000-0000BE1C0000}"/>
    <cellStyle name="Normal 2 2 2 2 2 2 2 6 4" xfId="6877" xr:uid="{00000000-0005-0000-0000-0000BF1C0000}"/>
    <cellStyle name="Normal 2 2 2 2 2 2 2 6 4 2" xfId="6878" xr:uid="{00000000-0005-0000-0000-0000C01C0000}"/>
    <cellStyle name="Normal 2 2 2 2 2 2 2 6 4 2 2" xfId="6879" xr:uid="{00000000-0005-0000-0000-0000C11C0000}"/>
    <cellStyle name="Normal 2 2 2 2 2 2 2 6 4 2 2 2" xfId="6880" xr:uid="{00000000-0005-0000-0000-0000C21C0000}"/>
    <cellStyle name="Normal 2 2 2 2 2 2 2 6 4 2 2 3" xfId="6881" xr:uid="{00000000-0005-0000-0000-0000C31C0000}"/>
    <cellStyle name="Normal 2 2 2 2 2 2 2 6 4 2 2 4" xfId="6882" xr:uid="{00000000-0005-0000-0000-0000C41C0000}"/>
    <cellStyle name="Normal 2 2 2 2 2 2 2 6 4 2 3" xfId="6883" xr:uid="{00000000-0005-0000-0000-0000C51C0000}"/>
    <cellStyle name="Normal 2 2 2 2 2 2 2 6 4 2 4" xfId="6884" xr:uid="{00000000-0005-0000-0000-0000C61C0000}"/>
    <cellStyle name="Normal 2 2 2 2 2 2 2 6 4 3" xfId="6885" xr:uid="{00000000-0005-0000-0000-0000C71C0000}"/>
    <cellStyle name="Normal 2 2 2 2 2 2 2 6 4 4" xfId="6886" xr:uid="{00000000-0005-0000-0000-0000C81C0000}"/>
    <cellStyle name="Normal 2 2 2 2 2 2 2 6 4 5" xfId="6887" xr:uid="{00000000-0005-0000-0000-0000C91C0000}"/>
    <cellStyle name="Normal 2 2 2 2 2 2 2 6 5" xfId="6888" xr:uid="{00000000-0005-0000-0000-0000CA1C0000}"/>
    <cellStyle name="Normal 2 2 2 2 2 2 2 6 5 2" xfId="6889" xr:uid="{00000000-0005-0000-0000-0000CB1C0000}"/>
    <cellStyle name="Normal 2 2 2 2 2 2 2 6 5 3" xfId="6890" xr:uid="{00000000-0005-0000-0000-0000CC1C0000}"/>
    <cellStyle name="Normal 2 2 2 2 2 2 2 6 5 4" xfId="6891" xr:uid="{00000000-0005-0000-0000-0000CD1C0000}"/>
    <cellStyle name="Normal 2 2 2 2 2 2 2 6 6" xfId="6892" xr:uid="{00000000-0005-0000-0000-0000CE1C0000}"/>
    <cellStyle name="Normal 2 2 2 2 2 2 2 6 7" xfId="6893" xr:uid="{00000000-0005-0000-0000-0000CF1C0000}"/>
    <cellStyle name="Normal 2 2 2 2 2 2 2 7" xfId="6894" xr:uid="{00000000-0005-0000-0000-0000D01C0000}"/>
    <cellStyle name="Normal 2 2 2 2 2 2 2 7 2" xfId="6895" xr:uid="{00000000-0005-0000-0000-0000D11C0000}"/>
    <cellStyle name="Normal 2 2 2 2 2 2 2 7 3" xfId="6896" xr:uid="{00000000-0005-0000-0000-0000D21C0000}"/>
    <cellStyle name="Normal 2 2 2 2 2 2 2 7 4" xfId="6897" xr:uid="{00000000-0005-0000-0000-0000D31C0000}"/>
    <cellStyle name="Normal 2 2 2 2 2 2 2 8" xfId="6898" xr:uid="{00000000-0005-0000-0000-0000D41C0000}"/>
    <cellStyle name="Normal 2 2 2 2 2 2 2 8 2" xfId="6899" xr:uid="{00000000-0005-0000-0000-0000D51C0000}"/>
    <cellStyle name="Normal 2 2 2 2 2 2 2 8 3" xfId="6900" xr:uid="{00000000-0005-0000-0000-0000D61C0000}"/>
    <cellStyle name="Normal 2 2 2 2 2 2 2 8 4" xfId="6901" xr:uid="{00000000-0005-0000-0000-0000D71C0000}"/>
    <cellStyle name="Normal 2 2 2 2 2 2 2 9" xfId="6902" xr:uid="{00000000-0005-0000-0000-0000D81C0000}"/>
    <cellStyle name="Normal 2 2 2 2 2 2 2 9 2" xfId="6903" xr:uid="{00000000-0005-0000-0000-0000D91C0000}"/>
    <cellStyle name="Normal 2 2 2 2 2 2 2 9 3" xfId="6904" xr:uid="{00000000-0005-0000-0000-0000DA1C0000}"/>
    <cellStyle name="Normal 2 2 2 2 2 2 2 9 4" xfId="6905" xr:uid="{00000000-0005-0000-0000-0000DB1C0000}"/>
    <cellStyle name="Normal 2 2 2 2 2 2 3" xfId="6906" xr:uid="{00000000-0005-0000-0000-0000DC1C0000}"/>
    <cellStyle name="Normal 2 2 2 2 2 2 4" xfId="6907" xr:uid="{00000000-0005-0000-0000-0000DD1C0000}"/>
    <cellStyle name="Normal 2 2 2 2 2 2 5" xfId="6908" xr:uid="{00000000-0005-0000-0000-0000DE1C0000}"/>
    <cellStyle name="Normal 2 2 2 2 2 2 5 10" xfId="6909" xr:uid="{00000000-0005-0000-0000-0000DF1C0000}"/>
    <cellStyle name="Normal 2 2 2 2 2 2 5 11" xfId="6910" xr:uid="{00000000-0005-0000-0000-0000E01C0000}"/>
    <cellStyle name="Normal 2 2 2 2 2 2 5 12" xfId="6911" xr:uid="{00000000-0005-0000-0000-0000E11C0000}"/>
    <cellStyle name="Normal 2 2 2 2 2 2 5 2" xfId="6912" xr:uid="{00000000-0005-0000-0000-0000E21C0000}"/>
    <cellStyle name="Normal 2 2 2 2 2 2 5 2 10" xfId="6913" xr:uid="{00000000-0005-0000-0000-0000E31C0000}"/>
    <cellStyle name="Normal 2 2 2 2 2 2 5 2 11" xfId="6914" xr:uid="{00000000-0005-0000-0000-0000E41C0000}"/>
    <cellStyle name="Normal 2 2 2 2 2 2 5 2 12" xfId="6915" xr:uid="{00000000-0005-0000-0000-0000E51C0000}"/>
    <cellStyle name="Normal 2 2 2 2 2 2 5 2 2" xfId="6916" xr:uid="{00000000-0005-0000-0000-0000E61C0000}"/>
    <cellStyle name="Normal 2 2 2 2 2 2 5 2 2 10" xfId="6917" xr:uid="{00000000-0005-0000-0000-0000E71C0000}"/>
    <cellStyle name="Normal 2 2 2 2 2 2 5 2 2 11" xfId="6918" xr:uid="{00000000-0005-0000-0000-0000E81C0000}"/>
    <cellStyle name="Normal 2 2 2 2 2 2 5 2 2 2" xfId="6919" xr:uid="{00000000-0005-0000-0000-0000E91C0000}"/>
    <cellStyle name="Normal 2 2 2 2 2 2 5 2 2 2 10" xfId="6920" xr:uid="{00000000-0005-0000-0000-0000EA1C0000}"/>
    <cellStyle name="Normal 2 2 2 2 2 2 5 2 2 2 11" xfId="6921" xr:uid="{00000000-0005-0000-0000-0000EB1C0000}"/>
    <cellStyle name="Normal 2 2 2 2 2 2 5 2 2 2 2" xfId="6922" xr:uid="{00000000-0005-0000-0000-0000EC1C0000}"/>
    <cellStyle name="Normal 2 2 2 2 2 2 5 2 2 2 2 2" xfId="6923" xr:uid="{00000000-0005-0000-0000-0000ED1C0000}"/>
    <cellStyle name="Normal 2 2 2 2 2 2 5 2 2 2 2 2 2" xfId="6924" xr:uid="{00000000-0005-0000-0000-0000EE1C0000}"/>
    <cellStyle name="Normal 2 2 2 2 2 2 5 2 2 2 2 2 2 2" xfId="6925" xr:uid="{00000000-0005-0000-0000-0000EF1C0000}"/>
    <cellStyle name="Normal 2 2 2 2 2 2 5 2 2 2 2 2 2 2 2" xfId="6926" xr:uid="{00000000-0005-0000-0000-0000F01C0000}"/>
    <cellStyle name="Normal 2 2 2 2 2 2 5 2 2 2 2 2 2 2 2 2" xfId="6927" xr:uid="{00000000-0005-0000-0000-0000F11C0000}"/>
    <cellStyle name="Normal 2 2 2 2 2 2 5 2 2 2 2 2 2 2 2 2 2" xfId="6928" xr:uid="{00000000-0005-0000-0000-0000F21C0000}"/>
    <cellStyle name="Normal 2 2 2 2 2 2 5 2 2 2 2 2 2 2 2 2 2 2" xfId="6929" xr:uid="{00000000-0005-0000-0000-0000F31C0000}"/>
    <cellStyle name="Normal 2 2 2 2 2 2 5 2 2 2 2 2 2 2 2 2 2 2 2" xfId="6930" xr:uid="{00000000-0005-0000-0000-0000F41C0000}"/>
    <cellStyle name="Normal 2 2 2 2 2 2 5 2 2 2 2 2 2 2 2 2 2 2 3" xfId="6931" xr:uid="{00000000-0005-0000-0000-0000F51C0000}"/>
    <cellStyle name="Normal 2 2 2 2 2 2 5 2 2 2 2 2 2 2 2 2 2 2 4" xfId="6932" xr:uid="{00000000-0005-0000-0000-0000F61C0000}"/>
    <cellStyle name="Normal 2 2 2 2 2 2 5 2 2 2 2 2 2 2 2 2 2 3" xfId="6933" xr:uid="{00000000-0005-0000-0000-0000F71C0000}"/>
    <cellStyle name="Normal 2 2 2 2 2 2 5 2 2 2 2 2 2 2 2 2 2 4" xfId="6934" xr:uid="{00000000-0005-0000-0000-0000F81C0000}"/>
    <cellStyle name="Normal 2 2 2 2 2 2 5 2 2 2 2 2 2 2 2 2 3" xfId="6935" xr:uid="{00000000-0005-0000-0000-0000F91C0000}"/>
    <cellStyle name="Normal 2 2 2 2 2 2 5 2 2 2 2 2 2 2 2 2 4" xfId="6936" xr:uid="{00000000-0005-0000-0000-0000FA1C0000}"/>
    <cellStyle name="Normal 2 2 2 2 2 2 5 2 2 2 2 2 2 2 2 2 5" xfId="6937" xr:uid="{00000000-0005-0000-0000-0000FB1C0000}"/>
    <cellStyle name="Normal 2 2 2 2 2 2 5 2 2 2 2 2 2 2 2 3" xfId="6938" xr:uid="{00000000-0005-0000-0000-0000FC1C0000}"/>
    <cellStyle name="Normal 2 2 2 2 2 2 5 2 2 2 2 2 2 2 2 3 2" xfId="6939" xr:uid="{00000000-0005-0000-0000-0000FD1C0000}"/>
    <cellStyle name="Normal 2 2 2 2 2 2 5 2 2 2 2 2 2 2 2 3 3" xfId="6940" xr:uid="{00000000-0005-0000-0000-0000FE1C0000}"/>
    <cellStyle name="Normal 2 2 2 2 2 2 5 2 2 2 2 2 2 2 2 3 4" xfId="6941" xr:uid="{00000000-0005-0000-0000-0000FF1C0000}"/>
    <cellStyle name="Normal 2 2 2 2 2 2 5 2 2 2 2 2 2 2 2 4" xfId="6942" xr:uid="{00000000-0005-0000-0000-0000001D0000}"/>
    <cellStyle name="Normal 2 2 2 2 2 2 5 2 2 2 2 2 2 2 2 5" xfId="6943" xr:uid="{00000000-0005-0000-0000-0000011D0000}"/>
    <cellStyle name="Normal 2 2 2 2 2 2 5 2 2 2 2 2 2 2 3" xfId="6944" xr:uid="{00000000-0005-0000-0000-0000021D0000}"/>
    <cellStyle name="Normal 2 2 2 2 2 2 5 2 2 2 2 2 2 2 3 2" xfId="6945" xr:uid="{00000000-0005-0000-0000-0000031D0000}"/>
    <cellStyle name="Normal 2 2 2 2 2 2 5 2 2 2 2 2 2 2 3 2 2" xfId="6946" xr:uid="{00000000-0005-0000-0000-0000041D0000}"/>
    <cellStyle name="Normal 2 2 2 2 2 2 5 2 2 2 2 2 2 2 3 2 3" xfId="6947" xr:uid="{00000000-0005-0000-0000-0000051D0000}"/>
    <cellStyle name="Normal 2 2 2 2 2 2 5 2 2 2 2 2 2 2 3 2 4" xfId="6948" xr:uid="{00000000-0005-0000-0000-0000061D0000}"/>
    <cellStyle name="Normal 2 2 2 2 2 2 5 2 2 2 2 2 2 2 3 3" xfId="6949" xr:uid="{00000000-0005-0000-0000-0000071D0000}"/>
    <cellStyle name="Normal 2 2 2 2 2 2 5 2 2 2 2 2 2 2 3 4" xfId="6950" xr:uid="{00000000-0005-0000-0000-0000081D0000}"/>
    <cellStyle name="Normal 2 2 2 2 2 2 5 2 2 2 2 2 2 2 4" xfId="6951" xr:uid="{00000000-0005-0000-0000-0000091D0000}"/>
    <cellStyle name="Normal 2 2 2 2 2 2 5 2 2 2 2 2 2 2 5" xfId="6952" xr:uid="{00000000-0005-0000-0000-00000A1D0000}"/>
    <cellStyle name="Normal 2 2 2 2 2 2 5 2 2 2 2 2 2 2 6" xfId="6953" xr:uid="{00000000-0005-0000-0000-00000B1D0000}"/>
    <cellStyle name="Normal 2 2 2 2 2 2 5 2 2 2 2 2 2 3" xfId="6954" xr:uid="{00000000-0005-0000-0000-00000C1D0000}"/>
    <cellStyle name="Normal 2 2 2 2 2 2 5 2 2 2 2 2 2 3 2" xfId="6955" xr:uid="{00000000-0005-0000-0000-00000D1D0000}"/>
    <cellStyle name="Normal 2 2 2 2 2 2 5 2 2 2 2 2 2 3 2 2" xfId="6956" xr:uid="{00000000-0005-0000-0000-00000E1D0000}"/>
    <cellStyle name="Normal 2 2 2 2 2 2 5 2 2 2 2 2 2 3 2 2 2" xfId="6957" xr:uid="{00000000-0005-0000-0000-00000F1D0000}"/>
    <cellStyle name="Normal 2 2 2 2 2 2 5 2 2 2 2 2 2 3 2 2 3" xfId="6958" xr:uid="{00000000-0005-0000-0000-0000101D0000}"/>
    <cellStyle name="Normal 2 2 2 2 2 2 5 2 2 2 2 2 2 3 2 2 4" xfId="6959" xr:uid="{00000000-0005-0000-0000-0000111D0000}"/>
    <cellStyle name="Normal 2 2 2 2 2 2 5 2 2 2 2 2 2 3 2 3" xfId="6960" xr:uid="{00000000-0005-0000-0000-0000121D0000}"/>
    <cellStyle name="Normal 2 2 2 2 2 2 5 2 2 2 2 2 2 3 2 4" xfId="6961" xr:uid="{00000000-0005-0000-0000-0000131D0000}"/>
    <cellStyle name="Normal 2 2 2 2 2 2 5 2 2 2 2 2 2 3 3" xfId="6962" xr:uid="{00000000-0005-0000-0000-0000141D0000}"/>
    <cellStyle name="Normal 2 2 2 2 2 2 5 2 2 2 2 2 2 3 4" xfId="6963" xr:uid="{00000000-0005-0000-0000-0000151D0000}"/>
    <cellStyle name="Normal 2 2 2 2 2 2 5 2 2 2 2 2 2 3 5" xfId="6964" xr:uid="{00000000-0005-0000-0000-0000161D0000}"/>
    <cellStyle name="Normal 2 2 2 2 2 2 5 2 2 2 2 2 2 4" xfId="6965" xr:uid="{00000000-0005-0000-0000-0000171D0000}"/>
    <cellStyle name="Normal 2 2 2 2 2 2 5 2 2 2 2 2 2 4 2" xfId="6966" xr:uid="{00000000-0005-0000-0000-0000181D0000}"/>
    <cellStyle name="Normal 2 2 2 2 2 2 5 2 2 2 2 2 2 4 3" xfId="6967" xr:uid="{00000000-0005-0000-0000-0000191D0000}"/>
    <cellStyle name="Normal 2 2 2 2 2 2 5 2 2 2 2 2 2 4 4" xfId="6968" xr:uid="{00000000-0005-0000-0000-00001A1D0000}"/>
    <cellStyle name="Normal 2 2 2 2 2 2 5 2 2 2 2 2 2 5" xfId="6969" xr:uid="{00000000-0005-0000-0000-00001B1D0000}"/>
    <cellStyle name="Normal 2 2 2 2 2 2 5 2 2 2 2 2 2 6" xfId="6970" xr:uid="{00000000-0005-0000-0000-00001C1D0000}"/>
    <cellStyle name="Normal 2 2 2 2 2 2 5 2 2 2 2 2 3" xfId="6971" xr:uid="{00000000-0005-0000-0000-00001D1D0000}"/>
    <cellStyle name="Normal 2 2 2 2 2 2 5 2 2 2 2 2 3 2" xfId="6972" xr:uid="{00000000-0005-0000-0000-00001E1D0000}"/>
    <cellStyle name="Normal 2 2 2 2 2 2 5 2 2 2 2 2 3 2 2" xfId="6973" xr:uid="{00000000-0005-0000-0000-00001F1D0000}"/>
    <cellStyle name="Normal 2 2 2 2 2 2 5 2 2 2 2 2 3 2 2 2" xfId="6974" xr:uid="{00000000-0005-0000-0000-0000201D0000}"/>
    <cellStyle name="Normal 2 2 2 2 2 2 5 2 2 2 2 2 3 2 2 2 2" xfId="6975" xr:uid="{00000000-0005-0000-0000-0000211D0000}"/>
    <cellStyle name="Normal 2 2 2 2 2 2 5 2 2 2 2 2 3 2 2 2 3" xfId="6976" xr:uid="{00000000-0005-0000-0000-0000221D0000}"/>
    <cellStyle name="Normal 2 2 2 2 2 2 5 2 2 2 2 2 3 2 2 2 4" xfId="6977" xr:uid="{00000000-0005-0000-0000-0000231D0000}"/>
    <cellStyle name="Normal 2 2 2 2 2 2 5 2 2 2 2 2 3 2 2 3" xfId="6978" xr:uid="{00000000-0005-0000-0000-0000241D0000}"/>
    <cellStyle name="Normal 2 2 2 2 2 2 5 2 2 2 2 2 3 2 2 4" xfId="6979" xr:uid="{00000000-0005-0000-0000-0000251D0000}"/>
    <cellStyle name="Normal 2 2 2 2 2 2 5 2 2 2 2 2 3 2 3" xfId="6980" xr:uid="{00000000-0005-0000-0000-0000261D0000}"/>
    <cellStyle name="Normal 2 2 2 2 2 2 5 2 2 2 2 2 3 2 4" xfId="6981" xr:uid="{00000000-0005-0000-0000-0000271D0000}"/>
    <cellStyle name="Normal 2 2 2 2 2 2 5 2 2 2 2 2 3 2 5" xfId="6982" xr:uid="{00000000-0005-0000-0000-0000281D0000}"/>
    <cellStyle name="Normal 2 2 2 2 2 2 5 2 2 2 2 2 3 3" xfId="6983" xr:uid="{00000000-0005-0000-0000-0000291D0000}"/>
    <cellStyle name="Normal 2 2 2 2 2 2 5 2 2 2 2 2 3 3 2" xfId="6984" xr:uid="{00000000-0005-0000-0000-00002A1D0000}"/>
    <cellStyle name="Normal 2 2 2 2 2 2 5 2 2 2 2 2 3 3 3" xfId="6985" xr:uid="{00000000-0005-0000-0000-00002B1D0000}"/>
    <cellStyle name="Normal 2 2 2 2 2 2 5 2 2 2 2 2 3 3 4" xfId="6986" xr:uid="{00000000-0005-0000-0000-00002C1D0000}"/>
    <cellStyle name="Normal 2 2 2 2 2 2 5 2 2 2 2 2 3 4" xfId="6987" xr:uid="{00000000-0005-0000-0000-00002D1D0000}"/>
    <cellStyle name="Normal 2 2 2 2 2 2 5 2 2 2 2 2 3 5" xfId="6988" xr:uid="{00000000-0005-0000-0000-00002E1D0000}"/>
    <cellStyle name="Normal 2 2 2 2 2 2 5 2 2 2 2 2 4" xfId="6989" xr:uid="{00000000-0005-0000-0000-00002F1D0000}"/>
    <cellStyle name="Normal 2 2 2 2 2 2 5 2 2 2 2 2 4 2" xfId="6990" xr:uid="{00000000-0005-0000-0000-0000301D0000}"/>
    <cellStyle name="Normal 2 2 2 2 2 2 5 2 2 2 2 2 4 2 2" xfId="6991" xr:uid="{00000000-0005-0000-0000-0000311D0000}"/>
    <cellStyle name="Normal 2 2 2 2 2 2 5 2 2 2 2 2 4 2 3" xfId="6992" xr:uid="{00000000-0005-0000-0000-0000321D0000}"/>
    <cellStyle name="Normal 2 2 2 2 2 2 5 2 2 2 2 2 4 2 4" xfId="6993" xr:uid="{00000000-0005-0000-0000-0000331D0000}"/>
    <cellStyle name="Normal 2 2 2 2 2 2 5 2 2 2 2 2 4 3" xfId="6994" xr:uid="{00000000-0005-0000-0000-0000341D0000}"/>
    <cellStyle name="Normal 2 2 2 2 2 2 5 2 2 2 2 2 4 4" xfId="6995" xr:uid="{00000000-0005-0000-0000-0000351D0000}"/>
    <cellStyle name="Normal 2 2 2 2 2 2 5 2 2 2 2 2 5" xfId="6996" xr:uid="{00000000-0005-0000-0000-0000361D0000}"/>
    <cellStyle name="Normal 2 2 2 2 2 2 5 2 2 2 2 2 6" xfId="6997" xr:uid="{00000000-0005-0000-0000-0000371D0000}"/>
    <cellStyle name="Normal 2 2 2 2 2 2 5 2 2 2 2 2 7" xfId="6998" xr:uid="{00000000-0005-0000-0000-0000381D0000}"/>
    <cellStyle name="Normal 2 2 2 2 2 2 5 2 2 2 2 3" xfId="6999" xr:uid="{00000000-0005-0000-0000-0000391D0000}"/>
    <cellStyle name="Normal 2 2 2 2 2 2 5 2 2 2 2 3 2" xfId="7000" xr:uid="{00000000-0005-0000-0000-00003A1D0000}"/>
    <cellStyle name="Normal 2 2 2 2 2 2 5 2 2 2 2 3 2 2" xfId="7001" xr:uid="{00000000-0005-0000-0000-00003B1D0000}"/>
    <cellStyle name="Normal 2 2 2 2 2 2 5 2 2 2 2 3 2 2 2" xfId="7002" xr:uid="{00000000-0005-0000-0000-00003C1D0000}"/>
    <cellStyle name="Normal 2 2 2 2 2 2 5 2 2 2 2 3 2 2 2 2" xfId="7003" xr:uid="{00000000-0005-0000-0000-00003D1D0000}"/>
    <cellStyle name="Normal 2 2 2 2 2 2 5 2 2 2 2 3 2 2 2 2 2" xfId="7004" xr:uid="{00000000-0005-0000-0000-00003E1D0000}"/>
    <cellStyle name="Normal 2 2 2 2 2 2 5 2 2 2 2 3 2 2 2 2 3" xfId="7005" xr:uid="{00000000-0005-0000-0000-00003F1D0000}"/>
    <cellStyle name="Normal 2 2 2 2 2 2 5 2 2 2 2 3 2 2 2 2 4" xfId="7006" xr:uid="{00000000-0005-0000-0000-0000401D0000}"/>
    <cellStyle name="Normal 2 2 2 2 2 2 5 2 2 2 2 3 2 2 2 3" xfId="7007" xr:uid="{00000000-0005-0000-0000-0000411D0000}"/>
    <cellStyle name="Normal 2 2 2 2 2 2 5 2 2 2 2 3 2 2 2 4" xfId="7008" xr:uid="{00000000-0005-0000-0000-0000421D0000}"/>
    <cellStyle name="Normal 2 2 2 2 2 2 5 2 2 2 2 3 2 2 3" xfId="7009" xr:uid="{00000000-0005-0000-0000-0000431D0000}"/>
    <cellStyle name="Normal 2 2 2 2 2 2 5 2 2 2 2 3 2 2 4" xfId="7010" xr:uid="{00000000-0005-0000-0000-0000441D0000}"/>
    <cellStyle name="Normal 2 2 2 2 2 2 5 2 2 2 2 3 2 2 5" xfId="7011" xr:uid="{00000000-0005-0000-0000-0000451D0000}"/>
    <cellStyle name="Normal 2 2 2 2 2 2 5 2 2 2 2 3 2 3" xfId="7012" xr:uid="{00000000-0005-0000-0000-0000461D0000}"/>
    <cellStyle name="Normal 2 2 2 2 2 2 5 2 2 2 2 3 2 3 2" xfId="7013" xr:uid="{00000000-0005-0000-0000-0000471D0000}"/>
    <cellStyle name="Normal 2 2 2 2 2 2 5 2 2 2 2 3 2 3 3" xfId="7014" xr:uid="{00000000-0005-0000-0000-0000481D0000}"/>
    <cellStyle name="Normal 2 2 2 2 2 2 5 2 2 2 2 3 2 3 4" xfId="7015" xr:uid="{00000000-0005-0000-0000-0000491D0000}"/>
    <cellStyle name="Normal 2 2 2 2 2 2 5 2 2 2 2 3 2 4" xfId="7016" xr:uid="{00000000-0005-0000-0000-00004A1D0000}"/>
    <cellStyle name="Normal 2 2 2 2 2 2 5 2 2 2 2 3 2 5" xfId="7017" xr:uid="{00000000-0005-0000-0000-00004B1D0000}"/>
    <cellStyle name="Normal 2 2 2 2 2 2 5 2 2 2 2 3 3" xfId="7018" xr:uid="{00000000-0005-0000-0000-00004C1D0000}"/>
    <cellStyle name="Normal 2 2 2 2 2 2 5 2 2 2 2 3 3 2" xfId="7019" xr:uid="{00000000-0005-0000-0000-00004D1D0000}"/>
    <cellStyle name="Normal 2 2 2 2 2 2 5 2 2 2 2 3 3 2 2" xfId="7020" xr:uid="{00000000-0005-0000-0000-00004E1D0000}"/>
    <cellStyle name="Normal 2 2 2 2 2 2 5 2 2 2 2 3 3 2 3" xfId="7021" xr:uid="{00000000-0005-0000-0000-00004F1D0000}"/>
    <cellStyle name="Normal 2 2 2 2 2 2 5 2 2 2 2 3 3 2 4" xfId="7022" xr:uid="{00000000-0005-0000-0000-0000501D0000}"/>
    <cellStyle name="Normal 2 2 2 2 2 2 5 2 2 2 2 3 3 3" xfId="7023" xr:uid="{00000000-0005-0000-0000-0000511D0000}"/>
    <cellStyle name="Normal 2 2 2 2 2 2 5 2 2 2 2 3 3 4" xfId="7024" xr:uid="{00000000-0005-0000-0000-0000521D0000}"/>
    <cellStyle name="Normal 2 2 2 2 2 2 5 2 2 2 2 3 4" xfId="7025" xr:uid="{00000000-0005-0000-0000-0000531D0000}"/>
    <cellStyle name="Normal 2 2 2 2 2 2 5 2 2 2 2 3 5" xfId="7026" xr:uid="{00000000-0005-0000-0000-0000541D0000}"/>
    <cellStyle name="Normal 2 2 2 2 2 2 5 2 2 2 2 3 6" xfId="7027" xr:uid="{00000000-0005-0000-0000-0000551D0000}"/>
    <cellStyle name="Normal 2 2 2 2 2 2 5 2 2 2 2 4" xfId="7028" xr:uid="{00000000-0005-0000-0000-0000561D0000}"/>
    <cellStyle name="Normal 2 2 2 2 2 2 5 2 2 2 2 4 2" xfId="7029" xr:uid="{00000000-0005-0000-0000-0000571D0000}"/>
    <cellStyle name="Normal 2 2 2 2 2 2 5 2 2 2 2 4 2 2" xfId="7030" xr:uid="{00000000-0005-0000-0000-0000581D0000}"/>
    <cellStyle name="Normal 2 2 2 2 2 2 5 2 2 2 2 4 2 2 2" xfId="7031" xr:uid="{00000000-0005-0000-0000-0000591D0000}"/>
    <cellStyle name="Normal 2 2 2 2 2 2 5 2 2 2 2 4 2 2 3" xfId="7032" xr:uid="{00000000-0005-0000-0000-00005A1D0000}"/>
    <cellStyle name="Normal 2 2 2 2 2 2 5 2 2 2 2 4 2 2 4" xfId="7033" xr:uid="{00000000-0005-0000-0000-00005B1D0000}"/>
    <cellStyle name="Normal 2 2 2 2 2 2 5 2 2 2 2 4 2 3" xfId="7034" xr:uid="{00000000-0005-0000-0000-00005C1D0000}"/>
    <cellStyle name="Normal 2 2 2 2 2 2 5 2 2 2 2 4 2 4" xfId="7035" xr:uid="{00000000-0005-0000-0000-00005D1D0000}"/>
    <cellStyle name="Normal 2 2 2 2 2 2 5 2 2 2 2 4 3" xfId="7036" xr:uid="{00000000-0005-0000-0000-00005E1D0000}"/>
    <cellStyle name="Normal 2 2 2 2 2 2 5 2 2 2 2 4 4" xfId="7037" xr:uid="{00000000-0005-0000-0000-00005F1D0000}"/>
    <cellStyle name="Normal 2 2 2 2 2 2 5 2 2 2 2 4 5" xfId="7038" xr:uid="{00000000-0005-0000-0000-0000601D0000}"/>
    <cellStyle name="Normal 2 2 2 2 2 2 5 2 2 2 2 5" xfId="7039" xr:uid="{00000000-0005-0000-0000-0000611D0000}"/>
    <cellStyle name="Normal 2 2 2 2 2 2 5 2 2 2 2 5 2" xfId="7040" xr:uid="{00000000-0005-0000-0000-0000621D0000}"/>
    <cellStyle name="Normal 2 2 2 2 2 2 5 2 2 2 2 5 3" xfId="7041" xr:uid="{00000000-0005-0000-0000-0000631D0000}"/>
    <cellStyle name="Normal 2 2 2 2 2 2 5 2 2 2 2 5 4" xfId="7042" xr:uid="{00000000-0005-0000-0000-0000641D0000}"/>
    <cellStyle name="Normal 2 2 2 2 2 2 5 2 2 2 2 6" xfId="7043" xr:uid="{00000000-0005-0000-0000-0000651D0000}"/>
    <cellStyle name="Normal 2 2 2 2 2 2 5 2 2 2 2 7" xfId="7044" xr:uid="{00000000-0005-0000-0000-0000661D0000}"/>
    <cellStyle name="Normal 2 2 2 2 2 2 5 2 2 2 3" xfId="7045" xr:uid="{00000000-0005-0000-0000-0000671D0000}"/>
    <cellStyle name="Normal 2 2 2 2 2 2 5 2 2 2 4" xfId="7046" xr:uid="{00000000-0005-0000-0000-0000681D0000}"/>
    <cellStyle name="Normal 2 2 2 2 2 2 5 2 2 2 5" xfId="7047" xr:uid="{00000000-0005-0000-0000-0000691D0000}"/>
    <cellStyle name="Normal 2 2 2 2 2 2 5 2 2 2 6" xfId="7048" xr:uid="{00000000-0005-0000-0000-00006A1D0000}"/>
    <cellStyle name="Normal 2 2 2 2 2 2 5 2 2 2 6 2" xfId="7049" xr:uid="{00000000-0005-0000-0000-00006B1D0000}"/>
    <cellStyle name="Normal 2 2 2 2 2 2 5 2 2 2 6 2 2" xfId="7050" xr:uid="{00000000-0005-0000-0000-00006C1D0000}"/>
    <cellStyle name="Normal 2 2 2 2 2 2 5 2 2 2 6 2 2 2" xfId="7051" xr:uid="{00000000-0005-0000-0000-00006D1D0000}"/>
    <cellStyle name="Normal 2 2 2 2 2 2 5 2 2 2 6 2 2 2 2" xfId="7052" xr:uid="{00000000-0005-0000-0000-00006E1D0000}"/>
    <cellStyle name="Normal 2 2 2 2 2 2 5 2 2 2 6 2 2 2 2 2" xfId="7053" xr:uid="{00000000-0005-0000-0000-00006F1D0000}"/>
    <cellStyle name="Normal 2 2 2 2 2 2 5 2 2 2 6 2 2 2 2 2 2" xfId="7054" xr:uid="{00000000-0005-0000-0000-0000701D0000}"/>
    <cellStyle name="Normal 2 2 2 2 2 2 5 2 2 2 6 2 2 2 2 2 3" xfId="7055" xr:uid="{00000000-0005-0000-0000-0000711D0000}"/>
    <cellStyle name="Normal 2 2 2 2 2 2 5 2 2 2 6 2 2 2 2 2 4" xfId="7056" xr:uid="{00000000-0005-0000-0000-0000721D0000}"/>
    <cellStyle name="Normal 2 2 2 2 2 2 5 2 2 2 6 2 2 2 2 3" xfId="7057" xr:uid="{00000000-0005-0000-0000-0000731D0000}"/>
    <cellStyle name="Normal 2 2 2 2 2 2 5 2 2 2 6 2 2 2 2 4" xfId="7058" xr:uid="{00000000-0005-0000-0000-0000741D0000}"/>
    <cellStyle name="Normal 2 2 2 2 2 2 5 2 2 2 6 2 2 2 3" xfId="7059" xr:uid="{00000000-0005-0000-0000-0000751D0000}"/>
    <cellStyle name="Normal 2 2 2 2 2 2 5 2 2 2 6 2 2 2 4" xfId="7060" xr:uid="{00000000-0005-0000-0000-0000761D0000}"/>
    <cellStyle name="Normal 2 2 2 2 2 2 5 2 2 2 6 2 2 2 5" xfId="7061" xr:uid="{00000000-0005-0000-0000-0000771D0000}"/>
    <cellStyle name="Normal 2 2 2 2 2 2 5 2 2 2 6 2 2 3" xfId="7062" xr:uid="{00000000-0005-0000-0000-0000781D0000}"/>
    <cellStyle name="Normal 2 2 2 2 2 2 5 2 2 2 6 2 2 3 2" xfId="7063" xr:uid="{00000000-0005-0000-0000-0000791D0000}"/>
    <cellStyle name="Normal 2 2 2 2 2 2 5 2 2 2 6 2 2 3 3" xfId="7064" xr:uid="{00000000-0005-0000-0000-00007A1D0000}"/>
    <cellStyle name="Normal 2 2 2 2 2 2 5 2 2 2 6 2 2 3 4" xfId="7065" xr:uid="{00000000-0005-0000-0000-00007B1D0000}"/>
    <cellStyle name="Normal 2 2 2 2 2 2 5 2 2 2 6 2 2 4" xfId="7066" xr:uid="{00000000-0005-0000-0000-00007C1D0000}"/>
    <cellStyle name="Normal 2 2 2 2 2 2 5 2 2 2 6 2 2 5" xfId="7067" xr:uid="{00000000-0005-0000-0000-00007D1D0000}"/>
    <cellStyle name="Normal 2 2 2 2 2 2 5 2 2 2 6 2 3" xfId="7068" xr:uid="{00000000-0005-0000-0000-00007E1D0000}"/>
    <cellStyle name="Normal 2 2 2 2 2 2 5 2 2 2 6 2 3 2" xfId="7069" xr:uid="{00000000-0005-0000-0000-00007F1D0000}"/>
    <cellStyle name="Normal 2 2 2 2 2 2 5 2 2 2 6 2 3 2 2" xfId="7070" xr:uid="{00000000-0005-0000-0000-0000801D0000}"/>
    <cellStyle name="Normal 2 2 2 2 2 2 5 2 2 2 6 2 3 2 3" xfId="7071" xr:uid="{00000000-0005-0000-0000-0000811D0000}"/>
    <cellStyle name="Normal 2 2 2 2 2 2 5 2 2 2 6 2 3 2 4" xfId="7072" xr:uid="{00000000-0005-0000-0000-0000821D0000}"/>
    <cellStyle name="Normal 2 2 2 2 2 2 5 2 2 2 6 2 3 3" xfId="7073" xr:uid="{00000000-0005-0000-0000-0000831D0000}"/>
    <cellStyle name="Normal 2 2 2 2 2 2 5 2 2 2 6 2 3 4" xfId="7074" xr:uid="{00000000-0005-0000-0000-0000841D0000}"/>
    <cellStyle name="Normal 2 2 2 2 2 2 5 2 2 2 6 2 4" xfId="7075" xr:uid="{00000000-0005-0000-0000-0000851D0000}"/>
    <cellStyle name="Normal 2 2 2 2 2 2 5 2 2 2 6 2 5" xfId="7076" xr:uid="{00000000-0005-0000-0000-0000861D0000}"/>
    <cellStyle name="Normal 2 2 2 2 2 2 5 2 2 2 6 2 6" xfId="7077" xr:uid="{00000000-0005-0000-0000-0000871D0000}"/>
    <cellStyle name="Normal 2 2 2 2 2 2 5 2 2 2 6 3" xfId="7078" xr:uid="{00000000-0005-0000-0000-0000881D0000}"/>
    <cellStyle name="Normal 2 2 2 2 2 2 5 2 2 2 6 3 2" xfId="7079" xr:uid="{00000000-0005-0000-0000-0000891D0000}"/>
    <cellStyle name="Normal 2 2 2 2 2 2 5 2 2 2 6 3 2 2" xfId="7080" xr:uid="{00000000-0005-0000-0000-00008A1D0000}"/>
    <cellStyle name="Normal 2 2 2 2 2 2 5 2 2 2 6 3 2 2 2" xfId="7081" xr:uid="{00000000-0005-0000-0000-00008B1D0000}"/>
    <cellStyle name="Normal 2 2 2 2 2 2 5 2 2 2 6 3 2 2 3" xfId="7082" xr:uid="{00000000-0005-0000-0000-00008C1D0000}"/>
    <cellStyle name="Normal 2 2 2 2 2 2 5 2 2 2 6 3 2 2 4" xfId="7083" xr:uid="{00000000-0005-0000-0000-00008D1D0000}"/>
    <cellStyle name="Normal 2 2 2 2 2 2 5 2 2 2 6 3 2 3" xfId="7084" xr:uid="{00000000-0005-0000-0000-00008E1D0000}"/>
    <cellStyle name="Normal 2 2 2 2 2 2 5 2 2 2 6 3 2 4" xfId="7085" xr:uid="{00000000-0005-0000-0000-00008F1D0000}"/>
    <cellStyle name="Normal 2 2 2 2 2 2 5 2 2 2 6 3 3" xfId="7086" xr:uid="{00000000-0005-0000-0000-0000901D0000}"/>
    <cellStyle name="Normal 2 2 2 2 2 2 5 2 2 2 6 3 4" xfId="7087" xr:uid="{00000000-0005-0000-0000-0000911D0000}"/>
    <cellStyle name="Normal 2 2 2 2 2 2 5 2 2 2 6 3 5" xfId="7088" xr:uid="{00000000-0005-0000-0000-0000921D0000}"/>
    <cellStyle name="Normal 2 2 2 2 2 2 5 2 2 2 6 4" xfId="7089" xr:uid="{00000000-0005-0000-0000-0000931D0000}"/>
    <cellStyle name="Normal 2 2 2 2 2 2 5 2 2 2 6 4 2" xfId="7090" xr:uid="{00000000-0005-0000-0000-0000941D0000}"/>
    <cellStyle name="Normal 2 2 2 2 2 2 5 2 2 2 6 4 3" xfId="7091" xr:uid="{00000000-0005-0000-0000-0000951D0000}"/>
    <cellStyle name="Normal 2 2 2 2 2 2 5 2 2 2 6 4 4" xfId="7092" xr:uid="{00000000-0005-0000-0000-0000961D0000}"/>
    <cellStyle name="Normal 2 2 2 2 2 2 5 2 2 2 6 5" xfId="7093" xr:uid="{00000000-0005-0000-0000-0000971D0000}"/>
    <cellStyle name="Normal 2 2 2 2 2 2 5 2 2 2 6 6" xfId="7094" xr:uid="{00000000-0005-0000-0000-0000981D0000}"/>
    <cellStyle name="Normal 2 2 2 2 2 2 5 2 2 2 7" xfId="7095" xr:uid="{00000000-0005-0000-0000-0000991D0000}"/>
    <cellStyle name="Normal 2 2 2 2 2 2 5 2 2 2 7 2" xfId="7096" xr:uid="{00000000-0005-0000-0000-00009A1D0000}"/>
    <cellStyle name="Normal 2 2 2 2 2 2 5 2 2 2 7 2 2" xfId="7097" xr:uid="{00000000-0005-0000-0000-00009B1D0000}"/>
    <cellStyle name="Normal 2 2 2 2 2 2 5 2 2 2 7 2 2 2" xfId="7098" xr:uid="{00000000-0005-0000-0000-00009C1D0000}"/>
    <cellStyle name="Normal 2 2 2 2 2 2 5 2 2 2 7 2 2 2 2" xfId="7099" xr:uid="{00000000-0005-0000-0000-00009D1D0000}"/>
    <cellStyle name="Normal 2 2 2 2 2 2 5 2 2 2 7 2 2 2 3" xfId="7100" xr:uid="{00000000-0005-0000-0000-00009E1D0000}"/>
    <cellStyle name="Normal 2 2 2 2 2 2 5 2 2 2 7 2 2 2 4" xfId="7101" xr:uid="{00000000-0005-0000-0000-00009F1D0000}"/>
    <cellStyle name="Normal 2 2 2 2 2 2 5 2 2 2 7 2 2 3" xfId="7102" xr:uid="{00000000-0005-0000-0000-0000A01D0000}"/>
    <cellStyle name="Normal 2 2 2 2 2 2 5 2 2 2 7 2 2 4" xfId="7103" xr:uid="{00000000-0005-0000-0000-0000A11D0000}"/>
    <cellStyle name="Normal 2 2 2 2 2 2 5 2 2 2 7 2 3" xfId="7104" xr:uid="{00000000-0005-0000-0000-0000A21D0000}"/>
    <cellStyle name="Normal 2 2 2 2 2 2 5 2 2 2 7 2 4" xfId="7105" xr:uid="{00000000-0005-0000-0000-0000A31D0000}"/>
    <cellStyle name="Normal 2 2 2 2 2 2 5 2 2 2 7 2 5" xfId="7106" xr:uid="{00000000-0005-0000-0000-0000A41D0000}"/>
    <cellStyle name="Normal 2 2 2 2 2 2 5 2 2 2 7 3" xfId="7107" xr:uid="{00000000-0005-0000-0000-0000A51D0000}"/>
    <cellStyle name="Normal 2 2 2 2 2 2 5 2 2 2 7 3 2" xfId="7108" xr:uid="{00000000-0005-0000-0000-0000A61D0000}"/>
    <cellStyle name="Normal 2 2 2 2 2 2 5 2 2 2 7 3 3" xfId="7109" xr:uid="{00000000-0005-0000-0000-0000A71D0000}"/>
    <cellStyle name="Normal 2 2 2 2 2 2 5 2 2 2 7 3 4" xfId="7110" xr:uid="{00000000-0005-0000-0000-0000A81D0000}"/>
    <cellStyle name="Normal 2 2 2 2 2 2 5 2 2 2 7 4" xfId="7111" xr:uid="{00000000-0005-0000-0000-0000A91D0000}"/>
    <cellStyle name="Normal 2 2 2 2 2 2 5 2 2 2 7 5" xfId="7112" xr:uid="{00000000-0005-0000-0000-0000AA1D0000}"/>
    <cellStyle name="Normal 2 2 2 2 2 2 5 2 2 2 8" xfId="7113" xr:uid="{00000000-0005-0000-0000-0000AB1D0000}"/>
    <cellStyle name="Normal 2 2 2 2 2 2 5 2 2 2 8 2" xfId="7114" xr:uid="{00000000-0005-0000-0000-0000AC1D0000}"/>
    <cellStyle name="Normal 2 2 2 2 2 2 5 2 2 2 8 2 2" xfId="7115" xr:uid="{00000000-0005-0000-0000-0000AD1D0000}"/>
    <cellStyle name="Normal 2 2 2 2 2 2 5 2 2 2 8 2 3" xfId="7116" xr:uid="{00000000-0005-0000-0000-0000AE1D0000}"/>
    <cellStyle name="Normal 2 2 2 2 2 2 5 2 2 2 8 2 4" xfId="7117" xr:uid="{00000000-0005-0000-0000-0000AF1D0000}"/>
    <cellStyle name="Normal 2 2 2 2 2 2 5 2 2 2 8 3" xfId="7118" xr:uid="{00000000-0005-0000-0000-0000B01D0000}"/>
    <cellStyle name="Normal 2 2 2 2 2 2 5 2 2 2 8 4" xfId="7119" xr:uid="{00000000-0005-0000-0000-0000B11D0000}"/>
    <cellStyle name="Normal 2 2 2 2 2 2 5 2 2 2 9" xfId="7120" xr:uid="{00000000-0005-0000-0000-0000B21D0000}"/>
    <cellStyle name="Normal 2 2 2 2 2 2 5 2 2 3" xfId="7121" xr:uid="{00000000-0005-0000-0000-0000B31D0000}"/>
    <cellStyle name="Normal 2 2 2 2 2 2 5 2 2 3 2" xfId="7122" xr:uid="{00000000-0005-0000-0000-0000B41D0000}"/>
    <cellStyle name="Normal 2 2 2 2 2 2 5 2 2 3 2 2" xfId="7123" xr:uid="{00000000-0005-0000-0000-0000B51D0000}"/>
    <cellStyle name="Normal 2 2 2 2 2 2 5 2 2 3 2 2 2" xfId="7124" xr:uid="{00000000-0005-0000-0000-0000B61D0000}"/>
    <cellStyle name="Normal 2 2 2 2 2 2 5 2 2 3 2 2 2 2" xfId="7125" xr:uid="{00000000-0005-0000-0000-0000B71D0000}"/>
    <cellStyle name="Normal 2 2 2 2 2 2 5 2 2 3 2 2 2 2 2" xfId="7126" xr:uid="{00000000-0005-0000-0000-0000B81D0000}"/>
    <cellStyle name="Normal 2 2 2 2 2 2 5 2 2 3 2 2 2 2 2 2" xfId="7127" xr:uid="{00000000-0005-0000-0000-0000B91D0000}"/>
    <cellStyle name="Normal 2 2 2 2 2 2 5 2 2 3 2 2 2 2 2 2 2" xfId="7128" xr:uid="{00000000-0005-0000-0000-0000BA1D0000}"/>
    <cellStyle name="Normal 2 2 2 2 2 2 5 2 2 3 2 2 2 2 2 2 2 2" xfId="7129" xr:uid="{00000000-0005-0000-0000-0000BB1D0000}"/>
    <cellStyle name="Normal 2 2 2 2 2 2 5 2 2 3 2 2 2 2 2 2 2 3" xfId="7130" xr:uid="{00000000-0005-0000-0000-0000BC1D0000}"/>
    <cellStyle name="Normal 2 2 2 2 2 2 5 2 2 3 2 2 2 2 2 2 2 4" xfId="7131" xr:uid="{00000000-0005-0000-0000-0000BD1D0000}"/>
    <cellStyle name="Normal 2 2 2 2 2 2 5 2 2 3 2 2 2 2 2 2 3" xfId="7132" xr:uid="{00000000-0005-0000-0000-0000BE1D0000}"/>
    <cellStyle name="Normal 2 2 2 2 2 2 5 2 2 3 2 2 2 2 2 2 4" xfId="7133" xr:uid="{00000000-0005-0000-0000-0000BF1D0000}"/>
    <cellStyle name="Normal 2 2 2 2 2 2 5 2 2 3 2 2 2 2 2 3" xfId="7134" xr:uid="{00000000-0005-0000-0000-0000C01D0000}"/>
    <cellStyle name="Normal 2 2 2 2 2 2 5 2 2 3 2 2 2 2 2 4" xfId="7135" xr:uid="{00000000-0005-0000-0000-0000C11D0000}"/>
    <cellStyle name="Normal 2 2 2 2 2 2 5 2 2 3 2 2 2 2 2 5" xfId="7136" xr:uid="{00000000-0005-0000-0000-0000C21D0000}"/>
    <cellStyle name="Normal 2 2 2 2 2 2 5 2 2 3 2 2 2 2 3" xfId="7137" xr:uid="{00000000-0005-0000-0000-0000C31D0000}"/>
    <cellStyle name="Normal 2 2 2 2 2 2 5 2 2 3 2 2 2 2 3 2" xfId="7138" xr:uid="{00000000-0005-0000-0000-0000C41D0000}"/>
    <cellStyle name="Normal 2 2 2 2 2 2 5 2 2 3 2 2 2 2 3 3" xfId="7139" xr:uid="{00000000-0005-0000-0000-0000C51D0000}"/>
    <cellStyle name="Normal 2 2 2 2 2 2 5 2 2 3 2 2 2 2 3 4" xfId="7140" xr:uid="{00000000-0005-0000-0000-0000C61D0000}"/>
    <cellStyle name="Normal 2 2 2 2 2 2 5 2 2 3 2 2 2 2 4" xfId="7141" xr:uid="{00000000-0005-0000-0000-0000C71D0000}"/>
    <cellStyle name="Normal 2 2 2 2 2 2 5 2 2 3 2 2 2 2 5" xfId="7142" xr:uid="{00000000-0005-0000-0000-0000C81D0000}"/>
    <cellStyle name="Normal 2 2 2 2 2 2 5 2 2 3 2 2 2 3" xfId="7143" xr:uid="{00000000-0005-0000-0000-0000C91D0000}"/>
    <cellStyle name="Normal 2 2 2 2 2 2 5 2 2 3 2 2 2 3 2" xfId="7144" xr:uid="{00000000-0005-0000-0000-0000CA1D0000}"/>
    <cellStyle name="Normal 2 2 2 2 2 2 5 2 2 3 2 2 2 3 2 2" xfId="7145" xr:uid="{00000000-0005-0000-0000-0000CB1D0000}"/>
    <cellStyle name="Normal 2 2 2 2 2 2 5 2 2 3 2 2 2 3 2 3" xfId="7146" xr:uid="{00000000-0005-0000-0000-0000CC1D0000}"/>
    <cellStyle name="Normal 2 2 2 2 2 2 5 2 2 3 2 2 2 3 2 4" xfId="7147" xr:uid="{00000000-0005-0000-0000-0000CD1D0000}"/>
    <cellStyle name="Normal 2 2 2 2 2 2 5 2 2 3 2 2 2 3 3" xfId="7148" xr:uid="{00000000-0005-0000-0000-0000CE1D0000}"/>
    <cellStyle name="Normal 2 2 2 2 2 2 5 2 2 3 2 2 2 3 4" xfId="7149" xr:uid="{00000000-0005-0000-0000-0000CF1D0000}"/>
    <cellStyle name="Normal 2 2 2 2 2 2 5 2 2 3 2 2 2 4" xfId="7150" xr:uid="{00000000-0005-0000-0000-0000D01D0000}"/>
    <cellStyle name="Normal 2 2 2 2 2 2 5 2 2 3 2 2 2 5" xfId="7151" xr:uid="{00000000-0005-0000-0000-0000D11D0000}"/>
    <cellStyle name="Normal 2 2 2 2 2 2 5 2 2 3 2 2 2 6" xfId="7152" xr:uid="{00000000-0005-0000-0000-0000D21D0000}"/>
    <cellStyle name="Normal 2 2 2 2 2 2 5 2 2 3 2 2 3" xfId="7153" xr:uid="{00000000-0005-0000-0000-0000D31D0000}"/>
    <cellStyle name="Normal 2 2 2 2 2 2 5 2 2 3 2 2 3 2" xfId="7154" xr:uid="{00000000-0005-0000-0000-0000D41D0000}"/>
    <cellStyle name="Normal 2 2 2 2 2 2 5 2 2 3 2 2 3 2 2" xfId="7155" xr:uid="{00000000-0005-0000-0000-0000D51D0000}"/>
    <cellStyle name="Normal 2 2 2 2 2 2 5 2 2 3 2 2 3 2 2 2" xfId="7156" xr:uid="{00000000-0005-0000-0000-0000D61D0000}"/>
    <cellStyle name="Normal 2 2 2 2 2 2 5 2 2 3 2 2 3 2 2 3" xfId="7157" xr:uid="{00000000-0005-0000-0000-0000D71D0000}"/>
    <cellStyle name="Normal 2 2 2 2 2 2 5 2 2 3 2 2 3 2 2 4" xfId="7158" xr:uid="{00000000-0005-0000-0000-0000D81D0000}"/>
    <cellStyle name="Normal 2 2 2 2 2 2 5 2 2 3 2 2 3 2 3" xfId="7159" xr:uid="{00000000-0005-0000-0000-0000D91D0000}"/>
    <cellStyle name="Normal 2 2 2 2 2 2 5 2 2 3 2 2 3 2 4" xfId="7160" xr:uid="{00000000-0005-0000-0000-0000DA1D0000}"/>
    <cellStyle name="Normal 2 2 2 2 2 2 5 2 2 3 2 2 3 3" xfId="7161" xr:uid="{00000000-0005-0000-0000-0000DB1D0000}"/>
    <cellStyle name="Normal 2 2 2 2 2 2 5 2 2 3 2 2 3 4" xfId="7162" xr:uid="{00000000-0005-0000-0000-0000DC1D0000}"/>
    <cellStyle name="Normal 2 2 2 2 2 2 5 2 2 3 2 2 3 5" xfId="7163" xr:uid="{00000000-0005-0000-0000-0000DD1D0000}"/>
    <cellStyle name="Normal 2 2 2 2 2 2 5 2 2 3 2 2 4" xfId="7164" xr:uid="{00000000-0005-0000-0000-0000DE1D0000}"/>
    <cellStyle name="Normal 2 2 2 2 2 2 5 2 2 3 2 2 4 2" xfId="7165" xr:uid="{00000000-0005-0000-0000-0000DF1D0000}"/>
    <cellStyle name="Normal 2 2 2 2 2 2 5 2 2 3 2 2 4 3" xfId="7166" xr:uid="{00000000-0005-0000-0000-0000E01D0000}"/>
    <cellStyle name="Normal 2 2 2 2 2 2 5 2 2 3 2 2 4 4" xfId="7167" xr:uid="{00000000-0005-0000-0000-0000E11D0000}"/>
    <cellStyle name="Normal 2 2 2 2 2 2 5 2 2 3 2 2 5" xfId="7168" xr:uid="{00000000-0005-0000-0000-0000E21D0000}"/>
    <cellStyle name="Normal 2 2 2 2 2 2 5 2 2 3 2 2 6" xfId="7169" xr:uid="{00000000-0005-0000-0000-0000E31D0000}"/>
    <cellStyle name="Normal 2 2 2 2 2 2 5 2 2 3 2 3" xfId="7170" xr:uid="{00000000-0005-0000-0000-0000E41D0000}"/>
    <cellStyle name="Normal 2 2 2 2 2 2 5 2 2 3 2 3 2" xfId="7171" xr:uid="{00000000-0005-0000-0000-0000E51D0000}"/>
    <cellStyle name="Normal 2 2 2 2 2 2 5 2 2 3 2 3 2 2" xfId="7172" xr:uid="{00000000-0005-0000-0000-0000E61D0000}"/>
    <cellStyle name="Normal 2 2 2 2 2 2 5 2 2 3 2 3 2 2 2" xfId="7173" xr:uid="{00000000-0005-0000-0000-0000E71D0000}"/>
    <cellStyle name="Normal 2 2 2 2 2 2 5 2 2 3 2 3 2 2 2 2" xfId="7174" xr:uid="{00000000-0005-0000-0000-0000E81D0000}"/>
    <cellStyle name="Normal 2 2 2 2 2 2 5 2 2 3 2 3 2 2 2 3" xfId="7175" xr:uid="{00000000-0005-0000-0000-0000E91D0000}"/>
    <cellStyle name="Normal 2 2 2 2 2 2 5 2 2 3 2 3 2 2 2 4" xfId="7176" xr:uid="{00000000-0005-0000-0000-0000EA1D0000}"/>
    <cellStyle name="Normal 2 2 2 2 2 2 5 2 2 3 2 3 2 2 3" xfId="7177" xr:uid="{00000000-0005-0000-0000-0000EB1D0000}"/>
    <cellStyle name="Normal 2 2 2 2 2 2 5 2 2 3 2 3 2 2 4" xfId="7178" xr:uid="{00000000-0005-0000-0000-0000EC1D0000}"/>
    <cellStyle name="Normal 2 2 2 2 2 2 5 2 2 3 2 3 2 3" xfId="7179" xr:uid="{00000000-0005-0000-0000-0000ED1D0000}"/>
    <cellStyle name="Normal 2 2 2 2 2 2 5 2 2 3 2 3 2 4" xfId="7180" xr:uid="{00000000-0005-0000-0000-0000EE1D0000}"/>
    <cellStyle name="Normal 2 2 2 2 2 2 5 2 2 3 2 3 2 5" xfId="7181" xr:uid="{00000000-0005-0000-0000-0000EF1D0000}"/>
    <cellStyle name="Normal 2 2 2 2 2 2 5 2 2 3 2 3 3" xfId="7182" xr:uid="{00000000-0005-0000-0000-0000F01D0000}"/>
    <cellStyle name="Normal 2 2 2 2 2 2 5 2 2 3 2 3 3 2" xfId="7183" xr:uid="{00000000-0005-0000-0000-0000F11D0000}"/>
    <cellStyle name="Normal 2 2 2 2 2 2 5 2 2 3 2 3 3 3" xfId="7184" xr:uid="{00000000-0005-0000-0000-0000F21D0000}"/>
    <cellStyle name="Normal 2 2 2 2 2 2 5 2 2 3 2 3 3 4" xfId="7185" xr:uid="{00000000-0005-0000-0000-0000F31D0000}"/>
    <cellStyle name="Normal 2 2 2 2 2 2 5 2 2 3 2 3 4" xfId="7186" xr:uid="{00000000-0005-0000-0000-0000F41D0000}"/>
    <cellStyle name="Normal 2 2 2 2 2 2 5 2 2 3 2 3 5" xfId="7187" xr:uid="{00000000-0005-0000-0000-0000F51D0000}"/>
    <cellStyle name="Normal 2 2 2 2 2 2 5 2 2 3 2 4" xfId="7188" xr:uid="{00000000-0005-0000-0000-0000F61D0000}"/>
    <cellStyle name="Normal 2 2 2 2 2 2 5 2 2 3 2 4 2" xfId="7189" xr:uid="{00000000-0005-0000-0000-0000F71D0000}"/>
    <cellStyle name="Normal 2 2 2 2 2 2 5 2 2 3 2 4 2 2" xfId="7190" xr:uid="{00000000-0005-0000-0000-0000F81D0000}"/>
    <cellStyle name="Normal 2 2 2 2 2 2 5 2 2 3 2 4 2 3" xfId="7191" xr:uid="{00000000-0005-0000-0000-0000F91D0000}"/>
    <cellStyle name="Normal 2 2 2 2 2 2 5 2 2 3 2 4 2 4" xfId="7192" xr:uid="{00000000-0005-0000-0000-0000FA1D0000}"/>
    <cellStyle name="Normal 2 2 2 2 2 2 5 2 2 3 2 4 3" xfId="7193" xr:uid="{00000000-0005-0000-0000-0000FB1D0000}"/>
    <cellStyle name="Normal 2 2 2 2 2 2 5 2 2 3 2 4 4" xfId="7194" xr:uid="{00000000-0005-0000-0000-0000FC1D0000}"/>
    <cellStyle name="Normal 2 2 2 2 2 2 5 2 2 3 2 5" xfId="7195" xr:uid="{00000000-0005-0000-0000-0000FD1D0000}"/>
    <cellStyle name="Normal 2 2 2 2 2 2 5 2 2 3 2 6" xfId="7196" xr:uid="{00000000-0005-0000-0000-0000FE1D0000}"/>
    <cellStyle name="Normal 2 2 2 2 2 2 5 2 2 3 2 7" xfId="7197" xr:uid="{00000000-0005-0000-0000-0000FF1D0000}"/>
    <cellStyle name="Normal 2 2 2 2 2 2 5 2 2 3 3" xfId="7198" xr:uid="{00000000-0005-0000-0000-0000001E0000}"/>
    <cellStyle name="Normal 2 2 2 2 2 2 5 2 2 3 3 2" xfId="7199" xr:uid="{00000000-0005-0000-0000-0000011E0000}"/>
    <cellStyle name="Normal 2 2 2 2 2 2 5 2 2 3 3 2 2" xfId="7200" xr:uid="{00000000-0005-0000-0000-0000021E0000}"/>
    <cellStyle name="Normal 2 2 2 2 2 2 5 2 2 3 3 2 2 2" xfId="7201" xr:uid="{00000000-0005-0000-0000-0000031E0000}"/>
    <cellStyle name="Normal 2 2 2 2 2 2 5 2 2 3 3 2 2 2 2" xfId="7202" xr:uid="{00000000-0005-0000-0000-0000041E0000}"/>
    <cellStyle name="Normal 2 2 2 2 2 2 5 2 2 3 3 2 2 2 2 2" xfId="7203" xr:uid="{00000000-0005-0000-0000-0000051E0000}"/>
    <cellStyle name="Normal 2 2 2 2 2 2 5 2 2 3 3 2 2 2 2 3" xfId="7204" xr:uid="{00000000-0005-0000-0000-0000061E0000}"/>
    <cellStyle name="Normal 2 2 2 2 2 2 5 2 2 3 3 2 2 2 2 4" xfId="7205" xr:uid="{00000000-0005-0000-0000-0000071E0000}"/>
    <cellStyle name="Normal 2 2 2 2 2 2 5 2 2 3 3 2 2 2 3" xfId="7206" xr:uid="{00000000-0005-0000-0000-0000081E0000}"/>
    <cellStyle name="Normal 2 2 2 2 2 2 5 2 2 3 3 2 2 2 4" xfId="7207" xr:uid="{00000000-0005-0000-0000-0000091E0000}"/>
    <cellStyle name="Normal 2 2 2 2 2 2 5 2 2 3 3 2 2 3" xfId="7208" xr:uid="{00000000-0005-0000-0000-00000A1E0000}"/>
    <cellStyle name="Normal 2 2 2 2 2 2 5 2 2 3 3 2 2 4" xfId="7209" xr:uid="{00000000-0005-0000-0000-00000B1E0000}"/>
    <cellStyle name="Normal 2 2 2 2 2 2 5 2 2 3 3 2 2 5" xfId="7210" xr:uid="{00000000-0005-0000-0000-00000C1E0000}"/>
    <cellStyle name="Normal 2 2 2 2 2 2 5 2 2 3 3 2 3" xfId="7211" xr:uid="{00000000-0005-0000-0000-00000D1E0000}"/>
    <cellStyle name="Normal 2 2 2 2 2 2 5 2 2 3 3 2 3 2" xfId="7212" xr:uid="{00000000-0005-0000-0000-00000E1E0000}"/>
    <cellStyle name="Normal 2 2 2 2 2 2 5 2 2 3 3 2 3 3" xfId="7213" xr:uid="{00000000-0005-0000-0000-00000F1E0000}"/>
    <cellStyle name="Normal 2 2 2 2 2 2 5 2 2 3 3 2 3 4" xfId="7214" xr:uid="{00000000-0005-0000-0000-0000101E0000}"/>
    <cellStyle name="Normal 2 2 2 2 2 2 5 2 2 3 3 2 4" xfId="7215" xr:uid="{00000000-0005-0000-0000-0000111E0000}"/>
    <cellStyle name="Normal 2 2 2 2 2 2 5 2 2 3 3 2 5" xfId="7216" xr:uid="{00000000-0005-0000-0000-0000121E0000}"/>
    <cellStyle name="Normal 2 2 2 2 2 2 5 2 2 3 3 3" xfId="7217" xr:uid="{00000000-0005-0000-0000-0000131E0000}"/>
    <cellStyle name="Normal 2 2 2 2 2 2 5 2 2 3 3 3 2" xfId="7218" xr:uid="{00000000-0005-0000-0000-0000141E0000}"/>
    <cellStyle name="Normal 2 2 2 2 2 2 5 2 2 3 3 3 2 2" xfId="7219" xr:uid="{00000000-0005-0000-0000-0000151E0000}"/>
    <cellStyle name="Normal 2 2 2 2 2 2 5 2 2 3 3 3 2 3" xfId="7220" xr:uid="{00000000-0005-0000-0000-0000161E0000}"/>
    <cellStyle name="Normal 2 2 2 2 2 2 5 2 2 3 3 3 2 4" xfId="7221" xr:uid="{00000000-0005-0000-0000-0000171E0000}"/>
    <cellStyle name="Normal 2 2 2 2 2 2 5 2 2 3 3 3 3" xfId="7222" xr:uid="{00000000-0005-0000-0000-0000181E0000}"/>
    <cellStyle name="Normal 2 2 2 2 2 2 5 2 2 3 3 3 4" xfId="7223" xr:uid="{00000000-0005-0000-0000-0000191E0000}"/>
    <cellStyle name="Normal 2 2 2 2 2 2 5 2 2 3 3 4" xfId="7224" xr:uid="{00000000-0005-0000-0000-00001A1E0000}"/>
    <cellStyle name="Normal 2 2 2 2 2 2 5 2 2 3 3 5" xfId="7225" xr:uid="{00000000-0005-0000-0000-00001B1E0000}"/>
    <cellStyle name="Normal 2 2 2 2 2 2 5 2 2 3 3 6" xfId="7226" xr:uid="{00000000-0005-0000-0000-00001C1E0000}"/>
    <cellStyle name="Normal 2 2 2 2 2 2 5 2 2 3 4" xfId="7227" xr:uid="{00000000-0005-0000-0000-00001D1E0000}"/>
    <cellStyle name="Normal 2 2 2 2 2 2 5 2 2 3 4 2" xfId="7228" xr:uid="{00000000-0005-0000-0000-00001E1E0000}"/>
    <cellStyle name="Normal 2 2 2 2 2 2 5 2 2 3 4 2 2" xfId="7229" xr:uid="{00000000-0005-0000-0000-00001F1E0000}"/>
    <cellStyle name="Normal 2 2 2 2 2 2 5 2 2 3 4 2 2 2" xfId="7230" xr:uid="{00000000-0005-0000-0000-0000201E0000}"/>
    <cellStyle name="Normal 2 2 2 2 2 2 5 2 2 3 4 2 2 3" xfId="7231" xr:uid="{00000000-0005-0000-0000-0000211E0000}"/>
    <cellStyle name="Normal 2 2 2 2 2 2 5 2 2 3 4 2 2 4" xfId="7232" xr:uid="{00000000-0005-0000-0000-0000221E0000}"/>
    <cellStyle name="Normal 2 2 2 2 2 2 5 2 2 3 4 2 3" xfId="7233" xr:uid="{00000000-0005-0000-0000-0000231E0000}"/>
    <cellStyle name="Normal 2 2 2 2 2 2 5 2 2 3 4 2 4" xfId="7234" xr:uid="{00000000-0005-0000-0000-0000241E0000}"/>
    <cellStyle name="Normal 2 2 2 2 2 2 5 2 2 3 4 3" xfId="7235" xr:uid="{00000000-0005-0000-0000-0000251E0000}"/>
    <cellStyle name="Normal 2 2 2 2 2 2 5 2 2 3 4 4" xfId="7236" xr:uid="{00000000-0005-0000-0000-0000261E0000}"/>
    <cellStyle name="Normal 2 2 2 2 2 2 5 2 2 3 4 5" xfId="7237" xr:uid="{00000000-0005-0000-0000-0000271E0000}"/>
    <cellStyle name="Normal 2 2 2 2 2 2 5 2 2 3 5" xfId="7238" xr:uid="{00000000-0005-0000-0000-0000281E0000}"/>
    <cellStyle name="Normal 2 2 2 2 2 2 5 2 2 3 5 2" xfId="7239" xr:uid="{00000000-0005-0000-0000-0000291E0000}"/>
    <cellStyle name="Normal 2 2 2 2 2 2 5 2 2 3 5 3" xfId="7240" xr:uid="{00000000-0005-0000-0000-00002A1E0000}"/>
    <cellStyle name="Normal 2 2 2 2 2 2 5 2 2 3 5 4" xfId="7241" xr:uid="{00000000-0005-0000-0000-00002B1E0000}"/>
    <cellStyle name="Normal 2 2 2 2 2 2 5 2 2 3 6" xfId="7242" xr:uid="{00000000-0005-0000-0000-00002C1E0000}"/>
    <cellStyle name="Normal 2 2 2 2 2 2 5 2 2 3 7" xfId="7243" xr:uid="{00000000-0005-0000-0000-00002D1E0000}"/>
    <cellStyle name="Normal 2 2 2 2 2 2 5 2 2 4" xfId="7244" xr:uid="{00000000-0005-0000-0000-00002E1E0000}"/>
    <cellStyle name="Normal 2 2 2 2 2 2 5 2 2 4 2" xfId="7245" xr:uid="{00000000-0005-0000-0000-00002F1E0000}"/>
    <cellStyle name="Normal 2 2 2 2 2 2 5 2 2 4 3" xfId="7246" xr:uid="{00000000-0005-0000-0000-0000301E0000}"/>
    <cellStyle name="Normal 2 2 2 2 2 2 5 2 2 4 4" xfId="7247" xr:uid="{00000000-0005-0000-0000-0000311E0000}"/>
    <cellStyle name="Normal 2 2 2 2 2 2 5 2 2 5" xfId="7248" xr:uid="{00000000-0005-0000-0000-0000321E0000}"/>
    <cellStyle name="Normal 2 2 2 2 2 2 5 2 2 5 2" xfId="7249" xr:uid="{00000000-0005-0000-0000-0000331E0000}"/>
    <cellStyle name="Normal 2 2 2 2 2 2 5 2 2 5 3" xfId="7250" xr:uid="{00000000-0005-0000-0000-0000341E0000}"/>
    <cellStyle name="Normal 2 2 2 2 2 2 5 2 2 5 4" xfId="7251" xr:uid="{00000000-0005-0000-0000-0000351E0000}"/>
    <cellStyle name="Normal 2 2 2 2 2 2 5 2 2 6" xfId="7252" xr:uid="{00000000-0005-0000-0000-0000361E0000}"/>
    <cellStyle name="Normal 2 2 2 2 2 2 5 2 2 6 2" xfId="7253" xr:uid="{00000000-0005-0000-0000-0000371E0000}"/>
    <cellStyle name="Normal 2 2 2 2 2 2 5 2 2 6 2 2" xfId="7254" xr:uid="{00000000-0005-0000-0000-0000381E0000}"/>
    <cellStyle name="Normal 2 2 2 2 2 2 5 2 2 6 2 2 2" xfId="7255" xr:uid="{00000000-0005-0000-0000-0000391E0000}"/>
    <cellStyle name="Normal 2 2 2 2 2 2 5 2 2 6 2 2 2 2" xfId="7256" xr:uid="{00000000-0005-0000-0000-00003A1E0000}"/>
    <cellStyle name="Normal 2 2 2 2 2 2 5 2 2 6 2 2 2 2 2" xfId="7257" xr:uid="{00000000-0005-0000-0000-00003B1E0000}"/>
    <cellStyle name="Normal 2 2 2 2 2 2 5 2 2 6 2 2 2 2 2 2" xfId="7258" xr:uid="{00000000-0005-0000-0000-00003C1E0000}"/>
    <cellStyle name="Normal 2 2 2 2 2 2 5 2 2 6 2 2 2 2 2 3" xfId="7259" xr:uid="{00000000-0005-0000-0000-00003D1E0000}"/>
    <cellStyle name="Normal 2 2 2 2 2 2 5 2 2 6 2 2 2 2 2 4" xfId="7260" xr:uid="{00000000-0005-0000-0000-00003E1E0000}"/>
    <cellStyle name="Normal 2 2 2 2 2 2 5 2 2 6 2 2 2 2 3" xfId="7261" xr:uid="{00000000-0005-0000-0000-00003F1E0000}"/>
    <cellStyle name="Normal 2 2 2 2 2 2 5 2 2 6 2 2 2 2 4" xfId="7262" xr:uid="{00000000-0005-0000-0000-0000401E0000}"/>
    <cellStyle name="Normal 2 2 2 2 2 2 5 2 2 6 2 2 2 3" xfId="7263" xr:uid="{00000000-0005-0000-0000-0000411E0000}"/>
    <cellStyle name="Normal 2 2 2 2 2 2 5 2 2 6 2 2 2 4" xfId="7264" xr:uid="{00000000-0005-0000-0000-0000421E0000}"/>
    <cellStyle name="Normal 2 2 2 2 2 2 5 2 2 6 2 2 2 5" xfId="7265" xr:uid="{00000000-0005-0000-0000-0000431E0000}"/>
    <cellStyle name="Normal 2 2 2 2 2 2 5 2 2 6 2 2 3" xfId="7266" xr:uid="{00000000-0005-0000-0000-0000441E0000}"/>
    <cellStyle name="Normal 2 2 2 2 2 2 5 2 2 6 2 2 3 2" xfId="7267" xr:uid="{00000000-0005-0000-0000-0000451E0000}"/>
    <cellStyle name="Normal 2 2 2 2 2 2 5 2 2 6 2 2 3 3" xfId="7268" xr:uid="{00000000-0005-0000-0000-0000461E0000}"/>
    <cellStyle name="Normal 2 2 2 2 2 2 5 2 2 6 2 2 3 4" xfId="7269" xr:uid="{00000000-0005-0000-0000-0000471E0000}"/>
    <cellStyle name="Normal 2 2 2 2 2 2 5 2 2 6 2 2 4" xfId="7270" xr:uid="{00000000-0005-0000-0000-0000481E0000}"/>
    <cellStyle name="Normal 2 2 2 2 2 2 5 2 2 6 2 2 5" xfId="7271" xr:uid="{00000000-0005-0000-0000-0000491E0000}"/>
    <cellStyle name="Normal 2 2 2 2 2 2 5 2 2 6 2 3" xfId="7272" xr:uid="{00000000-0005-0000-0000-00004A1E0000}"/>
    <cellStyle name="Normal 2 2 2 2 2 2 5 2 2 6 2 3 2" xfId="7273" xr:uid="{00000000-0005-0000-0000-00004B1E0000}"/>
    <cellStyle name="Normal 2 2 2 2 2 2 5 2 2 6 2 3 2 2" xfId="7274" xr:uid="{00000000-0005-0000-0000-00004C1E0000}"/>
    <cellStyle name="Normal 2 2 2 2 2 2 5 2 2 6 2 3 2 3" xfId="7275" xr:uid="{00000000-0005-0000-0000-00004D1E0000}"/>
    <cellStyle name="Normal 2 2 2 2 2 2 5 2 2 6 2 3 2 4" xfId="7276" xr:uid="{00000000-0005-0000-0000-00004E1E0000}"/>
    <cellStyle name="Normal 2 2 2 2 2 2 5 2 2 6 2 3 3" xfId="7277" xr:uid="{00000000-0005-0000-0000-00004F1E0000}"/>
    <cellStyle name="Normal 2 2 2 2 2 2 5 2 2 6 2 3 4" xfId="7278" xr:uid="{00000000-0005-0000-0000-0000501E0000}"/>
    <cellStyle name="Normal 2 2 2 2 2 2 5 2 2 6 2 4" xfId="7279" xr:uid="{00000000-0005-0000-0000-0000511E0000}"/>
    <cellStyle name="Normal 2 2 2 2 2 2 5 2 2 6 2 5" xfId="7280" xr:uid="{00000000-0005-0000-0000-0000521E0000}"/>
    <cellStyle name="Normal 2 2 2 2 2 2 5 2 2 6 2 6" xfId="7281" xr:uid="{00000000-0005-0000-0000-0000531E0000}"/>
    <cellStyle name="Normal 2 2 2 2 2 2 5 2 2 6 3" xfId="7282" xr:uid="{00000000-0005-0000-0000-0000541E0000}"/>
    <cellStyle name="Normal 2 2 2 2 2 2 5 2 2 6 3 2" xfId="7283" xr:uid="{00000000-0005-0000-0000-0000551E0000}"/>
    <cellStyle name="Normal 2 2 2 2 2 2 5 2 2 6 3 2 2" xfId="7284" xr:uid="{00000000-0005-0000-0000-0000561E0000}"/>
    <cellStyle name="Normal 2 2 2 2 2 2 5 2 2 6 3 2 2 2" xfId="7285" xr:uid="{00000000-0005-0000-0000-0000571E0000}"/>
    <cellStyle name="Normal 2 2 2 2 2 2 5 2 2 6 3 2 2 3" xfId="7286" xr:uid="{00000000-0005-0000-0000-0000581E0000}"/>
    <cellStyle name="Normal 2 2 2 2 2 2 5 2 2 6 3 2 2 4" xfId="7287" xr:uid="{00000000-0005-0000-0000-0000591E0000}"/>
    <cellStyle name="Normal 2 2 2 2 2 2 5 2 2 6 3 2 3" xfId="7288" xr:uid="{00000000-0005-0000-0000-00005A1E0000}"/>
    <cellStyle name="Normal 2 2 2 2 2 2 5 2 2 6 3 2 4" xfId="7289" xr:uid="{00000000-0005-0000-0000-00005B1E0000}"/>
    <cellStyle name="Normal 2 2 2 2 2 2 5 2 2 6 3 3" xfId="7290" xr:uid="{00000000-0005-0000-0000-00005C1E0000}"/>
    <cellStyle name="Normal 2 2 2 2 2 2 5 2 2 6 3 4" xfId="7291" xr:uid="{00000000-0005-0000-0000-00005D1E0000}"/>
    <cellStyle name="Normal 2 2 2 2 2 2 5 2 2 6 3 5" xfId="7292" xr:uid="{00000000-0005-0000-0000-00005E1E0000}"/>
    <cellStyle name="Normal 2 2 2 2 2 2 5 2 2 6 4" xfId="7293" xr:uid="{00000000-0005-0000-0000-00005F1E0000}"/>
    <cellStyle name="Normal 2 2 2 2 2 2 5 2 2 6 4 2" xfId="7294" xr:uid="{00000000-0005-0000-0000-0000601E0000}"/>
    <cellStyle name="Normal 2 2 2 2 2 2 5 2 2 6 4 3" xfId="7295" xr:uid="{00000000-0005-0000-0000-0000611E0000}"/>
    <cellStyle name="Normal 2 2 2 2 2 2 5 2 2 6 4 4" xfId="7296" xr:uid="{00000000-0005-0000-0000-0000621E0000}"/>
    <cellStyle name="Normal 2 2 2 2 2 2 5 2 2 6 5" xfId="7297" xr:uid="{00000000-0005-0000-0000-0000631E0000}"/>
    <cellStyle name="Normal 2 2 2 2 2 2 5 2 2 6 6" xfId="7298" xr:uid="{00000000-0005-0000-0000-0000641E0000}"/>
    <cellStyle name="Normal 2 2 2 2 2 2 5 2 2 7" xfId="7299" xr:uid="{00000000-0005-0000-0000-0000651E0000}"/>
    <cellStyle name="Normal 2 2 2 2 2 2 5 2 2 7 2" xfId="7300" xr:uid="{00000000-0005-0000-0000-0000661E0000}"/>
    <cellStyle name="Normal 2 2 2 2 2 2 5 2 2 7 2 2" xfId="7301" xr:uid="{00000000-0005-0000-0000-0000671E0000}"/>
    <cellStyle name="Normal 2 2 2 2 2 2 5 2 2 7 2 2 2" xfId="7302" xr:uid="{00000000-0005-0000-0000-0000681E0000}"/>
    <cellStyle name="Normal 2 2 2 2 2 2 5 2 2 7 2 2 2 2" xfId="7303" xr:uid="{00000000-0005-0000-0000-0000691E0000}"/>
    <cellStyle name="Normal 2 2 2 2 2 2 5 2 2 7 2 2 2 3" xfId="7304" xr:uid="{00000000-0005-0000-0000-00006A1E0000}"/>
    <cellStyle name="Normal 2 2 2 2 2 2 5 2 2 7 2 2 2 4" xfId="7305" xr:uid="{00000000-0005-0000-0000-00006B1E0000}"/>
    <cellStyle name="Normal 2 2 2 2 2 2 5 2 2 7 2 2 3" xfId="7306" xr:uid="{00000000-0005-0000-0000-00006C1E0000}"/>
    <cellStyle name="Normal 2 2 2 2 2 2 5 2 2 7 2 2 4" xfId="7307" xr:uid="{00000000-0005-0000-0000-00006D1E0000}"/>
    <cellStyle name="Normal 2 2 2 2 2 2 5 2 2 7 2 3" xfId="7308" xr:uid="{00000000-0005-0000-0000-00006E1E0000}"/>
    <cellStyle name="Normal 2 2 2 2 2 2 5 2 2 7 2 4" xfId="7309" xr:uid="{00000000-0005-0000-0000-00006F1E0000}"/>
    <cellStyle name="Normal 2 2 2 2 2 2 5 2 2 7 2 5" xfId="7310" xr:uid="{00000000-0005-0000-0000-0000701E0000}"/>
    <cellStyle name="Normal 2 2 2 2 2 2 5 2 2 7 3" xfId="7311" xr:uid="{00000000-0005-0000-0000-0000711E0000}"/>
    <cellStyle name="Normal 2 2 2 2 2 2 5 2 2 7 3 2" xfId="7312" xr:uid="{00000000-0005-0000-0000-0000721E0000}"/>
    <cellStyle name="Normal 2 2 2 2 2 2 5 2 2 7 3 3" xfId="7313" xr:uid="{00000000-0005-0000-0000-0000731E0000}"/>
    <cellStyle name="Normal 2 2 2 2 2 2 5 2 2 7 3 4" xfId="7314" xr:uid="{00000000-0005-0000-0000-0000741E0000}"/>
    <cellStyle name="Normal 2 2 2 2 2 2 5 2 2 7 4" xfId="7315" xr:uid="{00000000-0005-0000-0000-0000751E0000}"/>
    <cellStyle name="Normal 2 2 2 2 2 2 5 2 2 7 5" xfId="7316" xr:uid="{00000000-0005-0000-0000-0000761E0000}"/>
    <cellStyle name="Normal 2 2 2 2 2 2 5 2 2 8" xfId="7317" xr:uid="{00000000-0005-0000-0000-0000771E0000}"/>
    <cellStyle name="Normal 2 2 2 2 2 2 5 2 2 8 2" xfId="7318" xr:uid="{00000000-0005-0000-0000-0000781E0000}"/>
    <cellStyle name="Normal 2 2 2 2 2 2 5 2 2 8 2 2" xfId="7319" xr:uid="{00000000-0005-0000-0000-0000791E0000}"/>
    <cellStyle name="Normal 2 2 2 2 2 2 5 2 2 8 2 3" xfId="7320" xr:uid="{00000000-0005-0000-0000-00007A1E0000}"/>
    <cellStyle name="Normal 2 2 2 2 2 2 5 2 2 8 2 4" xfId="7321" xr:uid="{00000000-0005-0000-0000-00007B1E0000}"/>
    <cellStyle name="Normal 2 2 2 2 2 2 5 2 2 8 3" xfId="7322" xr:uid="{00000000-0005-0000-0000-00007C1E0000}"/>
    <cellStyle name="Normal 2 2 2 2 2 2 5 2 2 8 4" xfId="7323" xr:uid="{00000000-0005-0000-0000-00007D1E0000}"/>
    <cellStyle name="Normal 2 2 2 2 2 2 5 2 2 9" xfId="7324" xr:uid="{00000000-0005-0000-0000-00007E1E0000}"/>
    <cellStyle name="Normal 2 2 2 2 2 2 5 2 3" xfId="7325" xr:uid="{00000000-0005-0000-0000-00007F1E0000}"/>
    <cellStyle name="Normal 2 2 2 2 2 2 5 2 3 2" xfId="7326" xr:uid="{00000000-0005-0000-0000-0000801E0000}"/>
    <cellStyle name="Normal 2 2 2 2 2 2 5 2 3 2 2" xfId="7327" xr:uid="{00000000-0005-0000-0000-0000811E0000}"/>
    <cellStyle name="Normal 2 2 2 2 2 2 5 2 3 2 2 2" xfId="7328" xr:uid="{00000000-0005-0000-0000-0000821E0000}"/>
    <cellStyle name="Normal 2 2 2 2 2 2 5 2 3 2 2 2 2" xfId="7329" xr:uid="{00000000-0005-0000-0000-0000831E0000}"/>
    <cellStyle name="Normal 2 2 2 2 2 2 5 2 3 2 2 2 2 2" xfId="7330" xr:uid="{00000000-0005-0000-0000-0000841E0000}"/>
    <cellStyle name="Normal 2 2 2 2 2 2 5 2 3 2 2 2 2 2 2" xfId="7331" xr:uid="{00000000-0005-0000-0000-0000851E0000}"/>
    <cellStyle name="Normal 2 2 2 2 2 2 5 2 3 2 2 2 2 2 2 2" xfId="7332" xr:uid="{00000000-0005-0000-0000-0000861E0000}"/>
    <cellStyle name="Normal 2 2 2 2 2 2 5 2 3 2 2 2 2 2 2 2 2" xfId="7333" xr:uid="{00000000-0005-0000-0000-0000871E0000}"/>
    <cellStyle name="Normal 2 2 2 2 2 2 5 2 3 2 2 2 2 2 2 2 3" xfId="7334" xr:uid="{00000000-0005-0000-0000-0000881E0000}"/>
    <cellStyle name="Normal 2 2 2 2 2 2 5 2 3 2 2 2 2 2 2 2 4" xfId="7335" xr:uid="{00000000-0005-0000-0000-0000891E0000}"/>
    <cellStyle name="Normal 2 2 2 2 2 2 5 2 3 2 2 2 2 2 2 3" xfId="7336" xr:uid="{00000000-0005-0000-0000-00008A1E0000}"/>
    <cellStyle name="Normal 2 2 2 2 2 2 5 2 3 2 2 2 2 2 2 4" xfId="7337" xr:uid="{00000000-0005-0000-0000-00008B1E0000}"/>
    <cellStyle name="Normal 2 2 2 2 2 2 5 2 3 2 2 2 2 2 3" xfId="7338" xr:uid="{00000000-0005-0000-0000-00008C1E0000}"/>
    <cellStyle name="Normal 2 2 2 2 2 2 5 2 3 2 2 2 2 2 4" xfId="7339" xr:uid="{00000000-0005-0000-0000-00008D1E0000}"/>
    <cellStyle name="Normal 2 2 2 2 2 2 5 2 3 2 2 2 2 2 5" xfId="7340" xr:uid="{00000000-0005-0000-0000-00008E1E0000}"/>
    <cellStyle name="Normal 2 2 2 2 2 2 5 2 3 2 2 2 2 3" xfId="7341" xr:uid="{00000000-0005-0000-0000-00008F1E0000}"/>
    <cellStyle name="Normal 2 2 2 2 2 2 5 2 3 2 2 2 2 3 2" xfId="7342" xr:uid="{00000000-0005-0000-0000-0000901E0000}"/>
    <cellStyle name="Normal 2 2 2 2 2 2 5 2 3 2 2 2 2 3 3" xfId="7343" xr:uid="{00000000-0005-0000-0000-0000911E0000}"/>
    <cellStyle name="Normal 2 2 2 2 2 2 5 2 3 2 2 2 2 3 4" xfId="7344" xr:uid="{00000000-0005-0000-0000-0000921E0000}"/>
    <cellStyle name="Normal 2 2 2 2 2 2 5 2 3 2 2 2 2 4" xfId="7345" xr:uid="{00000000-0005-0000-0000-0000931E0000}"/>
    <cellStyle name="Normal 2 2 2 2 2 2 5 2 3 2 2 2 2 5" xfId="7346" xr:uid="{00000000-0005-0000-0000-0000941E0000}"/>
    <cellStyle name="Normal 2 2 2 2 2 2 5 2 3 2 2 2 3" xfId="7347" xr:uid="{00000000-0005-0000-0000-0000951E0000}"/>
    <cellStyle name="Normal 2 2 2 2 2 2 5 2 3 2 2 2 3 2" xfId="7348" xr:uid="{00000000-0005-0000-0000-0000961E0000}"/>
    <cellStyle name="Normal 2 2 2 2 2 2 5 2 3 2 2 2 3 2 2" xfId="7349" xr:uid="{00000000-0005-0000-0000-0000971E0000}"/>
    <cellStyle name="Normal 2 2 2 2 2 2 5 2 3 2 2 2 3 2 3" xfId="7350" xr:uid="{00000000-0005-0000-0000-0000981E0000}"/>
    <cellStyle name="Normal 2 2 2 2 2 2 5 2 3 2 2 2 3 2 4" xfId="7351" xr:uid="{00000000-0005-0000-0000-0000991E0000}"/>
    <cellStyle name="Normal 2 2 2 2 2 2 5 2 3 2 2 2 3 3" xfId="7352" xr:uid="{00000000-0005-0000-0000-00009A1E0000}"/>
    <cellStyle name="Normal 2 2 2 2 2 2 5 2 3 2 2 2 3 4" xfId="7353" xr:uid="{00000000-0005-0000-0000-00009B1E0000}"/>
    <cellStyle name="Normal 2 2 2 2 2 2 5 2 3 2 2 2 4" xfId="7354" xr:uid="{00000000-0005-0000-0000-00009C1E0000}"/>
    <cellStyle name="Normal 2 2 2 2 2 2 5 2 3 2 2 2 5" xfId="7355" xr:uid="{00000000-0005-0000-0000-00009D1E0000}"/>
    <cellStyle name="Normal 2 2 2 2 2 2 5 2 3 2 2 2 6" xfId="7356" xr:uid="{00000000-0005-0000-0000-00009E1E0000}"/>
    <cellStyle name="Normal 2 2 2 2 2 2 5 2 3 2 2 3" xfId="7357" xr:uid="{00000000-0005-0000-0000-00009F1E0000}"/>
    <cellStyle name="Normal 2 2 2 2 2 2 5 2 3 2 2 3 2" xfId="7358" xr:uid="{00000000-0005-0000-0000-0000A01E0000}"/>
    <cellStyle name="Normal 2 2 2 2 2 2 5 2 3 2 2 3 2 2" xfId="7359" xr:uid="{00000000-0005-0000-0000-0000A11E0000}"/>
    <cellStyle name="Normal 2 2 2 2 2 2 5 2 3 2 2 3 2 2 2" xfId="7360" xr:uid="{00000000-0005-0000-0000-0000A21E0000}"/>
    <cellStyle name="Normal 2 2 2 2 2 2 5 2 3 2 2 3 2 2 3" xfId="7361" xr:uid="{00000000-0005-0000-0000-0000A31E0000}"/>
    <cellStyle name="Normal 2 2 2 2 2 2 5 2 3 2 2 3 2 2 4" xfId="7362" xr:uid="{00000000-0005-0000-0000-0000A41E0000}"/>
    <cellStyle name="Normal 2 2 2 2 2 2 5 2 3 2 2 3 2 3" xfId="7363" xr:uid="{00000000-0005-0000-0000-0000A51E0000}"/>
    <cellStyle name="Normal 2 2 2 2 2 2 5 2 3 2 2 3 2 4" xfId="7364" xr:uid="{00000000-0005-0000-0000-0000A61E0000}"/>
    <cellStyle name="Normal 2 2 2 2 2 2 5 2 3 2 2 3 3" xfId="7365" xr:uid="{00000000-0005-0000-0000-0000A71E0000}"/>
    <cellStyle name="Normal 2 2 2 2 2 2 5 2 3 2 2 3 4" xfId="7366" xr:uid="{00000000-0005-0000-0000-0000A81E0000}"/>
    <cellStyle name="Normal 2 2 2 2 2 2 5 2 3 2 2 3 5" xfId="7367" xr:uid="{00000000-0005-0000-0000-0000A91E0000}"/>
    <cellStyle name="Normal 2 2 2 2 2 2 5 2 3 2 2 4" xfId="7368" xr:uid="{00000000-0005-0000-0000-0000AA1E0000}"/>
    <cellStyle name="Normal 2 2 2 2 2 2 5 2 3 2 2 4 2" xfId="7369" xr:uid="{00000000-0005-0000-0000-0000AB1E0000}"/>
    <cellStyle name="Normal 2 2 2 2 2 2 5 2 3 2 2 4 3" xfId="7370" xr:uid="{00000000-0005-0000-0000-0000AC1E0000}"/>
    <cellStyle name="Normal 2 2 2 2 2 2 5 2 3 2 2 4 4" xfId="7371" xr:uid="{00000000-0005-0000-0000-0000AD1E0000}"/>
    <cellStyle name="Normal 2 2 2 2 2 2 5 2 3 2 2 5" xfId="7372" xr:uid="{00000000-0005-0000-0000-0000AE1E0000}"/>
    <cellStyle name="Normal 2 2 2 2 2 2 5 2 3 2 2 6" xfId="7373" xr:uid="{00000000-0005-0000-0000-0000AF1E0000}"/>
    <cellStyle name="Normal 2 2 2 2 2 2 5 2 3 2 3" xfId="7374" xr:uid="{00000000-0005-0000-0000-0000B01E0000}"/>
    <cellStyle name="Normal 2 2 2 2 2 2 5 2 3 2 3 2" xfId="7375" xr:uid="{00000000-0005-0000-0000-0000B11E0000}"/>
    <cellStyle name="Normal 2 2 2 2 2 2 5 2 3 2 3 2 2" xfId="7376" xr:uid="{00000000-0005-0000-0000-0000B21E0000}"/>
    <cellStyle name="Normal 2 2 2 2 2 2 5 2 3 2 3 2 2 2" xfId="7377" xr:uid="{00000000-0005-0000-0000-0000B31E0000}"/>
    <cellStyle name="Normal 2 2 2 2 2 2 5 2 3 2 3 2 2 2 2" xfId="7378" xr:uid="{00000000-0005-0000-0000-0000B41E0000}"/>
    <cellStyle name="Normal 2 2 2 2 2 2 5 2 3 2 3 2 2 2 3" xfId="7379" xr:uid="{00000000-0005-0000-0000-0000B51E0000}"/>
    <cellStyle name="Normal 2 2 2 2 2 2 5 2 3 2 3 2 2 2 4" xfId="7380" xr:uid="{00000000-0005-0000-0000-0000B61E0000}"/>
    <cellStyle name="Normal 2 2 2 2 2 2 5 2 3 2 3 2 2 3" xfId="7381" xr:uid="{00000000-0005-0000-0000-0000B71E0000}"/>
    <cellStyle name="Normal 2 2 2 2 2 2 5 2 3 2 3 2 2 4" xfId="7382" xr:uid="{00000000-0005-0000-0000-0000B81E0000}"/>
    <cellStyle name="Normal 2 2 2 2 2 2 5 2 3 2 3 2 3" xfId="7383" xr:uid="{00000000-0005-0000-0000-0000B91E0000}"/>
    <cellStyle name="Normal 2 2 2 2 2 2 5 2 3 2 3 2 4" xfId="7384" xr:uid="{00000000-0005-0000-0000-0000BA1E0000}"/>
    <cellStyle name="Normal 2 2 2 2 2 2 5 2 3 2 3 2 5" xfId="7385" xr:uid="{00000000-0005-0000-0000-0000BB1E0000}"/>
    <cellStyle name="Normal 2 2 2 2 2 2 5 2 3 2 3 3" xfId="7386" xr:uid="{00000000-0005-0000-0000-0000BC1E0000}"/>
    <cellStyle name="Normal 2 2 2 2 2 2 5 2 3 2 3 3 2" xfId="7387" xr:uid="{00000000-0005-0000-0000-0000BD1E0000}"/>
    <cellStyle name="Normal 2 2 2 2 2 2 5 2 3 2 3 3 3" xfId="7388" xr:uid="{00000000-0005-0000-0000-0000BE1E0000}"/>
    <cellStyle name="Normal 2 2 2 2 2 2 5 2 3 2 3 3 4" xfId="7389" xr:uid="{00000000-0005-0000-0000-0000BF1E0000}"/>
    <cellStyle name="Normal 2 2 2 2 2 2 5 2 3 2 3 4" xfId="7390" xr:uid="{00000000-0005-0000-0000-0000C01E0000}"/>
    <cellStyle name="Normal 2 2 2 2 2 2 5 2 3 2 3 5" xfId="7391" xr:uid="{00000000-0005-0000-0000-0000C11E0000}"/>
    <cellStyle name="Normal 2 2 2 2 2 2 5 2 3 2 4" xfId="7392" xr:uid="{00000000-0005-0000-0000-0000C21E0000}"/>
    <cellStyle name="Normal 2 2 2 2 2 2 5 2 3 2 4 2" xfId="7393" xr:uid="{00000000-0005-0000-0000-0000C31E0000}"/>
    <cellStyle name="Normal 2 2 2 2 2 2 5 2 3 2 4 2 2" xfId="7394" xr:uid="{00000000-0005-0000-0000-0000C41E0000}"/>
    <cellStyle name="Normal 2 2 2 2 2 2 5 2 3 2 4 2 3" xfId="7395" xr:uid="{00000000-0005-0000-0000-0000C51E0000}"/>
    <cellStyle name="Normal 2 2 2 2 2 2 5 2 3 2 4 2 4" xfId="7396" xr:uid="{00000000-0005-0000-0000-0000C61E0000}"/>
    <cellStyle name="Normal 2 2 2 2 2 2 5 2 3 2 4 3" xfId="7397" xr:uid="{00000000-0005-0000-0000-0000C71E0000}"/>
    <cellStyle name="Normal 2 2 2 2 2 2 5 2 3 2 4 4" xfId="7398" xr:uid="{00000000-0005-0000-0000-0000C81E0000}"/>
    <cellStyle name="Normal 2 2 2 2 2 2 5 2 3 2 5" xfId="7399" xr:uid="{00000000-0005-0000-0000-0000C91E0000}"/>
    <cellStyle name="Normal 2 2 2 2 2 2 5 2 3 2 6" xfId="7400" xr:uid="{00000000-0005-0000-0000-0000CA1E0000}"/>
    <cellStyle name="Normal 2 2 2 2 2 2 5 2 3 2 7" xfId="7401" xr:uid="{00000000-0005-0000-0000-0000CB1E0000}"/>
    <cellStyle name="Normal 2 2 2 2 2 2 5 2 3 3" xfId="7402" xr:uid="{00000000-0005-0000-0000-0000CC1E0000}"/>
    <cellStyle name="Normal 2 2 2 2 2 2 5 2 3 3 2" xfId="7403" xr:uid="{00000000-0005-0000-0000-0000CD1E0000}"/>
    <cellStyle name="Normal 2 2 2 2 2 2 5 2 3 3 2 2" xfId="7404" xr:uid="{00000000-0005-0000-0000-0000CE1E0000}"/>
    <cellStyle name="Normal 2 2 2 2 2 2 5 2 3 3 2 2 2" xfId="7405" xr:uid="{00000000-0005-0000-0000-0000CF1E0000}"/>
    <cellStyle name="Normal 2 2 2 2 2 2 5 2 3 3 2 2 2 2" xfId="7406" xr:uid="{00000000-0005-0000-0000-0000D01E0000}"/>
    <cellStyle name="Normal 2 2 2 2 2 2 5 2 3 3 2 2 2 2 2" xfId="7407" xr:uid="{00000000-0005-0000-0000-0000D11E0000}"/>
    <cellStyle name="Normal 2 2 2 2 2 2 5 2 3 3 2 2 2 2 3" xfId="7408" xr:uid="{00000000-0005-0000-0000-0000D21E0000}"/>
    <cellStyle name="Normal 2 2 2 2 2 2 5 2 3 3 2 2 2 2 4" xfId="7409" xr:uid="{00000000-0005-0000-0000-0000D31E0000}"/>
    <cellStyle name="Normal 2 2 2 2 2 2 5 2 3 3 2 2 2 3" xfId="7410" xr:uid="{00000000-0005-0000-0000-0000D41E0000}"/>
    <cellStyle name="Normal 2 2 2 2 2 2 5 2 3 3 2 2 2 4" xfId="7411" xr:uid="{00000000-0005-0000-0000-0000D51E0000}"/>
    <cellStyle name="Normal 2 2 2 2 2 2 5 2 3 3 2 2 3" xfId="7412" xr:uid="{00000000-0005-0000-0000-0000D61E0000}"/>
    <cellStyle name="Normal 2 2 2 2 2 2 5 2 3 3 2 2 4" xfId="7413" xr:uid="{00000000-0005-0000-0000-0000D71E0000}"/>
    <cellStyle name="Normal 2 2 2 2 2 2 5 2 3 3 2 2 5" xfId="7414" xr:uid="{00000000-0005-0000-0000-0000D81E0000}"/>
    <cellStyle name="Normal 2 2 2 2 2 2 5 2 3 3 2 3" xfId="7415" xr:uid="{00000000-0005-0000-0000-0000D91E0000}"/>
    <cellStyle name="Normal 2 2 2 2 2 2 5 2 3 3 2 3 2" xfId="7416" xr:uid="{00000000-0005-0000-0000-0000DA1E0000}"/>
    <cellStyle name="Normal 2 2 2 2 2 2 5 2 3 3 2 3 3" xfId="7417" xr:uid="{00000000-0005-0000-0000-0000DB1E0000}"/>
    <cellStyle name="Normal 2 2 2 2 2 2 5 2 3 3 2 3 4" xfId="7418" xr:uid="{00000000-0005-0000-0000-0000DC1E0000}"/>
    <cellStyle name="Normal 2 2 2 2 2 2 5 2 3 3 2 4" xfId="7419" xr:uid="{00000000-0005-0000-0000-0000DD1E0000}"/>
    <cellStyle name="Normal 2 2 2 2 2 2 5 2 3 3 2 5" xfId="7420" xr:uid="{00000000-0005-0000-0000-0000DE1E0000}"/>
    <cellStyle name="Normal 2 2 2 2 2 2 5 2 3 3 3" xfId="7421" xr:uid="{00000000-0005-0000-0000-0000DF1E0000}"/>
    <cellStyle name="Normal 2 2 2 2 2 2 5 2 3 3 3 2" xfId="7422" xr:uid="{00000000-0005-0000-0000-0000E01E0000}"/>
    <cellStyle name="Normal 2 2 2 2 2 2 5 2 3 3 3 2 2" xfId="7423" xr:uid="{00000000-0005-0000-0000-0000E11E0000}"/>
    <cellStyle name="Normal 2 2 2 2 2 2 5 2 3 3 3 2 3" xfId="7424" xr:uid="{00000000-0005-0000-0000-0000E21E0000}"/>
    <cellStyle name="Normal 2 2 2 2 2 2 5 2 3 3 3 2 4" xfId="7425" xr:uid="{00000000-0005-0000-0000-0000E31E0000}"/>
    <cellStyle name="Normal 2 2 2 2 2 2 5 2 3 3 3 3" xfId="7426" xr:uid="{00000000-0005-0000-0000-0000E41E0000}"/>
    <cellStyle name="Normal 2 2 2 2 2 2 5 2 3 3 3 4" xfId="7427" xr:uid="{00000000-0005-0000-0000-0000E51E0000}"/>
    <cellStyle name="Normal 2 2 2 2 2 2 5 2 3 3 4" xfId="7428" xr:uid="{00000000-0005-0000-0000-0000E61E0000}"/>
    <cellStyle name="Normal 2 2 2 2 2 2 5 2 3 3 5" xfId="7429" xr:uid="{00000000-0005-0000-0000-0000E71E0000}"/>
    <cellStyle name="Normal 2 2 2 2 2 2 5 2 3 3 6" xfId="7430" xr:uid="{00000000-0005-0000-0000-0000E81E0000}"/>
    <cellStyle name="Normal 2 2 2 2 2 2 5 2 3 4" xfId="7431" xr:uid="{00000000-0005-0000-0000-0000E91E0000}"/>
    <cellStyle name="Normal 2 2 2 2 2 2 5 2 3 4 2" xfId="7432" xr:uid="{00000000-0005-0000-0000-0000EA1E0000}"/>
    <cellStyle name="Normal 2 2 2 2 2 2 5 2 3 4 2 2" xfId="7433" xr:uid="{00000000-0005-0000-0000-0000EB1E0000}"/>
    <cellStyle name="Normal 2 2 2 2 2 2 5 2 3 4 2 2 2" xfId="7434" xr:uid="{00000000-0005-0000-0000-0000EC1E0000}"/>
    <cellStyle name="Normal 2 2 2 2 2 2 5 2 3 4 2 2 3" xfId="7435" xr:uid="{00000000-0005-0000-0000-0000ED1E0000}"/>
    <cellStyle name="Normal 2 2 2 2 2 2 5 2 3 4 2 2 4" xfId="7436" xr:uid="{00000000-0005-0000-0000-0000EE1E0000}"/>
    <cellStyle name="Normal 2 2 2 2 2 2 5 2 3 4 2 3" xfId="7437" xr:uid="{00000000-0005-0000-0000-0000EF1E0000}"/>
    <cellStyle name="Normal 2 2 2 2 2 2 5 2 3 4 2 4" xfId="7438" xr:uid="{00000000-0005-0000-0000-0000F01E0000}"/>
    <cellStyle name="Normal 2 2 2 2 2 2 5 2 3 4 3" xfId="7439" xr:uid="{00000000-0005-0000-0000-0000F11E0000}"/>
    <cellStyle name="Normal 2 2 2 2 2 2 5 2 3 4 4" xfId="7440" xr:uid="{00000000-0005-0000-0000-0000F21E0000}"/>
    <cellStyle name="Normal 2 2 2 2 2 2 5 2 3 4 5" xfId="7441" xr:uid="{00000000-0005-0000-0000-0000F31E0000}"/>
    <cellStyle name="Normal 2 2 2 2 2 2 5 2 3 5" xfId="7442" xr:uid="{00000000-0005-0000-0000-0000F41E0000}"/>
    <cellStyle name="Normal 2 2 2 2 2 2 5 2 3 5 2" xfId="7443" xr:uid="{00000000-0005-0000-0000-0000F51E0000}"/>
    <cellStyle name="Normal 2 2 2 2 2 2 5 2 3 5 3" xfId="7444" xr:uid="{00000000-0005-0000-0000-0000F61E0000}"/>
    <cellStyle name="Normal 2 2 2 2 2 2 5 2 3 5 4" xfId="7445" xr:uid="{00000000-0005-0000-0000-0000F71E0000}"/>
    <cellStyle name="Normal 2 2 2 2 2 2 5 2 3 6" xfId="7446" xr:uid="{00000000-0005-0000-0000-0000F81E0000}"/>
    <cellStyle name="Normal 2 2 2 2 2 2 5 2 3 7" xfId="7447" xr:uid="{00000000-0005-0000-0000-0000F91E0000}"/>
    <cellStyle name="Normal 2 2 2 2 2 2 5 2 4" xfId="7448" xr:uid="{00000000-0005-0000-0000-0000FA1E0000}"/>
    <cellStyle name="Normal 2 2 2 2 2 2 5 2 5" xfId="7449" xr:uid="{00000000-0005-0000-0000-0000FB1E0000}"/>
    <cellStyle name="Normal 2 2 2 2 2 2 5 2 6" xfId="7450" xr:uid="{00000000-0005-0000-0000-0000FC1E0000}"/>
    <cellStyle name="Normal 2 2 2 2 2 2 5 2 7" xfId="7451" xr:uid="{00000000-0005-0000-0000-0000FD1E0000}"/>
    <cellStyle name="Normal 2 2 2 2 2 2 5 2 7 2" xfId="7452" xr:uid="{00000000-0005-0000-0000-0000FE1E0000}"/>
    <cellStyle name="Normal 2 2 2 2 2 2 5 2 7 2 2" xfId="7453" xr:uid="{00000000-0005-0000-0000-0000FF1E0000}"/>
    <cellStyle name="Normal 2 2 2 2 2 2 5 2 7 2 2 2" xfId="7454" xr:uid="{00000000-0005-0000-0000-0000001F0000}"/>
    <cellStyle name="Normal 2 2 2 2 2 2 5 2 7 2 2 2 2" xfId="7455" xr:uid="{00000000-0005-0000-0000-0000011F0000}"/>
    <cellStyle name="Normal 2 2 2 2 2 2 5 2 7 2 2 2 2 2" xfId="7456" xr:uid="{00000000-0005-0000-0000-0000021F0000}"/>
    <cellStyle name="Normal 2 2 2 2 2 2 5 2 7 2 2 2 2 2 2" xfId="7457" xr:uid="{00000000-0005-0000-0000-0000031F0000}"/>
    <cellStyle name="Normal 2 2 2 2 2 2 5 2 7 2 2 2 2 2 3" xfId="7458" xr:uid="{00000000-0005-0000-0000-0000041F0000}"/>
    <cellStyle name="Normal 2 2 2 2 2 2 5 2 7 2 2 2 2 2 4" xfId="7459" xr:uid="{00000000-0005-0000-0000-0000051F0000}"/>
    <cellStyle name="Normal 2 2 2 2 2 2 5 2 7 2 2 2 2 3" xfId="7460" xr:uid="{00000000-0005-0000-0000-0000061F0000}"/>
    <cellStyle name="Normal 2 2 2 2 2 2 5 2 7 2 2 2 2 4" xfId="7461" xr:uid="{00000000-0005-0000-0000-0000071F0000}"/>
    <cellStyle name="Normal 2 2 2 2 2 2 5 2 7 2 2 2 3" xfId="7462" xr:uid="{00000000-0005-0000-0000-0000081F0000}"/>
    <cellStyle name="Normal 2 2 2 2 2 2 5 2 7 2 2 2 4" xfId="7463" xr:uid="{00000000-0005-0000-0000-0000091F0000}"/>
    <cellStyle name="Normal 2 2 2 2 2 2 5 2 7 2 2 2 5" xfId="7464" xr:uid="{00000000-0005-0000-0000-00000A1F0000}"/>
    <cellStyle name="Normal 2 2 2 2 2 2 5 2 7 2 2 3" xfId="7465" xr:uid="{00000000-0005-0000-0000-00000B1F0000}"/>
    <cellStyle name="Normal 2 2 2 2 2 2 5 2 7 2 2 3 2" xfId="7466" xr:uid="{00000000-0005-0000-0000-00000C1F0000}"/>
    <cellStyle name="Normal 2 2 2 2 2 2 5 2 7 2 2 3 3" xfId="7467" xr:uid="{00000000-0005-0000-0000-00000D1F0000}"/>
    <cellStyle name="Normal 2 2 2 2 2 2 5 2 7 2 2 3 4" xfId="7468" xr:uid="{00000000-0005-0000-0000-00000E1F0000}"/>
    <cellStyle name="Normal 2 2 2 2 2 2 5 2 7 2 2 4" xfId="7469" xr:uid="{00000000-0005-0000-0000-00000F1F0000}"/>
    <cellStyle name="Normal 2 2 2 2 2 2 5 2 7 2 2 5" xfId="7470" xr:uid="{00000000-0005-0000-0000-0000101F0000}"/>
    <cellStyle name="Normal 2 2 2 2 2 2 5 2 7 2 3" xfId="7471" xr:uid="{00000000-0005-0000-0000-0000111F0000}"/>
    <cellStyle name="Normal 2 2 2 2 2 2 5 2 7 2 3 2" xfId="7472" xr:uid="{00000000-0005-0000-0000-0000121F0000}"/>
    <cellStyle name="Normal 2 2 2 2 2 2 5 2 7 2 3 2 2" xfId="7473" xr:uid="{00000000-0005-0000-0000-0000131F0000}"/>
    <cellStyle name="Normal 2 2 2 2 2 2 5 2 7 2 3 2 3" xfId="7474" xr:uid="{00000000-0005-0000-0000-0000141F0000}"/>
    <cellStyle name="Normal 2 2 2 2 2 2 5 2 7 2 3 2 4" xfId="7475" xr:uid="{00000000-0005-0000-0000-0000151F0000}"/>
    <cellStyle name="Normal 2 2 2 2 2 2 5 2 7 2 3 3" xfId="7476" xr:uid="{00000000-0005-0000-0000-0000161F0000}"/>
    <cellStyle name="Normal 2 2 2 2 2 2 5 2 7 2 3 4" xfId="7477" xr:uid="{00000000-0005-0000-0000-0000171F0000}"/>
    <cellStyle name="Normal 2 2 2 2 2 2 5 2 7 2 4" xfId="7478" xr:uid="{00000000-0005-0000-0000-0000181F0000}"/>
    <cellStyle name="Normal 2 2 2 2 2 2 5 2 7 2 5" xfId="7479" xr:uid="{00000000-0005-0000-0000-0000191F0000}"/>
    <cellStyle name="Normal 2 2 2 2 2 2 5 2 7 2 6" xfId="7480" xr:uid="{00000000-0005-0000-0000-00001A1F0000}"/>
    <cellStyle name="Normal 2 2 2 2 2 2 5 2 7 3" xfId="7481" xr:uid="{00000000-0005-0000-0000-00001B1F0000}"/>
    <cellStyle name="Normal 2 2 2 2 2 2 5 2 7 3 2" xfId="7482" xr:uid="{00000000-0005-0000-0000-00001C1F0000}"/>
    <cellStyle name="Normal 2 2 2 2 2 2 5 2 7 3 2 2" xfId="7483" xr:uid="{00000000-0005-0000-0000-00001D1F0000}"/>
    <cellStyle name="Normal 2 2 2 2 2 2 5 2 7 3 2 2 2" xfId="7484" xr:uid="{00000000-0005-0000-0000-00001E1F0000}"/>
    <cellStyle name="Normal 2 2 2 2 2 2 5 2 7 3 2 2 3" xfId="7485" xr:uid="{00000000-0005-0000-0000-00001F1F0000}"/>
    <cellStyle name="Normal 2 2 2 2 2 2 5 2 7 3 2 2 4" xfId="7486" xr:uid="{00000000-0005-0000-0000-0000201F0000}"/>
    <cellStyle name="Normal 2 2 2 2 2 2 5 2 7 3 2 3" xfId="7487" xr:uid="{00000000-0005-0000-0000-0000211F0000}"/>
    <cellStyle name="Normal 2 2 2 2 2 2 5 2 7 3 2 4" xfId="7488" xr:uid="{00000000-0005-0000-0000-0000221F0000}"/>
    <cellStyle name="Normal 2 2 2 2 2 2 5 2 7 3 3" xfId="7489" xr:uid="{00000000-0005-0000-0000-0000231F0000}"/>
    <cellStyle name="Normal 2 2 2 2 2 2 5 2 7 3 4" xfId="7490" xr:uid="{00000000-0005-0000-0000-0000241F0000}"/>
    <cellStyle name="Normal 2 2 2 2 2 2 5 2 7 3 5" xfId="7491" xr:uid="{00000000-0005-0000-0000-0000251F0000}"/>
    <cellStyle name="Normal 2 2 2 2 2 2 5 2 7 4" xfId="7492" xr:uid="{00000000-0005-0000-0000-0000261F0000}"/>
    <cellStyle name="Normal 2 2 2 2 2 2 5 2 7 4 2" xfId="7493" xr:uid="{00000000-0005-0000-0000-0000271F0000}"/>
    <cellStyle name="Normal 2 2 2 2 2 2 5 2 7 4 3" xfId="7494" xr:uid="{00000000-0005-0000-0000-0000281F0000}"/>
    <cellStyle name="Normal 2 2 2 2 2 2 5 2 7 4 4" xfId="7495" xr:uid="{00000000-0005-0000-0000-0000291F0000}"/>
    <cellStyle name="Normal 2 2 2 2 2 2 5 2 7 5" xfId="7496" xr:uid="{00000000-0005-0000-0000-00002A1F0000}"/>
    <cellStyle name="Normal 2 2 2 2 2 2 5 2 7 6" xfId="7497" xr:uid="{00000000-0005-0000-0000-00002B1F0000}"/>
    <cellStyle name="Normal 2 2 2 2 2 2 5 2 8" xfId="7498" xr:uid="{00000000-0005-0000-0000-00002C1F0000}"/>
    <cellStyle name="Normal 2 2 2 2 2 2 5 2 8 2" xfId="7499" xr:uid="{00000000-0005-0000-0000-00002D1F0000}"/>
    <cellStyle name="Normal 2 2 2 2 2 2 5 2 8 2 2" xfId="7500" xr:uid="{00000000-0005-0000-0000-00002E1F0000}"/>
    <cellStyle name="Normal 2 2 2 2 2 2 5 2 8 2 2 2" xfId="7501" xr:uid="{00000000-0005-0000-0000-00002F1F0000}"/>
    <cellStyle name="Normal 2 2 2 2 2 2 5 2 8 2 2 2 2" xfId="7502" xr:uid="{00000000-0005-0000-0000-0000301F0000}"/>
    <cellStyle name="Normal 2 2 2 2 2 2 5 2 8 2 2 2 3" xfId="7503" xr:uid="{00000000-0005-0000-0000-0000311F0000}"/>
    <cellStyle name="Normal 2 2 2 2 2 2 5 2 8 2 2 2 4" xfId="7504" xr:uid="{00000000-0005-0000-0000-0000321F0000}"/>
    <cellStyle name="Normal 2 2 2 2 2 2 5 2 8 2 2 3" xfId="7505" xr:uid="{00000000-0005-0000-0000-0000331F0000}"/>
    <cellStyle name="Normal 2 2 2 2 2 2 5 2 8 2 2 4" xfId="7506" xr:uid="{00000000-0005-0000-0000-0000341F0000}"/>
    <cellStyle name="Normal 2 2 2 2 2 2 5 2 8 2 3" xfId="7507" xr:uid="{00000000-0005-0000-0000-0000351F0000}"/>
    <cellStyle name="Normal 2 2 2 2 2 2 5 2 8 2 4" xfId="7508" xr:uid="{00000000-0005-0000-0000-0000361F0000}"/>
    <cellStyle name="Normal 2 2 2 2 2 2 5 2 8 2 5" xfId="7509" xr:uid="{00000000-0005-0000-0000-0000371F0000}"/>
    <cellStyle name="Normal 2 2 2 2 2 2 5 2 8 3" xfId="7510" xr:uid="{00000000-0005-0000-0000-0000381F0000}"/>
    <cellStyle name="Normal 2 2 2 2 2 2 5 2 8 3 2" xfId="7511" xr:uid="{00000000-0005-0000-0000-0000391F0000}"/>
    <cellStyle name="Normal 2 2 2 2 2 2 5 2 8 3 3" xfId="7512" xr:uid="{00000000-0005-0000-0000-00003A1F0000}"/>
    <cellStyle name="Normal 2 2 2 2 2 2 5 2 8 3 4" xfId="7513" xr:uid="{00000000-0005-0000-0000-00003B1F0000}"/>
    <cellStyle name="Normal 2 2 2 2 2 2 5 2 8 4" xfId="7514" xr:uid="{00000000-0005-0000-0000-00003C1F0000}"/>
    <cellStyle name="Normal 2 2 2 2 2 2 5 2 8 5" xfId="7515" xr:uid="{00000000-0005-0000-0000-00003D1F0000}"/>
    <cellStyle name="Normal 2 2 2 2 2 2 5 2 9" xfId="7516" xr:uid="{00000000-0005-0000-0000-00003E1F0000}"/>
    <cellStyle name="Normal 2 2 2 2 2 2 5 2 9 2" xfId="7517" xr:uid="{00000000-0005-0000-0000-00003F1F0000}"/>
    <cellStyle name="Normal 2 2 2 2 2 2 5 2 9 2 2" xfId="7518" xr:uid="{00000000-0005-0000-0000-0000401F0000}"/>
    <cellStyle name="Normal 2 2 2 2 2 2 5 2 9 2 3" xfId="7519" xr:uid="{00000000-0005-0000-0000-0000411F0000}"/>
    <cellStyle name="Normal 2 2 2 2 2 2 5 2 9 2 4" xfId="7520" xr:uid="{00000000-0005-0000-0000-0000421F0000}"/>
    <cellStyle name="Normal 2 2 2 2 2 2 5 2 9 3" xfId="7521" xr:uid="{00000000-0005-0000-0000-0000431F0000}"/>
    <cellStyle name="Normal 2 2 2 2 2 2 5 2 9 4" xfId="7522" xr:uid="{00000000-0005-0000-0000-0000441F0000}"/>
    <cellStyle name="Normal 2 2 2 2 2 2 5 3" xfId="7523" xr:uid="{00000000-0005-0000-0000-0000451F0000}"/>
    <cellStyle name="Normal 2 2 2 2 2 2 5 3 10" xfId="7524" xr:uid="{00000000-0005-0000-0000-0000461F0000}"/>
    <cellStyle name="Normal 2 2 2 2 2 2 5 3 11" xfId="7525" xr:uid="{00000000-0005-0000-0000-0000471F0000}"/>
    <cellStyle name="Normal 2 2 2 2 2 2 5 3 2" xfId="7526" xr:uid="{00000000-0005-0000-0000-0000481F0000}"/>
    <cellStyle name="Normal 2 2 2 2 2 2 5 3 2 2" xfId="7527" xr:uid="{00000000-0005-0000-0000-0000491F0000}"/>
    <cellStyle name="Normal 2 2 2 2 2 2 5 3 2 2 2" xfId="7528" xr:uid="{00000000-0005-0000-0000-00004A1F0000}"/>
    <cellStyle name="Normal 2 2 2 2 2 2 5 3 2 2 2 2" xfId="7529" xr:uid="{00000000-0005-0000-0000-00004B1F0000}"/>
    <cellStyle name="Normal 2 2 2 2 2 2 5 3 2 2 2 2 2" xfId="7530" xr:uid="{00000000-0005-0000-0000-00004C1F0000}"/>
    <cellStyle name="Normal 2 2 2 2 2 2 5 3 2 2 2 2 2 2" xfId="7531" xr:uid="{00000000-0005-0000-0000-00004D1F0000}"/>
    <cellStyle name="Normal 2 2 2 2 2 2 5 3 2 2 2 2 2 2 2" xfId="7532" xr:uid="{00000000-0005-0000-0000-00004E1F0000}"/>
    <cellStyle name="Normal 2 2 2 2 2 2 5 3 2 2 2 2 2 2 2 2" xfId="7533" xr:uid="{00000000-0005-0000-0000-00004F1F0000}"/>
    <cellStyle name="Normal 2 2 2 2 2 2 5 3 2 2 2 2 2 2 2 2 2" xfId="7534" xr:uid="{00000000-0005-0000-0000-0000501F0000}"/>
    <cellStyle name="Normal 2 2 2 2 2 2 5 3 2 2 2 2 2 2 2 2 3" xfId="7535" xr:uid="{00000000-0005-0000-0000-0000511F0000}"/>
    <cellStyle name="Normal 2 2 2 2 2 2 5 3 2 2 2 2 2 2 2 2 4" xfId="7536" xr:uid="{00000000-0005-0000-0000-0000521F0000}"/>
    <cellStyle name="Normal 2 2 2 2 2 2 5 3 2 2 2 2 2 2 2 3" xfId="7537" xr:uid="{00000000-0005-0000-0000-0000531F0000}"/>
    <cellStyle name="Normal 2 2 2 2 2 2 5 3 2 2 2 2 2 2 2 4" xfId="7538" xr:uid="{00000000-0005-0000-0000-0000541F0000}"/>
    <cellStyle name="Normal 2 2 2 2 2 2 5 3 2 2 2 2 2 2 3" xfId="7539" xr:uid="{00000000-0005-0000-0000-0000551F0000}"/>
    <cellStyle name="Normal 2 2 2 2 2 2 5 3 2 2 2 2 2 2 4" xfId="7540" xr:uid="{00000000-0005-0000-0000-0000561F0000}"/>
    <cellStyle name="Normal 2 2 2 2 2 2 5 3 2 2 2 2 2 2 5" xfId="7541" xr:uid="{00000000-0005-0000-0000-0000571F0000}"/>
    <cellStyle name="Normal 2 2 2 2 2 2 5 3 2 2 2 2 2 3" xfId="7542" xr:uid="{00000000-0005-0000-0000-0000581F0000}"/>
    <cellStyle name="Normal 2 2 2 2 2 2 5 3 2 2 2 2 2 3 2" xfId="7543" xr:uid="{00000000-0005-0000-0000-0000591F0000}"/>
    <cellStyle name="Normal 2 2 2 2 2 2 5 3 2 2 2 2 2 3 3" xfId="7544" xr:uid="{00000000-0005-0000-0000-00005A1F0000}"/>
    <cellStyle name="Normal 2 2 2 2 2 2 5 3 2 2 2 2 2 3 4" xfId="7545" xr:uid="{00000000-0005-0000-0000-00005B1F0000}"/>
    <cellStyle name="Normal 2 2 2 2 2 2 5 3 2 2 2 2 2 4" xfId="7546" xr:uid="{00000000-0005-0000-0000-00005C1F0000}"/>
    <cellStyle name="Normal 2 2 2 2 2 2 5 3 2 2 2 2 2 5" xfId="7547" xr:uid="{00000000-0005-0000-0000-00005D1F0000}"/>
    <cellStyle name="Normal 2 2 2 2 2 2 5 3 2 2 2 2 3" xfId="7548" xr:uid="{00000000-0005-0000-0000-00005E1F0000}"/>
    <cellStyle name="Normal 2 2 2 2 2 2 5 3 2 2 2 2 3 2" xfId="7549" xr:uid="{00000000-0005-0000-0000-00005F1F0000}"/>
    <cellStyle name="Normal 2 2 2 2 2 2 5 3 2 2 2 2 3 2 2" xfId="7550" xr:uid="{00000000-0005-0000-0000-0000601F0000}"/>
    <cellStyle name="Normal 2 2 2 2 2 2 5 3 2 2 2 2 3 2 3" xfId="7551" xr:uid="{00000000-0005-0000-0000-0000611F0000}"/>
    <cellStyle name="Normal 2 2 2 2 2 2 5 3 2 2 2 2 3 2 4" xfId="7552" xr:uid="{00000000-0005-0000-0000-0000621F0000}"/>
    <cellStyle name="Normal 2 2 2 2 2 2 5 3 2 2 2 2 3 3" xfId="7553" xr:uid="{00000000-0005-0000-0000-0000631F0000}"/>
    <cellStyle name="Normal 2 2 2 2 2 2 5 3 2 2 2 2 3 4" xfId="7554" xr:uid="{00000000-0005-0000-0000-0000641F0000}"/>
    <cellStyle name="Normal 2 2 2 2 2 2 5 3 2 2 2 2 4" xfId="7555" xr:uid="{00000000-0005-0000-0000-0000651F0000}"/>
    <cellStyle name="Normal 2 2 2 2 2 2 5 3 2 2 2 2 5" xfId="7556" xr:uid="{00000000-0005-0000-0000-0000661F0000}"/>
    <cellStyle name="Normal 2 2 2 2 2 2 5 3 2 2 2 2 6" xfId="7557" xr:uid="{00000000-0005-0000-0000-0000671F0000}"/>
    <cellStyle name="Normal 2 2 2 2 2 2 5 3 2 2 2 3" xfId="7558" xr:uid="{00000000-0005-0000-0000-0000681F0000}"/>
    <cellStyle name="Normal 2 2 2 2 2 2 5 3 2 2 2 3 2" xfId="7559" xr:uid="{00000000-0005-0000-0000-0000691F0000}"/>
    <cellStyle name="Normal 2 2 2 2 2 2 5 3 2 2 2 3 2 2" xfId="7560" xr:uid="{00000000-0005-0000-0000-00006A1F0000}"/>
    <cellStyle name="Normal 2 2 2 2 2 2 5 3 2 2 2 3 2 2 2" xfId="7561" xr:uid="{00000000-0005-0000-0000-00006B1F0000}"/>
    <cellStyle name="Normal 2 2 2 2 2 2 5 3 2 2 2 3 2 2 3" xfId="7562" xr:uid="{00000000-0005-0000-0000-00006C1F0000}"/>
    <cellStyle name="Normal 2 2 2 2 2 2 5 3 2 2 2 3 2 2 4" xfId="7563" xr:uid="{00000000-0005-0000-0000-00006D1F0000}"/>
    <cellStyle name="Normal 2 2 2 2 2 2 5 3 2 2 2 3 2 3" xfId="7564" xr:uid="{00000000-0005-0000-0000-00006E1F0000}"/>
    <cellStyle name="Normal 2 2 2 2 2 2 5 3 2 2 2 3 2 4" xfId="7565" xr:uid="{00000000-0005-0000-0000-00006F1F0000}"/>
    <cellStyle name="Normal 2 2 2 2 2 2 5 3 2 2 2 3 3" xfId="7566" xr:uid="{00000000-0005-0000-0000-0000701F0000}"/>
    <cellStyle name="Normal 2 2 2 2 2 2 5 3 2 2 2 3 4" xfId="7567" xr:uid="{00000000-0005-0000-0000-0000711F0000}"/>
    <cellStyle name="Normal 2 2 2 2 2 2 5 3 2 2 2 3 5" xfId="7568" xr:uid="{00000000-0005-0000-0000-0000721F0000}"/>
    <cellStyle name="Normal 2 2 2 2 2 2 5 3 2 2 2 4" xfId="7569" xr:uid="{00000000-0005-0000-0000-0000731F0000}"/>
    <cellStyle name="Normal 2 2 2 2 2 2 5 3 2 2 2 4 2" xfId="7570" xr:uid="{00000000-0005-0000-0000-0000741F0000}"/>
    <cellStyle name="Normal 2 2 2 2 2 2 5 3 2 2 2 4 3" xfId="7571" xr:uid="{00000000-0005-0000-0000-0000751F0000}"/>
    <cellStyle name="Normal 2 2 2 2 2 2 5 3 2 2 2 4 4" xfId="7572" xr:uid="{00000000-0005-0000-0000-0000761F0000}"/>
    <cellStyle name="Normal 2 2 2 2 2 2 5 3 2 2 2 5" xfId="7573" xr:uid="{00000000-0005-0000-0000-0000771F0000}"/>
    <cellStyle name="Normal 2 2 2 2 2 2 5 3 2 2 2 6" xfId="7574" xr:uid="{00000000-0005-0000-0000-0000781F0000}"/>
    <cellStyle name="Normal 2 2 2 2 2 2 5 3 2 2 3" xfId="7575" xr:uid="{00000000-0005-0000-0000-0000791F0000}"/>
    <cellStyle name="Normal 2 2 2 2 2 2 5 3 2 2 3 2" xfId="7576" xr:uid="{00000000-0005-0000-0000-00007A1F0000}"/>
    <cellStyle name="Normal 2 2 2 2 2 2 5 3 2 2 3 2 2" xfId="7577" xr:uid="{00000000-0005-0000-0000-00007B1F0000}"/>
    <cellStyle name="Normal 2 2 2 2 2 2 5 3 2 2 3 2 2 2" xfId="7578" xr:uid="{00000000-0005-0000-0000-00007C1F0000}"/>
    <cellStyle name="Normal 2 2 2 2 2 2 5 3 2 2 3 2 2 2 2" xfId="7579" xr:uid="{00000000-0005-0000-0000-00007D1F0000}"/>
    <cellStyle name="Normal 2 2 2 2 2 2 5 3 2 2 3 2 2 2 3" xfId="7580" xr:uid="{00000000-0005-0000-0000-00007E1F0000}"/>
    <cellStyle name="Normal 2 2 2 2 2 2 5 3 2 2 3 2 2 2 4" xfId="7581" xr:uid="{00000000-0005-0000-0000-00007F1F0000}"/>
    <cellStyle name="Normal 2 2 2 2 2 2 5 3 2 2 3 2 2 3" xfId="7582" xr:uid="{00000000-0005-0000-0000-0000801F0000}"/>
    <cellStyle name="Normal 2 2 2 2 2 2 5 3 2 2 3 2 2 4" xfId="7583" xr:uid="{00000000-0005-0000-0000-0000811F0000}"/>
    <cellStyle name="Normal 2 2 2 2 2 2 5 3 2 2 3 2 3" xfId="7584" xr:uid="{00000000-0005-0000-0000-0000821F0000}"/>
    <cellStyle name="Normal 2 2 2 2 2 2 5 3 2 2 3 2 4" xfId="7585" xr:uid="{00000000-0005-0000-0000-0000831F0000}"/>
    <cellStyle name="Normal 2 2 2 2 2 2 5 3 2 2 3 2 5" xfId="7586" xr:uid="{00000000-0005-0000-0000-0000841F0000}"/>
    <cellStyle name="Normal 2 2 2 2 2 2 5 3 2 2 3 3" xfId="7587" xr:uid="{00000000-0005-0000-0000-0000851F0000}"/>
    <cellStyle name="Normal 2 2 2 2 2 2 5 3 2 2 3 3 2" xfId="7588" xr:uid="{00000000-0005-0000-0000-0000861F0000}"/>
    <cellStyle name="Normal 2 2 2 2 2 2 5 3 2 2 3 3 3" xfId="7589" xr:uid="{00000000-0005-0000-0000-0000871F0000}"/>
    <cellStyle name="Normal 2 2 2 2 2 2 5 3 2 2 3 3 4" xfId="7590" xr:uid="{00000000-0005-0000-0000-0000881F0000}"/>
    <cellStyle name="Normal 2 2 2 2 2 2 5 3 2 2 3 4" xfId="7591" xr:uid="{00000000-0005-0000-0000-0000891F0000}"/>
    <cellStyle name="Normal 2 2 2 2 2 2 5 3 2 2 3 5" xfId="7592" xr:uid="{00000000-0005-0000-0000-00008A1F0000}"/>
    <cellStyle name="Normal 2 2 2 2 2 2 5 3 2 2 4" xfId="7593" xr:uid="{00000000-0005-0000-0000-00008B1F0000}"/>
    <cellStyle name="Normal 2 2 2 2 2 2 5 3 2 2 4 2" xfId="7594" xr:uid="{00000000-0005-0000-0000-00008C1F0000}"/>
    <cellStyle name="Normal 2 2 2 2 2 2 5 3 2 2 4 2 2" xfId="7595" xr:uid="{00000000-0005-0000-0000-00008D1F0000}"/>
    <cellStyle name="Normal 2 2 2 2 2 2 5 3 2 2 4 2 3" xfId="7596" xr:uid="{00000000-0005-0000-0000-00008E1F0000}"/>
    <cellStyle name="Normal 2 2 2 2 2 2 5 3 2 2 4 2 4" xfId="7597" xr:uid="{00000000-0005-0000-0000-00008F1F0000}"/>
    <cellStyle name="Normal 2 2 2 2 2 2 5 3 2 2 4 3" xfId="7598" xr:uid="{00000000-0005-0000-0000-0000901F0000}"/>
    <cellStyle name="Normal 2 2 2 2 2 2 5 3 2 2 4 4" xfId="7599" xr:uid="{00000000-0005-0000-0000-0000911F0000}"/>
    <cellStyle name="Normal 2 2 2 2 2 2 5 3 2 2 5" xfId="7600" xr:uid="{00000000-0005-0000-0000-0000921F0000}"/>
    <cellStyle name="Normal 2 2 2 2 2 2 5 3 2 2 6" xfId="7601" xr:uid="{00000000-0005-0000-0000-0000931F0000}"/>
    <cellStyle name="Normal 2 2 2 2 2 2 5 3 2 2 7" xfId="7602" xr:uid="{00000000-0005-0000-0000-0000941F0000}"/>
    <cellStyle name="Normal 2 2 2 2 2 2 5 3 2 3" xfId="7603" xr:uid="{00000000-0005-0000-0000-0000951F0000}"/>
    <cellStyle name="Normal 2 2 2 2 2 2 5 3 2 3 2" xfId="7604" xr:uid="{00000000-0005-0000-0000-0000961F0000}"/>
    <cellStyle name="Normal 2 2 2 2 2 2 5 3 2 3 2 2" xfId="7605" xr:uid="{00000000-0005-0000-0000-0000971F0000}"/>
    <cellStyle name="Normal 2 2 2 2 2 2 5 3 2 3 2 2 2" xfId="7606" xr:uid="{00000000-0005-0000-0000-0000981F0000}"/>
    <cellStyle name="Normal 2 2 2 2 2 2 5 3 2 3 2 2 2 2" xfId="7607" xr:uid="{00000000-0005-0000-0000-0000991F0000}"/>
    <cellStyle name="Normal 2 2 2 2 2 2 5 3 2 3 2 2 2 2 2" xfId="7608" xr:uid="{00000000-0005-0000-0000-00009A1F0000}"/>
    <cellStyle name="Normal 2 2 2 2 2 2 5 3 2 3 2 2 2 2 3" xfId="7609" xr:uid="{00000000-0005-0000-0000-00009B1F0000}"/>
    <cellStyle name="Normal 2 2 2 2 2 2 5 3 2 3 2 2 2 2 4" xfId="7610" xr:uid="{00000000-0005-0000-0000-00009C1F0000}"/>
    <cellStyle name="Normal 2 2 2 2 2 2 5 3 2 3 2 2 2 3" xfId="7611" xr:uid="{00000000-0005-0000-0000-00009D1F0000}"/>
    <cellStyle name="Normal 2 2 2 2 2 2 5 3 2 3 2 2 2 4" xfId="7612" xr:uid="{00000000-0005-0000-0000-00009E1F0000}"/>
    <cellStyle name="Normal 2 2 2 2 2 2 5 3 2 3 2 2 3" xfId="7613" xr:uid="{00000000-0005-0000-0000-00009F1F0000}"/>
    <cellStyle name="Normal 2 2 2 2 2 2 5 3 2 3 2 2 4" xfId="7614" xr:uid="{00000000-0005-0000-0000-0000A01F0000}"/>
    <cellStyle name="Normal 2 2 2 2 2 2 5 3 2 3 2 2 5" xfId="7615" xr:uid="{00000000-0005-0000-0000-0000A11F0000}"/>
    <cellStyle name="Normal 2 2 2 2 2 2 5 3 2 3 2 3" xfId="7616" xr:uid="{00000000-0005-0000-0000-0000A21F0000}"/>
    <cellStyle name="Normal 2 2 2 2 2 2 5 3 2 3 2 3 2" xfId="7617" xr:uid="{00000000-0005-0000-0000-0000A31F0000}"/>
    <cellStyle name="Normal 2 2 2 2 2 2 5 3 2 3 2 3 3" xfId="7618" xr:uid="{00000000-0005-0000-0000-0000A41F0000}"/>
    <cellStyle name="Normal 2 2 2 2 2 2 5 3 2 3 2 3 4" xfId="7619" xr:uid="{00000000-0005-0000-0000-0000A51F0000}"/>
    <cellStyle name="Normal 2 2 2 2 2 2 5 3 2 3 2 4" xfId="7620" xr:uid="{00000000-0005-0000-0000-0000A61F0000}"/>
    <cellStyle name="Normal 2 2 2 2 2 2 5 3 2 3 2 5" xfId="7621" xr:uid="{00000000-0005-0000-0000-0000A71F0000}"/>
    <cellStyle name="Normal 2 2 2 2 2 2 5 3 2 3 3" xfId="7622" xr:uid="{00000000-0005-0000-0000-0000A81F0000}"/>
    <cellStyle name="Normal 2 2 2 2 2 2 5 3 2 3 3 2" xfId="7623" xr:uid="{00000000-0005-0000-0000-0000A91F0000}"/>
    <cellStyle name="Normal 2 2 2 2 2 2 5 3 2 3 3 2 2" xfId="7624" xr:uid="{00000000-0005-0000-0000-0000AA1F0000}"/>
    <cellStyle name="Normal 2 2 2 2 2 2 5 3 2 3 3 2 3" xfId="7625" xr:uid="{00000000-0005-0000-0000-0000AB1F0000}"/>
    <cellStyle name="Normal 2 2 2 2 2 2 5 3 2 3 3 2 4" xfId="7626" xr:uid="{00000000-0005-0000-0000-0000AC1F0000}"/>
    <cellStyle name="Normal 2 2 2 2 2 2 5 3 2 3 3 3" xfId="7627" xr:uid="{00000000-0005-0000-0000-0000AD1F0000}"/>
    <cellStyle name="Normal 2 2 2 2 2 2 5 3 2 3 3 4" xfId="7628" xr:uid="{00000000-0005-0000-0000-0000AE1F0000}"/>
    <cellStyle name="Normal 2 2 2 2 2 2 5 3 2 3 4" xfId="7629" xr:uid="{00000000-0005-0000-0000-0000AF1F0000}"/>
    <cellStyle name="Normal 2 2 2 2 2 2 5 3 2 3 5" xfId="7630" xr:uid="{00000000-0005-0000-0000-0000B01F0000}"/>
    <cellStyle name="Normal 2 2 2 2 2 2 5 3 2 3 6" xfId="7631" xr:uid="{00000000-0005-0000-0000-0000B11F0000}"/>
    <cellStyle name="Normal 2 2 2 2 2 2 5 3 2 4" xfId="7632" xr:uid="{00000000-0005-0000-0000-0000B21F0000}"/>
    <cellStyle name="Normal 2 2 2 2 2 2 5 3 2 4 2" xfId="7633" xr:uid="{00000000-0005-0000-0000-0000B31F0000}"/>
    <cellStyle name="Normal 2 2 2 2 2 2 5 3 2 4 2 2" xfId="7634" xr:uid="{00000000-0005-0000-0000-0000B41F0000}"/>
    <cellStyle name="Normal 2 2 2 2 2 2 5 3 2 4 2 2 2" xfId="7635" xr:uid="{00000000-0005-0000-0000-0000B51F0000}"/>
    <cellStyle name="Normal 2 2 2 2 2 2 5 3 2 4 2 2 3" xfId="7636" xr:uid="{00000000-0005-0000-0000-0000B61F0000}"/>
    <cellStyle name="Normal 2 2 2 2 2 2 5 3 2 4 2 2 4" xfId="7637" xr:uid="{00000000-0005-0000-0000-0000B71F0000}"/>
    <cellStyle name="Normal 2 2 2 2 2 2 5 3 2 4 2 3" xfId="7638" xr:uid="{00000000-0005-0000-0000-0000B81F0000}"/>
    <cellStyle name="Normal 2 2 2 2 2 2 5 3 2 4 2 4" xfId="7639" xr:uid="{00000000-0005-0000-0000-0000B91F0000}"/>
    <cellStyle name="Normal 2 2 2 2 2 2 5 3 2 4 3" xfId="7640" xr:uid="{00000000-0005-0000-0000-0000BA1F0000}"/>
    <cellStyle name="Normal 2 2 2 2 2 2 5 3 2 4 4" xfId="7641" xr:uid="{00000000-0005-0000-0000-0000BB1F0000}"/>
    <cellStyle name="Normal 2 2 2 2 2 2 5 3 2 4 5" xfId="7642" xr:uid="{00000000-0005-0000-0000-0000BC1F0000}"/>
    <cellStyle name="Normal 2 2 2 2 2 2 5 3 2 5" xfId="7643" xr:uid="{00000000-0005-0000-0000-0000BD1F0000}"/>
    <cellStyle name="Normal 2 2 2 2 2 2 5 3 2 5 2" xfId="7644" xr:uid="{00000000-0005-0000-0000-0000BE1F0000}"/>
    <cellStyle name="Normal 2 2 2 2 2 2 5 3 2 5 3" xfId="7645" xr:uid="{00000000-0005-0000-0000-0000BF1F0000}"/>
    <cellStyle name="Normal 2 2 2 2 2 2 5 3 2 5 4" xfId="7646" xr:uid="{00000000-0005-0000-0000-0000C01F0000}"/>
    <cellStyle name="Normal 2 2 2 2 2 2 5 3 2 6" xfId="7647" xr:uid="{00000000-0005-0000-0000-0000C11F0000}"/>
    <cellStyle name="Normal 2 2 2 2 2 2 5 3 2 7" xfId="7648" xr:uid="{00000000-0005-0000-0000-0000C21F0000}"/>
    <cellStyle name="Normal 2 2 2 2 2 2 5 3 3" xfId="7649" xr:uid="{00000000-0005-0000-0000-0000C31F0000}"/>
    <cellStyle name="Normal 2 2 2 2 2 2 5 3 4" xfId="7650" xr:uid="{00000000-0005-0000-0000-0000C41F0000}"/>
    <cellStyle name="Normal 2 2 2 2 2 2 5 3 5" xfId="7651" xr:uid="{00000000-0005-0000-0000-0000C51F0000}"/>
    <cellStyle name="Normal 2 2 2 2 2 2 5 3 6" xfId="7652" xr:uid="{00000000-0005-0000-0000-0000C61F0000}"/>
    <cellStyle name="Normal 2 2 2 2 2 2 5 3 6 2" xfId="7653" xr:uid="{00000000-0005-0000-0000-0000C71F0000}"/>
    <cellStyle name="Normal 2 2 2 2 2 2 5 3 6 2 2" xfId="7654" xr:uid="{00000000-0005-0000-0000-0000C81F0000}"/>
    <cellStyle name="Normal 2 2 2 2 2 2 5 3 6 2 2 2" xfId="7655" xr:uid="{00000000-0005-0000-0000-0000C91F0000}"/>
    <cellStyle name="Normal 2 2 2 2 2 2 5 3 6 2 2 2 2" xfId="7656" xr:uid="{00000000-0005-0000-0000-0000CA1F0000}"/>
    <cellStyle name="Normal 2 2 2 2 2 2 5 3 6 2 2 2 2 2" xfId="7657" xr:uid="{00000000-0005-0000-0000-0000CB1F0000}"/>
    <cellStyle name="Normal 2 2 2 2 2 2 5 3 6 2 2 2 2 2 2" xfId="7658" xr:uid="{00000000-0005-0000-0000-0000CC1F0000}"/>
    <cellStyle name="Normal 2 2 2 2 2 2 5 3 6 2 2 2 2 2 3" xfId="7659" xr:uid="{00000000-0005-0000-0000-0000CD1F0000}"/>
    <cellStyle name="Normal 2 2 2 2 2 2 5 3 6 2 2 2 2 2 4" xfId="7660" xr:uid="{00000000-0005-0000-0000-0000CE1F0000}"/>
    <cellStyle name="Normal 2 2 2 2 2 2 5 3 6 2 2 2 2 3" xfId="7661" xr:uid="{00000000-0005-0000-0000-0000CF1F0000}"/>
    <cellStyle name="Normal 2 2 2 2 2 2 5 3 6 2 2 2 2 4" xfId="7662" xr:uid="{00000000-0005-0000-0000-0000D01F0000}"/>
    <cellStyle name="Normal 2 2 2 2 2 2 5 3 6 2 2 2 3" xfId="7663" xr:uid="{00000000-0005-0000-0000-0000D11F0000}"/>
    <cellStyle name="Normal 2 2 2 2 2 2 5 3 6 2 2 2 4" xfId="7664" xr:uid="{00000000-0005-0000-0000-0000D21F0000}"/>
    <cellStyle name="Normal 2 2 2 2 2 2 5 3 6 2 2 2 5" xfId="7665" xr:uid="{00000000-0005-0000-0000-0000D31F0000}"/>
    <cellStyle name="Normal 2 2 2 2 2 2 5 3 6 2 2 3" xfId="7666" xr:uid="{00000000-0005-0000-0000-0000D41F0000}"/>
    <cellStyle name="Normal 2 2 2 2 2 2 5 3 6 2 2 3 2" xfId="7667" xr:uid="{00000000-0005-0000-0000-0000D51F0000}"/>
    <cellStyle name="Normal 2 2 2 2 2 2 5 3 6 2 2 3 3" xfId="7668" xr:uid="{00000000-0005-0000-0000-0000D61F0000}"/>
    <cellStyle name="Normal 2 2 2 2 2 2 5 3 6 2 2 3 4" xfId="7669" xr:uid="{00000000-0005-0000-0000-0000D71F0000}"/>
    <cellStyle name="Normal 2 2 2 2 2 2 5 3 6 2 2 4" xfId="7670" xr:uid="{00000000-0005-0000-0000-0000D81F0000}"/>
    <cellStyle name="Normal 2 2 2 2 2 2 5 3 6 2 2 5" xfId="7671" xr:uid="{00000000-0005-0000-0000-0000D91F0000}"/>
    <cellStyle name="Normal 2 2 2 2 2 2 5 3 6 2 3" xfId="7672" xr:uid="{00000000-0005-0000-0000-0000DA1F0000}"/>
    <cellStyle name="Normal 2 2 2 2 2 2 5 3 6 2 3 2" xfId="7673" xr:uid="{00000000-0005-0000-0000-0000DB1F0000}"/>
    <cellStyle name="Normal 2 2 2 2 2 2 5 3 6 2 3 2 2" xfId="7674" xr:uid="{00000000-0005-0000-0000-0000DC1F0000}"/>
    <cellStyle name="Normal 2 2 2 2 2 2 5 3 6 2 3 2 3" xfId="7675" xr:uid="{00000000-0005-0000-0000-0000DD1F0000}"/>
    <cellStyle name="Normal 2 2 2 2 2 2 5 3 6 2 3 2 4" xfId="7676" xr:uid="{00000000-0005-0000-0000-0000DE1F0000}"/>
    <cellStyle name="Normal 2 2 2 2 2 2 5 3 6 2 3 3" xfId="7677" xr:uid="{00000000-0005-0000-0000-0000DF1F0000}"/>
    <cellStyle name="Normal 2 2 2 2 2 2 5 3 6 2 3 4" xfId="7678" xr:uid="{00000000-0005-0000-0000-0000E01F0000}"/>
    <cellStyle name="Normal 2 2 2 2 2 2 5 3 6 2 4" xfId="7679" xr:uid="{00000000-0005-0000-0000-0000E11F0000}"/>
    <cellStyle name="Normal 2 2 2 2 2 2 5 3 6 2 5" xfId="7680" xr:uid="{00000000-0005-0000-0000-0000E21F0000}"/>
    <cellStyle name="Normal 2 2 2 2 2 2 5 3 6 2 6" xfId="7681" xr:uid="{00000000-0005-0000-0000-0000E31F0000}"/>
    <cellStyle name="Normal 2 2 2 2 2 2 5 3 6 3" xfId="7682" xr:uid="{00000000-0005-0000-0000-0000E41F0000}"/>
    <cellStyle name="Normal 2 2 2 2 2 2 5 3 6 3 2" xfId="7683" xr:uid="{00000000-0005-0000-0000-0000E51F0000}"/>
    <cellStyle name="Normal 2 2 2 2 2 2 5 3 6 3 2 2" xfId="7684" xr:uid="{00000000-0005-0000-0000-0000E61F0000}"/>
    <cellStyle name="Normal 2 2 2 2 2 2 5 3 6 3 2 2 2" xfId="7685" xr:uid="{00000000-0005-0000-0000-0000E71F0000}"/>
    <cellStyle name="Normal 2 2 2 2 2 2 5 3 6 3 2 2 3" xfId="7686" xr:uid="{00000000-0005-0000-0000-0000E81F0000}"/>
    <cellStyle name="Normal 2 2 2 2 2 2 5 3 6 3 2 2 4" xfId="7687" xr:uid="{00000000-0005-0000-0000-0000E91F0000}"/>
    <cellStyle name="Normal 2 2 2 2 2 2 5 3 6 3 2 3" xfId="7688" xr:uid="{00000000-0005-0000-0000-0000EA1F0000}"/>
    <cellStyle name="Normal 2 2 2 2 2 2 5 3 6 3 2 4" xfId="7689" xr:uid="{00000000-0005-0000-0000-0000EB1F0000}"/>
    <cellStyle name="Normal 2 2 2 2 2 2 5 3 6 3 3" xfId="7690" xr:uid="{00000000-0005-0000-0000-0000EC1F0000}"/>
    <cellStyle name="Normal 2 2 2 2 2 2 5 3 6 3 4" xfId="7691" xr:uid="{00000000-0005-0000-0000-0000ED1F0000}"/>
    <cellStyle name="Normal 2 2 2 2 2 2 5 3 6 3 5" xfId="7692" xr:uid="{00000000-0005-0000-0000-0000EE1F0000}"/>
    <cellStyle name="Normal 2 2 2 2 2 2 5 3 6 4" xfId="7693" xr:uid="{00000000-0005-0000-0000-0000EF1F0000}"/>
    <cellStyle name="Normal 2 2 2 2 2 2 5 3 6 4 2" xfId="7694" xr:uid="{00000000-0005-0000-0000-0000F01F0000}"/>
    <cellStyle name="Normal 2 2 2 2 2 2 5 3 6 4 3" xfId="7695" xr:uid="{00000000-0005-0000-0000-0000F11F0000}"/>
    <cellStyle name="Normal 2 2 2 2 2 2 5 3 6 4 4" xfId="7696" xr:uid="{00000000-0005-0000-0000-0000F21F0000}"/>
    <cellStyle name="Normal 2 2 2 2 2 2 5 3 6 5" xfId="7697" xr:uid="{00000000-0005-0000-0000-0000F31F0000}"/>
    <cellStyle name="Normal 2 2 2 2 2 2 5 3 6 6" xfId="7698" xr:uid="{00000000-0005-0000-0000-0000F41F0000}"/>
    <cellStyle name="Normal 2 2 2 2 2 2 5 3 7" xfId="7699" xr:uid="{00000000-0005-0000-0000-0000F51F0000}"/>
    <cellStyle name="Normal 2 2 2 2 2 2 5 3 7 2" xfId="7700" xr:uid="{00000000-0005-0000-0000-0000F61F0000}"/>
    <cellStyle name="Normal 2 2 2 2 2 2 5 3 7 2 2" xfId="7701" xr:uid="{00000000-0005-0000-0000-0000F71F0000}"/>
    <cellStyle name="Normal 2 2 2 2 2 2 5 3 7 2 2 2" xfId="7702" xr:uid="{00000000-0005-0000-0000-0000F81F0000}"/>
    <cellStyle name="Normal 2 2 2 2 2 2 5 3 7 2 2 2 2" xfId="7703" xr:uid="{00000000-0005-0000-0000-0000F91F0000}"/>
    <cellStyle name="Normal 2 2 2 2 2 2 5 3 7 2 2 2 3" xfId="7704" xr:uid="{00000000-0005-0000-0000-0000FA1F0000}"/>
    <cellStyle name="Normal 2 2 2 2 2 2 5 3 7 2 2 2 4" xfId="7705" xr:uid="{00000000-0005-0000-0000-0000FB1F0000}"/>
    <cellStyle name="Normal 2 2 2 2 2 2 5 3 7 2 2 3" xfId="7706" xr:uid="{00000000-0005-0000-0000-0000FC1F0000}"/>
    <cellStyle name="Normal 2 2 2 2 2 2 5 3 7 2 2 4" xfId="7707" xr:uid="{00000000-0005-0000-0000-0000FD1F0000}"/>
    <cellStyle name="Normal 2 2 2 2 2 2 5 3 7 2 3" xfId="7708" xr:uid="{00000000-0005-0000-0000-0000FE1F0000}"/>
    <cellStyle name="Normal 2 2 2 2 2 2 5 3 7 2 4" xfId="7709" xr:uid="{00000000-0005-0000-0000-0000FF1F0000}"/>
    <cellStyle name="Normal 2 2 2 2 2 2 5 3 7 2 5" xfId="7710" xr:uid="{00000000-0005-0000-0000-000000200000}"/>
    <cellStyle name="Normal 2 2 2 2 2 2 5 3 7 3" xfId="7711" xr:uid="{00000000-0005-0000-0000-000001200000}"/>
    <cellStyle name="Normal 2 2 2 2 2 2 5 3 7 3 2" xfId="7712" xr:uid="{00000000-0005-0000-0000-000002200000}"/>
    <cellStyle name="Normal 2 2 2 2 2 2 5 3 7 3 3" xfId="7713" xr:uid="{00000000-0005-0000-0000-000003200000}"/>
    <cellStyle name="Normal 2 2 2 2 2 2 5 3 7 3 4" xfId="7714" xr:uid="{00000000-0005-0000-0000-000004200000}"/>
    <cellStyle name="Normal 2 2 2 2 2 2 5 3 7 4" xfId="7715" xr:uid="{00000000-0005-0000-0000-000005200000}"/>
    <cellStyle name="Normal 2 2 2 2 2 2 5 3 7 5" xfId="7716" xr:uid="{00000000-0005-0000-0000-000006200000}"/>
    <cellStyle name="Normal 2 2 2 2 2 2 5 3 8" xfId="7717" xr:uid="{00000000-0005-0000-0000-000007200000}"/>
    <cellStyle name="Normal 2 2 2 2 2 2 5 3 8 2" xfId="7718" xr:uid="{00000000-0005-0000-0000-000008200000}"/>
    <cellStyle name="Normal 2 2 2 2 2 2 5 3 8 2 2" xfId="7719" xr:uid="{00000000-0005-0000-0000-000009200000}"/>
    <cellStyle name="Normal 2 2 2 2 2 2 5 3 8 2 3" xfId="7720" xr:uid="{00000000-0005-0000-0000-00000A200000}"/>
    <cellStyle name="Normal 2 2 2 2 2 2 5 3 8 2 4" xfId="7721" xr:uid="{00000000-0005-0000-0000-00000B200000}"/>
    <cellStyle name="Normal 2 2 2 2 2 2 5 3 8 3" xfId="7722" xr:uid="{00000000-0005-0000-0000-00000C200000}"/>
    <cellStyle name="Normal 2 2 2 2 2 2 5 3 8 4" xfId="7723" xr:uid="{00000000-0005-0000-0000-00000D200000}"/>
    <cellStyle name="Normal 2 2 2 2 2 2 5 3 9" xfId="7724" xr:uid="{00000000-0005-0000-0000-00000E200000}"/>
    <cellStyle name="Normal 2 2 2 2 2 2 5 4" xfId="7725" xr:uid="{00000000-0005-0000-0000-00000F200000}"/>
    <cellStyle name="Normal 2 2 2 2 2 2 5 4 2" xfId="7726" xr:uid="{00000000-0005-0000-0000-000010200000}"/>
    <cellStyle name="Normal 2 2 2 2 2 2 5 4 2 2" xfId="7727" xr:uid="{00000000-0005-0000-0000-000011200000}"/>
    <cellStyle name="Normal 2 2 2 2 2 2 5 4 2 2 2" xfId="7728" xr:uid="{00000000-0005-0000-0000-000012200000}"/>
    <cellStyle name="Normal 2 2 2 2 2 2 5 4 2 2 2 2" xfId="7729" xr:uid="{00000000-0005-0000-0000-000013200000}"/>
    <cellStyle name="Normal 2 2 2 2 2 2 5 4 2 2 2 2 2" xfId="7730" xr:uid="{00000000-0005-0000-0000-000014200000}"/>
    <cellStyle name="Normal 2 2 2 2 2 2 5 4 2 2 2 2 2 2" xfId="7731" xr:uid="{00000000-0005-0000-0000-000015200000}"/>
    <cellStyle name="Normal 2 2 2 2 2 2 5 4 2 2 2 2 2 2 2" xfId="7732" xr:uid="{00000000-0005-0000-0000-000016200000}"/>
    <cellStyle name="Normal 2 2 2 2 2 2 5 4 2 2 2 2 2 2 2 2" xfId="7733" xr:uid="{00000000-0005-0000-0000-000017200000}"/>
    <cellStyle name="Normal 2 2 2 2 2 2 5 4 2 2 2 2 2 2 2 3" xfId="7734" xr:uid="{00000000-0005-0000-0000-000018200000}"/>
    <cellStyle name="Normal 2 2 2 2 2 2 5 4 2 2 2 2 2 2 2 4" xfId="7735" xr:uid="{00000000-0005-0000-0000-000019200000}"/>
    <cellStyle name="Normal 2 2 2 2 2 2 5 4 2 2 2 2 2 2 3" xfId="7736" xr:uid="{00000000-0005-0000-0000-00001A200000}"/>
    <cellStyle name="Normal 2 2 2 2 2 2 5 4 2 2 2 2 2 2 4" xfId="7737" xr:uid="{00000000-0005-0000-0000-00001B200000}"/>
    <cellStyle name="Normal 2 2 2 2 2 2 5 4 2 2 2 2 2 3" xfId="7738" xr:uid="{00000000-0005-0000-0000-00001C200000}"/>
    <cellStyle name="Normal 2 2 2 2 2 2 5 4 2 2 2 2 2 4" xfId="7739" xr:uid="{00000000-0005-0000-0000-00001D200000}"/>
    <cellStyle name="Normal 2 2 2 2 2 2 5 4 2 2 2 2 2 5" xfId="7740" xr:uid="{00000000-0005-0000-0000-00001E200000}"/>
    <cellStyle name="Normal 2 2 2 2 2 2 5 4 2 2 2 2 3" xfId="7741" xr:uid="{00000000-0005-0000-0000-00001F200000}"/>
    <cellStyle name="Normal 2 2 2 2 2 2 5 4 2 2 2 2 3 2" xfId="7742" xr:uid="{00000000-0005-0000-0000-000020200000}"/>
    <cellStyle name="Normal 2 2 2 2 2 2 5 4 2 2 2 2 3 3" xfId="7743" xr:uid="{00000000-0005-0000-0000-000021200000}"/>
    <cellStyle name="Normal 2 2 2 2 2 2 5 4 2 2 2 2 3 4" xfId="7744" xr:uid="{00000000-0005-0000-0000-000022200000}"/>
    <cellStyle name="Normal 2 2 2 2 2 2 5 4 2 2 2 2 4" xfId="7745" xr:uid="{00000000-0005-0000-0000-000023200000}"/>
    <cellStyle name="Normal 2 2 2 2 2 2 5 4 2 2 2 2 5" xfId="7746" xr:uid="{00000000-0005-0000-0000-000024200000}"/>
    <cellStyle name="Normal 2 2 2 2 2 2 5 4 2 2 2 3" xfId="7747" xr:uid="{00000000-0005-0000-0000-000025200000}"/>
    <cellStyle name="Normal 2 2 2 2 2 2 5 4 2 2 2 3 2" xfId="7748" xr:uid="{00000000-0005-0000-0000-000026200000}"/>
    <cellStyle name="Normal 2 2 2 2 2 2 5 4 2 2 2 3 2 2" xfId="7749" xr:uid="{00000000-0005-0000-0000-000027200000}"/>
    <cellStyle name="Normal 2 2 2 2 2 2 5 4 2 2 2 3 2 3" xfId="7750" xr:uid="{00000000-0005-0000-0000-000028200000}"/>
    <cellStyle name="Normal 2 2 2 2 2 2 5 4 2 2 2 3 2 4" xfId="7751" xr:uid="{00000000-0005-0000-0000-000029200000}"/>
    <cellStyle name="Normal 2 2 2 2 2 2 5 4 2 2 2 3 3" xfId="7752" xr:uid="{00000000-0005-0000-0000-00002A200000}"/>
    <cellStyle name="Normal 2 2 2 2 2 2 5 4 2 2 2 3 4" xfId="7753" xr:uid="{00000000-0005-0000-0000-00002B200000}"/>
    <cellStyle name="Normal 2 2 2 2 2 2 5 4 2 2 2 4" xfId="7754" xr:uid="{00000000-0005-0000-0000-00002C200000}"/>
    <cellStyle name="Normal 2 2 2 2 2 2 5 4 2 2 2 5" xfId="7755" xr:uid="{00000000-0005-0000-0000-00002D200000}"/>
    <cellStyle name="Normal 2 2 2 2 2 2 5 4 2 2 2 6" xfId="7756" xr:uid="{00000000-0005-0000-0000-00002E200000}"/>
    <cellStyle name="Normal 2 2 2 2 2 2 5 4 2 2 3" xfId="7757" xr:uid="{00000000-0005-0000-0000-00002F200000}"/>
    <cellStyle name="Normal 2 2 2 2 2 2 5 4 2 2 3 2" xfId="7758" xr:uid="{00000000-0005-0000-0000-000030200000}"/>
    <cellStyle name="Normal 2 2 2 2 2 2 5 4 2 2 3 2 2" xfId="7759" xr:uid="{00000000-0005-0000-0000-000031200000}"/>
    <cellStyle name="Normal 2 2 2 2 2 2 5 4 2 2 3 2 2 2" xfId="7760" xr:uid="{00000000-0005-0000-0000-000032200000}"/>
    <cellStyle name="Normal 2 2 2 2 2 2 5 4 2 2 3 2 2 3" xfId="7761" xr:uid="{00000000-0005-0000-0000-000033200000}"/>
    <cellStyle name="Normal 2 2 2 2 2 2 5 4 2 2 3 2 2 4" xfId="7762" xr:uid="{00000000-0005-0000-0000-000034200000}"/>
    <cellStyle name="Normal 2 2 2 2 2 2 5 4 2 2 3 2 3" xfId="7763" xr:uid="{00000000-0005-0000-0000-000035200000}"/>
    <cellStyle name="Normal 2 2 2 2 2 2 5 4 2 2 3 2 4" xfId="7764" xr:uid="{00000000-0005-0000-0000-000036200000}"/>
    <cellStyle name="Normal 2 2 2 2 2 2 5 4 2 2 3 3" xfId="7765" xr:uid="{00000000-0005-0000-0000-000037200000}"/>
    <cellStyle name="Normal 2 2 2 2 2 2 5 4 2 2 3 4" xfId="7766" xr:uid="{00000000-0005-0000-0000-000038200000}"/>
    <cellStyle name="Normal 2 2 2 2 2 2 5 4 2 2 3 5" xfId="7767" xr:uid="{00000000-0005-0000-0000-000039200000}"/>
    <cellStyle name="Normal 2 2 2 2 2 2 5 4 2 2 4" xfId="7768" xr:uid="{00000000-0005-0000-0000-00003A200000}"/>
    <cellStyle name="Normal 2 2 2 2 2 2 5 4 2 2 4 2" xfId="7769" xr:uid="{00000000-0005-0000-0000-00003B200000}"/>
    <cellStyle name="Normal 2 2 2 2 2 2 5 4 2 2 4 3" xfId="7770" xr:uid="{00000000-0005-0000-0000-00003C200000}"/>
    <cellStyle name="Normal 2 2 2 2 2 2 5 4 2 2 4 4" xfId="7771" xr:uid="{00000000-0005-0000-0000-00003D200000}"/>
    <cellStyle name="Normal 2 2 2 2 2 2 5 4 2 2 5" xfId="7772" xr:uid="{00000000-0005-0000-0000-00003E200000}"/>
    <cellStyle name="Normal 2 2 2 2 2 2 5 4 2 2 6" xfId="7773" xr:uid="{00000000-0005-0000-0000-00003F200000}"/>
    <cellStyle name="Normal 2 2 2 2 2 2 5 4 2 3" xfId="7774" xr:uid="{00000000-0005-0000-0000-000040200000}"/>
    <cellStyle name="Normal 2 2 2 2 2 2 5 4 2 3 2" xfId="7775" xr:uid="{00000000-0005-0000-0000-000041200000}"/>
    <cellStyle name="Normal 2 2 2 2 2 2 5 4 2 3 2 2" xfId="7776" xr:uid="{00000000-0005-0000-0000-000042200000}"/>
    <cellStyle name="Normal 2 2 2 2 2 2 5 4 2 3 2 2 2" xfId="7777" xr:uid="{00000000-0005-0000-0000-000043200000}"/>
    <cellStyle name="Normal 2 2 2 2 2 2 5 4 2 3 2 2 2 2" xfId="7778" xr:uid="{00000000-0005-0000-0000-000044200000}"/>
    <cellStyle name="Normal 2 2 2 2 2 2 5 4 2 3 2 2 2 3" xfId="7779" xr:uid="{00000000-0005-0000-0000-000045200000}"/>
    <cellStyle name="Normal 2 2 2 2 2 2 5 4 2 3 2 2 2 4" xfId="7780" xr:uid="{00000000-0005-0000-0000-000046200000}"/>
    <cellStyle name="Normal 2 2 2 2 2 2 5 4 2 3 2 2 3" xfId="7781" xr:uid="{00000000-0005-0000-0000-000047200000}"/>
    <cellStyle name="Normal 2 2 2 2 2 2 5 4 2 3 2 2 4" xfId="7782" xr:uid="{00000000-0005-0000-0000-000048200000}"/>
    <cellStyle name="Normal 2 2 2 2 2 2 5 4 2 3 2 3" xfId="7783" xr:uid="{00000000-0005-0000-0000-000049200000}"/>
    <cellStyle name="Normal 2 2 2 2 2 2 5 4 2 3 2 4" xfId="7784" xr:uid="{00000000-0005-0000-0000-00004A200000}"/>
    <cellStyle name="Normal 2 2 2 2 2 2 5 4 2 3 2 5" xfId="7785" xr:uid="{00000000-0005-0000-0000-00004B200000}"/>
    <cellStyle name="Normal 2 2 2 2 2 2 5 4 2 3 3" xfId="7786" xr:uid="{00000000-0005-0000-0000-00004C200000}"/>
    <cellStyle name="Normal 2 2 2 2 2 2 5 4 2 3 3 2" xfId="7787" xr:uid="{00000000-0005-0000-0000-00004D200000}"/>
    <cellStyle name="Normal 2 2 2 2 2 2 5 4 2 3 3 3" xfId="7788" xr:uid="{00000000-0005-0000-0000-00004E200000}"/>
    <cellStyle name="Normal 2 2 2 2 2 2 5 4 2 3 3 4" xfId="7789" xr:uid="{00000000-0005-0000-0000-00004F200000}"/>
    <cellStyle name="Normal 2 2 2 2 2 2 5 4 2 3 4" xfId="7790" xr:uid="{00000000-0005-0000-0000-000050200000}"/>
    <cellStyle name="Normal 2 2 2 2 2 2 5 4 2 3 5" xfId="7791" xr:uid="{00000000-0005-0000-0000-000051200000}"/>
    <cellStyle name="Normal 2 2 2 2 2 2 5 4 2 4" xfId="7792" xr:uid="{00000000-0005-0000-0000-000052200000}"/>
    <cellStyle name="Normal 2 2 2 2 2 2 5 4 2 4 2" xfId="7793" xr:uid="{00000000-0005-0000-0000-000053200000}"/>
    <cellStyle name="Normal 2 2 2 2 2 2 5 4 2 4 2 2" xfId="7794" xr:uid="{00000000-0005-0000-0000-000054200000}"/>
    <cellStyle name="Normal 2 2 2 2 2 2 5 4 2 4 2 3" xfId="7795" xr:uid="{00000000-0005-0000-0000-000055200000}"/>
    <cellStyle name="Normal 2 2 2 2 2 2 5 4 2 4 2 4" xfId="7796" xr:uid="{00000000-0005-0000-0000-000056200000}"/>
    <cellStyle name="Normal 2 2 2 2 2 2 5 4 2 4 3" xfId="7797" xr:uid="{00000000-0005-0000-0000-000057200000}"/>
    <cellStyle name="Normal 2 2 2 2 2 2 5 4 2 4 4" xfId="7798" xr:uid="{00000000-0005-0000-0000-000058200000}"/>
    <cellStyle name="Normal 2 2 2 2 2 2 5 4 2 5" xfId="7799" xr:uid="{00000000-0005-0000-0000-000059200000}"/>
    <cellStyle name="Normal 2 2 2 2 2 2 5 4 2 6" xfId="7800" xr:uid="{00000000-0005-0000-0000-00005A200000}"/>
    <cellStyle name="Normal 2 2 2 2 2 2 5 4 2 7" xfId="7801" xr:uid="{00000000-0005-0000-0000-00005B200000}"/>
    <cellStyle name="Normal 2 2 2 2 2 2 5 4 3" xfId="7802" xr:uid="{00000000-0005-0000-0000-00005C200000}"/>
    <cellStyle name="Normal 2 2 2 2 2 2 5 4 3 2" xfId="7803" xr:uid="{00000000-0005-0000-0000-00005D200000}"/>
    <cellStyle name="Normal 2 2 2 2 2 2 5 4 3 2 2" xfId="7804" xr:uid="{00000000-0005-0000-0000-00005E200000}"/>
    <cellStyle name="Normal 2 2 2 2 2 2 5 4 3 2 2 2" xfId="7805" xr:uid="{00000000-0005-0000-0000-00005F200000}"/>
    <cellStyle name="Normal 2 2 2 2 2 2 5 4 3 2 2 2 2" xfId="7806" xr:uid="{00000000-0005-0000-0000-000060200000}"/>
    <cellStyle name="Normal 2 2 2 2 2 2 5 4 3 2 2 2 2 2" xfId="7807" xr:uid="{00000000-0005-0000-0000-000061200000}"/>
    <cellStyle name="Normal 2 2 2 2 2 2 5 4 3 2 2 2 2 3" xfId="7808" xr:uid="{00000000-0005-0000-0000-000062200000}"/>
    <cellStyle name="Normal 2 2 2 2 2 2 5 4 3 2 2 2 2 4" xfId="7809" xr:uid="{00000000-0005-0000-0000-000063200000}"/>
    <cellStyle name="Normal 2 2 2 2 2 2 5 4 3 2 2 2 3" xfId="7810" xr:uid="{00000000-0005-0000-0000-000064200000}"/>
    <cellStyle name="Normal 2 2 2 2 2 2 5 4 3 2 2 2 4" xfId="7811" xr:uid="{00000000-0005-0000-0000-000065200000}"/>
    <cellStyle name="Normal 2 2 2 2 2 2 5 4 3 2 2 3" xfId="7812" xr:uid="{00000000-0005-0000-0000-000066200000}"/>
    <cellStyle name="Normal 2 2 2 2 2 2 5 4 3 2 2 4" xfId="7813" xr:uid="{00000000-0005-0000-0000-000067200000}"/>
    <cellStyle name="Normal 2 2 2 2 2 2 5 4 3 2 2 5" xfId="7814" xr:uid="{00000000-0005-0000-0000-000068200000}"/>
    <cellStyle name="Normal 2 2 2 2 2 2 5 4 3 2 3" xfId="7815" xr:uid="{00000000-0005-0000-0000-000069200000}"/>
    <cellStyle name="Normal 2 2 2 2 2 2 5 4 3 2 3 2" xfId="7816" xr:uid="{00000000-0005-0000-0000-00006A200000}"/>
    <cellStyle name="Normal 2 2 2 2 2 2 5 4 3 2 3 3" xfId="7817" xr:uid="{00000000-0005-0000-0000-00006B200000}"/>
    <cellStyle name="Normal 2 2 2 2 2 2 5 4 3 2 3 4" xfId="7818" xr:uid="{00000000-0005-0000-0000-00006C200000}"/>
    <cellStyle name="Normal 2 2 2 2 2 2 5 4 3 2 4" xfId="7819" xr:uid="{00000000-0005-0000-0000-00006D200000}"/>
    <cellStyle name="Normal 2 2 2 2 2 2 5 4 3 2 5" xfId="7820" xr:uid="{00000000-0005-0000-0000-00006E200000}"/>
    <cellStyle name="Normal 2 2 2 2 2 2 5 4 3 3" xfId="7821" xr:uid="{00000000-0005-0000-0000-00006F200000}"/>
    <cellStyle name="Normal 2 2 2 2 2 2 5 4 3 3 2" xfId="7822" xr:uid="{00000000-0005-0000-0000-000070200000}"/>
    <cellStyle name="Normal 2 2 2 2 2 2 5 4 3 3 2 2" xfId="7823" xr:uid="{00000000-0005-0000-0000-000071200000}"/>
    <cellStyle name="Normal 2 2 2 2 2 2 5 4 3 3 2 3" xfId="7824" xr:uid="{00000000-0005-0000-0000-000072200000}"/>
    <cellStyle name="Normal 2 2 2 2 2 2 5 4 3 3 2 4" xfId="7825" xr:uid="{00000000-0005-0000-0000-000073200000}"/>
    <cellStyle name="Normal 2 2 2 2 2 2 5 4 3 3 3" xfId="7826" xr:uid="{00000000-0005-0000-0000-000074200000}"/>
    <cellStyle name="Normal 2 2 2 2 2 2 5 4 3 3 4" xfId="7827" xr:uid="{00000000-0005-0000-0000-000075200000}"/>
    <cellStyle name="Normal 2 2 2 2 2 2 5 4 3 4" xfId="7828" xr:uid="{00000000-0005-0000-0000-000076200000}"/>
    <cellStyle name="Normal 2 2 2 2 2 2 5 4 3 5" xfId="7829" xr:uid="{00000000-0005-0000-0000-000077200000}"/>
    <cellStyle name="Normal 2 2 2 2 2 2 5 4 3 6" xfId="7830" xr:uid="{00000000-0005-0000-0000-000078200000}"/>
    <cellStyle name="Normal 2 2 2 2 2 2 5 4 4" xfId="7831" xr:uid="{00000000-0005-0000-0000-000079200000}"/>
    <cellStyle name="Normal 2 2 2 2 2 2 5 4 4 2" xfId="7832" xr:uid="{00000000-0005-0000-0000-00007A200000}"/>
    <cellStyle name="Normal 2 2 2 2 2 2 5 4 4 2 2" xfId="7833" xr:uid="{00000000-0005-0000-0000-00007B200000}"/>
    <cellStyle name="Normal 2 2 2 2 2 2 5 4 4 2 2 2" xfId="7834" xr:uid="{00000000-0005-0000-0000-00007C200000}"/>
    <cellStyle name="Normal 2 2 2 2 2 2 5 4 4 2 2 3" xfId="7835" xr:uid="{00000000-0005-0000-0000-00007D200000}"/>
    <cellStyle name="Normal 2 2 2 2 2 2 5 4 4 2 2 4" xfId="7836" xr:uid="{00000000-0005-0000-0000-00007E200000}"/>
    <cellStyle name="Normal 2 2 2 2 2 2 5 4 4 2 3" xfId="7837" xr:uid="{00000000-0005-0000-0000-00007F200000}"/>
    <cellStyle name="Normal 2 2 2 2 2 2 5 4 4 2 4" xfId="7838" xr:uid="{00000000-0005-0000-0000-000080200000}"/>
    <cellStyle name="Normal 2 2 2 2 2 2 5 4 4 3" xfId="7839" xr:uid="{00000000-0005-0000-0000-000081200000}"/>
    <cellStyle name="Normal 2 2 2 2 2 2 5 4 4 4" xfId="7840" xr:uid="{00000000-0005-0000-0000-000082200000}"/>
    <cellStyle name="Normal 2 2 2 2 2 2 5 4 4 5" xfId="7841" xr:uid="{00000000-0005-0000-0000-000083200000}"/>
    <cellStyle name="Normal 2 2 2 2 2 2 5 4 5" xfId="7842" xr:uid="{00000000-0005-0000-0000-000084200000}"/>
    <cellStyle name="Normal 2 2 2 2 2 2 5 4 5 2" xfId="7843" xr:uid="{00000000-0005-0000-0000-000085200000}"/>
    <cellStyle name="Normal 2 2 2 2 2 2 5 4 5 3" xfId="7844" xr:uid="{00000000-0005-0000-0000-000086200000}"/>
    <cellStyle name="Normal 2 2 2 2 2 2 5 4 5 4" xfId="7845" xr:uid="{00000000-0005-0000-0000-000087200000}"/>
    <cellStyle name="Normal 2 2 2 2 2 2 5 4 6" xfId="7846" xr:uid="{00000000-0005-0000-0000-000088200000}"/>
    <cellStyle name="Normal 2 2 2 2 2 2 5 4 7" xfId="7847" xr:uid="{00000000-0005-0000-0000-000089200000}"/>
    <cellStyle name="Normal 2 2 2 2 2 2 5 5" xfId="7848" xr:uid="{00000000-0005-0000-0000-00008A200000}"/>
    <cellStyle name="Normal 2 2 2 2 2 2 5 5 2" xfId="7849" xr:uid="{00000000-0005-0000-0000-00008B200000}"/>
    <cellStyle name="Normal 2 2 2 2 2 2 5 5 3" xfId="7850" xr:uid="{00000000-0005-0000-0000-00008C200000}"/>
    <cellStyle name="Normal 2 2 2 2 2 2 5 5 4" xfId="7851" xr:uid="{00000000-0005-0000-0000-00008D200000}"/>
    <cellStyle name="Normal 2 2 2 2 2 2 5 6" xfId="7852" xr:uid="{00000000-0005-0000-0000-00008E200000}"/>
    <cellStyle name="Normal 2 2 2 2 2 2 5 6 2" xfId="7853" xr:uid="{00000000-0005-0000-0000-00008F200000}"/>
    <cellStyle name="Normal 2 2 2 2 2 2 5 6 3" xfId="7854" xr:uid="{00000000-0005-0000-0000-000090200000}"/>
    <cellStyle name="Normal 2 2 2 2 2 2 5 6 4" xfId="7855" xr:uid="{00000000-0005-0000-0000-000091200000}"/>
    <cellStyle name="Normal 2 2 2 2 2 2 5 7" xfId="7856" xr:uid="{00000000-0005-0000-0000-000092200000}"/>
    <cellStyle name="Normal 2 2 2 2 2 2 5 7 2" xfId="7857" xr:uid="{00000000-0005-0000-0000-000093200000}"/>
    <cellStyle name="Normal 2 2 2 2 2 2 5 7 2 2" xfId="7858" xr:uid="{00000000-0005-0000-0000-000094200000}"/>
    <cellStyle name="Normal 2 2 2 2 2 2 5 7 2 2 2" xfId="7859" xr:uid="{00000000-0005-0000-0000-000095200000}"/>
    <cellStyle name="Normal 2 2 2 2 2 2 5 7 2 2 2 2" xfId="7860" xr:uid="{00000000-0005-0000-0000-000096200000}"/>
    <cellStyle name="Normal 2 2 2 2 2 2 5 7 2 2 2 2 2" xfId="7861" xr:uid="{00000000-0005-0000-0000-000097200000}"/>
    <cellStyle name="Normal 2 2 2 2 2 2 5 7 2 2 2 2 2 2" xfId="7862" xr:uid="{00000000-0005-0000-0000-000098200000}"/>
    <cellStyle name="Normal 2 2 2 2 2 2 5 7 2 2 2 2 2 3" xfId="7863" xr:uid="{00000000-0005-0000-0000-000099200000}"/>
    <cellStyle name="Normal 2 2 2 2 2 2 5 7 2 2 2 2 2 4" xfId="7864" xr:uid="{00000000-0005-0000-0000-00009A200000}"/>
    <cellStyle name="Normal 2 2 2 2 2 2 5 7 2 2 2 2 3" xfId="7865" xr:uid="{00000000-0005-0000-0000-00009B200000}"/>
    <cellStyle name="Normal 2 2 2 2 2 2 5 7 2 2 2 2 4" xfId="7866" xr:uid="{00000000-0005-0000-0000-00009C200000}"/>
    <cellStyle name="Normal 2 2 2 2 2 2 5 7 2 2 2 3" xfId="7867" xr:uid="{00000000-0005-0000-0000-00009D200000}"/>
    <cellStyle name="Normal 2 2 2 2 2 2 5 7 2 2 2 4" xfId="7868" xr:uid="{00000000-0005-0000-0000-00009E200000}"/>
    <cellStyle name="Normal 2 2 2 2 2 2 5 7 2 2 2 5" xfId="7869" xr:uid="{00000000-0005-0000-0000-00009F200000}"/>
    <cellStyle name="Normal 2 2 2 2 2 2 5 7 2 2 3" xfId="7870" xr:uid="{00000000-0005-0000-0000-0000A0200000}"/>
    <cellStyle name="Normal 2 2 2 2 2 2 5 7 2 2 3 2" xfId="7871" xr:uid="{00000000-0005-0000-0000-0000A1200000}"/>
    <cellStyle name="Normal 2 2 2 2 2 2 5 7 2 2 3 3" xfId="7872" xr:uid="{00000000-0005-0000-0000-0000A2200000}"/>
    <cellStyle name="Normal 2 2 2 2 2 2 5 7 2 2 3 4" xfId="7873" xr:uid="{00000000-0005-0000-0000-0000A3200000}"/>
    <cellStyle name="Normal 2 2 2 2 2 2 5 7 2 2 4" xfId="7874" xr:uid="{00000000-0005-0000-0000-0000A4200000}"/>
    <cellStyle name="Normal 2 2 2 2 2 2 5 7 2 2 5" xfId="7875" xr:uid="{00000000-0005-0000-0000-0000A5200000}"/>
    <cellStyle name="Normal 2 2 2 2 2 2 5 7 2 3" xfId="7876" xr:uid="{00000000-0005-0000-0000-0000A6200000}"/>
    <cellStyle name="Normal 2 2 2 2 2 2 5 7 2 3 2" xfId="7877" xr:uid="{00000000-0005-0000-0000-0000A7200000}"/>
    <cellStyle name="Normal 2 2 2 2 2 2 5 7 2 3 2 2" xfId="7878" xr:uid="{00000000-0005-0000-0000-0000A8200000}"/>
    <cellStyle name="Normal 2 2 2 2 2 2 5 7 2 3 2 3" xfId="7879" xr:uid="{00000000-0005-0000-0000-0000A9200000}"/>
    <cellStyle name="Normal 2 2 2 2 2 2 5 7 2 3 2 4" xfId="7880" xr:uid="{00000000-0005-0000-0000-0000AA200000}"/>
    <cellStyle name="Normal 2 2 2 2 2 2 5 7 2 3 3" xfId="7881" xr:uid="{00000000-0005-0000-0000-0000AB200000}"/>
    <cellStyle name="Normal 2 2 2 2 2 2 5 7 2 3 4" xfId="7882" xr:uid="{00000000-0005-0000-0000-0000AC200000}"/>
    <cellStyle name="Normal 2 2 2 2 2 2 5 7 2 4" xfId="7883" xr:uid="{00000000-0005-0000-0000-0000AD200000}"/>
    <cellStyle name="Normal 2 2 2 2 2 2 5 7 2 5" xfId="7884" xr:uid="{00000000-0005-0000-0000-0000AE200000}"/>
    <cellStyle name="Normal 2 2 2 2 2 2 5 7 2 6" xfId="7885" xr:uid="{00000000-0005-0000-0000-0000AF200000}"/>
    <cellStyle name="Normal 2 2 2 2 2 2 5 7 3" xfId="7886" xr:uid="{00000000-0005-0000-0000-0000B0200000}"/>
    <cellStyle name="Normal 2 2 2 2 2 2 5 7 3 2" xfId="7887" xr:uid="{00000000-0005-0000-0000-0000B1200000}"/>
    <cellStyle name="Normal 2 2 2 2 2 2 5 7 3 2 2" xfId="7888" xr:uid="{00000000-0005-0000-0000-0000B2200000}"/>
    <cellStyle name="Normal 2 2 2 2 2 2 5 7 3 2 2 2" xfId="7889" xr:uid="{00000000-0005-0000-0000-0000B3200000}"/>
    <cellStyle name="Normal 2 2 2 2 2 2 5 7 3 2 2 3" xfId="7890" xr:uid="{00000000-0005-0000-0000-0000B4200000}"/>
    <cellStyle name="Normal 2 2 2 2 2 2 5 7 3 2 2 4" xfId="7891" xr:uid="{00000000-0005-0000-0000-0000B5200000}"/>
    <cellStyle name="Normal 2 2 2 2 2 2 5 7 3 2 3" xfId="7892" xr:uid="{00000000-0005-0000-0000-0000B6200000}"/>
    <cellStyle name="Normal 2 2 2 2 2 2 5 7 3 2 4" xfId="7893" xr:uid="{00000000-0005-0000-0000-0000B7200000}"/>
    <cellStyle name="Normal 2 2 2 2 2 2 5 7 3 3" xfId="7894" xr:uid="{00000000-0005-0000-0000-0000B8200000}"/>
    <cellStyle name="Normal 2 2 2 2 2 2 5 7 3 4" xfId="7895" xr:uid="{00000000-0005-0000-0000-0000B9200000}"/>
    <cellStyle name="Normal 2 2 2 2 2 2 5 7 3 5" xfId="7896" xr:uid="{00000000-0005-0000-0000-0000BA200000}"/>
    <cellStyle name="Normal 2 2 2 2 2 2 5 7 4" xfId="7897" xr:uid="{00000000-0005-0000-0000-0000BB200000}"/>
    <cellStyle name="Normal 2 2 2 2 2 2 5 7 4 2" xfId="7898" xr:uid="{00000000-0005-0000-0000-0000BC200000}"/>
    <cellStyle name="Normal 2 2 2 2 2 2 5 7 4 3" xfId="7899" xr:uid="{00000000-0005-0000-0000-0000BD200000}"/>
    <cellStyle name="Normal 2 2 2 2 2 2 5 7 4 4" xfId="7900" xr:uid="{00000000-0005-0000-0000-0000BE200000}"/>
    <cellStyle name="Normal 2 2 2 2 2 2 5 7 5" xfId="7901" xr:uid="{00000000-0005-0000-0000-0000BF200000}"/>
    <cellStyle name="Normal 2 2 2 2 2 2 5 7 6" xfId="7902" xr:uid="{00000000-0005-0000-0000-0000C0200000}"/>
    <cellStyle name="Normal 2 2 2 2 2 2 5 8" xfId="7903" xr:uid="{00000000-0005-0000-0000-0000C1200000}"/>
    <cellStyle name="Normal 2 2 2 2 2 2 5 8 2" xfId="7904" xr:uid="{00000000-0005-0000-0000-0000C2200000}"/>
    <cellStyle name="Normal 2 2 2 2 2 2 5 8 2 2" xfId="7905" xr:uid="{00000000-0005-0000-0000-0000C3200000}"/>
    <cellStyle name="Normal 2 2 2 2 2 2 5 8 2 2 2" xfId="7906" xr:uid="{00000000-0005-0000-0000-0000C4200000}"/>
    <cellStyle name="Normal 2 2 2 2 2 2 5 8 2 2 2 2" xfId="7907" xr:uid="{00000000-0005-0000-0000-0000C5200000}"/>
    <cellStyle name="Normal 2 2 2 2 2 2 5 8 2 2 2 3" xfId="7908" xr:uid="{00000000-0005-0000-0000-0000C6200000}"/>
    <cellStyle name="Normal 2 2 2 2 2 2 5 8 2 2 2 4" xfId="7909" xr:uid="{00000000-0005-0000-0000-0000C7200000}"/>
    <cellStyle name="Normal 2 2 2 2 2 2 5 8 2 2 3" xfId="7910" xr:uid="{00000000-0005-0000-0000-0000C8200000}"/>
    <cellStyle name="Normal 2 2 2 2 2 2 5 8 2 2 4" xfId="7911" xr:uid="{00000000-0005-0000-0000-0000C9200000}"/>
    <cellStyle name="Normal 2 2 2 2 2 2 5 8 2 3" xfId="7912" xr:uid="{00000000-0005-0000-0000-0000CA200000}"/>
    <cellStyle name="Normal 2 2 2 2 2 2 5 8 2 4" xfId="7913" xr:uid="{00000000-0005-0000-0000-0000CB200000}"/>
    <cellStyle name="Normal 2 2 2 2 2 2 5 8 2 5" xfId="7914" xr:uid="{00000000-0005-0000-0000-0000CC200000}"/>
    <cellStyle name="Normal 2 2 2 2 2 2 5 8 3" xfId="7915" xr:uid="{00000000-0005-0000-0000-0000CD200000}"/>
    <cellStyle name="Normal 2 2 2 2 2 2 5 8 3 2" xfId="7916" xr:uid="{00000000-0005-0000-0000-0000CE200000}"/>
    <cellStyle name="Normal 2 2 2 2 2 2 5 8 3 3" xfId="7917" xr:uid="{00000000-0005-0000-0000-0000CF200000}"/>
    <cellStyle name="Normal 2 2 2 2 2 2 5 8 3 4" xfId="7918" xr:uid="{00000000-0005-0000-0000-0000D0200000}"/>
    <cellStyle name="Normal 2 2 2 2 2 2 5 8 4" xfId="7919" xr:uid="{00000000-0005-0000-0000-0000D1200000}"/>
    <cellStyle name="Normal 2 2 2 2 2 2 5 8 5" xfId="7920" xr:uid="{00000000-0005-0000-0000-0000D2200000}"/>
    <cellStyle name="Normal 2 2 2 2 2 2 5 9" xfId="7921" xr:uid="{00000000-0005-0000-0000-0000D3200000}"/>
    <cellStyle name="Normal 2 2 2 2 2 2 5 9 2" xfId="7922" xr:uid="{00000000-0005-0000-0000-0000D4200000}"/>
    <cellStyle name="Normal 2 2 2 2 2 2 5 9 2 2" xfId="7923" xr:uid="{00000000-0005-0000-0000-0000D5200000}"/>
    <cellStyle name="Normal 2 2 2 2 2 2 5 9 2 3" xfId="7924" xr:uid="{00000000-0005-0000-0000-0000D6200000}"/>
    <cellStyle name="Normal 2 2 2 2 2 2 5 9 2 4" xfId="7925" xr:uid="{00000000-0005-0000-0000-0000D7200000}"/>
    <cellStyle name="Normal 2 2 2 2 2 2 5 9 3" xfId="7926" xr:uid="{00000000-0005-0000-0000-0000D8200000}"/>
    <cellStyle name="Normal 2 2 2 2 2 2 5 9 4" xfId="7927" xr:uid="{00000000-0005-0000-0000-0000D9200000}"/>
    <cellStyle name="Normal 2 2 2 2 2 2 6" xfId="7928" xr:uid="{00000000-0005-0000-0000-0000DA200000}"/>
    <cellStyle name="Normal 2 2 2 2 2 2 6 10" xfId="7929" xr:uid="{00000000-0005-0000-0000-0000DB200000}"/>
    <cellStyle name="Normal 2 2 2 2 2 2 6 11" xfId="7930" xr:uid="{00000000-0005-0000-0000-0000DC200000}"/>
    <cellStyle name="Normal 2 2 2 2 2 2 6 2" xfId="7931" xr:uid="{00000000-0005-0000-0000-0000DD200000}"/>
    <cellStyle name="Normal 2 2 2 2 2 2 6 2 10" xfId="7932" xr:uid="{00000000-0005-0000-0000-0000DE200000}"/>
    <cellStyle name="Normal 2 2 2 2 2 2 6 2 11" xfId="7933" xr:uid="{00000000-0005-0000-0000-0000DF200000}"/>
    <cellStyle name="Normal 2 2 2 2 2 2 6 2 2" xfId="7934" xr:uid="{00000000-0005-0000-0000-0000E0200000}"/>
    <cellStyle name="Normal 2 2 2 2 2 2 6 2 2 2" xfId="7935" xr:uid="{00000000-0005-0000-0000-0000E1200000}"/>
    <cellStyle name="Normal 2 2 2 2 2 2 6 2 2 2 2" xfId="7936" xr:uid="{00000000-0005-0000-0000-0000E2200000}"/>
    <cellStyle name="Normal 2 2 2 2 2 2 6 2 2 2 2 2" xfId="7937" xr:uid="{00000000-0005-0000-0000-0000E3200000}"/>
    <cellStyle name="Normal 2 2 2 2 2 2 6 2 2 2 2 2 2" xfId="7938" xr:uid="{00000000-0005-0000-0000-0000E4200000}"/>
    <cellStyle name="Normal 2 2 2 2 2 2 6 2 2 2 2 2 2 2" xfId="7939" xr:uid="{00000000-0005-0000-0000-0000E5200000}"/>
    <cellStyle name="Normal 2 2 2 2 2 2 6 2 2 2 2 2 2 2 2" xfId="7940" xr:uid="{00000000-0005-0000-0000-0000E6200000}"/>
    <cellStyle name="Normal 2 2 2 2 2 2 6 2 2 2 2 2 2 2 2 2" xfId="7941" xr:uid="{00000000-0005-0000-0000-0000E7200000}"/>
    <cellStyle name="Normal 2 2 2 2 2 2 6 2 2 2 2 2 2 2 2 2 2" xfId="7942" xr:uid="{00000000-0005-0000-0000-0000E8200000}"/>
    <cellStyle name="Normal 2 2 2 2 2 2 6 2 2 2 2 2 2 2 2 2 3" xfId="7943" xr:uid="{00000000-0005-0000-0000-0000E9200000}"/>
    <cellStyle name="Normal 2 2 2 2 2 2 6 2 2 2 2 2 2 2 2 2 4" xfId="7944" xr:uid="{00000000-0005-0000-0000-0000EA200000}"/>
    <cellStyle name="Normal 2 2 2 2 2 2 6 2 2 2 2 2 2 2 2 3" xfId="7945" xr:uid="{00000000-0005-0000-0000-0000EB200000}"/>
    <cellStyle name="Normal 2 2 2 2 2 2 6 2 2 2 2 2 2 2 2 4" xfId="7946" xr:uid="{00000000-0005-0000-0000-0000EC200000}"/>
    <cellStyle name="Normal 2 2 2 2 2 2 6 2 2 2 2 2 2 2 3" xfId="7947" xr:uid="{00000000-0005-0000-0000-0000ED200000}"/>
    <cellStyle name="Normal 2 2 2 2 2 2 6 2 2 2 2 2 2 2 4" xfId="7948" xr:uid="{00000000-0005-0000-0000-0000EE200000}"/>
    <cellStyle name="Normal 2 2 2 2 2 2 6 2 2 2 2 2 2 2 5" xfId="7949" xr:uid="{00000000-0005-0000-0000-0000EF200000}"/>
    <cellStyle name="Normal 2 2 2 2 2 2 6 2 2 2 2 2 2 3" xfId="7950" xr:uid="{00000000-0005-0000-0000-0000F0200000}"/>
    <cellStyle name="Normal 2 2 2 2 2 2 6 2 2 2 2 2 2 3 2" xfId="7951" xr:uid="{00000000-0005-0000-0000-0000F1200000}"/>
    <cellStyle name="Normal 2 2 2 2 2 2 6 2 2 2 2 2 2 3 3" xfId="7952" xr:uid="{00000000-0005-0000-0000-0000F2200000}"/>
    <cellStyle name="Normal 2 2 2 2 2 2 6 2 2 2 2 2 2 3 4" xfId="7953" xr:uid="{00000000-0005-0000-0000-0000F3200000}"/>
    <cellStyle name="Normal 2 2 2 2 2 2 6 2 2 2 2 2 2 4" xfId="7954" xr:uid="{00000000-0005-0000-0000-0000F4200000}"/>
    <cellStyle name="Normal 2 2 2 2 2 2 6 2 2 2 2 2 2 5" xfId="7955" xr:uid="{00000000-0005-0000-0000-0000F5200000}"/>
    <cellStyle name="Normal 2 2 2 2 2 2 6 2 2 2 2 2 3" xfId="7956" xr:uid="{00000000-0005-0000-0000-0000F6200000}"/>
    <cellStyle name="Normal 2 2 2 2 2 2 6 2 2 2 2 2 3 2" xfId="7957" xr:uid="{00000000-0005-0000-0000-0000F7200000}"/>
    <cellStyle name="Normal 2 2 2 2 2 2 6 2 2 2 2 2 3 2 2" xfId="7958" xr:uid="{00000000-0005-0000-0000-0000F8200000}"/>
    <cellStyle name="Normal 2 2 2 2 2 2 6 2 2 2 2 2 3 2 3" xfId="7959" xr:uid="{00000000-0005-0000-0000-0000F9200000}"/>
    <cellStyle name="Normal 2 2 2 2 2 2 6 2 2 2 2 2 3 2 4" xfId="7960" xr:uid="{00000000-0005-0000-0000-0000FA200000}"/>
    <cellStyle name="Normal 2 2 2 2 2 2 6 2 2 2 2 2 3 3" xfId="7961" xr:uid="{00000000-0005-0000-0000-0000FB200000}"/>
    <cellStyle name="Normal 2 2 2 2 2 2 6 2 2 2 2 2 3 4" xfId="7962" xr:uid="{00000000-0005-0000-0000-0000FC200000}"/>
    <cellStyle name="Normal 2 2 2 2 2 2 6 2 2 2 2 2 4" xfId="7963" xr:uid="{00000000-0005-0000-0000-0000FD200000}"/>
    <cellStyle name="Normal 2 2 2 2 2 2 6 2 2 2 2 2 5" xfId="7964" xr:uid="{00000000-0005-0000-0000-0000FE200000}"/>
    <cellStyle name="Normal 2 2 2 2 2 2 6 2 2 2 2 2 6" xfId="7965" xr:uid="{00000000-0005-0000-0000-0000FF200000}"/>
    <cellStyle name="Normal 2 2 2 2 2 2 6 2 2 2 2 3" xfId="7966" xr:uid="{00000000-0005-0000-0000-000000210000}"/>
    <cellStyle name="Normal 2 2 2 2 2 2 6 2 2 2 2 3 2" xfId="7967" xr:uid="{00000000-0005-0000-0000-000001210000}"/>
    <cellStyle name="Normal 2 2 2 2 2 2 6 2 2 2 2 3 2 2" xfId="7968" xr:uid="{00000000-0005-0000-0000-000002210000}"/>
    <cellStyle name="Normal 2 2 2 2 2 2 6 2 2 2 2 3 2 2 2" xfId="7969" xr:uid="{00000000-0005-0000-0000-000003210000}"/>
    <cellStyle name="Normal 2 2 2 2 2 2 6 2 2 2 2 3 2 2 3" xfId="7970" xr:uid="{00000000-0005-0000-0000-000004210000}"/>
    <cellStyle name="Normal 2 2 2 2 2 2 6 2 2 2 2 3 2 2 4" xfId="7971" xr:uid="{00000000-0005-0000-0000-000005210000}"/>
    <cellStyle name="Normal 2 2 2 2 2 2 6 2 2 2 2 3 2 3" xfId="7972" xr:uid="{00000000-0005-0000-0000-000006210000}"/>
    <cellStyle name="Normal 2 2 2 2 2 2 6 2 2 2 2 3 2 4" xfId="7973" xr:uid="{00000000-0005-0000-0000-000007210000}"/>
    <cellStyle name="Normal 2 2 2 2 2 2 6 2 2 2 2 3 3" xfId="7974" xr:uid="{00000000-0005-0000-0000-000008210000}"/>
    <cellStyle name="Normal 2 2 2 2 2 2 6 2 2 2 2 3 4" xfId="7975" xr:uid="{00000000-0005-0000-0000-000009210000}"/>
    <cellStyle name="Normal 2 2 2 2 2 2 6 2 2 2 2 3 5" xfId="7976" xr:uid="{00000000-0005-0000-0000-00000A210000}"/>
    <cellStyle name="Normal 2 2 2 2 2 2 6 2 2 2 2 4" xfId="7977" xr:uid="{00000000-0005-0000-0000-00000B210000}"/>
    <cellStyle name="Normal 2 2 2 2 2 2 6 2 2 2 2 4 2" xfId="7978" xr:uid="{00000000-0005-0000-0000-00000C210000}"/>
    <cellStyle name="Normal 2 2 2 2 2 2 6 2 2 2 2 4 3" xfId="7979" xr:uid="{00000000-0005-0000-0000-00000D210000}"/>
    <cellStyle name="Normal 2 2 2 2 2 2 6 2 2 2 2 4 4" xfId="7980" xr:uid="{00000000-0005-0000-0000-00000E210000}"/>
    <cellStyle name="Normal 2 2 2 2 2 2 6 2 2 2 2 5" xfId="7981" xr:uid="{00000000-0005-0000-0000-00000F210000}"/>
    <cellStyle name="Normal 2 2 2 2 2 2 6 2 2 2 2 6" xfId="7982" xr:uid="{00000000-0005-0000-0000-000010210000}"/>
    <cellStyle name="Normal 2 2 2 2 2 2 6 2 2 2 3" xfId="7983" xr:uid="{00000000-0005-0000-0000-000011210000}"/>
    <cellStyle name="Normal 2 2 2 2 2 2 6 2 2 2 3 2" xfId="7984" xr:uid="{00000000-0005-0000-0000-000012210000}"/>
    <cellStyle name="Normal 2 2 2 2 2 2 6 2 2 2 3 2 2" xfId="7985" xr:uid="{00000000-0005-0000-0000-000013210000}"/>
    <cellStyle name="Normal 2 2 2 2 2 2 6 2 2 2 3 2 2 2" xfId="7986" xr:uid="{00000000-0005-0000-0000-000014210000}"/>
    <cellStyle name="Normal 2 2 2 2 2 2 6 2 2 2 3 2 2 2 2" xfId="7987" xr:uid="{00000000-0005-0000-0000-000015210000}"/>
    <cellStyle name="Normal 2 2 2 2 2 2 6 2 2 2 3 2 2 2 3" xfId="7988" xr:uid="{00000000-0005-0000-0000-000016210000}"/>
    <cellStyle name="Normal 2 2 2 2 2 2 6 2 2 2 3 2 2 2 4" xfId="7989" xr:uid="{00000000-0005-0000-0000-000017210000}"/>
    <cellStyle name="Normal 2 2 2 2 2 2 6 2 2 2 3 2 2 3" xfId="7990" xr:uid="{00000000-0005-0000-0000-000018210000}"/>
    <cellStyle name="Normal 2 2 2 2 2 2 6 2 2 2 3 2 2 4" xfId="7991" xr:uid="{00000000-0005-0000-0000-000019210000}"/>
    <cellStyle name="Normal 2 2 2 2 2 2 6 2 2 2 3 2 3" xfId="7992" xr:uid="{00000000-0005-0000-0000-00001A210000}"/>
    <cellStyle name="Normal 2 2 2 2 2 2 6 2 2 2 3 2 4" xfId="7993" xr:uid="{00000000-0005-0000-0000-00001B210000}"/>
    <cellStyle name="Normal 2 2 2 2 2 2 6 2 2 2 3 2 5" xfId="7994" xr:uid="{00000000-0005-0000-0000-00001C210000}"/>
    <cellStyle name="Normal 2 2 2 2 2 2 6 2 2 2 3 3" xfId="7995" xr:uid="{00000000-0005-0000-0000-00001D210000}"/>
    <cellStyle name="Normal 2 2 2 2 2 2 6 2 2 2 3 3 2" xfId="7996" xr:uid="{00000000-0005-0000-0000-00001E210000}"/>
    <cellStyle name="Normal 2 2 2 2 2 2 6 2 2 2 3 3 3" xfId="7997" xr:uid="{00000000-0005-0000-0000-00001F210000}"/>
    <cellStyle name="Normal 2 2 2 2 2 2 6 2 2 2 3 3 4" xfId="7998" xr:uid="{00000000-0005-0000-0000-000020210000}"/>
    <cellStyle name="Normal 2 2 2 2 2 2 6 2 2 2 3 4" xfId="7999" xr:uid="{00000000-0005-0000-0000-000021210000}"/>
    <cellStyle name="Normal 2 2 2 2 2 2 6 2 2 2 3 5" xfId="8000" xr:uid="{00000000-0005-0000-0000-000022210000}"/>
    <cellStyle name="Normal 2 2 2 2 2 2 6 2 2 2 4" xfId="8001" xr:uid="{00000000-0005-0000-0000-000023210000}"/>
    <cellStyle name="Normal 2 2 2 2 2 2 6 2 2 2 4 2" xfId="8002" xr:uid="{00000000-0005-0000-0000-000024210000}"/>
    <cellStyle name="Normal 2 2 2 2 2 2 6 2 2 2 4 2 2" xfId="8003" xr:uid="{00000000-0005-0000-0000-000025210000}"/>
    <cellStyle name="Normal 2 2 2 2 2 2 6 2 2 2 4 2 3" xfId="8004" xr:uid="{00000000-0005-0000-0000-000026210000}"/>
    <cellStyle name="Normal 2 2 2 2 2 2 6 2 2 2 4 2 4" xfId="8005" xr:uid="{00000000-0005-0000-0000-000027210000}"/>
    <cellStyle name="Normal 2 2 2 2 2 2 6 2 2 2 4 3" xfId="8006" xr:uid="{00000000-0005-0000-0000-000028210000}"/>
    <cellStyle name="Normal 2 2 2 2 2 2 6 2 2 2 4 4" xfId="8007" xr:uid="{00000000-0005-0000-0000-000029210000}"/>
    <cellStyle name="Normal 2 2 2 2 2 2 6 2 2 2 5" xfId="8008" xr:uid="{00000000-0005-0000-0000-00002A210000}"/>
    <cellStyle name="Normal 2 2 2 2 2 2 6 2 2 2 6" xfId="8009" xr:uid="{00000000-0005-0000-0000-00002B210000}"/>
    <cellStyle name="Normal 2 2 2 2 2 2 6 2 2 2 7" xfId="8010" xr:uid="{00000000-0005-0000-0000-00002C210000}"/>
    <cellStyle name="Normal 2 2 2 2 2 2 6 2 2 3" xfId="8011" xr:uid="{00000000-0005-0000-0000-00002D210000}"/>
    <cellStyle name="Normal 2 2 2 2 2 2 6 2 2 3 2" xfId="8012" xr:uid="{00000000-0005-0000-0000-00002E210000}"/>
    <cellStyle name="Normal 2 2 2 2 2 2 6 2 2 3 2 2" xfId="8013" xr:uid="{00000000-0005-0000-0000-00002F210000}"/>
    <cellStyle name="Normal 2 2 2 2 2 2 6 2 2 3 2 2 2" xfId="8014" xr:uid="{00000000-0005-0000-0000-000030210000}"/>
    <cellStyle name="Normal 2 2 2 2 2 2 6 2 2 3 2 2 2 2" xfId="8015" xr:uid="{00000000-0005-0000-0000-000031210000}"/>
    <cellStyle name="Normal 2 2 2 2 2 2 6 2 2 3 2 2 2 2 2" xfId="8016" xr:uid="{00000000-0005-0000-0000-000032210000}"/>
    <cellStyle name="Normal 2 2 2 2 2 2 6 2 2 3 2 2 2 2 3" xfId="8017" xr:uid="{00000000-0005-0000-0000-000033210000}"/>
    <cellStyle name="Normal 2 2 2 2 2 2 6 2 2 3 2 2 2 2 4" xfId="8018" xr:uid="{00000000-0005-0000-0000-000034210000}"/>
    <cellStyle name="Normal 2 2 2 2 2 2 6 2 2 3 2 2 2 3" xfId="8019" xr:uid="{00000000-0005-0000-0000-000035210000}"/>
    <cellStyle name="Normal 2 2 2 2 2 2 6 2 2 3 2 2 2 4" xfId="8020" xr:uid="{00000000-0005-0000-0000-000036210000}"/>
    <cellStyle name="Normal 2 2 2 2 2 2 6 2 2 3 2 2 3" xfId="8021" xr:uid="{00000000-0005-0000-0000-000037210000}"/>
    <cellStyle name="Normal 2 2 2 2 2 2 6 2 2 3 2 2 4" xfId="8022" xr:uid="{00000000-0005-0000-0000-000038210000}"/>
    <cellStyle name="Normal 2 2 2 2 2 2 6 2 2 3 2 2 5" xfId="8023" xr:uid="{00000000-0005-0000-0000-000039210000}"/>
    <cellStyle name="Normal 2 2 2 2 2 2 6 2 2 3 2 3" xfId="8024" xr:uid="{00000000-0005-0000-0000-00003A210000}"/>
    <cellStyle name="Normal 2 2 2 2 2 2 6 2 2 3 2 3 2" xfId="8025" xr:uid="{00000000-0005-0000-0000-00003B210000}"/>
    <cellStyle name="Normal 2 2 2 2 2 2 6 2 2 3 2 3 3" xfId="8026" xr:uid="{00000000-0005-0000-0000-00003C210000}"/>
    <cellStyle name="Normal 2 2 2 2 2 2 6 2 2 3 2 3 4" xfId="8027" xr:uid="{00000000-0005-0000-0000-00003D210000}"/>
    <cellStyle name="Normal 2 2 2 2 2 2 6 2 2 3 2 4" xfId="8028" xr:uid="{00000000-0005-0000-0000-00003E210000}"/>
    <cellStyle name="Normal 2 2 2 2 2 2 6 2 2 3 2 5" xfId="8029" xr:uid="{00000000-0005-0000-0000-00003F210000}"/>
    <cellStyle name="Normal 2 2 2 2 2 2 6 2 2 3 3" xfId="8030" xr:uid="{00000000-0005-0000-0000-000040210000}"/>
    <cellStyle name="Normal 2 2 2 2 2 2 6 2 2 3 3 2" xfId="8031" xr:uid="{00000000-0005-0000-0000-000041210000}"/>
    <cellStyle name="Normal 2 2 2 2 2 2 6 2 2 3 3 2 2" xfId="8032" xr:uid="{00000000-0005-0000-0000-000042210000}"/>
    <cellStyle name="Normal 2 2 2 2 2 2 6 2 2 3 3 2 3" xfId="8033" xr:uid="{00000000-0005-0000-0000-000043210000}"/>
    <cellStyle name="Normal 2 2 2 2 2 2 6 2 2 3 3 2 4" xfId="8034" xr:uid="{00000000-0005-0000-0000-000044210000}"/>
    <cellStyle name="Normal 2 2 2 2 2 2 6 2 2 3 3 3" xfId="8035" xr:uid="{00000000-0005-0000-0000-000045210000}"/>
    <cellStyle name="Normal 2 2 2 2 2 2 6 2 2 3 3 4" xfId="8036" xr:uid="{00000000-0005-0000-0000-000046210000}"/>
    <cellStyle name="Normal 2 2 2 2 2 2 6 2 2 3 4" xfId="8037" xr:uid="{00000000-0005-0000-0000-000047210000}"/>
    <cellStyle name="Normal 2 2 2 2 2 2 6 2 2 3 5" xfId="8038" xr:uid="{00000000-0005-0000-0000-000048210000}"/>
    <cellStyle name="Normal 2 2 2 2 2 2 6 2 2 3 6" xfId="8039" xr:uid="{00000000-0005-0000-0000-000049210000}"/>
    <cellStyle name="Normal 2 2 2 2 2 2 6 2 2 4" xfId="8040" xr:uid="{00000000-0005-0000-0000-00004A210000}"/>
    <cellStyle name="Normal 2 2 2 2 2 2 6 2 2 4 2" xfId="8041" xr:uid="{00000000-0005-0000-0000-00004B210000}"/>
    <cellStyle name="Normal 2 2 2 2 2 2 6 2 2 4 2 2" xfId="8042" xr:uid="{00000000-0005-0000-0000-00004C210000}"/>
    <cellStyle name="Normal 2 2 2 2 2 2 6 2 2 4 2 2 2" xfId="8043" xr:uid="{00000000-0005-0000-0000-00004D210000}"/>
    <cellStyle name="Normal 2 2 2 2 2 2 6 2 2 4 2 2 3" xfId="8044" xr:uid="{00000000-0005-0000-0000-00004E210000}"/>
    <cellStyle name="Normal 2 2 2 2 2 2 6 2 2 4 2 2 4" xfId="8045" xr:uid="{00000000-0005-0000-0000-00004F210000}"/>
    <cellStyle name="Normal 2 2 2 2 2 2 6 2 2 4 2 3" xfId="8046" xr:uid="{00000000-0005-0000-0000-000050210000}"/>
    <cellStyle name="Normal 2 2 2 2 2 2 6 2 2 4 2 4" xfId="8047" xr:uid="{00000000-0005-0000-0000-000051210000}"/>
    <cellStyle name="Normal 2 2 2 2 2 2 6 2 2 4 3" xfId="8048" xr:uid="{00000000-0005-0000-0000-000052210000}"/>
    <cellStyle name="Normal 2 2 2 2 2 2 6 2 2 4 4" xfId="8049" xr:uid="{00000000-0005-0000-0000-000053210000}"/>
    <cellStyle name="Normal 2 2 2 2 2 2 6 2 2 4 5" xfId="8050" xr:uid="{00000000-0005-0000-0000-000054210000}"/>
    <cellStyle name="Normal 2 2 2 2 2 2 6 2 2 5" xfId="8051" xr:uid="{00000000-0005-0000-0000-000055210000}"/>
    <cellStyle name="Normal 2 2 2 2 2 2 6 2 2 5 2" xfId="8052" xr:uid="{00000000-0005-0000-0000-000056210000}"/>
    <cellStyle name="Normal 2 2 2 2 2 2 6 2 2 5 3" xfId="8053" xr:uid="{00000000-0005-0000-0000-000057210000}"/>
    <cellStyle name="Normal 2 2 2 2 2 2 6 2 2 5 4" xfId="8054" xr:uid="{00000000-0005-0000-0000-000058210000}"/>
    <cellStyle name="Normal 2 2 2 2 2 2 6 2 2 6" xfId="8055" xr:uid="{00000000-0005-0000-0000-000059210000}"/>
    <cellStyle name="Normal 2 2 2 2 2 2 6 2 2 7" xfId="8056" xr:uid="{00000000-0005-0000-0000-00005A210000}"/>
    <cellStyle name="Normal 2 2 2 2 2 2 6 2 3" xfId="8057" xr:uid="{00000000-0005-0000-0000-00005B210000}"/>
    <cellStyle name="Normal 2 2 2 2 2 2 6 2 4" xfId="8058" xr:uid="{00000000-0005-0000-0000-00005C210000}"/>
    <cellStyle name="Normal 2 2 2 2 2 2 6 2 5" xfId="8059" xr:uid="{00000000-0005-0000-0000-00005D210000}"/>
    <cellStyle name="Normal 2 2 2 2 2 2 6 2 6" xfId="8060" xr:uid="{00000000-0005-0000-0000-00005E210000}"/>
    <cellStyle name="Normal 2 2 2 2 2 2 6 2 6 2" xfId="8061" xr:uid="{00000000-0005-0000-0000-00005F210000}"/>
    <cellStyle name="Normal 2 2 2 2 2 2 6 2 6 2 2" xfId="8062" xr:uid="{00000000-0005-0000-0000-000060210000}"/>
    <cellStyle name="Normal 2 2 2 2 2 2 6 2 6 2 2 2" xfId="8063" xr:uid="{00000000-0005-0000-0000-000061210000}"/>
    <cellStyle name="Normal 2 2 2 2 2 2 6 2 6 2 2 2 2" xfId="8064" xr:uid="{00000000-0005-0000-0000-000062210000}"/>
    <cellStyle name="Normal 2 2 2 2 2 2 6 2 6 2 2 2 2 2" xfId="8065" xr:uid="{00000000-0005-0000-0000-000063210000}"/>
    <cellStyle name="Normal 2 2 2 2 2 2 6 2 6 2 2 2 2 2 2" xfId="8066" xr:uid="{00000000-0005-0000-0000-000064210000}"/>
    <cellStyle name="Normal 2 2 2 2 2 2 6 2 6 2 2 2 2 2 3" xfId="8067" xr:uid="{00000000-0005-0000-0000-000065210000}"/>
    <cellStyle name="Normal 2 2 2 2 2 2 6 2 6 2 2 2 2 2 4" xfId="8068" xr:uid="{00000000-0005-0000-0000-000066210000}"/>
    <cellStyle name="Normal 2 2 2 2 2 2 6 2 6 2 2 2 2 3" xfId="8069" xr:uid="{00000000-0005-0000-0000-000067210000}"/>
    <cellStyle name="Normal 2 2 2 2 2 2 6 2 6 2 2 2 2 4" xfId="8070" xr:uid="{00000000-0005-0000-0000-000068210000}"/>
    <cellStyle name="Normal 2 2 2 2 2 2 6 2 6 2 2 2 3" xfId="8071" xr:uid="{00000000-0005-0000-0000-000069210000}"/>
    <cellStyle name="Normal 2 2 2 2 2 2 6 2 6 2 2 2 4" xfId="8072" xr:uid="{00000000-0005-0000-0000-00006A210000}"/>
    <cellStyle name="Normal 2 2 2 2 2 2 6 2 6 2 2 2 5" xfId="8073" xr:uid="{00000000-0005-0000-0000-00006B210000}"/>
    <cellStyle name="Normal 2 2 2 2 2 2 6 2 6 2 2 3" xfId="8074" xr:uid="{00000000-0005-0000-0000-00006C210000}"/>
    <cellStyle name="Normal 2 2 2 2 2 2 6 2 6 2 2 3 2" xfId="8075" xr:uid="{00000000-0005-0000-0000-00006D210000}"/>
    <cellStyle name="Normal 2 2 2 2 2 2 6 2 6 2 2 3 3" xfId="8076" xr:uid="{00000000-0005-0000-0000-00006E210000}"/>
    <cellStyle name="Normal 2 2 2 2 2 2 6 2 6 2 2 3 4" xfId="8077" xr:uid="{00000000-0005-0000-0000-00006F210000}"/>
    <cellStyle name="Normal 2 2 2 2 2 2 6 2 6 2 2 4" xfId="8078" xr:uid="{00000000-0005-0000-0000-000070210000}"/>
    <cellStyle name="Normal 2 2 2 2 2 2 6 2 6 2 2 5" xfId="8079" xr:uid="{00000000-0005-0000-0000-000071210000}"/>
    <cellStyle name="Normal 2 2 2 2 2 2 6 2 6 2 3" xfId="8080" xr:uid="{00000000-0005-0000-0000-000072210000}"/>
    <cellStyle name="Normal 2 2 2 2 2 2 6 2 6 2 3 2" xfId="8081" xr:uid="{00000000-0005-0000-0000-000073210000}"/>
    <cellStyle name="Normal 2 2 2 2 2 2 6 2 6 2 3 2 2" xfId="8082" xr:uid="{00000000-0005-0000-0000-000074210000}"/>
    <cellStyle name="Normal 2 2 2 2 2 2 6 2 6 2 3 2 3" xfId="8083" xr:uid="{00000000-0005-0000-0000-000075210000}"/>
    <cellStyle name="Normal 2 2 2 2 2 2 6 2 6 2 3 2 4" xfId="8084" xr:uid="{00000000-0005-0000-0000-000076210000}"/>
    <cellStyle name="Normal 2 2 2 2 2 2 6 2 6 2 3 3" xfId="8085" xr:uid="{00000000-0005-0000-0000-000077210000}"/>
    <cellStyle name="Normal 2 2 2 2 2 2 6 2 6 2 3 4" xfId="8086" xr:uid="{00000000-0005-0000-0000-000078210000}"/>
    <cellStyle name="Normal 2 2 2 2 2 2 6 2 6 2 4" xfId="8087" xr:uid="{00000000-0005-0000-0000-000079210000}"/>
    <cellStyle name="Normal 2 2 2 2 2 2 6 2 6 2 5" xfId="8088" xr:uid="{00000000-0005-0000-0000-00007A210000}"/>
    <cellStyle name="Normal 2 2 2 2 2 2 6 2 6 2 6" xfId="8089" xr:uid="{00000000-0005-0000-0000-00007B210000}"/>
    <cellStyle name="Normal 2 2 2 2 2 2 6 2 6 3" xfId="8090" xr:uid="{00000000-0005-0000-0000-00007C210000}"/>
    <cellStyle name="Normal 2 2 2 2 2 2 6 2 6 3 2" xfId="8091" xr:uid="{00000000-0005-0000-0000-00007D210000}"/>
    <cellStyle name="Normal 2 2 2 2 2 2 6 2 6 3 2 2" xfId="8092" xr:uid="{00000000-0005-0000-0000-00007E210000}"/>
    <cellStyle name="Normal 2 2 2 2 2 2 6 2 6 3 2 2 2" xfId="8093" xr:uid="{00000000-0005-0000-0000-00007F210000}"/>
    <cellStyle name="Normal 2 2 2 2 2 2 6 2 6 3 2 2 3" xfId="8094" xr:uid="{00000000-0005-0000-0000-000080210000}"/>
    <cellStyle name="Normal 2 2 2 2 2 2 6 2 6 3 2 2 4" xfId="8095" xr:uid="{00000000-0005-0000-0000-000081210000}"/>
    <cellStyle name="Normal 2 2 2 2 2 2 6 2 6 3 2 3" xfId="8096" xr:uid="{00000000-0005-0000-0000-000082210000}"/>
    <cellStyle name="Normal 2 2 2 2 2 2 6 2 6 3 2 4" xfId="8097" xr:uid="{00000000-0005-0000-0000-000083210000}"/>
    <cellStyle name="Normal 2 2 2 2 2 2 6 2 6 3 3" xfId="8098" xr:uid="{00000000-0005-0000-0000-000084210000}"/>
    <cellStyle name="Normal 2 2 2 2 2 2 6 2 6 3 4" xfId="8099" xr:uid="{00000000-0005-0000-0000-000085210000}"/>
    <cellStyle name="Normal 2 2 2 2 2 2 6 2 6 3 5" xfId="8100" xr:uid="{00000000-0005-0000-0000-000086210000}"/>
    <cellStyle name="Normal 2 2 2 2 2 2 6 2 6 4" xfId="8101" xr:uid="{00000000-0005-0000-0000-000087210000}"/>
    <cellStyle name="Normal 2 2 2 2 2 2 6 2 6 4 2" xfId="8102" xr:uid="{00000000-0005-0000-0000-000088210000}"/>
    <cellStyle name="Normal 2 2 2 2 2 2 6 2 6 4 3" xfId="8103" xr:uid="{00000000-0005-0000-0000-000089210000}"/>
    <cellStyle name="Normal 2 2 2 2 2 2 6 2 6 4 4" xfId="8104" xr:uid="{00000000-0005-0000-0000-00008A210000}"/>
    <cellStyle name="Normal 2 2 2 2 2 2 6 2 6 5" xfId="8105" xr:uid="{00000000-0005-0000-0000-00008B210000}"/>
    <cellStyle name="Normal 2 2 2 2 2 2 6 2 6 6" xfId="8106" xr:uid="{00000000-0005-0000-0000-00008C210000}"/>
    <cellStyle name="Normal 2 2 2 2 2 2 6 2 7" xfId="8107" xr:uid="{00000000-0005-0000-0000-00008D210000}"/>
    <cellStyle name="Normal 2 2 2 2 2 2 6 2 7 2" xfId="8108" xr:uid="{00000000-0005-0000-0000-00008E210000}"/>
    <cellStyle name="Normal 2 2 2 2 2 2 6 2 7 2 2" xfId="8109" xr:uid="{00000000-0005-0000-0000-00008F210000}"/>
    <cellStyle name="Normal 2 2 2 2 2 2 6 2 7 2 2 2" xfId="8110" xr:uid="{00000000-0005-0000-0000-000090210000}"/>
    <cellStyle name="Normal 2 2 2 2 2 2 6 2 7 2 2 2 2" xfId="8111" xr:uid="{00000000-0005-0000-0000-000091210000}"/>
    <cellStyle name="Normal 2 2 2 2 2 2 6 2 7 2 2 2 3" xfId="8112" xr:uid="{00000000-0005-0000-0000-000092210000}"/>
    <cellStyle name="Normal 2 2 2 2 2 2 6 2 7 2 2 2 4" xfId="8113" xr:uid="{00000000-0005-0000-0000-000093210000}"/>
    <cellStyle name="Normal 2 2 2 2 2 2 6 2 7 2 2 3" xfId="8114" xr:uid="{00000000-0005-0000-0000-000094210000}"/>
    <cellStyle name="Normal 2 2 2 2 2 2 6 2 7 2 2 4" xfId="8115" xr:uid="{00000000-0005-0000-0000-000095210000}"/>
    <cellStyle name="Normal 2 2 2 2 2 2 6 2 7 2 3" xfId="8116" xr:uid="{00000000-0005-0000-0000-000096210000}"/>
    <cellStyle name="Normal 2 2 2 2 2 2 6 2 7 2 4" xfId="8117" xr:uid="{00000000-0005-0000-0000-000097210000}"/>
    <cellStyle name="Normal 2 2 2 2 2 2 6 2 7 2 5" xfId="8118" xr:uid="{00000000-0005-0000-0000-000098210000}"/>
    <cellStyle name="Normal 2 2 2 2 2 2 6 2 7 3" xfId="8119" xr:uid="{00000000-0005-0000-0000-000099210000}"/>
    <cellStyle name="Normal 2 2 2 2 2 2 6 2 7 3 2" xfId="8120" xr:uid="{00000000-0005-0000-0000-00009A210000}"/>
    <cellStyle name="Normal 2 2 2 2 2 2 6 2 7 3 3" xfId="8121" xr:uid="{00000000-0005-0000-0000-00009B210000}"/>
    <cellStyle name="Normal 2 2 2 2 2 2 6 2 7 3 4" xfId="8122" xr:uid="{00000000-0005-0000-0000-00009C210000}"/>
    <cellStyle name="Normal 2 2 2 2 2 2 6 2 7 4" xfId="8123" xr:uid="{00000000-0005-0000-0000-00009D210000}"/>
    <cellStyle name="Normal 2 2 2 2 2 2 6 2 7 5" xfId="8124" xr:uid="{00000000-0005-0000-0000-00009E210000}"/>
    <cellStyle name="Normal 2 2 2 2 2 2 6 2 8" xfId="8125" xr:uid="{00000000-0005-0000-0000-00009F210000}"/>
    <cellStyle name="Normal 2 2 2 2 2 2 6 2 8 2" xfId="8126" xr:uid="{00000000-0005-0000-0000-0000A0210000}"/>
    <cellStyle name="Normal 2 2 2 2 2 2 6 2 8 2 2" xfId="8127" xr:uid="{00000000-0005-0000-0000-0000A1210000}"/>
    <cellStyle name="Normal 2 2 2 2 2 2 6 2 8 2 3" xfId="8128" xr:uid="{00000000-0005-0000-0000-0000A2210000}"/>
    <cellStyle name="Normal 2 2 2 2 2 2 6 2 8 2 4" xfId="8129" xr:uid="{00000000-0005-0000-0000-0000A3210000}"/>
    <cellStyle name="Normal 2 2 2 2 2 2 6 2 8 3" xfId="8130" xr:uid="{00000000-0005-0000-0000-0000A4210000}"/>
    <cellStyle name="Normal 2 2 2 2 2 2 6 2 8 4" xfId="8131" xr:uid="{00000000-0005-0000-0000-0000A5210000}"/>
    <cellStyle name="Normal 2 2 2 2 2 2 6 2 9" xfId="8132" xr:uid="{00000000-0005-0000-0000-0000A6210000}"/>
    <cellStyle name="Normal 2 2 2 2 2 2 6 3" xfId="8133" xr:uid="{00000000-0005-0000-0000-0000A7210000}"/>
    <cellStyle name="Normal 2 2 2 2 2 2 6 3 2" xfId="8134" xr:uid="{00000000-0005-0000-0000-0000A8210000}"/>
    <cellStyle name="Normal 2 2 2 2 2 2 6 3 2 2" xfId="8135" xr:uid="{00000000-0005-0000-0000-0000A9210000}"/>
    <cellStyle name="Normal 2 2 2 2 2 2 6 3 2 2 2" xfId="8136" xr:uid="{00000000-0005-0000-0000-0000AA210000}"/>
    <cellStyle name="Normal 2 2 2 2 2 2 6 3 2 2 2 2" xfId="8137" xr:uid="{00000000-0005-0000-0000-0000AB210000}"/>
    <cellStyle name="Normal 2 2 2 2 2 2 6 3 2 2 2 2 2" xfId="8138" xr:uid="{00000000-0005-0000-0000-0000AC210000}"/>
    <cellStyle name="Normal 2 2 2 2 2 2 6 3 2 2 2 2 2 2" xfId="8139" xr:uid="{00000000-0005-0000-0000-0000AD210000}"/>
    <cellStyle name="Normal 2 2 2 2 2 2 6 3 2 2 2 2 2 2 2" xfId="8140" xr:uid="{00000000-0005-0000-0000-0000AE210000}"/>
    <cellStyle name="Normal 2 2 2 2 2 2 6 3 2 2 2 2 2 2 2 2" xfId="8141" xr:uid="{00000000-0005-0000-0000-0000AF210000}"/>
    <cellStyle name="Normal 2 2 2 2 2 2 6 3 2 2 2 2 2 2 2 3" xfId="8142" xr:uid="{00000000-0005-0000-0000-0000B0210000}"/>
    <cellStyle name="Normal 2 2 2 2 2 2 6 3 2 2 2 2 2 2 2 4" xfId="8143" xr:uid="{00000000-0005-0000-0000-0000B1210000}"/>
    <cellStyle name="Normal 2 2 2 2 2 2 6 3 2 2 2 2 2 2 3" xfId="8144" xr:uid="{00000000-0005-0000-0000-0000B2210000}"/>
    <cellStyle name="Normal 2 2 2 2 2 2 6 3 2 2 2 2 2 2 4" xfId="8145" xr:uid="{00000000-0005-0000-0000-0000B3210000}"/>
    <cellStyle name="Normal 2 2 2 2 2 2 6 3 2 2 2 2 2 3" xfId="8146" xr:uid="{00000000-0005-0000-0000-0000B4210000}"/>
    <cellStyle name="Normal 2 2 2 2 2 2 6 3 2 2 2 2 2 4" xfId="8147" xr:uid="{00000000-0005-0000-0000-0000B5210000}"/>
    <cellStyle name="Normal 2 2 2 2 2 2 6 3 2 2 2 2 2 5" xfId="8148" xr:uid="{00000000-0005-0000-0000-0000B6210000}"/>
    <cellStyle name="Normal 2 2 2 2 2 2 6 3 2 2 2 2 3" xfId="8149" xr:uid="{00000000-0005-0000-0000-0000B7210000}"/>
    <cellStyle name="Normal 2 2 2 2 2 2 6 3 2 2 2 2 3 2" xfId="8150" xr:uid="{00000000-0005-0000-0000-0000B8210000}"/>
    <cellStyle name="Normal 2 2 2 2 2 2 6 3 2 2 2 2 3 3" xfId="8151" xr:uid="{00000000-0005-0000-0000-0000B9210000}"/>
    <cellStyle name="Normal 2 2 2 2 2 2 6 3 2 2 2 2 3 4" xfId="8152" xr:uid="{00000000-0005-0000-0000-0000BA210000}"/>
    <cellStyle name="Normal 2 2 2 2 2 2 6 3 2 2 2 2 4" xfId="8153" xr:uid="{00000000-0005-0000-0000-0000BB210000}"/>
    <cellStyle name="Normal 2 2 2 2 2 2 6 3 2 2 2 2 5" xfId="8154" xr:uid="{00000000-0005-0000-0000-0000BC210000}"/>
    <cellStyle name="Normal 2 2 2 2 2 2 6 3 2 2 2 3" xfId="8155" xr:uid="{00000000-0005-0000-0000-0000BD210000}"/>
    <cellStyle name="Normal 2 2 2 2 2 2 6 3 2 2 2 3 2" xfId="8156" xr:uid="{00000000-0005-0000-0000-0000BE210000}"/>
    <cellStyle name="Normal 2 2 2 2 2 2 6 3 2 2 2 3 2 2" xfId="8157" xr:uid="{00000000-0005-0000-0000-0000BF210000}"/>
    <cellStyle name="Normal 2 2 2 2 2 2 6 3 2 2 2 3 2 3" xfId="8158" xr:uid="{00000000-0005-0000-0000-0000C0210000}"/>
    <cellStyle name="Normal 2 2 2 2 2 2 6 3 2 2 2 3 2 4" xfId="8159" xr:uid="{00000000-0005-0000-0000-0000C1210000}"/>
    <cellStyle name="Normal 2 2 2 2 2 2 6 3 2 2 2 3 3" xfId="8160" xr:uid="{00000000-0005-0000-0000-0000C2210000}"/>
    <cellStyle name="Normal 2 2 2 2 2 2 6 3 2 2 2 3 4" xfId="8161" xr:uid="{00000000-0005-0000-0000-0000C3210000}"/>
    <cellStyle name="Normal 2 2 2 2 2 2 6 3 2 2 2 4" xfId="8162" xr:uid="{00000000-0005-0000-0000-0000C4210000}"/>
    <cellStyle name="Normal 2 2 2 2 2 2 6 3 2 2 2 5" xfId="8163" xr:uid="{00000000-0005-0000-0000-0000C5210000}"/>
    <cellStyle name="Normal 2 2 2 2 2 2 6 3 2 2 2 6" xfId="8164" xr:uid="{00000000-0005-0000-0000-0000C6210000}"/>
    <cellStyle name="Normal 2 2 2 2 2 2 6 3 2 2 3" xfId="8165" xr:uid="{00000000-0005-0000-0000-0000C7210000}"/>
    <cellStyle name="Normal 2 2 2 2 2 2 6 3 2 2 3 2" xfId="8166" xr:uid="{00000000-0005-0000-0000-0000C8210000}"/>
    <cellStyle name="Normal 2 2 2 2 2 2 6 3 2 2 3 2 2" xfId="8167" xr:uid="{00000000-0005-0000-0000-0000C9210000}"/>
    <cellStyle name="Normal 2 2 2 2 2 2 6 3 2 2 3 2 2 2" xfId="8168" xr:uid="{00000000-0005-0000-0000-0000CA210000}"/>
    <cellStyle name="Normal 2 2 2 2 2 2 6 3 2 2 3 2 2 3" xfId="8169" xr:uid="{00000000-0005-0000-0000-0000CB210000}"/>
    <cellStyle name="Normal 2 2 2 2 2 2 6 3 2 2 3 2 2 4" xfId="8170" xr:uid="{00000000-0005-0000-0000-0000CC210000}"/>
    <cellStyle name="Normal 2 2 2 2 2 2 6 3 2 2 3 2 3" xfId="8171" xr:uid="{00000000-0005-0000-0000-0000CD210000}"/>
    <cellStyle name="Normal 2 2 2 2 2 2 6 3 2 2 3 2 4" xfId="8172" xr:uid="{00000000-0005-0000-0000-0000CE210000}"/>
    <cellStyle name="Normal 2 2 2 2 2 2 6 3 2 2 3 3" xfId="8173" xr:uid="{00000000-0005-0000-0000-0000CF210000}"/>
    <cellStyle name="Normal 2 2 2 2 2 2 6 3 2 2 3 4" xfId="8174" xr:uid="{00000000-0005-0000-0000-0000D0210000}"/>
    <cellStyle name="Normal 2 2 2 2 2 2 6 3 2 2 3 5" xfId="8175" xr:uid="{00000000-0005-0000-0000-0000D1210000}"/>
    <cellStyle name="Normal 2 2 2 2 2 2 6 3 2 2 4" xfId="8176" xr:uid="{00000000-0005-0000-0000-0000D2210000}"/>
    <cellStyle name="Normal 2 2 2 2 2 2 6 3 2 2 4 2" xfId="8177" xr:uid="{00000000-0005-0000-0000-0000D3210000}"/>
    <cellStyle name="Normal 2 2 2 2 2 2 6 3 2 2 4 3" xfId="8178" xr:uid="{00000000-0005-0000-0000-0000D4210000}"/>
    <cellStyle name="Normal 2 2 2 2 2 2 6 3 2 2 4 4" xfId="8179" xr:uid="{00000000-0005-0000-0000-0000D5210000}"/>
    <cellStyle name="Normal 2 2 2 2 2 2 6 3 2 2 5" xfId="8180" xr:uid="{00000000-0005-0000-0000-0000D6210000}"/>
    <cellStyle name="Normal 2 2 2 2 2 2 6 3 2 2 6" xfId="8181" xr:uid="{00000000-0005-0000-0000-0000D7210000}"/>
    <cellStyle name="Normal 2 2 2 2 2 2 6 3 2 3" xfId="8182" xr:uid="{00000000-0005-0000-0000-0000D8210000}"/>
    <cellStyle name="Normal 2 2 2 2 2 2 6 3 2 3 2" xfId="8183" xr:uid="{00000000-0005-0000-0000-0000D9210000}"/>
    <cellStyle name="Normal 2 2 2 2 2 2 6 3 2 3 2 2" xfId="8184" xr:uid="{00000000-0005-0000-0000-0000DA210000}"/>
    <cellStyle name="Normal 2 2 2 2 2 2 6 3 2 3 2 2 2" xfId="8185" xr:uid="{00000000-0005-0000-0000-0000DB210000}"/>
    <cellStyle name="Normal 2 2 2 2 2 2 6 3 2 3 2 2 2 2" xfId="8186" xr:uid="{00000000-0005-0000-0000-0000DC210000}"/>
    <cellStyle name="Normal 2 2 2 2 2 2 6 3 2 3 2 2 2 3" xfId="8187" xr:uid="{00000000-0005-0000-0000-0000DD210000}"/>
    <cellStyle name="Normal 2 2 2 2 2 2 6 3 2 3 2 2 2 4" xfId="8188" xr:uid="{00000000-0005-0000-0000-0000DE210000}"/>
    <cellStyle name="Normal 2 2 2 2 2 2 6 3 2 3 2 2 3" xfId="8189" xr:uid="{00000000-0005-0000-0000-0000DF210000}"/>
    <cellStyle name="Normal 2 2 2 2 2 2 6 3 2 3 2 2 4" xfId="8190" xr:uid="{00000000-0005-0000-0000-0000E0210000}"/>
    <cellStyle name="Normal 2 2 2 2 2 2 6 3 2 3 2 3" xfId="8191" xr:uid="{00000000-0005-0000-0000-0000E1210000}"/>
    <cellStyle name="Normal 2 2 2 2 2 2 6 3 2 3 2 4" xfId="8192" xr:uid="{00000000-0005-0000-0000-0000E2210000}"/>
    <cellStyle name="Normal 2 2 2 2 2 2 6 3 2 3 2 5" xfId="8193" xr:uid="{00000000-0005-0000-0000-0000E3210000}"/>
    <cellStyle name="Normal 2 2 2 2 2 2 6 3 2 3 3" xfId="8194" xr:uid="{00000000-0005-0000-0000-0000E4210000}"/>
    <cellStyle name="Normal 2 2 2 2 2 2 6 3 2 3 3 2" xfId="8195" xr:uid="{00000000-0005-0000-0000-0000E5210000}"/>
    <cellStyle name="Normal 2 2 2 2 2 2 6 3 2 3 3 3" xfId="8196" xr:uid="{00000000-0005-0000-0000-0000E6210000}"/>
    <cellStyle name="Normal 2 2 2 2 2 2 6 3 2 3 3 4" xfId="8197" xr:uid="{00000000-0005-0000-0000-0000E7210000}"/>
    <cellStyle name="Normal 2 2 2 2 2 2 6 3 2 3 4" xfId="8198" xr:uid="{00000000-0005-0000-0000-0000E8210000}"/>
    <cellStyle name="Normal 2 2 2 2 2 2 6 3 2 3 5" xfId="8199" xr:uid="{00000000-0005-0000-0000-0000E9210000}"/>
    <cellStyle name="Normal 2 2 2 2 2 2 6 3 2 4" xfId="8200" xr:uid="{00000000-0005-0000-0000-0000EA210000}"/>
    <cellStyle name="Normal 2 2 2 2 2 2 6 3 2 4 2" xfId="8201" xr:uid="{00000000-0005-0000-0000-0000EB210000}"/>
    <cellStyle name="Normal 2 2 2 2 2 2 6 3 2 4 2 2" xfId="8202" xr:uid="{00000000-0005-0000-0000-0000EC210000}"/>
    <cellStyle name="Normal 2 2 2 2 2 2 6 3 2 4 2 3" xfId="8203" xr:uid="{00000000-0005-0000-0000-0000ED210000}"/>
    <cellStyle name="Normal 2 2 2 2 2 2 6 3 2 4 2 4" xfId="8204" xr:uid="{00000000-0005-0000-0000-0000EE210000}"/>
    <cellStyle name="Normal 2 2 2 2 2 2 6 3 2 4 3" xfId="8205" xr:uid="{00000000-0005-0000-0000-0000EF210000}"/>
    <cellStyle name="Normal 2 2 2 2 2 2 6 3 2 4 4" xfId="8206" xr:uid="{00000000-0005-0000-0000-0000F0210000}"/>
    <cellStyle name="Normal 2 2 2 2 2 2 6 3 2 5" xfId="8207" xr:uid="{00000000-0005-0000-0000-0000F1210000}"/>
    <cellStyle name="Normal 2 2 2 2 2 2 6 3 2 6" xfId="8208" xr:uid="{00000000-0005-0000-0000-0000F2210000}"/>
    <cellStyle name="Normal 2 2 2 2 2 2 6 3 2 7" xfId="8209" xr:uid="{00000000-0005-0000-0000-0000F3210000}"/>
    <cellStyle name="Normal 2 2 2 2 2 2 6 3 3" xfId="8210" xr:uid="{00000000-0005-0000-0000-0000F4210000}"/>
    <cellStyle name="Normal 2 2 2 2 2 2 6 3 3 2" xfId="8211" xr:uid="{00000000-0005-0000-0000-0000F5210000}"/>
    <cellStyle name="Normal 2 2 2 2 2 2 6 3 3 2 2" xfId="8212" xr:uid="{00000000-0005-0000-0000-0000F6210000}"/>
    <cellStyle name="Normal 2 2 2 2 2 2 6 3 3 2 2 2" xfId="8213" xr:uid="{00000000-0005-0000-0000-0000F7210000}"/>
    <cellStyle name="Normal 2 2 2 2 2 2 6 3 3 2 2 2 2" xfId="8214" xr:uid="{00000000-0005-0000-0000-0000F8210000}"/>
    <cellStyle name="Normal 2 2 2 2 2 2 6 3 3 2 2 2 2 2" xfId="8215" xr:uid="{00000000-0005-0000-0000-0000F9210000}"/>
    <cellStyle name="Normal 2 2 2 2 2 2 6 3 3 2 2 2 2 3" xfId="8216" xr:uid="{00000000-0005-0000-0000-0000FA210000}"/>
    <cellStyle name="Normal 2 2 2 2 2 2 6 3 3 2 2 2 2 4" xfId="8217" xr:uid="{00000000-0005-0000-0000-0000FB210000}"/>
    <cellStyle name="Normal 2 2 2 2 2 2 6 3 3 2 2 2 3" xfId="8218" xr:uid="{00000000-0005-0000-0000-0000FC210000}"/>
    <cellStyle name="Normal 2 2 2 2 2 2 6 3 3 2 2 2 4" xfId="8219" xr:uid="{00000000-0005-0000-0000-0000FD210000}"/>
    <cellStyle name="Normal 2 2 2 2 2 2 6 3 3 2 2 3" xfId="8220" xr:uid="{00000000-0005-0000-0000-0000FE210000}"/>
    <cellStyle name="Normal 2 2 2 2 2 2 6 3 3 2 2 4" xfId="8221" xr:uid="{00000000-0005-0000-0000-0000FF210000}"/>
    <cellStyle name="Normal 2 2 2 2 2 2 6 3 3 2 2 5" xfId="8222" xr:uid="{00000000-0005-0000-0000-000000220000}"/>
    <cellStyle name="Normal 2 2 2 2 2 2 6 3 3 2 3" xfId="8223" xr:uid="{00000000-0005-0000-0000-000001220000}"/>
    <cellStyle name="Normal 2 2 2 2 2 2 6 3 3 2 3 2" xfId="8224" xr:uid="{00000000-0005-0000-0000-000002220000}"/>
    <cellStyle name="Normal 2 2 2 2 2 2 6 3 3 2 3 3" xfId="8225" xr:uid="{00000000-0005-0000-0000-000003220000}"/>
    <cellStyle name="Normal 2 2 2 2 2 2 6 3 3 2 3 4" xfId="8226" xr:uid="{00000000-0005-0000-0000-000004220000}"/>
    <cellStyle name="Normal 2 2 2 2 2 2 6 3 3 2 4" xfId="8227" xr:uid="{00000000-0005-0000-0000-000005220000}"/>
    <cellStyle name="Normal 2 2 2 2 2 2 6 3 3 2 5" xfId="8228" xr:uid="{00000000-0005-0000-0000-000006220000}"/>
    <cellStyle name="Normal 2 2 2 2 2 2 6 3 3 3" xfId="8229" xr:uid="{00000000-0005-0000-0000-000007220000}"/>
    <cellStyle name="Normal 2 2 2 2 2 2 6 3 3 3 2" xfId="8230" xr:uid="{00000000-0005-0000-0000-000008220000}"/>
    <cellStyle name="Normal 2 2 2 2 2 2 6 3 3 3 2 2" xfId="8231" xr:uid="{00000000-0005-0000-0000-000009220000}"/>
    <cellStyle name="Normal 2 2 2 2 2 2 6 3 3 3 2 3" xfId="8232" xr:uid="{00000000-0005-0000-0000-00000A220000}"/>
    <cellStyle name="Normal 2 2 2 2 2 2 6 3 3 3 2 4" xfId="8233" xr:uid="{00000000-0005-0000-0000-00000B220000}"/>
    <cellStyle name="Normal 2 2 2 2 2 2 6 3 3 3 3" xfId="8234" xr:uid="{00000000-0005-0000-0000-00000C220000}"/>
    <cellStyle name="Normal 2 2 2 2 2 2 6 3 3 3 4" xfId="8235" xr:uid="{00000000-0005-0000-0000-00000D220000}"/>
    <cellStyle name="Normal 2 2 2 2 2 2 6 3 3 4" xfId="8236" xr:uid="{00000000-0005-0000-0000-00000E220000}"/>
    <cellStyle name="Normal 2 2 2 2 2 2 6 3 3 5" xfId="8237" xr:uid="{00000000-0005-0000-0000-00000F220000}"/>
    <cellStyle name="Normal 2 2 2 2 2 2 6 3 3 6" xfId="8238" xr:uid="{00000000-0005-0000-0000-000010220000}"/>
    <cellStyle name="Normal 2 2 2 2 2 2 6 3 4" xfId="8239" xr:uid="{00000000-0005-0000-0000-000011220000}"/>
    <cellStyle name="Normal 2 2 2 2 2 2 6 3 4 2" xfId="8240" xr:uid="{00000000-0005-0000-0000-000012220000}"/>
    <cellStyle name="Normal 2 2 2 2 2 2 6 3 4 2 2" xfId="8241" xr:uid="{00000000-0005-0000-0000-000013220000}"/>
    <cellStyle name="Normal 2 2 2 2 2 2 6 3 4 2 2 2" xfId="8242" xr:uid="{00000000-0005-0000-0000-000014220000}"/>
    <cellStyle name="Normal 2 2 2 2 2 2 6 3 4 2 2 3" xfId="8243" xr:uid="{00000000-0005-0000-0000-000015220000}"/>
    <cellStyle name="Normal 2 2 2 2 2 2 6 3 4 2 2 4" xfId="8244" xr:uid="{00000000-0005-0000-0000-000016220000}"/>
    <cellStyle name="Normal 2 2 2 2 2 2 6 3 4 2 3" xfId="8245" xr:uid="{00000000-0005-0000-0000-000017220000}"/>
    <cellStyle name="Normal 2 2 2 2 2 2 6 3 4 2 4" xfId="8246" xr:uid="{00000000-0005-0000-0000-000018220000}"/>
    <cellStyle name="Normal 2 2 2 2 2 2 6 3 4 3" xfId="8247" xr:uid="{00000000-0005-0000-0000-000019220000}"/>
    <cellStyle name="Normal 2 2 2 2 2 2 6 3 4 4" xfId="8248" xr:uid="{00000000-0005-0000-0000-00001A220000}"/>
    <cellStyle name="Normal 2 2 2 2 2 2 6 3 4 5" xfId="8249" xr:uid="{00000000-0005-0000-0000-00001B220000}"/>
    <cellStyle name="Normal 2 2 2 2 2 2 6 3 5" xfId="8250" xr:uid="{00000000-0005-0000-0000-00001C220000}"/>
    <cellStyle name="Normal 2 2 2 2 2 2 6 3 5 2" xfId="8251" xr:uid="{00000000-0005-0000-0000-00001D220000}"/>
    <cellStyle name="Normal 2 2 2 2 2 2 6 3 5 3" xfId="8252" xr:uid="{00000000-0005-0000-0000-00001E220000}"/>
    <cellStyle name="Normal 2 2 2 2 2 2 6 3 5 4" xfId="8253" xr:uid="{00000000-0005-0000-0000-00001F220000}"/>
    <cellStyle name="Normal 2 2 2 2 2 2 6 3 6" xfId="8254" xr:uid="{00000000-0005-0000-0000-000020220000}"/>
    <cellStyle name="Normal 2 2 2 2 2 2 6 3 7" xfId="8255" xr:uid="{00000000-0005-0000-0000-000021220000}"/>
    <cellStyle name="Normal 2 2 2 2 2 2 6 4" xfId="8256" xr:uid="{00000000-0005-0000-0000-000022220000}"/>
    <cellStyle name="Normal 2 2 2 2 2 2 6 4 2" xfId="8257" xr:uid="{00000000-0005-0000-0000-000023220000}"/>
    <cellStyle name="Normal 2 2 2 2 2 2 6 4 3" xfId="8258" xr:uid="{00000000-0005-0000-0000-000024220000}"/>
    <cellStyle name="Normal 2 2 2 2 2 2 6 4 4" xfId="8259" xr:uid="{00000000-0005-0000-0000-000025220000}"/>
    <cellStyle name="Normal 2 2 2 2 2 2 6 5" xfId="8260" xr:uid="{00000000-0005-0000-0000-000026220000}"/>
    <cellStyle name="Normal 2 2 2 2 2 2 6 5 2" xfId="8261" xr:uid="{00000000-0005-0000-0000-000027220000}"/>
    <cellStyle name="Normal 2 2 2 2 2 2 6 5 3" xfId="8262" xr:uid="{00000000-0005-0000-0000-000028220000}"/>
    <cellStyle name="Normal 2 2 2 2 2 2 6 5 4" xfId="8263" xr:uid="{00000000-0005-0000-0000-000029220000}"/>
    <cellStyle name="Normal 2 2 2 2 2 2 6 6" xfId="8264" xr:uid="{00000000-0005-0000-0000-00002A220000}"/>
    <cellStyle name="Normal 2 2 2 2 2 2 6 6 2" xfId="8265" xr:uid="{00000000-0005-0000-0000-00002B220000}"/>
    <cellStyle name="Normal 2 2 2 2 2 2 6 6 2 2" xfId="8266" xr:uid="{00000000-0005-0000-0000-00002C220000}"/>
    <cellStyle name="Normal 2 2 2 2 2 2 6 6 2 2 2" xfId="8267" xr:uid="{00000000-0005-0000-0000-00002D220000}"/>
    <cellStyle name="Normal 2 2 2 2 2 2 6 6 2 2 2 2" xfId="8268" xr:uid="{00000000-0005-0000-0000-00002E220000}"/>
    <cellStyle name="Normal 2 2 2 2 2 2 6 6 2 2 2 2 2" xfId="8269" xr:uid="{00000000-0005-0000-0000-00002F220000}"/>
    <cellStyle name="Normal 2 2 2 2 2 2 6 6 2 2 2 2 2 2" xfId="8270" xr:uid="{00000000-0005-0000-0000-000030220000}"/>
    <cellStyle name="Normal 2 2 2 2 2 2 6 6 2 2 2 2 2 3" xfId="8271" xr:uid="{00000000-0005-0000-0000-000031220000}"/>
    <cellStyle name="Normal 2 2 2 2 2 2 6 6 2 2 2 2 2 4" xfId="8272" xr:uid="{00000000-0005-0000-0000-000032220000}"/>
    <cellStyle name="Normal 2 2 2 2 2 2 6 6 2 2 2 2 3" xfId="8273" xr:uid="{00000000-0005-0000-0000-000033220000}"/>
    <cellStyle name="Normal 2 2 2 2 2 2 6 6 2 2 2 2 4" xfId="8274" xr:uid="{00000000-0005-0000-0000-000034220000}"/>
    <cellStyle name="Normal 2 2 2 2 2 2 6 6 2 2 2 3" xfId="8275" xr:uid="{00000000-0005-0000-0000-000035220000}"/>
    <cellStyle name="Normal 2 2 2 2 2 2 6 6 2 2 2 4" xfId="8276" xr:uid="{00000000-0005-0000-0000-000036220000}"/>
    <cellStyle name="Normal 2 2 2 2 2 2 6 6 2 2 2 5" xfId="8277" xr:uid="{00000000-0005-0000-0000-000037220000}"/>
    <cellStyle name="Normal 2 2 2 2 2 2 6 6 2 2 3" xfId="8278" xr:uid="{00000000-0005-0000-0000-000038220000}"/>
    <cellStyle name="Normal 2 2 2 2 2 2 6 6 2 2 3 2" xfId="8279" xr:uid="{00000000-0005-0000-0000-000039220000}"/>
    <cellStyle name="Normal 2 2 2 2 2 2 6 6 2 2 3 3" xfId="8280" xr:uid="{00000000-0005-0000-0000-00003A220000}"/>
    <cellStyle name="Normal 2 2 2 2 2 2 6 6 2 2 3 4" xfId="8281" xr:uid="{00000000-0005-0000-0000-00003B220000}"/>
    <cellStyle name="Normal 2 2 2 2 2 2 6 6 2 2 4" xfId="8282" xr:uid="{00000000-0005-0000-0000-00003C220000}"/>
    <cellStyle name="Normal 2 2 2 2 2 2 6 6 2 2 5" xfId="8283" xr:uid="{00000000-0005-0000-0000-00003D220000}"/>
    <cellStyle name="Normal 2 2 2 2 2 2 6 6 2 3" xfId="8284" xr:uid="{00000000-0005-0000-0000-00003E220000}"/>
    <cellStyle name="Normal 2 2 2 2 2 2 6 6 2 3 2" xfId="8285" xr:uid="{00000000-0005-0000-0000-00003F220000}"/>
    <cellStyle name="Normal 2 2 2 2 2 2 6 6 2 3 2 2" xfId="8286" xr:uid="{00000000-0005-0000-0000-000040220000}"/>
    <cellStyle name="Normal 2 2 2 2 2 2 6 6 2 3 2 3" xfId="8287" xr:uid="{00000000-0005-0000-0000-000041220000}"/>
    <cellStyle name="Normal 2 2 2 2 2 2 6 6 2 3 2 4" xfId="8288" xr:uid="{00000000-0005-0000-0000-000042220000}"/>
    <cellStyle name="Normal 2 2 2 2 2 2 6 6 2 3 3" xfId="8289" xr:uid="{00000000-0005-0000-0000-000043220000}"/>
    <cellStyle name="Normal 2 2 2 2 2 2 6 6 2 3 4" xfId="8290" xr:uid="{00000000-0005-0000-0000-000044220000}"/>
    <cellStyle name="Normal 2 2 2 2 2 2 6 6 2 4" xfId="8291" xr:uid="{00000000-0005-0000-0000-000045220000}"/>
    <cellStyle name="Normal 2 2 2 2 2 2 6 6 2 5" xfId="8292" xr:uid="{00000000-0005-0000-0000-000046220000}"/>
    <cellStyle name="Normal 2 2 2 2 2 2 6 6 2 6" xfId="8293" xr:uid="{00000000-0005-0000-0000-000047220000}"/>
    <cellStyle name="Normal 2 2 2 2 2 2 6 6 3" xfId="8294" xr:uid="{00000000-0005-0000-0000-000048220000}"/>
    <cellStyle name="Normal 2 2 2 2 2 2 6 6 3 2" xfId="8295" xr:uid="{00000000-0005-0000-0000-000049220000}"/>
    <cellStyle name="Normal 2 2 2 2 2 2 6 6 3 2 2" xfId="8296" xr:uid="{00000000-0005-0000-0000-00004A220000}"/>
    <cellStyle name="Normal 2 2 2 2 2 2 6 6 3 2 2 2" xfId="8297" xr:uid="{00000000-0005-0000-0000-00004B220000}"/>
    <cellStyle name="Normal 2 2 2 2 2 2 6 6 3 2 2 3" xfId="8298" xr:uid="{00000000-0005-0000-0000-00004C220000}"/>
    <cellStyle name="Normal 2 2 2 2 2 2 6 6 3 2 2 4" xfId="8299" xr:uid="{00000000-0005-0000-0000-00004D220000}"/>
    <cellStyle name="Normal 2 2 2 2 2 2 6 6 3 2 3" xfId="8300" xr:uid="{00000000-0005-0000-0000-00004E220000}"/>
    <cellStyle name="Normal 2 2 2 2 2 2 6 6 3 2 4" xfId="8301" xr:uid="{00000000-0005-0000-0000-00004F220000}"/>
    <cellStyle name="Normal 2 2 2 2 2 2 6 6 3 3" xfId="8302" xr:uid="{00000000-0005-0000-0000-000050220000}"/>
    <cellStyle name="Normal 2 2 2 2 2 2 6 6 3 4" xfId="8303" xr:uid="{00000000-0005-0000-0000-000051220000}"/>
    <cellStyle name="Normal 2 2 2 2 2 2 6 6 3 5" xfId="8304" xr:uid="{00000000-0005-0000-0000-000052220000}"/>
    <cellStyle name="Normal 2 2 2 2 2 2 6 6 4" xfId="8305" xr:uid="{00000000-0005-0000-0000-000053220000}"/>
    <cellStyle name="Normal 2 2 2 2 2 2 6 6 4 2" xfId="8306" xr:uid="{00000000-0005-0000-0000-000054220000}"/>
    <cellStyle name="Normal 2 2 2 2 2 2 6 6 4 3" xfId="8307" xr:uid="{00000000-0005-0000-0000-000055220000}"/>
    <cellStyle name="Normal 2 2 2 2 2 2 6 6 4 4" xfId="8308" xr:uid="{00000000-0005-0000-0000-000056220000}"/>
    <cellStyle name="Normal 2 2 2 2 2 2 6 6 5" xfId="8309" xr:uid="{00000000-0005-0000-0000-000057220000}"/>
    <cellStyle name="Normal 2 2 2 2 2 2 6 6 6" xfId="8310" xr:uid="{00000000-0005-0000-0000-000058220000}"/>
    <cellStyle name="Normal 2 2 2 2 2 2 6 7" xfId="8311" xr:uid="{00000000-0005-0000-0000-000059220000}"/>
    <cellStyle name="Normal 2 2 2 2 2 2 6 7 2" xfId="8312" xr:uid="{00000000-0005-0000-0000-00005A220000}"/>
    <cellStyle name="Normal 2 2 2 2 2 2 6 7 2 2" xfId="8313" xr:uid="{00000000-0005-0000-0000-00005B220000}"/>
    <cellStyle name="Normal 2 2 2 2 2 2 6 7 2 2 2" xfId="8314" xr:uid="{00000000-0005-0000-0000-00005C220000}"/>
    <cellStyle name="Normal 2 2 2 2 2 2 6 7 2 2 2 2" xfId="8315" xr:uid="{00000000-0005-0000-0000-00005D220000}"/>
    <cellStyle name="Normal 2 2 2 2 2 2 6 7 2 2 2 3" xfId="8316" xr:uid="{00000000-0005-0000-0000-00005E220000}"/>
    <cellStyle name="Normal 2 2 2 2 2 2 6 7 2 2 2 4" xfId="8317" xr:uid="{00000000-0005-0000-0000-00005F220000}"/>
    <cellStyle name="Normal 2 2 2 2 2 2 6 7 2 2 3" xfId="8318" xr:uid="{00000000-0005-0000-0000-000060220000}"/>
    <cellStyle name="Normal 2 2 2 2 2 2 6 7 2 2 4" xfId="8319" xr:uid="{00000000-0005-0000-0000-000061220000}"/>
    <cellStyle name="Normal 2 2 2 2 2 2 6 7 2 3" xfId="8320" xr:uid="{00000000-0005-0000-0000-000062220000}"/>
    <cellStyle name="Normal 2 2 2 2 2 2 6 7 2 4" xfId="8321" xr:uid="{00000000-0005-0000-0000-000063220000}"/>
    <cellStyle name="Normal 2 2 2 2 2 2 6 7 2 5" xfId="8322" xr:uid="{00000000-0005-0000-0000-000064220000}"/>
    <cellStyle name="Normal 2 2 2 2 2 2 6 7 3" xfId="8323" xr:uid="{00000000-0005-0000-0000-000065220000}"/>
    <cellStyle name="Normal 2 2 2 2 2 2 6 7 3 2" xfId="8324" xr:uid="{00000000-0005-0000-0000-000066220000}"/>
    <cellStyle name="Normal 2 2 2 2 2 2 6 7 3 3" xfId="8325" xr:uid="{00000000-0005-0000-0000-000067220000}"/>
    <cellStyle name="Normal 2 2 2 2 2 2 6 7 3 4" xfId="8326" xr:uid="{00000000-0005-0000-0000-000068220000}"/>
    <cellStyle name="Normal 2 2 2 2 2 2 6 7 4" xfId="8327" xr:uid="{00000000-0005-0000-0000-000069220000}"/>
    <cellStyle name="Normal 2 2 2 2 2 2 6 7 5" xfId="8328" xr:uid="{00000000-0005-0000-0000-00006A220000}"/>
    <cellStyle name="Normal 2 2 2 2 2 2 6 8" xfId="8329" xr:uid="{00000000-0005-0000-0000-00006B220000}"/>
    <cellStyle name="Normal 2 2 2 2 2 2 6 8 2" xfId="8330" xr:uid="{00000000-0005-0000-0000-00006C220000}"/>
    <cellStyle name="Normal 2 2 2 2 2 2 6 8 2 2" xfId="8331" xr:uid="{00000000-0005-0000-0000-00006D220000}"/>
    <cellStyle name="Normal 2 2 2 2 2 2 6 8 2 3" xfId="8332" xr:uid="{00000000-0005-0000-0000-00006E220000}"/>
    <cellStyle name="Normal 2 2 2 2 2 2 6 8 2 4" xfId="8333" xr:uid="{00000000-0005-0000-0000-00006F220000}"/>
    <cellStyle name="Normal 2 2 2 2 2 2 6 8 3" xfId="8334" xr:uid="{00000000-0005-0000-0000-000070220000}"/>
    <cellStyle name="Normal 2 2 2 2 2 2 6 8 4" xfId="8335" xr:uid="{00000000-0005-0000-0000-000071220000}"/>
    <cellStyle name="Normal 2 2 2 2 2 2 6 9" xfId="8336" xr:uid="{00000000-0005-0000-0000-000072220000}"/>
    <cellStyle name="Normal 2 2 2 2 2 2 7" xfId="8337" xr:uid="{00000000-0005-0000-0000-000073220000}"/>
    <cellStyle name="Normal 2 2 2 2 2 2 7 2" xfId="8338" xr:uid="{00000000-0005-0000-0000-000074220000}"/>
    <cellStyle name="Normal 2 2 2 2 2 2 7 2 2" xfId="8339" xr:uid="{00000000-0005-0000-0000-000075220000}"/>
    <cellStyle name="Normal 2 2 2 2 2 2 7 2 2 2" xfId="8340" xr:uid="{00000000-0005-0000-0000-000076220000}"/>
    <cellStyle name="Normal 2 2 2 2 2 2 7 2 2 2 2" xfId="8341" xr:uid="{00000000-0005-0000-0000-000077220000}"/>
    <cellStyle name="Normal 2 2 2 2 2 2 7 2 2 2 2 2" xfId="8342" xr:uid="{00000000-0005-0000-0000-000078220000}"/>
    <cellStyle name="Normal 2 2 2 2 2 2 7 2 2 2 2 2 2" xfId="8343" xr:uid="{00000000-0005-0000-0000-000079220000}"/>
    <cellStyle name="Normal 2 2 2 2 2 2 7 2 2 2 2 2 2 2" xfId="8344" xr:uid="{00000000-0005-0000-0000-00007A220000}"/>
    <cellStyle name="Normal 2 2 2 2 2 2 7 2 2 2 2 2 2 2 2" xfId="8345" xr:uid="{00000000-0005-0000-0000-00007B220000}"/>
    <cellStyle name="Normal 2 2 2 2 2 2 7 2 2 2 2 2 2 2 3" xfId="8346" xr:uid="{00000000-0005-0000-0000-00007C220000}"/>
    <cellStyle name="Normal 2 2 2 2 2 2 7 2 2 2 2 2 2 2 4" xfId="8347" xr:uid="{00000000-0005-0000-0000-00007D220000}"/>
    <cellStyle name="Normal 2 2 2 2 2 2 7 2 2 2 2 2 2 3" xfId="8348" xr:uid="{00000000-0005-0000-0000-00007E220000}"/>
    <cellStyle name="Normal 2 2 2 2 2 2 7 2 2 2 2 2 2 4" xfId="8349" xr:uid="{00000000-0005-0000-0000-00007F220000}"/>
    <cellStyle name="Normal 2 2 2 2 2 2 7 2 2 2 2 2 3" xfId="8350" xr:uid="{00000000-0005-0000-0000-000080220000}"/>
    <cellStyle name="Normal 2 2 2 2 2 2 7 2 2 2 2 2 4" xfId="8351" xr:uid="{00000000-0005-0000-0000-000081220000}"/>
    <cellStyle name="Normal 2 2 2 2 2 2 7 2 2 2 2 2 5" xfId="8352" xr:uid="{00000000-0005-0000-0000-000082220000}"/>
    <cellStyle name="Normal 2 2 2 2 2 2 7 2 2 2 2 3" xfId="8353" xr:uid="{00000000-0005-0000-0000-000083220000}"/>
    <cellStyle name="Normal 2 2 2 2 2 2 7 2 2 2 2 3 2" xfId="8354" xr:uid="{00000000-0005-0000-0000-000084220000}"/>
    <cellStyle name="Normal 2 2 2 2 2 2 7 2 2 2 2 3 3" xfId="8355" xr:uid="{00000000-0005-0000-0000-000085220000}"/>
    <cellStyle name="Normal 2 2 2 2 2 2 7 2 2 2 2 3 4" xfId="8356" xr:uid="{00000000-0005-0000-0000-000086220000}"/>
    <cellStyle name="Normal 2 2 2 2 2 2 7 2 2 2 2 4" xfId="8357" xr:uid="{00000000-0005-0000-0000-000087220000}"/>
    <cellStyle name="Normal 2 2 2 2 2 2 7 2 2 2 2 5" xfId="8358" xr:uid="{00000000-0005-0000-0000-000088220000}"/>
    <cellStyle name="Normal 2 2 2 2 2 2 7 2 2 2 3" xfId="8359" xr:uid="{00000000-0005-0000-0000-000089220000}"/>
    <cellStyle name="Normal 2 2 2 2 2 2 7 2 2 2 3 2" xfId="8360" xr:uid="{00000000-0005-0000-0000-00008A220000}"/>
    <cellStyle name="Normal 2 2 2 2 2 2 7 2 2 2 3 2 2" xfId="8361" xr:uid="{00000000-0005-0000-0000-00008B220000}"/>
    <cellStyle name="Normal 2 2 2 2 2 2 7 2 2 2 3 2 3" xfId="8362" xr:uid="{00000000-0005-0000-0000-00008C220000}"/>
    <cellStyle name="Normal 2 2 2 2 2 2 7 2 2 2 3 2 4" xfId="8363" xr:uid="{00000000-0005-0000-0000-00008D220000}"/>
    <cellStyle name="Normal 2 2 2 2 2 2 7 2 2 2 3 3" xfId="8364" xr:uid="{00000000-0005-0000-0000-00008E220000}"/>
    <cellStyle name="Normal 2 2 2 2 2 2 7 2 2 2 3 4" xfId="8365" xr:uid="{00000000-0005-0000-0000-00008F220000}"/>
    <cellStyle name="Normal 2 2 2 2 2 2 7 2 2 2 4" xfId="8366" xr:uid="{00000000-0005-0000-0000-000090220000}"/>
    <cellStyle name="Normal 2 2 2 2 2 2 7 2 2 2 5" xfId="8367" xr:uid="{00000000-0005-0000-0000-000091220000}"/>
    <cellStyle name="Normal 2 2 2 2 2 2 7 2 2 2 6" xfId="8368" xr:uid="{00000000-0005-0000-0000-000092220000}"/>
    <cellStyle name="Normal 2 2 2 2 2 2 7 2 2 3" xfId="8369" xr:uid="{00000000-0005-0000-0000-000093220000}"/>
    <cellStyle name="Normal 2 2 2 2 2 2 7 2 2 3 2" xfId="8370" xr:uid="{00000000-0005-0000-0000-000094220000}"/>
    <cellStyle name="Normal 2 2 2 2 2 2 7 2 2 3 2 2" xfId="8371" xr:uid="{00000000-0005-0000-0000-000095220000}"/>
    <cellStyle name="Normal 2 2 2 2 2 2 7 2 2 3 2 2 2" xfId="8372" xr:uid="{00000000-0005-0000-0000-000096220000}"/>
    <cellStyle name="Normal 2 2 2 2 2 2 7 2 2 3 2 2 3" xfId="8373" xr:uid="{00000000-0005-0000-0000-000097220000}"/>
    <cellStyle name="Normal 2 2 2 2 2 2 7 2 2 3 2 2 4" xfId="8374" xr:uid="{00000000-0005-0000-0000-000098220000}"/>
    <cellStyle name="Normal 2 2 2 2 2 2 7 2 2 3 2 3" xfId="8375" xr:uid="{00000000-0005-0000-0000-000099220000}"/>
    <cellStyle name="Normal 2 2 2 2 2 2 7 2 2 3 2 4" xfId="8376" xr:uid="{00000000-0005-0000-0000-00009A220000}"/>
    <cellStyle name="Normal 2 2 2 2 2 2 7 2 2 3 3" xfId="8377" xr:uid="{00000000-0005-0000-0000-00009B220000}"/>
    <cellStyle name="Normal 2 2 2 2 2 2 7 2 2 3 4" xfId="8378" xr:uid="{00000000-0005-0000-0000-00009C220000}"/>
    <cellStyle name="Normal 2 2 2 2 2 2 7 2 2 3 5" xfId="8379" xr:uid="{00000000-0005-0000-0000-00009D220000}"/>
    <cellStyle name="Normal 2 2 2 2 2 2 7 2 2 4" xfId="8380" xr:uid="{00000000-0005-0000-0000-00009E220000}"/>
    <cellStyle name="Normal 2 2 2 2 2 2 7 2 2 4 2" xfId="8381" xr:uid="{00000000-0005-0000-0000-00009F220000}"/>
    <cellStyle name="Normal 2 2 2 2 2 2 7 2 2 4 3" xfId="8382" xr:uid="{00000000-0005-0000-0000-0000A0220000}"/>
    <cellStyle name="Normal 2 2 2 2 2 2 7 2 2 4 4" xfId="8383" xr:uid="{00000000-0005-0000-0000-0000A1220000}"/>
    <cellStyle name="Normal 2 2 2 2 2 2 7 2 2 5" xfId="8384" xr:uid="{00000000-0005-0000-0000-0000A2220000}"/>
    <cellStyle name="Normal 2 2 2 2 2 2 7 2 2 6" xfId="8385" xr:uid="{00000000-0005-0000-0000-0000A3220000}"/>
    <cellStyle name="Normal 2 2 2 2 2 2 7 2 3" xfId="8386" xr:uid="{00000000-0005-0000-0000-0000A4220000}"/>
    <cellStyle name="Normal 2 2 2 2 2 2 7 2 3 2" xfId="8387" xr:uid="{00000000-0005-0000-0000-0000A5220000}"/>
    <cellStyle name="Normal 2 2 2 2 2 2 7 2 3 2 2" xfId="8388" xr:uid="{00000000-0005-0000-0000-0000A6220000}"/>
    <cellStyle name="Normal 2 2 2 2 2 2 7 2 3 2 2 2" xfId="8389" xr:uid="{00000000-0005-0000-0000-0000A7220000}"/>
    <cellStyle name="Normal 2 2 2 2 2 2 7 2 3 2 2 2 2" xfId="8390" xr:uid="{00000000-0005-0000-0000-0000A8220000}"/>
    <cellStyle name="Normal 2 2 2 2 2 2 7 2 3 2 2 2 3" xfId="8391" xr:uid="{00000000-0005-0000-0000-0000A9220000}"/>
    <cellStyle name="Normal 2 2 2 2 2 2 7 2 3 2 2 2 4" xfId="8392" xr:uid="{00000000-0005-0000-0000-0000AA220000}"/>
    <cellStyle name="Normal 2 2 2 2 2 2 7 2 3 2 2 3" xfId="8393" xr:uid="{00000000-0005-0000-0000-0000AB220000}"/>
    <cellStyle name="Normal 2 2 2 2 2 2 7 2 3 2 2 4" xfId="8394" xr:uid="{00000000-0005-0000-0000-0000AC220000}"/>
    <cellStyle name="Normal 2 2 2 2 2 2 7 2 3 2 3" xfId="8395" xr:uid="{00000000-0005-0000-0000-0000AD220000}"/>
    <cellStyle name="Normal 2 2 2 2 2 2 7 2 3 2 4" xfId="8396" xr:uid="{00000000-0005-0000-0000-0000AE220000}"/>
    <cellStyle name="Normal 2 2 2 2 2 2 7 2 3 2 5" xfId="8397" xr:uid="{00000000-0005-0000-0000-0000AF220000}"/>
    <cellStyle name="Normal 2 2 2 2 2 2 7 2 3 3" xfId="8398" xr:uid="{00000000-0005-0000-0000-0000B0220000}"/>
    <cellStyle name="Normal 2 2 2 2 2 2 7 2 3 3 2" xfId="8399" xr:uid="{00000000-0005-0000-0000-0000B1220000}"/>
    <cellStyle name="Normal 2 2 2 2 2 2 7 2 3 3 3" xfId="8400" xr:uid="{00000000-0005-0000-0000-0000B2220000}"/>
    <cellStyle name="Normal 2 2 2 2 2 2 7 2 3 3 4" xfId="8401" xr:uid="{00000000-0005-0000-0000-0000B3220000}"/>
    <cellStyle name="Normal 2 2 2 2 2 2 7 2 3 4" xfId="8402" xr:uid="{00000000-0005-0000-0000-0000B4220000}"/>
    <cellStyle name="Normal 2 2 2 2 2 2 7 2 3 5" xfId="8403" xr:uid="{00000000-0005-0000-0000-0000B5220000}"/>
    <cellStyle name="Normal 2 2 2 2 2 2 7 2 4" xfId="8404" xr:uid="{00000000-0005-0000-0000-0000B6220000}"/>
    <cellStyle name="Normal 2 2 2 2 2 2 7 2 4 2" xfId="8405" xr:uid="{00000000-0005-0000-0000-0000B7220000}"/>
    <cellStyle name="Normal 2 2 2 2 2 2 7 2 4 2 2" xfId="8406" xr:uid="{00000000-0005-0000-0000-0000B8220000}"/>
    <cellStyle name="Normal 2 2 2 2 2 2 7 2 4 2 3" xfId="8407" xr:uid="{00000000-0005-0000-0000-0000B9220000}"/>
    <cellStyle name="Normal 2 2 2 2 2 2 7 2 4 2 4" xfId="8408" xr:uid="{00000000-0005-0000-0000-0000BA220000}"/>
    <cellStyle name="Normal 2 2 2 2 2 2 7 2 4 3" xfId="8409" xr:uid="{00000000-0005-0000-0000-0000BB220000}"/>
    <cellStyle name="Normal 2 2 2 2 2 2 7 2 4 4" xfId="8410" xr:uid="{00000000-0005-0000-0000-0000BC220000}"/>
    <cellStyle name="Normal 2 2 2 2 2 2 7 2 5" xfId="8411" xr:uid="{00000000-0005-0000-0000-0000BD220000}"/>
    <cellStyle name="Normal 2 2 2 2 2 2 7 2 6" xfId="8412" xr:uid="{00000000-0005-0000-0000-0000BE220000}"/>
    <cellStyle name="Normal 2 2 2 2 2 2 7 2 7" xfId="8413" xr:uid="{00000000-0005-0000-0000-0000BF220000}"/>
    <cellStyle name="Normal 2 2 2 2 2 2 7 3" xfId="8414" xr:uid="{00000000-0005-0000-0000-0000C0220000}"/>
    <cellStyle name="Normal 2 2 2 2 2 2 7 3 2" xfId="8415" xr:uid="{00000000-0005-0000-0000-0000C1220000}"/>
    <cellStyle name="Normal 2 2 2 2 2 2 7 3 2 2" xfId="8416" xr:uid="{00000000-0005-0000-0000-0000C2220000}"/>
    <cellStyle name="Normal 2 2 2 2 2 2 7 3 2 2 2" xfId="8417" xr:uid="{00000000-0005-0000-0000-0000C3220000}"/>
    <cellStyle name="Normal 2 2 2 2 2 2 7 3 2 2 2 2" xfId="8418" xr:uid="{00000000-0005-0000-0000-0000C4220000}"/>
    <cellStyle name="Normal 2 2 2 2 2 2 7 3 2 2 2 2 2" xfId="8419" xr:uid="{00000000-0005-0000-0000-0000C5220000}"/>
    <cellStyle name="Normal 2 2 2 2 2 2 7 3 2 2 2 2 3" xfId="8420" xr:uid="{00000000-0005-0000-0000-0000C6220000}"/>
    <cellStyle name="Normal 2 2 2 2 2 2 7 3 2 2 2 2 4" xfId="8421" xr:uid="{00000000-0005-0000-0000-0000C7220000}"/>
    <cellStyle name="Normal 2 2 2 2 2 2 7 3 2 2 2 3" xfId="8422" xr:uid="{00000000-0005-0000-0000-0000C8220000}"/>
    <cellStyle name="Normal 2 2 2 2 2 2 7 3 2 2 2 4" xfId="8423" xr:uid="{00000000-0005-0000-0000-0000C9220000}"/>
    <cellStyle name="Normal 2 2 2 2 2 2 7 3 2 2 3" xfId="8424" xr:uid="{00000000-0005-0000-0000-0000CA220000}"/>
    <cellStyle name="Normal 2 2 2 2 2 2 7 3 2 2 4" xfId="8425" xr:uid="{00000000-0005-0000-0000-0000CB220000}"/>
    <cellStyle name="Normal 2 2 2 2 2 2 7 3 2 2 5" xfId="8426" xr:uid="{00000000-0005-0000-0000-0000CC220000}"/>
    <cellStyle name="Normal 2 2 2 2 2 2 7 3 2 3" xfId="8427" xr:uid="{00000000-0005-0000-0000-0000CD220000}"/>
    <cellStyle name="Normal 2 2 2 2 2 2 7 3 2 3 2" xfId="8428" xr:uid="{00000000-0005-0000-0000-0000CE220000}"/>
    <cellStyle name="Normal 2 2 2 2 2 2 7 3 2 3 3" xfId="8429" xr:uid="{00000000-0005-0000-0000-0000CF220000}"/>
    <cellStyle name="Normal 2 2 2 2 2 2 7 3 2 3 4" xfId="8430" xr:uid="{00000000-0005-0000-0000-0000D0220000}"/>
    <cellStyle name="Normal 2 2 2 2 2 2 7 3 2 4" xfId="8431" xr:uid="{00000000-0005-0000-0000-0000D1220000}"/>
    <cellStyle name="Normal 2 2 2 2 2 2 7 3 2 5" xfId="8432" xr:uid="{00000000-0005-0000-0000-0000D2220000}"/>
    <cellStyle name="Normal 2 2 2 2 2 2 7 3 3" xfId="8433" xr:uid="{00000000-0005-0000-0000-0000D3220000}"/>
    <cellStyle name="Normal 2 2 2 2 2 2 7 3 3 2" xfId="8434" xr:uid="{00000000-0005-0000-0000-0000D4220000}"/>
    <cellStyle name="Normal 2 2 2 2 2 2 7 3 3 2 2" xfId="8435" xr:uid="{00000000-0005-0000-0000-0000D5220000}"/>
    <cellStyle name="Normal 2 2 2 2 2 2 7 3 3 2 3" xfId="8436" xr:uid="{00000000-0005-0000-0000-0000D6220000}"/>
    <cellStyle name="Normal 2 2 2 2 2 2 7 3 3 2 4" xfId="8437" xr:uid="{00000000-0005-0000-0000-0000D7220000}"/>
    <cellStyle name="Normal 2 2 2 2 2 2 7 3 3 3" xfId="8438" xr:uid="{00000000-0005-0000-0000-0000D8220000}"/>
    <cellStyle name="Normal 2 2 2 2 2 2 7 3 3 4" xfId="8439" xr:uid="{00000000-0005-0000-0000-0000D9220000}"/>
    <cellStyle name="Normal 2 2 2 2 2 2 7 3 4" xfId="8440" xr:uid="{00000000-0005-0000-0000-0000DA220000}"/>
    <cellStyle name="Normal 2 2 2 2 2 2 7 3 5" xfId="8441" xr:uid="{00000000-0005-0000-0000-0000DB220000}"/>
    <cellStyle name="Normal 2 2 2 2 2 2 7 3 6" xfId="8442" xr:uid="{00000000-0005-0000-0000-0000DC220000}"/>
    <cellStyle name="Normal 2 2 2 2 2 2 7 4" xfId="8443" xr:uid="{00000000-0005-0000-0000-0000DD220000}"/>
    <cellStyle name="Normal 2 2 2 2 2 2 7 4 2" xfId="8444" xr:uid="{00000000-0005-0000-0000-0000DE220000}"/>
    <cellStyle name="Normal 2 2 2 2 2 2 7 4 2 2" xfId="8445" xr:uid="{00000000-0005-0000-0000-0000DF220000}"/>
    <cellStyle name="Normal 2 2 2 2 2 2 7 4 2 2 2" xfId="8446" xr:uid="{00000000-0005-0000-0000-0000E0220000}"/>
    <cellStyle name="Normal 2 2 2 2 2 2 7 4 2 2 3" xfId="8447" xr:uid="{00000000-0005-0000-0000-0000E1220000}"/>
    <cellStyle name="Normal 2 2 2 2 2 2 7 4 2 2 4" xfId="8448" xr:uid="{00000000-0005-0000-0000-0000E2220000}"/>
    <cellStyle name="Normal 2 2 2 2 2 2 7 4 2 3" xfId="8449" xr:uid="{00000000-0005-0000-0000-0000E3220000}"/>
    <cellStyle name="Normal 2 2 2 2 2 2 7 4 2 4" xfId="8450" xr:uid="{00000000-0005-0000-0000-0000E4220000}"/>
    <cellStyle name="Normal 2 2 2 2 2 2 7 4 3" xfId="8451" xr:uid="{00000000-0005-0000-0000-0000E5220000}"/>
    <cellStyle name="Normal 2 2 2 2 2 2 7 4 4" xfId="8452" xr:uid="{00000000-0005-0000-0000-0000E6220000}"/>
    <cellStyle name="Normal 2 2 2 2 2 2 7 4 5" xfId="8453" xr:uid="{00000000-0005-0000-0000-0000E7220000}"/>
    <cellStyle name="Normal 2 2 2 2 2 2 7 5" xfId="8454" xr:uid="{00000000-0005-0000-0000-0000E8220000}"/>
    <cellStyle name="Normal 2 2 2 2 2 2 7 5 2" xfId="8455" xr:uid="{00000000-0005-0000-0000-0000E9220000}"/>
    <cellStyle name="Normal 2 2 2 2 2 2 7 5 3" xfId="8456" xr:uid="{00000000-0005-0000-0000-0000EA220000}"/>
    <cellStyle name="Normal 2 2 2 2 2 2 7 5 4" xfId="8457" xr:uid="{00000000-0005-0000-0000-0000EB220000}"/>
    <cellStyle name="Normal 2 2 2 2 2 2 7 6" xfId="8458" xr:uid="{00000000-0005-0000-0000-0000EC220000}"/>
    <cellStyle name="Normal 2 2 2 2 2 2 7 7" xfId="8459" xr:uid="{00000000-0005-0000-0000-0000ED220000}"/>
    <cellStyle name="Normal 2 2 2 2 2 2 8" xfId="8460" xr:uid="{00000000-0005-0000-0000-0000EE220000}"/>
    <cellStyle name="Normal 2 2 2 2 2 2 9" xfId="8461" xr:uid="{00000000-0005-0000-0000-0000EF220000}"/>
    <cellStyle name="Normal 2 2 2 2 2 3" xfId="8462" xr:uid="{00000000-0005-0000-0000-0000F0220000}"/>
    <cellStyle name="Normal 2 2 2 2 2 4" xfId="8463" xr:uid="{00000000-0005-0000-0000-0000F1220000}"/>
    <cellStyle name="Normal 2 2 2 2 2 4 2" xfId="8464" xr:uid="{00000000-0005-0000-0000-0000F2220000}"/>
    <cellStyle name="Normal 2 2 2 2 2 4 3" xfId="8465" xr:uid="{00000000-0005-0000-0000-0000F3220000}"/>
    <cellStyle name="Normal 2 2 2 2 2 4 4" xfId="8466" xr:uid="{00000000-0005-0000-0000-0000F4220000}"/>
    <cellStyle name="Normal 2 2 2 2 2 4 5" xfId="8467" xr:uid="{00000000-0005-0000-0000-0000F5220000}"/>
    <cellStyle name="Normal 2 2 2 2 2 4 6" xfId="8468" xr:uid="{00000000-0005-0000-0000-0000F6220000}"/>
    <cellStyle name="Normal 2 2 2 2 2 5" xfId="8469" xr:uid="{00000000-0005-0000-0000-0000F7220000}"/>
    <cellStyle name="Normal 2 2 2 2 2 5 2" xfId="8470" xr:uid="{00000000-0005-0000-0000-0000F8220000}"/>
    <cellStyle name="Normal 2 2 2 2 2 5 3" xfId="8471" xr:uid="{00000000-0005-0000-0000-0000F9220000}"/>
    <cellStyle name="Normal 2 2 2 2 2 5 4" xfId="8472" xr:uid="{00000000-0005-0000-0000-0000FA220000}"/>
    <cellStyle name="Normal 2 2 2 2 2 6" xfId="8473" xr:uid="{00000000-0005-0000-0000-0000FB220000}"/>
    <cellStyle name="Normal 2 2 2 2 2 6 10" xfId="8474" xr:uid="{00000000-0005-0000-0000-0000FC220000}"/>
    <cellStyle name="Normal 2 2 2 2 2 6 11" xfId="8475" xr:uid="{00000000-0005-0000-0000-0000FD220000}"/>
    <cellStyle name="Normal 2 2 2 2 2 6 12" xfId="8476" xr:uid="{00000000-0005-0000-0000-0000FE220000}"/>
    <cellStyle name="Normal 2 2 2 2 2 6 2" xfId="8477" xr:uid="{00000000-0005-0000-0000-0000FF220000}"/>
    <cellStyle name="Normal 2 2 2 2 2 6 2 10" xfId="8478" xr:uid="{00000000-0005-0000-0000-000000230000}"/>
    <cellStyle name="Normal 2 2 2 2 2 6 2 11" xfId="8479" xr:uid="{00000000-0005-0000-0000-000001230000}"/>
    <cellStyle name="Normal 2 2 2 2 2 6 2 12" xfId="8480" xr:uid="{00000000-0005-0000-0000-000002230000}"/>
    <cellStyle name="Normal 2 2 2 2 2 6 2 2" xfId="8481" xr:uid="{00000000-0005-0000-0000-000003230000}"/>
    <cellStyle name="Normal 2 2 2 2 2 6 2 2 10" xfId="8482" xr:uid="{00000000-0005-0000-0000-000004230000}"/>
    <cellStyle name="Normal 2 2 2 2 2 6 2 2 11" xfId="8483" xr:uid="{00000000-0005-0000-0000-000005230000}"/>
    <cellStyle name="Normal 2 2 2 2 2 6 2 2 2" xfId="8484" xr:uid="{00000000-0005-0000-0000-000006230000}"/>
    <cellStyle name="Normal 2 2 2 2 2 6 2 2 2 10" xfId="8485" xr:uid="{00000000-0005-0000-0000-000007230000}"/>
    <cellStyle name="Normal 2 2 2 2 2 6 2 2 2 11" xfId="8486" xr:uid="{00000000-0005-0000-0000-000008230000}"/>
    <cellStyle name="Normal 2 2 2 2 2 6 2 2 2 2" xfId="8487" xr:uid="{00000000-0005-0000-0000-000009230000}"/>
    <cellStyle name="Normal 2 2 2 2 2 6 2 2 2 2 2" xfId="8488" xr:uid="{00000000-0005-0000-0000-00000A230000}"/>
    <cellStyle name="Normal 2 2 2 2 2 6 2 2 2 2 2 2" xfId="8489" xr:uid="{00000000-0005-0000-0000-00000B230000}"/>
    <cellStyle name="Normal 2 2 2 2 2 6 2 2 2 2 2 2 2" xfId="8490" xr:uid="{00000000-0005-0000-0000-00000C230000}"/>
    <cellStyle name="Normal 2 2 2 2 2 6 2 2 2 2 2 2 2 2" xfId="8491" xr:uid="{00000000-0005-0000-0000-00000D230000}"/>
    <cellStyle name="Normal 2 2 2 2 2 6 2 2 2 2 2 2 2 2 2" xfId="8492" xr:uid="{00000000-0005-0000-0000-00000E230000}"/>
    <cellStyle name="Normal 2 2 2 2 2 6 2 2 2 2 2 2 2 2 2 2" xfId="8493" xr:uid="{00000000-0005-0000-0000-00000F230000}"/>
    <cellStyle name="Normal 2 2 2 2 2 6 2 2 2 2 2 2 2 2 2 2 2" xfId="8494" xr:uid="{00000000-0005-0000-0000-000010230000}"/>
    <cellStyle name="Normal 2 2 2 2 2 6 2 2 2 2 2 2 2 2 2 2 2 2" xfId="8495" xr:uid="{00000000-0005-0000-0000-000011230000}"/>
    <cellStyle name="Normal 2 2 2 2 2 6 2 2 2 2 2 2 2 2 2 2 2 3" xfId="8496" xr:uid="{00000000-0005-0000-0000-000012230000}"/>
    <cellStyle name="Normal 2 2 2 2 2 6 2 2 2 2 2 2 2 2 2 2 2 4" xfId="8497" xr:uid="{00000000-0005-0000-0000-000013230000}"/>
    <cellStyle name="Normal 2 2 2 2 2 6 2 2 2 2 2 2 2 2 2 2 3" xfId="8498" xr:uid="{00000000-0005-0000-0000-000014230000}"/>
    <cellStyle name="Normal 2 2 2 2 2 6 2 2 2 2 2 2 2 2 2 2 4" xfId="8499" xr:uid="{00000000-0005-0000-0000-000015230000}"/>
    <cellStyle name="Normal 2 2 2 2 2 6 2 2 2 2 2 2 2 2 2 3" xfId="8500" xr:uid="{00000000-0005-0000-0000-000016230000}"/>
    <cellStyle name="Normal 2 2 2 2 2 6 2 2 2 2 2 2 2 2 2 4" xfId="8501" xr:uid="{00000000-0005-0000-0000-000017230000}"/>
    <cellStyle name="Normal 2 2 2 2 2 6 2 2 2 2 2 2 2 2 2 5" xfId="8502" xr:uid="{00000000-0005-0000-0000-000018230000}"/>
    <cellStyle name="Normal 2 2 2 2 2 6 2 2 2 2 2 2 2 2 3" xfId="8503" xr:uid="{00000000-0005-0000-0000-000019230000}"/>
    <cellStyle name="Normal 2 2 2 2 2 6 2 2 2 2 2 2 2 2 3 2" xfId="8504" xr:uid="{00000000-0005-0000-0000-00001A230000}"/>
    <cellStyle name="Normal 2 2 2 2 2 6 2 2 2 2 2 2 2 2 3 3" xfId="8505" xr:uid="{00000000-0005-0000-0000-00001B230000}"/>
    <cellStyle name="Normal 2 2 2 2 2 6 2 2 2 2 2 2 2 2 3 4" xfId="8506" xr:uid="{00000000-0005-0000-0000-00001C230000}"/>
    <cellStyle name="Normal 2 2 2 2 2 6 2 2 2 2 2 2 2 2 4" xfId="8507" xr:uid="{00000000-0005-0000-0000-00001D230000}"/>
    <cellStyle name="Normal 2 2 2 2 2 6 2 2 2 2 2 2 2 2 5" xfId="8508" xr:uid="{00000000-0005-0000-0000-00001E230000}"/>
    <cellStyle name="Normal 2 2 2 2 2 6 2 2 2 2 2 2 2 3" xfId="8509" xr:uid="{00000000-0005-0000-0000-00001F230000}"/>
    <cellStyle name="Normal 2 2 2 2 2 6 2 2 2 2 2 2 2 3 2" xfId="8510" xr:uid="{00000000-0005-0000-0000-000020230000}"/>
    <cellStyle name="Normal 2 2 2 2 2 6 2 2 2 2 2 2 2 3 2 2" xfId="8511" xr:uid="{00000000-0005-0000-0000-000021230000}"/>
    <cellStyle name="Normal 2 2 2 2 2 6 2 2 2 2 2 2 2 3 2 3" xfId="8512" xr:uid="{00000000-0005-0000-0000-000022230000}"/>
    <cellStyle name="Normal 2 2 2 2 2 6 2 2 2 2 2 2 2 3 2 4" xfId="8513" xr:uid="{00000000-0005-0000-0000-000023230000}"/>
    <cellStyle name="Normal 2 2 2 2 2 6 2 2 2 2 2 2 2 3 3" xfId="8514" xr:uid="{00000000-0005-0000-0000-000024230000}"/>
    <cellStyle name="Normal 2 2 2 2 2 6 2 2 2 2 2 2 2 3 4" xfId="8515" xr:uid="{00000000-0005-0000-0000-000025230000}"/>
    <cellStyle name="Normal 2 2 2 2 2 6 2 2 2 2 2 2 2 4" xfId="8516" xr:uid="{00000000-0005-0000-0000-000026230000}"/>
    <cellStyle name="Normal 2 2 2 2 2 6 2 2 2 2 2 2 2 5" xfId="8517" xr:uid="{00000000-0005-0000-0000-000027230000}"/>
    <cellStyle name="Normal 2 2 2 2 2 6 2 2 2 2 2 2 2 6" xfId="8518" xr:uid="{00000000-0005-0000-0000-000028230000}"/>
    <cellStyle name="Normal 2 2 2 2 2 6 2 2 2 2 2 2 3" xfId="8519" xr:uid="{00000000-0005-0000-0000-000029230000}"/>
    <cellStyle name="Normal 2 2 2 2 2 6 2 2 2 2 2 2 3 2" xfId="8520" xr:uid="{00000000-0005-0000-0000-00002A230000}"/>
    <cellStyle name="Normal 2 2 2 2 2 6 2 2 2 2 2 2 3 2 2" xfId="8521" xr:uid="{00000000-0005-0000-0000-00002B230000}"/>
    <cellStyle name="Normal 2 2 2 2 2 6 2 2 2 2 2 2 3 2 2 2" xfId="8522" xr:uid="{00000000-0005-0000-0000-00002C230000}"/>
    <cellStyle name="Normal 2 2 2 2 2 6 2 2 2 2 2 2 3 2 2 3" xfId="8523" xr:uid="{00000000-0005-0000-0000-00002D230000}"/>
    <cellStyle name="Normal 2 2 2 2 2 6 2 2 2 2 2 2 3 2 2 4" xfId="8524" xr:uid="{00000000-0005-0000-0000-00002E230000}"/>
    <cellStyle name="Normal 2 2 2 2 2 6 2 2 2 2 2 2 3 2 3" xfId="8525" xr:uid="{00000000-0005-0000-0000-00002F230000}"/>
    <cellStyle name="Normal 2 2 2 2 2 6 2 2 2 2 2 2 3 2 4" xfId="8526" xr:uid="{00000000-0005-0000-0000-000030230000}"/>
    <cellStyle name="Normal 2 2 2 2 2 6 2 2 2 2 2 2 3 3" xfId="8527" xr:uid="{00000000-0005-0000-0000-000031230000}"/>
    <cellStyle name="Normal 2 2 2 2 2 6 2 2 2 2 2 2 3 4" xfId="8528" xr:uid="{00000000-0005-0000-0000-000032230000}"/>
    <cellStyle name="Normal 2 2 2 2 2 6 2 2 2 2 2 2 3 5" xfId="8529" xr:uid="{00000000-0005-0000-0000-000033230000}"/>
    <cellStyle name="Normal 2 2 2 2 2 6 2 2 2 2 2 2 4" xfId="8530" xr:uid="{00000000-0005-0000-0000-000034230000}"/>
    <cellStyle name="Normal 2 2 2 2 2 6 2 2 2 2 2 2 4 2" xfId="8531" xr:uid="{00000000-0005-0000-0000-000035230000}"/>
    <cellStyle name="Normal 2 2 2 2 2 6 2 2 2 2 2 2 4 3" xfId="8532" xr:uid="{00000000-0005-0000-0000-000036230000}"/>
    <cellStyle name="Normal 2 2 2 2 2 6 2 2 2 2 2 2 4 4" xfId="8533" xr:uid="{00000000-0005-0000-0000-000037230000}"/>
    <cellStyle name="Normal 2 2 2 2 2 6 2 2 2 2 2 2 5" xfId="8534" xr:uid="{00000000-0005-0000-0000-000038230000}"/>
    <cellStyle name="Normal 2 2 2 2 2 6 2 2 2 2 2 2 6" xfId="8535" xr:uid="{00000000-0005-0000-0000-000039230000}"/>
    <cellStyle name="Normal 2 2 2 2 2 6 2 2 2 2 2 3" xfId="8536" xr:uid="{00000000-0005-0000-0000-00003A230000}"/>
    <cellStyle name="Normal 2 2 2 2 2 6 2 2 2 2 2 3 2" xfId="8537" xr:uid="{00000000-0005-0000-0000-00003B230000}"/>
    <cellStyle name="Normal 2 2 2 2 2 6 2 2 2 2 2 3 2 2" xfId="8538" xr:uid="{00000000-0005-0000-0000-00003C230000}"/>
    <cellStyle name="Normal 2 2 2 2 2 6 2 2 2 2 2 3 2 2 2" xfId="8539" xr:uid="{00000000-0005-0000-0000-00003D230000}"/>
    <cellStyle name="Normal 2 2 2 2 2 6 2 2 2 2 2 3 2 2 2 2" xfId="8540" xr:uid="{00000000-0005-0000-0000-00003E230000}"/>
    <cellStyle name="Normal 2 2 2 2 2 6 2 2 2 2 2 3 2 2 2 3" xfId="8541" xr:uid="{00000000-0005-0000-0000-00003F230000}"/>
    <cellStyle name="Normal 2 2 2 2 2 6 2 2 2 2 2 3 2 2 2 4" xfId="8542" xr:uid="{00000000-0005-0000-0000-000040230000}"/>
    <cellStyle name="Normal 2 2 2 2 2 6 2 2 2 2 2 3 2 2 3" xfId="8543" xr:uid="{00000000-0005-0000-0000-000041230000}"/>
    <cellStyle name="Normal 2 2 2 2 2 6 2 2 2 2 2 3 2 2 4" xfId="8544" xr:uid="{00000000-0005-0000-0000-000042230000}"/>
    <cellStyle name="Normal 2 2 2 2 2 6 2 2 2 2 2 3 2 3" xfId="8545" xr:uid="{00000000-0005-0000-0000-000043230000}"/>
    <cellStyle name="Normal 2 2 2 2 2 6 2 2 2 2 2 3 2 4" xfId="8546" xr:uid="{00000000-0005-0000-0000-000044230000}"/>
    <cellStyle name="Normal 2 2 2 2 2 6 2 2 2 2 2 3 2 5" xfId="8547" xr:uid="{00000000-0005-0000-0000-000045230000}"/>
    <cellStyle name="Normal 2 2 2 2 2 6 2 2 2 2 2 3 3" xfId="8548" xr:uid="{00000000-0005-0000-0000-000046230000}"/>
    <cellStyle name="Normal 2 2 2 2 2 6 2 2 2 2 2 3 3 2" xfId="8549" xr:uid="{00000000-0005-0000-0000-000047230000}"/>
    <cellStyle name="Normal 2 2 2 2 2 6 2 2 2 2 2 3 3 3" xfId="8550" xr:uid="{00000000-0005-0000-0000-000048230000}"/>
    <cellStyle name="Normal 2 2 2 2 2 6 2 2 2 2 2 3 3 4" xfId="8551" xr:uid="{00000000-0005-0000-0000-000049230000}"/>
    <cellStyle name="Normal 2 2 2 2 2 6 2 2 2 2 2 3 4" xfId="8552" xr:uid="{00000000-0005-0000-0000-00004A230000}"/>
    <cellStyle name="Normal 2 2 2 2 2 6 2 2 2 2 2 3 5" xfId="8553" xr:uid="{00000000-0005-0000-0000-00004B230000}"/>
    <cellStyle name="Normal 2 2 2 2 2 6 2 2 2 2 2 4" xfId="8554" xr:uid="{00000000-0005-0000-0000-00004C230000}"/>
    <cellStyle name="Normal 2 2 2 2 2 6 2 2 2 2 2 4 2" xfId="8555" xr:uid="{00000000-0005-0000-0000-00004D230000}"/>
    <cellStyle name="Normal 2 2 2 2 2 6 2 2 2 2 2 4 2 2" xfId="8556" xr:uid="{00000000-0005-0000-0000-00004E230000}"/>
    <cellStyle name="Normal 2 2 2 2 2 6 2 2 2 2 2 4 2 3" xfId="8557" xr:uid="{00000000-0005-0000-0000-00004F230000}"/>
    <cellStyle name="Normal 2 2 2 2 2 6 2 2 2 2 2 4 2 4" xfId="8558" xr:uid="{00000000-0005-0000-0000-000050230000}"/>
    <cellStyle name="Normal 2 2 2 2 2 6 2 2 2 2 2 4 3" xfId="8559" xr:uid="{00000000-0005-0000-0000-000051230000}"/>
    <cellStyle name="Normal 2 2 2 2 2 6 2 2 2 2 2 4 4" xfId="8560" xr:uid="{00000000-0005-0000-0000-000052230000}"/>
    <cellStyle name="Normal 2 2 2 2 2 6 2 2 2 2 2 5" xfId="8561" xr:uid="{00000000-0005-0000-0000-000053230000}"/>
    <cellStyle name="Normal 2 2 2 2 2 6 2 2 2 2 2 6" xfId="8562" xr:uid="{00000000-0005-0000-0000-000054230000}"/>
    <cellStyle name="Normal 2 2 2 2 2 6 2 2 2 2 2 7" xfId="8563" xr:uid="{00000000-0005-0000-0000-000055230000}"/>
    <cellStyle name="Normal 2 2 2 2 2 6 2 2 2 2 3" xfId="8564" xr:uid="{00000000-0005-0000-0000-000056230000}"/>
    <cellStyle name="Normal 2 2 2 2 2 6 2 2 2 2 3 2" xfId="8565" xr:uid="{00000000-0005-0000-0000-000057230000}"/>
    <cellStyle name="Normal 2 2 2 2 2 6 2 2 2 2 3 2 2" xfId="8566" xr:uid="{00000000-0005-0000-0000-000058230000}"/>
    <cellStyle name="Normal 2 2 2 2 2 6 2 2 2 2 3 2 2 2" xfId="8567" xr:uid="{00000000-0005-0000-0000-000059230000}"/>
    <cellStyle name="Normal 2 2 2 2 2 6 2 2 2 2 3 2 2 2 2" xfId="8568" xr:uid="{00000000-0005-0000-0000-00005A230000}"/>
    <cellStyle name="Normal 2 2 2 2 2 6 2 2 2 2 3 2 2 2 2 2" xfId="8569" xr:uid="{00000000-0005-0000-0000-00005B230000}"/>
    <cellStyle name="Normal 2 2 2 2 2 6 2 2 2 2 3 2 2 2 2 3" xfId="8570" xr:uid="{00000000-0005-0000-0000-00005C230000}"/>
    <cellStyle name="Normal 2 2 2 2 2 6 2 2 2 2 3 2 2 2 2 4" xfId="8571" xr:uid="{00000000-0005-0000-0000-00005D230000}"/>
    <cellStyle name="Normal 2 2 2 2 2 6 2 2 2 2 3 2 2 2 3" xfId="8572" xr:uid="{00000000-0005-0000-0000-00005E230000}"/>
    <cellStyle name="Normal 2 2 2 2 2 6 2 2 2 2 3 2 2 2 4" xfId="8573" xr:uid="{00000000-0005-0000-0000-00005F230000}"/>
    <cellStyle name="Normal 2 2 2 2 2 6 2 2 2 2 3 2 2 3" xfId="8574" xr:uid="{00000000-0005-0000-0000-000060230000}"/>
    <cellStyle name="Normal 2 2 2 2 2 6 2 2 2 2 3 2 2 4" xfId="8575" xr:uid="{00000000-0005-0000-0000-000061230000}"/>
    <cellStyle name="Normal 2 2 2 2 2 6 2 2 2 2 3 2 2 5" xfId="8576" xr:uid="{00000000-0005-0000-0000-000062230000}"/>
    <cellStyle name="Normal 2 2 2 2 2 6 2 2 2 2 3 2 3" xfId="8577" xr:uid="{00000000-0005-0000-0000-000063230000}"/>
    <cellStyle name="Normal 2 2 2 2 2 6 2 2 2 2 3 2 3 2" xfId="8578" xr:uid="{00000000-0005-0000-0000-000064230000}"/>
    <cellStyle name="Normal 2 2 2 2 2 6 2 2 2 2 3 2 3 3" xfId="8579" xr:uid="{00000000-0005-0000-0000-000065230000}"/>
    <cellStyle name="Normal 2 2 2 2 2 6 2 2 2 2 3 2 3 4" xfId="8580" xr:uid="{00000000-0005-0000-0000-000066230000}"/>
    <cellStyle name="Normal 2 2 2 2 2 6 2 2 2 2 3 2 4" xfId="8581" xr:uid="{00000000-0005-0000-0000-000067230000}"/>
    <cellStyle name="Normal 2 2 2 2 2 6 2 2 2 2 3 2 5" xfId="8582" xr:uid="{00000000-0005-0000-0000-000068230000}"/>
    <cellStyle name="Normal 2 2 2 2 2 6 2 2 2 2 3 3" xfId="8583" xr:uid="{00000000-0005-0000-0000-000069230000}"/>
    <cellStyle name="Normal 2 2 2 2 2 6 2 2 2 2 3 3 2" xfId="8584" xr:uid="{00000000-0005-0000-0000-00006A230000}"/>
    <cellStyle name="Normal 2 2 2 2 2 6 2 2 2 2 3 3 2 2" xfId="8585" xr:uid="{00000000-0005-0000-0000-00006B230000}"/>
    <cellStyle name="Normal 2 2 2 2 2 6 2 2 2 2 3 3 2 3" xfId="8586" xr:uid="{00000000-0005-0000-0000-00006C230000}"/>
    <cellStyle name="Normal 2 2 2 2 2 6 2 2 2 2 3 3 2 4" xfId="8587" xr:uid="{00000000-0005-0000-0000-00006D230000}"/>
    <cellStyle name="Normal 2 2 2 2 2 6 2 2 2 2 3 3 3" xfId="8588" xr:uid="{00000000-0005-0000-0000-00006E230000}"/>
    <cellStyle name="Normal 2 2 2 2 2 6 2 2 2 2 3 3 4" xfId="8589" xr:uid="{00000000-0005-0000-0000-00006F230000}"/>
    <cellStyle name="Normal 2 2 2 2 2 6 2 2 2 2 3 4" xfId="8590" xr:uid="{00000000-0005-0000-0000-000070230000}"/>
    <cellStyle name="Normal 2 2 2 2 2 6 2 2 2 2 3 5" xfId="8591" xr:uid="{00000000-0005-0000-0000-000071230000}"/>
    <cellStyle name="Normal 2 2 2 2 2 6 2 2 2 2 3 6" xfId="8592" xr:uid="{00000000-0005-0000-0000-000072230000}"/>
    <cellStyle name="Normal 2 2 2 2 2 6 2 2 2 2 4" xfId="8593" xr:uid="{00000000-0005-0000-0000-000073230000}"/>
    <cellStyle name="Normal 2 2 2 2 2 6 2 2 2 2 4 2" xfId="8594" xr:uid="{00000000-0005-0000-0000-000074230000}"/>
    <cellStyle name="Normal 2 2 2 2 2 6 2 2 2 2 4 2 2" xfId="8595" xr:uid="{00000000-0005-0000-0000-000075230000}"/>
    <cellStyle name="Normal 2 2 2 2 2 6 2 2 2 2 4 2 2 2" xfId="8596" xr:uid="{00000000-0005-0000-0000-000076230000}"/>
    <cellStyle name="Normal 2 2 2 2 2 6 2 2 2 2 4 2 2 3" xfId="8597" xr:uid="{00000000-0005-0000-0000-000077230000}"/>
    <cellStyle name="Normal 2 2 2 2 2 6 2 2 2 2 4 2 2 4" xfId="8598" xr:uid="{00000000-0005-0000-0000-000078230000}"/>
    <cellStyle name="Normal 2 2 2 2 2 6 2 2 2 2 4 2 3" xfId="8599" xr:uid="{00000000-0005-0000-0000-000079230000}"/>
    <cellStyle name="Normal 2 2 2 2 2 6 2 2 2 2 4 2 4" xfId="8600" xr:uid="{00000000-0005-0000-0000-00007A230000}"/>
    <cellStyle name="Normal 2 2 2 2 2 6 2 2 2 2 4 3" xfId="8601" xr:uid="{00000000-0005-0000-0000-00007B230000}"/>
    <cellStyle name="Normal 2 2 2 2 2 6 2 2 2 2 4 4" xfId="8602" xr:uid="{00000000-0005-0000-0000-00007C230000}"/>
    <cellStyle name="Normal 2 2 2 2 2 6 2 2 2 2 4 5" xfId="8603" xr:uid="{00000000-0005-0000-0000-00007D230000}"/>
    <cellStyle name="Normal 2 2 2 2 2 6 2 2 2 2 5" xfId="8604" xr:uid="{00000000-0005-0000-0000-00007E230000}"/>
    <cellStyle name="Normal 2 2 2 2 2 6 2 2 2 2 5 2" xfId="8605" xr:uid="{00000000-0005-0000-0000-00007F230000}"/>
    <cellStyle name="Normal 2 2 2 2 2 6 2 2 2 2 5 3" xfId="8606" xr:uid="{00000000-0005-0000-0000-000080230000}"/>
    <cellStyle name="Normal 2 2 2 2 2 6 2 2 2 2 5 4" xfId="8607" xr:uid="{00000000-0005-0000-0000-000081230000}"/>
    <cellStyle name="Normal 2 2 2 2 2 6 2 2 2 2 6" xfId="8608" xr:uid="{00000000-0005-0000-0000-000082230000}"/>
    <cellStyle name="Normal 2 2 2 2 2 6 2 2 2 2 7" xfId="8609" xr:uid="{00000000-0005-0000-0000-000083230000}"/>
    <cellStyle name="Normal 2 2 2 2 2 6 2 2 2 3" xfId="8610" xr:uid="{00000000-0005-0000-0000-000084230000}"/>
    <cellStyle name="Normal 2 2 2 2 2 6 2 2 2 3 2" xfId="8611" xr:uid="{00000000-0005-0000-0000-000085230000}"/>
    <cellStyle name="Normal 2 2 2 2 2 6 2 2 2 3 3" xfId="8612" xr:uid="{00000000-0005-0000-0000-000086230000}"/>
    <cellStyle name="Normal 2 2 2 2 2 6 2 2 2 3 4" xfId="8613" xr:uid="{00000000-0005-0000-0000-000087230000}"/>
    <cellStyle name="Normal 2 2 2 2 2 6 2 2 2 4" xfId="8614" xr:uid="{00000000-0005-0000-0000-000088230000}"/>
    <cellStyle name="Normal 2 2 2 2 2 6 2 2 2 4 2" xfId="8615" xr:uid="{00000000-0005-0000-0000-000089230000}"/>
    <cellStyle name="Normal 2 2 2 2 2 6 2 2 2 4 3" xfId="8616" xr:uid="{00000000-0005-0000-0000-00008A230000}"/>
    <cellStyle name="Normal 2 2 2 2 2 6 2 2 2 4 4" xfId="8617" xr:uid="{00000000-0005-0000-0000-00008B230000}"/>
    <cellStyle name="Normal 2 2 2 2 2 6 2 2 2 5" xfId="8618" xr:uid="{00000000-0005-0000-0000-00008C230000}"/>
    <cellStyle name="Normal 2 2 2 2 2 6 2 2 2 5 2" xfId="8619" xr:uid="{00000000-0005-0000-0000-00008D230000}"/>
    <cellStyle name="Normal 2 2 2 2 2 6 2 2 2 5 3" xfId="8620" xr:uid="{00000000-0005-0000-0000-00008E230000}"/>
    <cellStyle name="Normal 2 2 2 2 2 6 2 2 2 5 4" xfId="8621" xr:uid="{00000000-0005-0000-0000-00008F230000}"/>
    <cellStyle name="Normal 2 2 2 2 2 6 2 2 2 6" xfId="8622" xr:uid="{00000000-0005-0000-0000-000090230000}"/>
    <cellStyle name="Normal 2 2 2 2 2 6 2 2 2 6 2" xfId="8623" xr:uid="{00000000-0005-0000-0000-000091230000}"/>
    <cellStyle name="Normal 2 2 2 2 2 6 2 2 2 6 2 2" xfId="8624" xr:uid="{00000000-0005-0000-0000-000092230000}"/>
    <cellStyle name="Normal 2 2 2 2 2 6 2 2 2 6 2 2 2" xfId="8625" xr:uid="{00000000-0005-0000-0000-000093230000}"/>
    <cellStyle name="Normal 2 2 2 2 2 6 2 2 2 6 2 2 2 2" xfId="8626" xr:uid="{00000000-0005-0000-0000-000094230000}"/>
    <cellStyle name="Normal 2 2 2 2 2 6 2 2 2 6 2 2 2 2 2" xfId="8627" xr:uid="{00000000-0005-0000-0000-000095230000}"/>
    <cellStyle name="Normal 2 2 2 2 2 6 2 2 2 6 2 2 2 2 2 2" xfId="8628" xr:uid="{00000000-0005-0000-0000-000096230000}"/>
    <cellStyle name="Normal 2 2 2 2 2 6 2 2 2 6 2 2 2 2 2 3" xfId="8629" xr:uid="{00000000-0005-0000-0000-000097230000}"/>
    <cellStyle name="Normal 2 2 2 2 2 6 2 2 2 6 2 2 2 2 2 4" xfId="8630" xr:uid="{00000000-0005-0000-0000-000098230000}"/>
    <cellStyle name="Normal 2 2 2 2 2 6 2 2 2 6 2 2 2 2 3" xfId="8631" xr:uid="{00000000-0005-0000-0000-000099230000}"/>
    <cellStyle name="Normal 2 2 2 2 2 6 2 2 2 6 2 2 2 2 4" xfId="8632" xr:uid="{00000000-0005-0000-0000-00009A230000}"/>
    <cellStyle name="Normal 2 2 2 2 2 6 2 2 2 6 2 2 2 3" xfId="8633" xr:uid="{00000000-0005-0000-0000-00009B230000}"/>
    <cellStyle name="Normal 2 2 2 2 2 6 2 2 2 6 2 2 2 4" xfId="8634" xr:uid="{00000000-0005-0000-0000-00009C230000}"/>
    <cellStyle name="Normal 2 2 2 2 2 6 2 2 2 6 2 2 2 5" xfId="8635" xr:uid="{00000000-0005-0000-0000-00009D230000}"/>
    <cellStyle name="Normal 2 2 2 2 2 6 2 2 2 6 2 2 3" xfId="8636" xr:uid="{00000000-0005-0000-0000-00009E230000}"/>
    <cellStyle name="Normal 2 2 2 2 2 6 2 2 2 6 2 2 3 2" xfId="8637" xr:uid="{00000000-0005-0000-0000-00009F230000}"/>
    <cellStyle name="Normal 2 2 2 2 2 6 2 2 2 6 2 2 3 3" xfId="8638" xr:uid="{00000000-0005-0000-0000-0000A0230000}"/>
    <cellStyle name="Normal 2 2 2 2 2 6 2 2 2 6 2 2 3 4" xfId="8639" xr:uid="{00000000-0005-0000-0000-0000A1230000}"/>
    <cellStyle name="Normal 2 2 2 2 2 6 2 2 2 6 2 2 4" xfId="8640" xr:uid="{00000000-0005-0000-0000-0000A2230000}"/>
    <cellStyle name="Normal 2 2 2 2 2 6 2 2 2 6 2 2 5" xfId="8641" xr:uid="{00000000-0005-0000-0000-0000A3230000}"/>
    <cellStyle name="Normal 2 2 2 2 2 6 2 2 2 6 2 3" xfId="8642" xr:uid="{00000000-0005-0000-0000-0000A4230000}"/>
    <cellStyle name="Normal 2 2 2 2 2 6 2 2 2 6 2 3 2" xfId="8643" xr:uid="{00000000-0005-0000-0000-0000A5230000}"/>
    <cellStyle name="Normal 2 2 2 2 2 6 2 2 2 6 2 3 2 2" xfId="8644" xr:uid="{00000000-0005-0000-0000-0000A6230000}"/>
    <cellStyle name="Normal 2 2 2 2 2 6 2 2 2 6 2 3 2 3" xfId="8645" xr:uid="{00000000-0005-0000-0000-0000A7230000}"/>
    <cellStyle name="Normal 2 2 2 2 2 6 2 2 2 6 2 3 2 4" xfId="8646" xr:uid="{00000000-0005-0000-0000-0000A8230000}"/>
    <cellStyle name="Normal 2 2 2 2 2 6 2 2 2 6 2 3 3" xfId="8647" xr:uid="{00000000-0005-0000-0000-0000A9230000}"/>
    <cellStyle name="Normal 2 2 2 2 2 6 2 2 2 6 2 3 4" xfId="8648" xr:uid="{00000000-0005-0000-0000-0000AA230000}"/>
    <cellStyle name="Normal 2 2 2 2 2 6 2 2 2 6 2 4" xfId="8649" xr:uid="{00000000-0005-0000-0000-0000AB230000}"/>
    <cellStyle name="Normal 2 2 2 2 2 6 2 2 2 6 2 5" xfId="8650" xr:uid="{00000000-0005-0000-0000-0000AC230000}"/>
    <cellStyle name="Normal 2 2 2 2 2 6 2 2 2 6 2 6" xfId="8651" xr:uid="{00000000-0005-0000-0000-0000AD230000}"/>
    <cellStyle name="Normal 2 2 2 2 2 6 2 2 2 6 3" xfId="8652" xr:uid="{00000000-0005-0000-0000-0000AE230000}"/>
    <cellStyle name="Normal 2 2 2 2 2 6 2 2 2 6 3 2" xfId="8653" xr:uid="{00000000-0005-0000-0000-0000AF230000}"/>
    <cellStyle name="Normal 2 2 2 2 2 6 2 2 2 6 3 2 2" xfId="8654" xr:uid="{00000000-0005-0000-0000-0000B0230000}"/>
    <cellStyle name="Normal 2 2 2 2 2 6 2 2 2 6 3 2 2 2" xfId="8655" xr:uid="{00000000-0005-0000-0000-0000B1230000}"/>
    <cellStyle name="Normal 2 2 2 2 2 6 2 2 2 6 3 2 2 3" xfId="8656" xr:uid="{00000000-0005-0000-0000-0000B2230000}"/>
    <cellStyle name="Normal 2 2 2 2 2 6 2 2 2 6 3 2 2 4" xfId="8657" xr:uid="{00000000-0005-0000-0000-0000B3230000}"/>
    <cellStyle name="Normal 2 2 2 2 2 6 2 2 2 6 3 2 3" xfId="8658" xr:uid="{00000000-0005-0000-0000-0000B4230000}"/>
    <cellStyle name="Normal 2 2 2 2 2 6 2 2 2 6 3 2 4" xfId="8659" xr:uid="{00000000-0005-0000-0000-0000B5230000}"/>
    <cellStyle name="Normal 2 2 2 2 2 6 2 2 2 6 3 3" xfId="8660" xr:uid="{00000000-0005-0000-0000-0000B6230000}"/>
    <cellStyle name="Normal 2 2 2 2 2 6 2 2 2 6 3 4" xfId="8661" xr:uid="{00000000-0005-0000-0000-0000B7230000}"/>
    <cellStyle name="Normal 2 2 2 2 2 6 2 2 2 6 3 5" xfId="8662" xr:uid="{00000000-0005-0000-0000-0000B8230000}"/>
    <cellStyle name="Normal 2 2 2 2 2 6 2 2 2 6 4" xfId="8663" xr:uid="{00000000-0005-0000-0000-0000B9230000}"/>
    <cellStyle name="Normal 2 2 2 2 2 6 2 2 2 6 4 2" xfId="8664" xr:uid="{00000000-0005-0000-0000-0000BA230000}"/>
    <cellStyle name="Normal 2 2 2 2 2 6 2 2 2 6 4 3" xfId="8665" xr:uid="{00000000-0005-0000-0000-0000BB230000}"/>
    <cellStyle name="Normal 2 2 2 2 2 6 2 2 2 6 4 4" xfId="8666" xr:uid="{00000000-0005-0000-0000-0000BC230000}"/>
    <cellStyle name="Normal 2 2 2 2 2 6 2 2 2 6 5" xfId="8667" xr:uid="{00000000-0005-0000-0000-0000BD230000}"/>
    <cellStyle name="Normal 2 2 2 2 2 6 2 2 2 6 6" xfId="8668" xr:uid="{00000000-0005-0000-0000-0000BE230000}"/>
    <cellStyle name="Normal 2 2 2 2 2 6 2 2 2 7" xfId="8669" xr:uid="{00000000-0005-0000-0000-0000BF230000}"/>
    <cellStyle name="Normal 2 2 2 2 2 6 2 2 2 7 2" xfId="8670" xr:uid="{00000000-0005-0000-0000-0000C0230000}"/>
    <cellStyle name="Normal 2 2 2 2 2 6 2 2 2 7 2 2" xfId="8671" xr:uid="{00000000-0005-0000-0000-0000C1230000}"/>
    <cellStyle name="Normal 2 2 2 2 2 6 2 2 2 7 2 2 2" xfId="8672" xr:uid="{00000000-0005-0000-0000-0000C2230000}"/>
    <cellStyle name="Normal 2 2 2 2 2 6 2 2 2 7 2 2 2 2" xfId="8673" xr:uid="{00000000-0005-0000-0000-0000C3230000}"/>
    <cellStyle name="Normal 2 2 2 2 2 6 2 2 2 7 2 2 2 3" xfId="8674" xr:uid="{00000000-0005-0000-0000-0000C4230000}"/>
    <cellStyle name="Normal 2 2 2 2 2 6 2 2 2 7 2 2 2 4" xfId="8675" xr:uid="{00000000-0005-0000-0000-0000C5230000}"/>
    <cellStyle name="Normal 2 2 2 2 2 6 2 2 2 7 2 2 3" xfId="8676" xr:uid="{00000000-0005-0000-0000-0000C6230000}"/>
    <cellStyle name="Normal 2 2 2 2 2 6 2 2 2 7 2 2 4" xfId="8677" xr:uid="{00000000-0005-0000-0000-0000C7230000}"/>
    <cellStyle name="Normal 2 2 2 2 2 6 2 2 2 7 2 3" xfId="8678" xr:uid="{00000000-0005-0000-0000-0000C8230000}"/>
    <cellStyle name="Normal 2 2 2 2 2 6 2 2 2 7 2 4" xfId="8679" xr:uid="{00000000-0005-0000-0000-0000C9230000}"/>
    <cellStyle name="Normal 2 2 2 2 2 6 2 2 2 7 2 5" xfId="8680" xr:uid="{00000000-0005-0000-0000-0000CA230000}"/>
    <cellStyle name="Normal 2 2 2 2 2 6 2 2 2 7 3" xfId="8681" xr:uid="{00000000-0005-0000-0000-0000CB230000}"/>
    <cellStyle name="Normal 2 2 2 2 2 6 2 2 2 7 3 2" xfId="8682" xr:uid="{00000000-0005-0000-0000-0000CC230000}"/>
    <cellStyle name="Normal 2 2 2 2 2 6 2 2 2 7 3 3" xfId="8683" xr:uid="{00000000-0005-0000-0000-0000CD230000}"/>
    <cellStyle name="Normal 2 2 2 2 2 6 2 2 2 7 3 4" xfId="8684" xr:uid="{00000000-0005-0000-0000-0000CE230000}"/>
    <cellStyle name="Normal 2 2 2 2 2 6 2 2 2 7 4" xfId="8685" xr:uid="{00000000-0005-0000-0000-0000CF230000}"/>
    <cellStyle name="Normal 2 2 2 2 2 6 2 2 2 7 5" xfId="8686" xr:uid="{00000000-0005-0000-0000-0000D0230000}"/>
    <cellStyle name="Normal 2 2 2 2 2 6 2 2 2 8" xfId="8687" xr:uid="{00000000-0005-0000-0000-0000D1230000}"/>
    <cellStyle name="Normal 2 2 2 2 2 6 2 2 2 8 2" xfId="8688" xr:uid="{00000000-0005-0000-0000-0000D2230000}"/>
    <cellStyle name="Normal 2 2 2 2 2 6 2 2 2 8 2 2" xfId="8689" xr:uid="{00000000-0005-0000-0000-0000D3230000}"/>
    <cellStyle name="Normal 2 2 2 2 2 6 2 2 2 8 2 3" xfId="8690" xr:uid="{00000000-0005-0000-0000-0000D4230000}"/>
    <cellStyle name="Normal 2 2 2 2 2 6 2 2 2 8 2 4" xfId="8691" xr:uid="{00000000-0005-0000-0000-0000D5230000}"/>
    <cellStyle name="Normal 2 2 2 2 2 6 2 2 2 8 3" xfId="8692" xr:uid="{00000000-0005-0000-0000-0000D6230000}"/>
    <cellStyle name="Normal 2 2 2 2 2 6 2 2 2 8 4" xfId="8693" xr:uid="{00000000-0005-0000-0000-0000D7230000}"/>
    <cellStyle name="Normal 2 2 2 2 2 6 2 2 2 9" xfId="8694" xr:uid="{00000000-0005-0000-0000-0000D8230000}"/>
    <cellStyle name="Normal 2 2 2 2 2 6 2 2 3" xfId="8695" xr:uid="{00000000-0005-0000-0000-0000D9230000}"/>
    <cellStyle name="Normal 2 2 2 2 2 6 2 2 3 2" xfId="8696" xr:uid="{00000000-0005-0000-0000-0000DA230000}"/>
    <cellStyle name="Normal 2 2 2 2 2 6 2 2 3 2 2" xfId="8697" xr:uid="{00000000-0005-0000-0000-0000DB230000}"/>
    <cellStyle name="Normal 2 2 2 2 2 6 2 2 3 2 2 2" xfId="8698" xr:uid="{00000000-0005-0000-0000-0000DC230000}"/>
    <cellStyle name="Normal 2 2 2 2 2 6 2 2 3 2 2 2 2" xfId="8699" xr:uid="{00000000-0005-0000-0000-0000DD230000}"/>
    <cellStyle name="Normal 2 2 2 2 2 6 2 2 3 2 2 2 2 2" xfId="8700" xr:uid="{00000000-0005-0000-0000-0000DE230000}"/>
    <cellStyle name="Normal 2 2 2 2 2 6 2 2 3 2 2 2 2 2 2" xfId="8701" xr:uid="{00000000-0005-0000-0000-0000DF230000}"/>
    <cellStyle name="Normal 2 2 2 2 2 6 2 2 3 2 2 2 2 2 2 2" xfId="8702" xr:uid="{00000000-0005-0000-0000-0000E0230000}"/>
    <cellStyle name="Normal 2 2 2 2 2 6 2 2 3 2 2 2 2 2 2 2 2" xfId="8703" xr:uid="{00000000-0005-0000-0000-0000E1230000}"/>
    <cellStyle name="Normal 2 2 2 2 2 6 2 2 3 2 2 2 2 2 2 2 3" xfId="8704" xr:uid="{00000000-0005-0000-0000-0000E2230000}"/>
    <cellStyle name="Normal 2 2 2 2 2 6 2 2 3 2 2 2 2 2 2 2 4" xfId="8705" xr:uid="{00000000-0005-0000-0000-0000E3230000}"/>
    <cellStyle name="Normal 2 2 2 2 2 6 2 2 3 2 2 2 2 2 2 3" xfId="8706" xr:uid="{00000000-0005-0000-0000-0000E4230000}"/>
    <cellStyle name="Normal 2 2 2 2 2 6 2 2 3 2 2 2 2 2 2 4" xfId="8707" xr:uid="{00000000-0005-0000-0000-0000E5230000}"/>
    <cellStyle name="Normal 2 2 2 2 2 6 2 2 3 2 2 2 2 2 3" xfId="8708" xr:uid="{00000000-0005-0000-0000-0000E6230000}"/>
    <cellStyle name="Normal 2 2 2 2 2 6 2 2 3 2 2 2 2 2 4" xfId="8709" xr:uid="{00000000-0005-0000-0000-0000E7230000}"/>
    <cellStyle name="Normal 2 2 2 2 2 6 2 2 3 2 2 2 2 2 5" xfId="8710" xr:uid="{00000000-0005-0000-0000-0000E8230000}"/>
    <cellStyle name="Normal 2 2 2 2 2 6 2 2 3 2 2 2 2 3" xfId="8711" xr:uid="{00000000-0005-0000-0000-0000E9230000}"/>
    <cellStyle name="Normal 2 2 2 2 2 6 2 2 3 2 2 2 2 3 2" xfId="8712" xr:uid="{00000000-0005-0000-0000-0000EA230000}"/>
    <cellStyle name="Normal 2 2 2 2 2 6 2 2 3 2 2 2 2 3 3" xfId="8713" xr:uid="{00000000-0005-0000-0000-0000EB230000}"/>
    <cellStyle name="Normal 2 2 2 2 2 6 2 2 3 2 2 2 2 3 4" xfId="8714" xr:uid="{00000000-0005-0000-0000-0000EC230000}"/>
    <cellStyle name="Normal 2 2 2 2 2 6 2 2 3 2 2 2 2 4" xfId="8715" xr:uid="{00000000-0005-0000-0000-0000ED230000}"/>
    <cellStyle name="Normal 2 2 2 2 2 6 2 2 3 2 2 2 2 5" xfId="8716" xr:uid="{00000000-0005-0000-0000-0000EE230000}"/>
    <cellStyle name="Normal 2 2 2 2 2 6 2 2 3 2 2 2 3" xfId="8717" xr:uid="{00000000-0005-0000-0000-0000EF230000}"/>
    <cellStyle name="Normal 2 2 2 2 2 6 2 2 3 2 2 2 3 2" xfId="8718" xr:uid="{00000000-0005-0000-0000-0000F0230000}"/>
    <cellStyle name="Normal 2 2 2 2 2 6 2 2 3 2 2 2 3 2 2" xfId="8719" xr:uid="{00000000-0005-0000-0000-0000F1230000}"/>
    <cellStyle name="Normal 2 2 2 2 2 6 2 2 3 2 2 2 3 2 3" xfId="8720" xr:uid="{00000000-0005-0000-0000-0000F2230000}"/>
    <cellStyle name="Normal 2 2 2 2 2 6 2 2 3 2 2 2 3 2 4" xfId="8721" xr:uid="{00000000-0005-0000-0000-0000F3230000}"/>
    <cellStyle name="Normal 2 2 2 2 2 6 2 2 3 2 2 2 3 3" xfId="8722" xr:uid="{00000000-0005-0000-0000-0000F4230000}"/>
    <cellStyle name="Normal 2 2 2 2 2 6 2 2 3 2 2 2 3 4" xfId="8723" xr:uid="{00000000-0005-0000-0000-0000F5230000}"/>
    <cellStyle name="Normal 2 2 2 2 2 6 2 2 3 2 2 2 4" xfId="8724" xr:uid="{00000000-0005-0000-0000-0000F6230000}"/>
    <cellStyle name="Normal 2 2 2 2 2 6 2 2 3 2 2 2 5" xfId="8725" xr:uid="{00000000-0005-0000-0000-0000F7230000}"/>
    <cellStyle name="Normal 2 2 2 2 2 6 2 2 3 2 2 2 6" xfId="8726" xr:uid="{00000000-0005-0000-0000-0000F8230000}"/>
    <cellStyle name="Normal 2 2 2 2 2 6 2 2 3 2 2 3" xfId="8727" xr:uid="{00000000-0005-0000-0000-0000F9230000}"/>
    <cellStyle name="Normal 2 2 2 2 2 6 2 2 3 2 2 3 2" xfId="8728" xr:uid="{00000000-0005-0000-0000-0000FA230000}"/>
    <cellStyle name="Normal 2 2 2 2 2 6 2 2 3 2 2 3 2 2" xfId="8729" xr:uid="{00000000-0005-0000-0000-0000FB230000}"/>
    <cellStyle name="Normal 2 2 2 2 2 6 2 2 3 2 2 3 2 2 2" xfId="8730" xr:uid="{00000000-0005-0000-0000-0000FC230000}"/>
    <cellStyle name="Normal 2 2 2 2 2 6 2 2 3 2 2 3 2 2 3" xfId="8731" xr:uid="{00000000-0005-0000-0000-0000FD230000}"/>
    <cellStyle name="Normal 2 2 2 2 2 6 2 2 3 2 2 3 2 2 4" xfId="8732" xr:uid="{00000000-0005-0000-0000-0000FE230000}"/>
    <cellStyle name="Normal 2 2 2 2 2 6 2 2 3 2 2 3 2 3" xfId="8733" xr:uid="{00000000-0005-0000-0000-0000FF230000}"/>
    <cellStyle name="Normal 2 2 2 2 2 6 2 2 3 2 2 3 2 4" xfId="8734" xr:uid="{00000000-0005-0000-0000-000000240000}"/>
    <cellStyle name="Normal 2 2 2 2 2 6 2 2 3 2 2 3 3" xfId="8735" xr:uid="{00000000-0005-0000-0000-000001240000}"/>
    <cellStyle name="Normal 2 2 2 2 2 6 2 2 3 2 2 3 4" xfId="8736" xr:uid="{00000000-0005-0000-0000-000002240000}"/>
    <cellStyle name="Normal 2 2 2 2 2 6 2 2 3 2 2 3 5" xfId="8737" xr:uid="{00000000-0005-0000-0000-000003240000}"/>
    <cellStyle name="Normal 2 2 2 2 2 6 2 2 3 2 2 4" xfId="8738" xr:uid="{00000000-0005-0000-0000-000004240000}"/>
    <cellStyle name="Normal 2 2 2 2 2 6 2 2 3 2 2 4 2" xfId="8739" xr:uid="{00000000-0005-0000-0000-000005240000}"/>
    <cellStyle name="Normal 2 2 2 2 2 6 2 2 3 2 2 4 3" xfId="8740" xr:uid="{00000000-0005-0000-0000-000006240000}"/>
    <cellStyle name="Normal 2 2 2 2 2 6 2 2 3 2 2 4 4" xfId="8741" xr:uid="{00000000-0005-0000-0000-000007240000}"/>
    <cellStyle name="Normal 2 2 2 2 2 6 2 2 3 2 2 5" xfId="8742" xr:uid="{00000000-0005-0000-0000-000008240000}"/>
    <cellStyle name="Normal 2 2 2 2 2 6 2 2 3 2 2 6" xfId="8743" xr:uid="{00000000-0005-0000-0000-000009240000}"/>
    <cellStyle name="Normal 2 2 2 2 2 6 2 2 3 2 3" xfId="8744" xr:uid="{00000000-0005-0000-0000-00000A240000}"/>
    <cellStyle name="Normal 2 2 2 2 2 6 2 2 3 2 3 2" xfId="8745" xr:uid="{00000000-0005-0000-0000-00000B240000}"/>
    <cellStyle name="Normal 2 2 2 2 2 6 2 2 3 2 3 2 2" xfId="8746" xr:uid="{00000000-0005-0000-0000-00000C240000}"/>
    <cellStyle name="Normal 2 2 2 2 2 6 2 2 3 2 3 2 2 2" xfId="8747" xr:uid="{00000000-0005-0000-0000-00000D240000}"/>
    <cellStyle name="Normal 2 2 2 2 2 6 2 2 3 2 3 2 2 2 2" xfId="8748" xr:uid="{00000000-0005-0000-0000-00000E240000}"/>
    <cellStyle name="Normal 2 2 2 2 2 6 2 2 3 2 3 2 2 2 3" xfId="8749" xr:uid="{00000000-0005-0000-0000-00000F240000}"/>
    <cellStyle name="Normal 2 2 2 2 2 6 2 2 3 2 3 2 2 2 4" xfId="8750" xr:uid="{00000000-0005-0000-0000-000010240000}"/>
    <cellStyle name="Normal 2 2 2 2 2 6 2 2 3 2 3 2 2 3" xfId="8751" xr:uid="{00000000-0005-0000-0000-000011240000}"/>
    <cellStyle name="Normal 2 2 2 2 2 6 2 2 3 2 3 2 2 4" xfId="8752" xr:uid="{00000000-0005-0000-0000-000012240000}"/>
    <cellStyle name="Normal 2 2 2 2 2 6 2 2 3 2 3 2 3" xfId="8753" xr:uid="{00000000-0005-0000-0000-000013240000}"/>
    <cellStyle name="Normal 2 2 2 2 2 6 2 2 3 2 3 2 4" xfId="8754" xr:uid="{00000000-0005-0000-0000-000014240000}"/>
    <cellStyle name="Normal 2 2 2 2 2 6 2 2 3 2 3 2 5" xfId="8755" xr:uid="{00000000-0005-0000-0000-000015240000}"/>
    <cellStyle name="Normal 2 2 2 2 2 6 2 2 3 2 3 3" xfId="8756" xr:uid="{00000000-0005-0000-0000-000016240000}"/>
    <cellStyle name="Normal 2 2 2 2 2 6 2 2 3 2 3 3 2" xfId="8757" xr:uid="{00000000-0005-0000-0000-000017240000}"/>
    <cellStyle name="Normal 2 2 2 2 2 6 2 2 3 2 3 3 3" xfId="8758" xr:uid="{00000000-0005-0000-0000-000018240000}"/>
    <cellStyle name="Normal 2 2 2 2 2 6 2 2 3 2 3 3 4" xfId="8759" xr:uid="{00000000-0005-0000-0000-000019240000}"/>
    <cellStyle name="Normal 2 2 2 2 2 6 2 2 3 2 3 4" xfId="8760" xr:uid="{00000000-0005-0000-0000-00001A240000}"/>
    <cellStyle name="Normal 2 2 2 2 2 6 2 2 3 2 3 5" xfId="8761" xr:uid="{00000000-0005-0000-0000-00001B240000}"/>
    <cellStyle name="Normal 2 2 2 2 2 6 2 2 3 2 4" xfId="8762" xr:uid="{00000000-0005-0000-0000-00001C240000}"/>
    <cellStyle name="Normal 2 2 2 2 2 6 2 2 3 2 4 2" xfId="8763" xr:uid="{00000000-0005-0000-0000-00001D240000}"/>
    <cellStyle name="Normal 2 2 2 2 2 6 2 2 3 2 4 2 2" xfId="8764" xr:uid="{00000000-0005-0000-0000-00001E240000}"/>
    <cellStyle name="Normal 2 2 2 2 2 6 2 2 3 2 4 2 3" xfId="8765" xr:uid="{00000000-0005-0000-0000-00001F240000}"/>
    <cellStyle name="Normal 2 2 2 2 2 6 2 2 3 2 4 2 4" xfId="8766" xr:uid="{00000000-0005-0000-0000-000020240000}"/>
    <cellStyle name="Normal 2 2 2 2 2 6 2 2 3 2 4 3" xfId="8767" xr:uid="{00000000-0005-0000-0000-000021240000}"/>
    <cellStyle name="Normal 2 2 2 2 2 6 2 2 3 2 4 4" xfId="8768" xr:uid="{00000000-0005-0000-0000-000022240000}"/>
    <cellStyle name="Normal 2 2 2 2 2 6 2 2 3 2 5" xfId="8769" xr:uid="{00000000-0005-0000-0000-000023240000}"/>
    <cellStyle name="Normal 2 2 2 2 2 6 2 2 3 2 6" xfId="8770" xr:uid="{00000000-0005-0000-0000-000024240000}"/>
    <cellStyle name="Normal 2 2 2 2 2 6 2 2 3 2 7" xfId="8771" xr:uid="{00000000-0005-0000-0000-000025240000}"/>
    <cellStyle name="Normal 2 2 2 2 2 6 2 2 3 3" xfId="8772" xr:uid="{00000000-0005-0000-0000-000026240000}"/>
    <cellStyle name="Normal 2 2 2 2 2 6 2 2 3 3 2" xfId="8773" xr:uid="{00000000-0005-0000-0000-000027240000}"/>
    <cellStyle name="Normal 2 2 2 2 2 6 2 2 3 3 2 2" xfId="8774" xr:uid="{00000000-0005-0000-0000-000028240000}"/>
    <cellStyle name="Normal 2 2 2 2 2 6 2 2 3 3 2 2 2" xfId="8775" xr:uid="{00000000-0005-0000-0000-000029240000}"/>
    <cellStyle name="Normal 2 2 2 2 2 6 2 2 3 3 2 2 2 2" xfId="8776" xr:uid="{00000000-0005-0000-0000-00002A240000}"/>
    <cellStyle name="Normal 2 2 2 2 2 6 2 2 3 3 2 2 2 2 2" xfId="8777" xr:uid="{00000000-0005-0000-0000-00002B240000}"/>
    <cellStyle name="Normal 2 2 2 2 2 6 2 2 3 3 2 2 2 2 3" xfId="8778" xr:uid="{00000000-0005-0000-0000-00002C240000}"/>
    <cellStyle name="Normal 2 2 2 2 2 6 2 2 3 3 2 2 2 2 4" xfId="8779" xr:uid="{00000000-0005-0000-0000-00002D240000}"/>
    <cellStyle name="Normal 2 2 2 2 2 6 2 2 3 3 2 2 2 3" xfId="8780" xr:uid="{00000000-0005-0000-0000-00002E240000}"/>
    <cellStyle name="Normal 2 2 2 2 2 6 2 2 3 3 2 2 2 4" xfId="8781" xr:uid="{00000000-0005-0000-0000-00002F240000}"/>
    <cellStyle name="Normal 2 2 2 2 2 6 2 2 3 3 2 2 3" xfId="8782" xr:uid="{00000000-0005-0000-0000-000030240000}"/>
    <cellStyle name="Normal 2 2 2 2 2 6 2 2 3 3 2 2 4" xfId="8783" xr:uid="{00000000-0005-0000-0000-000031240000}"/>
    <cellStyle name="Normal 2 2 2 2 2 6 2 2 3 3 2 2 5" xfId="8784" xr:uid="{00000000-0005-0000-0000-000032240000}"/>
    <cellStyle name="Normal 2 2 2 2 2 6 2 2 3 3 2 3" xfId="8785" xr:uid="{00000000-0005-0000-0000-000033240000}"/>
    <cellStyle name="Normal 2 2 2 2 2 6 2 2 3 3 2 3 2" xfId="8786" xr:uid="{00000000-0005-0000-0000-000034240000}"/>
    <cellStyle name="Normal 2 2 2 2 2 6 2 2 3 3 2 3 3" xfId="8787" xr:uid="{00000000-0005-0000-0000-000035240000}"/>
    <cellStyle name="Normal 2 2 2 2 2 6 2 2 3 3 2 3 4" xfId="8788" xr:uid="{00000000-0005-0000-0000-000036240000}"/>
    <cellStyle name="Normal 2 2 2 2 2 6 2 2 3 3 2 4" xfId="8789" xr:uid="{00000000-0005-0000-0000-000037240000}"/>
    <cellStyle name="Normal 2 2 2 2 2 6 2 2 3 3 2 5" xfId="8790" xr:uid="{00000000-0005-0000-0000-000038240000}"/>
    <cellStyle name="Normal 2 2 2 2 2 6 2 2 3 3 3" xfId="8791" xr:uid="{00000000-0005-0000-0000-000039240000}"/>
    <cellStyle name="Normal 2 2 2 2 2 6 2 2 3 3 3 2" xfId="8792" xr:uid="{00000000-0005-0000-0000-00003A240000}"/>
    <cellStyle name="Normal 2 2 2 2 2 6 2 2 3 3 3 2 2" xfId="8793" xr:uid="{00000000-0005-0000-0000-00003B240000}"/>
    <cellStyle name="Normal 2 2 2 2 2 6 2 2 3 3 3 2 3" xfId="8794" xr:uid="{00000000-0005-0000-0000-00003C240000}"/>
    <cellStyle name="Normal 2 2 2 2 2 6 2 2 3 3 3 2 4" xfId="8795" xr:uid="{00000000-0005-0000-0000-00003D240000}"/>
    <cellStyle name="Normal 2 2 2 2 2 6 2 2 3 3 3 3" xfId="8796" xr:uid="{00000000-0005-0000-0000-00003E240000}"/>
    <cellStyle name="Normal 2 2 2 2 2 6 2 2 3 3 3 4" xfId="8797" xr:uid="{00000000-0005-0000-0000-00003F240000}"/>
    <cellStyle name="Normal 2 2 2 2 2 6 2 2 3 3 4" xfId="8798" xr:uid="{00000000-0005-0000-0000-000040240000}"/>
    <cellStyle name="Normal 2 2 2 2 2 6 2 2 3 3 5" xfId="8799" xr:uid="{00000000-0005-0000-0000-000041240000}"/>
    <cellStyle name="Normal 2 2 2 2 2 6 2 2 3 3 6" xfId="8800" xr:uid="{00000000-0005-0000-0000-000042240000}"/>
    <cellStyle name="Normal 2 2 2 2 2 6 2 2 3 4" xfId="8801" xr:uid="{00000000-0005-0000-0000-000043240000}"/>
    <cellStyle name="Normal 2 2 2 2 2 6 2 2 3 4 2" xfId="8802" xr:uid="{00000000-0005-0000-0000-000044240000}"/>
    <cellStyle name="Normal 2 2 2 2 2 6 2 2 3 4 2 2" xfId="8803" xr:uid="{00000000-0005-0000-0000-000045240000}"/>
    <cellStyle name="Normal 2 2 2 2 2 6 2 2 3 4 2 2 2" xfId="8804" xr:uid="{00000000-0005-0000-0000-000046240000}"/>
    <cellStyle name="Normal 2 2 2 2 2 6 2 2 3 4 2 2 3" xfId="8805" xr:uid="{00000000-0005-0000-0000-000047240000}"/>
    <cellStyle name="Normal 2 2 2 2 2 6 2 2 3 4 2 2 4" xfId="8806" xr:uid="{00000000-0005-0000-0000-000048240000}"/>
    <cellStyle name="Normal 2 2 2 2 2 6 2 2 3 4 2 3" xfId="8807" xr:uid="{00000000-0005-0000-0000-000049240000}"/>
    <cellStyle name="Normal 2 2 2 2 2 6 2 2 3 4 2 4" xfId="8808" xr:uid="{00000000-0005-0000-0000-00004A240000}"/>
    <cellStyle name="Normal 2 2 2 2 2 6 2 2 3 4 3" xfId="8809" xr:uid="{00000000-0005-0000-0000-00004B240000}"/>
    <cellStyle name="Normal 2 2 2 2 2 6 2 2 3 4 4" xfId="8810" xr:uid="{00000000-0005-0000-0000-00004C240000}"/>
    <cellStyle name="Normal 2 2 2 2 2 6 2 2 3 4 5" xfId="8811" xr:uid="{00000000-0005-0000-0000-00004D240000}"/>
    <cellStyle name="Normal 2 2 2 2 2 6 2 2 3 5" xfId="8812" xr:uid="{00000000-0005-0000-0000-00004E240000}"/>
    <cellStyle name="Normal 2 2 2 2 2 6 2 2 3 5 2" xfId="8813" xr:uid="{00000000-0005-0000-0000-00004F240000}"/>
    <cellStyle name="Normal 2 2 2 2 2 6 2 2 3 5 3" xfId="8814" xr:uid="{00000000-0005-0000-0000-000050240000}"/>
    <cellStyle name="Normal 2 2 2 2 2 6 2 2 3 5 4" xfId="8815" xr:uid="{00000000-0005-0000-0000-000051240000}"/>
    <cellStyle name="Normal 2 2 2 2 2 6 2 2 3 6" xfId="8816" xr:uid="{00000000-0005-0000-0000-000052240000}"/>
    <cellStyle name="Normal 2 2 2 2 2 6 2 2 3 7" xfId="8817" xr:uid="{00000000-0005-0000-0000-000053240000}"/>
    <cellStyle name="Normal 2 2 2 2 2 6 2 2 4" xfId="8818" xr:uid="{00000000-0005-0000-0000-000054240000}"/>
    <cellStyle name="Normal 2 2 2 2 2 6 2 2 5" xfId="8819" xr:uid="{00000000-0005-0000-0000-000055240000}"/>
    <cellStyle name="Normal 2 2 2 2 2 6 2 2 6" xfId="8820" xr:uid="{00000000-0005-0000-0000-000056240000}"/>
    <cellStyle name="Normal 2 2 2 2 2 6 2 2 6 2" xfId="8821" xr:uid="{00000000-0005-0000-0000-000057240000}"/>
    <cellStyle name="Normal 2 2 2 2 2 6 2 2 6 2 2" xfId="8822" xr:uid="{00000000-0005-0000-0000-000058240000}"/>
    <cellStyle name="Normal 2 2 2 2 2 6 2 2 6 2 2 2" xfId="8823" xr:uid="{00000000-0005-0000-0000-000059240000}"/>
    <cellStyle name="Normal 2 2 2 2 2 6 2 2 6 2 2 2 2" xfId="8824" xr:uid="{00000000-0005-0000-0000-00005A240000}"/>
    <cellStyle name="Normal 2 2 2 2 2 6 2 2 6 2 2 2 2 2" xfId="8825" xr:uid="{00000000-0005-0000-0000-00005B240000}"/>
    <cellStyle name="Normal 2 2 2 2 2 6 2 2 6 2 2 2 2 2 2" xfId="8826" xr:uid="{00000000-0005-0000-0000-00005C240000}"/>
    <cellStyle name="Normal 2 2 2 2 2 6 2 2 6 2 2 2 2 2 3" xfId="8827" xr:uid="{00000000-0005-0000-0000-00005D240000}"/>
    <cellStyle name="Normal 2 2 2 2 2 6 2 2 6 2 2 2 2 2 4" xfId="8828" xr:uid="{00000000-0005-0000-0000-00005E240000}"/>
    <cellStyle name="Normal 2 2 2 2 2 6 2 2 6 2 2 2 2 3" xfId="8829" xr:uid="{00000000-0005-0000-0000-00005F240000}"/>
    <cellStyle name="Normal 2 2 2 2 2 6 2 2 6 2 2 2 2 4" xfId="8830" xr:uid="{00000000-0005-0000-0000-000060240000}"/>
    <cellStyle name="Normal 2 2 2 2 2 6 2 2 6 2 2 2 3" xfId="8831" xr:uid="{00000000-0005-0000-0000-000061240000}"/>
    <cellStyle name="Normal 2 2 2 2 2 6 2 2 6 2 2 2 4" xfId="8832" xr:uid="{00000000-0005-0000-0000-000062240000}"/>
    <cellStyle name="Normal 2 2 2 2 2 6 2 2 6 2 2 2 5" xfId="8833" xr:uid="{00000000-0005-0000-0000-000063240000}"/>
    <cellStyle name="Normal 2 2 2 2 2 6 2 2 6 2 2 3" xfId="8834" xr:uid="{00000000-0005-0000-0000-000064240000}"/>
    <cellStyle name="Normal 2 2 2 2 2 6 2 2 6 2 2 3 2" xfId="8835" xr:uid="{00000000-0005-0000-0000-000065240000}"/>
    <cellStyle name="Normal 2 2 2 2 2 6 2 2 6 2 2 3 3" xfId="8836" xr:uid="{00000000-0005-0000-0000-000066240000}"/>
    <cellStyle name="Normal 2 2 2 2 2 6 2 2 6 2 2 3 4" xfId="8837" xr:uid="{00000000-0005-0000-0000-000067240000}"/>
    <cellStyle name="Normal 2 2 2 2 2 6 2 2 6 2 2 4" xfId="8838" xr:uid="{00000000-0005-0000-0000-000068240000}"/>
    <cellStyle name="Normal 2 2 2 2 2 6 2 2 6 2 2 5" xfId="8839" xr:uid="{00000000-0005-0000-0000-000069240000}"/>
    <cellStyle name="Normal 2 2 2 2 2 6 2 2 6 2 3" xfId="8840" xr:uid="{00000000-0005-0000-0000-00006A240000}"/>
    <cellStyle name="Normal 2 2 2 2 2 6 2 2 6 2 3 2" xfId="8841" xr:uid="{00000000-0005-0000-0000-00006B240000}"/>
    <cellStyle name="Normal 2 2 2 2 2 6 2 2 6 2 3 2 2" xfId="8842" xr:uid="{00000000-0005-0000-0000-00006C240000}"/>
    <cellStyle name="Normal 2 2 2 2 2 6 2 2 6 2 3 2 3" xfId="8843" xr:uid="{00000000-0005-0000-0000-00006D240000}"/>
    <cellStyle name="Normal 2 2 2 2 2 6 2 2 6 2 3 2 4" xfId="8844" xr:uid="{00000000-0005-0000-0000-00006E240000}"/>
    <cellStyle name="Normal 2 2 2 2 2 6 2 2 6 2 3 3" xfId="8845" xr:uid="{00000000-0005-0000-0000-00006F240000}"/>
    <cellStyle name="Normal 2 2 2 2 2 6 2 2 6 2 3 4" xfId="8846" xr:uid="{00000000-0005-0000-0000-000070240000}"/>
    <cellStyle name="Normal 2 2 2 2 2 6 2 2 6 2 4" xfId="8847" xr:uid="{00000000-0005-0000-0000-000071240000}"/>
    <cellStyle name="Normal 2 2 2 2 2 6 2 2 6 2 5" xfId="8848" xr:uid="{00000000-0005-0000-0000-000072240000}"/>
    <cellStyle name="Normal 2 2 2 2 2 6 2 2 6 2 6" xfId="8849" xr:uid="{00000000-0005-0000-0000-000073240000}"/>
    <cellStyle name="Normal 2 2 2 2 2 6 2 2 6 3" xfId="8850" xr:uid="{00000000-0005-0000-0000-000074240000}"/>
    <cellStyle name="Normal 2 2 2 2 2 6 2 2 6 3 2" xfId="8851" xr:uid="{00000000-0005-0000-0000-000075240000}"/>
    <cellStyle name="Normal 2 2 2 2 2 6 2 2 6 3 2 2" xfId="8852" xr:uid="{00000000-0005-0000-0000-000076240000}"/>
    <cellStyle name="Normal 2 2 2 2 2 6 2 2 6 3 2 2 2" xfId="8853" xr:uid="{00000000-0005-0000-0000-000077240000}"/>
    <cellStyle name="Normal 2 2 2 2 2 6 2 2 6 3 2 2 3" xfId="8854" xr:uid="{00000000-0005-0000-0000-000078240000}"/>
    <cellStyle name="Normal 2 2 2 2 2 6 2 2 6 3 2 2 4" xfId="8855" xr:uid="{00000000-0005-0000-0000-000079240000}"/>
    <cellStyle name="Normal 2 2 2 2 2 6 2 2 6 3 2 3" xfId="8856" xr:uid="{00000000-0005-0000-0000-00007A240000}"/>
    <cellStyle name="Normal 2 2 2 2 2 6 2 2 6 3 2 4" xfId="8857" xr:uid="{00000000-0005-0000-0000-00007B240000}"/>
    <cellStyle name="Normal 2 2 2 2 2 6 2 2 6 3 3" xfId="8858" xr:uid="{00000000-0005-0000-0000-00007C240000}"/>
    <cellStyle name="Normal 2 2 2 2 2 6 2 2 6 3 4" xfId="8859" xr:uid="{00000000-0005-0000-0000-00007D240000}"/>
    <cellStyle name="Normal 2 2 2 2 2 6 2 2 6 3 5" xfId="8860" xr:uid="{00000000-0005-0000-0000-00007E240000}"/>
    <cellStyle name="Normal 2 2 2 2 2 6 2 2 6 4" xfId="8861" xr:uid="{00000000-0005-0000-0000-00007F240000}"/>
    <cellStyle name="Normal 2 2 2 2 2 6 2 2 6 4 2" xfId="8862" xr:uid="{00000000-0005-0000-0000-000080240000}"/>
    <cellStyle name="Normal 2 2 2 2 2 6 2 2 6 4 3" xfId="8863" xr:uid="{00000000-0005-0000-0000-000081240000}"/>
    <cellStyle name="Normal 2 2 2 2 2 6 2 2 6 4 4" xfId="8864" xr:uid="{00000000-0005-0000-0000-000082240000}"/>
    <cellStyle name="Normal 2 2 2 2 2 6 2 2 6 5" xfId="8865" xr:uid="{00000000-0005-0000-0000-000083240000}"/>
    <cellStyle name="Normal 2 2 2 2 2 6 2 2 6 6" xfId="8866" xr:uid="{00000000-0005-0000-0000-000084240000}"/>
    <cellStyle name="Normal 2 2 2 2 2 6 2 2 7" xfId="8867" xr:uid="{00000000-0005-0000-0000-000085240000}"/>
    <cellStyle name="Normal 2 2 2 2 2 6 2 2 7 2" xfId="8868" xr:uid="{00000000-0005-0000-0000-000086240000}"/>
    <cellStyle name="Normal 2 2 2 2 2 6 2 2 7 2 2" xfId="8869" xr:uid="{00000000-0005-0000-0000-000087240000}"/>
    <cellStyle name="Normal 2 2 2 2 2 6 2 2 7 2 2 2" xfId="8870" xr:uid="{00000000-0005-0000-0000-000088240000}"/>
    <cellStyle name="Normal 2 2 2 2 2 6 2 2 7 2 2 2 2" xfId="8871" xr:uid="{00000000-0005-0000-0000-000089240000}"/>
    <cellStyle name="Normal 2 2 2 2 2 6 2 2 7 2 2 2 3" xfId="8872" xr:uid="{00000000-0005-0000-0000-00008A240000}"/>
    <cellStyle name="Normal 2 2 2 2 2 6 2 2 7 2 2 2 4" xfId="8873" xr:uid="{00000000-0005-0000-0000-00008B240000}"/>
    <cellStyle name="Normal 2 2 2 2 2 6 2 2 7 2 2 3" xfId="8874" xr:uid="{00000000-0005-0000-0000-00008C240000}"/>
    <cellStyle name="Normal 2 2 2 2 2 6 2 2 7 2 2 4" xfId="8875" xr:uid="{00000000-0005-0000-0000-00008D240000}"/>
    <cellStyle name="Normal 2 2 2 2 2 6 2 2 7 2 3" xfId="8876" xr:uid="{00000000-0005-0000-0000-00008E240000}"/>
    <cellStyle name="Normal 2 2 2 2 2 6 2 2 7 2 4" xfId="8877" xr:uid="{00000000-0005-0000-0000-00008F240000}"/>
    <cellStyle name="Normal 2 2 2 2 2 6 2 2 7 2 5" xfId="8878" xr:uid="{00000000-0005-0000-0000-000090240000}"/>
    <cellStyle name="Normal 2 2 2 2 2 6 2 2 7 3" xfId="8879" xr:uid="{00000000-0005-0000-0000-000091240000}"/>
    <cellStyle name="Normal 2 2 2 2 2 6 2 2 7 3 2" xfId="8880" xr:uid="{00000000-0005-0000-0000-000092240000}"/>
    <cellStyle name="Normal 2 2 2 2 2 6 2 2 7 3 3" xfId="8881" xr:uid="{00000000-0005-0000-0000-000093240000}"/>
    <cellStyle name="Normal 2 2 2 2 2 6 2 2 7 3 4" xfId="8882" xr:uid="{00000000-0005-0000-0000-000094240000}"/>
    <cellStyle name="Normal 2 2 2 2 2 6 2 2 7 4" xfId="8883" xr:uid="{00000000-0005-0000-0000-000095240000}"/>
    <cellStyle name="Normal 2 2 2 2 2 6 2 2 7 5" xfId="8884" xr:uid="{00000000-0005-0000-0000-000096240000}"/>
    <cellStyle name="Normal 2 2 2 2 2 6 2 2 8" xfId="8885" xr:uid="{00000000-0005-0000-0000-000097240000}"/>
    <cellStyle name="Normal 2 2 2 2 2 6 2 2 8 2" xfId="8886" xr:uid="{00000000-0005-0000-0000-000098240000}"/>
    <cellStyle name="Normal 2 2 2 2 2 6 2 2 8 2 2" xfId="8887" xr:uid="{00000000-0005-0000-0000-000099240000}"/>
    <cellStyle name="Normal 2 2 2 2 2 6 2 2 8 2 3" xfId="8888" xr:uid="{00000000-0005-0000-0000-00009A240000}"/>
    <cellStyle name="Normal 2 2 2 2 2 6 2 2 8 2 4" xfId="8889" xr:uid="{00000000-0005-0000-0000-00009B240000}"/>
    <cellStyle name="Normal 2 2 2 2 2 6 2 2 8 3" xfId="8890" xr:uid="{00000000-0005-0000-0000-00009C240000}"/>
    <cellStyle name="Normal 2 2 2 2 2 6 2 2 8 4" xfId="8891" xr:uid="{00000000-0005-0000-0000-00009D240000}"/>
    <cellStyle name="Normal 2 2 2 2 2 6 2 2 9" xfId="8892" xr:uid="{00000000-0005-0000-0000-00009E240000}"/>
    <cellStyle name="Normal 2 2 2 2 2 6 2 3" xfId="8893" xr:uid="{00000000-0005-0000-0000-00009F240000}"/>
    <cellStyle name="Normal 2 2 2 2 2 6 2 3 2" xfId="8894" xr:uid="{00000000-0005-0000-0000-0000A0240000}"/>
    <cellStyle name="Normal 2 2 2 2 2 6 2 3 2 2" xfId="8895" xr:uid="{00000000-0005-0000-0000-0000A1240000}"/>
    <cellStyle name="Normal 2 2 2 2 2 6 2 3 2 2 2" xfId="8896" xr:uid="{00000000-0005-0000-0000-0000A2240000}"/>
    <cellStyle name="Normal 2 2 2 2 2 6 2 3 2 2 2 2" xfId="8897" xr:uid="{00000000-0005-0000-0000-0000A3240000}"/>
    <cellStyle name="Normal 2 2 2 2 2 6 2 3 2 2 2 2 2" xfId="8898" xr:uid="{00000000-0005-0000-0000-0000A4240000}"/>
    <cellStyle name="Normal 2 2 2 2 2 6 2 3 2 2 2 2 2 2" xfId="8899" xr:uid="{00000000-0005-0000-0000-0000A5240000}"/>
    <cellStyle name="Normal 2 2 2 2 2 6 2 3 2 2 2 2 2 2 2" xfId="8900" xr:uid="{00000000-0005-0000-0000-0000A6240000}"/>
    <cellStyle name="Normal 2 2 2 2 2 6 2 3 2 2 2 2 2 2 2 2" xfId="8901" xr:uid="{00000000-0005-0000-0000-0000A7240000}"/>
    <cellStyle name="Normal 2 2 2 2 2 6 2 3 2 2 2 2 2 2 2 3" xfId="8902" xr:uid="{00000000-0005-0000-0000-0000A8240000}"/>
    <cellStyle name="Normal 2 2 2 2 2 6 2 3 2 2 2 2 2 2 2 4" xfId="8903" xr:uid="{00000000-0005-0000-0000-0000A9240000}"/>
    <cellStyle name="Normal 2 2 2 2 2 6 2 3 2 2 2 2 2 2 3" xfId="8904" xr:uid="{00000000-0005-0000-0000-0000AA240000}"/>
    <cellStyle name="Normal 2 2 2 2 2 6 2 3 2 2 2 2 2 2 4" xfId="8905" xr:uid="{00000000-0005-0000-0000-0000AB240000}"/>
    <cellStyle name="Normal 2 2 2 2 2 6 2 3 2 2 2 2 2 3" xfId="8906" xr:uid="{00000000-0005-0000-0000-0000AC240000}"/>
    <cellStyle name="Normal 2 2 2 2 2 6 2 3 2 2 2 2 2 4" xfId="8907" xr:uid="{00000000-0005-0000-0000-0000AD240000}"/>
    <cellStyle name="Normal 2 2 2 2 2 6 2 3 2 2 2 2 2 5" xfId="8908" xr:uid="{00000000-0005-0000-0000-0000AE240000}"/>
    <cellStyle name="Normal 2 2 2 2 2 6 2 3 2 2 2 2 3" xfId="8909" xr:uid="{00000000-0005-0000-0000-0000AF240000}"/>
    <cellStyle name="Normal 2 2 2 2 2 6 2 3 2 2 2 2 3 2" xfId="8910" xr:uid="{00000000-0005-0000-0000-0000B0240000}"/>
    <cellStyle name="Normal 2 2 2 2 2 6 2 3 2 2 2 2 3 3" xfId="8911" xr:uid="{00000000-0005-0000-0000-0000B1240000}"/>
    <cellStyle name="Normal 2 2 2 2 2 6 2 3 2 2 2 2 3 4" xfId="8912" xr:uid="{00000000-0005-0000-0000-0000B2240000}"/>
    <cellStyle name="Normal 2 2 2 2 2 6 2 3 2 2 2 2 4" xfId="8913" xr:uid="{00000000-0005-0000-0000-0000B3240000}"/>
    <cellStyle name="Normal 2 2 2 2 2 6 2 3 2 2 2 2 5" xfId="8914" xr:uid="{00000000-0005-0000-0000-0000B4240000}"/>
    <cellStyle name="Normal 2 2 2 2 2 6 2 3 2 2 2 3" xfId="8915" xr:uid="{00000000-0005-0000-0000-0000B5240000}"/>
    <cellStyle name="Normal 2 2 2 2 2 6 2 3 2 2 2 3 2" xfId="8916" xr:uid="{00000000-0005-0000-0000-0000B6240000}"/>
    <cellStyle name="Normal 2 2 2 2 2 6 2 3 2 2 2 3 2 2" xfId="8917" xr:uid="{00000000-0005-0000-0000-0000B7240000}"/>
    <cellStyle name="Normal 2 2 2 2 2 6 2 3 2 2 2 3 2 3" xfId="8918" xr:uid="{00000000-0005-0000-0000-0000B8240000}"/>
    <cellStyle name="Normal 2 2 2 2 2 6 2 3 2 2 2 3 2 4" xfId="8919" xr:uid="{00000000-0005-0000-0000-0000B9240000}"/>
    <cellStyle name="Normal 2 2 2 2 2 6 2 3 2 2 2 3 3" xfId="8920" xr:uid="{00000000-0005-0000-0000-0000BA240000}"/>
    <cellStyle name="Normal 2 2 2 2 2 6 2 3 2 2 2 3 4" xfId="8921" xr:uid="{00000000-0005-0000-0000-0000BB240000}"/>
    <cellStyle name="Normal 2 2 2 2 2 6 2 3 2 2 2 4" xfId="8922" xr:uid="{00000000-0005-0000-0000-0000BC240000}"/>
    <cellStyle name="Normal 2 2 2 2 2 6 2 3 2 2 2 5" xfId="8923" xr:uid="{00000000-0005-0000-0000-0000BD240000}"/>
    <cellStyle name="Normal 2 2 2 2 2 6 2 3 2 2 2 6" xfId="8924" xr:uid="{00000000-0005-0000-0000-0000BE240000}"/>
    <cellStyle name="Normal 2 2 2 2 2 6 2 3 2 2 3" xfId="8925" xr:uid="{00000000-0005-0000-0000-0000BF240000}"/>
    <cellStyle name="Normal 2 2 2 2 2 6 2 3 2 2 3 2" xfId="8926" xr:uid="{00000000-0005-0000-0000-0000C0240000}"/>
    <cellStyle name="Normal 2 2 2 2 2 6 2 3 2 2 3 2 2" xfId="8927" xr:uid="{00000000-0005-0000-0000-0000C1240000}"/>
    <cellStyle name="Normal 2 2 2 2 2 6 2 3 2 2 3 2 2 2" xfId="8928" xr:uid="{00000000-0005-0000-0000-0000C2240000}"/>
    <cellStyle name="Normal 2 2 2 2 2 6 2 3 2 2 3 2 2 3" xfId="8929" xr:uid="{00000000-0005-0000-0000-0000C3240000}"/>
    <cellStyle name="Normal 2 2 2 2 2 6 2 3 2 2 3 2 2 4" xfId="8930" xr:uid="{00000000-0005-0000-0000-0000C4240000}"/>
    <cellStyle name="Normal 2 2 2 2 2 6 2 3 2 2 3 2 3" xfId="8931" xr:uid="{00000000-0005-0000-0000-0000C5240000}"/>
    <cellStyle name="Normal 2 2 2 2 2 6 2 3 2 2 3 2 4" xfId="8932" xr:uid="{00000000-0005-0000-0000-0000C6240000}"/>
    <cellStyle name="Normal 2 2 2 2 2 6 2 3 2 2 3 3" xfId="8933" xr:uid="{00000000-0005-0000-0000-0000C7240000}"/>
    <cellStyle name="Normal 2 2 2 2 2 6 2 3 2 2 3 4" xfId="8934" xr:uid="{00000000-0005-0000-0000-0000C8240000}"/>
    <cellStyle name="Normal 2 2 2 2 2 6 2 3 2 2 3 5" xfId="8935" xr:uid="{00000000-0005-0000-0000-0000C9240000}"/>
    <cellStyle name="Normal 2 2 2 2 2 6 2 3 2 2 4" xfId="8936" xr:uid="{00000000-0005-0000-0000-0000CA240000}"/>
    <cellStyle name="Normal 2 2 2 2 2 6 2 3 2 2 4 2" xfId="8937" xr:uid="{00000000-0005-0000-0000-0000CB240000}"/>
    <cellStyle name="Normal 2 2 2 2 2 6 2 3 2 2 4 3" xfId="8938" xr:uid="{00000000-0005-0000-0000-0000CC240000}"/>
    <cellStyle name="Normal 2 2 2 2 2 6 2 3 2 2 4 4" xfId="8939" xr:uid="{00000000-0005-0000-0000-0000CD240000}"/>
    <cellStyle name="Normal 2 2 2 2 2 6 2 3 2 2 5" xfId="8940" xr:uid="{00000000-0005-0000-0000-0000CE240000}"/>
    <cellStyle name="Normal 2 2 2 2 2 6 2 3 2 2 6" xfId="8941" xr:uid="{00000000-0005-0000-0000-0000CF240000}"/>
    <cellStyle name="Normal 2 2 2 2 2 6 2 3 2 3" xfId="8942" xr:uid="{00000000-0005-0000-0000-0000D0240000}"/>
    <cellStyle name="Normal 2 2 2 2 2 6 2 3 2 3 2" xfId="8943" xr:uid="{00000000-0005-0000-0000-0000D1240000}"/>
    <cellStyle name="Normal 2 2 2 2 2 6 2 3 2 3 2 2" xfId="8944" xr:uid="{00000000-0005-0000-0000-0000D2240000}"/>
    <cellStyle name="Normal 2 2 2 2 2 6 2 3 2 3 2 2 2" xfId="8945" xr:uid="{00000000-0005-0000-0000-0000D3240000}"/>
    <cellStyle name="Normal 2 2 2 2 2 6 2 3 2 3 2 2 2 2" xfId="8946" xr:uid="{00000000-0005-0000-0000-0000D4240000}"/>
    <cellStyle name="Normal 2 2 2 2 2 6 2 3 2 3 2 2 2 3" xfId="8947" xr:uid="{00000000-0005-0000-0000-0000D5240000}"/>
    <cellStyle name="Normal 2 2 2 2 2 6 2 3 2 3 2 2 2 4" xfId="8948" xr:uid="{00000000-0005-0000-0000-0000D6240000}"/>
    <cellStyle name="Normal 2 2 2 2 2 6 2 3 2 3 2 2 3" xfId="8949" xr:uid="{00000000-0005-0000-0000-0000D7240000}"/>
    <cellStyle name="Normal 2 2 2 2 2 6 2 3 2 3 2 2 4" xfId="8950" xr:uid="{00000000-0005-0000-0000-0000D8240000}"/>
    <cellStyle name="Normal 2 2 2 2 2 6 2 3 2 3 2 3" xfId="8951" xr:uid="{00000000-0005-0000-0000-0000D9240000}"/>
    <cellStyle name="Normal 2 2 2 2 2 6 2 3 2 3 2 4" xfId="8952" xr:uid="{00000000-0005-0000-0000-0000DA240000}"/>
    <cellStyle name="Normal 2 2 2 2 2 6 2 3 2 3 2 5" xfId="8953" xr:uid="{00000000-0005-0000-0000-0000DB240000}"/>
    <cellStyle name="Normal 2 2 2 2 2 6 2 3 2 3 3" xfId="8954" xr:uid="{00000000-0005-0000-0000-0000DC240000}"/>
    <cellStyle name="Normal 2 2 2 2 2 6 2 3 2 3 3 2" xfId="8955" xr:uid="{00000000-0005-0000-0000-0000DD240000}"/>
    <cellStyle name="Normal 2 2 2 2 2 6 2 3 2 3 3 3" xfId="8956" xr:uid="{00000000-0005-0000-0000-0000DE240000}"/>
    <cellStyle name="Normal 2 2 2 2 2 6 2 3 2 3 3 4" xfId="8957" xr:uid="{00000000-0005-0000-0000-0000DF240000}"/>
    <cellStyle name="Normal 2 2 2 2 2 6 2 3 2 3 4" xfId="8958" xr:uid="{00000000-0005-0000-0000-0000E0240000}"/>
    <cellStyle name="Normal 2 2 2 2 2 6 2 3 2 3 5" xfId="8959" xr:uid="{00000000-0005-0000-0000-0000E1240000}"/>
    <cellStyle name="Normal 2 2 2 2 2 6 2 3 2 4" xfId="8960" xr:uid="{00000000-0005-0000-0000-0000E2240000}"/>
    <cellStyle name="Normal 2 2 2 2 2 6 2 3 2 4 2" xfId="8961" xr:uid="{00000000-0005-0000-0000-0000E3240000}"/>
    <cellStyle name="Normal 2 2 2 2 2 6 2 3 2 4 2 2" xfId="8962" xr:uid="{00000000-0005-0000-0000-0000E4240000}"/>
    <cellStyle name="Normal 2 2 2 2 2 6 2 3 2 4 2 3" xfId="8963" xr:uid="{00000000-0005-0000-0000-0000E5240000}"/>
    <cellStyle name="Normal 2 2 2 2 2 6 2 3 2 4 2 4" xfId="8964" xr:uid="{00000000-0005-0000-0000-0000E6240000}"/>
    <cellStyle name="Normal 2 2 2 2 2 6 2 3 2 4 3" xfId="8965" xr:uid="{00000000-0005-0000-0000-0000E7240000}"/>
    <cellStyle name="Normal 2 2 2 2 2 6 2 3 2 4 4" xfId="8966" xr:uid="{00000000-0005-0000-0000-0000E8240000}"/>
    <cellStyle name="Normal 2 2 2 2 2 6 2 3 2 5" xfId="8967" xr:uid="{00000000-0005-0000-0000-0000E9240000}"/>
    <cellStyle name="Normal 2 2 2 2 2 6 2 3 2 6" xfId="8968" xr:uid="{00000000-0005-0000-0000-0000EA240000}"/>
    <cellStyle name="Normal 2 2 2 2 2 6 2 3 2 7" xfId="8969" xr:uid="{00000000-0005-0000-0000-0000EB240000}"/>
    <cellStyle name="Normal 2 2 2 2 2 6 2 3 3" xfId="8970" xr:uid="{00000000-0005-0000-0000-0000EC240000}"/>
    <cellStyle name="Normal 2 2 2 2 2 6 2 3 3 2" xfId="8971" xr:uid="{00000000-0005-0000-0000-0000ED240000}"/>
    <cellStyle name="Normal 2 2 2 2 2 6 2 3 3 2 2" xfId="8972" xr:uid="{00000000-0005-0000-0000-0000EE240000}"/>
    <cellStyle name="Normal 2 2 2 2 2 6 2 3 3 2 2 2" xfId="8973" xr:uid="{00000000-0005-0000-0000-0000EF240000}"/>
    <cellStyle name="Normal 2 2 2 2 2 6 2 3 3 2 2 2 2" xfId="8974" xr:uid="{00000000-0005-0000-0000-0000F0240000}"/>
    <cellStyle name="Normal 2 2 2 2 2 6 2 3 3 2 2 2 2 2" xfId="8975" xr:uid="{00000000-0005-0000-0000-0000F1240000}"/>
    <cellStyle name="Normal 2 2 2 2 2 6 2 3 3 2 2 2 2 3" xfId="8976" xr:uid="{00000000-0005-0000-0000-0000F2240000}"/>
    <cellStyle name="Normal 2 2 2 2 2 6 2 3 3 2 2 2 2 4" xfId="8977" xr:uid="{00000000-0005-0000-0000-0000F3240000}"/>
    <cellStyle name="Normal 2 2 2 2 2 6 2 3 3 2 2 2 3" xfId="8978" xr:uid="{00000000-0005-0000-0000-0000F4240000}"/>
    <cellStyle name="Normal 2 2 2 2 2 6 2 3 3 2 2 2 4" xfId="8979" xr:uid="{00000000-0005-0000-0000-0000F5240000}"/>
    <cellStyle name="Normal 2 2 2 2 2 6 2 3 3 2 2 3" xfId="8980" xr:uid="{00000000-0005-0000-0000-0000F6240000}"/>
    <cellStyle name="Normal 2 2 2 2 2 6 2 3 3 2 2 4" xfId="8981" xr:uid="{00000000-0005-0000-0000-0000F7240000}"/>
    <cellStyle name="Normal 2 2 2 2 2 6 2 3 3 2 2 5" xfId="8982" xr:uid="{00000000-0005-0000-0000-0000F8240000}"/>
    <cellStyle name="Normal 2 2 2 2 2 6 2 3 3 2 3" xfId="8983" xr:uid="{00000000-0005-0000-0000-0000F9240000}"/>
    <cellStyle name="Normal 2 2 2 2 2 6 2 3 3 2 3 2" xfId="8984" xr:uid="{00000000-0005-0000-0000-0000FA240000}"/>
    <cellStyle name="Normal 2 2 2 2 2 6 2 3 3 2 3 3" xfId="8985" xr:uid="{00000000-0005-0000-0000-0000FB240000}"/>
    <cellStyle name="Normal 2 2 2 2 2 6 2 3 3 2 3 4" xfId="8986" xr:uid="{00000000-0005-0000-0000-0000FC240000}"/>
    <cellStyle name="Normal 2 2 2 2 2 6 2 3 3 2 4" xfId="8987" xr:uid="{00000000-0005-0000-0000-0000FD240000}"/>
    <cellStyle name="Normal 2 2 2 2 2 6 2 3 3 2 5" xfId="8988" xr:uid="{00000000-0005-0000-0000-0000FE240000}"/>
    <cellStyle name="Normal 2 2 2 2 2 6 2 3 3 3" xfId="8989" xr:uid="{00000000-0005-0000-0000-0000FF240000}"/>
    <cellStyle name="Normal 2 2 2 2 2 6 2 3 3 3 2" xfId="8990" xr:uid="{00000000-0005-0000-0000-000000250000}"/>
    <cellStyle name="Normal 2 2 2 2 2 6 2 3 3 3 2 2" xfId="8991" xr:uid="{00000000-0005-0000-0000-000001250000}"/>
    <cellStyle name="Normal 2 2 2 2 2 6 2 3 3 3 2 3" xfId="8992" xr:uid="{00000000-0005-0000-0000-000002250000}"/>
    <cellStyle name="Normal 2 2 2 2 2 6 2 3 3 3 2 4" xfId="8993" xr:uid="{00000000-0005-0000-0000-000003250000}"/>
    <cellStyle name="Normal 2 2 2 2 2 6 2 3 3 3 3" xfId="8994" xr:uid="{00000000-0005-0000-0000-000004250000}"/>
    <cellStyle name="Normal 2 2 2 2 2 6 2 3 3 3 4" xfId="8995" xr:uid="{00000000-0005-0000-0000-000005250000}"/>
    <cellStyle name="Normal 2 2 2 2 2 6 2 3 3 4" xfId="8996" xr:uid="{00000000-0005-0000-0000-000006250000}"/>
    <cellStyle name="Normal 2 2 2 2 2 6 2 3 3 5" xfId="8997" xr:uid="{00000000-0005-0000-0000-000007250000}"/>
    <cellStyle name="Normal 2 2 2 2 2 6 2 3 3 6" xfId="8998" xr:uid="{00000000-0005-0000-0000-000008250000}"/>
    <cellStyle name="Normal 2 2 2 2 2 6 2 3 4" xfId="8999" xr:uid="{00000000-0005-0000-0000-000009250000}"/>
    <cellStyle name="Normal 2 2 2 2 2 6 2 3 4 2" xfId="9000" xr:uid="{00000000-0005-0000-0000-00000A250000}"/>
    <cellStyle name="Normal 2 2 2 2 2 6 2 3 4 2 2" xfId="9001" xr:uid="{00000000-0005-0000-0000-00000B250000}"/>
    <cellStyle name="Normal 2 2 2 2 2 6 2 3 4 2 2 2" xfId="9002" xr:uid="{00000000-0005-0000-0000-00000C250000}"/>
    <cellStyle name="Normal 2 2 2 2 2 6 2 3 4 2 2 3" xfId="9003" xr:uid="{00000000-0005-0000-0000-00000D250000}"/>
    <cellStyle name="Normal 2 2 2 2 2 6 2 3 4 2 2 4" xfId="9004" xr:uid="{00000000-0005-0000-0000-00000E250000}"/>
    <cellStyle name="Normal 2 2 2 2 2 6 2 3 4 2 3" xfId="9005" xr:uid="{00000000-0005-0000-0000-00000F250000}"/>
    <cellStyle name="Normal 2 2 2 2 2 6 2 3 4 2 4" xfId="9006" xr:uid="{00000000-0005-0000-0000-000010250000}"/>
    <cellStyle name="Normal 2 2 2 2 2 6 2 3 4 3" xfId="9007" xr:uid="{00000000-0005-0000-0000-000011250000}"/>
    <cellStyle name="Normal 2 2 2 2 2 6 2 3 4 4" xfId="9008" xr:uid="{00000000-0005-0000-0000-000012250000}"/>
    <cellStyle name="Normal 2 2 2 2 2 6 2 3 4 5" xfId="9009" xr:uid="{00000000-0005-0000-0000-000013250000}"/>
    <cellStyle name="Normal 2 2 2 2 2 6 2 3 5" xfId="9010" xr:uid="{00000000-0005-0000-0000-000014250000}"/>
    <cellStyle name="Normal 2 2 2 2 2 6 2 3 5 2" xfId="9011" xr:uid="{00000000-0005-0000-0000-000015250000}"/>
    <cellStyle name="Normal 2 2 2 2 2 6 2 3 5 3" xfId="9012" xr:uid="{00000000-0005-0000-0000-000016250000}"/>
    <cellStyle name="Normal 2 2 2 2 2 6 2 3 5 4" xfId="9013" xr:uid="{00000000-0005-0000-0000-000017250000}"/>
    <cellStyle name="Normal 2 2 2 2 2 6 2 3 6" xfId="9014" xr:uid="{00000000-0005-0000-0000-000018250000}"/>
    <cellStyle name="Normal 2 2 2 2 2 6 2 3 7" xfId="9015" xr:uid="{00000000-0005-0000-0000-000019250000}"/>
    <cellStyle name="Normal 2 2 2 2 2 6 2 4" xfId="9016" xr:uid="{00000000-0005-0000-0000-00001A250000}"/>
    <cellStyle name="Normal 2 2 2 2 2 6 2 4 2" xfId="9017" xr:uid="{00000000-0005-0000-0000-00001B250000}"/>
    <cellStyle name="Normal 2 2 2 2 2 6 2 4 3" xfId="9018" xr:uid="{00000000-0005-0000-0000-00001C250000}"/>
    <cellStyle name="Normal 2 2 2 2 2 6 2 4 4" xfId="9019" xr:uid="{00000000-0005-0000-0000-00001D250000}"/>
    <cellStyle name="Normal 2 2 2 2 2 6 2 5" xfId="9020" xr:uid="{00000000-0005-0000-0000-00001E250000}"/>
    <cellStyle name="Normal 2 2 2 2 2 6 2 5 2" xfId="9021" xr:uid="{00000000-0005-0000-0000-00001F250000}"/>
    <cellStyle name="Normal 2 2 2 2 2 6 2 5 3" xfId="9022" xr:uid="{00000000-0005-0000-0000-000020250000}"/>
    <cellStyle name="Normal 2 2 2 2 2 6 2 5 4" xfId="9023" xr:uid="{00000000-0005-0000-0000-000021250000}"/>
    <cellStyle name="Normal 2 2 2 2 2 6 2 6" xfId="9024" xr:uid="{00000000-0005-0000-0000-000022250000}"/>
    <cellStyle name="Normal 2 2 2 2 2 6 2 6 2" xfId="9025" xr:uid="{00000000-0005-0000-0000-000023250000}"/>
    <cellStyle name="Normal 2 2 2 2 2 6 2 6 3" xfId="9026" xr:uid="{00000000-0005-0000-0000-000024250000}"/>
    <cellStyle name="Normal 2 2 2 2 2 6 2 6 4" xfId="9027" xr:uid="{00000000-0005-0000-0000-000025250000}"/>
    <cellStyle name="Normal 2 2 2 2 2 6 2 7" xfId="9028" xr:uid="{00000000-0005-0000-0000-000026250000}"/>
    <cellStyle name="Normal 2 2 2 2 2 6 2 7 2" xfId="9029" xr:uid="{00000000-0005-0000-0000-000027250000}"/>
    <cellStyle name="Normal 2 2 2 2 2 6 2 7 2 2" xfId="9030" xr:uid="{00000000-0005-0000-0000-000028250000}"/>
    <cellStyle name="Normal 2 2 2 2 2 6 2 7 2 2 2" xfId="9031" xr:uid="{00000000-0005-0000-0000-000029250000}"/>
    <cellStyle name="Normal 2 2 2 2 2 6 2 7 2 2 2 2" xfId="9032" xr:uid="{00000000-0005-0000-0000-00002A250000}"/>
    <cellStyle name="Normal 2 2 2 2 2 6 2 7 2 2 2 2 2" xfId="9033" xr:uid="{00000000-0005-0000-0000-00002B250000}"/>
    <cellStyle name="Normal 2 2 2 2 2 6 2 7 2 2 2 2 2 2" xfId="9034" xr:uid="{00000000-0005-0000-0000-00002C250000}"/>
    <cellStyle name="Normal 2 2 2 2 2 6 2 7 2 2 2 2 2 3" xfId="9035" xr:uid="{00000000-0005-0000-0000-00002D250000}"/>
    <cellStyle name="Normal 2 2 2 2 2 6 2 7 2 2 2 2 2 4" xfId="9036" xr:uid="{00000000-0005-0000-0000-00002E250000}"/>
    <cellStyle name="Normal 2 2 2 2 2 6 2 7 2 2 2 2 3" xfId="9037" xr:uid="{00000000-0005-0000-0000-00002F250000}"/>
    <cellStyle name="Normal 2 2 2 2 2 6 2 7 2 2 2 2 4" xfId="9038" xr:uid="{00000000-0005-0000-0000-000030250000}"/>
    <cellStyle name="Normal 2 2 2 2 2 6 2 7 2 2 2 3" xfId="9039" xr:uid="{00000000-0005-0000-0000-000031250000}"/>
    <cellStyle name="Normal 2 2 2 2 2 6 2 7 2 2 2 4" xfId="9040" xr:uid="{00000000-0005-0000-0000-000032250000}"/>
    <cellStyle name="Normal 2 2 2 2 2 6 2 7 2 2 2 5" xfId="9041" xr:uid="{00000000-0005-0000-0000-000033250000}"/>
    <cellStyle name="Normal 2 2 2 2 2 6 2 7 2 2 3" xfId="9042" xr:uid="{00000000-0005-0000-0000-000034250000}"/>
    <cellStyle name="Normal 2 2 2 2 2 6 2 7 2 2 3 2" xfId="9043" xr:uid="{00000000-0005-0000-0000-000035250000}"/>
    <cellStyle name="Normal 2 2 2 2 2 6 2 7 2 2 3 3" xfId="9044" xr:uid="{00000000-0005-0000-0000-000036250000}"/>
    <cellStyle name="Normal 2 2 2 2 2 6 2 7 2 2 3 4" xfId="9045" xr:uid="{00000000-0005-0000-0000-000037250000}"/>
    <cellStyle name="Normal 2 2 2 2 2 6 2 7 2 2 4" xfId="9046" xr:uid="{00000000-0005-0000-0000-000038250000}"/>
    <cellStyle name="Normal 2 2 2 2 2 6 2 7 2 2 5" xfId="9047" xr:uid="{00000000-0005-0000-0000-000039250000}"/>
    <cellStyle name="Normal 2 2 2 2 2 6 2 7 2 3" xfId="9048" xr:uid="{00000000-0005-0000-0000-00003A250000}"/>
    <cellStyle name="Normal 2 2 2 2 2 6 2 7 2 3 2" xfId="9049" xr:uid="{00000000-0005-0000-0000-00003B250000}"/>
    <cellStyle name="Normal 2 2 2 2 2 6 2 7 2 3 2 2" xfId="9050" xr:uid="{00000000-0005-0000-0000-00003C250000}"/>
    <cellStyle name="Normal 2 2 2 2 2 6 2 7 2 3 2 3" xfId="9051" xr:uid="{00000000-0005-0000-0000-00003D250000}"/>
    <cellStyle name="Normal 2 2 2 2 2 6 2 7 2 3 2 4" xfId="9052" xr:uid="{00000000-0005-0000-0000-00003E250000}"/>
    <cellStyle name="Normal 2 2 2 2 2 6 2 7 2 3 3" xfId="9053" xr:uid="{00000000-0005-0000-0000-00003F250000}"/>
    <cellStyle name="Normal 2 2 2 2 2 6 2 7 2 3 4" xfId="9054" xr:uid="{00000000-0005-0000-0000-000040250000}"/>
    <cellStyle name="Normal 2 2 2 2 2 6 2 7 2 4" xfId="9055" xr:uid="{00000000-0005-0000-0000-000041250000}"/>
    <cellStyle name="Normal 2 2 2 2 2 6 2 7 2 5" xfId="9056" xr:uid="{00000000-0005-0000-0000-000042250000}"/>
    <cellStyle name="Normal 2 2 2 2 2 6 2 7 2 6" xfId="9057" xr:uid="{00000000-0005-0000-0000-000043250000}"/>
    <cellStyle name="Normal 2 2 2 2 2 6 2 7 3" xfId="9058" xr:uid="{00000000-0005-0000-0000-000044250000}"/>
    <cellStyle name="Normal 2 2 2 2 2 6 2 7 3 2" xfId="9059" xr:uid="{00000000-0005-0000-0000-000045250000}"/>
    <cellStyle name="Normal 2 2 2 2 2 6 2 7 3 2 2" xfId="9060" xr:uid="{00000000-0005-0000-0000-000046250000}"/>
    <cellStyle name="Normal 2 2 2 2 2 6 2 7 3 2 2 2" xfId="9061" xr:uid="{00000000-0005-0000-0000-000047250000}"/>
    <cellStyle name="Normal 2 2 2 2 2 6 2 7 3 2 2 3" xfId="9062" xr:uid="{00000000-0005-0000-0000-000048250000}"/>
    <cellStyle name="Normal 2 2 2 2 2 6 2 7 3 2 2 4" xfId="9063" xr:uid="{00000000-0005-0000-0000-000049250000}"/>
    <cellStyle name="Normal 2 2 2 2 2 6 2 7 3 2 3" xfId="9064" xr:uid="{00000000-0005-0000-0000-00004A250000}"/>
    <cellStyle name="Normal 2 2 2 2 2 6 2 7 3 2 4" xfId="9065" xr:uid="{00000000-0005-0000-0000-00004B250000}"/>
    <cellStyle name="Normal 2 2 2 2 2 6 2 7 3 3" xfId="9066" xr:uid="{00000000-0005-0000-0000-00004C250000}"/>
    <cellStyle name="Normal 2 2 2 2 2 6 2 7 3 4" xfId="9067" xr:uid="{00000000-0005-0000-0000-00004D250000}"/>
    <cellStyle name="Normal 2 2 2 2 2 6 2 7 3 5" xfId="9068" xr:uid="{00000000-0005-0000-0000-00004E250000}"/>
    <cellStyle name="Normal 2 2 2 2 2 6 2 7 4" xfId="9069" xr:uid="{00000000-0005-0000-0000-00004F250000}"/>
    <cellStyle name="Normal 2 2 2 2 2 6 2 7 4 2" xfId="9070" xr:uid="{00000000-0005-0000-0000-000050250000}"/>
    <cellStyle name="Normal 2 2 2 2 2 6 2 7 4 3" xfId="9071" xr:uid="{00000000-0005-0000-0000-000051250000}"/>
    <cellStyle name="Normal 2 2 2 2 2 6 2 7 4 4" xfId="9072" xr:uid="{00000000-0005-0000-0000-000052250000}"/>
    <cellStyle name="Normal 2 2 2 2 2 6 2 7 5" xfId="9073" xr:uid="{00000000-0005-0000-0000-000053250000}"/>
    <cellStyle name="Normal 2 2 2 2 2 6 2 7 6" xfId="9074" xr:uid="{00000000-0005-0000-0000-000054250000}"/>
    <cellStyle name="Normal 2 2 2 2 2 6 2 8" xfId="9075" xr:uid="{00000000-0005-0000-0000-000055250000}"/>
    <cellStyle name="Normal 2 2 2 2 2 6 2 8 2" xfId="9076" xr:uid="{00000000-0005-0000-0000-000056250000}"/>
    <cellStyle name="Normal 2 2 2 2 2 6 2 8 2 2" xfId="9077" xr:uid="{00000000-0005-0000-0000-000057250000}"/>
    <cellStyle name="Normal 2 2 2 2 2 6 2 8 2 2 2" xfId="9078" xr:uid="{00000000-0005-0000-0000-000058250000}"/>
    <cellStyle name="Normal 2 2 2 2 2 6 2 8 2 2 2 2" xfId="9079" xr:uid="{00000000-0005-0000-0000-000059250000}"/>
    <cellStyle name="Normal 2 2 2 2 2 6 2 8 2 2 2 3" xfId="9080" xr:uid="{00000000-0005-0000-0000-00005A250000}"/>
    <cellStyle name="Normal 2 2 2 2 2 6 2 8 2 2 2 4" xfId="9081" xr:uid="{00000000-0005-0000-0000-00005B250000}"/>
    <cellStyle name="Normal 2 2 2 2 2 6 2 8 2 2 3" xfId="9082" xr:uid="{00000000-0005-0000-0000-00005C250000}"/>
    <cellStyle name="Normal 2 2 2 2 2 6 2 8 2 2 4" xfId="9083" xr:uid="{00000000-0005-0000-0000-00005D250000}"/>
    <cellStyle name="Normal 2 2 2 2 2 6 2 8 2 3" xfId="9084" xr:uid="{00000000-0005-0000-0000-00005E250000}"/>
    <cellStyle name="Normal 2 2 2 2 2 6 2 8 2 4" xfId="9085" xr:uid="{00000000-0005-0000-0000-00005F250000}"/>
    <cellStyle name="Normal 2 2 2 2 2 6 2 8 2 5" xfId="9086" xr:uid="{00000000-0005-0000-0000-000060250000}"/>
    <cellStyle name="Normal 2 2 2 2 2 6 2 8 3" xfId="9087" xr:uid="{00000000-0005-0000-0000-000061250000}"/>
    <cellStyle name="Normal 2 2 2 2 2 6 2 8 3 2" xfId="9088" xr:uid="{00000000-0005-0000-0000-000062250000}"/>
    <cellStyle name="Normal 2 2 2 2 2 6 2 8 3 3" xfId="9089" xr:uid="{00000000-0005-0000-0000-000063250000}"/>
    <cellStyle name="Normal 2 2 2 2 2 6 2 8 3 4" xfId="9090" xr:uid="{00000000-0005-0000-0000-000064250000}"/>
    <cellStyle name="Normal 2 2 2 2 2 6 2 8 4" xfId="9091" xr:uid="{00000000-0005-0000-0000-000065250000}"/>
    <cellStyle name="Normal 2 2 2 2 2 6 2 8 5" xfId="9092" xr:uid="{00000000-0005-0000-0000-000066250000}"/>
    <cellStyle name="Normal 2 2 2 2 2 6 2 9" xfId="9093" xr:uid="{00000000-0005-0000-0000-000067250000}"/>
    <cellStyle name="Normal 2 2 2 2 2 6 2 9 2" xfId="9094" xr:uid="{00000000-0005-0000-0000-000068250000}"/>
    <cellStyle name="Normal 2 2 2 2 2 6 2 9 2 2" xfId="9095" xr:uid="{00000000-0005-0000-0000-000069250000}"/>
    <cellStyle name="Normal 2 2 2 2 2 6 2 9 2 3" xfId="9096" xr:uid="{00000000-0005-0000-0000-00006A250000}"/>
    <cellStyle name="Normal 2 2 2 2 2 6 2 9 2 4" xfId="9097" xr:uid="{00000000-0005-0000-0000-00006B250000}"/>
    <cellStyle name="Normal 2 2 2 2 2 6 2 9 3" xfId="9098" xr:uid="{00000000-0005-0000-0000-00006C250000}"/>
    <cellStyle name="Normal 2 2 2 2 2 6 2 9 4" xfId="9099" xr:uid="{00000000-0005-0000-0000-00006D250000}"/>
    <cellStyle name="Normal 2 2 2 2 2 6 3" xfId="9100" xr:uid="{00000000-0005-0000-0000-00006E250000}"/>
    <cellStyle name="Normal 2 2 2 2 2 6 3 10" xfId="9101" xr:uid="{00000000-0005-0000-0000-00006F250000}"/>
    <cellStyle name="Normal 2 2 2 2 2 6 3 11" xfId="9102" xr:uid="{00000000-0005-0000-0000-000070250000}"/>
    <cellStyle name="Normal 2 2 2 2 2 6 3 2" xfId="9103" xr:uid="{00000000-0005-0000-0000-000071250000}"/>
    <cellStyle name="Normal 2 2 2 2 2 6 3 2 2" xfId="9104" xr:uid="{00000000-0005-0000-0000-000072250000}"/>
    <cellStyle name="Normal 2 2 2 2 2 6 3 2 2 2" xfId="9105" xr:uid="{00000000-0005-0000-0000-000073250000}"/>
    <cellStyle name="Normal 2 2 2 2 2 6 3 2 2 2 2" xfId="9106" xr:uid="{00000000-0005-0000-0000-000074250000}"/>
    <cellStyle name="Normal 2 2 2 2 2 6 3 2 2 2 2 2" xfId="9107" xr:uid="{00000000-0005-0000-0000-000075250000}"/>
    <cellStyle name="Normal 2 2 2 2 2 6 3 2 2 2 2 2 2" xfId="9108" xr:uid="{00000000-0005-0000-0000-000076250000}"/>
    <cellStyle name="Normal 2 2 2 2 2 6 3 2 2 2 2 2 2 2" xfId="9109" xr:uid="{00000000-0005-0000-0000-000077250000}"/>
    <cellStyle name="Normal 2 2 2 2 2 6 3 2 2 2 2 2 2 2 2" xfId="9110" xr:uid="{00000000-0005-0000-0000-000078250000}"/>
    <cellStyle name="Normal 2 2 2 2 2 6 3 2 2 2 2 2 2 2 2 2" xfId="9111" xr:uid="{00000000-0005-0000-0000-000079250000}"/>
    <cellStyle name="Normal 2 2 2 2 2 6 3 2 2 2 2 2 2 2 2 3" xfId="9112" xr:uid="{00000000-0005-0000-0000-00007A250000}"/>
    <cellStyle name="Normal 2 2 2 2 2 6 3 2 2 2 2 2 2 2 2 4" xfId="9113" xr:uid="{00000000-0005-0000-0000-00007B250000}"/>
    <cellStyle name="Normal 2 2 2 2 2 6 3 2 2 2 2 2 2 2 3" xfId="9114" xr:uid="{00000000-0005-0000-0000-00007C250000}"/>
    <cellStyle name="Normal 2 2 2 2 2 6 3 2 2 2 2 2 2 2 4" xfId="9115" xr:uid="{00000000-0005-0000-0000-00007D250000}"/>
    <cellStyle name="Normal 2 2 2 2 2 6 3 2 2 2 2 2 2 3" xfId="9116" xr:uid="{00000000-0005-0000-0000-00007E250000}"/>
    <cellStyle name="Normal 2 2 2 2 2 6 3 2 2 2 2 2 2 4" xfId="9117" xr:uid="{00000000-0005-0000-0000-00007F250000}"/>
    <cellStyle name="Normal 2 2 2 2 2 6 3 2 2 2 2 2 2 5" xfId="9118" xr:uid="{00000000-0005-0000-0000-000080250000}"/>
    <cellStyle name="Normal 2 2 2 2 2 6 3 2 2 2 2 2 3" xfId="9119" xr:uid="{00000000-0005-0000-0000-000081250000}"/>
    <cellStyle name="Normal 2 2 2 2 2 6 3 2 2 2 2 2 3 2" xfId="9120" xr:uid="{00000000-0005-0000-0000-000082250000}"/>
    <cellStyle name="Normal 2 2 2 2 2 6 3 2 2 2 2 2 3 3" xfId="9121" xr:uid="{00000000-0005-0000-0000-000083250000}"/>
    <cellStyle name="Normal 2 2 2 2 2 6 3 2 2 2 2 2 3 4" xfId="9122" xr:uid="{00000000-0005-0000-0000-000084250000}"/>
    <cellStyle name="Normal 2 2 2 2 2 6 3 2 2 2 2 2 4" xfId="9123" xr:uid="{00000000-0005-0000-0000-000085250000}"/>
    <cellStyle name="Normal 2 2 2 2 2 6 3 2 2 2 2 2 5" xfId="9124" xr:uid="{00000000-0005-0000-0000-000086250000}"/>
    <cellStyle name="Normal 2 2 2 2 2 6 3 2 2 2 2 3" xfId="9125" xr:uid="{00000000-0005-0000-0000-000087250000}"/>
    <cellStyle name="Normal 2 2 2 2 2 6 3 2 2 2 2 3 2" xfId="9126" xr:uid="{00000000-0005-0000-0000-000088250000}"/>
    <cellStyle name="Normal 2 2 2 2 2 6 3 2 2 2 2 3 2 2" xfId="9127" xr:uid="{00000000-0005-0000-0000-000089250000}"/>
    <cellStyle name="Normal 2 2 2 2 2 6 3 2 2 2 2 3 2 3" xfId="9128" xr:uid="{00000000-0005-0000-0000-00008A250000}"/>
    <cellStyle name="Normal 2 2 2 2 2 6 3 2 2 2 2 3 2 4" xfId="9129" xr:uid="{00000000-0005-0000-0000-00008B250000}"/>
    <cellStyle name="Normal 2 2 2 2 2 6 3 2 2 2 2 3 3" xfId="9130" xr:uid="{00000000-0005-0000-0000-00008C250000}"/>
    <cellStyle name="Normal 2 2 2 2 2 6 3 2 2 2 2 3 4" xfId="9131" xr:uid="{00000000-0005-0000-0000-00008D250000}"/>
    <cellStyle name="Normal 2 2 2 2 2 6 3 2 2 2 2 4" xfId="9132" xr:uid="{00000000-0005-0000-0000-00008E250000}"/>
    <cellStyle name="Normal 2 2 2 2 2 6 3 2 2 2 2 5" xfId="9133" xr:uid="{00000000-0005-0000-0000-00008F250000}"/>
    <cellStyle name="Normal 2 2 2 2 2 6 3 2 2 2 2 6" xfId="9134" xr:uid="{00000000-0005-0000-0000-000090250000}"/>
    <cellStyle name="Normal 2 2 2 2 2 6 3 2 2 2 3" xfId="9135" xr:uid="{00000000-0005-0000-0000-000091250000}"/>
    <cellStyle name="Normal 2 2 2 2 2 6 3 2 2 2 3 2" xfId="9136" xr:uid="{00000000-0005-0000-0000-000092250000}"/>
    <cellStyle name="Normal 2 2 2 2 2 6 3 2 2 2 3 2 2" xfId="9137" xr:uid="{00000000-0005-0000-0000-000093250000}"/>
    <cellStyle name="Normal 2 2 2 2 2 6 3 2 2 2 3 2 2 2" xfId="9138" xr:uid="{00000000-0005-0000-0000-000094250000}"/>
    <cellStyle name="Normal 2 2 2 2 2 6 3 2 2 2 3 2 2 3" xfId="9139" xr:uid="{00000000-0005-0000-0000-000095250000}"/>
    <cellStyle name="Normal 2 2 2 2 2 6 3 2 2 2 3 2 2 4" xfId="9140" xr:uid="{00000000-0005-0000-0000-000096250000}"/>
    <cellStyle name="Normal 2 2 2 2 2 6 3 2 2 2 3 2 3" xfId="9141" xr:uid="{00000000-0005-0000-0000-000097250000}"/>
    <cellStyle name="Normal 2 2 2 2 2 6 3 2 2 2 3 2 4" xfId="9142" xr:uid="{00000000-0005-0000-0000-000098250000}"/>
    <cellStyle name="Normal 2 2 2 2 2 6 3 2 2 2 3 3" xfId="9143" xr:uid="{00000000-0005-0000-0000-000099250000}"/>
    <cellStyle name="Normal 2 2 2 2 2 6 3 2 2 2 3 4" xfId="9144" xr:uid="{00000000-0005-0000-0000-00009A250000}"/>
    <cellStyle name="Normal 2 2 2 2 2 6 3 2 2 2 3 5" xfId="9145" xr:uid="{00000000-0005-0000-0000-00009B250000}"/>
    <cellStyle name="Normal 2 2 2 2 2 6 3 2 2 2 4" xfId="9146" xr:uid="{00000000-0005-0000-0000-00009C250000}"/>
    <cellStyle name="Normal 2 2 2 2 2 6 3 2 2 2 4 2" xfId="9147" xr:uid="{00000000-0005-0000-0000-00009D250000}"/>
    <cellStyle name="Normal 2 2 2 2 2 6 3 2 2 2 4 3" xfId="9148" xr:uid="{00000000-0005-0000-0000-00009E250000}"/>
    <cellStyle name="Normal 2 2 2 2 2 6 3 2 2 2 4 4" xfId="9149" xr:uid="{00000000-0005-0000-0000-00009F250000}"/>
    <cellStyle name="Normal 2 2 2 2 2 6 3 2 2 2 5" xfId="9150" xr:uid="{00000000-0005-0000-0000-0000A0250000}"/>
    <cellStyle name="Normal 2 2 2 2 2 6 3 2 2 2 6" xfId="9151" xr:uid="{00000000-0005-0000-0000-0000A1250000}"/>
    <cellStyle name="Normal 2 2 2 2 2 6 3 2 2 3" xfId="9152" xr:uid="{00000000-0005-0000-0000-0000A2250000}"/>
    <cellStyle name="Normal 2 2 2 2 2 6 3 2 2 3 2" xfId="9153" xr:uid="{00000000-0005-0000-0000-0000A3250000}"/>
    <cellStyle name="Normal 2 2 2 2 2 6 3 2 2 3 2 2" xfId="9154" xr:uid="{00000000-0005-0000-0000-0000A4250000}"/>
    <cellStyle name="Normal 2 2 2 2 2 6 3 2 2 3 2 2 2" xfId="9155" xr:uid="{00000000-0005-0000-0000-0000A5250000}"/>
    <cellStyle name="Normal 2 2 2 2 2 6 3 2 2 3 2 2 2 2" xfId="9156" xr:uid="{00000000-0005-0000-0000-0000A6250000}"/>
    <cellStyle name="Normal 2 2 2 2 2 6 3 2 2 3 2 2 2 3" xfId="9157" xr:uid="{00000000-0005-0000-0000-0000A7250000}"/>
    <cellStyle name="Normal 2 2 2 2 2 6 3 2 2 3 2 2 2 4" xfId="9158" xr:uid="{00000000-0005-0000-0000-0000A8250000}"/>
    <cellStyle name="Normal 2 2 2 2 2 6 3 2 2 3 2 2 3" xfId="9159" xr:uid="{00000000-0005-0000-0000-0000A9250000}"/>
    <cellStyle name="Normal 2 2 2 2 2 6 3 2 2 3 2 2 4" xfId="9160" xr:uid="{00000000-0005-0000-0000-0000AA250000}"/>
    <cellStyle name="Normal 2 2 2 2 2 6 3 2 2 3 2 3" xfId="9161" xr:uid="{00000000-0005-0000-0000-0000AB250000}"/>
    <cellStyle name="Normal 2 2 2 2 2 6 3 2 2 3 2 4" xfId="9162" xr:uid="{00000000-0005-0000-0000-0000AC250000}"/>
    <cellStyle name="Normal 2 2 2 2 2 6 3 2 2 3 2 5" xfId="9163" xr:uid="{00000000-0005-0000-0000-0000AD250000}"/>
    <cellStyle name="Normal 2 2 2 2 2 6 3 2 2 3 3" xfId="9164" xr:uid="{00000000-0005-0000-0000-0000AE250000}"/>
    <cellStyle name="Normal 2 2 2 2 2 6 3 2 2 3 3 2" xfId="9165" xr:uid="{00000000-0005-0000-0000-0000AF250000}"/>
    <cellStyle name="Normal 2 2 2 2 2 6 3 2 2 3 3 3" xfId="9166" xr:uid="{00000000-0005-0000-0000-0000B0250000}"/>
    <cellStyle name="Normal 2 2 2 2 2 6 3 2 2 3 3 4" xfId="9167" xr:uid="{00000000-0005-0000-0000-0000B1250000}"/>
    <cellStyle name="Normal 2 2 2 2 2 6 3 2 2 3 4" xfId="9168" xr:uid="{00000000-0005-0000-0000-0000B2250000}"/>
    <cellStyle name="Normal 2 2 2 2 2 6 3 2 2 3 5" xfId="9169" xr:uid="{00000000-0005-0000-0000-0000B3250000}"/>
    <cellStyle name="Normal 2 2 2 2 2 6 3 2 2 4" xfId="9170" xr:uid="{00000000-0005-0000-0000-0000B4250000}"/>
    <cellStyle name="Normal 2 2 2 2 2 6 3 2 2 4 2" xfId="9171" xr:uid="{00000000-0005-0000-0000-0000B5250000}"/>
    <cellStyle name="Normal 2 2 2 2 2 6 3 2 2 4 2 2" xfId="9172" xr:uid="{00000000-0005-0000-0000-0000B6250000}"/>
    <cellStyle name="Normal 2 2 2 2 2 6 3 2 2 4 2 3" xfId="9173" xr:uid="{00000000-0005-0000-0000-0000B7250000}"/>
    <cellStyle name="Normal 2 2 2 2 2 6 3 2 2 4 2 4" xfId="9174" xr:uid="{00000000-0005-0000-0000-0000B8250000}"/>
    <cellStyle name="Normal 2 2 2 2 2 6 3 2 2 4 3" xfId="9175" xr:uid="{00000000-0005-0000-0000-0000B9250000}"/>
    <cellStyle name="Normal 2 2 2 2 2 6 3 2 2 4 4" xfId="9176" xr:uid="{00000000-0005-0000-0000-0000BA250000}"/>
    <cellStyle name="Normal 2 2 2 2 2 6 3 2 2 5" xfId="9177" xr:uid="{00000000-0005-0000-0000-0000BB250000}"/>
    <cellStyle name="Normal 2 2 2 2 2 6 3 2 2 6" xfId="9178" xr:uid="{00000000-0005-0000-0000-0000BC250000}"/>
    <cellStyle name="Normal 2 2 2 2 2 6 3 2 2 7" xfId="9179" xr:uid="{00000000-0005-0000-0000-0000BD250000}"/>
    <cellStyle name="Normal 2 2 2 2 2 6 3 2 3" xfId="9180" xr:uid="{00000000-0005-0000-0000-0000BE250000}"/>
    <cellStyle name="Normal 2 2 2 2 2 6 3 2 3 2" xfId="9181" xr:uid="{00000000-0005-0000-0000-0000BF250000}"/>
    <cellStyle name="Normal 2 2 2 2 2 6 3 2 3 2 2" xfId="9182" xr:uid="{00000000-0005-0000-0000-0000C0250000}"/>
    <cellStyle name="Normal 2 2 2 2 2 6 3 2 3 2 2 2" xfId="9183" xr:uid="{00000000-0005-0000-0000-0000C1250000}"/>
    <cellStyle name="Normal 2 2 2 2 2 6 3 2 3 2 2 2 2" xfId="9184" xr:uid="{00000000-0005-0000-0000-0000C2250000}"/>
    <cellStyle name="Normal 2 2 2 2 2 6 3 2 3 2 2 2 2 2" xfId="9185" xr:uid="{00000000-0005-0000-0000-0000C3250000}"/>
    <cellStyle name="Normal 2 2 2 2 2 6 3 2 3 2 2 2 2 3" xfId="9186" xr:uid="{00000000-0005-0000-0000-0000C4250000}"/>
    <cellStyle name="Normal 2 2 2 2 2 6 3 2 3 2 2 2 2 4" xfId="9187" xr:uid="{00000000-0005-0000-0000-0000C5250000}"/>
    <cellStyle name="Normal 2 2 2 2 2 6 3 2 3 2 2 2 3" xfId="9188" xr:uid="{00000000-0005-0000-0000-0000C6250000}"/>
    <cellStyle name="Normal 2 2 2 2 2 6 3 2 3 2 2 2 4" xfId="9189" xr:uid="{00000000-0005-0000-0000-0000C7250000}"/>
    <cellStyle name="Normal 2 2 2 2 2 6 3 2 3 2 2 3" xfId="9190" xr:uid="{00000000-0005-0000-0000-0000C8250000}"/>
    <cellStyle name="Normal 2 2 2 2 2 6 3 2 3 2 2 4" xfId="9191" xr:uid="{00000000-0005-0000-0000-0000C9250000}"/>
    <cellStyle name="Normal 2 2 2 2 2 6 3 2 3 2 2 5" xfId="9192" xr:uid="{00000000-0005-0000-0000-0000CA250000}"/>
    <cellStyle name="Normal 2 2 2 2 2 6 3 2 3 2 3" xfId="9193" xr:uid="{00000000-0005-0000-0000-0000CB250000}"/>
    <cellStyle name="Normal 2 2 2 2 2 6 3 2 3 2 3 2" xfId="9194" xr:uid="{00000000-0005-0000-0000-0000CC250000}"/>
    <cellStyle name="Normal 2 2 2 2 2 6 3 2 3 2 3 3" xfId="9195" xr:uid="{00000000-0005-0000-0000-0000CD250000}"/>
    <cellStyle name="Normal 2 2 2 2 2 6 3 2 3 2 3 4" xfId="9196" xr:uid="{00000000-0005-0000-0000-0000CE250000}"/>
    <cellStyle name="Normal 2 2 2 2 2 6 3 2 3 2 4" xfId="9197" xr:uid="{00000000-0005-0000-0000-0000CF250000}"/>
    <cellStyle name="Normal 2 2 2 2 2 6 3 2 3 2 5" xfId="9198" xr:uid="{00000000-0005-0000-0000-0000D0250000}"/>
    <cellStyle name="Normal 2 2 2 2 2 6 3 2 3 3" xfId="9199" xr:uid="{00000000-0005-0000-0000-0000D1250000}"/>
    <cellStyle name="Normal 2 2 2 2 2 6 3 2 3 3 2" xfId="9200" xr:uid="{00000000-0005-0000-0000-0000D2250000}"/>
    <cellStyle name="Normal 2 2 2 2 2 6 3 2 3 3 2 2" xfId="9201" xr:uid="{00000000-0005-0000-0000-0000D3250000}"/>
    <cellStyle name="Normal 2 2 2 2 2 6 3 2 3 3 2 3" xfId="9202" xr:uid="{00000000-0005-0000-0000-0000D4250000}"/>
    <cellStyle name="Normal 2 2 2 2 2 6 3 2 3 3 2 4" xfId="9203" xr:uid="{00000000-0005-0000-0000-0000D5250000}"/>
    <cellStyle name="Normal 2 2 2 2 2 6 3 2 3 3 3" xfId="9204" xr:uid="{00000000-0005-0000-0000-0000D6250000}"/>
    <cellStyle name="Normal 2 2 2 2 2 6 3 2 3 3 4" xfId="9205" xr:uid="{00000000-0005-0000-0000-0000D7250000}"/>
    <cellStyle name="Normal 2 2 2 2 2 6 3 2 3 4" xfId="9206" xr:uid="{00000000-0005-0000-0000-0000D8250000}"/>
    <cellStyle name="Normal 2 2 2 2 2 6 3 2 3 5" xfId="9207" xr:uid="{00000000-0005-0000-0000-0000D9250000}"/>
    <cellStyle name="Normal 2 2 2 2 2 6 3 2 3 6" xfId="9208" xr:uid="{00000000-0005-0000-0000-0000DA250000}"/>
    <cellStyle name="Normal 2 2 2 2 2 6 3 2 4" xfId="9209" xr:uid="{00000000-0005-0000-0000-0000DB250000}"/>
    <cellStyle name="Normal 2 2 2 2 2 6 3 2 4 2" xfId="9210" xr:uid="{00000000-0005-0000-0000-0000DC250000}"/>
    <cellStyle name="Normal 2 2 2 2 2 6 3 2 4 2 2" xfId="9211" xr:uid="{00000000-0005-0000-0000-0000DD250000}"/>
    <cellStyle name="Normal 2 2 2 2 2 6 3 2 4 2 2 2" xfId="9212" xr:uid="{00000000-0005-0000-0000-0000DE250000}"/>
    <cellStyle name="Normal 2 2 2 2 2 6 3 2 4 2 2 3" xfId="9213" xr:uid="{00000000-0005-0000-0000-0000DF250000}"/>
    <cellStyle name="Normal 2 2 2 2 2 6 3 2 4 2 2 4" xfId="9214" xr:uid="{00000000-0005-0000-0000-0000E0250000}"/>
    <cellStyle name="Normal 2 2 2 2 2 6 3 2 4 2 3" xfId="9215" xr:uid="{00000000-0005-0000-0000-0000E1250000}"/>
    <cellStyle name="Normal 2 2 2 2 2 6 3 2 4 2 4" xfId="9216" xr:uid="{00000000-0005-0000-0000-0000E2250000}"/>
    <cellStyle name="Normal 2 2 2 2 2 6 3 2 4 3" xfId="9217" xr:uid="{00000000-0005-0000-0000-0000E3250000}"/>
    <cellStyle name="Normal 2 2 2 2 2 6 3 2 4 4" xfId="9218" xr:uid="{00000000-0005-0000-0000-0000E4250000}"/>
    <cellStyle name="Normal 2 2 2 2 2 6 3 2 4 5" xfId="9219" xr:uid="{00000000-0005-0000-0000-0000E5250000}"/>
    <cellStyle name="Normal 2 2 2 2 2 6 3 2 5" xfId="9220" xr:uid="{00000000-0005-0000-0000-0000E6250000}"/>
    <cellStyle name="Normal 2 2 2 2 2 6 3 2 5 2" xfId="9221" xr:uid="{00000000-0005-0000-0000-0000E7250000}"/>
    <cellStyle name="Normal 2 2 2 2 2 6 3 2 5 3" xfId="9222" xr:uid="{00000000-0005-0000-0000-0000E8250000}"/>
    <cellStyle name="Normal 2 2 2 2 2 6 3 2 5 4" xfId="9223" xr:uid="{00000000-0005-0000-0000-0000E9250000}"/>
    <cellStyle name="Normal 2 2 2 2 2 6 3 2 6" xfId="9224" xr:uid="{00000000-0005-0000-0000-0000EA250000}"/>
    <cellStyle name="Normal 2 2 2 2 2 6 3 2 7" xfId="9225" xr:uid="{00000000-0005-0000-0000-0000EB250000}"/>
    <cellStyle name="Normal 2 2 2 2 2 6 3 3" xfId="9226" xr:uid="{00000000-0005-0000-0000-0000EC250000}"/>
    <cellStyle name="Normal 2 2 2 2 2 6 3 3 2" xfId="9227" xr:uid="{00000000-0005-0000-0000-0000ED250000}"/>
    <cellStyle name="Normal 2 2 2 2 2 6 3 3 3" xfId="9228" xr:uid="{00000000-0005-0000-0000-0000EE250000}"/>
    <cellStyle name="Normal 2 2 2 2 2 6 3 3 4" xfId="9229" xr:uid="{00000000-0005-0000-0000-0000EF250000}"/>
    <cellStyle name="Normal 2 2 2 2 2 6 3 4" xfId="9230" xr:uid="{00000000-0005-0000-0000-0000F0250000}"/>
    <cellStyle name="Normal 2 2 2 2 2 6 3 4 2" xfId="9231" xr:uid="{00000000-0005-0000-0000-0000F1250000}"/>
    <cellStyle name="Normal 2 2 2 2 2 6 3 4 3" xfId="9232" xr:uid="{00000000-0005-0000-0000-0000F2250000}"/>
    <cellStyle name="Normal 2 2 2 2 2 6 3 4 4" xfId="9233" xr:uid="{00000000-0005-0000-0000-0000F3250000}"/>
    <cellStyle name="Normal 2 2 2 2 2 6 3 5" xfId="9234" xr:uid="{00000000-0005-0000-0000-0000F4250000}"/>
    <cellStyle name="Normal 2 2 2 2 2 6 3 5 2" xfId="9235" xr:uid="{00000000-0005-0000-0000-0000F5250000}"/>
    <cellStyle name="Normal 2 2 2 2 2 6 3 5 3" xfId="9236" xr:uid="{00000000-0005-0000-0000-0000F6250000}"/>
    <cellStyle name="Normal 2 2 2 2 2 6 3 5 4" xfId="9237" xr:uid="{00000000-0005-0000-0000-0000F7250000}"/>
    <cellStyle name="Normal 2 2 2 2 2 6 3 6" xfId="9238" xr:uid="{00000000-0005-0000-0000-0000F8250000}"/>
    <cellStyle name="Normal 2 2 2 2 2 6 3 6 2" xfId="9239" xr:uid="{00000000-0005-0000-0000-0000F9250000}"/>
    <cellStyle name="Normal 2 2 2 2 2 6 3 6 2 2" xfId="9240" xr:uid="{00000000-0005-0000-0000-0000FA250000}"/>
    <cellStyle name="Normal 2 2 2 2 2 6 3 6 2 2 2" xfId="9241" xr:uid="{00000000-0005-0000-0000-0000FB250000}"/>
    <cellStyle name="Normal 2 2 2 2 2 6 3 6 2 2 2 2" xfId="9242" xr:uid="{00000000-0005-0000-0000-0000FC250000}"/>
    <cellStyle name="Normal 2 2 2 2 2 6 3 6 2 2 2 2 2" xfId="9243" xr:uid="{00000000-0005-0000-0000-0000FD250000}"/>
    <cellStyle name="Normal 2 2 2 2 2 6 3 6 2 2 2 2 2 2" xfId="9244" xr:uid="{00000000-0005-0000-0000-0000FE250000}"/>
    <cellStyle name="Normal 2 2 2 2 2 6 3 6 2 2 2 2 2 3" xfId="9245" xr:uid="{00000000-0005-0000-0000-0000FF250000}"/>
    <cellStyle name="Normal 2 2 2 2 2 6 3 6 2 2 2 2 2 4" xfId="9246" xr:uid="{00000000-0005-0000-0000-000000260000}"/>
    <cellStyle name="Normal 2 2 2 2 2 6 3 6 2 2 2 2 3" xfId="9247" xr:uid="{00000000-0005-0000-0000-000001260000}"/>
    <cellStyle name="Normal 2 2 2 2 2 6 3 6 2 2 2 2 4" xfId="9248" xr:uid="{00000000-0005-0000-0000-000002260000}"/>
    <cellStyle name="Normal 2 2 2 2 2 6 3 6 2 2 2 3" xfId="9249" xr:uid="{00000000-0005-0000-0000-000003260000}"/>
    <cellStyle name="Normal 2 2 2 2 2 6 3 6 2 2 2 4" xfId="9250" xr:uid="{00000000-0005-0000-0000-000004260000}"/>
    <cellStyle name="Normal 2 2 2 2 2 6 3 6 2 2 2 5" xfId="9251" xr:uid="{00000000-0005-0000-0000-000005260000}"/>
    <cellStyle name="Normal 2 2 2 2 2 6 3 6 2 2 3" xfId="9252" xr:uid="{00000000-0005-0000-0000-000006260000}"/>
    <cellStyle name="Normal 2 2 2 2 2 6 3 6 2 2 3 2" xfId="9253" xr:uid="{00000000-0005-0000-0000-000007260000}"/>
    <cellStyle name="Normal 2 2 2 2 2 6 3 6 2 2 3 3" xfId="9254" xr:uid="{00000000-0005-0000-0000-000008260000}"/>
    <cellStyle name="Normal 2 2 2 2 2 6 3 6 2 2 3 4" xfId="9255" xr:uid="{00000000-0005-0000-0000-000009260000}"/>
    <cellStyle name="Normal 2 2 2 2 2 6 3 6 2 2 4" xfId="9256" xr:uid="{00000000-0005-0000-0000-00000A260000}"/>
    <cellStyle name="Normal 2 2 2 2 2 6 3 6 2 2 5" xfId="9257" xr:uid="{00000000-0005-0000-0000-00000B260000}"/>
    <cellStyle name="Normal 2 2 2 2 2 6 3 6 2 3" xfId="9258" xr:uid="{00000000-0005-0000-0000-00000C260000}"/>
    <cellStyle name="Normal 2 2 2 2 2 6 3 6 2 3 2" xfId="9259" xr:uid="{00000000-0005-0000-0000-00000D260000}"/>
    <cellStyle name="Normal 2 2 2 2 2 6 3 6 2 3 2 2" xfId="9260" xr:uid="{00000000-0005-0000-0000-00000E260000}"/>
    <cellStyle name="Normal 2 2 2 2 2 6 3 6 2 3 2 3" xfId="9261" xr:uid="{00000000-0005-0000-0000-00000F260000}"/>
    <cellStyle name="Normal 2 2 2 2 2 6 3 6 2 3 2 4" xfId="9262" xr:uid="{00000000-0005-0000-0000-000010260000}"/>
    <cellStyle name="Normal 2 2 2 2 2 6 3 6 2 3 3" xfId="9263" xr:uid="{00000000-0005-0000-0000-000011260000}"/>
    <cellStyle name="Normal 2 2 2 2 2 6 3 6 2 3 4" xfId="9264" xr:uid="{00000000-0005-0000-0000-000012260000}"/>
    <cellStyle name="Normal 2 2 2 2 2 6 3 6 2 4" xfId="9265" xr:uid="{00000000-0005-0000-0000-000013260000}"/>
    <cellStyle name="Normal 2 2 2 2 2 6 3 6 2 5" xfId="9266" xr:uid="{00000000-0005-0000-0000-000014260000}"/>
    <cellStyle name="Normal 2 2 2 2 2 6 3 6 2 6" xfId="9267" xr:uid="{00000000-0005-0000-0000-000015260000}"/>
    <cellStyle name="Normal 2 2 2 2 2 6 3 6 3" xfId="9268" xr:uid="{00000000-0005-0000-0000-000016260000}"/>
    <cellStyle name="Normal 2 2 2 2 2 6 3 6 3 2" xfId="9269" xr:uid="{00000000-0005-0000-0000-000017260000}"/>
    <cellStyle name="Normal 2 2 2 2 2 6 3 6 3 2 2" xfId="9270" xr:uid="{00000000-0005-0000-0000-000018260000}"/>
    <cellStyle name="Normal 2 2 2 2 2 6 3 6 3 2 2 2" xfId="9271" xr:uid="{00000000-0005-0000-0000-000019260000}"/>
    <cellStyle name="Normal 2 2 2 2 2 6 3 6 3 2 2 3" xfId="9272" xr:uid="{00000000-0005-0000-0000-00001A260000}"/>
    <cellStyle name="Normal 2 2 2 2 2 6 3 6 3 2 2 4" xfId="9273" xr:uid="{00000000-0005-0000-0000-00001B260000}"/>
    <cellStyle name="Normal 2 2 2 2 2 6 3 6 3 2 3" xfId="9274" xr:uid="{00000000-0005-0000-0000-00001C260000}"/>
    <cellStyle name="Normal 2 2 2 2 2 6 3 6 3 2 4" xfId="9275" xr:uid="{00000000-0005-0000-0000-00001D260000}"/>
    <cellStyle name="Normal 2 2 2 2 2 6 3 6 3 3" xfId="9276" xr:uid="{00000000-0005-0000-0000-00001E260000}"/>
    <cellStyle name="Normal 2 2 2 2 2 6 3 6 3 4" xfId="9277" xr:uid="{00000000-0005-0000-0000-00001F260000}"/>
    <cellStyle name="Normal 2 2 2 2 2 6 3 6 3 5" xfId="9278" xr:uid="{00000000-0005-0000-0000-000020260000}"/>
    <cellStyle name="Normal 2 2 2 2 2 6 3 6 4" xfId="9279" xr:uid="{00000000-0005-0000-0000-000021260000}"/>
    <cellStyle name="Normal 2 2 2 2 2 6 3 6 4 2" xfId="9280" xr:uid="{00000000-0005-0000-0000-000022260000}"/>
    <cellStyle name="Normal 2 2 2 2 2 6 3 6 4 3" xfId="9281" xr:uid="{00000000-0005-0000-0000-000023260000}"/>
    <cellStyle name="Normal 2 2 2 2 2 6 3 6 4 4" xfId="9282" xr:uid="{00000000-0005-0000-0000-000024260000}"/>
    <cellStyle name="Normal 2 2 2 2 2 6 3 6 5" xfId="9283" xr:uid="{00000000-0005-0000-0000-000025260000}"/>
    <cellStyle name="Normal 2 2 2 2 2 6 3 6 6" xfId="9284" xr:uid="{00000000-0005-0000-0000-000026260000}"/>
    <cellStyle name="Normal 2 2 2 2 2 6 3 7" xfId="9285" xr:uid="{00000000-0005-0000-0000-000027260000}"/>
    <cellStyle name="Normal 2 2 2 2 2 6 3 7 2" xfId="9286" xr:uid="{00000000-0005-0000-0000-000028260000}"/>
    <cellStyle name="Normal 2 2 2 2 2 6 3 7 2 2" xfId="9287" xr:uid="{00000000-0005-0000-0000-000029260000}"/>
    <cellStyle name="Normal 2 2 2 2 2 6 3 7 2 2 2" xfId="9288" xr:uid="{00000000-0005-0000-0000-00002A260000}"/>
    <cellStyle name="Normal 2 2 2 2 2 6 3 7 2 2 2 2" xfId="9289" xr:uid="{00000000-0005-0000-0000-00002B260000}"/>
    <cellStyle name="Normal 2 2 2 2 2 6 3 7 2 2 2 3" xfId="9290" xr:uid="{00000000-0005-0000-0000-00002C260000}"/>
    <cellStyle name="Normal 2 2 2 2 2 6 3 7 2 2 2 4" xfId="9291" xr:uid="{00000000-0005-0000-0000-00002D260000}"/>
    <cellStyle name="Normal 2 2 2 2 2 6 3 7 2 2 3" xfId="9292" xr:uid="{00000000-0005-0000-0000-00002E260000}"/>
    <cellStyle name="Normal 2 2 2 2 2 6 3 7 2 2 4" xfId="9293" xr:uid="{00000000-0005-0000-0000-00002F260000}"/>
    <cellStyle name="Normal 2 2 2 2 2 6 3 7 2 3" xfId="9294" xr:uid="{00000000-0005-0000-0000-000030260000}"/>
    <cellStyle name="Normal 2 2 2 2 2 6 3 7 2 4" xfId="9295" xr:uid="{00000000-0005-0000-0000-000031260000}"/>
    <cellStyle name="Normal 2 2 2 2 2 6 3 7 2 5" xfId="9296" xr:uid="{00000000-0005-0000-0000-000032260000}"/>
    <cellStyle name="Normal 2 2 2 2 2 6 3 7 3" xfId="9297" xr:uid="{00000000-0005-0000-0000-000033260000}"/>
    <cellStyle name="Normal 2 2 2 2 2 6 3 7 3 2" xfId="9298" xr:uid="{00000000-0005-0000-0000-000034260000}"/>
    <cellStyle name="Normal 2 2 2 2 2 6 3 7 3 3" xfId="9299" xr:uid="{00000000-0005-0000-0000-000035260000}"/>
    <cellStyle name="Normal 2 2 2 2 2 6 3 7 3 4" xfId="9300" xr:uid="{00000000-0005-0000-0000-000036260000}"/>
    <cellStyle name="Normal 2 2 2 2 2 6 3 7 4" xfId="9301" xr:uid="{00000000-0005-0000-0000-000037260000}"/>
    <cellStyle name="Normal 2 2 2 2 2 6 3 7 5" xfId="9302" xr:uid="{00000000-0005-0000-0000-000038260000}"/>
    <cellStyle name="Normal 2 2 2 2 2 6 3 8" xfId="9303" xr:uid="{00000000-0005-0000-0000-000039260000}"/>
    <cellStyle name="Normal 2 2 2 2 2 6 3 8 2" xfId="9304" xr:uid="{00000000-0005-0000-0000-00003A260000}"/>
    <cellStyle name="Normal 2 2 2 2 2 6 3 8 2 2" xfId="9305" xr:uid="{00000000-0005-0000-0000-00003B260000}"/>
    <cellStyle name="Normal 2 2 2 2 2 6 3 8 2 3" xfId="9306" xr:uid="{00000000-0005-0000-0000-00003C260000}"/>
    <cellStyle name="Normal 2 2 2 2 2 6 3 8 2 4" xfId="9307" xr:uid="{00000000-0005-0000-0000-00003D260000}"/>
    <cellStyle name="Normal 2 2 2 2 2 6 3 8 3" xfId="9308" xr:uid="{00000000-0005-0000-0000-00003E260000}"/>
    <cellStyle name="Normal 2 2 2 2 2 6 3 8 4" xfId="9309" xr:uid="{00000000-0005-0000-0000-00003F260000}"/>
    <cellStyle name="Normal 2 2 2 2 2 6 3 9" xfId="9310" xr:uid="{00000000-0005-0000-0000-000040260000}"/>
    <cellStyle name="Normal 2 2 2 2 2 6 4" xfId="9311" xr:uid="{00000000-0005-0000-0000-000041260000}"/>
    <cellStyle name="Normal 2 2 2 2 2 6 4 2" xfId="9312" xr:uid="{00000000-0005-0000-0000-000042260000}"/>
    <cellStyle name="Normal 2 2 2 2 2 6 4 2 2" xfId="9313" xr:uid="{00000000-0005-0000-0000-000043260000}"/>
    <cellStyle name="Normal 2 2 2 2 2 6 4 2 2 2" xfId="9314" xr:uid="{00000000-0005-0000-0000-000044260000}"/>
    <cellStyle name="Normal 2 2 2 2 2 6 4 2 2 2 2" xfId="9315" xr:uid="{00000000-0005-0000-0000-000045260000}"/>
    <cellStyle name="Normal 2 2 2 2 2 6 4 2 2 2 2 2" xfId="9316" xr:uid="{00000000-0005-0000-0000-000046260000}"/>
    <cellStyle name="Normal 2 2 2 2 2 6 4 2 2 2 2 2 2" xfId="9317" xr:uid="{00000000-0005-0000-0000-000047260000}"/>
    <cellStyle name="Normal 2 2 2 2 2 6 4 2 2 2 2 2 2 2" xfId="9318" xr:uid="{00000000-0005-0000-0000-000048260000}"/>
    <cellStyle name="Normal 2 2 2 2 2 6 4 2 2 2 2 2 2 2 2" xfId="9319" xr:uid="{00000000-0005-0000-0000-000049260000}"/>
    <cellStyle name="Normal 2 2 2 2 2 6 4 2 2 2 2 2 2 2 3" xfId="9320" xr:uid="{00000000-0005-0000-0000-00004A260000}"/>
    <cellStyle name="Normal 2 2 2 2 2 6 4 2 2 2 2 2 2 2 4" xfId="9321" xr:uid="{00000000-0005-0000-0000-00004B260000}"/>
    <cellStyle name="Normal 2 2 2 2 2 6 4 2 2 2 2 2 2 3" xfId="9322" xr:uid="{00000000-0005-0000-0000-00004C260000}"/>
    <cellStyle name="Normal 2 2 2 2 2 6 4 2 2 2 2 2 2 4" xfId="9323" xr:uid="{00000000-0005-0000-0000-00004D260000}"/>
    <cellStyle name="Normal 2 2 2 2 2 6 4 2 2 2 2 2 3" xfId="9324" xr:uid="{00000000-0005-0000-0000-00004E260000}"/>
    <cellStyle name="Normal 2 2 2 2 2 6 4 2 2 2 2 2 4" xfId="9325" xr:uid="{00000000-0005-0000-0000-00004F260000}"/>
    <cellStyle name="Normal 2 2 2 2 2 6 4 2 2 2 2 2 5" xfId="9326" xr:uid="{00000000-0005-0000-0000-000050260000}"/>
    <cellStyle name="Normal 2 2 2 2 2 6 4 2 2 2 2 3" xfId="9327" xr:uid="{00000000-0005-0000-0000-000051260000}"/>
    <cellStyle name="Normal 2 2 2 2 2 6 4 2 2 2 2 3 2" xfId="9328" xr:uid="{00000000-0005-0000-0000-000052260000}"/>
    <cellStyle name="Normal 2 2 2 2 2 6 4 2 2 2 2 3 3" xfId="9329" xr:uid="{00000000-0005-0000-0000-000053260000}"/>
    <cellStyle name="Normal 2 2 2 2 2 6 4 2 2 2 2 3 4" xfId="9330" xr:uid="{00000000-0005-0000-0000-000054260000}"/>
    <cellStyle name="Normal 2 2 2 2 2 6 4 2 2 2 2 4" xfId="9331" xr:uid="{00000000-0005-0000-0000-000055260000}"/>
    <cellStyle name="Normal 2 2 2 2 2 6 4 2 2 2 2 5" xfId="9332" xr:uid="{00000000-0005-0000-0000-000056260000}"/>
    <cellStyle name="Normal 2 2 2 2 2 6 4 2 2 2 3" xfId="9333" xr:uid="{00000000-0005-0000-0000-000057260000}"/>
    <cellStyle name="Normal 2 2 2 2 2 6 4 2 2 2 3 2" xfId="9334" xr:uid="{00000000-0005-0000-0000-000058260000}"/>
    <cellStyle name="Normal 2 2 2 2 2 6 4 2 2 2 3 2 2" xfId="9335" xr:uid="{00000000-0005-0000-0000-000059260000}"/>
    <cellStyle name="Normal 2 2 2 2 2 6 4 2 2 2 3 2 3" xfId="9336" xr:uid="{00000000-0005-0000-0000-00005A260000}"/>
    <cellStyle name="Normal 2 2 2 2 2 6 4 2 2 2 3 2 4" xfId="9337" xr:uid="{00000000-0005-0000-0000-00005B260000}"/>
    <cellStyle name="Normal 2 2 2 2 2 6 4 2 2 2 3 3" xfId="9338" xr:uid="{00000000-0005-0000-0000-00005C260000}"/>
    <cellStyle name="Normal 2 2 2 2 2 6 4 2 2 2 3 4" xfId="9339" xr:uid="{00000000-0005-0000-0000-00005D260000}"/>
    <cellStyle name="Normal 2 2 2 2 2 6 4 2 2 2 4" xfId="9340" xr:uid="{00000000-0005-0000-0000-00005E260000}"/>
    <cellStyle name="Normal 2 2 2 2 2 6 4 2 2 2 5" xfId="9341" xr:uid="{00000000-0005-0000-0000-00005F260000}"/>
    <cellStyle name="Normal 2 2 2 2 2 6 4 2 2 2 6" xfId="9342" xr:uid="{00000000-0005-0000-0000-000060260000}"/>
    <cellStyle name="Normal 2 2 2 2 2 6 4 2 2 3" xfId="9343" xr:uid="{00000000-0005-0000-0000-000061260000}"/>
    <cellStyle name="Normal 2 2 2 2 2 6 4 2 2 3 2" xfId="9344" xr:uid="{00000000-0005-0000-0000-000062260000}"/>
    <cellStyle name="Normal 2 2 2 2 2 6 4 2 2 3 2 2" xfId="9345" xr:uid="{00000000-0005-0000-0000-000063260000}"/>
    <cellStyle name="Normal 2 2 2 2 2 6 4 2 2 3 2 2 2" xfId="9346" xr:uid="{00000000-0005-0000-0000-000064260000}"/>
    <cellStyle name="Normal 2 2 2 2 2 6 4 2 2 3 2 2 3" xfId="9347" xr:uid="{00000000-0005-0000-0000-000065260000}"/>
    <cellStyle name="Normal 2 2 2 2 2 6 4 2 2 3 2 2 4" xfId="9348" xr:uid="{00000000-0005-0000-0000-000066260000}"/>
    <cellStyle name="Normal 2 2 2 2 2 6 4 2 2 3 2 3" xfId="9349" xr:uid="{00000000-0005-0000-0000-000067260000}"/>
    <cellStyle name="Normal 2 2 2 2 2 6 4 2 2 3 2 4" xfId="9350" xr:uid="{00000000-0005-0000-0000-000068260000}"/>
    <cellStyle name="Normal 2 2 2 2 2 6 4 2 2 3 3" xfId="9351" xr:uid="{00000000-0005-0000-0000-000069260000}"/>
    <cellStyle name="Normal 2 2 2 2 2 6 4 2 2 3 4" xfId="9352" xr:uid="{00000000-0005-0000-0000-00006A260000}"/>
    <cellStyle name="Normal 2 2 2 2 2 6 4 2 2 3 5" xfId="9353" xr:uid="{00000000-0005-0000-0000-00006B260000}"/>
    <cellStyle name="Normal 2 2 2 2 2 6 4 2 2 4" xfId="9354" xr:uid="{00000000-0005-0000-0000-00006C260000}"/>
    <cellStyle name="Normal 2 2 2 2 2 6 4 2 2 4 2" xfId="9355" xr:uid="{00000000-0005-0000-0000-00006D260000}"/>
    <cellStyle name="Normal 2 2 2 2 2 6 4 2 2 4 3" xfId="9356" xr:uid="{00000000-0005-0000-0000-00006E260000}"/>
    <cellStyle name="Normal 2 2 2 2 2 6 4 2 2 4 4" xfId="9357" xr:uid="{00000000-0005-0000-0000-00006F260000}"/>
    <cellStyle name="Normal 2 2 2 2 2 6 4 2 2 5" xfId="9358" xr:uid="{00000000-0005-0000-0000-000070260000}"/>
    <cellStyle name="Normal 2 2 2 2 2 6 4 2 2 6" xfId="9359" xr:uid="{00000000-0005-0000-0000-000071260000}"/>
    <cellStyle name="Normal 2 2 2 2 2 6 4 2 3" xfId="9360" xr:uid="{00000000-0005-0000-0000-000072260000}"/>
    <cellStyle name="Normal 2 2 2 2 2 6 4 2 3 2" xfId="9361" xr:uid="{00000000-0005-0000-0000-000073260000}"/>
    <cellStyle name="Normal 2 2 2 2 2 6 4 2 3 2 2" xfId="9362" xr:uid="{00000000-0005-0000-0000-000074260000}"/>
    <cellStyle name="Normal 2 2 2 2 2 6 4 2 3 2 2 2" xfId="9363" xr:uid="{00000000-0005-0000-0000-000075260000}"/>
    <cellStyle name="Normal 2 2 2 2 2 6 4 2 3 2 2 2 2" xfId="9364" xr:uid="{00000000-0005-0000-0000-000076260000}"/>
    <cellStyle name="Normal 2 2 2 2 2 6 4 2 3 2 2 2 3" xfId="9365" xr:uid="{00000000-0005-0000-0000-000077260000}"/>
    <cellStyle name="Normal 2 2 2 2 2 6 4 2 3 2 2 2 4" xfId="9366" xr:uid="{00000000-0005-0000-0000-000078260000}"/>
    <cellStyle name="Normal 2 2 2 2 2 6 4 2 3 2 2 3" xfId="9367" xr:uid="{00000000-0005-0000-0000-000079260000}"/>
    <cellStyle name="Normal 2 2 2 2 2 6 4 2 3 2 2 4" xfId="9368" xr:uid="{00000000-0005-0000-0000-00007A260000}"/>
    <cellStyle name="Normal 2 2 2 2 2 6 4 2 3 2 3" xfId="9369" xr:uid="{00000000-0005-0000-0000-00007B260000}"/>
    <cellStyle name="Normal 2 2 2 2 2 6 4 2 3 2 4" xfId="9370" xr:uid="{00000000-0005-0000-0000-00007C260000}"/>
    <cellStyle name="Normal 2 2 2 2 2 6 4 2 3 2 5" xfId="9371" xr:uid="{00000000-0005-0000-0000-00007D260000}"/>
    <cellStyle name="Normal 2 2 2 2 2 6 4 2 3 3" xfId="9372" xr:uid="{00000000-0005-0000-0000-00007E260000}"/>
    <cellStyle name="Normal 2 2 2 2 2 6 4 2 3 3 2" xfId="9373" xr:uid="{00000000-0005-0000-0000-00007F260000}"/>
    <cellStyle name="Normal 2 2 2 2 2 6 4 2 3 3 3" xfId="9374" xr:uid="{00000000-0005-0000-0000-000080260000}"/>
    <cellStyle name="Normal 2 2 2 2 2 6 4 2 3 3 4" xfId="9375" xr:uid="{00000000-0005-0000-0000-000081260000}"/>
    <cellStyle name="Normal 2 2 2 2 2 6 4 2 3 4" xfId="9376" xr:uid="{00000000-0005-0000-0000-000082260000}"/>
    <cellStyle name="Normal 2 2 2 2 2 6 4 2 3 5" xfId="9377" xr:uid="{00000000-0005-0000-0000-000083260000}"/>
    <cellStyle name="Normal 2 2 2 2 2 6 4 2 4" xfId="9378" xr:uid="{00000000-0005-0000-0000-000084260000}"/>
    <cellStyle name="Normal 2 2 2 2 2 6 4 2 4 2" xfId="9379" xr:uid="{00000000-0005-0000-0000-000085260000}"/>
    <cellStyle name="Normal 2 2 2 2 2 6 4 2 4 2 2" xfId="9380" xr:uid="{00000000-0005-0000-0000-000086260000}"/>
    <cellStyle name="Normal 2 2 2 2 2 6 4 2 4 2 3" xfId="9381" xr:uid="{00000000-0005-0000-0000-000087260000}"/>
    <cellStyle name="Normal 2 2 2 2 2 6 4 2 4 2 4" xfId="9382" xr:uid="{00000000-0005-0000-0000-000088260000}"/>
    <cellStyle name="Normal 2 2 2 2 2 6 4 2 4 3" xfId="9383" xr:uid="{00000000-0005-0000-0000-000089260000}"/>
    <cellStyle name="Normal 2 2 2 2 2 6 4 2 4 4" xfId="9384" xr:uid="{00000000-0005-0000-0000-00008A260000}"/>
    <cellStyle name="Normal 2 2 2 2 2 6 4 2 5" xfId="9385" xr:uid="{00000000-0005-0000-0000-00008B260000}"/>
    <cellStyle name="Normal 2 2 2 2 2 6 4 2 6" xfId="9386" xr:uid="{00000000-0005-0000-0000-00008C260000}"/>
    <cellStyle name="Normal 2 2 2 2 2 6 4 2 7" xfId="9387" xr:uid="{00000000-0005-0000-0000-00008D260000}"/>
    <cellStyle name="Normal 2 2 2 2 2 6 4 3" xfId="9388" xr:uid="{00000000-0005-0000-0000-00008E260000}"/>
    <cellStyle name="Normal 2 2 2 2 2 6 4 3 2" xfId="9389" xr:uid="{00000000-0005-0000-0000-00008F260000}"/>
    <cellStyle name="Normal 2 2 2 2 2 6 4 3 2 2" xfId="9390" xr:uid="{00000000-0005-0000-0000-000090260000}"/>
    <cellStyle name="Normal 2 2 2 2 2 6 4 3 2 2 2" xfId="9391" xr:uid="{00000000-0005-0000-0000-000091260000}"/>
    <cellStyle name="Normal 2 2 2 2 2 6 4 3 2 2 2 2" xfId="9392" xr:uid="{00000000-0005-0000-0000-000092260000}"/>
    <cellStyle name="Normal 2 2 2 2 2 6 4 3 2 2 2 2 2" xfId="9393" xr:uid="{00000000-0005-0000-0000-000093260000}"/>
    <cellStyle name="Normal 2 2 2 2 2 6 4 3 2 2 2 2 3" xfId="9394" xr:uid="{00000000-0005-0000-0000-000094260000}"/>
    <cellStyle name="Normal 2 2 2 2 2 6 4 3 2 2 2 2 4" xfId="9395" xr:uid="{00000000-0005-0000-0000-000095260000}"/>
    <cellStyle name="Normal 2 2 2 2 2 6 4 3 2 2 2 3" xfId="9396" xr:uid="{00000000-0005-0000-0000-000096260000}"/>
    <cellStyle name="Normal 2 2 2 2 2 6 4 3 2 2 2 4" xfId="9397" xr:uid="{00000000-0005-0000-0000-000097260000}"/>
    <cellStyle name="Normal 2 2 2 2 2 6 4 3 2 2 3" xfId="9398" xr:uid="{00000000-0005-0000-0000-000098260000}"/>
    <cellStyle name="Normal 2 2 2 2 2 6 4 3 2 2 4" xfId="9399" xr:uid="{00000000-0005-0000-0000-000099260000}"/>
    <cellStyle name="Normal 2 2 2 2 2 6 4 3 2 2 5" xfId="9400" xr:uid="{00000000-0005-0000-0000-00009A260000}"/>
    <cellStyle name="Normal 2 2 2 2 2 6 4 3 2 3" xfId="9401" xr:uid="{00000000-0005-0000-0000-00009B260000}"/>
    <cellStyle name="Normal 2 2 2 2 2 6 4 3 2 3 2" xfId="9402" xr:uid="{00000000-0005-0000-0000-00009C260000}"/>
    <cellStyle name="Normal 2 2 2 2 2 6 4 3 2 3 3" xfId="9403" xr:uid="{00000000-0005-0000-0000-00009D260000}"/>
    <cellStyle name="Normal 2 2 2 2 2 6 4 3 2 3 4" xfId="9404" xr:uid="{00000000-0005-0000-0000-00009E260000}"/>
    <cellStyle name="Normal 2 2 2 2 2 6 4 3 2 4" xfId="9405" xr:uid="{00000000-0005-0000-0000-00009F260000}"/>
    <cellStyle name="Normal 2 2 2 2 2 6 4 3 2 5" xfId="9406" xr:uid="{00000000-0005-0000-0000-0000A0260000}"/>
    <cellStyle name="Normal 2 2 2 2 2 6 4 3 3" xfId="9407" xr:uid="{00000000-0005-0000-0000-0000A1260000}"/>
    <cellStyle name="Normal 2 2 2 2 2 6 4 3 3 2" xfId="9408" xr:uid="{00000000-0005-0000-0000-0000A2260000}"/>
    <cellStyle name="Normal 2 2 2 2 2 6 4 3 3 2 2" xfId="9409" xr:uid="{00000000-0005-0000-0000-0000A3260000}"/>
    <cellStyle name="Normal 2 2 2 2 2 6 4 3 3 2 3" xfId="9410" xr:uid="{00000000-0005-0000-0000-0000A4260000}"/>
    <cellStyle name="Normal 2 2 2 2 2 6 4 3 3 2 4" xfId="9411" xr:uid="{00000000-0005-0000-0000-0000A5260000}"/>
    <cellStyle name="Normal 2 2 2 2 2 6 4 3 3 3" xfId="9412" xr:uid="{00000000-0005-0000-0000-0000A6260000}"/>
    <cellStyle name="Normal 2 2 2 2 2 6 4 3 3 4" xfId="9413" xr:uid="{00000000-0005-0000-0000-0000A7260000}"/>
    <cellStyle name="Normal 2 2 2 2 2 6 4 3 4" xfId="9414" xr:uid="{00000000-0005-0000-0000-0000A8260000}"/>
    <cellStyle name="Normal 2 2 2 2 2 6 4 3 5" xfId="9415" xr:uid="{00000000-0005-0000-0000-0000A9260000}"/>
    <cellStyle name="Normal 2 2 2 2 2 6 4 3 6" xfId="9416" xr:uid="{00000000-0005-0000-0000-0000AA260000}"/>
    <cellStyle name="Normal 2 2 2 2 2 6 4 4" xfId="9417" xr:uid="{00000000-0005-0000-0000-0000AB260000}"/>
    <cellStyle name="Normal 2 2 2 2 2 6 4 4 2" xfId="9418" xr:uid="{00000000-0005-0000-0000-0000AC260000}"/>
    <cellStyle name="Normal 2 2 2 2 2 6 4 4 2 2" xfId="9419" xr:uid="{00000000-0005-0000-0000-0000AD260000}"/>
    <cellStyle name="Normal 2 2 2 2 2 6 4 4 2 2 2" xfId="9420" xr:uid="{00000000-0005-0000-0000-0000AE260000}"/>
    <cellStyle name="Normal 2 2 2 2 2 6 4 4 2 2 3" xfId="9421" xr:uid="{00000000-0005-0000-0000-0000AF260000}"/>
    <cellStyle name="Normal 2 2 2 2 2 6 4 4 2 2 4" xfId="9422" xr:uid="{00000000-0005-0000-0000-0000B0260000}"/>
    <cellStyle name="Normal 2 2 2 2 2 6 4 4 2 3" xfId="9423" xr:uid="{00000000-0005-0000-0000-0000B1260000}"/>
    <cellStyle name="Normal 2 2 2 2 2 6 4 4 2 4" xfId="9424" xr:uid="{00000000-0005-0000-0000-0000B2260000}"/>
    <cellStyle name="Normal 2 2 2 2 2 6 4 4 3" xfId="9425" xr:uid="{00000000-0005-0000-0000-0000B3260000}"/>
    <cellStyle name="Normal 2 2 2 2 2 6 4 4 4" xfId="9426" xr:uid="{00000000-0005-0000-0000-0000B4260000}"/>
    <cellStyle name="Normal 2 2 2 2 2 6 4 4 5" xfId="9427" xr:uid="{00000000-0005-0000-0000-0000B5260000}"/>
    <cellStyle name="Normal 2 2 2 2 2 6 4 5" xfId="9428" xr:uid="{00000000-0005-0000-0000-0000B6260000}"/>
    <cellStyle name="Normal 2 2 2 2 2 6 4 5 2" xfId="9429" xr:uid="{00000000-0005-0000-0000-0000B7260000}"/>
    <cellStyle name="Normal 2 2 2 2 2 6 4 5 3" xfId="9430" xr:uid="{00000000-0005-0000-0000-0000B8260000}"/>
    <cellStyle name="Normal 2 2 2 2 2 6 4 5 4" xfId="9431" xr:uid="{00000000-0005-0000-0000-0000B9260000}"/>
    <cellStyle name="Normal 2 2 2 2 2 6 4 6" xfId="9432" xr:uid="{00000000-0005-0000-0000-0000BA260000}"/>
    <cellStyle name="Normal 2 2 2 2 2 6 4 7" xfId="9433" xr:uid="{00000000-0005-0000-0000-0000BB260000}"/>
    <cellStyle name="Normal 2 2 2 2 2 6 5" xfId="9434" xr:uid="{00000000-0005-0000-0000-0000BC260000}"/>
    <cellStyle name="Normal 2 2 2 2 2 6 6" xfId="9435" xr:uid="{00000000-0005-0000-0000-0000BD260000}"/>
    <cellStyle name="Normal 2 2 2 2 2 6 7" xfId="9436" xr:uid="{00000000-0005-0000-0000-0000BE260000}"/>
    <cellStyle name="Normal 2 2 2 2 2 6 7 2" xfId="9437" xr:uid="{00000000-0005-0000-0000-0000BF260000}"/>
    <cellStyle name="Normal 2 2 2 2 2 6 7 2 2" xfId="9438" xr:uid="{00000000-0005-0000-0000-0000C0260000}"/>
    <cellStyle name="Normal 2 2 2 2 2 6 7 2 2 2" xfId="9439" xr:uid="{00000000-0005-0000-0000-0000C1260000}"/>
    <cellStyle name="Normal 2 2 2 2 2 6 7 2 2 2 2" xfId="9440" xr:uid="{00000000-0005-0000-0000-0000C2260000}"/>
    <cellStyle name="Normal 2 2 2 2 2 6 7 2 2 2 2 2" xfId="9441" xr:uid="{00000000-0005-0000-0000-0000C3260000}"/>
    <cellStyle name="Normal 2 2 2 2 2 6 7 2 2 2 2 2 2" xfId="9442" xr:uid="{00000000-0005-0000-0000-0000C4260000}"/>
    <cellStyle name="Normal 2 2 2 2 2 6 7 2 2 2 2 2 3" xfId="9443" xr:uid="{00000000-0005-0000-0000-0000C5260000}"/>
    <cellStyle name="Normal 2 2 2 2 2 6 7 2 2 2 2 2 4" xfId="9444" xr:uid="{00000000-0005-0000-0000-0000C6260000}"/>
    <cellStyle name="Normal 2 2 2 2 2 6 7 2 2 2 2 3" xfId="9445" xr:uid="{00000000-0005-0000-0000-0000C7260000}"/>
    <cellStyle name="Normal 2 2 2 2 2 6 7 2 2 2 2 4" xfId="9446" xr:uid="{00000000-0005-0000-0000-0000C8260000}"/>
    <cellStyle name="Normal 2 2 2 2 2 6 7 2 2 2 3" xfId="9447" xr:uid="{00000000-0005-0000-0000-0000C9260000}"/>
    <cellStyle name="Normal 2 2 2 2 2 6 7 2 2 2 4" xfId="9448" xr:uid="{00000000-0005-0000-0000-0000CA260000}"/>
    <cellStyle name="Normal 2 2 2 2 2 6 7 2 2 2 5" xfId="9449" xr:uid="{00000000-0005-0000-0000-0000CB260000}"/>
    <cellStyle name="Normal 2 2 2 2 2 6 7 2 2 3" xfId="9450" xr:uid="{00000000-0005-0000-0000-0000CC260000}"/>
    <cellStyle name="Normal 2 2 2 2 2 6 7 2 2 3 2" xfId="9451" xr:uid="{00000000-0005-0000-0000-0000CD260000}"/>
    <cellStyle name="Normal 2 2 2 2 2 6 7 2 2 3 3" xfId="9452" xr:uid="{00000000-0005-0000-0000-0000CE260000}"/>
    <cellStyle name="Normal 2 2 2 2 2 6 7 2 2 3 4" xfId="9453" xr:uid="{00000000-0005-0000-0000-0000CF260000}"/>
    <cellStyle name="Normal 2 2 2 2 2 6 7 2 2 4" xfId="9454" xr:uid="{00000000-0005-0000-0000-0000D0260000}"/>
    <cellStyle name="Normal 2 2 2 2 2 6 7 2 2 5" xfId="9455" xr:uid="{00000000-0005-0000-0000-0000D1260000}"/>
    <cellStyle name="Normal 2 2 2 2 2 6 7 2 3" xfId="9456" xr:uid="{00000000-0005-0000-0000-0000D2260000}"/>
    <cellStyle name="Normal 2 2 2 2 2 6 7 2 3 2" xfId="9457" xr:uid="{00000000-0005-0000-0000-0000D3260000}"/>
    <cellStyle name="Normal 2 2 2 2 2 6 7 2 3 2 2" xfId="9458" xr:uid="{00000000-0005-0000-0000-0000D4260000}"/>
    <cellStyle name="Normal 2 2 2 2 2 6 7 2 3 2 3" xfId="9459" xr:uid="{00000000-0005-0000-0000-0000D5260000}"/>
    <cellStyle name="Normal 2 2 2 2 2 6 7 2 3 2 4" xfId="9460" xr:uid="{00000000-0005-0000-0000-0000D6260000}"/>
    <cellStyle name="Normal 2 2 2 2 2 6 7 2 3 3" xfId="9461" xr:uid="{00000000-0005-0000-0000-0000D7260000}"/>
    <cellStyle name="Normal 2 2 2 2 2 6 7 2 3 4" xfId="9462" xr:uid="{00000000-0005-0000-0000-0000D8260000}"/>
    <cellStyle name="Normal 2 2 2 2 2 6 7 2 4" xfId="9463" xr:uid="{00000000-0005-0000-0000-0000D9260000}"/>
    <cellStyle name="Normal 2 2 2 2 2 6 7 2 5" xfId="9464" xr:uid="{00000000-0005-0000-0000-0000DA260000}"/>
    <cellStyle name="Normal 2 2 2 2 2 6 7 2 6" xfId="9465" xr:uid="{00000000-0005-0000-0000-0000DB260000}"/>
    <cellStyle name="Normal 2 2 2 2 2 6 7 3" xfId="9466" xr:uid="{00000000-0005-0000-0000-0000DC260000}"/>
    <cellStyle name="Normal 2 2 2 2 2 6 7 3 2" xfId="9467" xr:uid="{00000000-0005-0000-0000-0000DD260000}"/>
    <cellStyle name="Normal 2 2 2 2 2 6 7 3 2 2" xfId="9468" xr:uid="{00000000-0005-0000-0000-0000DE260000}"/>
    <cellStyle name="Normal 2 2 2 2 2 6 7 3 2 2 2" xfId="9469" xr:uid="{00000000-0005-0000-0000-0000DF260000}"/>
    <cellStyle name="Normal 2 2 2 2 2 6 7 3 2 2 3" xfId="9470" xr:uid="{00000000-0005-0000-0000-0000E0260000}"/>
    <cellStyle name="Normal 2 2 2 2 2 6 7 3 2 2 4" xfId="9471" xr:uid="{00000000-0005-0000-0000-0000E1260000}"/>
    <cellStyle name="Normal 2 2 2 2 2 6 7 3 2 3" xfId="9472" xr:uid="{00000000-0005-0000-0000-0000E2260000}"/>
    <cellStyle name="Normal 2 2 2 2 2 6 7 3 2 4" xfId="9473" xr:uid="{00000000-0005-0000-0000-0000E3260000}"/>
    <cellStyle name="Normal 2 2 2 2 2 6 7 3 3" xfId="9474" xr:uid="{00000000-0005-0000-0000-0000E4260000}"/>
    <cellStyle name="Normal 2 2 2 2 2 6 7 3 4" xfId="9475" xr:uid="{00000000-0005-0000-0000-0000E5260000}"/>
    <cellStyle name="Normal 2 2 2 2 2 6 7 3 5" xfId="9476" xr:uid="{00000000-0005-0000-0000-0000E6260000}"/>
    <cellStyle name="Normal 2 2 2 2 2 6 7 4" xfId="9477" xr:uid="{00000000-0005-0000-0000-0000E7260000}"/>
    <cellStyle name="Normal 2 2 2 2 2 6 7 4 2" xfId="9478" xr:uid="{00000000-0005-0000-0000-0000E8260000}"/>
    <cellStyle name="Normal 2 2 2 2 2 6 7 4 3" xfId="9479" xr:uid="{00000000-0005-0000-0000-0000E9260000}"/>
    <cellStyle name="Normal 2 2 2 2 2 6 7 4 4" xfId="9480" xr:uid="{00000000-0005-0000-0000-0000EA260000}"/>
    <cellStyle name="Normal 2 2 2 2 2 6 7 5" xfId="9481" xr:uid="{00000000-0005-0000-0000-0000EB260000}"/>
    <cellStyle name="Normal 2 2 2 2 2 6 7 6" xfId="9482" xr:uid="{00000000-0005-0000-0000-0000EC260000}"/>
    <cellStyle name="Normal 2 2 2 2 2 6 8" xfId="9483" xr:uid="{00000000-0005-0000-0000-0000ED260000}"/>
    <cellStyle name="Normal 2 2 2 2 2 6 8 2" xfId="9484" xr:uid="{00000000-0005-0000-0000-0000EE260000}"/>
    <cellStyle name="Normal 2 2 2 2 2 6 8 2 2" xfId="9485" xr:uid="{00000000-0005-0000-0000-0000EF260000}"/>
    <cellStyle name="Normal 2 2 2 2 2 6 8 2 2 2" xfId="9486" xr:uid="{00000000-0005-0000-0000-0000F0260000}"/>
    <cellStyle name="Normal 2 2 2 2 2 6 8 2 2 2 2" xfId="9487" xr:uid="{00000000-0005-0000-0000-0000F1260000}"/>
    <cellStyle name="Normal 2 2 2 2 2 6 8 2 2 2 3" xfId="9488" xr:uid="{00000000-0005-0000-0000-0000F2260000}"/>
    <cellStyle name="Normal 2 2 2 2 2 6 8 2 2 2 4" xfId="9489" xr:uid="{00000000-0005-0000-0000-0000F3260000}"/>
    <cellStyle name="Normal 2 2 2 2 2 6 8 2 2 3" xfId="9490" xr:uid="{00000000-0005-0000-0000-0000F4260000}"/>
    <cellStyle name="Normal 2 2 2 2 2 6 8 2 2 4" xfId="9491" xr:uid="{00000000-0005-0000-0000-0000F5260000}"/>
    <cellStyle name="Normal 2 2 2 2 2 6 8 2 3" xfId="9492" xr:uid="{00000000-0005-0000-0000-0000F6260000}"/>
    <cellStyle name="Normal 2 2 2 2 2 6 8 2 4" xfId="9493" xr:uid="{00000000-0005-0000-0000-0000F7260000}"/>
    <cellStyle name="Normal 2 2 2 2 2 6 8 2 5" xfId="9494" xr:uid="{00000000-0005-0000-0000-0000F8260000}"/>
    <cellStyle name="Normal 2 2 2 2 2 6 8 3" xfId="9495" xr:uid="{00000000-0005-0000-0000-0000F9260000}"/>
    <cellStyle name="Normal 2 2 2 2 2 6 8 3 2" xfId="9496" xr:uid="{00000000-0005-0000-0000-0000FA260000}"/>
    <cellStyle name="Normal 2 2 2 2 2 6 8 3 3" xfId="9497" xr:uid="{00000000-0005-0000-0000-0000FB260000}"/>
    <cellStyle name="Normal 2 2 2 2 2 6 8 3 4" xfId="9498" xr:uid="{00000000-0005-0000-0000-0000FC260000}"/>
    <cellStyle name="Normal 2 2 2 2 2 6 8 4" xfId="9499" xr:uid="{00000000-0005-0000-0000-0000FD260000}"/>
    <cellStyle name="Normal 2 2 2 2 2 6 8 5" xfId="9500" xr:uid="{00000000-0005-0000-0000-0000FE260000}"/>
    <cellStyle name="Normal 2 2 2 2 2 6 9" xfId="9501" xr:uid="{00000000-0005-0000-0000-0000FF260000}"/>
    <cellStyle name="Normal 2 2 2 2 2 6 9 2" xfId="9502" xr:uid="{00000000-0005-0000-0000-000000270000}"/>
    <cellStyle name="Normal 2 2 2 2 2 6 9 2 2" xfId="9503" xr:uid="{00000000-0005-0000-0000-000001270000}"/>
    <cellStyle name="Normal 2 2 2 2 2 6 9 2 3" xfId="9504" xr:uid="{00000000-0005-0000-0000-000002270000}"/>
    <cellStyle name="Normal 2 2 2 2 2 6 9 2 4" xfId="9505" xr:uid="{00000000-0005-0000-0000-000003270000}"/>
    <cellStyle name="Normal 2 2 2 2 2 6 9 3" xfId="9506" xr:uid="{00000000-0005-0000-0000-000004270000}"/>
    <cellStyle name="Normal 2 2 2 2 2 6 9 4" xfId="9507" xr:uid="{00000000-0005-0000-0000-000005270000}"/>
    <cellStyle name="Normal 2 2 2 2 2 7" xfId="9508" xr:uid="{00000000-0005-0000-0000-000006270000}"/>
    <cellStyle name="Normal 2 2 2 2 2 7 10" xfId="9509" xr:uid="{00000000-0005-0000-0000-000007270000}"/>
    <cellStyle name="Normal 2 2 2 2 2 7 11" xfId="9510" xr:uid="{00000000-0005-0000-0000-000008270000}"/>
    <cellStyle name="Normal 2 2 2 2 2 7 2" xfId="9511" xr:uid="{00000000-0005-0000-0000-000009270000}"/>
    <cellStyle name="Normal 2 2 2 2 2 7 2 10" xfId="9512" xr:uid="{00000000-0005-0000-0000-00000A270000}"/>
    <cellStyle name="Normal 2 2 2 2 2 7 2 11" xfId="9513" xr:uid="{00000000-0005-0000-0000-00000B270000}"/>
    <cellStyle name="Normal 2 2 2 2 2 7 2 2" xfId="9514" xr:uid="{00000000-0005-0000-0000-00000C270000}"/>
    <cellStyle name="Normal 2 2 2 2 2 7 2 2 2" xfId="9515" xr:uid="{00000000-0005-0000-0000-00000D270000}"/>
    <cellStyle name="Normal 2 2 2 2 2 7 2 2 2 2" xfId="9516" xr:uid="{00000000-0005-0000-0000-00000E270000}"/>
    <cellStyle name="Normal 2 2 2 2 2 7 2 2 2 2 2" xfId="9517" xr:uid="{00000000-0005-0000-0000-00000F270000}"/>
    <cellStyle name="Normal 2 2 2 2 2 7 2 2 2 2 2 2" xfId="9518" xr:uid="{00000000-0005-0000-0000-000010270000}"/>
    <cellStyle name="Normal 2 2 2 2 2 7 2 2 2 2 2 2 2" xfId="9519" xr:uid="{00000000-0005-0000-0000-000011270000}"/>
    <cellStyle name="Normal 2 2 2 2 2 7 2 2 2 2 2 2 2 2" xfId="9520" xr:uid="{00000000-0005-0000-0000-000012270000}"/>
    <cellStyle name="Normal 2 2 2 2 2 7 2 2 2 2 2 2 2 2 2" xfId="9521" xr:uid="{00000000-0005-0000-0000-000013270000}"/>
    <cellStyle name="Normal 2 2 2 2 2 7 2 2 2 2 2 2 2 2 2 2" xfId="9522" xr:uid="{00000000-0005-0000-0000-000014270000}"/>
    <cellStyle name="Normal 2 2 2 2 2 7 2 2 2 2 2 2 2 2 2 3" xfId="9523" xr:uid="{00000000-0005-0000-0000-000015270000}"/>
    <cellStyle name="Normal 2 2 2 2 2 7 2 2 2 2 2 2 2 2 2 4" xfId="9524" xr:uid="{00000000-0005-0000-0000-000016270000}"/>
    <cellStyle name="Normal 2 2 2 2 2 7 2 2 2 2 2 2 2 2 3" xfId="9525" xr:uid="{00000000-0005-0000-0000-000017270000}"/>
    <cellStyle name="Normal 2 2 2 2 2 7 2 2 2 2 2 2 2 2 4" xfId="9526" xr:uid="{00000000-0005-0000-0000-000018270000}"/>
    <cellStyle name="Normal 2 2 2 2 2 7 2 2 2 2 2 2 2 3" xfId="9527" xr:uid="{00000000-0005-0000-0000-000019270000}"/>
    <cellStyle name="Normal 2 2 2 2 2 7 2 2 2 2 2 2 2 4" xfId="9528" xr:uid="{00000000-0005-0000-0000-00001A270000}"/>
    <cellStyle name="Normal 2 2 2 2 2 7 2 2 2 2 2 2 2 5" xfId="9529" xr:uid="{00000000-0005-0000-0000-00001B270000}"/>
    <cellStyle name="Normal 2 2 2 2 2 7 2 2 2 2 2 2 3" xfId="9530" xr:uid="{00000000-0005-0000-0000-00001C270000}"/>
    <cellStyle name="Normal 2 2 2 2 2 7 2 2 2 2 2 2 3 2" xfId="9531" xr:uid="{00000000-0005-0000-0000-00001D270000}"/>
    <cellStyle name="Normal 2 2 2 2 2 7 2 2 2 2 2 2 3 3" xfId="9532" xr:uid="{00000000-0005-0000-0000-00001E270000}"/>
    <cellStyle name="Normal 2 2 2 2 2 7 2 2 2 2 2 2 3 4" xfId="9533" xr:uid="{00000000-0005-0000-0000-00001F270000}"/>
    <cellStyle name="Normal 2 2 2 2 2 7 2 2 2 2 2 2 4" xfId="9534" xr:uid="{00000000-0005-0000-0000-000020270000}"/>
    <cellStyle name="Normal 2 2 2 2 2 7 2 2 2 2 2 2 5" xfId="9535" xr:uid="{00000000-0005-0000-0000-000021270000}"/>
    <cellStyle name="Normal 2 2 2 2 2 7 2 2 2 2 2 3" xfId="9536" xr:uid="{00000000-0005-0000-0000-000022270000}"/>
    <cellStyle name="Normal 2 2 2 2 2 7 2 2 2 2 2 3 2" xfId="9537" xr:uid="{00000000-0005-0000-0000-000023270000}"/>
    <cellStyle name="Normal 2 2 2 2 2 7 2 2 2 2 2 3 2 2" xfId="9538" xr:uid="{00000000-0005-0000-0000-000024270000}"/>
    <cellStyle name="Normal 2 2 2 2 2 7 2 2 2 2 2 3 2 3" xfId="9539" xr:uid="{00000000-0005-0000-0000-000025270000}"/>
    <cellStyle name="Normal 2 2 2 2 2 7 2 2 2 2 2 3 2 4" xfId="9540" xr:uid="{00000000-0005-0000-0000-000026270000}"/>
    <cellStyle name="Normal 2 2 2 2 2 7 2 2 2 2 2 3 3" xfId="9541" xr:uid="{00000000-0005-0000-0000-000027270000}"/>
    <cellStyle name="Normal 2 2 2 2 2 7 2 2 2 2 2 3 4" xfId="9542" xr:uid="{00000000-0005-0000-0000-000028270000}"/>
    <cellStyle name="Normal 2 2 2 2 2 7 2 2 2 2 2 4" xfId="9543" xr:uid="{00000000-0005-0000-0000-000029270000}"/>
    <cellStyle name="Normal 2 2 2 2 2 7 2 2 2 2 2 5" xfId="9544" xr:uid="{00000000-0005-0000-0000-00002A270000}"/>
    <cellStyle name="Normal 2 2 2 2 2 7 2 2 2 2 2 6" xfId="9545" xr:uid="{00000000-0005-0000-0000-00002B270000}"/>
    <cellStyle name="Normal 2 2 2 2 2 7 2 2 2 2 3" xfId="9546" xr:uid="{00000000-0005-0000-0000-00002C270000}"/>
    <cellStyle name="Normal 2 2 2 2 2 7 2 2 2 2 3 2" xfId="9547" xr:uid="{00000000-0005-0000-0000-00002D270000}"/>
    <cellStyle name="Normal 2 2 2 2 2 7 2 2 2 2 3 2 2" xfId="9548" xr:uid="{00000000-0005-0000-0000-00002E270000}"/>
    <cellStyle name="Normal 2 2 2 2 2 7 2 2 2 2 3 2 2 2" xfId="9549" xr:uid="{00000000-0005-0000-0000-00002F270000}"/>
    <cellStyle name="Normal 2 2 2 2 2 7 2 2 2 2 3 2 2 3" xfId="9550" xr:uid="{00000000-0005-0000-0000-000030270000}"/>
    <cellStyle name="Normal 2 2 2 2 2 7 2 2 2 2 3 2 2 4" xfId="9551" xr:uid="{00000000-0005-0000-0000-000031270000}"/>
    <cellStyle name="Normal 2 2 2 2 2 7 2 2 2 2 3 2 3" xfId="9552" xr:uid="{00000000-0005-0000-0000-000032270000}"/>
    <cellStyle name="Normal 2 2 2 2 2 7 2 2 2 2 3 2 4" xfId="9553" xr:uid="{00000000-0005-0000-0000-000033270000}"/>
    <cellStyle name="Normal 2 2 2 2 2 7 2 2 2 2 3 3" xfId="9554" xr:uid="{00000000-0005-0000-0000-000034270000}"/>
    <cellStyle name="Normal 2 2 2 2 2 7 2 2 2 2 3 4" xfId="9555" xr:uid="{00000000-0005-0000-0000-000035270000}"/>
    <cellStyle name="Normal 2 2 2 2 2 7 2 2 2 2 3 5" xfId="9556" xr:uid="{00000000-0005-0000-0000-000036270000}"/>
    <cellStyle name="Normal 2 2 2 2 2 7 2 2 2 2 4" xfId="9557" xr:uid="{00000000-0005-0000-0000-000037270000}"/>
    <cellStyle name="Normal 2 2 2 2 2 7 2 2 2 2 4 2" xfId="9558" xr:uid="{00000000-0005-0000-0000-000038270000}"/>
    <cellStyle name="Normal 2 2 2 2 2 7 2 2 2 2 4 3" xfId="9559" xr:uid="{00000000-0005-0000-0000-000039270000}"/>
    <cellStyle name="Normal 2 2 2 2 2 7 2 2 2 2 4 4" xfId="9560" xr:uid="{00000000-0005-0000-0000-00003A270000}"/>
    <cellStyle name="Normal 2 2 2 2 2 7 2 2 2 2 5" xfId="9561" xr:uid="{00000000-0005-0000-0000-00003B270000}"/>
    <cellStyle name="Normal 2 2 2 2 2 7 2 2 2 2 6" xfId="9562" xr:uid="{00000000-0005-0000-0000-00003C270000}"/>
    <cellStyle name="Normal 2 2 2 2 2 7 2 2 2 3" xfId="9563" xr:uid="{00000000-0005-0000-0000-00003D270000}"/>
    <cellStyle name="Normal 2 2 2 2 2 7 2 2 2 3 2" xfId="9564" xr:uid="{00000000-0005-0000-0000-00003E270000}"/>
    <cellStyle name="Normal 2 2 2 2 2 7 2 2 2 3 2 2" xfId="9565" xr:uid="{00000000-0005-0000-0000-00003F270000}"/>
    <cellStyle name="Normal 2 2 2 2 2 7 2 2 2 3 2 2 2" xfId="9566" xr:uid="{00000000-0005-0000-0000-000040270000}"/>
    <cellStyle name="Normal 2 2 2 2 2 7 2 2 2 3 2 2 2 2" xfId="9567" xr:uid="{00000000-0005-0000-0000-000041270000}"/>
    <cellStyle name="Normal 2 2 2 2 2 7 2 2 2 3 2 2 2 3" xfId="9568" xr:uid="{00000000-0005-0000-0000-000042270000}"/>
    <cellStyle name="Normal 2 2 2 2 2 7 2 2 2 3 2 2 2 4" xfId="9569" xr:uid="{00000000-0005-0000-0000-000043270000}"/>
    <cellStyle name="Normal 2 2 2 2 2 7 2 2 2 3 2 2 3" xfId="9570" xr:uid="{00000000-0005-0000-0000-000044270000}"/>
    <cellStyle name="Normal 2 2 2 2 2 7 2 2 2 3 2 2 4" xfId="9571" xr:uid="{00000000-0005-0000-0000-000045270000}"/>
    <cellStyle name="Normal 2 2 2 2 2 7 2 2 2 3 2 3" xfId="9572" xr:uid="{00000000-0005-0000-0000-000046270000}"/>
    <cellStyle name="Normal 2 2 2 2 2 7 2 2 2 3 2 4" xfId="9573" xr:uid="{00000000-0005-0000-0000-000047270000}"/>
    <cellStyle name="Normal 2 2 2 2 2 7 2 2 2 3 2 5" xfId="9574" xr:uid="{00000000-0005-0000-0000-000048270000}"/>
    <cellStyle name="Normal 2 2 2 2 2 7 2 2 2 3 3" xfId="9575" xr:uid="{00000000-0005-0000-0000-000049270000}"/>
    <cellStyle name="Normal 2 2 2 2 2 7 2 2 2 3 3 2" xfId="9576" xr:uid="{00000000-0005-0000-0000-00004A270000}"/>
    <cellStyle name="Normal 2 2 2 2 2 7 2 2 2 3 3 3" xfId="9577" xr:uid="{00000000-0005-0000-0000-00004B270000}"/>
    <cellStyle name="Normal 2 2 2 2 2 7 2 2 2 3 3 4" xfId="9578" xr:uid="{00000000-0005-0000-0000-00004C270000}"/>
    <cellStyle name="Normal 2 2 2 2 2 7 2 2 2 3 4" xfId="9579" xr:uid="{00000000-0005-0000-0000-00004D270000}"/>
    <cellStyle name="Normal 2 2 2 2 2 7 2 2 2 3 5" xfId="9580" xr:uid="{00000000-0005-0000-0000-00004E270000}"/>
    <cellStyle name="Normal 2 2 2 2 2 7 2 2 2 4" xfId="9581" xr:uid="{00000000-0005-0000-0000-00004F270000}"/>
    <cellStyle name="Normal 2 2 2 2 2 7 2 2 2 4 2" xfId="9582" xr:uid="{00000000-0005-0000-0000-000050270000}"/>
    <cellStyle name="Normal 2 2 2 2 2 7 2 2 2 4 2 2" xfId="9583" xr:uid="{00000000-0005-0000-0000-000051270000}"/>
    <cellStyle name="Normal 2 2 2 2 2 7 2 2 2 4 2 3" xfId="9584" xr:uid="{00000000-0005-0000-0000-000052270000}"/>
    <cellStyle name="Normal 2 2 2 2 2 7 2 2 2 4 2 4" xfId="9585" xr:uid="{00000000-0005-0000-0000-000053270000}"/>
    <cellStyle name="Normal 2 2 2 2 2 7 2 2 2 4 3" xfId="9586" xr:uid="{00000000-0005-0000-0000-000054270000}"/>
    <cellStyle name="Normal 2 2 2 2 2 7 2 2 2 4 4" xfId="9587" xr:uid="{00000000-0005-0000-0000-000055270000}"/>
    <cellStyle name="Normal 2 2 2 2 2 7 2 2 2 5" xfId="9588" xr:uid="{00000000-0005-0000-0000-000056270000}"/>
    <cellStyle name="Normal 2 2 2 2 2 7 2 2 2 6" xfId="9589" xr:uid="{00000000-0005-0000-0000-000057270000}"/>
    <cellStyle name="Normal 2 2 2 2 2 7 2 2 2 7" xfId="9590" xr:uid="{00000000-0005-0000-0000-000058270000}"/>
    <cellStyle name="Normal 2 2 2 2 2 7 2 2 3" xfId="9591" xr:uid="{00000000-0005-0000-0000-000059270000}"/>
    <cellStyle name="Normal 2 2 2 2 2 7 2 2 3 2" xfId="9592" xr:uid="{00000000-0005-0000-0000-00005A270000}"/>
    <cellStyle name="Normal 2 2 2 2 2 7 2 2 3 2 2" xfId="9593" xr:uid="{00000000-0005-0000-0000-00005B270000}"/>
    <cellStyle name="Normal 2 2 2 2 2 7 2 2 3 2 2 2" xfId="9594" xr:uid="{00000000-0005-0000-0000-00005C270000}"/>
    <cellStyle name="Normal 2 2 2 2 2 7 2 2 3 2 2 2 2" xfId="9595" xr:uid="{00000000-0005-0000-0000-00005D270000}"/>
    <cellStyle name="Normal 2 2 2 2 2 7 2 2 3 2 2 2 2 2" xfId="9596" xr:uid="{00000000-0005-0000-0000-00005E270000}"/>
    <cellStyle name="Normal 2 2 2 2 2 7 2 2 3 2 2 2 2 3" xfId="9597" xr:uid="{00000000-0005-0000-0000-00005F270000}"/>
    <cellStyle name="Normal 2 2 2 2 2 7 2 2 3 2 2 2 2 4" xfId="9598" xr:uid="{00000000-0005-0000-0000-000060270000}"/>
    <cellStyle name="Normal 2 2 2 2 2 7 2 2 3 2 2 2 3" xfId="9599" xr:uid="{00000000-0005-0000-0000-000061270000}"/>
    <cellStyle name="Normal 2 2 2 2 2 7 2 2 3 2 2 2 4" xfId="9600" xr:uid="{00000000-0005-0000-0000-000062270000}"/>
    <cellStyle name="Normal 2 2 2 2 2 7 2 2 3 2 2 3" xfId="9601" xr:uid="{00000000-0005-0000-0000-000063270000}"/>
    <cellStyle name="Normal 2 2 2 2 2 7 2 2 3 2 2 4" xfId="9602" xr:uid="{00000000-0005-0000-0000-000064270000}"/>
    <cellStyle name="Normal 2 2 2 2 2 7 2 2 3 2 2 5" xfId="9603" xr:uid="{00000000-0005-0000-0000-000065270000}"/>
    <cellStyle name="Normal 2 2 2 2 2 7 2 2 3 2 3" xfId="9604" xr:uid="{00000000-0005-0000-0000-000066270000}"/>
    <cellStyle name="Normal 2 2 2 2 2 7 2 2 3 2 3 2" xfId="9605" xr:uid="{00000000-0005-0000-0000-000067270000}"/>
    <cellStyle name="Normal 2 2 2 2 2 7 2 2 3 2 3 3" xfId="9606" xr:uid="{00000000-0005-0000-0000-000068270000}"/>
    <cellStyle name="Normal 2 2 2 2 2 7 2 2 3 2 3 4" xfId="9607" xr:uid="{00000000-0005-0000-0000-000069270000}"/>
    <cellStyle name="Normal 2 2 2 2 2 7 2 2 3 2 4" xfId="9608" xr:uid="{00000000-0005-0000-0000-00006A270000}"/>
    <cellStyle name="Normal 2 2 2 2 2 7 2 2 3 2 5" xfId="9609" xr:uid="{00000000-0005-0000-0000-00006B270000}"/>
    <cellStyle name="Normal 2 2 2 2 2 7 2 2 3 3" xfId="9610" xr:uid="{00000000-0005-0000-0000-00006C270000}"/>
    <cellStyle name="Normal 2 2 2 2 2 7 2 2 3 3 2" xfId="9611" xr:uid="{00000000-0005-0000-0000-00006D270000}"/>
    <cellStyle name="Normal 2 2 2 2 2 7 2 2 3 3 2 2" xfId="9612" xr:uid="{00000000-0005-0000-0000-00006E270000}"/>
    <cellStyle name="Normal 2 2 2 2 2 7 2 2 3 3 2 3" xfId="9613" xr:uid="{00000000-0005-0000-0000-00006F270000}"/>
    <cellStyle name="Normal 2 2 2 2 2 7 2 2 3 3 2 4" xfId="9614" xr:uid="{00000000-0005-0000-0000-000070270000}"/>
    <cellStyle name="Normal 2 2 2 2 2 7 2 2 3 3 3" xfId="9615" xr:uid="{00000000-0005-0000-0000-000071270000}"/>
    <cellStyle name="Normal 2 2 2 2 2 7 2 2 3 3 4" xfId="9616" xr:uid="{00000000-0005-0000-0000-000072270000}"/>
    <cellStyle name="Normal 2 2 2 2 2 7 2 2 3 4" xfId="9617" xr:uid="{00000000-0005-0000-0000-000073270000}"/>
    <cellStyle name="Normal 2 2 2 2 2 7 2 2 3 5" xfId="9618" xr:uid="{00000000-0005-0000-0000-000074270000}"/>
    <cellStyle name="Normal 2 2 2 2 2 7 2 2 3 6" xfId="9619" xr:uid="{00000000-0005-0000-0000-000075270000}"/>
    <cellStyle name="Normal 2 2 2 2 2 7 2 2 4" xfId="9620" xr:uid="{00000000-0005-0000-0000-000076270000}"/>
    <cellStyle name="Normal 2 2 2 2 2 7 2 2 4 2" xfId="9621" xr:uid="{00000000-0005-0000-0000-000077270000}"/>
    <cellStyle name="Normal 2 2 2 2 2 7 2 2 4 2 2" xfId="9622" xr:uid="{00000000-0005-0000-0000-000078270000}"/>
    <cellStyle name="Normal 2 2 2 2 2 7 2 2 4 2 2 2" xfId="9623" xr:uid="{00000000-0005-0000-0000-000079270000}"/>
    <cellStyle name="Normal 2 2 2 2 2 7 2 2 4 2 2 3" xfId="9624" xr:uid="{00000000-0005-0000-0000-00007A270000}"/>
    <cellStyle name="Normal 2 2 2 2 2 7 2 2 4 2 2 4" xfId="9625" xr:uid="{00000000-0005-0000-0000-00007B270000}"/>
    <cellStyle name="Normal 2 2 2 2 2 7 2 2 4 2 3" xfId="9626" xr:uid="{00000000-0005-0000-0000-00007C270000}"/>
    <cellStyle name="Normal 2 2 2 2 2 7 2 2 4 2 4" xfId="9627" xr:uid="{00000000-0005-0000-0000-00007D270000}"/>
    <cellStyle name="Normal 2 2 2 2 2 7 2 2 4 3" xfId="9628" xr:uid="{00000000-0005-0000-0000-00007E270000}"/>
    <cellStyle name="Normal 2 2 2 2 2 7 2 2 4 4" xfId="9629" xr:uid="{00000000-0005-0000-0000-00007F270000}"/>
    <cellStyle name="Normal 2 2 2 2 2 7 2 2 4 5" xfId="9630" xr:uid="{00000000-0005-0000-0000-000080270000}"/>
    <cellStyle name="Normal 2 2 2 2 2 7 2 2 5" xfId="9631" xr:uid="{00000000-0005-0000-0000-000081270000}"/>
    <cellStyle name="Normal 2 2 2 2 2 7 2 2 5 2" xfId="9632" xr:uid="{00000000-0005-0000-0000-000082270000}"/>
    <cellStyle name="Normal 2 2 2 2 2 7 2 2 5 3" xfId="9633" xr:uid="{00000000-0005-0000-0000-000083270000}"/>
    <cellStyle name="Normal 2 2 2 2 2 7 2 2 5 4" xfId="9634" xr:uid="{00000000-0005-0000-0000-000084270000}"/>
    <cellStyle name="Normal 2 2 2 2 2 7 2 2 6" xfId="9635" xr:uid="{00000000-0005-0000-0000-000085270000}"/>
    <cellStyle name="Normal 2 2 2 2 2 7 2 2 7" xfId="9636" xr:uid="{00000000-0005-0000-0000-000086270000}"/>
    <cellStyle name="Normal 2 2 2 2 2 7 2 3" xfId="9637" xr:uid="{00000000-0005-0000-0000-000087270000}"/>
    <cellStyle name="Normal 2 2 2 2 2 7 2 3 2" xfId="9638" xr:uid="{00000000-0005-0000-0000-000088270000}"/>
    <cellStyle name="Normal 2 2 2 2 2 7 2 3 3" xfId="9639" xr:uid="{00000000-0005-0000-0000-000089270000}"/>
    <cellStyle name="Normal 2 2 2 2 2 7 2 3 4" xfId="9640" xr:uid="{00000000-0005-0000-0000-00008A270000}"/>
    <cellStyle name="Normal 2 2 2 2 2 7 2 4" xfId="9641" xr:uid="{00000000-0005-0000-0000-00008B270000}"/>
    <cellStyle name="Normal 2 2 2 2 2 7 2 4 2" xfId="9642" xr:uid="{00000000-0005-0000-0000-00008C270000}"/>
    <cellStyle name="Normal 2 2 2 2 2 7 2 4 3" xfId="9643" xr:uid="{00000000-0005-0000-0000-00008D270000}"/>
    <cellStyle name="Normal 2 2 2 2 2 7 2 4 4" xfId="9644" xr:uid="{00000000-0005-0000-0000-00008E270000}"/>
    <cellStyle name="Normal 2 2 2 2 2 7 2 5" xfId="9645" xr:uid="{00000000-0005-0000-0000-00008F270000}"/>
    <cellStyle name="Normal 2 2 2 2 2 7 2 5 2" xfId="9646" xr:uid="{00000000-0005-0000-0000-000090270000}"/>
    <cellStyle name="Normal 2 2 2 2 2 7 2 5 3" xfId="9647" xr:uid="{00000000-0005-0000-0000-000091270000}"/>
    <cellStyle name="Normal 2 2 2 2 2 7 2 5 4" xfId="9648" xr:uid="{00000000-0005-0000-0000-000092270000}"/>
    <cellStyle name="Normal 2 2 2 2 2 7 2 6" xfId="9649" xr:uid="{00000000-0005-0000-0000-000093270000}"/>
    <cellStyle name="Normal 2 2 2 2 2 7 2 6 2" xfId="9650" xr:uid="{00000000-0005-0000-0000-000094270000}"/>
    <cellStyle name="Normal 2 2 2 2 2 7 2 6 2 2" xfId="9651" xr:uid="{00000000-0005-0000-0000-000095270000}"/>
    <cellStyle name="Normal 2 2 2 2 2 7 2 6 2 2 2" xfId="9652" xr:uid="{00000000-0005-0000-0000-000096270000}"/>
    <cellStyle name="Normal 2 2 2 2 2 7 2 6 2 2 2 2" xfId="9653" xr:uid="{00000000-0005-0000-0000-000097270000}"/>
    <cellStyle name="Normal 2 2 2 2 2 7 2 6 2 2 2 2 2" xfId="9654" xr:uid="{00000000-0005-0000-0000-000098270000}"/>
    <cellStyle name="Normal 2 2 2 2 2 7 2 6 2 2 2 2 2 2" xfId="9655" xr:uid="{00000000-0005-0000-0000-000099270000}"/>
    <cellStyle name="Normal 2 2 2 2 2 7 2 6 2 2 2 2 2 3" xfId="9656" xr:uid="{00000000-0005-0000-0000-00009A270000}"/>
    <cellStyle name="Normal 2 2 2 2 2 7 2 6 2 2 2 2 2 4" xfId="9657" xr:uid="{00000000-0005-0000-0000-00009B270000}"/>
    <cellStyle name="Normal 2 2 2 2 2 7 2 6 2 2 2 2 3" xfId="9658" xr:uid="{00000000-0005-0000-0000-00009C270000}"/>
    <cellStyle name="Normal 2 2 2 2 2 7 2 6 2 2 2 2 4" xfId="9659" xr:uid="{00000000-0005-0000-0000-00009D270000}"/>
    <cellStyle name="Normal 2 2 2 2 2 7 2 6 2 2 2 3" xfId="9660" xr:uid="{00000000-0005-0000-0000-00009E270000}"/>
    <cellStyle name="Normal 2 2 2 2 2 7 2 6 2 2 2 4" xfId="9661" xr:uid="{00000000-0005-0000-0000-00009F270000}"/>
    <cellStyle name="Normal 2 2 2 2 2 7 2 6 2 2 2 5" xfId="9662" xr:uid="{00000000-0005-0000-0000-0000A0270000}"/>
    <cellStyle name="Normal 2 2 2 2 2 7 2 6 2 2 3" xfId="9663" xr:uid="{00000000-0005-0000-0000-0000A1270000}"/>
    <cellStyle name="Normal 2 2 2 2 2 7 2 6 2 2 3 2" xfId="9664" xr:uid="{00000000-0005-0000-0000-0000A2270000}"/>
    <cellStyle name="Normal 2 2 2 2 2 7 2 6 2 2 3 3" xfId="9665" xr:uid="{00000000-0005-0000-0000-0000A3270000}"/>
    <cellStyle name="Normal 2 2 2 2 2 7 2 6 2 2 3 4" xfId="9666" xr:uid="{00000000-0005-0000-0000-0000A4270000}"/>
    <cellStyle name="Normal 2 2 2 2 2 7 2 6 2 2 4" xfId="9667" xr:uid="{00000000-0005-0000-0000-0000A5270000}"/>
    <cellStyle name="Normal 2 2 2 2 2 7 2 6 2 2 5" xfId="9668" xr:uid="{00000000-0005-0000-0000-0000A6270000}"/>
    <cellStyle name="Normal 2 2 2 2 2 7 2 6 2 3" xfId="9669" xr:uid="{00000000-0005-0000-0000-0000A7270000}"/>
    <cellStyle name="Normal 2 2 2 2 2 7 2 6 2 3 2" xfId="9670" xr:uid="{00000000-0005-0000-0000-0000A8270000}"/>
    <cellStyle name="Normal 2 2 2 2 2 7 2 6 2 3 2 2" xfId="9671" xr:uid="{00000000-0005-0000-0000-0000A9270000}"/>
    <cellStyle name="Normal 2 2 2 2 2 7 2 6 2 3 2 3" xfId="9672" xr:uid="{00000000-0005-0000-0000-0000AA270000}"/>
    <cellStyle name="Normal 2 2 2 2 2 7 2 6 2 3 2 4" xfId="9673" xr:uid="{00000000-0005-0000-0000-0000AB270000}"/>
    <cellStyle name="Normal 2 2 2 2 2 7 2 6 2 3 3" xfId="9674" xr:uid="{00000000-0005-0000-0000-0000AC270000}"/>
    <cellStyle name="Normal 2 2 2 2 2 7 2 6 2 3 4" xfId="9675" xr:uid="{00000000-0005-0000-0000-0000AD270000}"/>
    <cellStyle name="Normal 2 2 2 2 2 7 2 6 2 4" xfId="9676" xr:uid="{00000000-0005-0000-0000-0000AE270000}"/>
    <cellStyle name="Normal 2 2 2 2 2 7 2 6 2 5" xfId="9677" xr:uid="{00000000-0005-0000-0000-0000AF270000}"/>
    <cellStyle name="Normal 2 2 2 2 2 7 2 6 2 6" xfId="9678" xr:uid="{00000000-0005-0000-0000-0000B0270000}"/>
    <cellStyle name="Normal 2 2 2 2 2 7 2 6 3" xfId="9679" xr:uid="{00000000-0005-0000-0000-0000B1270000}"/>
    <cellStyle name="Normal 2 2 2 2 2 7 2 6 3 2" xfId="9680" xr:uid="{00000000-0005-0000-0000-0000B2270000}"/>
    <cellStyle name="Normal 2 2 2 2 2 7 2 6 3 2 2" xfId="9681" xr:uid="{00000000-0005-0000-0000-0000B3270000}"/>
    <cellStyle name="Normal 2 2 2 2 2 7 2 6 3 2 2 2" xfId="9682" xr:uid="{00000000-0005-0000-0000-0000B4270000}"/>
    <cellStyle name="Normal 2 2 2 2 2 7 2 6 3 2 2 3" xfId="9683" xr:uid="{00000000-0005-0000-0000-0000B5270000}"/>
    <cellStyle name="Normal 2 2 2 2 2 7 2 6 3 2 2 4" xfId="9684" xr:uid="{00000000-0005-0000-0000-0000B6270000}"/>
    <cellStyle name="Normal 2 2 2 2 2 7 2 6 3 2 3" xfId="9685" xr:uid="{00000000-0005-0000-0000-0000B7270000}"/>
    <cellStyle name="Normal 2 2 2 2 2 7 2 6 3 2 4" xfId="9686" xr:uid="{00000000-0005-0000-0000-0000B8270000}"/>
    <cellStyle name="Normal 2 2 2 2 2 7 2 6 3 3" xfId="9687" xr:uid="{00000000-0005-0000-0000-0000B9270000}"/>
    <cellStyle name="Normal 2 2 2 2 2 7 2 6 3 4" xfId="9688" xr:uid="{00000000-0005-0000-0000-0000BA270000}"/>
    <cellStyle name="Normal 2 2 2 2 2 7 2 6 3 5" xfId="9689" xr:uid="{00000000-0005-0000-0000-0000BB270000}"/>
    <cellStyle name="Normal 2 2 2 2 2 7 2 6 4" xfId="9690" xr:uid="{00000000-0005-0000-0000-0000BC270000}"/>
    <cellStyle name="Normal 2 2 2 2 2 7 2 6 4 2" xfId="9691" xr:uid="{00000000-0005-0000-0000-0000BD270000}"/>
    <cellStyle name="Normal 2 2 2 2 2 7 2 6 4 3" xfId="9692" xr:uid="{00000000-0005-0000-0000-0000BE270000}"/>
    <cellStyle name="Normal 2 2 2 2 2 7 2 6 4 4" xfId="9693" xr:uid="{00000000-0005-0000-0000-0000BF270000}"/>
    <cellStyle name="Normal 2 2 2 2 2 7 2 6 5" xfId="9694" xr:uid="{00000000-0005-0000-0000-0000C0270000}"/>
    <cellStyle name="Normal 2 2 2 2 2 7 2 6 6" xfId="9695" xr:uid="{00000000-0005-0000-0000-0000C1270000}"/>
    <cellStyle name="Normal 2 2 2 2 2 7 2 7" xfId="9696" xr:uid="{00000000-0005-0000-0000-0000C2270000}"/>
    <cellStyle name="Normal 2 2 2 2 2 7 2 7 2" xfId="9697" xr:uid="{00000000-0005-0000-0000-0000C3270000}"/>
    <cellStyle name="Normal 2 2 2 2 2 7 2 7 2 2" xfId="9698" xr:uid="{00000000-0005-0000-0000-0000C4270000}"/>
    <cellStyle name="Normal 2 2 2 2 2 7 2 7 2 2 2" xfId="9699" xr:uid="{00000000-0005-0000-0000-0000C5270000}"/>
    <cellStyle name="Normal 2 2 2 2 2 7 2 7 2 2 2 2" xfId="9700" xr:uid="{00000000-0005-0000-0000-0000C6270000}"/>
    <cellStyle name="Normal 2 2 2 2 2 7 2 7 2 2 2 3" xfId="9701" xr:uid="{00000000-0005-0000-0000-0000C7270000}"/>
    <cellStyle name="Normal 2 2 2 2 2 7 2 7 2 2 2 4" xfId="9702" xr:uid="{00000000-0005-0000-0000-0000C8270000}"/>
    <cellStyle name="Normal 2 2 2 2 2 7 2 7 2 2 3" xfId="9703" xr:uid="{00000000-0005-0000-0000-0000C9270000}"/>
    <cellStyle name="Normal 2 2 2 2 2 7 2 7 2 2 4" xfId="9704" xr:uid="{00000000-0005-0000-0000-0000CA270000}"/>
    <cellStyle name="Normal 2 2 2 2 2 7 2 7 2 3" xfId="9705" xr:uid="{00000000-0005-0000-0000-0000CB270000}"/>
    <cellStyle name="Normal 2 2 2 2 2 7 2 7 2 4" xfId="9706" xr:uid="{00000000-0005-0000-0000-0000CC270000}"/>
    <cellStyle name="Normal 2 2 2 2 2 7 2 7 2 5" xfId="9707" xr:uid="{00000000-0005-0000-0000-0000CD270000}"/>
    <cellStyle name="Normal 2 2 2 2 2 7 2 7 3" xfId="9708" xr:uid="{00000000-0005-0000-0000-0000CE270000}"/>
    <cellStyle name="Normal 2 2 2 2 2 7 2 7 3 2" xfId="9709" xr:uid="{00000000-0005-0000-0000-0000CF270000}"/>
    <cellStyle name="Normal 2 2 2 2 2 7 2 7 3 3" xfId="9710" xr:uid="{00000000-0005-0000-0000-0000D0270000}"/>
    <cellStyle name="Normal 2 2 2 2 2 7 2 7 3 4" xfId="9711" xr:uid="{00000000-0005-0000-0000-0000D1270000}"/>
    <cellStyle name="Normal 2 2 2 2 2 7 2 7 4" xfId="9712" xr:uid="{00000000-0005-0000-0000-0000D2270000}"/>
    <cellStyle name="Normal 2 2 2 2 2 7 2 7 5" xfId="9713" xr:uid="{00000000-0005-0000-0000-0000D3270000}"/>
    <cellStyle name="Normal 2 2 2 2 2 7 2 8" xfId="9714" xr:uid="{00000000-0005-0000-0000-0000D4270000}"/>
    <cellStyle name="Normal 2 2 2 2 2 7 2 8 2" xfId="9715" xr:uid="{00000000-0005-0000-0000-0000D5270000}"/>
    <cellStyle name="Normal 2 2 2 2 2 7 2 8 2 2" xfId="9716" xr:uid="{00000000-0005-0000-0000-0000D6270000}"/>
    <cellStyle name="Normal 2 2 2 2 2 7 2 8 2 3" xfId="9717" xr:uid="{00000000-0005-0000-0000-0000D7270000}"/>
    <cellStyle name="Normal 2 2 2 2 2 7 2 8 2 4" xfId="9718" xr:uid="{00000000-0005-0000-0000-0000D8270000}"/>
    <cellStyle name="Normal 2 2 2 2 2 7 2 8 3" xfId="9719" xr:uid="{00000000-0005-0000-0000-0000D9270000}"/>
    <cellStyle name="Normal 2 2 2 2 2 7 2 8 4" xfId="9720" xr:uid="{00000000-0005-0000-0000-0000DA270000}"/>
    <cellStyle name="Normal 2 2 2 2 2 7 2 9" xfId="9721" xr:uid="{00000000-0005-0000-0000-0000DB270000}"/>
    <cellStyle name="Normal 2 2 2 2 2 7 3" xfId="9722" xr:uid="{00000000-0005-0000-0000-0000DC270000}"/>
    <cellStyle name="Normal 2 2 2 2 2 7 3 2" xfId="9723" xr:uid="{00000000-0005-0000-0000-0000DD270000}"/>
    <cellStyle name="Normal 2 2 2 2 2 7 3 2 2" xfId="9724" xr:uid="{00000000-0005-0000-0000-0000DE270000}"/>
    <cellStyle name="Normal 2 2 2 2 2 7 3 2 2 2" xfId="9725" xr:uid="{00000000-0005-0000-0000-0000DF270000}"/>
    <cellStyle name="Normal 2 2 2 2 2 7 3 2 2 2 2" xfId="9726" xr:uid="{00000000-0005-0000-0000-0000E0270000}"/>
    <cellStyle name="Normal 2 2 2 2 2 7 3 2 2 2 2 2" xfId="9727" xr:uid="{00000000-0005-0000-0000-0000E1270000}"/>
    <cellStyle name="Normal 2 2 2 2 2 7 3 2 2 2 2 2 2" xfId="9728" xr:uid="{00000000-0005-0000-0000-0000E2270000}"/>
    <cellStyle name="Normal 2 2 2 2 2 7 3 2 2 2 2 2 2 2" xfId="9729" xr:uid="{00000000-0005-0000-0000-0000E3270000}"/>
    <cellStyle name="Normal 2 2 2 2 2 7 3 2 2 2 2 2 2 2 2" xfId="9730" xr:uid="{00000000-0005-0000-0000-0000E4270000}"/>
    <cellStyle name="Normal 2 2 2 2 2 7 3 2 2 2 2 2 2 2 3" xfId="9731" xr:uid="{00000000-0005-0000-0000-0000E5270000}"/>
    <cellStyle name="Normal 2 2 2 2 2 7 3 2 2 2 2 2 2 2 4" xfId="9732" xr:uid="{00000000-0005-0000-0000-0000E6270000}"/>
    <cellStyle name="Normal 2 2 2 2 2 7 3 2 2 2 2 2 2 3" xfId="9733" xr:uid="{00000000-0005-0000-0000-0000E7270000}"/>
    <cellStyle name="Normal 2 2 2 2 2 7 3 2 2 2 2 2 2 4" xfId="9734" xr:uid="{00000000-0005-0000-0000-0000E8270000}"/>
    <cellStyle name="Normal 2 2 2 2 2 7 3 2 2 2 2 2 3" xfId="9735" xr:uid="{00000000-0005-0000-0000-0000E9270000}"/>
    <cellStyle name="Normal 2 2 2 2 2 7 3 2 2 2 2 2 4" xfId="9736" xr:uid="{00000000-0005-0000-0000-0000EA270000}"/>
    <cellStyle name="Normal 2 2 2 2 2 7 3 2 2 2 2 2 5" xfId="9737" xr:uid="{00000000-0005-0000-0000-0000EB270000}"/>
    <cellStyle name="Normal 2 2 2 2 2 7 3 2 2 2 2 3" xfId="9738" xr:uid="{00000000-0005-0000-0000-0000EC270000}"/>
    <cellStyle name="Normal 2 2 2 2 2 7 3 2 2 2 2 3 2" xfId="9739" xr:uid="{00000000-0005-0000-0000-0000ED270000}"/>
    <cellStyle name="Normal 2 2 2 2 2 7 3 2 2 2 2 3 3" xfId="9740" xr:uid="{00000000-0005-0000-0000-0000EE270000}"/>
    <cellStyle name="Normal 2 2 2 2 2 7 3 2 2 2 2 3 4" xfId="9741" xr:uid="{00000000-0005-0000-0000-0000EF270000}"/>
    <cellStyle name="Normal 2 2 2 2 2 7 3 2 2 2 2 4" xfId="9742" xr:uid="{00000000-0005-0000-0000-0000F0270000}"/>
    <cellStyle name="Normal 2 2 2 2 2 7 3 2 2 2 2 5" xfId="9743" xr:uid="{00000000-0005-0000-0000-0000F1270000}"/>
    <cellStyle name="Normal 2 2 2 2 2 7 3 2 2 2 3" xfId="9744" xr:uid="{00000000-0005-0000-0000-0000F2270000}"/>
    <cellStyle name="Normal 2 2 2 2 2 7 3 2 2 2 3 2" xfId="9745" xr:uid="{00000000-0005-0000-0000-0000F3270000}"/>
    <cellStyle name="Normal 2 2 2 2 2 7 3 2 2 2 3 2 2" xfId="9746" xr:uid="{00000000-0005-0000-0000-0000F4270000}"/>
    <cellStyle name="Normal 2 2 2 2 2 7 3 2 2 2 3 2 3" xfId="9747" xr:uid="{00000000-0005-0000-0000-0000F5270000}"/>
    <cellStyle name="Normal 2 2 2 2 2 7 3 2 2 2 3 2 4" xfId="9748" xr:uid="{00000000-0005-0000-0000-0000F6270000}"/>
    <cellStyle name="Normal 2 2 2 2 2 7 3 2 2 2 3 3" xfId="9749" xr:uid="{00000000-0005-0000-0000-0000F7270000}"/>
    <cellStyle name="Normal 2 2 2 2 2 7 3 2 2 2 3 4" xfId="9750" xr:uid="{00000000-0005-0000-0000-0000F8270000}"/>
    <cellStyle name="Normal 2 2 2 2 2 7 3 2 2 2 4" xfId="9751" xr:uid="{00000000-0005-0000-0000-0000F9270000}"/>
    <cellStyle name="Normal 2 2 2 2 2 7 3 2 2 2 5" xfId="9752" xr:uid="{00000000-0005-0000-0000-0000FA270000}"/>
    <cellStyle name="Normal 2 2 2 2 2 7 3 2 2 2 6" xfId="9753" xr:uid="{00000000-0005-0000-0000-0000FB270000}"/>
    <cellStyle name="Normal 2 2 2 2 2 7 3 2 2 3" xfId="9754" xr:uid="{00000000-0005-0000-0000-0000FC270000}"/>
    <cellStyle name="Normal 2 2 2 2 2 7 3 2 2 3 2" xfId="9755" xr:uid="{00000000-0005-0000-0000-0000FD270000}"/>
    <cellStyle name="Normal 2 2 2 2 2 7 3 2 2 3 2 2" xfId="9756" xr:uid="{00000000-0005-0000-0000-0000FE270000}"/>
    <cellStyle name="Normal 2 2 2 2 2 7 3 2 2 3 2 2 2" xfId="9757" xr:uid="{00000000-0005-0000-0000-0000FF270000}"/>
    <cellStyle name="Normal 2 2 2 2 2 7 3 2 2 3 2 2 3" xfId="9758" xr:uid="{00000000-0005-0000-0000-000000280000}"/>
    <cellStyle name="Normal 2 2 2 2 2 7 3 2 2 3 2 2 4" xfId="9759" xr:uid="{00000000-0005-0000-0000-000001280000}"/>
    <cellStyle name="Normal 2 2 2 2 2 7 3 2 2 3 2 3" xfId="9760" xr:uid="{00000000-0005-0000-0000-000002280000}"/>
    <cellStyle name="Normal 2 2 2 2 2 7 3 2 2 3 2 4" xfId="9761" xr:uid="{00000000-0005-0000-0000-000003280000}"/>
    <cellStyle name="Normal 2 2 2 2 2 7 3 2 2 3 3" xfId="9762" xr:uid="{00000000-0005-0000-0000-000004280000}"/>
    <cellStyle name="Normal 2 2 2 2 2 7 3 2 2 3 4" xfId="9763" xr:uid="{00000000-0005-0000-0000-000005280000}"/>
    <cellStyle name="Normal 2 2 2 2 2 7 3 2 2 3 5" xfId="9764" xr:uid="{00000000-0005-0000-0000-000006280000}"/>
    <cellStyle name="Normal 2 2 2 2 2 7 3 2 2 4" xfId="9765" xr:uid="{00000000-0005-0000-0000-000007280000}"/>
    <cellStyle name="Normal 2 2 2 2 2 7 3 2 2 4 2" xfId="9766" xr:uid="{00000000-0005-0000-0000-000008280000}"/>
    <cellStyle name="Normal 2 2 2 2 2 7 3 2 2 4 3" xfId="9767" xr:uid="{00000000-0005-0000-0000-000009280000}"/>
    <cellStyle name="Normal 2 2 2 2 2 7 3 2 2 4 4" xfId="9768" xr:uid="{00000000-0005-0000-0000-00000A280000}"/>
    <cellStyle name="Normal 2 2 2 2 2 7 3 2 2 5" xfId="9769" xr:uid="{00000000-0005-0000-0000-00000B280000}"/>
    <cellStyle name="Normal 2 2 2 2 2 7 3 2 2 6" xfId="9770" xr:uid="{00000000-0005-0000-0000-00000C280000}"/>
    <cellStyle name="Normal 2 2 2 2 2 7 3 2 3" xfId="9771" xr:uid="{00000000-0005-0000-0000-00000D280000}"/>
    <cellStyle name="Normal 2 2 2 2 2 7 3 2 3 2" xfId="9772" xr:uid="{00000000-0005-0000-0000-00000E280000}"/>
    <cellStyle name="Normal 2 2 2 2 2 7 3 2 3 2 2" xfId="9773" xr:uid="{00000000-0005-0000-0000-00000F280000}"/>
    <cellStyle name="Normal 2 2 2 2 2 7 3 2 3 2 2 2" xfId="9774" xr:uid="{00000000-0005-0000-0000-000010280000}"/>
    <cellStyle name="Normal 2 2 2 2 2 7 3 2 3 2 2 2 2" xfId="9775" xr:uid="{00000000-0005-0000-0000-000011280000}"/>
    <cellStyle name="Normal 2 2 2 2 2 7 3 2 3 2 2 2 3" xfId="9776" xr:uid="{00000000-0005-0000-0000-000012280000}"/>
    <cellStyle name="Normal 2 2 2 2 2 7 3 2 3 2 2 2 4" xfId="9777" xr:uid="{00000000-0005-0000-0000-000013280000}"/>
    <cellStyle name="Normal 2 2 2 2 2 7 3 2 3 2 2 3" xfId="9778" xr:uid="{00000000-0005-0000-0000-000014280000}"/>
    <cellStyle name="Normal 2 2 2 2 2 7 3 2 3 2 2 4" xfId="9779" xr:uid="{00000000-0005-0000-0000-000015280000}"/>
    <cellStyle name="Normal 2 2 2 2 2 7 3 2 3 2 3" xfId="9780" xr:uid="{00000000-0005-0000-0000-000016280000}"/>
    <cellStyle name="Normal 2 2 2 2 2 7 3 2 3 2 4" xfId="9781" xr:uid="{00000000-0005-0000-0000-000017280000}"/>
    <cellStyle name="Normal 2 2 2 2 2 7 3 2 3 2 5" xfId="9782" xr:uid="{00000000-0005-0000-0000-000018280000}"/>
    <cellStyle name="Normal 2 2 2 2 2 7 3 2 3 3" xfId="9783" xr:uid="{00000000-0005-0000-0000-000019280000}"/>
    <cellStyle name="Normal 2 2 2 2 2 7 3 2 3 3 2" xfId="9784" xr:uid="{00000000-0005-0000-0000-00001A280000}"/>
    <cellStyle name="Normal 2 2 2 2 2 7 3 2 3 3 3" xfId="9785" xr:uid="{00000000-0005-0000-0000-00001B280000}"/>
    <cellStyle name="Normal 2 2 2 2 2 7 3 2 3 3 4" xfId="9786" xr:uid="{00000000-0005-0000-0000-00001C280000}"/>
    <cellStyle name="Normal 2 2 2 2 2 7 3 2 3 4" xfId="9787" xr:uid="{00000000-0005-0000-0000-00001D280000}"/>
    <cellStyle name="Normal 2 2 2 2 2 7 3 2 3 5" xfId="9788" xr:uid="{00000000-0005-0000-0000-00001E280000}"/>
    <cellStyle name="Normal 2 2 2 2 2 7 3 2 4" xfId="9789" xr:uid="{00000000-0005-0000-0000-00001F280000}"/>
    <cellStyle name="Normal 2 2 2 2 2 7 3 2 4 2" xfId="9790" xr:uid="{00000000-0005-0000-0000-000020280000}"/>
    <cellStyle name="Normal 2 2 2 2 2 7 3 2 4 2 2" xfId="9791" xr:uid="{00000000-0005-0000-0000-000021280000}"/>
    <cellStyle name="Normal 2 2 2 2 2 7 3 2 4 2 3" xfId="9792" xr:uid="{00000000-0005-0000-0000-000022280000}"/>
    <cellStyle name="Normal 2 2 2 2 2 7 3 2 4 2 4" xfId="9793" xr:uid="{00000000-0005-0000-0000-000023280000}"/>
    <cellStyle name="Normal 2 2 2 2 2 7 3 2 4 3" xfId="9794" xr:uid="{00000000-0005-0000-0000-000024280000}"/>
    <cellStyle name="Normal 2 2 2 2 2 7 3 2 4 4" xfId="9795" xr:uid="{00000000-0005-0000-0000-000025280000}"/>
    <cellStyle name="Normal 2 2 2 2 2 7 3 2 5" xfId="9796" xr:uid="{00000000-0005-0000-0000-000026280000}"/>
    <cellStyle name="Normal 2 2 2 2 2 7 3 2 6" xfId="9797" xr:uid="{00000000-0005-0000-0000-000027280000}"/>
    <cellStyle name="Normal 2 2 2 2 2 7 3 2 7" xfId="9798" xr:uid="{00000000-0005-0000-0000-000028280000}"/>
    <cellStyle name="Normal 2 2 2 2 2 7 3 3" xfId="9799" xr:uid="{00000000-0005-0000-0000-000029280000}"/>
    <cellStyle name="Normal 2 2 2 2 2 7 3 3 2" xfId="9800" xr:uid="{00000000-0005-0000-0000-00002A280000}"/>
    <cellStyle name="Normal 2 2 2 2 2 7 3 3 2 2" xfId="9801" xr:uid="{00000000-0005-0000-0000-00002B280000}"/>
    <cellStyle name="Normal 2 2 2 2 2 7 3 3 2 2 2" xfId="9802" xr:uid="{00000000-0005-0000-0000-00002C280000}"/>
    <cellStyle name="Normal 2 2 2 2 2 7 3 3 2 2 2 2" xfId="9803" xr:uid="{00000000-0005-0000-0000-00002D280000}"/>
    <cellStyle name="Normal 2 2 2 2 2 7 3 3 2 2 2 2 2" xfId="9804" xr:uid="{00000000-0005-0000-0000-00002E280000}"/>
    <cellStyle name="Normal 2 2 2 2 2 7 3 3 2 2 2 2 3" xfId="9805" xr:uid="{00000000-0005-0000-0000-00002F280000}"/>
    <cellStyle name="Normal 2 2 2 2 2 7 3 3 2 2 2 2 4" xfId="9806" xr:uid="{00000000-0005-0000-0000-000030280000}"/>
    <cellStyle name="Normal 2 2 2 2 2 7 3 3 2 2 2 3" xfId="9807" xr:uid="{00000000-0005-0000-0000-000031280000}"/>
    <cellStyle name="Normal 2 2 2 2 2 7 3 3 2 2 2 4" xfId="9808" xr:uid="{00000000-0005-0000-0000-000032280000}"/>
    <cellStyle name="Normal 2 2 2 2 2 7 3 3 2 2 3" xfId="9809" xr:uid="{00000000-0005-0000-0000-000033280000}"/>
    <cellStyle name="Normal 2 2 2 2 2 7 3 3 2 2 4" xfId="9810" xr:uid="{00000000-0005-0000-0000-000034280000}"/>
    <cellStyle name="Normal 2 2 2 2 2 7 3 3 2 2 5" xfId="9811" xr:uid="{00000000-0005-0000-0000-000035280000}"/>
    <cellStyle name="Normal 2 2 2 2 2 7 3 3 2 3" xfId="9812" xr:uid="{00000000-0005-0000-0000-000036280000}"/>
    <cellStyle name="Normal 2 2 2 2 2 7 3 3 2 3 2" xfId="9813" xr:uid="{00000000-0005-0000-0000-000037280000}"/>
    <cellStyle name="Normal 2 2 2 2 2 7 3 3 2 3 3" xfId="9814" xr:uid="{00000000-0005-0000-0000-000038280000}"/>
    <cellStyle name="Normal 2 2 2 2 2 7 3 3 2 3 4" xfId="9815" xr:uid="{00000000-0005-0000-0000-000039280000}"/>
    <cellStyle name="Normal 2 2 2 2 2 7 3 3 2 4" xfId="9816" xr:uid="{00000000-0005-0000-0000-00003A280000}"/>
    <cellStyle name="Normal 2 2 2 2 2 7 3 3 2 5" xfId="9817" xr:uid="{00000000-0005-0000-0000-00003B280000}"/>
    <cellStyle name="Normal 2 2 2 2 2 7 3 3 3" xfId="9818" xr:uid="{00000000-0005-0000-0000-00003C280000}"/>
    <cellStyle name="Normal 2 2 2 2 2 7 3 3 3 2" xfId="9819" xr:uid="{00000000-0005-0000-0000-00003D280000}"/>
    <cellStyle name="Normal 2 2 2 2 2 7 3 3 3 2 2" xfId="9820" xr:uid="{00000000-0005-0000-0000-00003E280000}"/>
    <cellStyle name="Normal 2 2 2 2 2 7 3 3 3 2 3" xfId="9821" xr:uid="{00000000-0005-0000-0000-00003F280000}"/>
    <cellStyle name="Normal 2 2 2 2 2 7 3 3 3 2 4" xfId="9822" xr:uid="{00000000-0005-0000-0000-000040280000}"/>
    <cellStyle name="Normal 2 2 2 2 2 7 3 3 3 3" xfId="9823" xr:uid="{00000000-0005-0000-0000-000041280000}"/>
    <cellStyle name="Normal 2 2 2 2 2 7 3 3 3 4" xfId="9824" xr:uid="{00000000-0005-0000-0000-000042280000}"/>
    <cellStyle name="Normal 2 2 2 2 2 7 3 3 4" xfId="9825" xr:uid="{00000000-0005-0000-0000-000043280000}"/>
    <cellStyle name="Normal 2 2 2 2 2 7 3 3 5" xfId="9826" xr:uid="{00000000-0005-0000-0000-000044280000}"/>
    <cellStyle name="Normal 2 2 2 2 2 7 3 3 6" xfId="9827" xr:uid="{00000000-0005-0000-0000-000045280000}"/>
    <cellStyle name="Normal 2 2 2 2 2 7 3 4" xfId="9828" xr:uid="{00000000-0005-0000-0000-000046280000}"/>
    <cellStyle name="Normal 2 2 2 2 2 7 3 4 2" xfId="9829" xr:uid="{00000000-0005-0000-0000-000047280000}"/>
    <cellStyle name="Normal 2 2 2 2 2 7 3 4 2 2" xfId="9830" xr:uid="{00000000-0005-0000-0000-000048280000}"/>
    <cellStyle name="Normal 2 2 2 2 2 7 3 4 2 2 2" xfId="9831" xr:uid="{00000000-0005-0000-0000-000049280000}"/>
    <cellStyle name="Normal 2 2 2 2 2 7 3 4 2 2 3" xfId="9832" xr:uid="{00000000-0005-0000-0000-00004A280000}"/>
    <cellStyle name="Normal 2 2 2 2 2 7 3 4 2 2 4" xfId="9833" xr:uid="{00000000-0005-0000-0000-00004B280000}"/>
    <cellStyle name="Normal 2 2 2 2 2 7 3 4 2 3" xfId="9834" xr:uid="{00000000-0005-0000-0000-00004C280000}"/>
    <cellStyle name="Normal 2 2 2 2 2 7 3 4 2 4" xfId="9835" xr:uid="{00000000-0005-0000-0000-00004D280000}"/>
    <cellStyle name="Normal 2 2 2 2 2 7 3 4 3" xfId="9836" xr:uid="{00000000-0005-0000-0000-00004E280000}"/>
    <cellStyle name="Normal 2 2 2 2 2 7 3 4 4" xfId="9837" xr:uid="{00000000-0005-0000-0000-00004F280000}"/>
    <cellStyle name="Normal 2 2 2 2 2 7 3 4 5" xfId="9838" xr:uid="{00000000-0005-0000-0000-000050280000}"/>
    <cellStyle name="Normal 2 2 2 2 2 7 3 5" xfId="9839" xr:uid="{00000000-0005-0000-0000-000051280000}"/>
    <cellStyle name="Normal 2 2 2 2 2 7 3 5 2" xfId="9840" xr:uid="{00000000-0005-0000-0000-000052280000}"/>
    <cellStyle name="Normal 2 2 2 2 2 7 3 5 3" xfId="9841" xr:uid="{00000000-0005-0000-0000-000053280000}"/>
    <cellStyle name="Normal 2 2 2 2 2 7 3 5 4" xfId="9842" xr:uid="{00000000-0005-0000-0000-000054280000}"/>
    <cellStyle name="Normal 2 2 2 2 2 7 3 6" xfId="9843" xr:uid="{00000000-0005-0000-0000-000055280000}"/>
    <cellStyle name="Normal 2 2 2 2 2 7 3 7" xfId="9844" xr:uid="{00000000-0005-0000-0000-000056280000}"/>
    <cellStyle name="Normal 2 2 2 2 2 7 4" xfId="9845" xr:uid="{00000000-0005-0000-0000-000057280000}"/>
    <cellStyle name="Normal 2 2 2 2 2 7 5" xfId="9846" xr:uid="{00000000-0005-0000-0000-000058280000}"/>
    <cellStyle name="Normal 2 2 2 2 2 7 6" xfId="9847" xr:uid="{00000000-0005-0000-0000-000059280000}"/>
    <cellStyle name="Normal 2 2 2 2 2 7 6 2" xfId="9848" xr:uid="{00000000-0005-0000-0000-00005A280000}"/>
    <cellStyle name="Normal 2 2 2 2 2 7 6 2 2" xfId="9849" xr:uid="{00000000-0005-0000-0000-00005B280000}"/>
    <cellStyle name="Normal 2 2 2 2 2 7 6 2 2 2" xfId="9850" xr:uid="{00000000-0005-0000-0000-00005C280000}"/>
    <cellStyle name="Normal 2 2 2 2 2 7 6 2 2 2 2" xfId="9851" xr:uid="{00000000-0005-0000-0000-00005D280000}"/>
    <cellStyle name="Normal 2 2 2 2 2 7 6 2 2 2 2 2" xfId="9852" xr:uid="{00000000-0005-0000-0000-00005E280000}"/>
    <cellStyle name="Normal 2 2 2 2 2 7 6 2 2 2 2 2 2" xfId="9853" xr:uid="{00000000-0005-0000-0000-00005F280000}"/>
    <cellStyle name="Normal 2 2 2 2 2 7 6 2 2 2 2 2 3" xfId="9854" xr:uid="{00000000-0005-0000-0000-000060280000}"/>
    <cellStyle name="Normal 2 2 2 2 2 7 6 2 2 2 2 2 4" xfId="9855" xr:uid="{00000000-0005-0000-0000-000061280000}"/>
    <cellStyle name="Normal 2 2 2 2 2 7 6 2 2 2 2 3" xfId="9856" xr:uid="{00000000-0005-0000-0000-000062280000}"/>
    <cellStyle name="Normal 2 2 2 2 2 7 6 2 2 2 2 4" xfId="9857" xr:uid="{00000000-0005-0000-0000-000063280000}"/>
    <cellStyle name="Normal 2 2 2 2 2 7 6 2 2 2 3" xfId="9858" xr:uid="{00000000-0005-0000-0000-000064280000}"/>
    <cellStyle name="Normal 2 2 2 2 2 7 6 2 2 2 4" xfId="9859" xr:uid="{00000000-0005-0000-0000-000065280000}"/>
    <cellStyle name="Normal 2 2 2 2 2 7 6 2 2 2 5" xfId="9860" xr:uid="{00000000-0005-0000-0000-000066280000}"/>
    <cellStyle name="Normal 2 2 2 2 2 7 6 2 2 3" xfId="9861" xr:uid="{00000000-0005-0000-0000-000067280000}"/>
    <cellStyle name="Normal 2 2 2 2 2 7 6 2 2 3 2" xfId="9862" xr:uid="{00000000-0005-0000-0000-000068280000}"/>
    <cellStyle name="Normal 2 2 2 2 2 7 6 2 2 3 3" xfId="9863" xr:uid="{00000000-0005-0000-0000-000069280000}"/>
    <cellStyle name="Normal 2 2 2 2 2 7 6 2 2 3 4" xfId="9864" xr:uid="{00000000-0005-0000-0000-00006A280000}"/>
    <cellStyle name="Normal 2 2 2 2 2 7 6 2 2 4" xfId="9865" xr:uid="{00000000-0005-0000-0000-00006B280000}"/>
    <cellStyle name="Normal 2 2 2 2 2 7 6 2 2 5" xfId="9866" xr:uid="{00000000-0005-0000-0000-00006C280000}"/>
    <cellStyle name="Normal 2 2 2 2 2 7 6 2 3" xfId="9867" xr:uid="{00000000-0005-0000-0000-00006D280000}"/>
    <cellStyle name="Normal 2 2 2 2 2 7 6 2 3 2" xfId="9868" xr:uid="{00000000-0005-0000-0000-00006E280000}"/>
    <cellStyle name="Normal 2 2 2 2 2 7 6 2 3 2 2" xfId="9869" xr:uid="{00000000-0005-0000-0000-00006F280000}"/>
    <cellStyle name="Normal 2 2 2 2 2 7 6 2 3 2 3" xfId="9870" xr:uid="{00000000-0005-0000-0000-000070280000}"/>
    <cellStyle name="Normal 2 2 2 2 2 7 6 2 3 2 4" xfId="9871" xr:uid="{00000000-0005-0000-0000-000071280000}"/>
    <cellStyle name="Normal 2 2 2 2 2 7 6 2 3 3" xfId="9872" xr:uid="{00000000-0005-0000-0000-000072280000}"/>
    <cellStyle name="Normal 2 2 2 2 2 7 6 2 3 4" xfId="9873" xr:uid="{00000000-0005-0000-0000-000073280000}"/>
    <cellStyle name="Normal 2 2 2 2 2 7 6 2 4" xfId="9874" xr:uid="{00000000-0005-0000-0000-000074280000}"/>
    <cellStyle name="Normal 2 2 2 2 2 7 6 2 5" xfId="9875" xr:uid="{00000000-0005-0000-0000-000075280000}"/>
    <cellStyle name="Normal 2 2 2 2 2 7 6 2 6" xfId="9876" xr:uid="{00000000-0005-0000-0000-000076280000}"/>
    <cellStyle name="Normal 2 2 2 2 2 7 6 3" xfId="9877" xr:uid="{00000000-0005-0000-0000-000077280000}"/>
    <cellStyle name="Normal 2 2 2 2 2 7 6 3 2" xfId="9878" xr:uid="{00000000-0005-0000-0000-000078280000}"/>
    <cellStyle name="Normal 2 2 2 2 2 7 6 3 2 2" xfId="9879" xr:uid="{00000000-0005-0000-0000-000079280000}"/>
    <cellStyle name="Normal 2 2 2 2 2 7 6 3 2 2 2" xfId="9880" xr:uid="{00000000-0005-0000-0000-00007A280000}"/>
    <cellStyle name="Normal 2 2 2 2 2 7 6 3 2 2 3" xfId="9881" xr:uid="{00000000-0005-0000-0000-00007B280000}"/>
    <cellStyle name="Normal 2 2 2 2 2 7 6 3 2 2 4" xfId="9882" xr:uid="{00000000-0005-0000-0000-00007C280000}"/>
    <cellStyle name="Normal 2 2 2 2 2 7 6 3 2 3" xfId="9883" xr:uid="{00000000-0005-0000-0000-00007D280000}"/>
    <cellStyle name="Normal 2 2 2 2 2 7 6 3 2 4" xfId="9884" xr:uid="{00000000-0005-0000-0000-00007E280000}"/>
    <cellStyle name="Normal 2 2 2 2 2 7 6 3 3" xfId="9885" xr:uid="{00000000-0005-0000-0000-00007F280000}"/>
    <cellStyle name="Normal 2 2 2 2 2 7 6 3 4" xfId="9886" xr:uid="{00000000-0005-0000-0000-000080280000}"/>
    <cellStyle name="Normal 2 2 2 2 2 7 6 3 5" xfId="9887" xr:uid="{00000000-0005-0000-0000-000081280000}"/>
    <cellStyle name="Normal 2 2 2 2 2 7 6 4" xfId="9888" xr:uid="{00000000-0005-0000-0000-000082280000}"/>
    <cellStyle name="Normal 2 2 2 2 2 7 6 4 2" xfId="9889" xr:uid="{00000000-0005-0000-0000-000083280000}"/>
    <cellStyle name="Normal 2 2 2 2 2 7 6 4 3" xfId="9890" xr:uid="{00000000-0005-0000-0000-000084280000}"/>
    <cellStyle name="Normal 2 2 2 2 2 7 6 4 4" xfId="9891" xr:uid="{00000000-0005-0000-0000-000085280000}"/>
    <cellStyle name="Normal 2 2 2 2 2 7 6 5" xfId="9892" xr:uid="{00000000-0005-0000-0000-000086280000}"/>
    <cellStyle name="Normal 2 2 2 2 2 7 6 6" xfId="9893" xr:uid="{00000000-0005-0000-0000-000087280000}"/>
    <cellStyle name="Normal 2 2 2 2 2 7 7" xfId="9894" xr:uid="{00000000-0005-0000-0000-000088280000}"/>
    <cellStyle name="Normal 2 2 2 2 2 7 7 2" xfId="9895" xr:uid="{00000000-0005-0000-0000-000089280000}"/>
    <cellStyle name="Normal 2 2 2 2 2 7 7 2 2" xfId="9896" xr:uid="{00000000-0005-0000-0000-00008A280000}"/>
    <cellStyle name="Normal 2 2 2 2 2 7 7 2 2 2" xfId="9897" xr:uid="{00000000-0005-0000-0000-00008B280000}"/>
    <cellStyle name="Normal 2 2 2 2 2 7 7 2 2 2 2" xfId="9898" xr:uid="{00000000-0005-0000-0000-00008C280000}"/>
    <cellStyle name="Normal 2 2 2 2 2 7 7 2 2 2 3" xfId="9899" xr:uid="{00000000-0005-0000-0000-00008D280000}"/>
    <cellStyle name="Normal 2 2 2 2 2 7 7 2 2 2 4" xfId="9900" xr:uid="{00000000-0005-0000-0000-00008E280000}"/>
    <cellStyle name="Normal 2 2 2 2 2 7 7 2 2 3" xfId="9901" xr:uid="{00000000-0005-0000-0000-00008F280000}"/>
    <cellStyle name="Normal 2 2 2 2 2 7 7 2 2 4" xfId="9902" xr:uid="{00000000-0005-0000-0000-000090280000}"/>
    <cellStyle name="Normal 2 2 2 2 2 7 7 2 3" xfId="9903" xr:uid="{00000000-0005-0000-0000-000091280000}"/>
    <cellStyle name="Normal 2 2 2 2 2 7 7 2 4" xfId="9904" xr:uid="{00000000-0005-0000-0000-000092280000}"/>
    <cellStyle name="Normal 2 2 2 2 2 7 7 2 5" xfId="9905" xr:uid="{00000000-0005-0000-0000-000093280000}"/>
    <cellStyle name="Normal 2 2 2 2 2 7 7 3" xfId="9906" xr:uid="{00000000-0005-0000-0000-000094280000}"/>
    <cellStyle name="Normal 2 2 2 2 2 7 7 3 2" xfId="9907" xr:uid="{00000000-0005-0000-0000-000095280000}"/>
    <cellStyle name="Normal 2 2 2 2 2 7 7 3 3" xfId="9908" xr:uid="{00000000-0005-0000-0000-000096280000}"/>
    <cellStyle name="Normal 2 2 2 2 2 7 7 3 4" xfId="9909" xr:uid="{00000000-0005-0000-0000-000097280000}"/>
    <cellStyle name="Normal 2 2 2 2 2 7 7 4" xfId="9910" xr:uid="{00000000-0005-0000-0000-000098280000}"/>
    <cellStyle name="Normal 2 2 2 2 2 7 7 5" xfId="9911" xr:uid="{00000000-0005-0000-0000-000099280000}"/>
    <cellStyle name="Normal 2 2 2 2 2 7 8" xfId="9912" xr:uid="{00000000-0005-0000-0000-00009A280000}"/>
    <cellStyle name="Normal 2 2 2 2 2 7 8 2" xfId="9913" xr:uid="{00000000-0005-0000-0000-00009B280000}"/>
    <cellStyle name="Normal 2 2 2 2 2 7 8 2 2" xfId="9914" xr:uid="{00000000-0005-0000-0000-00009C280000}"/>
    <cellStyle name="Normal 2 2 2 2 2 7 8 2 3" xfId="9915" xr:uid="{00000000-0005-0000-0000-00009D280000}"/>
    <cellStyle name="Normal 2 2 2 2 2 7 8 2 4" xfId="9916" xr:uid="{00000000-0005-0000-0000-00009E280000}"/>
    <cellStyle name="Normal 2 2 2 2 2 7 8 3" xfId="9917" xr:uid="{00000000-0005-0000-0000-00009F280000}"/>
    <cellStyle name="Normal 2 2 2 2 2 7 8 4" xfId="9918" xr:uid="{00000000-0005-0000-0000-0000A0280000}"/>
    <cellStyle name="Normal 2 2 2 2 2 7 9" xfId="9919" xr:uid="{00000000-0005-0000-0000-0000A1280000}"/>
    <cellStyle name="Normal 2 2 2 2 2 8" xfId="9920" xr:uid="{00000000-0005-0000-0000-0000A2280000}"/>
    <cellStyle name="Normal 2 2 2 2 2 8 2" xfId="9921" xr:uid="{00000000-0005-0000-0000-0000A3280000}"/>
    <cellStyle name="Normal 2 2 2 2 2 8 2 2" xfId="9922" xr:uid="{00000000-0005-0000-0000-0000A4280000}"/>
    <cellStyle name="Normal 2 2 2 2 2 8 2 2 2" xfId="9923" xr:uid="{00000000-0005-0000-0000-0000A5280000}"/>
    <cellStyle name="Normal 2 2 2 2 2 8 2 2 2 2" xfId="9924" xr:uid="{00000000-0005-0000-0000-0000A6280000}"/>
    <cellStyle name="Normal 2 2 2 2 2 8 2 2 2 2 2" xfId="9925" xr:uid="{00000000-0005-0000-0000-0000A7280000}"/>
    <cellStyle name="Normal 2 2 2 2 2 8 2 2 2 2 2 2" xfId="9926" xr:uid="{00000000-0005-0000-0000-0000A8280000}"/>
    <cellStyle name="Normal 2 2 2 2 2 8 2 2 2 2 2 2 2" xfId="9927" xr:uid="{00000000-0005-0000-0000-0000A9280000}"/>
    <cellStyle name="Normal 2 2 2 2 2 8 2 2 2 2 2 2 2 2" xfId="9928" xr:uid="{00000000-0005-0000-0000-0000AA280000}"/>
    <cellStyle name="Normal 2 2 2 2 2 8 2 2 2 2 2 2 2 3" xfId="9929" xr:uid="{00000000-0005-0000-0000-0000AB280000}"/>
    <cellStyle name="Normal 2 2 2 2 2 8 2 2 2 2 2 2 2 4" xfId="9930" xr:uid="{00000000-0005-0000-0000-0000AC280000}"/>
    <cellStyle name="Normal 2 2 2 2 2 8 2 2 2 2 2 2 3" xfId="9931" xr:uid="{00000000-0005-0000-0000-0000AD280000}"/>
    <cellStyle name="Normal 2 2 2 2 2 8 2 2 2 2 2 2 4" xfId="9932" xr:uid="{00000000-0005-0000-0000-0000AE280000}"/>
    <cellStyle name="Normal 2 2 2 2 2 8 2 2 2 2 2 3" xfId="9933" xr:uid="{00000000-0005-0000-0000-0000AF280000}"/>
    <cellStyle name="Normal 2 2 2 2 2 8 2 2 2 2 2 4" xfId="9934" xr:uid="{00000000-0005-0000-0000-0000B0280000}"/>
    <cellStyle name="Normal 2 2 2 2 2 8 2 2 2 2 2 5" xfId="9935" xr:uid="{00000000-0005-0000-0000-0000B1280000}"/>
    <cellStyle name="Normal 2 2 2 2 2 8 2 2 2 2 3" xfId="9936" xr:uid="{00000000-0005-0000-0000-0000B2280000}"/>
    <cellStyle name="Normal 2 2 2 2 2 8 2 2 2 2 3 2" xfId="9937" xr:uid="{00000000-0005-0000-0000-0000B3280000}"/>
    <cellStyle name="Normal 2 2 2 2 2 8 2 2 2 2 3 3" xfId="9938" xr:uid="{00000000-0005-0000-0000-0000B4280000}"/>
    <cellStyle name="Normal 2 2 2 2 2 8 2 2 2 2 3 4" xfId="9939" xr:uid="{00000000-0005-0000-0000-0000B5280000}"/>
    <cellStyle name="Normal 2 2 2 2 2 8 2 2 2 2 4" xfId="9940" xr:uid="{00000000-0005-0000-0000-0000B6280000}"/>
    <cellStyle name="Normal 2 2 2 2 2 8 2 2 2 2 5" xfId="9941" xr:uid="{00000000-0005-0000-0000-0000B7280000}"/>
    <cellStyle name="Normal 2 2 2 2 2 8 2 2 2 3" xfId="9942" xr:uid="{00000000-0005-0000-0000-0000B8280000}"/>
    <cellStyle name="Normal 2 2 2 2 2 8 2 2 2 3 2" xfId="9943" xr:uid="{00000000-0005-0000-0000-0000B9280000}"/>
    <cellStyle name="Normal 2 2 2 2 2 8 2 2 2 3 2 2" xfId="9944" xr:uid="{00000000-0005-0000-0000-0000BA280000}"/>
    <cellStyle name="Normal 2 2 2 2 2 8 2 2 2 3 2 3" xfId="9945" xr:uid="{00000000-0005-0000-0000-0000BB280000}"/>
    <cellStyle name="Normal 2 2 2 2 2 8 2 2 2 3 2 4" xfId="9946" xr:uid="{00000000-0005-0000-0000-0000BC280000}"/>
    <cellStyle name="Normal 2 2 2 2 2 8 2 2 2 3 3" xfId="9947" xr:uid="{00000000-0005-0000-0000-0000BD280000}"/>
    <cellStyle name="Normal 2 2 2 2 2 8 2 2 2 3 4" xfId="9948" xr:uid="{00000000-0005-0000-0000-0000BE280000}"/>
    <cellStyle name="Normal 2 2 2 2 2 8 2 2 2 4" xfId="9949" xr:uid="{00000000-0005-0000-0000-0000BF280000}"/>
    <cellStyle name="Normal 2 2 2 2 2 8 2 2 2 5" xfId="9950" xr:uid="{00000000-0005-0000-0000-0000C0280000}"/>
    <cellStyle name="Normal 2 2 2 2 2 8 2 2 2 6" xfId="9951" xr:uid="{00000000-0005-0000-0000-0000C1280000}"/>
    <cellStyle name="Normal 2 2 2 2 2 8 2 2 3" xfId="9952" xr:uid="{00000000-0005-0000-0000-0000C2280000}"/>
    <cellStyle name="Normal 2 2 2 2 2 8 2 2 3 2" xfId="9953" xr:uid="{00000000-0005-0000-0000-0000C3280000}"/>
    <cellStyle name="Normal 2 2 2 2 2 8 2 2 3 2 2" xfId="9954" xr:uid="{00000000-0005-0000-0000-0000C4280000}"/>
    <cellStyle name="Normal 2 2 2 2 2 8 2 2 3 2 2 2" xfId="9955" xr:uid="{00000000-0005-0000-0000-0000C5280000}"/>
    <cellStyle name="Normal 2 2 2 2 2 8 2 2 3 2 2 3" xfId="9956" xr:uid="{00000000-0005-0000-0000-0000C6280000}"/>
    <cellStyle name="Normal 2 2 2 2 2 8 2 2 3 2 2 4" xfId="9957" xr:uid="{00000000-0005-0000-0000-0000C7280000}"/>
    <cellStyle name="Normal 2 2 2 2 2 8 2 2 3 2 3" xfId="9958" xr:uid="{00000000-0005-0000-0000-0000C8280000}"/>
    <cellStyle name="Normal 2 2 2 2 2 8 2 2 3 2 4" xfId="9959" xr:uid="{00000000-0005-0000-0000-0000C9280000}"/>
    <cellStyle name="Normal 2 2 2 2 2 8 2 2 3 3" xfId="9960" xr:uid="{00000000-0005-0000-0000-0000CA280000}"/>
    <cellStyle name="Normal 2 2 2 2 2 8 2 2 3 4" xfId="9961" xr:uid="{00000000-0005-0000-0000-0000CB280000}"/>
    <cellStyle name="Normal 2 2 2 2 2 8 2 2 3 5" xfId="9962" xr:uid="{00000000-0005-0000-0000-0000CC280000}"/>
    <cellStyle name="Normal 2 2 2 2 2 8 2 2 4" xfId="9963" xr:uid="{00000000-0005-0000-0000-0000CD280000}"/>
    <cellStyle name="Normal 2 2 2 2 2 8 2 2 4 2" xfId="9964" xr:uid="{00000000-0005-0000-0000-0000CE280000}"/>
    <cellStyle name="Normal 2 2 2 2 2 8 2 2 4 3" xfId="9965" xr:uid="{00000000-0005-0000-0000-0000CF280000}"/>
    <cellStyle name="Normal 2 2 2 2 2 8 2 2 4 4" xfId="9966" xr:uid="{00000000-0005-0000-0000-0000D0280000}"/>
    <cellStyle name="Normal 2 2 2 2 2 8 2 2 5" xfId="9967" xr:uid="{00000000-0005-0000-0000-0000D1280000}"/>
    <cellStyle name="Normal 2 2 2 2 2 8 2 2 6" xfId="9968" xr:uid="{00000000-0005-0000-0000-0000D2280000}"/>
    <cellStyle name="Normal 2 2 2 2 2 8 2 3" xfId="9969" xr:uid="{00000000-0005-0000-0000-0000D3280000}"/>
    <cellStyle name="Normal 2 2 2 2 2 8 2 3 2" xfId="9970" xr:uid="{00000000-0005-0000-0000-0000D4280000}"/>
    <cellStyle name="Normal 2 2 2 2 2 8 2 3 2 2" xfId="9971" xr:uid="{00000000-0005-0000-0000-0000D5280000}"/>
    <cellStyle name="Normal 2 2 2 2 2 8 2 3 2 2 2" xfId="9972" xr:uid="{00000000-0005-0000-0000-0000D6280000}"/>
    <cellStyle name="Normal 2 2 2 2 2 8 2 3 2 2 2 2" xfId="9973" xr:uid="{00000000-0005-0000-0000-0000D7280000}"/>
    <cellStyle name="Normal 2 2 2 2 2 8 2 3 2 2 2 3" xfId="9974" xr:uid="{00000000-0005-0000-0000-0000D8280000}"/>
    <cellStyle name="Normal 2 2 2 2 2 8 2 3 2 2 2 4" xfId="9975" xr:uid="{00000000-0005-0000-0000-0000D9280000}"/>
    <cellStyle name="Normal 2 2 2 2 2 8 2 3 2 2 3" xfId="9976" xr:uid="{00000000-0005-0000-0000-0000DA280000}"/>
    <cellStyle name="Normal 2 2 2 2 2 8 2 3 2 2 4" xfId="9977" xr:uid="{00000000-0005-0000-0000-0000DB280000}"/>
    <cellStyle name="Normal 2 2 2 2 2 8 2 3 2 3" xfId="9978" xr:uid="{00000000-0005-0000-0000-0000DC280000}"/>
    <cellStyle name="Normal 2 2 2 2 2 8 2 3 2 4" xfId="9979" xr:uid="{00000000-0005-0000-0000-0000DD280000}"/>
    <cellStyle name="Normal 2 2 2 2 2 8 2 3 2 5" xfId="9980" xr:uid="{00000000-0005-0000-0000-0000DE280000}"/>
    <cellStyle name="Normal 2 2 2 2 2 8 2 3 3" xfId="9981" xr:uid="{00000000-0005-0000-0000-0000DF280000}"/>
    <cellStyle name="Normal 2 2 2 2 2 8 2 3 3 2" xfId="9982" xr:uid="{00000000-0005-0000-0000-0000E0280000}"/>
    <cellStyle name="Normal 2 2 2 2 2 8 2 3 3 3" xfId="9983" xr:uid="{00000000-0005-0000-0000-0000E1280000}"/>
    <cellStyle name="Normal 2 2 2 2 2 8 2 3 3 4" xfId="9984" xr:uid="{00000000-0005-0000-0000-0000E2280000}"/>
    <cellStyle name="Normal 2 2 2 2 2 8 2 3 4" xfId="9985" xr:uid="{00000000-0005-0000-0000-0000E3280000}"/>
    <cellStyle name="Normal 2 2 2 2 2 8 2 3 5" xfId="9986" xr:uid="{00000000-0005-0000-0000-0000E4280000}"/>
    <cellStyle name="Normal 2 2 2 2 2 8 2 4" xfId="9987" xr:uid="{00000000-0005-0000-0000-0000E5280000}"/>
    <cellStyle name="Normal 2 2 2 2 2 8 2 4 2" xfId="9988" xr:uid="{00000000-0005-0000-0000-0000E6280000}"/>
    <cellStyle name="Normal 2 2 2 2 2 8 2 4 2 2" xfId="9989" xr:uid="{00000000-0005-0000-0000-0000E7280000}"/>
    <cellStyle name="Normal 2 2 2 2 2 8 2 4 2 3" xfId="9990" xr:uid="{00000000-0005-0000-0000-0000E8280000}"/>
    <cellStyle name="Normal 2 2 2 2 2 8 2 4 2 4" xfId="9991" xr:uid="{00000000-0005-0000-0000-0000E9280000}"/>
    <cellStyle name="Normal 2 2 2 2 2 8 2 4 3" xfId="9992" xr:uid="{00000000-0005-0000-0000-0000EA280000}"/>
    <cellStyle name="Normal 2 2 2 2 2 8 2 4 4" xfId="9993" xr:uid="{00000000-0005-0000-0000-0000EB280000}"/>
    <cellStyle name="Normal 2 2 2 2 2 8 2 5" xfId="9994" xr:uid="{00000000-0005-0000-0000-0000EC280000}"/>
    <cellStyle name="Normal 2 2 2 2 2 8 2 6" xfId="9995" xr:uid="{00000000-0005-0000-0000-0000ED280000}"/>
    <cellStyle name="Normal 2 2 2 2 2 8 2 7" xfId="9996" xr:uid="{00000000-0005-0000-0000-0000EE280000}"/>
    <cellStyle name="Normal 2 2 2 2 2 8 3" xfId="9997" xr:uid="{00000000-0005-0000-0000-0000EF280000}"/>
    <cellStyle name="Normal 2 2 2 2 2 8 3 2" xfId="9998" xr:uid="{00000000-0005-0000-0000-0000F0280000}"/>
    <cellStyle name="Normal 2 2 2 2 2 8 3 2 2" xfId="9999" xr:uid="{00000000-0005-0000-0000-0000F1280000}"/>
    <cellStyle name="Normal 2 2 2 2 2 8 3 2 2 2" xfId="10000" xr:uid="{00000000-0005-0000-0000-0000F2280000}"/>
    <cellStyle name="Normal 2 2 2 2 2 8 3 2 2 2 2" xfId="10001" xr:uid="{00000000-0005-0000-0000-0000F3280000}"/>
    <cellStyle name="Normal 2 2 2 2 2 8 3 2 2 2 2 2" xfId="10002" xr:uid="{00000000-0005-0000-0000-0000F4280000}"/>
    <cellStyle name="Normal 2 2 2 2 2 8 3 2 2 2 2 3" xfId="10003" xr:uid="{00000000-0005-0000-0000-0000F5280000}"/>
    <cellStyle name="Normal 2 2 2 2 2 8 3 2 2 2 2 4" xfId="10004" xr:uid="{00000000-0005-0000-0000-0000F6280000}"/>
    <cellStyle name="Normal 2 2 2 2 2 8 3 2 2 2 3" xfId="10005" xr:uid="{00000000-0005-0000-0000-0000F7280000}"/>
    <cellStyle name="Normal 2 2 2 2 2 8 3 2 2 2 4" xfId="10006" xr:uid="{00000000-0005-0000-0000-0000F8280000}"/>
    <cellStyle name="Normal 2 2 2 2 2 8 3 2 2 3" xfId="10007" xr:uid="{00000000-0005-0000-0000-0000F9280000}"/>
    <cellStyle name="Normal 2 2 2 2 2 8 3 2 2 4" xfId="10008" xr:uid="{00000000-0005-0000-0000-0000FA280000}"/>
    <cellStyle name="Normal 2 2 2 2 2 8 3 2 2 5" xfId="10009" xr:uid="{00000000-0005-0000-0000-0000FB280000}"/>
    <cellStyle name="Normal 2 2 2 2 2 8 3 2 3" xfId="10010" xr:uid="{00000000-0005-0000-0000-0000FC280000}"/>
    <cellStyle name="Normal 2 2 2 2 2 8 3 2 3 2" xfId="10011" xr:uid="{00000000-0005-0000-0000-0000FD280000}"/>
    <cellStyle name="Normal 2 2 2 2 2 8 3 2 3 3" xfId="10012" xr:uid="{00000000-0005-0000-0000-0000FE280000}"/>
    <cellStyle name="Normal 2 2 2 2 2 8 3 2 3 4" xfId="10013" xr:uid="{00000000-0005-0000-0000-0000FF280000}"/>
    <cellStyle name="Normal 2 2 2 2 2 8 3 2 4" xfId="10014" xr:uid="{00000000-0005-0000-0000-000000290000}"/>
    <cellStyle name="Normal 2 2 2 2 2 8 3 2 5" xfId="10015" xr:uid="{00000000-0005-0000-0000-000001290000}"/>
    <cellStyle name="Normal 2 2 2 2 2 8 3 3" xfId="10016" xr:uid="{00000000-0005-0000-0000-000002290000}"/>
    <cellStyle name="Normal 2 2 2 2 2 8 3 3 2" xfId="10017" xr:uid="{00000000-0005-0000-0000-000003290000}"/>
    <cellStyle name="Normal 2 2 2 2 2 8 3 3 2 2" xfId="10018" xr:uid="{00000000-0005-0000-0000-000004290000}"/>
    <cellStyle name="Normal 2 2 2 2 2 8 3 3 2 3" xfId="10019" xr:uid="{00000000-0005-0000-0000-000005290000}"/>
    <cellStyle name="Normal 2 2 2 2 2 8 3 3 2 4" xfId="10020" xr:uid="{00000000-0005-0000-0000-000006290000}"/>
    <cellStyle name="Normal 2 2 2 2 2 8 3 3 3" xfId="10021" xr:uid="{00000000-0005-0000-0000-000007290000}"/>
    <cellStyle name="Normal 2 2 2 2 2 8 3 3 4" xfId="10022" xr:uid="{00000000-0005-0000-0000-000008290000}"/>
    <cellStyle name="Normal 2 2 2 2 2 8 3 4" xfId="10023" xr:uid="{00000000-0005-0000-0000-000009290000}"/>
    <cellStyle name="Normal 2 2 2 2 2 8 3 5" xfId="10024" xr:uid="{00000000-0005-0000-0000-00000A290000}"/>
    <cellStyle name="Normal 2 2 2 2 2 8 3 6" xfId="10025" xr:uid="{00000000-0005-0000-0000-00000B290000}"/>
    <cellStyle name="Normal 2 2 2 2 2 8 4" xfId="10026" xr:uid="{00000000-0005-0000-0000-00000C290000}"/>
    <cellStyle name="Normal 2 2 2 2 2 8 4 2" xfId="10027" xr:uid="{00000000-0005-0000-0000-00000D290000}"/>
    <cellStyle name="Normal 2 2 2 2 2 8 4 2 2" xfId="10028" xr:uid="{00000000-0005-0000-0000-00000E290000}"/>
    <cellStyle name="Normal 2 2 2 2 2 8 4 2 2 2" xfId="10029" xr:uid="{00000000-0005-0000-0000-00000F290000}"/>
    <cellStyle name="Normal 2 2 2 2 2 8 4 2 2 3" xfId="10030" xr:uid="{00000000-0005-0000-0000-000010290000}"/>
    <cellStyle name="Normal 2 2 2 2 2 8 4 2 2 4" xfId="10031" xr:uid="{00000000-0005-0000-0000-000011290000}"/>
    <cellStyle name="Normal 2 2 2 2 2 8 4 2 3" xfId="10032" xr:uid="{00000000-0005-0000-0000-000012290000}"/>
    <cellStyle name="Normal 2 2 2 2 2 8 4 2 4" xfId="10033" xr:uid="{00000000-0005-0000-0000-000013290000}"/>
    <cellStyle name="Normal 2 2 2 2 2 8 4 3" xfId="10034" xr:uid="{00000000-0005-0000-0000-000014290000}"/>
    <cellStyle name="Normal 2 2 2 2 2 8 4 4" xfId="10035" xr:uid="{00000000-0005-0000-0000-000015290000}"/>
    <cellStyle name="Normal 2 2 2 2 2 8 4 5" xfId="10036" xr:uid="{00000000-0005-0000-0000-000016290000}"/>
    <cellStyle name="Normal 2 2 2 2 2 8 5" xfId="10037" xr:uid="{00000000-0005-0000-0000-000017290000}"/>
    <cellStyle name="Normal 2 2 2 2 2 8 5 2" xfId="10038" xr:uid="{00000000-0005-0000-0000-000018290000}"/>
    <cellStyle name="Normal 2 2 2 2 2 8 5 3" xfId="10039" xr:uid="{00000000-0005-0000-0000-000019290000}"/>
    <cellStyle name="Normal 2 2 2 2 2 8 5 4" xfId="10040" xr:uid="{00000000-0005-0000-0000-00001A290000}"/>
    <cellStyle name="Normal 2 2 2 2 2 8 6" xfId="10041" xr:uid="{00000000-0005-0000-0000-00001B290000}"/>
    <cellStyle name="Normal 2 2 2 2 2 8 7" xfId="10042" xr:uid="{00000000-0005-0000-0000-00001C290000}"/>
    <cellStyle name="Normal 2 2 2 2 2 9" xfId="10043" xr:uid="{00000000-0005-0000-0000-00001D290000}"/>
    <cellStyle name="Normal 2 2 2 2 2 9 2" xfId="10044" xr:uid="{00000000-0005-0000-0000-00001E290000}"/>
    <cellStyle name="Normal 2 2 2 2 2 9 3" xfId="10045" xr:uid="{00000000-0005-0000-0000-00001F290000}"/>
    <cellStyle name="Normal 2 2 2 2 2 9 4" xfId="10046" xr:uid="{00000000-0005-0000-0000-000020290000}"/>
    <cellStyle name="Normal 2 2 2 2 3" xfId="10047" xr:uid="{00000000-0005-0000-0000-000021290000}"/>
    <cellStyle name="Normal 2 2 2 2 3 2" xfId="10048" xr:uid="{00000000-0005-0000-0000-000022290000}"/>
    <cellStyle name="Normal 2 2 2 2 3 2 2" xfId="10049" xr:uid="{00000000-0005-0000-0000-000023290000}"/>
    <cellStyle name="Normal 2 2 2 2 3 2 2 2" xfId="10050" xr:uid="{00000000-0005-0000-0000-000024290000}"/>
    <cellStyle name="Normal 2 2 2 2 3 2 2 2 2" xfId="10051" xr:uid="{00000000-0005-0000-0000-000025290000}"/>
    <cellStyle name="Normal 2 2 2 2 3 2 2 2 3" xfId="10052" xr:uid="{00000000-0005-0000-0000-000026290000}"/>
    <cellStyle name="Normal 2 2 2 2 3 2 2 2 4" xfId="10053" xr:uid="{00000000-0005-0000-0000-000027290000}"/>
    <cellStyle name="Normal 2 2 2 2 3 2 2 3" xfId="10054" xr:uid="{00000000-0005-0000-0000-000028290000}"/>
    <cellStyle name="Normal 2 2 2 2 3 2 2 3 2" xfId="10055" xr:uid="{00000000-0005-0000-0000-000029290000}"/>
    <cellStyle name="Normal 2 2 2 2 3 2 2 3 3" xfId="10056" xr:uid="{00000000-0005-0000-0000-00002A290000}"/>
    <cellStyle name="Normal 2 2 2 2 3 2 2 3 4" xfId="10057" xr:uid="{00000000-0005-0000-0000-00002B290000}"/>
    <cellStyle name="Normal 2 2 2 2 3 2 3" xfId="10058" xr:uid="{00000000-0005-0000-0000-00002C290000}"/>
    <cellStyle name="Normal 2 2 2 2 3 2 4" xfId="10059" xr:uid="{00000000-0005-0000-0000-00002D290000}"/>
    <cellStyle name="Normal 2 2 2 2 3 2 5" xfId="10060" xr:uid="{00000000-0005-0000-0000-00002E290000}"/>
    <cellStyle name="Normal 2 2 2 2 3 2 6" xfId="10061" xr:uid="{00000000-0005-0000-0000-00002F290000}"/>
    <cellStyle name="Normal 2 2 2 2 3 3" xfId="10062" xr:uid="{00000000-0005-0000-0000-000030290000}"/>
    <cellStyle name="Normal 2 2 2 2 3 3 2" xfId="10063" xr:uid="{00000000-0005-0000-0000-000031290000}"/>
    <cellStyle name="Normal 2 2 2 2 3 3 3" xfId="10064" xr:uid="{00000000-0005-0000-0000-000032290000}"/>
    <cellStyle name="Normal 2 2 2 2 3 3 4" xfId="10065" xr:uid="{00000000-0005-0000-0000-000033290000}"/>
    <cellStyle name="Normal 2 2 2 2 3 4" xfId="10066" xr:uid="{00000000-0005-0000-0000-000034290000}"/>
    <cellStyle name="Normal 2 2 2 2 3 4 2" xfId="10067" xr:uid="{00000000-0005-0000-0000-000035290000}"/>
    <cellStyle name="Normal 2 2 2 2 3 4 3" xfId="10068" xr:uid="{00000000-0005-0000-0000-000036290000}"/>
    <cellStyle name="Normal 2 2 2 2 3 4 4" xfId="10069" xr:uid="{00000000-0005-0000-0000-000037290000}"/>
    <cellStyle name="Normal 2 2 2 2 4" xfId="10070" xr:uid="{00000000-0005-0000-0000-000038290000}"/>
    <cellStyle name="Normal 2 2 2 2 4 2" xfId="10071" xr:uid="{00000000-0005-0000-0000-000039290000}"/>
    <cellStyle name="Normal 2 2 2 2 4 2 2" xfId="10072" xr:uid="{00000000-0005-0000-0000-00003A290000}"/>
    <cellStyle name="Normal 2 2 2 2 4 2 3" xfId="10073" xr:uid="{00000000-0005-0000-0000-00003B290000}"/>
    <cellStyle name="Normal 2 2 2 2 4 2 4" xfId="10074" xr:uid="{00000000-0005-0000-0000-00003C290000}"/>
    <cellStyle name="Normal 2 2 2 2 4 3" xfId="10075" xr:uid="{00000000-0005-0000-0000-00003D290000}"/>
    <cellStyle name="Normal 2 2 2 2 4 3 2" xfId="10076" xr:uid="{00000000-0005-0000-0000-00003E290000}"/>
    <cellStyle name="Normal 2 2 2 2 4 3 3" xfId="10077" xr:uid="{00000000-0005-0000-0000-00003F290000}"/>
    <cellStyle name="Normal 2 2 2 2 4 3 4" xfId="10078" xr:uid="{00000000-0005-0000-0000-000040290000}"/>
    <cellStyle name="Normal 2 2 2 2 5" xfId="10079" xr:uid="{00000000-0005-0000-0000-000041290000}"/>
    <cellStyle name="Normal 2 2 2 2 6" xfId="10080" xr:uid="{00000000-0005-0000-0000-000042290000}"/>
    <cellStyle name="Normal 2 2 2 2 6 10" xfId="10081" xr:uid="{00000000-0005-0000-0000-000043290000}"/>
    <cellStyle name="Normal 2 2 2 2 6 11" xfId="10082" xr:uid="{00000000-0005-0000-0000-000044290000}"/>
    <cellStyle name="Normal 2 2 2 2 6 12" xfId="10083" xr:uid="{00000000-0005-0000-0000-000045290000}"/>
    <cellStyle name="Normal 2 2 2 2 6 2" xfId="10084" xr:uid="{00000000-0005-0000-0000-000046290000}"/>
    <cellStyle name="Normal 2 2 2 2 6 2 10" xfId="10085" xr:uid="{00000000-0005-0000-0000-000047290000}"/>
    <cellStyle name="Normal 2 2 2 2 6 2 11" xfId="10086" xr:uid="{00000000-0005-0000-0000-000048290000}"/>
    <cellStyle name="Normal 2 2 2 2 6 2 12" xfId="10087" xr:uid="{00000000-0005-0000-0000-000049290000}"/>
    <cellStyle name="Normal 2 2 2 2 6 2 2" xfId="10088" xr:uid="{00000000-0005-0000-0000-00004A290000}"/>
    <cellStyle name="Normal 2 2 2 2 6 2 2 10" xfId="10089" xr:uid="{00000000-0005-0000-0000-00004B290000}"/>
    <cellStyle name="Normal 2 2 2 2 6 2 2 11" xfId="10090" xr:uid="{00000000-0005-0000-0000-00004C290000}"/>
    <cellStyle name="Normal 2 2 2 2 6 2 2 2" xfId="10091" xr:uid="{00000000-0005-0000-0000-00004D290000}"/>
    <cellStyle name="Normal 2 2 2 2 6 2 2 2 10" xfId="10092" xr:uid="{00000000-0005-0000-0000-00004E290000}"/>
    <cellStyle name="Normal 2 2 2 2 6 2 2 2 11" xfId="10093" xr:uid="{00000000-0005-0000-0000-00004F290000}"/>
    <cellStyle name="Normal 2 2 2 2 6 2 2 2 2" xfId="10094" xr:uid="{00000000-0005-0000-0000-000050290000}"/>
    <cellStyle name="Normal 2 2 2 2 6 2 2 2 2 2" xfId="10095" xr:uid="{00000000-0005-0000-0000-000051290000}"/>
    <cellStyle name="Normal 2 2 2 2 6 2 2 2 2 2 2" xfId="10096" xr:uid="{00000000-0005-0000-0000-000052290000}"/>
    <cellStyle name="Normal 2 2 2 2 6 2 2 2 2 2 2 2" xfId="10097" xr:uid="{00000000-0005-0000-0000-000053290000}"/>
    <cellStyle name="Normal 2 2 2 2 6 2 2 2 2 2 2 2 2" xfId="10098" xr:uid="{00000000-0005-0000-0000-000054290000}"/>
    <cellStyle name="Normal 2 2 2 2 6 2 2 2 2 2 2 2 2 2" xfId="10099" xr:uid="{00000000-0005-0000-0000-000055290000}"/>
    <cellStyle name="Normal 2 2 2 2 6 2 2 2 2 2 2 2 2 2 2" xfId="10100" xr:uid="{00000000-0005-0000-0000-000056290000}"/>
    <cellStyle name="Normal 2 2 2 2 6 2 2 2 2 2 2 2 2 2 2 2" xfId="10101" xr:uid="{00000000-0005-0000-0000-000057290000}"/>
    <cellStyle name="Normal 2 2 2 2 6 2 2 2 2 2 2 2 2 2 2 2 2" xfId="10102" xr:uid="{00000000-0005-0000-0000-000058290000}"/>
    <cellStyle name="Normal 2 2 2 2 6 2 2 2 2 2 2 2 2 2 2 2 3" xfId="10103" xr:uid="{00000000-0005-0000-0000-000059290000}"/>
    <cellStyle name="Normal 2 2 2 2 6 2 2 2 2 2 2 2 2 2 2 2 4" xfId="10104" xr:uid="{00000000-0005-0000-0000-00005A290000}"/>
    <cellStyle name="Normal 2 2 2 2 6 2 2 2 2 2 2 2 2 2 2 3" xfId="10105" xr:uid="{00000000-0005-0000-0000-00005B290000}"/>
    <cellStyle name="Normal 2 2 2 2 6 2 2 2 2 2 2 2 2 2 2 4" xfId="10106" xr:uid="{00000000-0005-0000-0000-00005C290000}"/>
    <cellStyle name="Normal 2 2 2 2 6 2 2 2 2 2 2 2 2 2 3" xfId="10107" xr:uid="{00000000-0005-0000-0000-00005D290000}"/>
    <cellStyle name="Normal 2 2 2 2 6 2 2 2 2 2 2 2 2 2 4" xfId="10108" xr:uid="{00000000-0005-0000-0000-00005E290000}"/>
    <cellStyle name="Normal 2 2 2 2 6 2 2 2 2 2 2 2 2 2 5" xfId="10109" xr:uid="{00000000-0005-0000-0000-00005F290000}"/>
    <cellStyle name="Normal 2 2 2 2 6 2 2 2 2 2 2 2 2 3" xfId="10110" xr:uid="{00000000-0005-0000-0000-000060290000}"/>
    <cellStyle name="Normal 2 2 2 2 6 2 2 2 2 2 2 2 2 3 2" xfId="10111" xr:uid="{00000000-0005-0000-0000-000061290000}"/>
    <cellStyle name="Normal 2 2 2 2 6 2 2 2 2 2 2 2 2 3 3" xfId="10112" xr:uid="{00000000-0005-0000-0000-000062290000}"/>
    <cellStyle name="Normal 2 2 2 2 6 2 2 2 2 2 2 2 2 3 4" xfId="10113" xr:uid="{00000000-0005-0000-0000-000063290000}"/>
    <cellStyle name="Normal 2 2 2 2 6 2 2 2 2 2 2 2 2 4" xfId="10114" xr:uid="{00000000-0005-0000-0000-000064290000}"/>
    <cellStyle name="Normal 2 2 2 2 6 2 2 2 2 2 2 2 2 5" xfId="10115" xr:uid="{00000000-0005-0000-0000-000065290000}"/>
    <cellStyle name="Normal 2 2 2 2 6 2 2 2 2 2 2 2 3" xfId="10116" xr:uid="{00000000-0005-0000-0000-000066290000}"/>
    <cellStyle name="Normal 2 2 2 2 6 2 2 2 2 2 2 2 3 2" xfId="10117" xr:uid="{00000000-0005-0000-0000-000067290000}"/>
    <cellStyle name="Normal 2 2 2 2 6 2 2 2 2 2 2 2 3 2 2" xfId="10118" xr:uid="{00000000-0005-0000-0000-000068290000}"/>
    <cellStyle name="Normal 2 2 2 2 6 2 2 2 2 2 2 2 3 2 3" xfId="10119" xr:uid="{00000000-0005-0000-0000-000069290000}"/>
    <cellStyle name="Normal 2 2 2 2 6 2 2 2 2 2 2 2 3 2 4" xfId="10120" xr:uid="{00000000-0005-0000-0000-00006A290000}"/>
    <cellStyle name="Normal 2 2 2 2 6 2 2 2 2 2 2 2 3 3" xfId="10121" xr:uid="{00000000-0005-0000-0000-00006B290000}"/>
    <cellStyle name="Normal 2 2 2 2 6 2 2 2 2 2 2 2 3 4" xfId="10122" xr:uid="{00000000-0005-0000-0000-00006C290000}"/>
    <cellStyle name="Normal 2 2 2 2 6 2 2 2 2 2 2 2 4" xfId="10123" xr:uid="{00000000-0005-0000-0000-00006D290000}"/>
    <cellStyle name="Normal 2 2 2 2 6 2 2 2 2 2 2 2 5" xfId="10124" xr:uid="{00000000-0005-0000-0000-00006E290000}"/>
    <cellStyle name="Normal 2 2 2 2 6 2 2 2 2 2 2 2 6" xfId="10125" xr:uid="{00000000-0005-0000-0000-00006F290000}"/>
    <cellStyle name="Normal 2 2 2 2 6 2 2 2 2 2 2 3" xfId="10126" xr:uid="{00000000-0005-0000-0000-000070290000}"/>
    <cellStyle name="Normal 2 2 2 2 6 2 2 2 2 2 2 3 2" xfId="10127" xr:uid="{00000000-0005-0000-0000-000071290000}"/>
    <cellStyle name="Normal 2 2 2 2 6 2 2 2 2 2 2 3 2 2" xfId="10128" xr:uid="{00000000-0005-0000-0000-000072290000}"/>
    <cellStyle name="Normal 2 2 2 2 6 2 2 2 2 2 2 3 2 2 2" xfId="10129" xr:uid="{00000000-0005-0000-0000-000073290000}"/>
    <cellStyle name="Normal 2 2 2 2 6 2 2 2 2 2 2 3 2 2 3" xfId="10130" xr:uid="{00000000-0005-0000-0000-000074290000}"/>
    <cellStyle name="Normal 2 2 2 2 6 2 2 2 2 2 2 3 2 2 4" xfId="10131" xr:uid="{00000000-0005-0000-0000-000075290000}"/>
    <cellStyle name="Normal 2 2 2 2 6 2 2 2 2 2 2 3 2 3" xfId="10132" xr:uid="{00000000-0005-0000-0000-000076290000}"/>
    <cellStyle name="Normal 2 2 2 2 6 2 2 2 2 2 2 3 2 4" xfId="10133" xr:uid="{00000000-0005-0000-0000-000077290000}"/>
    <cellStyle name="Normal 2 2 2 2 6 2 2 2 2 2 2 3 3" xfId="10134" xr:uid="{00000000-0005-0000-0000-000078290000}"/>
    <cellStyle name="Normal 2 2 2 2 6 2 2 2 2 2 2 3 4" xfId="10135" xr:uid="{00000000-0005-0000-0000-000079290000}"/>
    <cellStyle name="Normal 2 2 2 2 6 2 2 2 2 2 2 3 5" xfId="10136" xr:uid="{00000000-0005-0000-0000-00007A290000}"/>
    <cellStyle name="Normal 2 2 2 2 6 2 2 2 2 2 2 4" xfId="10137" xr:uid="{00000000-0005-0000-0000-00007B290000}"/>
    <cellStyle name="Normal 2 2 2 2 6 2 2 2 2 2 2 4 2" xfId="10138" xr:uid="{00000000-0005-0000-0000-00007C290000}"/>
    <cellStyle name="Normal 2 2 2 2 6 2 2 2 2 2 2 4 3" xfId="10139" xr:uid="{00000000-0005-0000-0000-00007D290000}"/>
    <cellStyle name="Normal 2 2 2 2 6 2 2 2 2 2 2 4 4" xfId="10140" xr:uid="{00000000-0005-0000-0000-00007E290000}"/>
    <cellStyle name="Normal 2 2 2 2 6 2 2 2 2 2 2 5" xfId="10141" xr:uid="{00000000-0005-0000-0000-00007F290000}"/>
    <cellStyle name="Normal 2 2 2 2 6 2 2 2 2 2 2 6" xfId="10142" xr:uid="{00000000-0005-0000-0000-000080290000}"/>
    <cellStyle name="Normal 2 2 2 2 6 2 2 2 2 2 3" xfId="10143" xr:uid="{00000000-0005-0000-0000-000081290000}"/>
    <cellStyle name="Normal 2 2 2 2 6 2 2 2 2 2 3 2" xfId="10144" xr:uid="{00000000-0005-0000-0000-000082290000}"/>
    <cellStyle name="Normal 2 2 2 2 6 2 2 2 2 2 3 2 2" xfId="10145" xr:uid="{00000000-0005-0000-0000-000083290000}"/>
    <cellStyle name="Normal 2 2 2 2 6 2 2 2 2 2 3 2 2 2" xfId="10146" xr:uid="{00000000-0005-0000-0000-000084290000}"/>
    <cellStyle name="Normal 2 2 2 2 6 2 2 2 2 2 3 2 2 2 2" xfId="10147" xr:uid="{00000000-0005-0000-0000-000085290000}"/>
    <cellStyle name="Normal 2 2 2 2 6 2 2 2 2 2 3 2 2 2 3" xfId="10148" xr:uid="{00000000-0005-0000-0000-000086290000}"/>
    <cellStyle name="Normal 2 2 2 2 6 2 2 2 2 2 3 2 2 2 4" xfId="10149" xr:uid="{00000000-0005-0000-0000-000087290000}"/>
    <cellStyle name="Normal 2 2 2 2 6 2 2 2 2 2 3 2 2 3" xfId="10150" xr:uid="{00000000-0005-0000-0000-000088290000}"/>
    <cellStyle name="Normal 2 2 2 2 6 2 2 2 2 2 3 2 2 4" xfId="10151" xr:uid="{00000000-0005-0000-0000-000089290000}"/>
    <cellStyle name="Normal 2 2 2 2 6 2 2 2 2 2 3 2 3" xfId="10152" xr:uid="{00000000-0005-0000-0000-00008A290000}"/>
    <cellStyle name="Normal 2 2 2 2 6 2 2 2 2 2 3 2 4" xfId="10153" xr:uid="{00000000-0005-0000-0000-00008B290000}"/>
    <cellStyle name="Normal 2 2 2 2 6 2 2 2 2 2 3 2 5" xfId="10154" xr:uid="{00000000-0005-0000-0000-00008C290000}"/>
    <cellStyle name="Normal 2 2 2 2 6 2 2 2 2 2 3 3" xfId="10155" xr:uid="{00000000-0005-0000-0000-00008D290000}"/>
    <cellStyle name="Normal 2 2 2 2 6 2 2 2 2 2 3 3 2" xfId="10156" xr:uid="{00000000-0005-0000-0000-00008E290000}"/>
    <cellStyle name="Normal 2 2 2 2 6 2 2 2 2 2 3 3 3" xfId="10157" xr:uid="{00000000-0005-0000-0000-00008F290000}"/>
    <cellStyle name="Normal 2 2 2 2 6 2 2 2 2 2 3 3 4" xfId="10158" xr:uid="{00000000-0005-0000-0000-000090290000}"/>
    <cellStyle name="Normal 2 2 2 2 6 2 2 2 2 2 3 4" xfId="10159" xr:uid="{00000000-0005-0000-0000-000091290000}"/>
    <cellStyle name="Normal 2 2 2 2 6 2 2 2 2 2 3 5" xfId="10160" xr:uid="{00000000-0005-0000-0000-000092290000}"/>
    <cellStyle name="Normal 2 2 2 2 6 2 2 2 2 2 4" xfId="10161" xr:uid="{00000000-0005-0000-0000-000093290000}"/>
    <cellStyle name="Normal 2 2 2 2 6 2 2 2 2 2 4 2" xfId="10162" xr:uid="{00000000-0005-0000-0000-000094290000}"/>
    <cellStyle name="Normal 2 2 2 2 6 2 2 2 2 2 4 2 2" xfId="10163" xr:uid="{00000000-0005-0000-0000-000095290000}"/>
    <cellStyle name="Normal 2 2 2 2 6 2 2 2 2 2 4 2 3" xfId="10164" xr:uid="{00000000-0005-0000-0000-000096290000}"/>
    <cellStyle name="Normal 2 2 2 2 6 2 2 2 2 2 4 2 4" xfId="10165" xr:uid="{00000000-0005-0000-0000-000097290000}"/>
    <cellStyle name="Normal 2 2 2 2 6 2 2 2 2 2 4 3" xfId="10166" xr:uid="{00000000-0005-0000-0000-000098290000}"/>
    <cellStyle name="Normal 2 2 2 2 6 2 2 2 2 2 4 4" xfId="10167" xr:uid="{00000000-0005-0000-0000-000099290000}"/>
    <cellStyle name="Normal 2 2 2 2 6 2 2 2 2 2 5" xfId="10168" xr:uid="{00000000-0005-0000-0000-00009A290000}"/>
    <cellStyle name="Normal 2 2 2 2 6 2 2 2 2 2 6" xfId="10169" xr:uid="{00000000-0005-0000-0000-00009B290000}"/>
    <cellStyle name="Normal 2 2 2 2 6 2 2 2 2 2 7" xfId="10170" xr:uid="{00000000-0005-0000-0000-00009C290000}"/>
    <cellStyle name="Normal 2 2 2 2 6 2 2 2 2 3" xfId="10171" xr:uid="{00000000-0005-0000-0000-00009D290000}"/>
    <cellStyle name="Normal 2 2 2 2 6 2 2 2 2 3 2" xfId="10172" xr:uid="{00000000-0005-0000-0000-00009E290000}"/>
    <cellStyle name="Normal 2 2 2 2 6 2 2 2 2 3 2 2" xfId="10173" xr:uid="{00000000-0005-0000-0000-00009F290000}"/>
    <cellStyle name="Normal 2 2 2 2 6 2 2 2 2 3 2 2 2" xfId="10174" xr:uid="{00000000-0005-0000-0000-0000A0290000}"/>
    <cellStyle name="Normal 2 2 2 2 6 2 2 2 2 3 2 2 2 2" xfId="10175" xr:uid="{00000000-0005-0000-0000-0000A1290000}"/>
    <cellStyle name="Normal 2 2 2 2 6 2 2 2 2 3 2 2 2 2 2" xfId="10176" xr:uid="{00000000-0005-0000-0000-0000A2290000}"/>
    <cellStyle name="Normal 2 2 2 2 6 2 2 2 2 3 2 2 2 2 3" xfId="10177" xr:uid="{00000000-0005-0000-0000-0000A3290000}"/>
    <cellStyle name="Normal 2 2 2 2 6 2 2 2 2 3 2 2 2 2 4" xfId="10178" xr:uid="{00000000-0005-0000-0000-0000A4290000}"/>
    <cellStyle name="Normal 2 2 2 2 6 2 2 2 2 3 2 2 2 3" xfId="10179" xr:uid="{00000000-0005-0000-0000-0000A5290000}"/>
    <cellStyle name="Normal 2 2 2 2 6 2 2 2 2 3 2 2 2 4" xfId="10180" xr:uid="{00000000-0005-0000-0000-0000A6290000}"/>
    <cellStyle name="Normal 2 2 2 2 6 2 2 2 2 3 2 2 3" xfId="10181" xr:uid="{00000000-0005-0000-0000-0000A7290000}"/>
    <cellStyle name="Normal 2 2 2 2 6 2 2 2 2 3 2 2 4" xfId="10182" xr:uid="{00000000-0005-0000-0000-0000A8290000}"/>
    <cellStyle name="Normal 2 2 2 2 6 2 2 2 2 3 2 2 5" xfId="10183" xr:uid="{00000000-0005-0000-0000-0000A9290000}"/>
    <cellStyle name="Normal 2 2 2 2 6 2 2 2 2 3 2 3" xfId="10184" xr:uid="{00000000-0005-0000-0000-0000AA290000}"/>
    <cellStyle name="Normal 2 2 2 2 6 2 2 2 2 3 2 3 2" xfId="10185" xr:uid="{00000000-0005-0000-0000-0000AB290000}"/>
    <cellStyle name="Normal 2 2 2 2 6 2 2 2 2 3 2 3 3" xfId="10186" xr:uid="{00000000-0005-0000-0000-0000AC290000}"/>
    <cellStyle name="Normal 2 2 2 2 6 2 2 2 2 3 2 3 4" xfId="10187" xr:uid="{00000000-0005-0000-0000-0000AD290000}"/>
    <cellStyle name="Normal 2 2 2 2 6 2 2 2 2 3 2 4" xfId="10188" xr:uid="{00000000-0005-0000-0000-0000AE290000}"/>
    <cellStyle name="Normal 2 2 2 2 6 2 2 2 2 3 2 5" xfId="10189" xr:uid="{00000000-0005-0000-0000-0000AF290000}"/>
    <cellStyle name="Normal 2 2 2 2 6 2 2 2 2 3 3" xfId="10190" xr:uid="{00000000-0005-0000-0000-0000B0290000}"/>
    <cellStyle name="Normal 2 2 2 2 6 2 2 2 2 3 3 2" xfId="10191" xr:uid="{00000000-0005-0000-0000-0000B1290000}"/>
    <cellStyle name="Normal 2 2 2 2 6 2 2 2 2 3 3 2 2" xfId="10192" xr:uid="{00000000-0005-0000-0000-0000B2290000}"/>
    <cellStyle name="Normal 2 2 2 2 6 2 2 2 2 3 3 2 3" xfId="10193" xr:uid="{00000000-0005-0000-0000-0000B3290000}"/>
    <cellStyle name="Normal 2 2 2 2 6 2 2 2 2 3 3 2 4" xfId="10194" xr:uid="{00000000-0005-0000-0000-0000B4290000}"/>
    <cellStyle name="Normal 2 2 2 2 6 2 2 2 2 3 3 3" xfId="10195" xr:uid="{00000000-0005-0000-0000-0000B5290000}"/>
    <cellStyle name="Normal 2 2 2 2 6 2 2 2 2 3 3 4" xfId="10196" xr:uid="{00000000-0005-0000-0000-0000B6290000}"/>
    <cellStyle name="Normal 2 2 2 2 6 2 2 2 2 3 4" xfId="10197" xr:uid="{00000000-0005-0000-0000-0000B7290000}"/>
    <cellStyle name="Normal 2 2 2 2 6 2 2 2 2 3 5" xfId="10198" xr:uid="{00000000-0005-0000-0000-0000B8290000}"/>
    <cellStyle name="Normal 2 2 2 2 6 2 2 2 2 3 6" xfId="10199" xr:uid="{00000000-0005-0000-0000-0000B9290000}"/>
    <cellStyle name="Normal 2 2 2 2 6 2 2 2 2 4" xfId="10200" xr:uid="{00000000-0005-0000-0000-0000BA290000}"/>
    <cellStyle name="Normal 2 2 2 2 6 2 2 2 2 4 2" xfId="10201" xr:uid="{00000000-0005-0000-0000-0000BB290000}"/>
    <cellStyle name="Normal 2 2 2 2 6 2 2 2 2 4 2 2" xfId="10202" xr:uid="{00000000-0005-0000-0000-0000BC290000}"/>
    <cellStyle name="Normal 2 2 2 2 6 2 2 2 2 4 2 2 2" xfId="10203" xr:uid="{00000000-0005-0000-0000-0000BD290000}"/>
    <cellStyle name="Normal 2 2 2 2 6 2 2 2 2 4 2 2 3" xfId="10204" xr:uid="{00000000-0005-0000-0000-0000BE290000}"/>
    <cellStyle name="Normal 2 2 2 2 6 2 2 2 2 4 2 2 4" xfId="10205" xr:uid="{00000000-0005-0000-0000-0000BF290000}"/>
    <cellStyle name="Normal 2 2 2 2 6 2 2 2 2 4 2 3" xfId="10206" xr:uid="{00000000-0005-0000-0000-0000C0290000}"/>
    <cellStyle name="Normal 2 2 2 2 6 2 2 2 2 4 2 4" xfId="10207" xr:uid="{00000000-0005-0000-0000-0000C1290000}"/>
    <cellStyle name="Normal 2 2 2 2 6 2 2 2 2 4 3" xfId="10208" xr:uid="{00000000-0005-0000-0000-0000C2290000}"/>
    <cellStyle name="Normal 2 2 2 2 6 2 2 2 2 4 4" xfId="10209" xr:uid="{00000000-0005-0000-0000-0000C3290000}"/>
    <cellStyle name="Normal 2 2 2 2 6 2 2 2 2 4 5" xfId="10210" xr:uid="{00000000-0005-0000-0000-0000C4290000}"/>
    <cellStyle name="Normal 2 2 2 2 6 2 2 2 2 5" xfId="10211" xr:uid="{00000000-0005-0000-0000-0000C5290000}"/>
    <cellStyle name="Normal 2 2 2 2 6 2 2 2 2 5 2" xfId="10212" xr:uid="{00000000-0005-0000-0000-0000C6290000}"/>
    <cellStyle name="Normal 2 2 2 2 6 2 2 2 2 5 3" xfId="10213" xr:uid="{00000000-0005-0000-0000-0000C7290000}"/>
    <cellStyle name="Normal 2 2 2 2 6 2 2 2 2 5 4" xfId="10214" xr:uid="{00000000-0005-0000-0000-0000C8290000}"/>
    <cellStyle name="Normal 2 2 2 2 6 2 2 2 2 6" xfId="10215" xr:uid="{00000000-0005-0000-0000-0000C9290000}"/>
    <cellStyle name="Normal 2 2 2 2 6 2 2 2 2 7" xfId="10216" xr:uid="{00000000-0005-0000-0000-0000CA290000}"/>
    <cellStyle name="Normal 2 2 2 2 6 2 2 2 3" xfId="10217" xr:uid="{00000000-0005-0000-0000-0000CB290000}"/>
    <cellStyle name="Normal 2 2 2 2 6 2 2 2 4" xfId="10218" xr:uid="{00000000-0005-0000-0000-0000CC290000}"/>
    <cellStyle name="Normal 2 2 2 2 6 2 2 2 5" xfId="10219" xr:uid="{00000000-0005-0000-0000-0000CD290000}"/>
    <cellStyle name="Normal 2 2 2 2 6 2 2 2 6" xfId="10220" xr:uid="{00000000-0005-0000-0000-0000CE290000}"/>
    <cellStyle name="Normal 2 2 2 2 6 2 2 2 6 2" xfId="10221" xr:uid="{00000000-0005-0000-0000-0000CF290000}"/>
    <cellStyle name="Normal 2 2 2 2 6 2 2 2 6 2 2" xfId="10222" xr:uid="{00000000-0005-0000-0000-0000D0290000}"/>
    <cellStyle name="Normal 2 2 2 2 6 2 2 2 6 2 2 2" xfId="10223" xr:uid="{00000000-0005-0000-0000-0000D1290000}"/>
    <cellStyle name="Normal 2 2 2 2 6 2 2 2 6 2 2 2 2" xfId="10224" xr:uid="{00000000-0005-0000-0000-0000D2290000}"/>
    <cellStyle name="Normal 2 2 2 2 6 2 2 2 6 2 2 2 2 2" xfId="10225" xr:uid="{00000000-0005-0000-0000-0000D3290000}"/>
    <cellStyle name="Normal 2 2 2 2 6 2 2 2 6 2 2 2 2 2 2" xfId="10226" xr:uid="{00000000-0005-0000-0000-0000D4290000}"/>
    <cellStyle name="Normal 2 2 2 2 6 2 2 2 6 2 2 2 2 2 3" xfId="10227" xr:uid="{00000000-0005-0000-0000-0000D5290000}"/>
    <cellStyle name="Normal 2 2 2 2 6 2 2 2 6 2 2 2 2 2 4" xfId="10228" xr:uid="{00000000-0005-0000-0000-0000D6290000}"/>
    <cellStyle name="Normal 2 2 2 2 6 2 2 2 6 2 2 2 2 3" xfId="10229" xr:uid="{00000000-0005-0000-0000-0000D7290000}"/>
    <cellStyle name="Normal 2 2 2 2 6 2 2 2 6 2 2 2 2 4" xfId="10230" xr:uid="{00000000-0005-0000-0000-0000D8290000}"/>
    <cellStyle name="Normal 2 2 2 2 6 2 2 2 6 2 2 2 3" xfId="10231" xr:uid="{00000000-0005-0000-0000-0000D9290000}"/>
    <cellStyle name="Normal 2 2 2 2 6 2 2 2 6 2 2 2 4" xfId="10232" xr:uid="{00000000-0005-0000-0000-0000DA290000}"/>
    <cellStyle name="Normal 2 2 2 2 6 2 2 2 6 2 2 2 5" xfId="10233" xr:uid="{00000000-0005-0000-0000-0000DB290000}"/>
    <cellStyle name="Normal 2 2 2 2 6 2 2 2 6 2 2 3" xfId="10234" xr:uid="{00000000-0005-0000-0000-0000DC290000}"/>
    <cellStyle name="Normal 2 2 2 2 6 2 2 2 6 2 2 3 2" xfId="10235" xr:uid="{00000000-0005-0000-0000-0000DD290000}"/>
    <cellStyle name="Normal 2 2 2 2 6 2 2 2 6 2 2 3 3" xfId="10236" xr:uid="{00000000-0005-0000-0000-0000DE290000}"/>
    <cellStyle name="Normal 2 2 2 2 6 2 2 2 6 2 2 3 4" xfId="10237" xr:uid="{00000000-0005-0000-0000-0000DF290000}"/>
    <cellStyle name="Normal 2 2 2 2 6 2 2 2 6 2 2 4" xfId="10238" xr:uid="{00000000-0005-0000-0000-0000E0290000}"/>
    <cellStyle name="Normal 2 2 2 2 6 2 2 2 6 2 2 5" xfId="10239" xr:uid="{00000000-0005-0000-0000-0000E1290000}"/>
    <cellStyle name="Normal 2 2 2 2 6 2 2 2 6 2 3" xfId="10240" xr:uid="{00000000-0005-0000-0000-0000E2290000}"/>
    <cellStyle name="Normal 2 2 2 2 6 2 2 2 6 2 3 2" xfId="10241" xr:uid="{00000000-0005-0000-0000-0000E3290000}"/>
    <cellStyle name="Normal 2 2 2 2 6 2 2 2 6 2 3 2 2" xfId="10242" xr:uid="{00000000-0005-0000-0000-0000E4290000}"/>
    <cellStyle name="Normal 2 2 2 2 6 2 2 2 6 2 3 2 3" xfId="10243" xr:uid="{00000000-0005-0000-0000-0000E5290000}"/>
    <cellStyle name="Normal 2 2 2 2 6 2 2 2 6 2 3 2 4" xfId="10244" xr:uid="{00000000-0005-0000-0000-0000E6290000}"/>
    <cellStyle name="Normal 2 2 2 2 6 2 2 2 6 2 3 3" xfId="10245" xr:uid="{00000000-0005-0000-0000-0000E7290000}"/>
    <cellStyle name="Normal 2 2 2 2 6 2 2 2 6 2 3 4" xfId="10246" xr:uid="{00000000-0005-0000-0000-0000E8290000}"/>
    <cellStyle name="Normal 2 2 2 2 6 2 2 2 6 2 4" xfId="10247" xr:uid="{00000000-0005-0000-0000-0000E9290000}"/>
    <cellStyle name="Normal 2 2 2 2 6 2 2 2 6 2 5" xfId="10248" xr:uid="{00000000-0005-0000-0000-0000EA290000}"/>
    <cellStyle name="Normal 2 2 2 2 6 2 2 2 6 2 6" xfId="10249" xr:uid="{00000000-0005-0000-0000-0000EB290000}"/>
    <cellStyle name="Normal 2 2 2 2 6 2 2 2 6 3" xfId="10250" xr:uid="{00000000-0005-0000-0000-0000EC290000}"/>
    <cellStyle name="Normal 2 2 2 2 6 2 2 2 6 3 2" xfId="10251" xr:uid="{00000000-0005-0000-0000-0000ED290000}"/>
    <cellStyle name="Normal 2 2 2 2 6 2 2 2 6 3 2 2" xfId="10252" xr:uid="{00000000-0005-0000-0000-0000EE290000}"/>
    <cellStyle name="Normal 2 2 2 2 6 2 2 2 6 3 2 2 2" xfId="10253" xr:uid="{00000000-0005-0000-0000-0000EF290000}"/>
    <cellStyle name="Normal 2 2 2 2 6 2 2 2 6 3 2 2 3" xfId="10254" xr:uid="{00000000-0005-0000-0000-0000F0290000}"/>
    <cellStyle name="Normal 2 2 2 2 6 2 2 2 6 3 2 2 4" xfId="10255" xr:uid="{00000000-0005-0000-0000-0000F1290000}"/>
    <cellStyle name="Normal 2 2 2 2 6 2 2 2 6 3 2 3" xfId="10256" xr:uid="{00000000-0005-0000-0000-0000F2290000}"/>
    <cellStyle name="Normal 2 2 2 2 6 2 2 2 6 3 2 4" xfId="10257" xr:uid="{00000000-0005-0000-0000-0000F3290000}"/>
    <cellStyle name="Normal 2 2 2 2 6 2 2 2 6 3 3" xfId="10258" xr:uid="{00000000-0005-0000-0000-0000F4290000}"/>
    <cellStyle name="Normal 2 2 2 2 6 2 2 2 6 3 4" xfId="10259" xr:uid="{00000000-0005-0000-0000-0000F5290000}"/>
    <cellStyle name="Normal 2 2 2 2 6 2 2 2 6 3 5" xfId="10260" xr:uid="{00000000-0005-0000-0000-0000F6290000}"/>
    <cellStyle name="Normal 2 2 2 2 6 2 2 2 6 4" xfId="10261" xr:uid="{00000000-0005-0000-0000-0000F7290000}"/>
    <cellStyle name="Normal 2 2 2 2 6 2 2 2 6 4 2" xfId="10262" xr:uid="{00000000-0005-0000-0000-0000F8290000}"/>
    <cellStyle name="Normal 2 2 2 2 6 2 2 2 6 4 3" xfId="10263" xr:uid="{00000000-0005-0000-0000-0000F9290000}"/>
    <cellStyle name="Normal 2 2 2 2 6 2 2 2 6 4 4" xfId="10264" xr:uid="{00000000-0005-0000-0000-0000FA290000}"/>
    <cellStyle name="Normal 2 2 2 2 6 2 2 2 6 5" xfId="10265" xr:uid="{00000000-0005-0000-0000-0000FB290000}"/>
    <cellStyle name="Normal 2 2 2 2 6 2 2 2 6 6" xfId="10266" xr:uid="{00000000-0005-0000-0000-0000FC290000}"/>
    <cellStyle name="Normal 2 2 2 2 6 2 2 2 7" xfId="10267" xr:uid="{00000000-0005-0000-0000-0000FD290000}"/>
    <cellStyle name="Normal 2 2 2 2 6 2 2 2 7 2" xfId="10268" xr:uid="{00000000-0005-0000-0000-0000FE290000}"/>
    <cellStyle name="Normal 2 2 2 2 6 2 2 2 7 2 2" xfId="10269" xr:uid="{00000000-0005-0000-0000-0000FF290000}"/>
    <cellStyle name="Normal 2 2 2 2 6 2 2 2 7 2 2 2" xfId="10270" xr:uid="{00000000-0005-0000-0000-0000002A0000}"/>
    <cellStyle name="Normal 2 2 2 2 6 2 2 2 7 2 2 2 2" xfId="10271" xr:uid="{00000000-0005-0000-0000-0000012A0000}"/>
    <cellStyle name="Normal 2 2 2 2 6 2 2 2 7 2 2 2 3" xfId="10272" xr:uid="{00000000-0005-0000-0000-0000022A0000}"/>
    <cellStyle name="Normal 2 2 2 2 6 2 2 2 7 2 2 2 4" xfId="10273" xr:uid="{00000000-0005-0000-0000-0000032A0000}"/>
    <cellStyle name="Normal 2 2 2 2 6 2 2 2 7 2 2 3" xfId="10274" xr:uid="{00000000-0005-0000-0000-0000042A0000}"/>
    <cellStyle name="Normal 2 2 2 2 6 2 2 2 7 2 2 4" xfId="10275" xr:uid="{00000000-0005-0000-0000-0000052A0000}"/>
    <cellStyle name="Normal 2 2 2 2 6 2 2 2 7 2 3" xfId="10276" xr:uid="{00000000-0005-0000-0000-0000062A0000}"/>
    <cellStyle name="Normal 2 2 2 2 6 2 2 2 7 2 4" xfId="10277" xr:uid="{00000000-0005-0000-0000-0000072A0000}"/>
    <cellStyle name="Normal 2 2 2 2 6 2 2 2 7 2 5" xfId="10278" xr:uid="{00000000-0005-0000-0000-0000082A0000}"/>
    <cellStyle name="Normal 2 2 2 2 6 2 2 2 7 3" xfId="10279" xr:uid="{00000000-0005-0000-0000-0000092A0000}"/>
    <cellStyle name="Normal 2 2 2 2 6 2 2 2 7 3 2" xfId="10280" xr:uid="{00000000-0005-0000-0000-00000A2A0000}"/>
    <cellStyle name="Normal 2 2 2 2 6 2 2 2 7 3 3" xfId="10281" xr:uid="{00000000-0005-0000-0000-00000B2A0000}"/>
    <cellStyle name="Normal 2 2 2 2 6 2 2 2 7 3 4" xfId="10282" xr:uid="{00000000-0005-0000-0000-00000C2A0000}"/>
    <cellStyle name="Normal 2 2 2 2 6 2 2 2 7 4" xfId="10283" xr:uid="{00000000-0005-0000-0000-00000D2A0000}"/>
    <cellStyle name="Normal 2 2 2 2 6 2 2 2 7 5" xfId="10284" xr:uid="{00000000-0005-0000-0000-00000E2A0000}"/>
    <cellStyle name="Normal 2 2 2 2 6 2 2 2 8" xfId="10285" xr:uid="{00000000-0005-0000-0000-00000F2A0000}"/>
    <cellStyle name="Normal 2 2 2 2 6 2 2 2 8 2" xfId="10286" xr:uid="{00000000-0005-0000-0000-0000102A0000}"/>
    <cellStyle name="Normal 2 2 2 2 6 2 2 2 8 2 2" xfId="10287" xr:uid="{00000000-0005-0000-0000-0000112A0000}"/>
    <cellStyle name="Normal 2 2 2 2 6 2 2 2 8 2 3" xfId="10288" xr:uid="{00000000-0005-0000-0000-0000122A0000}"/>
    <cellStyle name="Normal 2 2 2 2 6 2 2 2 8 2 4" xfId="10289" xr:uid="{00000000-0005-0000-0000-0000132A0000}"/>
    <cellStyle name="Normal 2 2 2 2 6 2 2 2 8 3" xfId="10290" xr:uid="{00000000-0005-0000-0000-0000142A0000}"/>
    <cellStyle name="Normal 2 2 2 2 6 2 2 2 8 4" xfId="10291" xr:uid="{00000000-0005-0000-0000-0000152A0000}"/>
    <cellStyle name="Normal 2 2 2 2 6 2 2 2 9" xfId="10292" xr:uid="{00000000-0005-0000-0000-0000162A0000}"/>
    <cellStyle name="Normal 2 2 2 2 6 2 2 3" xfId="10293" xr:uid="{00000000-0005-0000-0000-0000172A0000}"/>
    <cellStyle name="Normal 2 2 2 2 6 2 2 3 2" xfId="10294" xr:uid="{00000000-0005-0000-0000-0000182A0000}"/>
    <cellStyle name="Normal 2 2 2 2 6 2 2 3 2 2" xfId="10295" xr:uid="{00000000-0005-0000-0000-0000192A0000}"/>
    <cellStyle name="Normal 2 2 2 2 6 2 2 3 2 2 2" xfId="10296" xr:uid="{00000000-0005-0000-0000-00001A2A0000}"/>
    <cellStyle name="Normal 2 2 2 2 6 2 2 3 2 2 2 2" xfId="10297" xr:uid="{00000000-0005-0000-0000-00001B2A0000}"/>
    <cellStyle name="Normal 2 2 2 2 6 2 2 3 2 2 2 2 2" xfId="10298" xr:uid="{00000000-0005-0000-0000-00001C2A0000}"/>
    <cellStyle name="Normal 2 2 2 2 6 2 2 3 2 2 2 2 2 2" xfId="10299" xr:uid="{00000000-0005-0000-0000-00001D2A0000}"/>
    <cellStyle name="Normal 2 2 2 2 6 2 2 3 2 2 2 2 2 2 2" xfId="10300" xr:uid="{00000000-0005-0000-0000-00001E2A0000}"/>
    <cellStyle name="Normal 2 2 2 2 6 2 2 3 2 2 2 2 2 2 2 2" xfId="10301" xr:uid="{00000000-0005-0000-0000-00001F2A0000}"/>
    <cellStyle name="Normal 2 2 2 2 6 2 2 3 2 2 2 2 2 2 2 3" xfId="10302" xr:uid="{00000000-0005-0000-0000-0000202A0000}"/>
    <cellStyle name="Normal 2 2 2 2 6 2 2 3 2 2 2 2 2 2 2 4" xfId="10303" xr:uid="{00000000-0005-0000-0000-0000212A0000}"/>
    <cellStyle name="Normal 2 2 2 2 6 2 2 3 2 2 2 2 2 2 3" xfId="10304" xr:uid="{00000000-0005-0000-0000-0000222A0000}"/>
    <cellStyle name="Normal 2 2 2 2 6 2 2 3 2 2 2 2 2 2 4" xfId="10305" xr:uid="{00000000-0005-0000-0000-0000232A0000}"/>
    <cellStyle name="Normal 2 2 2 2 6 2 2 3 2 2 2 2 2 3" xfId="10306" xr:uid="{00000000-0005-0000-0000-0000242A0000}"/>
    <cellStyle name="Normal 2 2 2 2 6 2 2 3 2 2 2 2 2 4" xfId="10307" xr:uid="{00000000-0005-0000-0000-0000252A0000}"/>
    <cellStyle name="Normal 2 2 2 2 6 2 2 3 2 2 2 2 2 5" xfId="10308" xr:uid="{00000000-0005-0000-0000-0000262A0000}"/>
    <cellStyle name="Normal 2 2 2 2 6 2 2 3 2 2 2 2 3" xfId="10309" xr:uid="{00000000-0005-0000-0000-0000272A0000}"/>
    <cellStyle name="Normal 2 2 2 2 6 2 2 3 2 2 2 2 3 2" xfId="10310" xr:uid="{00000000-0005-0000-0000-0000282A0000}"/>
    <cellStyle name="Normal 2 2 2 2 6 2 2 3 2 2 2 2 3 3" xfId="10311" xr:uid="{00000000-0005-0000-0000-0000292A0000}"/>
    <cellStyle name="Normal 2 2 2 2 6 2 2 3 2 2 2 2 3 4" xfId="10312" xr:uid="{00000000-0005-0000-0000-00002A2A0000}"/>
    <cellStyle name="Normal 2 2 2 2 6 2 2 3 2 2 2 2 4" xfId="10313" xr:uid="{00000000-0005-0000-0000-00002B2A0000}"/>
    <cellStyle name="Normal 2 2 2 2 6 2 2 3 2 2 2 2 5" xfId="10314" xr:uid="{00000000-0005-0000-0000-00002C2A0000}"/>
    <cellStyle name="Normal 2 2 2 2 6 2 2 3 2 2 2 3" xfId="10315" xr:uid="{00000000-0005-0000-0000-00002D2A0000}"/>
    <cellStyle name="Normal 2 2 2 2 6 2 2 3 2 2 2 3 2" xfId="10316" xr:uid="{00000000-0005-0000-0000-00002E2A0000}"/>
    <cellStyle name="Normal 2 2 2 2 6 2 2 3 2 2 2 3 2 2" xfId="10317" xr:uid="{00000000-0005-0000-0000-00002F2A0000}"/>
    <cellStyle name="Normal 2 2 2 2 6 2 2 3 2 2 2 3 2 3" xfId="10318" xr:uid="{00000000-0005-0000-0000-0000302A0000}"/>
    <cellStyle name="Normal 2 2 2 2 6 2 2 3 2 2 2 3 2 4" xfId="10319" xr:uid="{00000000-0005-0000-0000-0000312A0000}"/>
    <cellStyle name="Normal 2 2 2 2 6 2 2 3 2 2 2 3 3" xfId="10320" xr:uid="{00000000-0005-0000-0000-0000322A0000}"/>
    <cellStyle name="Normal 2 2 2 2 6 2 2 3 2 2 2 3 4" xfId="10321" xr:uid="{00000000-0005-0000-0000-0000332A0000}"/>
    <cellStyle name="Normal 2 2 2 2 6 2 2 3 2 2 2 4" xfId="10322" xr:uid="{00000000-0005-0000-0000-0000342A0000}"/>
    <cellStyle name="Normal 2 2 2 2 6 2 2 3 2 2 2 5" xfId="10323" xr:uid="{00000000-0005-0000-0000-0000352A0000}"/>
    <cellStyle name="Normal 2 2 2 2 6 2 2 3 2 2 2 6" xfId="10324" xr:uid="{00000000-0005-0000-0000-0000362A0000}"/>
    <cellStyle name="Normal 2 2 2 2 6 2 2 3 2 2 3" xfId="10325" xr:uid="{00000000-0005-0000-0000-0000372A0000}"/>
    <cellStyle name="Normal 2 2 2 2 6 2 2 3 2 2 3 2" xfId="10326" xr:uid="{00000000-0005-0000-0000-0000382A0000}"/>
    <cellStyle name="Normal 2 2 2 2 6 2 2 3 2 2 3 2 2" xfId="10327" xr:uid="{00000000-0005-0000-0000-0000392A0000}"/>
    <cellStyle name="Normal 2 2 2 2 6 2 2 3 2 2 3 2 2 2" xfId="10328" xr:uid="{00000000-0005-0000-0000-00003A2A0000}"/>
    <cellStyle name="Normal 2 2 2 2 6 2 2 3 2 2 3 2 2 3" xfId="10329" xr:uid="{00000000-0005-0000-0000-00003B2A0000}"/>
    <cellStyle name="Normal 2 2 2 2 6 2 2 3 2 2 3 2 2 4" xfId="10330" xr:uid="{00000000-0005-0000-0000-00003C2A0000}"/>
    <cellStyle name="Normal 2 2 2 2 6 2 2 3 2 2 3 2 3" xfId="10331" xr:uid="{00000000-0005-0000-0000-00003D2A0000}"/>
    <cellStyle name="Normal 2 2 2 2 6 2 2 3 2 2 3 2 4" xfId="10332" xr:uid="{00000000-0005-0000-0000-00003E2A0000}"/>
    <cellStyle name="Normal 2 2 2 2 6 2 2 3 2 2 3 3" xfId="10333" xr:uid="{00000000-0005-0000-0000-00003F2A0000}"/>
    <cellStyle name="Normal 2 2 2 2 6 2 2 3 2 2 3 4" xfId="10334" xr:uid="{00000000-0005-0000-0000-0000402A0000}"/>
    <cellStyle name="Normal 2 2 2 2 6 2 2 3 2 2 3 5" xfId="10335" xr:uid="{00000000-0005-0000-0000-0000412A0000}"/>
    <cellStyle name="Normal 2 2 2 2 6 2 2 3 2 2 4" xfId="10336" xr:uid="{00000000-0005-0000-0000-0000422A0000}"/>
    <cellStyle name="Normal 2 2 2 2 6 2 2 3 2 2 4 2" xfId="10337" xr:uid="{00000000-0005-0000-0000-0000432A0000}"/>
    <cellStyle name="Normal 2 2 2 2 6 2 2 3 2 2 4 3" xfId="10338" xr:uid="{00000000-0005-0000-0000-0000442A0000}"/>
    <cellStyle name="Normal 2 2 2 2 6 2 2 3 2 2 4 4" xfId="10339" xr:uid="{00000000-0005-0000-0000-0000452A0000}"/>
    <cellStyle name="Normal 2 2 2 2 6 2 2 3 2 2 5" xfId="10340" xr:uid="{00000000-0005-0000-0000-0000462A0000}"/>
    <cellStyle name="Normal 2 2 2 2 6 2 2 3 2 2 6" xfId="10341" xr:uid="{00000000-0005-0000-0000-0000472A0000}"/>
    <cellStyle name="Normal 2 2 2 2 6 2 2 3 2 3" xfId="10342" xr:uid="{00000000-0005-0000-0000-0000482A0000}"/>
    <cellStyle name="Normal 2 2 2 2 6 2 2 3 2 3 2" xfId="10343" xr:uid="{00000000-0005-0000-0000-0000492A0000}"/>
    <cellStyle name="Normal 2 2 2 2 6 2 2 3 2 3 2 2" xfId="10344" xr:uid="{00000000-0005-0000-0000-00004A2A0000}"/>
    <cellStyle name="Normal 2 2 2 2 6 2 2 3 2 3 2 2 2" xfId="10345" xr:uid="{00000000-0005-0000-0000-00004B2A0000}"/>
    <cellStyle name="Normal 2 2 2 2 6 2 2 3 2 3 2 2 2 2" xfId="10346" xr:uid="{00000000-0005-0000-0000-00004C2A0000}"/>
    <cellStyle name="Normal 2 2 2 2 6 2 2 3 2 3 2 2 2 3" xfId="10347" xr:uid="{00000000-0005-0000-0000-00004D2A0000}"/>
    <cellStyle name="Normal 2 2 2 2 6 2 2 3 2 3 2 2 2 4" xfId="10348" xr:uid="{00000000-0005-0000-0000-00004E2A0000}"/>
    <cellStyle name="Normal 2 2 2 2 6 2 2 3 2 3 2 2 3" xfId="10349" xr:uid="{00000000-0005-0000-0000-00004F2A0000}"/>
    <cellStyle name="Normal 2 2 2 2 6 2 2 3 2 3 2 2 4" xfId="10350" xr:uid="{00000000-0005-0000-0000-0000502A0000}"/>
    <cellStyle name="Normal 2 2 2 2 6 2 2 3 2 3 2 3" xfId="10351" xr:uid="{00000000-0005-0000-0000-0000512A0000}"/>
    <cellStyle name="Normal 2 2 2 2 6 2 2 3 2 3 2 4" xfId="10352" xr:uid="{00000000-0005-0000-0000-0000522A0000}"/>
    <cellStyle name="Normal 2 2 2 2 6 2 2 3 2 3 2 5" xfId="10353" xr:uid="{00000000-0005-0000-0000-0000532A0000}"/>
    <cellStyle name="Normal 2 2 2 2 6 2 2 3 2 3 3" xfId="10354" xr:uid="{00000000-0005-0000-0000-0000542A0000}"/>
    <cellStyle name="Normal 2 2 2 2 6 2 2 3 2 3 3 2" xfId="10355" xr:uid="{00000000-0005-0000-0000-0000552A0000}"/>
    <cellStyle name="Normal 2 2 2 2 6 2 2 3 2 3 3 3" xfId="10356" xr:uid="{00000000-0005-0000-0000-0000562A0000}"/>
    <cellStyle name="Normal 2 2 2 2 6 2 2 3 2 3 3 4" xfId="10357" xr:uid="{00000000-0005-0000-0000-0000572A0000}"/>
    <cellStyle name="Normal 2 2 2 2 6 2 2 3 2 3 4" xfId="10358" xr:uid="{00000000-0005-0000-0000-0000582A0000}"/>
    <cellStyle name="Normal 2 2 2 2 6 2 2 3 2 3 5" xfId="10359" xr:uid="{00000000-0005-0000-0000-0000592A0000}"/>
    <cellStyle name="Normal 2 2 2 2 6 2 2 3 2 4" xfId="10360" xr:uid="{00000000-0005-0000-0000-00005A2A0000}"/>
    <cellStyle name="Normal 2 2 2 2 6 2 2 3 2 4 2" xfId="10361" xr:uid="{00000000-0005-0000-0000-00005B2A0000}"/>
    <cellStyle name="Normal 2 2 2 2 6 2 2 3 2 4 2 2" xfId="10362" xr:uid="{00000000-0005-0000-0000-00005C2A0000}"/>
    <cellStyle name="Normal 2 2 2 2 6 2 2 3 2 4 2 3" xfId="10363" xr:uid="{00000000-0005-0000-0000-00005D2A0000}"/>
    <cellStyle name="Normal 2 2 2 2 6 2 2 3 2 4 2 4" xfId="10364" xr:uid="{00000000-0005-0000-0000-00005E2A0000}"/>
    <cellStyle name="Normal 2 2 2 2 6 2 2 3 2 4 3" xfId="10365" xr:uid="{00000000-0005-0000-0000-00005F2A0000}"/>
    <cellStyle name="Normal 2 2 2 2 6 2 2 3 2 4 4" xfId="10366" xr:uid="{00000000-0005-0000-0000-0000602A0000}"/>
    <cellStyle name="Normal 2 2 2 2 6 2 2 3 2 5" xfId="10367" xr:uid="{00000000-0005-0000-0000-0000612A0000}"/>
    <cellStyle name="Normal 2 2 2 2 6 2 2 3 2 6" xfId="10368" xr:uid="{00000000-0005-0000-0000-0000622A0000}"/>
    <cellStyle name="Normal 2 2 2 2 6 2 2 3 2 7" xfId="10369" xr:uid="{00000000-0005-0000-0000-0000632A0000}"/>
    <cellStyle name="Normal 2 2 2 2 6 2 2 3 3" xfId="10370" xr:uid="{00000000-0005-0000-0000-0000642A0000}"/>
    <cellStyle name="Normal 2 2 2 2 6 2 2 3 3 2" xfId="10371" xr:uid="{00000000-0005-0000-0000-0000652A0000}"/>
    <cellStyle name="Normal 2 2 2 2 6 2 2 3 3 2 2" xfId="10372" xr:uid="{00000000-0005-0000-0000-0000662A0000}"/>
    <cellStyle name="Normal 2 2 2 2 6 2 2 3 3 2 2 2" xfId="10373" xr:uid="{00000000-0005-0000-0000-0000672A0000}"/>
    <cellStyle name="Normal 2 2 2 2 6 2 2 3 3 2 2 2 2" xfId="10374" xr:uid="{00000000-0005-0000-0000-0000682A0000}"/>
    <cellStyle name="Normal 2 2 2 2 6 2 2 3 3 2 2 2 2 2" xfId="10375" xr:uid="{00000000-0005-0000-0000-0000692A0000}"/>
    <cellStyle name="Normal 2 2 2 2 6 2 2 3 3 2 2 2 2 3" xfId="10376" xr:uid="{00000000-0005-0000-0000-00006A2A0000}"/>
    <cellStyle name="Normal 2 2 2 2 6 2 2 3 3 2 2 2 2 4" xfId="10377" xr:uid="{00000000-0005-0000-0000-00006B2A0000}"/>
    <cellStyle name="Normal 2 2 2 2 6 2 2 3 3 2 2 2 3" xfId="10378" xr:uid="{00000000-0005-0000-0000-00006C2A0000}"/>
    <cellStyle name="Normal 2 2 2 2 6 2 2 3 3 2 2 2 4" xfId="10379" xr:uid="{00000000-0005-0000-0000-00006D2A0000}"/>
    <cellStyle name="Normal 2 2 2 2 6 2 2 3 3 2 2 3" xfId="10380" xr:uid="{00000000-0005-0000-0000-00006E2A0000}"/>
    <cellStyle name="Normal 2 2 2 2 6 2 2 3 3 2 2 4" xfId="10381" xr:uid="{00000000-0005-0000-0000-00006F2A0000}"/>
    <cellStyle name="Normal 2 2 2 2 6 2 2 3 3 2 2 5" xfId="10382" xr:uid="{00000000-0005-0000-0000-0000702A0000}"/>
    <cellStyle name="Normal 2 2 2 2 6 2 2 3 3 2 3" xfId="10383" xr:uid="{00000000-0005-0000-0000-0000712A0000}"/>
    <cellStyle name="Normal 2 2 2 2 6 2 2 3 3 2 3 2" xfId="10384" xr:uid="{00000000-0005-0000-0000-0000722A0000}"/>
    <cellStyle name="Normal 2 2 2 2 6 2 2 3 3 2 3 3" xfId="10385" xr:uid="{00000000-0005-0000-0000-0000732A0000}"/>
    <cellStyle name="Normal 2 2 2 2 6 2 2 3 3 2 3 4" xfId="10386" xr:uid="{00000000-0005-0000-0000-0000742A0000}"/>
    <cellStyle name="Normal 2 2 2 2 6 2 2 3 3 2 4" xfId="10387" xr:uid="{00000000-0005-0000-0000-0000752A0000}"/>
    <cellStyle name="Normal 2 2 2 2 6 2 2 3 3 2 5" xfId="10388" xr:uid="{00000000-0005-0000-0000-0000762A0000}"/>
    <cellStyle name="Normal 2 2 2 2 6 2 2 3 3 3" xfId="10389" xr:uid="{00000000-0005-0000-0000-0000772A0000}"/>
    <cellStyle name="Normal 2 2 2 2 6 2 2 3 3 3 2" xfId="10390" xr:uid="{00000000-0005-0000-0000-0000782A0000}"/>
    <cellStyle name="Normal 2 2 2 2 6 2 2 3 3 3 2 2" xfId="10391" xr:uid="{00000000-0005-0000-0000-0000792A0000}"/>
    <cellStyle name="Normal 2 2 2 2 6 2 2 3 3 3 2 3" xfId="10392" xr:uid="{00000000-0005-0000-0000-00007A2A0000}"/>
    <cellStyle name="Normal 2 2 2 2 6 2 2 3 3 3 2 4" xfId="10393" xr:uid="{00000000-0005-0000-0000-00007B2A0000}"/>
    <cellStyle name="Normal 2 2 2 2 6 2 2 3 3 3 3" xfId="10394" xr:uid="{00000000-0005-0000-0000-00007C2A0000}"/>
    <cellStyle name="Normal 2 2 2 2 6 2 2 3 3 3 4" xfId="10395" xr:uid="{00000000-0005-0000-0000-00007D2A0000}"/>
    <cellStyle name="Normal 2 2 2 2 6 2 2 3 3 4" xfId="10396" xr:uid="{00000000-0005-0000-0000-00007E2A0000}"/>
    <cellStyle name="Normal 2 2 2 2 6 2 2 3 3 5" xfId="10397" xr:uid="{00000000-0005-0000-0000-00007F2A0000}"/>
    <cellStyle name="Normal 2 2 2 2 6 2 2 3 3 6" xfId="10398" xr:uid="{00000000-0005-0000-0000-0000802A0000}"/>
    <cellStyle name="Normal 2 2 2 2 6 2 2 3 4" xfId="10399" xr:uid="{00000000-0005-0000-0000-0000812A0000}"/>
    <cellStyle name="Normal 2 2 2 2 6 2 2 3 4 2" xfId="10400" xr:uid="{00000000-0005-0000-0000-0000822A0000}"/>
    <cellStyle name="Normal 2 2 2 2 6 2 2 3 4 2 2" xfId="10401" xr:uid="{00000000-0005-0000-0000-0000832A0000}"/>
    <cellStyle name="Normal 2 2 2 2 6 2 2 3 4 2 2 2" xfId="10402" xr:uid="{00000000-0005-0000-0000-0000842A0000}"/>
    <cellStyle name="Normal 2 2 2 2 6 2 2 3 4 2 2 3" xfId="10403" xr:uid="{00000000-0005-0000-0000-0000852A0000}"/>
    <cellStyle name="Normal 2 2 2 2 6 2 2 3 4 2 2 4" xfId="10404" xr:uid="{00000000-0005-0000-0000-0000862A0000}"/>
    <cellStyle name="Normal 2 2 2 2 6 2 2 3 4 2 3" xfId="10405" xr:uid="{00000000-0005-0000-0000-0000872A0000}"/>
    <cellStyle name="Normal 2 2 2 2 6 2 2 3 4 2 4" xfId="10406" xr:uid="{00000000-0005-0000-0000-0000882A0000}"/>
    <cellStyle name="Normal 2 2 2 2 6 2 2 3 4 3" xfId="10407" xr:uid="{00000000-0005-0000-0000-0000892A0000}"/>
    <cellStyle name="Normal 2 2 2 2 6 2 2 3 4 4" xfId="10408" xr:uid="{00000000-0005-0000-0000-00008A2A0000}"/>
    <cellStyle name="Normal 2 2 2 2 6 2 2 3 4 5" xfId="10409" xr:uid="{00000000-0005-0000-0000-00008B2A0000}"/>
    <cellStyle name="Normal 2 2 2 2 6 2 2 3 5" xfId="10410" xr:uid="{00000000-0005-0000-0000-00008C2A0000}"/>
    <cellStyle name="Normal 2 2 2 2 6 2 2 3 5 2" xfId="10411" xr:uid="{00000000-0005-0000-0000-00008D2A0000}"/>
    <cellStyle name="Normal 2 2 2 2 6 2 2 3 5 3" xfId="10412" xr:uid="{00000000-0005-0000-0000-00008E2A0000}"/>
    <cellStyle name="Normal 2 2 2 2 6 2 2 3 5 4" xfId="10413" xr:uid="{00000000-0005-0000-0000-00008F2A0000}"/>
    <cellStyle name="Normal 2 2 2 2 6 2 2 3 6" xfId="10414" xr:uid="{00000000-0005-0000-0000-0000902A0000}"/>
    <cellStyle name="Normal 2 2 2 2 6 2 2 3 7" xfId="10415" xr:uid="{00000000-0005-0000-0000-0000912A0000}"/>
    <cellStyle name="Normal 2 2 2 2 6 2 2 4" xfId="10416" xr:uid="{00000000-0005-0000-0000-0000922A0000}"/>
    <cellStyle name="Normal 2 2 2 2 6 2 2 4 2" xfId="10417" xr:uid="{00000000-0005-0000-0000-0000932A0000}"/>
    <cellStyle name="Normal 2 2 2 2 6 2 2 4 3" xfId="10418" xr:uid="{00000000-0005-0000-0000-0000942A0000}"/>
    <cellStyle name="Normal 2 2 2 2 6 2 2 4 4" xfId="10419" xr:uid="{00000000-0005-0000-0000-0000952A0000}"/>
    <cellStyle name="Normal 2 2 2 2 6 2 2 5" xfId="10420" xr:uid="{00000000-0005-0000-0000-0000962A0000}"/>
    <cellStyle name="Normal 2 2 2 2 6 2 2 5 2" xfId="10421" xr:uid="{00000000-0005-0000-0000-0000972A0000}"/>
    <cellStyle name="Normal 2 2 2 2 6 2 2 5 3" xfId="10422" xr:uid="{00000000-0005-0000-0000-0000982A0000}"/>
    <cellStyle name="Normal 2 2 2 2 6 2 2 5 4" xfId="10423" xr:uid="{00000000-0005-0000-0000-0000992A0000}"/>
    <cellStyle name="Normal 2 2 2 2 6 2 2 6" xfId="10424" xr:uid="{00000000-0005-0000-0000-00009A2A0000}"/>
    <cellStyle name="Normal 2 2 2 2 6 2 2 6 2" xfId="10425" xr:uid="{00000000-0005-0000-0000-00009B2A0000}"/>
    <cellStyle name="Normal 2 2 2 2 6 2 2 6 2 2" xfId="10426" xr:uid="{00000000-0005-0000-0000-00009C2A0000}"/>
    <cellStyle name="Normal 2 2 2 2 6 2 2 6 2 2 2" xfId="10427" xr:uid="{00000000-0005-0000-0000-00009D2A0000}"/>
    <cellStyle name="Normal 2 2 2 2 6 2 2 6 2 2 2 2" xfId="10428" xr:uid="{00000000-0005-0000-0000-00009E2A0000}"/>
    <cellStyle name="Normal 2 2 2 2 6 2 2 6 2 2 2 2 2" xfId="10429" xr:uid="{00000000-0005-0000-0000-00009F2A0000}"/>
    <cellStyle name="Normal 2 2 2 2 6 2 2 6 2 2 2 2 2 2" xfId="10430" xr:uid="{00000000-0005-0000-0000-0000A02A0000}"/>
    <cellStyle name="Normal 2 2 2 2 6 2 2 6 2 2 2 2 2 3" xfId="10431" xr:uid="{00000000-0005-0000-0000-0000A12A0000}"/>
    <cellStyle name="Normal 2 2 2 2 6 2 2 6 2 2 2 2 2 4" xfId="10432" xr:uid="{00000000-0005-0000-0000-0000A22A0000}"/>
    <cellStyle name="Normal 2 2 2 2 6 2 2 6 2 2 2 2 3" xfId="10433" xr:uid="{00000000-0005-0000-0000-0000A32A0000}"/>
    <cellStyle name="Normal 2 2 2 2 6 2 2 6 2 2 2 2 4" xfId="10434" xr:uid="{00000000-0005-0000-0000-0000A42A0000}"/>
    <cellStyle name="Normal 2 2 2 2 6 2 2 6 2 2 2 3" xfId="10435" xr:uid="{00000000-0005-0000-0000-0000A52A0000}"/>
    <cellStyle name="Normal 2 2 2 2 6 2 2 6 2 2 2 4" xfId="10436" xr:uid="{00000000-0005-0000-0000-0000A62A0000}"/>
    <cellStyle name="Normal 2 2 2 2 6 2 2 6 2 2 2 5" xfId="10437" xr:uid="{00000000-0005-0000-0000-0000A72A0000}"/>
    <cellStyle name="Normal 2 2 2 2 6 2 2 6 2 2 3" xfId="10438" xr:uid="{00000000-0005-0000-0000-0000A82A0000}"/>
    <cellStyle name="Normal 2 2 2 2 6 2 2 6 2 2 3 2" xfId="10439" xr:uid="{00000000-0005-0000-0000-0000A92A0000}"/>
    <cellStyle name="Normal 2 2 2 2 6 2 2 6 2 2 3 3" xfId="10440" xr:uid="{00000000-0005-0000-0000-0000AA2A0000}"/>
    <cellStyle name="Normal 2 2 2 2 6 2 2 6 2 2 3 4" xfId="10441" xr:uid="{00000000-0005-0000-0000-0000AB2A0000}"/>
    <cellStyle name="Normal 2 2 2 2 6 2 2 6 2 2 4" xfId="10442" xr:uid="{00000000-0005-0000-0000-0000AC2A0000}"/>
    <cellStyle name="Normal 2 2 2 2 6 2 2 6 2 2 5" xfId="10443" xr:uid="{00000000-0005-0000-0000-0000AD2A0000}"/>
    <cellStyle name="Normal 2 2 2 2 6 2 2 6 2 3" xfId="10444" xr:uid="{00000000-0005-0000-0000-0000AE2A0000}"/>
    <cellStyle name="Normal 2 2 2 2 6 2 2 6 2 3 2" xfId="10445" xr:uid="{00000000-0005-0000-0000-0000AF2A0000}"/>
    <cellStyle name="Normal 2 2 2 2 6 2 2 6 2 3 2 2" xfId="10446" xr:uid="{00000000-0005-0000-0000-0000B02A0000}"/>
    <cellStyle name="Normal 2 2 2 2 6 2 2 6 2 3 2 3" xfId="10447" xr:uid="{00000000-0005-0000-0000-0000B12A0000}"/>
    <cellStyle name="Normal 2 2 2 2 6 2 2 6 2 3 2 4" xfId="10448" xr:uid="{00000000-0005-0000-0000-0000B22A0000}"/>
    <cellStyle name="Normal 2 2 2 2 6 2 2 6 2 3 3" xfId="10449" xr:uid="{00000000-0005-0000-0000-0000B32A0000}"/>
    <cellStyle name="Normal 2 2 2 2 6 2 2 6 2 3 4" xfId="10450" xr:uid="{00000000-0005-0000-0000-0000B42A0000}"/>
    <cellStyle name="Normal 2 2 2 2 6 2 2 6 2 4" xfId="10451" xr:uid="{00000000-0005-0000-0000-0000B52A0000}"/>
    <cellStyle name="Normal 2 2 2 2 6 2 2 6 2 5" xfId="10452" xr:uid="{00000000-0005-0000-0000-0000B62A0000}"/>
    <cellStyle name="Normal 2 2 2 2 6 2 2 6 2 6" xfId="10453" xr:uid="{00000000-0005-0000-0000-0000B72A0000}"/>
    <cellStyle name="Normal 2 2 2 2 6 2 2 6 3" xfId="10454" xr:uid="{00000000-0005-0000-0000-0000B82A0000}"/>
    <cellStyle name="Normal 2 2 2 2 6 2 2 6 3 2" xfId="10455" xr:uid="{00000000-0005-0000-0000-0000B92A0000}"/>
    <cellStyle name="Normal 2 2 2 2 6 2 2 6 3 2 2" xfId="10456" xr:uid="{00000000-0005-0000-0000-0000BA2A0000}"/>
    <cellStyle name="Normal 2 2 2 2 6 2 2 6 3 2 2 2" xfId="10457" xr:uid="{00000000-0005-0000-0000-0000BB2A0000}"/>
    <cellStyle name="Normal 2 2 2 2 6 2 2 6 3 2 2 3" xfId="10458" xr:uid="{00000000-0005-0000-0000-0000BC2A0000}"/>
    <cellStyle name="Normal 2 2 2 2 6 2 2 6 3 2 2 4" xfId="10459" xr:uid="{00000000-0005-0000-0000-0000BD2A0000}"/>
    <cellStyle name="Normal 2 2 2 2 6 2 2 6 3 2 3" xfId="10460" xr:uid="{00000000-0005-0000-0000-0000BE2A0000}"/>
    <cellStyle name="Normal 2 2 2 2 6 2 2 6 3 2 4" xfId="10461" xr:uid="{00000000-0005-0000-0000-0000BF2A0000}"/>
    <cellStyle name="Normal 2 2 2 2 6 2 2 6 3 3" xfId="10462" xr:uid="{00000000-0005-0000-0000-0000C02A0000}"/>
    <cellStyle name="Normal 2 2 2 2 6 2 2 6 3 4" xfId="10463" xr:uid="{00000000-0005-0000-0000-0000C12A0000}"/>
    <cellStyle name="Normal 2 2 2 2 6 2 2 6 3 5" xfId="10464" xr:uid="{00000000-0005-0000-0000-0000C22A0000}"/>
    <cellStyle name="Normal 2 2 2 2 6 2 2 6 4" xfId="10465" xr:uid="{00000000-0005-0000-0000-0000C32A0000}"/>
    <cellStyle name="Normal 2 2 2 2 6 2 2 6 4 2" xfId="10466" xr:uid="{00000000-0005-0000-0000-0000C42A0000}"/>
    <cellStyle name="Normal 2 2 2 2 6 2 2 6 4 3" xfId="10467" xr:uid="{00000000-0005-0000-0000-0000C52A0000}"/>
    <cellStyle name="Normal 2 2 2 2 6 2 2 6 4 4" xfId="10468" xr:uid="{00000000-0005-0000-0000-0000C62A0000}"/>
    <cellStyle name="Normal 2 2 2 2 6 2 2 6 5" xfId="10469" xr:uid="{00000000-0005-0000-0000-0000C72A0000}"/>
    <cellStyle name="Normal 2 2 2 2 6 2 2 6 6" xfId="10470" xr:uid="{00000000-0005-0000-0000-0000C82A0000}"/>
    <cellStyle name="Normal 2 2 2 2 6 2 2 7" xfId="10471" xr:uid="{00000000-0005-0000-0000-0000C92A0000}"/>
    <cellStyle name="Normal 2 2 2 2 6 2 2 7 2" xfId="10472" xr:uid="{00000000-0005-0000-0000-0000CA2A0000}"/>
    <cellStyle name="Normal 2 2 2 2 6 2 2 7 2 2" xfId="10473" xr:uid="{00000000-0005-0000-0000-0000CB2A0000}"/>
    <cellStyle name="Normal 2 2 2 2 6 2 2 7 2 2 2" xfId="10474" xr:uid="{00000000-0005-0000-0000-0000CC2A0000}"/>
    <cellStyle name="Normal 2 2 2 2 6 2 2 7 2 2 2 2" xfId="10475" xr:uid="{00000000-0005-0000-0000-0000CD2A0000}"/>
    <cellStyle name="Normal 2 2 2 2 6 2 2 7 2 2 2 3" xfId="10476" xr:uid="{00000000-0005-0000-0000-0000CE2A0000}"/>
    <cellStyle name="Normal 2 2 2 2 6 2 2 7 2 2 2 4" xfId="10477" xr:uid="{00000000-0005-0000-0000-0000CF2A0000}"/>
    <cellStyle name="Normal 2 2 2 2 6 2 2 7 2 2 3" xfId="10478" xr:uid="{00000000-0005-0000-0000-0000D02A0000}"/>
    <cellStyle name="Normal 2 2 2 2 6 2 2 7 2 2 4" xfId="10479" xr:uid="{00000000-0005-0000-0000-0000D12A0000}"/>
    <cellStyle name="Normal 2 2 2 2 6 2 2 7 2 3" xfId="10480" xr:uid="{00000000-0005-0000-0000-0000D22A0000}"/>
    <cellStyle name="Normal 2 2 2 2 6 2 2 7 2 4" xfId="10481" xr:uid="{00000000-0005-0000-0000-0000D32A0000}"/>
    <cellStyle name="Normal 2 2 2 2 6 2 2 7 2 5" xfId="10482" xr:uid="{00000000-0005-0000-0000-0000D42A0000}"/>
    <cellStyle name="Normal 2 2 2 2 6 2 2 7 3" xfId="10483" xr:uid="{00000000-0005-0000-0000-0000D52A0000}"/>
    <cellStyle name="Normal 2 2 2 2 6 2 2 7 3 2" xfId="10484" xr:uid="{00000000-0005-0000-0000-0000D62A0000}"/>
    <cellStyle name="Normal 2 2 2 2 6 2 2 7 3 3" xfId="10485" xr:uid="{00000000-0005-0000-0000-0000D72A0000}"/>
    <cellStyle name="Normal 2 2 2 2 6 2 2 7 3 4" xfId="10486" xr:uid="{00000000-0005-0000-0000-0000D82A0000}"/>
    <cellStyle name="Normal 2 2 2 2 6 2 2 7 4" xfId="10487" xr:uid="{00000000-0005-0000-0000-0000D92A0000}"/>
    <cellStyle name="Normal 2 2 2 2 6 2 2 7 5" xfId="10488" xr:uid="{00000000-0005-0000-0000-0000DA2A0000}"/>
    <cellStyle name="Normal 2 2 2 2 6 2 2 8" xfId="10489" xr:uid="{00000000-0005-0000-0000-0000DB2A0000}"/>
    <cellStyle name="Normal 2 2 2 2 6 2 2 8 2" xfId="10490" xr:uid="{00000000-0005-0000-0000-0000DC2A0000}"/>
    <cellStyle name="Normal 2 2 2 2 6 2 2 8 2 2" xfId="10491" xr:uid="{00000000-0005-0000-0000-0000DD2A0000}"/>
    <cellStyle name="Normal 2 2 2 2 6 2 2 8 2 3" xfId="10492" xr:uid="{00000000-0005-0000-0000-0000DE2A0000}"/>
    <cellStyle name="Normal 2 2 2 2 6 2 2 8 2 4" xfId="10493" xr:uid="{00000000-0005-0000-0000-0000DF2A0000}"/>
    <cellStyle name="Normal 2 2 2 2 6 2 2 8 3" xfId="10494" xr:uid="{00000000-0005-0000-0000-0000E02A0000}"/>
    <cellStyle name="Normal 2 2 2 2 6 2 2 8 4" xfId="10495" xr:uid="{00000000-0005-0000-0000-0000E12A0000}"/>
    <cellStyle name="Normal 2 2 2 2 6 2 2 9" xfId="10496" xr:uid="{00000000-0005-0000-0000-0000E22A0000}"/>
    <cellStyle name="Normal 2 2 2 2 6 2 3" xfId="10497" xr:uid="{00000000-0005-0000-0000-0000E32A0000}"/>
    <cellStyle name="Normal 2 2 2 2 6 2 3 2" xfId="10498" xr:uid="{00000000-0005-0000-0000-0000E42A0000}"/>
    <cellStyle name="Normal 2 2 2 2 6 2 3 2 2" xfId="10499" xr:uid="{00000000-0005-0000-0000-0000E52A0000}"/>
    <cellStyle name="Normal 2 2 2 2 6 2 3 2 2 2" xfId="10500" xr:uid="{00000000-0005-0000-0000-0000E62A0000}"/>
    <cellStyle name="Normal 2 2 2 2 6 2 3 2 2 2 2" xfId="10501" xr:uid="{00000000-0005-0000-0000-0000E72A0000}"/>
    <cellStyle name="Normal 2 2 2 2 6 2 3 2 2 2 2 2" xfId="10502" xr:uid="{00000000-0005-0000-0000-0000E82A0000}"/>
    <cellStyle name="Normal 2 2 2 2 6 2 3 2 2 2 2 2 2" xfId="10503" xr:uid="{00000000-0005-0000-0000-0000E92A0000}"/>
    <cellStyle name="Normal 2 2 2 2 6 2 3 2 2 2 2 2 2 2" xfId="10504" xr:uid="{00000000-0005-0000-0000-0000EA2A0000}"/>
    <cellStyle name="Normal 2 2 2 2 6 2 3 2 2 2 2 2 2 2 2" xfId="10505" xr:uid="{00000000-0005-0000-0000-0000EB2A0000}"/>
    <cellStyle name="Normal 2 2 2 2 6 2 3 2 2 2 2 2 2 2 3" xfId="10506" xr:uid="{00000000-0005-0000-0000-0000EC2A0000}"/>
    <cellStyle name="Normal 2 2 2 2 6 2 3 2 2 2 2 2 2 2 4" xfId="10507" xr:uid="{00000000-0005-0000-0000-0000ED2A0000}"/>
    <cellStyle name="Normal 2 2 2 2 6 2 3 2 2 2 2 2 2 3" xfId="10508" xr:uid="{00000000-0005-0000-0000-0000EE2A0000}"/>
    <cellStyle name="Normal 2 2 2 2 6 2 3 2 2 2 2 2 2 4" xfId="10509" xr:uid="{00000000-0005-0000-0000-0000EF2A0000}"/>
    <cellStyle name="Normal 2 2 2 2 6 2 3 2 2 2 2 2 3" xfId="10510" xr:uid="{00000000-0005-0000-0000-0000F02A0000}"/>
    <cellStyle name="Normal 2 2 2 2 6 2 3 2 2 2 2 2 4" xfId="10511" xr:uid="{00000000-0005-0000-0000-0000F12A0000}"/>
    <cellStyle name="Normal 2 2 2 2 6 2 3 2 2 2 2 2 5" xfId="10512" xr:uid="{00000000-0005-0000-0000-0000F22A0000}"/>
    <cellStyle name="Normal 2 2 2 2 6 2 3 2 2 2 2 3" xfId="10513" xr:uid="{00000000-0005-0000-0000-0000F32A0000}"/>
    <cellStyle name="Normal 2 2 2 2 6 2 3 2 2 2 2 3 2" xfId="10514" xr:uid="{00000000-0005-0000-0000-0000F42A0000}"/>
    <cellStyle name="Normal 2 2 2 2 6 2 3 2 2 2 2 3 3" xfId="10515" xr:uid="{00000000-0005-0000-0000-0000F52A0000}"/>
    <cellStyle name="Normal 2 2 2 2 6 2 3 2 2 2 2 3 4" xfId="10516" xr:uid="{00000000-0005-0000-0000-0000F62A0000}"/>
    <cellStyle name="Normal 2 2 2 2 6 2 3 2 2 2 2 4" xfId="10517" xr:uid="{00000000-0005-0000-0000-0000F72A0000}"/>
    <cellStyle name="Normal 2 2 2 2 6 2 3 2 2 2 2 5" xfId="10518" xr:uid="{00000000-0005-0000-0000-0000F82A0000}"/>
    <cellStyle name="Normal 2 2 2 2 6 2 3 2 2 2 3" xfId="10519" xr:uid="{00000000-0005-0000-0000-0000F92A0000}"/>
    <cellStyle name="Normal 2 2 2 2 6 2 3 2 2 2 3 2" xfId="10520" xr:uid="{00000000-0005-0000-0000-0000FA2A0000}"/>
    <cellStyle name="Normal 2 2 2 2 6 2 3 2 2 2 3 2 2" xfId="10521" xr:uid="{00000000-0005-0000-0000-0000FB2A0000}"/>
    <cellStyle name="Normal 2 2 2 2 6 2 3 2 2 2 3 2 3" xfId="10522" xr:uid="{00000000-0005-0000-0000-0000FC2A0000}"/>
    <cellStyle name="Normal 2 2 2 2 6 2 3 2 2 2 3 2 4" xfId="10523" xr:uid="{00000000-0005-0000-0000-0000FD2A0000}"/>
    <cellStyle name="Normal 2 2 2 2 6 2 3 2 2 2 3 3" xfId="10524" xr:uid="{00000000-0005-0000-0000-0000FE2A0000}"/>
    <cellStyle name="Normal 2 2 2 2 6 2 3 2 2 2 3 4" xfId="10525" xr:uid="{00000000-0005-0000-0000-0000FF2A0000}"/>
    <cellStyle name="Normal 2 2 2 2 6 2 3 2 2 2 4" xfId="10526" xr:uid="{00000000-0005-0000-0000-0000002B0000}"/>
    <cellStyle name="Normal 2 2 2 2 6 2 3 2 2 2 5" xfId="10527" xr:uid="{00000000-0005-0000-0000-0000012B0000}"/>
    <cellStyle name="Normal 2 2 2 2 6 2 3 2 2 2 6" xfId="10528" xr:uid="{00000000-0005-0000-0000-0000022B0000}"/>
    <cellStyle name="Normal 2 2 2 2 6 2 3 2 2 3" xfId="10529" xr:uid="{00000000-0005-0000-0000-0000032B0000}"/>
    <cellStyle name="Normal 2 2 2 2 6 2 3 2 2 3 2" xfId="10530" xr:uid="{00000000-0005-0000-0000-0000042B0000}"/>
    <cellStyle name="Normal 2 2 2 2 6 2 3 2 2 3 2 2" xfId="10531" xr:uid="{00000000-0005-0000-0000-0000052B0000}"/>
    <cellStyle name="Normal 2 2 2 2 6 2 3 2 2 3 2 2 2" xfId="10532" xr:uid="{00000000-0005-0000-0000-0000062B0000}"/>
    <cellStyle name="Normal 2 2 2 2 6 2 3 2 2 3 2 2 3" xfId="10533" xr:uid="{00000000-0005-0000-0000-0000072B0000}"/>
    <cellStyle name="Normal 2 2 2 2 6 2 3 2 2 3 2 2 4" xfId="10534" xr:uid="{00000000-0005-0000-0000-0000082B0000}"/>
    <cellStyle name="Normal 2 2 2 2 6 2 3 2 2 3 2 3" xfId="10535" xr:uid="{00000000-0005-0000-0000-0000092B0000}"/>
    <cellStyle name="Normal 2 2 2 2 6 2 3 2 2 3 2 4" xfId="10536" xr:uid="{00000000-0005-0000-0000-00000A2B0000}"/>
    <cellStyle name="Normal 2 2 2 2 6 2 3 2 2 3 3" xfId="10537" xr:uid="{00000000-0005-0000-0000-00000B2B0000}"/>
    <cellStyle name="Normal 2 2 2 2 6 2 3 2 2 3 4" xfId="10538" xr:uid="{00000000-0005-0000-0000-00000C2B0000}"/>
    <cellStyle name="Normal 2 2 2 2 6 2 3 2 2 3 5" xfId="10539" xr:uid="{00000000-0005-0000-0000-00000D2B0000}"/>
    <cellStyle name="Normal 2 2 2 2 6 2 3 2 2 4" xfId="10540" xr:uid="{00000000-0005-0000-0000-00000E2B0000}"/>
    <cellStyle name="Normal 2 2 2 2 6 2 3 2 2 4 2" xfId="10541" xr:uid="{00000000-0005-0000-0000-00000F2B0000}"/>
    <cellStyle name="Normal 2 2 2 2 6 2 3 2 2 4 3" xfId="10542" xr:uid="{00000000-0005-0000-0000-0000102B0000}"/>
    <cellStyle name="Normal 2 2 2 2 6 2 3 2 2 4 4" xfId="10543" xr:uid="{00000000-0005-0000-0000-0000112B0000}"/>
    <cellStyle name="Normal 2 2 2 2 6 2 3 2 2 5" xfId="10544" xr:uid="{00000000-0005-0000-0000-0000122B0000}"/>
    <cellStyle name="Normal 2 2 2 2 6 2 3 2 2 6" xfId="10545" xr:uid="{00000000-0005-0000-0000-0000132B0000}"/>
    <cellStyle name="Normal 2 2 2 2 6 2 3 2 3" xfId="10546" xr:uid="{00000000-0005-0000-0000-0000142B0000}"/>
    <cellStyle name="Normal 2 2 2 2 6 2 3 2 3 2" xfId="10547" xr:uid="{00000000-0005-0000-0000-0000152B0000}"/>
    <cellStyle name="Normal 2 2 2 2 6 2 3 2 3 2 2" xfId="10548" xr:uid="{00000000-0005-0000-0000-0000162B0000}"/>
    <cellStyle name="Normal 2 2 2 2 6 2 3 2 3 2 2 2" xfId="10549" xr:uid="{00000000-0005-0000-0000-0000172B0000}"/>
    <cellStyle name="Normal 2 2 2 2 6 2 3 2 3 2 2 2 2" xfId="10550" xr:uid="{00000000-0005-0000-0000-0000182B0000}"/>
    <cellStyle name="Normal 2 2 2 2 6 2 3 2 3 2 2 2 3" xfId="10551" xr:uid="{00000000-0005-0000-0000-0000192B0000}"/>
    <cellStyle name="Normal 2 2 2 2 6 2 3 2 3 2 2 2 4" xfId="10552" xr:uid="{00000000-0005-0000-0000-00001A2B0000}"/>
    <cellStyle name="Normal 2 2 2 2 6 2 3 2 3 2 2 3" xfId="10553" xr:uid="{00000000-0005-0000-0000-00001B2B0000}"/>
    <cellStyle name="Normal 2 2 2 2 6 2 3 2 3 2 2 4" xfId="10554" xr:uid="{00000000-0005-0000-0000-00001C2B0000}"/>
    <cellStyle name="Normal 2 2 2 2 6 2 3 2 3 2 3" xfId="10555" xr:uid="{00000000-0005-0000-0000-00001D2B0000}"/>
    <cellStyle name="Normal 2 2 2 2 6 2 3 2 3 2 4" xfId="10556" xr:uid="{00000000-0005-0000-0000-00001E2B0000}"/>
    <cellStyle name="Normal 2 2 2 2 6 2 3 2 3 2 5" xfId="10557" xr:uid="{00000000-0005-0000-0000-00001F2B0000}"/>
    <cellStyle name="Normal 2 2 2 2 6 2 3 2 3 3" xfId="10558" xr:uid="{00000000-0005-0000-0000-0000202B0000}"/>
    <cellStyle name="Normal 2 2 2 2 6 2 3 2 3 3 2" xfId="10559" xr:uid="{00000000-0005-0000-0000-0000212B0000}"/>
    <cellStyle name="Normal 2 2 2 2 6 2 3 2 3 3 3" xfId="10560" xr:uid="{00000000-0005-0000-0000-0000222B0000}"/>
    <cellStyle name="Normal 2 2 2 2 6 2 3 2 3 3 4" xfId="10561" xr:uid="{00000000-0005-0000-0000-0000232B0000}"/>
    <cellStyle name="Normal 2 2 2 2 6 2 3 2 3 4" xfId="10562" xr:uid="{00000000-0005-0000-0000-0000242B0000}"/>
    <cellStyle name="Normal 2 2 2 2 6 2 3 2 3 5" xfId="10563" xr:uid="{00000000-0005-0000-0000-0000252B0000}"/>
    <cellStyle name="Normal 2 2 2 2 6 2 3 2 4" xfId="10564" xr:uid="{00000000-0005-0000-0000-0000262B0000}"/>
    <cellStyle name="Normal 2 2 2 2 6 2 3 2 4 2" xfId="10565" xr:uid="{00000000-0005-0000-0000-0000272B0000}"/>
    <cellStyle name="Normal 2 2 2 2 6 2 3 2 4 2 2" xfId="10566" xr:uid="{00000000-0005-0000-0000-0000282B0000}"/>
    <cellStyle name="Normal 2 2 2 2 6 2 3 2 4 2 3" xfId="10567" xr:uid="{00000000-0005-0000-0000-0000292B0000}"/>
    <cellStyle name="Normal 2 2 2 2 6 2 3 2 4 2 4" xfId="10568" xr:uid="{00000000-0005-0000-0000-00002A2B0000}"/>
    <cellStyle name="Normal 2 2 2 2 6 2 3 2 4 3" xfId="10569" xr:uid="{00000000-0005-0000-0000-00002B2B0000}"/>
    <cellStyle name="Normal 2 2 2 2 6 2 3 2 4 4" xfId="10570" xr:uid="{00000000-0005-0000-0000-00002C2B0000}"/>
    <cellStyle name="Normal 2 2 2 2 6 2 3 2 5" xfId="10571" xr:uid="{00000000-0005-0000-0000-00002D2B0000}"/>
    <cellStyle name="Normal 2 2 2 2 6 2 3 2 6" xfId="10572" xr:uid="{00000000-0005-0000-0000-00002E2B0000}"/>
    <cellStyle name="Normal 2 2 2 2 6 2 3 2 7" xfId="10573" xr:uid="{00000000-0005-0000-0000-00002F2B0000}"/>
    <cellStyle name="Normal 2 2 2 2 6 2 3 3" xfId="10574" xr:uid="{00000000-0005-0000-0000-0000302B0000}"/>
    <cellStyle name="Normal 2 2 2 2 6 2 3 3 2" xfId="10575" xr:uid="{00000000-0005-0000-0000-0000312B0000}"/>
    <cellStyle name="Normal 2 2 2 2 6 2 3 3 2 2" xfId="10576" xr:uid="{00000000-0005-0000-0000-0000322B0000}"/>
    <cellStyle name="Normal 2 2 2 2 6 2 3 3 2 2 2" xfId="10577" xr:uid="{00000000-0005-0000-0000-0000332B0000}"/>
    <cellStyle name="Normal 2 2 2 2 6 2 3 3 2 2 2 2" xfId="10578" xr:uid="{00000000-0005-0000-0000-0000342B0000}"/>
    <cellStyle name="Normal 2 2 2 2 6 2 3 3 2 2 2 2 2" xfId="10579" xr:uid="{00000000-0005-0000-0000-0000352B0000}"/>
    <cellStyle name="Normal 2 2 2 2 6 2 3 3 2 2 2 2 3" xfId="10580" xr:uid="{00000000-0005-0000-0000-0000362B0000}"/>
    <cellStyle name="Normal 2 2 2 2 6 2 3 3 2 2 2 2 4" xfId="10581" xr:uid="{00000000-0005-0000-0000-0000372B0000}"/>
    <cellStyle name="Normal 2 2 2 2 6 2 3 3 2 2 2 3" xfId="10582" xr:uid="{00000000-0005-0000-0000-0000382B0000}"/>
    <cellStyle name="Normal 2 2 2 2 6 2 3 3 2 2 2 4" xfId="10583" xr:uid="{00000000-0005-0000-0000-0000392B0000}"/>
    <cellStyle name="Normal 2 2 2 2 6 2 3 3 2 2 3" xfId="10584" xr:uid="{00000000-0005-0000-0000-00003A2B0000}"/>
    <cellStyle name="Normal 2 2 2 2 6 2 3 3 2 2 4" xfId="10585" xr:uid="{00000000-0005-0000-0000-00003B2B0000}"/>
    <cellStyle name="Normal 2 2 2 2 6 2 3 3 2 2 5" xfId="10586" xr:uid="{00000000-0005-0000-0000-00003C2B0000}"/>
    <cellStyle name="Normal 2 2 2 2 6 2 3 3 2 3" xfId="10587" xr:uid="{00000000-0005-0000-0000-00003D2B0000}"/>
    <cellStyle name="Normal 2 2 2 2 6 2 3 3 2 3 2" xfId="10588" xr:uid="{00000000-0005-0000-0000-00003E2B0000}"/>
    <cellStyle name="Normal 2 2 2 2 6 2 3 3 2 3 3" xfId="10589" xr:uid="{00000000-0005-0000-0000-00003F2B0000}"/>
    <cellStyle name="Normal 2 2 2 2 6 2 3 3 2 3 4" xfId="10590" xr:uid="{00000000-0005-0000-0000-0000402B0000}"/>
    <cellStyle name="Normal 2 2 2 2 6 2 3 3 2 4" xfId="10591" xr:uid="{00000000-0005-0000-0000-0000412B0000}"/>
    <cellStyle name="Normal 2 2 2 2 6 2 3 3 2 5" xfId="10592" xr:uid="{00000000-0005-0000-0000-0000422B0000}"/>
    <cellStyle name="Normal 2 2 2 2 6 2 3 3 3" xfId="10593" xr:uid="{00000000-0005-0000-0000-0000432B0000}"/>
    <cellStyle name="Normal 2 2 2 2 6 2 3 3 3 2" xfId="10594" xr:uid="{00000000-0005-0000-0000-0000442B0000}"/>
    <cellStyle name="Normal 2 2 2 2 6 2 3 3 3 2 2" xfId="10595" xr:uid="{00000000-0005-0000-0000-0000452B0000}"/>
    <cellStyle name="Normal 2 2 2 2 6 2 3 3 3 2 3" xfId="10596" xr:uid="{00000000-0005-0000-0000-0000462B0000}"/>
    <cellStyle name="Normal 2 2 2 2 6 2 3 3 3 2 4" xfId="10597" xr:uid="{00000000-0005-0000-0000-0000472B0000}"/>
    <cellStyle name="Normal 2 2 2 2 6 2 3 3 3 3" xfId="10598" xr:uid="{00000000-0005-0000-0000-0000482B0000}"/>
    <cellStyle name="Normal 2 2 2 2 6 2 3 3 3 4" xfId="10599" xr:uid="{00000000-0005-0000-0000-0000492B0000}"/>
    <cellStyle name="Normal 2 2 2 2 6 2 3 3 4" xfId="10600" xr:uid="{00000000-0005-0000-0000-00004A2B0000}"/>
    <cellStyle name="Normal 2 2 2 2 6 2 3 3 5" xfId="10601" xr:uid="{00000000-0005-0000-0000-00004B2B0000}"/>
    <cellStyle name="Normal 2 2 2 2 6 2 3 3 6" xfId="10602" xr:uid="{00000000-0005-0000-0000-00004C2B0000}"/>
    <cellStyle name="Normal 2 2 2 2 6 2 3 4" xfId="10603" xr:uid="{00000000-0005-0000-0000-00004D2B0000}"/>
    <cellStyle name="Normal 2 2 2 2 6 2 3 4 2" xfId="10604" xr:uid="{00000000-0005-0000-0000-00004E2B0000}"/>
    <cellStyle name="Normal 2 2 2 2 6 2 3 4 2 2" xfId="10605" xr:uid="{00000000-0005-0000-0000-00004F2B0000}"/>
    <cellStyle name="Normal 2 2 2 2 6 2 3 4 2 2 2" xfId="10606" xr:uid="{00000000-0005-0000-0000-0000502B0000}"/>
    <cellStyle name="Normal 2 2 2 2 6 2 3 4 2 2 3" xfId="10607" xr:uid="{00000000-0005-0000-0000-0000512B0000}"/>
    <cellStyle name="Normal 2 2 2 2 6 2 3 4 2 2 4" xfId="10608" xr:uid="{00000000-0005-0000-0000-0000522B0000}"/>
    <cellStyle name="Normal 2 2 2 2 6 2 3 4 2 3" xfId="10609" xr:uid="{00000000-0005-0000-0000-0000532B0000}"/>
    <cellStyle name="Normal 2 2 2 2 6 2 3 4 2 4" xfId="10610" xr:uid="{00000000-0005-0000-0000-0000542B0000}"/>
    <cellStyle name="Normal 2 2 2 2 6 2 3 4 3" xfId="10611" xr:uid="{00000000-0005-0000-0000-0000552B0000}"/>
    <cellStyle name="Normal 2 2 2 2 6 2 3 4 4" xfId="10612" xr:uid="{00000000-0005-0000-0000-0000562B0000}"/>
    <cellStyle name="Normal 2 2 2 2 6 2 3 4 5" xfId="10613" xr:uid="{00000000-0005-0000-0000-0000572B0000}"/>
    <cellStyle name="Normal 2 2 2 2 6 2 3 5" xfId="10614" xr:uid="{00000000-0005-0000-0000-0000582B0000}"/>
    <cellStyle name="Normal 2 2 2 2 6 2 3 5 2" xfId="10615" xr:uid="{00000000-0005-0000-0000-0000592B0000}"/>
    <cellStyle name="Normal 2 2 2 2 6 2 3 5 3" xfId="10616" xr:uid="{00000000-0005-0000-0000-00005A2B0000}"/>
    <cellStyle name="Normal 2 2 2 2 6 2 3 5 4" xfId="10617" xr:uid="{00000000-0005-0000-0000-00005B2B0000}"/>
    <cellStyle name="Normal 2 2 2 2 6 2 3 6" xfId="10618" xr:uid="{00000000-0005-0000-0000-00005C2B0000}"/>
    <cellStyle name="Normal 2 2 2 2 6 2 3 7" xfId="10619" xr:uid="{00000000-0005-0000-0000-00005D2B0000}"/>
    <cellStyle name="Normal 2 2 2 2 6 2 4" xfId="10620" xr:uid="{00000000-0005-0000-0000-00005E2B0000}"/>
    <cellStyle name="Normal 2 2 2 2 6 2 5" xfId="10621" xr:uid="{00000000-0005-0000-0000-00005F2B0000}"/>
    <cellStyle name="Normal 2 2 2 2 6 2 6" xfId="10622" xr:uid="{00000000-0005-0000-0000-0000602B0000}"/>
    <cellStyle name="Normal 2 2 2 2 6 2 7" xfId="10623" xr:uid="{00000000-0005-0000-0000-0000612B0000}"/>
    <cellStyle name="Normal 2 2 2 2 6 2 7 2" xfId="10624" xr:uid="{00000000-0005-0000-0000-0000622B0000}"/>
    <cellStyle name="Normal 2 2 2 2 6 2 7 2 2" xfId="10625" xr:uid="{00000000-0005-0000-0000-0000632B0000}"/>
    <cellStyle name="Normal 2 2 2 2 6 2 7 2 2 2" xfId="10626" xr:uid="{00000000-0005-0000-0000-0000642B0000}"/>
    <cellStyle name="Normal 2 2 2 2 6 2 7 2 2 2 2" xfId="10627" xr:uid="{00000000-0005-0000-0000-0000652B0000}"/>
    <cellStyle name="Normal 2 2 2 2 6 2 7 2 2 2 2 2" xfId="10628" xr:uid="{00000000-0005-0000-0000-0000662B0000}"/>
    <cellStyle name="Normal 2 2 2 2 6 2 7 2 2 2 2 2 2" xfId="10629" xr:uid="{00000000-0005-0000-0000-0000672B0000}"/>
    <cellStyle name="Normal 2 2 2 2 6 2 7 2 2 2 2 2 3" xfId="10630" xr:uid="{00000000-0005-0000-0000-0000682B0000}"/>
    <cellStyle name="Normal 2 2 2 2 6 2 7 2 2 2 2 2 4" xfId="10631" xr:uid="{00000000-0005-0000-0000-0000692B0000}"/>
    <cellStyle name="Normal 2 2 2 2 6 2 7 2 2 2 2 3" xfId="10632" xr:uid="{00000000-0005-0000-0000-00006A2B0000}"/>
    <cellStyle name="Normal 2 2 2 2 6 2 7 2 2 2 2 4" xfId="10633" xr:uid="{00000000-0005-0000-0000-00006B2B0000}"/>
    <cellStyle name="Normal 2 2 2 2 6 2 7 2 2 2 3" xfId="10634" xr:uid="{00000000-0005-0000-0000-00006C2B0000}"/>
    <cellStyle name="Normal 2 2 2 2 6 2 7 2 2 2 4" xfId="10635" xr:uid="{00000000-0005-0000-0000-00006D2B0000}"/>
    <cellStyle name="Normal 2 2 2 2 6 2 7 2 2 2 5" xfId="10636" xr:uid="{00000000-0005-0000-0000-00006E2B0000}"/>
    <cellStyle name="Normal 2 2 2 2 6 2 7 2 2 3" xfId="10637" xr:uid="{00000000-0005-0000-0000-00006F2B0000}"/>
    <cellStyle name="Normal 2 2 2 2 6 2 7 2 2 3 2" xfId="10638" xr:uid="{00000000-0005-0000-0000-0000702B0000}"/>
    <cellStyle name="Normal 2 2 2 2 6 2 7 2 2 3 3" xfId="10639" xr:uid="{00000000-0005-0000-0000-0000712B0000}"/>
    <cellStyle name="Normal 2 2 2 2 6 2 7 2 2 3 4" xfId="10640" xr:uid="{00000000-0005-0000-0000-0000722B0000}"/>
    <cellStyle name="Normal 2 2 2 2 6 2 7 2 2 4" xfId="10641" xr:uid="{00000000-0005-0000-0000-0000732B0000}"/>
    <cellStyle name="Normal 2 2 2 2 6 2 7 2 2 5" xfId="10642" xr:uid="{00000000-0005-0000-0000-0000742B0000}"/>
    <cellStyle name="Normal 2 2 2 2 6 2 7 2 3" xfId="10643" xr:uid="{00000000-0005-0000-0000-0000752B0000}"/>
    <cellStyle name="Normal 2 2 2 2 6 2 7 2 3 2" xfId="10644" xr:uid="{00000000-0005-0000-0000-0000762B0000}"/>
    <cellStyle name="Normal 2 2 2 2 6 2 7 2 3 2 2" xfId="10645" xr:uid="{00000000-0005-0000-0000-0000772B0000}"/>
    <cellStyle name="Normal 2 2 2 2 6 2 7 2 3 2 3" xfId="10646" xr:uid="{00000000-0005-0000-0000-0000782B0000}"/>
    <cellStyle name="Normal 2 2 2 2 6 2 7 2 3 2 4" xfId="10647" xr:uid="{00000000-0005-0000-0000-0000792B0000}"/>
    <cellStyle name="Normal 2 2 2 2 6 2 7 2 3 3" xfId="10648" xr:uid="{00000000-0005-0000-0000-00007A2B0000}"/>
    <cellStyle name="Normal 2 2 2 2 6 2 7 2 3 4" xfId="10649" xr:uid="{00000000-0005-0000-0000-00007B2B0000}"/>
    <cellStyle name="Normal 2 2 2 2 6 2 7 2 4" xfId="10650" xr:uid="{00000000-0005-0000-0000-00007C2B0000}"/>
    <cellStyle name="Normal 2 2 2 2 6 2 7 2 5" xfId="10651" xr:uid="{00000000-0005-0000-0000-00007D2B0000}"/>
    <cellStyle name="Normal 2 2 2 2 6 2 7 2 6" xfId="10652" xr:uid="{00000000-0005-0000-0000-00007E2B0000}"/>
    <cellStyle name="Normal 2 2 2 2 6 2 7 3" xfId="10653" xr:uid="{00000000-0005-0000-0000-00007F2B0000}"/>
    <cellStyle name="Normal 2 2 2 2 6 2 7 3 2" xfId="10654" xr:uid="{00000000-0005-0000-0000-0000802B0000}"/>
    <cellStyle name="Normal 2 2 2 2 6 2 7 3 2 2" xfId="10655" xr:uid="{00000000-0005-0000-0000-0000812B0000}"/>
    <cellStyle name="Normal 2 2 2 2 6 2 7 3 2 2 2" xfId="10656" xr:uid="{00000000-0005-0000-0000-0000822B0000}"/>
    <cellStyle name="Normal 2 2 2 2 6 2 7 3 2 2 3" xfId="10657" xr:uid="{00000000-0005-0000-0000-0000832B0000}"/>
    <cellStyle name="Normal 2 2 2 2 6 2 7 3 2 2 4" xfId="10658" xr:uid="{00000000-0005-0000-0000-0000842B0000}"/>
    <cellStyle name="Normal 2 2 2 2 6 2 7 3 2 3" xfId="10659" xr:uid="{00000000-0005-0000-0000-0000852B0000}"/>
    <cellStyle name="Normal 2 2 2 2 6 2 7 3 2 4" xfId="10660" xr:uid="{00000000-0005-0000-0000-0000862B0000}"/>
    <cellStyle name="Normal 2 2 2 2 6 2 7 3 3" xfId="10661" xr:uid="{00000000-0005-0000-0000-0000872B0000}"/>
    <cellStyle name="Normal 2 2 2 2 6 2 7 3 4" xfId="10662" xr:uid="{00000000-0005-0000-0000-0000882B0000}"/>
    <cellStyle name="Normal 2 2 2 2 6 2 7 3 5" xfId="10663" xr:uid="{00000000-0005-0000-0000-0000892B0000}"/>
    <cellStyle name="Normal 2 2 2 2 6 2 7 4" xfId="10664" xr:uid="{00000000-0005-0000-0000-00008A2B0000}"/>
    <cellStyle name="Normal 2 2 2 2 6 2 7 4 2" xfId="10665" xr:uid="{00000000-0005-0000-0000-00008B2B0000}"/>
    <cellStyle name="Normal 2 2 2 2 6 2 7 4 3" xfId="10666" xr:uid="{00000000-0005-0000-0000-00008C2B0000}"/>
    <cellStyle name="Normal 2 2 2 2 6 2 7 4 4" xfId="10667" xr:uid="{00000000-0005-0000-0000-00008D2B0000}"/>
    <cellStyle name="Normal 2 2 2 2 6 2 7 5" xfId="10668" xr:uid="{00000000-0005-0000-0000-00008E2B0000}"/>
    <cellStyle name="Normal 2 2 2 2 6 2 7 6" xfId="10669" xr:uid="{00000000-0005-0000-0000-00008F2B0000}"/>
    <cellStyle name="Normal 2 2 2 2 6 2 8" xfId="10670" xr:uid="{00000000-0005-0000-0000-0000902B0000}"/>
    <cellStyle name="Normal 2 2 2 2 6 2 8 2" xfId="10671" xr:uid="{00000000-0005-0000-0000-0000912B0000}"/>
    <cellStyle name="Normal 2 2 2 2 6 2 8 2 2" xfId="10672" xr:uid="{00000000-0005-0000-0000-0000922B0000}"/>
    <cellStyle name="Normal 2 2 2 2 6 2 8 2 2 2" xfId="10673" xr:uid="{00000000-0005-0000-0000-0000932B0000}"/>
    <cellStyle name="Normal 2 2 2 2 6 2 8 2 2 2 2" xfId="10674" xr:uid="{00000000-0005-0000-0000-0000942B0000}"/>
    <cellStyle name="Normal 2 2 2 2 6 2 8 2 2 2 3" xfId="10675" xr:uid="{00000000-0005-0000-0000-0000952B0000}"/>
    <cellStyle name="Normal 2 2 2 2 6 2 8 2 2 2 4" xfId="10676" xr:uid="{00000000-0005-0000-0000-0000962B0000}"/>
    <cellStyle name="Normal 2 2 2 2 6 2 8 2 2 3" xfId="10677" xr:uid="{00000000-0005-0000-0000-0000972B0000}"/>
    <cellStyle name="Normal 2 2 2 2 6 2 8 2 2 4" xfId="10678" xr:uid="{00000000-0005-0000-0000-0000982B0000}"/>
    <cellStyle name="Normal 2 2 2 2 6 2 8 2 3" xfId="10679" xr:uid="{00000000-0005-0000-0000-0000992B0000}"/>
    <cellStyle name="Normal 2 2 2 2 6 2 8 2 4" xfId="10680" xr:uid="{00000000-0005-0000-0000-00009A2B0000}"/>
    <cellStyle name="Normal 2 2 2 2 6 2 8 2 5" xfId="10681" xr:uid="{00000000-0005-0000-0000-00009B2B0000}"/>
    <cellStyle name="Normal 2 2 2 2 6 2 8 3" xfId="10682" xr:uid="{00000000-0005-0000-0000-00009C2B0000}"/>
    <cellStyle name="Normal 2 2 2 2 6 2 8 3 2" xfId="10683" xr:uid="{00000000-0005-0000-0000-00009D2B0000}"/>
    <cellStyle name="Normal 2 2 2 2 6 2 8 3 3" xfId="10684" xr:uid="{00000000-0005-0000-0000-00009E2B0000}"/>
    <cellStyle name="Normal 2 2 2 2 6 2 8 3 4" xfId="10685" xr:uid="{00000000-0005-0000-0000-00009F2B0000}"/>
    <cellStyle name="Normal 2 2 2 2 6 2 8 4" xfId="10686" xr:uid="{00000000-0005-0000-0000-0000A02B0000}"/>
    <cellStyle name="Normal 2 2 2 2 6 2 8 5" xfId="10687" xr:uid="{00000000-0005-0000-0000-0000A12B0000}"/>
    <cellStyle name="Normal 2 2 2 2 6 2 9" xfId="10688" xr:uid="{00000000-0005-0000-0000-0000A22B0000}"/>
    <cellStyle name="Normal 2 2 2 2 6 2 9 2" xfId="10689" xr:uid="{00000000-0005-0000-0000-0000A32B0000}"/>
    <cellStyle name="Normal 2 2 2 2 6 2 9 2 2" xfId="10690" xr:uid="{00000000-0005-0000-0000-0000A42B0000}"/>
    <cellStyle name="Normal 2 2 2 2 6 2 9 2 3" xfId="10691" xr:uid="{00000000-0005-0000-0000-0000A52B0000}"/>
    <cellStyle name="Normal 2 2 2 2 6 2 9 2 4" xfId="10692" xr:uid="{00000000-0005-0000-0000-0000A62B0000}"/>
    <cellStyle name="Normal 2 2 2 2 6 2 9 3" xfId="10693" xr:uid="{00000000-0005-0000-0000-0000A72B0000}"/>
    <cellStyle name="Normal 2 2 2 2 6 2 9 4" xfId="10694" xr:uid="{00000000-0005-0000-0000-0000A82B0000}"/>
    <cellStyle name="Normal 2 2 2 2 6 3" xfId="10695" xr:uid="{00000000-0005-0000-0000-0000A92B0000}"/>
    <cellStyle name="Normal 2 2 2 2 6 3 10" xfId="10696" xr:uid="{00000000-0005-0000-0000-0000AA2B0000}"/>
    <cellStyle name="Normal 2 2 2 2 6 3 11" xfId="10697" xr:uid="{00000000-0005-0000-0000-0000AB2B0000}"/>
    <cellStyle name="Normal 2 2 2 2 6 3 2" xfId="10698" xr:uid="{00000000-0005-0000-0000-0000AC2B0000}"/>
    <cellStyle name="Normal 2 2 2 2 6 3 2 2" xfId="10699" xr:uid="{00000000-0005-0000-0000-0000AD2B0000}"/>
    <cellStyle name="Normal 2 2 2 2 6 3 2 2 2" xfId="10700" xr:uid="{00000000-0005-0000-0000-0000AE2B0000}"/>
    <cellStyle name="Normal 2 2 2 2 6 3 2 2 2 2" xfId="10701" xr:uid="{00000000-0005-0000-0000-0000AF2B0000}"/>
    <cellStyle name="Normal 2 2 2 2 6 3 2 2 2 2 2" xfId="10702" xr:uid="{00000000-0005-0000-0000-0000B02B0000}"/>
    <cellStyle name="Normal 2 2 2 2 6 3 2 2 2 2 2 2" xfId="10703" xr:uid="{00000000-0005-0000-0000-0000B12B0000}"/>
    <cellStyle name="Normal 2 2 2 2 6 3 2 2 2 2 2 2 2" xfId="10704" xr:uid="{00000000-0005-0000-0000-0000B22B0000}"/>
    <cellStyle name="Normal 2 2 2 2 6 3 2 2 2 2 2 2 2 2" xfId="10705" xr:uid="{00000000-0005-0000-0000-0000B32B0000}"/>
    <cellStyle name="Normal 2 2 2 2 6 3 2 2 2 2 2 2 2 2 2" xfId="10706" xr:uid="{00000000-0005-0000-0000-0000B42B0000}"/>
    <cellStyle name="Normal 2 2 2 2 6 3 2 2 2 2 2 2 2 2 3" xfId="10707" xr:uid="{00000000-0005-0000-0000-0000B52B0000}"/>
    <cellStyle name="Normal 2 2 2 2 6 3 2 2 2 2 2 2 2 2 4" xfId="10708" xr:uid="{00000000-0005-0000-0000-0000B62B0000}"/>
    <cellStyle name="Normal 2 2 2 2 6 3 2 2 2 2 2 2 2 3" xfId="10709" xr:uid="{00000000-0005-0000-0000-0000B72B0000}"/>
    <cellStyle name="Normal 2 2 2 2 6 3 2 2 2 2 2 2 2 4" xfId="10710" xr:uid="{00000000-0005-0000-0000-0000B82B0000}"/>
    <cellStyle name="Normal 2 2 2 2 6 3 2 2 2 2 2 2 3" xfId="10711" xr:uid="{00000000-0005-0000-0000-0000B92B0000}"/>
    <cellStyle name="Normal 2 2 2 2 6 3 2 2 2 2 2 2 4" xfId="10712" xr:uid="{00000000-0005-0000-0000-0000BA2B0000}"/>
    <cellStyle name="Normal 2 2 2 2 6 3 2 2 2 2 2 2 5" xfId="10713" xr:uid="{00000000-0005-0000-0000-0000BB2B0000}"/>
    <cellStyle name="Normal 2 2 2 2 6 3 2 2 2 2 2 3" xfId="10714" xr:uid="{00000000-0005-0000-0000-0000BC2B0000}"/>
    <cellStyle name="Normal 2 2 2 2 6 3 2 2 2 2 2 3 2" xfId="10715" xr:uid="{00000000-0005-0000-0000-0000BD2B0000}"/>
    <cellStyle name="Normal 2 2 2 2 6 3 2 2 2 2 2 3 3" xfId="10716" xr:uid="{00000000-0005-0000-0000-0000BE2B0000}"/>
    <cellStyle name="Normal 2 2 2 2 6 3 2 2 2 2 2 3 4" xfId="10717" xr:uid="{00000000-0005-0000-0000-0000BF2B0000}"/>
    <cellStyle name="Normal 2 2 2 2 6 3 2 2 2 2 2 4" xfId="10718" xr:uid="{00000000-0005-0000-0000-0000C02B0000}"/>
    <cellStyle name="Normal 2 2 2 2 6 3 2 2 2 2 2 5" xfId="10719" xr:uid="{00000000-0005-0000-0000-0000C12B0000}"/>
    <cellStyle name="Normal 2 2 2 2 6 3 2 2 2 2 3" xfId="10720" xr:uid="{00000000-0005-0000-0000-0000C22B0000}"/>
    <cellStyle name="Normal 2 2 2 2 6 3 2 2 2 2 3 2" xfId="10721" xr:uid="{00000000-0005-0000-0000-0000C32B0000}"/>
    <cellStyle name="Normal 2 2 2 2 6 3 2 2 2 2 3 2 2" xfId="10722" xr:uid="{00000000-0005-0000-0000-0000C42B0000}"/>
    <cellStyle name="Normal 2 2 2 2 6 3 2 2 2 2 3 2 3" xfId="10723" xr:uid="{00000000-0005-0000-0000-0000C52B0000}"/>
    <cellStyle name="Normal 2 2 2 2 6 3 2 2 2 2 3 2 4" xfId="10724" xr:uid="{00000000-0005-0000-0000-0000C62B0000}"/>
    <cellStyle name="Normal 2 2 2 2 6 3 2 2 2 2 3 3" xfId="10725" xr:uid="{00000000-0005-0000-0000-0000C72B0000}"/>
    <cellStyle name="Normal 2 2 2 2 6 3 2 2 2 2 3 4" xfId="10726" xr:uid="{00000000-0005-0000-0000-0000C82B0000}"/>
    <cellStyle name="Normal 2 2 2 2 6 3 2 2 2 2 4" xfId="10727" xr:uid="{00000000-0005-0000-0000-0000C92B0000}"/>
    <cellStyle name="Normal 2 2 2 2 6 3 2 2 2 2 5" xfId="10728" xr:uid="{00000000-0005-0000-0000-0000CA2B0000}"/>
    <cellStyle name="Normal 2 2 2 2 6 3 2 2 2 2 6" xfId="10729" xr:uid="{00000000-0005-0000-0000-0000CB2B0000}"/>
    <cellStyle name="Normal 2 2 2 2 6 3 2 2 2 3" xfId="10730" xr:uid="{00000000-0005-0000-0000-0000CC2B0000}"/>
    <cellStyle name="Normal 2 2 2 2 6 3 2 2 2 3 2" xfId="10731" xr:uid="{00000000-0005-0000-0000-0000CD2B0000}"/>
    <cellStyle name="Normal 2 2 2 2 6 3 2 2 2 3 2 2" xfId="10732" xr:uid="{00000000-0005-0000-0000-0000CE2B0000}"/>
    <cellStyle name="Normal 2 2 2 2 6 3 2 2 2 3 2 2 2" xfId="10733" xr:uid="{00000000-0005-0000-0000-0000CF2B0000}"/>
    <cellStyle name="Normal 2 2 2 2 6 3 2 2 2 3 2 2 3" xfId="10734" xr:uid="{00000000-0005-0000-0000-0000D02B0000}"/>
    <cellStyle name="Normal 2 2 2 2 6 3 2 2 2 3 2 2 4" xfId="10735" xr:uid="{00000000-0005-0000-0000-0000D12B0000}"/>
    <cellStyle name="Normal 2 2 2 2 6 3 2 2 2 3 2 3" xfId="10736" xr:uid="{00000000-0005-0000-0000-0000D22B0000}"/>
    <cellStyle name="Normal 2 2 2 2 6 3 2 2 2 3 2 4" xfId="10737" xr:uid="{00000000-0005-0000-0000-0000D32B0000}"/>
    <cellStyle name="Normal 2 2 2 2 6 3 2 2 2 3 3" xfId="10738" xr:uid="{00000000-0005-0000-0000-0000D42B0000}"/>
    <cellStyle name="Normal 2 2 2 2 6 3 2 2 2 3 4" xfId="10739" xr:uid="{00000000-0005-0000-0000-0000D52B0000}"/>
    <cellStyle name="Normal 2 2 2 2 6 3 2 2 2 3 5" xfId="10740" xr:uid="{00000000-0005-0000-0000-0000D62B0000}"/>
    <cellStyle name="Normal 2 2 2 2 6 3 2 2 2 4" xfId="10741" xr:uid="{00000000-0005-0000-0000-0000D72B0000}"/>
    <cellStyle name="Normal 2 2 2 2 6 3 2 2 2 4 2" xfId="10742" xr:uid="{00000000-0005-0000-0000-0000D82B0000}"/>
    <cellStyle name="Normal 2 2 2 2 6 3 2 2 2 4 3" xfId="10743" xr:uid="{00000000-0005-0000-0000-0000D92B0000}"/>
    <cellStyle name="Normal 2 2 2 2 6 3 2 2 2 4 4" xfId="10744" xr:uid="{00000000-0005-0000-0000-0000DA2B0000}"/>
    <cellStyle name="Normal 2 2 2 2 6 3 2 2 2 5" xfId="10745" xr:uid="{00000000-0005-0000-0000-0000DB2B0000}"/>
    <cellStyle name="Normal 2 2 2 2 6 3 2 2 2 6" xfId="10746" xr:uid="{00000000-0005-0000-0000-0000DC2B0000}"/>
    <cellStyle name="Normal 2 2 2 2 6 3 2 2 3" xfId="10747" xr:uid="{00000000-0005-0000-0000-0000DD2B0000}"/>
    <cellStyle name="Normal 2 2 2 2 6 3 2 2 3 2" xfId="10748" xr:uid="{00000000-0005-0000-0000-0000DE2B0000}"/>
    <cellStyle name="Normal 2 2 2 2 6 3 2 2 3 2 2" xfId="10749" xr:uid="{00000000-0005-0000-0000-0000DF2B0000}"/>
    <cellStyle name="Normal 2 2 2 2 6 3 2 2 3 2 2 2" xfId="10750" xr:uid="{00000000-0005-0000-0000-0000E02B0000}"/>
    <cellStyle name="Normal 2 2 2 2 6 3 2 2 3 2 2 2 2" xfId="10751" xr:uid="{00000000-0005-0000-0000-0000E12B0000}"/>
    <cellStyle name="Normal 2 2 2 2 6 3 2 2 3 2 2 2 3" xfId="10752" xr:uid="{00000000-0005-0000-0000-0000E22B0000}"/>
    <cellStyle name="Normal 2 2 2 2 6 3 2 2 3 2 2 2 4" xfId="10753" xr:uid="{00000000-0005-0000-0000-0000E32B0000}"/>
    <cellStyle name="Normal 2 2 2 2 6 3 2 2 3 2 2 3" xfId="10754" xr:uid="{00000000-0005-0000-0000-0000E42B0000}"/>
    <cellStyle name="Normal 2 2 2 2 6 3 2 2 3 2 2 4" xfId="10755" xr:uid="{00000000-0005-0000-0000-0000E52B0000}"/>
    <cellStyle name="Normal 2 2 2 2 6 3 2 2 3 2 3" xfId="10756" xr:uid="{00000000-0005-0000-0000-0000E62B0000}"/>
    <cellStyle name="Normal 2 2 2 2 6 3 2 2 3 2 4" xfId="10757" xr:uid="{00000000-0005-0000-0000-0000E72B0000}"/>
    <cellStyle name="Normal 2 2 2 2 6 3 2 2 3 2 5" xfId="10758" xr:uid="{00000000-0005-0000-0000-0000E82B0000}"/>
    <cellStyle name="Normal 2 2 2 2 6 3 2 2 3 3" xfId="10759" xr:uid="{00000000-0005-0000-0000-0000E92B0000}"/>
    <cellStyle name="Normal 2 2 2 2 6 3 2 2 3 3 2" xfId="10760" xr:uid="{00000000-0005-0000-0000-0000EA2B0000}"/>
    <cellStyle name="Normal 2 2 2 2 6 3 2 2 3 3 3" xfId="10761" xr:uid="{00000000-0005-0000-0000-0000EB2B0000}"/>
    <cellStyle name="Normal 2 2 2 2 6 3 2 2 3 3 4" xfId="10762" xr:uid="{00000000-0005-0000-0000-0000EC2B0000}"/>
    <cellStyle name="Normal 2 2 2 2 6 3 2 2 3 4" xfId="10763" xr:uid="{00000000-0005-0000-0000-0000ED2B0000}"/>
    <cellStyle name="Normal 2 2 2 2 6 3 2 2 3 5" xfId="10764" xr:uid="{00000000-0005-0000-0000-0000EE2B0000}"/>
    <cellStyle name="Normal 2 2 2 2 6 3 2 2 4" xfId="10765" xr:uid="{00000000-0005-0000-0000-0000EF2B0000}"/>
    <cellStyle name="Normal 2 2 2 2 6 3 2 2 4 2" xfId="10766" xr:uid="{00000000-0005-0000-0000-0000F02B0000}"/>
    <cellStyle name="Normal 2 2 2 2 6 3 2 2 4 2 2" xfId="10767" xr:uid="{00000000-0005-0000-0000-0000F12B0000}"/>
    <cellStyle name="Normal 2 2 2 2 6 3 2 2 4 2 3" xfId="10768" xr:uid="{00000000-0005-0000-0000-0000F22B0000}"/>
    <cellStyle name="Normal 2 2 2 2 6 3 2 2 4 2 4" xfId="10769" xr:uid="{00000000-0005-0000-0000-0000F32B0000}"/>
    <cellStyle name="Normal 2 2 2 2 6 3 2 2 4 3" xfId="10770" xr:uid="{00000000-0005-0000-0000-0000F42B0000}"/>
    <cellStyle name="Normal 2 2 2 2 6 3 2 2 4 4" xfId="10771" xr:uid="{00000000-0005-0000-0000-0000F52B0000}"/>
    <cellStyle name="Normal 2 2 2 2 6 3 2 2 5" xfId="10772" xr:uid="{00000000-0005-0000-0000-0000F62B0000}"/>
    <cellStyle name="Normal 2 2 2 2 6 3 2 2 6" xfId="10773" xr:uid="{00000000-0005-0000-0000-0000F72B0000}"/>
    <cellStyle name="Normal 2 2 2 2 6 3 2 2 7" xfId="10774" xr:uid="{00000000-0005-0000-0000-0000F82B0000}"/>
    <cellStyle name="Normal 2 2 2 2 6 3 2 3" xfId="10775" xr:uid="{00000000-0005-0000-0000-0000F92B0000}"/>
    <cellStyle name="Normal 2 2 2 2 6 3 2 3 2" xfId="10776" xr:uid="{00000000-0005-0000-0000-0000FA2B0000}"/>
    <cellStyle name="Normal 2 2 2 2 6 3 2 3 2 2" xfId="10777" xr:uid="{00000000-0005-0000-0000-0000FB2B0000}"/>
    <cellStyle name="Normal 2 2 2 2 6 3 2 3 2 2 2" xfId="10778" xr:uid="{00000000-0005-0000-0000-0000FC2B0000}"/>
    <cellStyle name="Normal 2 2 2 2 6 3 2 3 2 2 2 2" xfId="10779" xr:uid="{00000000-0005-0000-0000-0000FD2B0000}"/>
    <cellStyle name="Normal 2 2 2 2 6 3 2 3 2 2 2 2 2" xfId="10780" xr:uid="{00000000-0005-0000-0000-0000FE2B0000}"/>
    <cellStyle name="Normal 2 2 2 2 6 3 2 3 2 2 2 2 3" xfId="10781" xr:uid="{00000000-0005-0000-0000-0000FF2B0000}"/>
    <cellStyle name="Normal 2 2 2 2 6 3 2 3 2 2 2 2 4" xfId="10782" xr:uid="{00000000-0005-0000-0000-0000002C0000}"/>
    <cellStyle name="Normal 2 2 2 2 6 3 2 3 2 2 2 3" xfId="10783" xr:uid="{00000000-0005-0000-0000-0000012C0000}"/>
    <cellStyle name="Normal 2 2 2 2 6 3 2 3 2 2 2 4" xfId="10784" xr:uid="{00000000-0005-0000-0000-0000022C0000}"/>
    <cellStyle name="Normal 2 2 2 2 6 3 2 3 2 2 3" xfId="10785" xr:uid="{00000000-0005-0000-0000-0000032C0000}"/>
    <cellStyle name="Normal 2 2 2 2 6 3 2 3 2 2 4" xfId="10786" xr:uid="{00000000-0005-0000-0000-0000042C0000}"/>
    <cellStyle name="Normal 2 2 2 2 6 3 2 3 2 2 5" xfId="10787" xr:uid="{00000000-0005-0000-0000-0000052C0000}"/>
    <cellStyle name="Normal 2 2 2 2 6 3 2 3 2 3" xfId="10788" xr:uid="{00000000-0005-0000-0000-0000062C0000}"/>
    <cellStyle name="Normal 2 2 2 2 6 3 2 3 2 3 2" xfId="10789" xr:uid="{00000000-0005-0000-0000-0000072C0000}"/>
    <cellStyle name="Normal 2 2 2 2 6 3 2 3 2 3 3" xfId="10790" xr:uid="{00000000-0005-0000-0000-0000082C0000}"/>
    <cellStyle name="Normal 2 2 2 2 6 3 2 3 2 3 4" xfId="10791" xr:uid="{00000000-0005-0000-0000-0000092C0000}"/>
    <cellStyle name="Normal 2 2 2 2 6 3 2 3 2 4" xfId="10792" xr:uid="{00000000-0005-0000-0000-00000A2C0000}"/>
    <cellStyle name="Normal 2 2 2 2 6 3 2 3 2 5" xfId="10793" xr:uid="{00000000-0005-0000-0000-00000B2C0000}"/>
    <cellStyle name="Normal 2 2 2 2 6 3 2 3 3" xfId="10794" xr:uid="{00000000-0005-0000-0000-00000C2C0000}"/>
    <cellStyle name="Normal 2 2 2 2 6 3 2 3 3 2" xfId="10795" xr:uid="{00000000-0005-0000-0000-00000D2C0000}"/>
    <cellStyle name="Normal 2 2 2 2 6 3 2 3 3 2 2" xfId="10796" xr:uid="{00000000-0005-0000-0000-00000E2C0000}"/>
    <cellStyle name="Normal 2 2 2 2 6 3 2 3 3 2 3" xfId="10797" xr:uid="{00000000-0005-0000-0000-00000F2C0000}"/>
    <cellStyle name="Normal 2 2 2 2 6 3 2 3 3 2 4" xfId="10798" xr:uid="{00000000-0005-0000-0000-0000102C0000}"/>
    <cellStyle name="Normal 2 2 2 2 6 3 2 3 3 3" xfId="10799" xr:uid="{00000000-0005-0000-0000-0000112C0000}"/>
    <cellStyle name="Normal 2 2 2 2 6 3 2 3 3 4" xfId="10800" xr:uid="{00000000-0005-0000-0000-0000122C0000}"/>
    <cellStyle name="Normal 2 2 2 2 6 3 2 3 4" xfId="10801" xr:uid="{00000000-0005-0000-0000-0000132C0000}"/>
    <cellStyle name="Normal 2 2 2 2 6 3 2 3 5" xfId="10802" xr:uid="{00000000-0005-0000-0000-0000142C0000}"/>
    <cellStyle name="Normal 2 2 2 2 6 3 2 3 6" xfId="10803" xr:uid="{00000000-0005-0000-0000-0000152C0000}"/>
    <cellStyle name="Normal 2 2 2 2 6 3 2 4" xfId="10804" xr:uid="{00000000-0005-0000-0000-0000162C0000}"/>
    <cellStyle name="Normal 2 2 2 2 6 3 2 4 2" xfId="10805" xr:uid="{00000000-0005-0000-0000-0000172C0000}"/>
    <cellStyle name="Normal 2 2 2 2 6 3 2 4 2 2" xfId="10806" xr:uid="{00000000-0005-0000-0000-0000182C0000}"/>
    <cellStyle name="Normal 2 2 2 2 6 3 2 4 2 2 2" xfId="10807" xr:uid="{00000000-0005-0000-0000-0000192C0000}"/>
    <cellStyle name="Normal 2 2 2 2 6 3 2 4 2 2 3" xfId="10808" xr:uid="{00000000-0005-0000-0000-00001A2C0000}"/>
    <cellStyle name="Normal 2 2 2 2 6 3 2 4 2 2 4" xfId="10809" xr:uid="{00000000-0005-0000-0000-00001B2C0000}"/>
    <cellStyle name="Normal 2 2 2 2 6 3 2 4 2 3" xfId="10810" xr:uid="{00000000-0005-0000-0000-00001C2C0000}"/>
    <cellStyle name="Normal 2 2 2 2 6 3 2 4 2 4" xfId="10811" xr:uid="{00000000-0005-0000-0000-00001D2C0000}"/>
    <cellStyle name="Normal 2 2 2 2 6 3 2 4 3" xfId="10812" xr:uid="{00000000-0005-0000-0000-00001E2C0000}"/>
    <cellStyle name="Normal 2 2 2 2 6 3 2 4 4" xfId="10813" xr:uid="{00000000-0005-0000-0000-00001F2C0000}"/>
    <cellStyle name="Normal 2 2 2 2 6 3 2 4 5" xfId="10814" xr:uid="{00000000-0005-0000-0000-0000202C0000}"/>
    <cellStyle name="Normal 2 2 2 2 6 3 2 5" xfId="10815" xr:uid="{00000000-0005-0000-0000-0000212C0000}"/>
    <cellStyle name="Normal 2 2 2 2 6 3 2 5 2" xfId="10816" xr:uid="{00000000-0005-0000-0000-0000222C0000}"/>
    <cellStyle name="Normal 2 2 2 2 6 3 2 5 3" xfId="10817" xr:uid="{00000000-0005-0000-0000-0000232C0000}"/>
    <cellStyle name="Normal 2 2 2 2 6 3 2 5 4" xfId="10818" xr:uid="{00000000-0005-0000-0000-0000242C0000}"/>
    <cellStyle name="Normal 2 2 2 2 6 3 2 6" xfId="10819" xr:uid="{00000000-0005-0000-0000-0000252C0000}"/>
    <cellStyle name="Normal 2 2 2 2 6 3 2 7" xfId="10820" xr:uid="{00000000-0005-0000-0000-0000262C0000}"/>
    <cellStyle name="Normal 2 2 2 2 6 3 3" xfId="10821" xr:uid="{00000000-0005-0000-0000-0000272C0000}"/>
    <cellStyle name="Normal 2 2 2 2 6 3 4" xfId="10822" xr:uid="{00000000-0005-0000-0000-0000282C0000}"/>
    <cellStyle name="Normal 2 2 2 2 6 3 5" xfId="10823" xr:uid="{00000000-0005-0000-0000-0000292C0000}"/>
    <cellStyle name="Normal 2 2 2 2 6 3 6" xfId="10824" xr:uid="{00000000-0005-0000-0000-00002A2C0000}"/>
    <cellStyle name="Normal 2 2 2 2 6 3 6 2" xfId="10825" xr:uid="{00000000-0005-0000-0000-00002B2C0000}"/>
    <cellStyle name="Normal 2 2 2 2 6 3 6 2 2" xfId="10826" xr:uid="{00000000-0005-0000-0000-00002C2C0000}"/>
    <cellStyle name="Normal 2 2 2 2 6 3 6 2 2 2" xfId="10827" xr:uid="{00000000-0005-0000-0000-00002D2C0000}"/>
    <cellStyle name="Normal 2 2 2 2 6 3 6 2 2 2 2" xfId="10828" xr:uid="{00000000-0005-0000-0000-00002E2C0000}"/>
    <cellStyle name="Normal 2 2 2 2 6 3 6 2 2 2 2 2" xfId="10829" xr:uid="{00000000-0005-0000-0000-00002F2C0000}"/>
    <cellStyle name="Normal 2 2 2 2 6 3 6 2 2 2 2 2 2" xfId="10830" xr:uid="{00000000-0005-0000-0000-0000302C0000}"/>
    <cellStyle name="Normal 2 2 2 2 6 3 6 2 2 2 2 2 3" xfId="10831" xr:uid="{00000000-0005-0000-0000-0000312C0000}"/>
    <cellStyle name="Normal 2 2 2 2 6 3 6 2 2 2 2 2 4" xfId="10832" xr:uid="{00000000-0005-0000-0000-0000322C0000}"/>
    <cellStyle name="Normal 2 2 2 2 6 3 6 2 2 2 2 3" xfId="10833" xr:uid="{00000000-0005-0000-0000-0000332C0000}"/>
    <cellStyle name="Normal 2 2 2 2 6 3 6 2 2 2 2 4" xfId="10834" xr:uid="{00000000-0005-0000-0000-0000342C0000}"/>
    <cellStyle name="Normal 2 2 2 2 6 3 6 2 2 2 3" xfId="10835" xr:uid="{00000000-0005-0000-0000-0000352C0000}"/>
    <cellStyle name="Normal 2 2 2 2 6 3 6 2 2 2 4" xfId="10836" xr:uid="{00000000-0005-0000-0000-0000362C0000}"/>
    <cellStyle name="Normal 2 2 2 2 6 3 6 2 2 2 5" xfId="10837" xr:uid="{00000000-0005-0000-0000-0000372C0000}"/>
    <cellStyle name="Normal 2 2 2 2 6 3 6 2 2 3" xfId="10838" xr:uid="{00000000-0005-0000-0000-0000382C0000}"/>
    <cellStyle name="Normal 2 2 2 2 6 3 6 2 2 3 2" xfId="10839" xr:uid="{00000000-0005-0000-0000-0000392C0000}"/>
    <cellStyle name="Normal 2 2 2 2 6 3 6 2 2 3 3" xfId="10840" xr:uid="{00000000-0005-0000-0000-00003A2C0000}"/>
    <cellStyle name="Normal 2 2 2 2 6 3 6 2 2 3 4" xfId="10841" xr:uid="{00000000-0005-0000-0000-00003B2C0000}"/>
    <cellStyle name="Normal 2 2 2 2 6 3 6 2 2 4" xfId="10842" xr:uid="{00000000-0005-0000-0000-00003C2C0000}"/>
    <cellStyle name="Normal 2 2 2 2 6 3 6 2 2 5" xfId="10843" xr:uid="{00000000-0005-0000-0000-00003D2C0000}"/>
    <cellStyle name="Normal 2 2 2 2 6 3 6 2 3" xfId="10844" xr:uid="{00000000-0005-0000-0000-00003E2C0000}"/>
    <cellStyle name="Normal 2 2 2 2 6 3 6 2 3 2" xfId="10845" xr:uid="{00000000-0005-0000-0000-00003F2C0000}"/>
    <cellStyle name="Normal 2 2 2 2 6 3 6 2 3 2 2" xfId="10846" xr:uid="{00000000-0005-0000-0000-0000402C0000}"/>
    <cellStyle name="Normal 2 2 2 2 6 3 6 2 3 2 3" xfId="10847" xr:uid="{00000000-0005-0000-0000-0000412C0000}"/>
    <cellStyle name="Normal 2 2 2 2 6 3 6 2 3 2 4" xfId="10848" xr:uid="{00000000-0005-0000-0000-0000422C0000}"/>
    <cellStyle name="Normal 2 2 2 2 6 3 6 2 3 3" xfId="10849" xr:uid="{00000000-0005-0000-0000-0000432C0000}"/>
    <cellStyle name="Normal 2 2 2 2 6 3 6 2 3 4" xfId="10850" xr:uid="{00000000-0005-0000-0000-0000442C0000}"/>
    <cellStyle name="Normal 2 2 2 2 6 3 6 2 4" xfId="10851" xr:uid="{00000000-0005-0000-0000-0000452C0000}"/>
    <cellStyle name="Normal 2 2 2 2 6 3 6 2 5" xfId="10852" xr:uid="{00000000-0005-0000-0000-0000462C0000}"/>
    <cellStyle name="Normal 2 2 2 2 6 3 6 2 6" xfId="10853" xr:uid="{00000000-0005-0000-0000-0000472C0000}"/>
    <cellStyle name="Normal 2 2 2 2 6 3 6 3" xfId="10854" xr:uid="{00000000-0005-0000-0000-0000482C0000}"/>
    <cellStyle name="Normal 2 2 2 2 6 3 6 3 2" xfId="10855" xr:uid="{00000000-0005-0000-0000-0000492C0000}"/>
    <cellStyle name="Normal 2 2 2 2 6 3 6 3 2 2" xfId="10856" xr:uid="{00000000-0005-0000-0000-00004A2C0000}"/>
    <cellStyle name="Normal 2 2 2 2 6 3 6 3 2 2 2" xfId="10857" xr:uid="{00000000-0005-0000-0000-00004B2C0000}"/>
    <cellStyle name="Normal 2 2 2 2 6 3 6 3 2 2 3" xfId="10858" xr:uid="{00000000-0005-0000-0000-00004C2C0000}"/>
    <cellStyle name="Normal 2 2 2 2 6 3 6 3 2 2 4" xfId="10859" xr:uid="{00000000-0005-0000-0000-00004D2C0000}"/>
    <cellStyle name="Normal 2 2 2 2 6 3 6 3 2 3" xfId="10860" xr:uid="{00000000-0005-0000-0000-00004E2C0000}"/>
    <cellStyle name="Normal 2 2 2 2 6 3 6 3 2 4" xfId="10861" xr:uid="{00000000-0005-0000-0000-00004F2C0000}"/>
    <cellStyle name="Normal 2 2 2 2 6 3 6 3 3" xfId="10862" xr:uid="{00000000-0005-0000-0000-0000502C0000}"/>
    <cellStyle name="Normal 2 2 2 2 6 3 6 3 4" xfId="10863" xr:uid="{00000000-0005-0000-0000-0000512C0000}"/>
    <cellStyle name="Normal 2 2 2 2 6 3 6 3 5" xfId="10864" xr:uid="{00000000-0005-0000-0000-0000522C0000}"/>
    <cellStyle name="Normal 2 2 2 2 6 3 6 4" xfId="10865" xr:uid="{00000000-0005-0000-0000-0000532C0000}"/>
    <cellStyle name="Normal 2 2 2 2 6 3 6 4 2" xfId="10866" xr:uid="{00000000-0005-0000-0000-0000542C0000}"/>
    <cellStyle name="Normal 2 2 2 2 6 3 6 4 3" xfId="10867" xr:uid="{00000000-0005-0000-0000-0000552C0000}"/>
    <cellStyle name="Normal 2 2 2 2 6 3 6 4 4" xfId="10868" xr:uid="{00000000-0005-0000-0000-0000562C0000}"/>
    <cellStyle name="Normal 2 2 2 2 6 3 6 5" xfId="10869" xr:uid="{00000000-0005-0000-0000-0000572C0000}"/>
    <cellStyle name="Normal 2 2 2 2 6 3 6 6" xfId="10870" xr:uid="{00000000-0005-0000-0000-0000582C0000}"/>
    <cellStyle name="Normal 2 2 2 2 6 3 7" xfId="10871" xr:uid="{00000000-0005-0000-0000-0000592C0000}"/>
    <cellStyle name="Normal 2 2 2 2 6 3 7 2" xfId="10872" xr:uid="{00000000-0005-0000-0000-00005A2C0000}"/>
    <cellStyle name="Normal 2 2 2 2 6 3 7 2 2" xfId="10873" xr:uid="{00000000-0005-0000-0000-00005B2C0000}"/>
    <cellStyle name="Normal 2 2 2 2 6 3 7 2 2 2" xfId="10874" xr:uid="{00000000-0005-0000-0000-00005C2C0000}"/>
    <cellStyle name="Normal 2 2 2 2 6 3 7 2 2 2 2" xfId="10875" xr:uid="{00000000-0005-0000-0000-00005D2C0000}"/>
    <cellStyle name="Normal 2 2 2 2 6 3 7 2 2 2 3" xfId="10876" xr:uid="{00000000-0005-0000-0000-00005E2C0000}"/>
    <cellStyle name="Normal 2 2 2 2 6 3 7 2 2 2 4" xfId="10877" xr:uid="{00000000-0005-0000-0000-00005F2C0000}"/>
    <cellStyle name="Normal 2 2 2 2 6 3 7 2 2 3" xfId="10878" xr:uid="{00000000-0005-0000-0000-0000602C0000}"/>
    <cellStyle name="Normal 2 2 2 2 6 3 7 2 2 4" xfId="10879" xr:uid="{00000000-0005-0000-0000-0000612C0000}"/>
    <cellStyle name="Normal 2 2 2 2 6 3 7 2 3" xfId="10880" xr:uid="{00000000-0005-0000-0000-0000622C0000}"/>
    <cellStyle name="Normal 2 2 2 2 6 3 7 2 4" xfId="10881" xr:uid="{00000000-0005-0000-0000-0000632C0000}"/>
    <cellStyle name="Normal 2 2 2 2 6 3 7 2 5" xfId="10882" xr:uid="{00000000-0005-0000-0000-0000642C0000}"/>
    <cellStyle name="Normal 2 2 2 2 6 3 7 3" xfId="10883" xr:uid="{00000000-0005-0000-0000-0000652C0000}"/>
    <cellStyle name="Normal 2 2 2 2 6 3 7 3 2" xfId="10884" xr:uid="{00000000-0005-0000-0000-0000662C0000}"/>
    <cellStyle name="Normal 2 2 2 2 6 3 7 3 3" xfId="10885" xr:uid="{00000000-0005-0000-0000-0000672C0000}"/>
    <cellStyle name="Normal 2 2 2 2 6 3 7 3 4" xfId="10886" xr:uid="{00000000-0005-0000-0000-0000682C0000}"/>
    <cellStyle name="Normal 2 2 2 2 6 3 7 4" xfId="10887" xr:uid="{00000000-0005-0000-0000-0000692C0000}"/>
    <cellStyle name="Normal 2 2 2 2 6 3 7 5" xfId="10888" xr:uid="{00000000-0005-0000-0000-00006A2C0000}"/>
    <cellStyle name="Normal 2 2 2 2 6 3 8" xfId="10889" xr:uid="{00000000-0005-0000-0000-00006B2C0000}"/>
    <cellStyle name="Normal 2 2 2 2 6 3 8 2" xfId="10890" xr:uid="{00000000-0005-0000-0000-00006C2C0000}"/>
    <cellStyle name="Normal 2 2 2 2 6 3 8 2 2" xfId="10891" xr:uid="{00000000-0005-0000-0000-00006D2C0000}"/>
    <cellStyle name="Normal 2 2 2 2 6 3 8 2 3" xfId="10892" xr:uid="{00000000-0005-0000-0000-00006E2C0000}"/>
    <cellStyle name="Normal 2 2 2 2 6 3 8 2 4" xfId="10893" xr:uid="{00000000-0005-0000-0000-00006F2C0000}"/>
    <cellStyle name="Normal 2 2 2 2 6 3 8 3" xfId="10894" xr:uid="{00000000-0005-0000-0000-0000702C0000}"/>
    <cellStyle name="Normal 2 2 2 2 6 3 8 4" xfId="10895" xr:uid="{00000000-0005-0000-0000-0000712C0000}"/>
    <cellStyle name="Normal 2 2 2 2 6 3 9" xfId="10896" xr:uid="{00000000-0005-0000-0000-0000722C0000}"/>
    <cellStyle name="Normal 2 2 2 2 6 4" xfId="10897" xr:uid="{00000000-0005-0000-0000-0000732C0000}"/>
    <cellStyle name="Normal 2 2 2 2 6 4 2" xfId="10898" xr:uid="{00000000-0005-0000-0000-0000742C0000}"/>
    <cellStyle name="Normal 2 2 2 2 6 4 2 2" xfId="10899" xr:uid="{00000000-0005-0000-0000-0000752C0000}"/>
    <cellStyle name="Normal 2 2 2 2 6 4 2 2 2" xfId="10900" xr:uid="{00000000-0005-0000-0000-0000762C0000}"/>
    <cellStyle name="Normal 2 2 2 2 6 4 2 2 2 2" xfId="10901" xr:uid="{00000000-0005-0000-0000-0000772C0000}"/>
    <cellStyle name="Normal 2 2 2 2 6 4 2 2 2 2 2" xfId="10902" xr:uid="{00000000-0005-0000-0000-0000782C0000}"/>
    <cellStyle name="Normal 2 2 2 2 6 4 2 2 2 2 2 2" xfId="10903" xr:uid="{00000000-0005-0000-0000-0000792C0000}"/>
    <cellStyle name="Normal 2 2 2 2 6 4 2 2 2 2 2 2 2" xfId="10904" xr:uid="{00000000-0005-0000-0000-00007A2C0000}"/>
    <cellStyle name="Normal 2 2 2 2 6 4 2 2 2 2 2 2 2 2" xfId="10905" xr:uid="{00000000-0005-0000-0000-00007B2C0000}"/>
    <cellStyle name="Normal 2 2 2 2 6 4 2 2 2 2 2 2 2 3" xfId="10906" xr:uid="{00000000-0005-0000-0000-00007C2C0000}"/>
    <cellStyle name="Normal 2 2 2 2 6 4 2 2 2 2 2 2 2 4" xfId="10907" xr:uid="{00000000-0005-0000-0000-00007D2C0000}"/>
    <cellStyle name="Normal 2 2 2 2 6 4 2 2 2 2 2 2 3" xfId="10908" xr:uid="{00000000-0005-0000-0000-00007E2C0000}"/>
    <cellStyle name="Normal 2 2 2 2 6 4 2 2 2 2 2 2 4" xfId="10909" xr:uid="{00000000-0005-0000-0000-00007F2C0000}"/>
    <cellStyle name="Normal 2 2 2 2 6 4 2 2 2 2 2 3" xfId="10910" xr:uid="{00000000-0005-0000-0000-0000802C0000}"/>
    <cellStyle name="Normal 2 2 2 2 6 4 2 2 2 2 2 4" xfId="10911" xr:uid="{00000000-0005-0000-0000-0000812C0000}"/>
    <cellStyle name="Normal 2 2 2 2 6 4 2 2 2 2 2 5" xfId="10912" xr:uid="{00000000-0005-0000-0000-0000822C0000}"/>
    <cellStyle name="Normal 2 2 2 2 6 4 2 2 2 2 3" xfId="10913" xr:uid="{00000000-0005-0000-0000-0000832C0000}"/>
    <cellStyle name="Normal 2 2 2 2 6 4 2 2 2 2 3 2" xfId="10914" xr:uid="{00000000-0005-0000-0000-0000842C0000}"/>
    <cellStyle name="Normal 2 2 2 2 6 4 2 2 2 2 3 3" xfId="10915" xr:uid="{00000000-0005-0000-0000-0000852C0000}"/>
    <cellStyle name="Normal 2 2 2 2 6 4 2 2 2 2 3 4" xfId="10916" xr:uid="{00000000-0005-0000-0000-0000862C0000}"/>
    <cellStyle name="Normal 2 2 2 2 6 4 2 2 2 2 4" xfId="10917" xr:uid="{00000000-0005-0000-0000-0000872C0000}"/>
    <cellStyle name="Normal 2 2 2 2 6 4 2 2 2 2 5" xfId="10918" xr:uid="{00000000-0005-0000-0000-0000882C0000}"/>
    <cellStyle name="Normal 2 2 2 2 6 4 2 2 2 3" xfId="10919" xr:uid="{00000000-0005-0000-0000-0000892C0000}"/>
    <cellStyle name="Normal 2 2 2 2 6 4 2 2 2 3 2" xfId="10920" xr:uid="{00000000-0005-0000-0000-00008A2C0000}"/>
    <cellStyle name="Normal 2 2 2 2 6 4 2 2 2 3 2 2" xfId="10921" xr:uid="{00000000-0005-0000-0000-00008B2C0000}"/>
    <cellStyle name="Normal 2 2 2 2 6 4 2 2 2 3 2 3" xfId="10922" xr:uid="{00000000-0005-0000-0000-00008C2C0000}"/>
    <cellStyle name="Normal 2 2 2 2 6 4 2 2 2 3 2 4" xfId="10923" xr:uid="{00000000-0005-0000-0000-00008D2C0000}"/>
    <cellStyle name="Normal 2 2 2 2 6 4 2 2 2 3 3" xfId="10924" xr:uid="{00000000-0005-0000-0000-00008E2C0000}"/>
    <cellStyle name="Normal 2 2 2 2 6 4 2 2 2 3 4" xfId="10925" xr:uid="{00000000-0005-0000-0000-00008F2C0000}"/>
    <cellStyle name="Normal 2 2 2 2 6 4 2 2 2 4" xfId="10926" xr:uid="{00000000-0005-0000-0000-0000902C0000}"/>
    <cellStyle name="Normal 2 2 2 2 6 4 2 2 2 5" xfId="10927" xr:uid="{00000000-0005-0000-0000-0000912C0000}"/>
    <cellStyle name="Normal 2 2 2 2 6 4 2 2 2 6" xfId="10928" xr:uid="{00000000-0005-0000-0000-0000922C0000}"/>
    <cellStyle name="Normal 2 2 2 2 6 4 2 2 3" xfId="10929" xr:uid="{00000000-0005-0000-0000-0000932C0000}"/>
    <cellStyle name="Normal 2 2 2 2 6 4 2 2 3 2" xfId="10930" xr:uid="{00000000-0005-0000-0000-0000942C0000}"/>
    <cellStyle name="Normal 2 2 2 2 6 4 2 2 3 2 2" xfId="10931" xr:uid="{00000000-0005-0000-0000-0000952C0000}"/>
    <cellStyle name="Normal 2 2 2 2 6 4 2 2 3 2 2 2" xfId="10932" xr:uid="{00000000-0005-0000-0000-0000962C0000}"/>
    <cellStyle name="Normal 2 2 2 2 6 4 2 2 3 2 2 3" xfId="10933" xr:uid="{00000000-0005-0000-0000-0000972C0000}"/>
    <cellStyle name="Normal 2 2 2 2 6 4 2 2 3 2 2 4" xfId="10934" xr:uid="{00000000-0005-0000-0000-0000982C0000}"/>
    <cellStyle name="Normal 2 2 2 2 6 4 2 2 3 2 3" xfId="10935" xr:uid="{00000000-0005-0000-0000-0000992C0000}"/>
    <cellStyle name="Normal 2 2 2 2 6 4 2 2 3 2 4" xfId="10936" xr:uid="{00000000-0005-0000-0000-00009A2C0000}"/>
    <cellStyle name="Normal 2 2 2 2 6 4 2 2 3 3" xfId="10937" xr:uid="{00000000-0005-0000-0000-00009B2C0000}"/>
    <cellStyle name="Normal 2 2 2 2 6 4 2 2 3 4" xfId="10938" xr:uid="{00000000-0005-0000-0000-00009C2C0000}"/>
    <cellStyle name="Normal 2 2 2 2 6 4 2 2 3 5" xfId="10939" xr:uid="{00000000-0005-0000-0000-00009D2C0000}"/>
    <cellStyle name="Normal 2 2 2 2 6 4 2 2 4" xfId="10940" xr:uid="{00000000-0005-0000-0000-00009E2C0000}"/>
    <cellStyle name="Normal 2 2 2 2 6 4 2 2 4 2" xfId="10941" xr:uid="{00000000-0005-0000-0000-00009F2C0000}"/>
    <cellStyle name="Normal 2 2 2 2 6 4 2 2 4 3" xfId="10942" xr:uid="{00000000-0005-0000-0000-0000A02C0000}"/>
    <cellStyle name="Normal 2 2 2 2 6 4 2 2 4 4" xfId="10943" xr:uid="{00000000-0005-0000-0000-0000A12C0000}"/>
    <cellStyle name="Normal 2 2 2 2 6 4 2 2 5" xfId="10944" xr:uid="{00000000-0005-0000-0000-0000A22C0000}"/>
    <cellStyle name="Normal 2 2 2 2 6 4 2 2 6" xfId="10945" xr:uid="{00000000-0005-0000-0000-0000A32C0000}"/>
    <cellStyle name="Normal 2 2 2 2 6 4 2 3" xfId="10946" xr:uid="{00000000-0005-0000-0000-0000A42C0000}"/>
    <cellStyle name="Normal 2 2 2 2 6 4 2 3 2" xfId="10947" xr:uid="{00000000-0005-0000-0000-0000A52C0000}"/>
    <cellStyle name="Normal 2 2 2 2 6 4 2 3 2 2" xfId="10948" xr:uid="{00000000-0005-0000-0000-0000A62C0000}"/>
    <cellStyle name="Normal 2 2 2 2 6 4 2 3 2 2 2" xfId="10949" xr:uid="{00000000-0005-0000-0000-0000A72C0000}"/>
    <cellStyle name="Normal 2 2 2 2 6 4 2 3 2 2 2 2" xfId="10950" xr:uid="{00000000-0005-0000-0000-0000A82C0000}"/>
    <cellStyle name="Normal 2 2 2 2 6 4 2 3 2 2 2 3" xfId="10951" xr:uid="{00000000-0005-0000-0000-0000A92C0000}"/>
    <cellStyle name="Normal 2 2 2 2 6 4 2 3 2 2 2 4" xfId="10952" xr:uid="{00000000-0005-0000-0000-0000AA2C0000}"/>
    <cellStyle name="Normal 2 2 2 2 6 4 2 3 2 2 3" xfId="10953" xr:uid="{00000000-0005-0000-0000-0000AB2C0000}"/>
    <cellStyle name="Normal 2 2 2 2 6 4 2 3 2 2 4" xfId="10954" xr:uid="{00000000-0005-0000-0000-0000AC2C0000}"/>
    <cellStyle name="Normal 2 2 2 2 6 4 2 3 2 3" xfId="10955" xr:uid="{00000000-0005-0000-0000-0000AD2C0000}"/>
    <cellStyle name="Normal 2 2 2 2 6 4 2 3 2 4" xfId="10956" xr:uid="{00000000-0005-0000-0000-0000AE2C0000}"/>
    <cellStyle name="Normal 2 2 2 2 6 4 2 3 2 5" xfId="10957" xr:uid="{00000000-0005-0000-0000-0000AF2C0000}"/>
    <cellStyle name="Normal 2 2 2 2 6 4 2 3 3" xfId="10958" xr:uid="{00000000-0005-0000-0000-0000B02C0000}"/>
    <cellStyle name="Normal 2 2 2 2 6 4 2 3 3 2" xfId="10959" xr:uid="{00000000-0005-0000-0000-0000B12C0000}"/>
    <cellStyle name="Normal 2 2 2 2 6 4 2 3 3 3" xfId="10960" xr:uid="{00000000-0005-0000-0000-0000B22C0000}"/>
    <cellStyle name="Normal 2 2 2 2 6 4 2 3 3 4" xfId="10961" xr:uid="{00000000-0005-0000-0000-0000B32C0000}"/>
    <cellStyle name="Normal 2 2 2 2 6 4 2 3 4" xfId="10962" xr:uid="{00000000-0005-0000-0000-0000B42C0000}"/>
    <cellStyle name="Normal 2 2 2 2 6 4 2 3 5" xfId="10963" xr:uid="{00000000-0005-0000-0000-0000B52C0000}"/>
    <cellStyle name="Normal 2 2 2 2 6 4 2 4" xfId="10964" xr:uid="{00000000-0005-0000-0000-0000B62C0000}"/>
    <cellStyle name="Normal 2 2 2 2 6 4 2 4 2" xfId="10965" xr:uid="{00000000-0005-0000-0000-0000B72C0000}"/>
    <cellStyle name="Normal 2 2 2 2 6 4 2 4 2 2" xfId="10966" xr:uid="{00000000-0005-0000-0000-0000B82C0000}"/>
    <cellStyle name="Normal 2 2 2 2 6 4 2 4 2 3" xfId="10967" xr:uid="{00000000-0005-0000-0000-0000B92C0000}"/>
    <cellStyle name="Normal 2 2 2 2 6 4 2 4 2 4" xfId="10968" xr:uid="{00000000-0005-0000-0000-0000BA2C0000}"/>
    <cellStyle name="Normal 2 2 2 2 6 4 2 4 3" xfId="10969" xr:uid="{00000000-0005-0000-0000-0000BB2C0000}"/>
    <cellStyle name="Normal 2 2 2 2 6 4 2 4 4" xfId="10970" xr:uid="{00000000-0005-0000-0000-0000BC2C0000}"/>
    <cellStyle name="Normal 2 2 2 2 6 4 2 5" xfId="10971" xr:uid="{00000000-0005-0000-0000-0000BD2C0000}"/>
    <cellStyle name="Normal 2 2 2 2 6 4 2 6" xfId="10972" xr:uid="{00000000-0005-0000-0000-0000BE2C0000}"/>
    <cellStyle name="Normal 2 2 2 2 6 4 2 7" xfId="10973" xr:uid="{00000000-0005-0000-0000-0000BF2C0000}"/>
    <cellStyle name="Normal 2 2 2 2 6 4 3" xfId="10974" xr:uid="{00000000-0005-0000-0000-0000C02C0000}"/>
    <cellStyle name="Normal 2 2 2 2 6 4 3 2" xfId="10975" xr:uid="{00000000-0005-0000-0000-0000C12C0000}"/>
    <cellStyle name="Normal 2 2 2 2 6 4 3 2 2" xfId="10976" xr:uid="{00000000-0005-0000-0000-0000C22C0000}"/>
    <cellStyle name="Normal 2 2 2 2 6 4 3 2 2 2" xfId="10977" xr:uid="{00000000-0005-0000-0000-0000C32C0000}"/>
    <cellStyle name="Normal 2 2 2 2 6 4 3 2 2 2 2" xfId="10978" xr:uid="{00000000-0005-0000-0000-0000C42C0000}"/>
    <cellStyle name="Normal 2 2 2 2 6 4 3 2 2 2 2 2" xfId="10979" xr:uid="{00000000-0005-0000-0000-0000C52C0000}"/>
    <cellStyle name="Normal 2 2 2 2 6 4 3 2 2 2 2 3" xfId="10980" xr:uid="{00000000-0005-0000-0000-0000C62C0000}"/>
    <cellStyle name="Normal 2 2 2 2 6 4 3 2 2 2 2 4" xfId="10981" xr:uid="{00000000-0005-0000-0000-0000C72C0000}"/>
    <cellStyle name="Normal 2 2 2 2 6 4 3 2 2 2 3" xfId="10982" xr:uid="{00000000-0005-0000-0000-0000C82C0000}"/>
    <cellStyle name="Normal 2 2 2 2 6 4 3 2 2 2 4" xfId="10983" xr:uid="{00000000-0005-0000-0000-0000C92C0000}"/>
    <cellStyle name="Normal 2 2 2 2 6 4 3 2 2 3" xfId="10984" xr:uid="{00000000-0005-0000-0000-0000CA2C0000}"/>
    <cellStyle name="Normal 2 2 2 2 6 4 3 2 2 4" xfId="10985" xr:uid="{00000000-0005-0000-0000-0000CB2C0000}"/>
    <cellStyle name="Normal 2 2 2 2 6 4 3 2 2 5" xfId="10986" xr:uid="{00000000-0005-0000-0000-0000CC2C0000}"/>
    <cellStyle name="Normal 2 2 2 2 6 4 3 2 3" xfId="10987" xr:uid="{00000000-0005-0000-0000-0000CD2C0000}"/>
    <cellStyle name="Normal 2 2 2 2 6 4 3 2 3 2" xfId="10988" xr:uid="{00000000-0005-0000-0000-0000CE2C0000}"/>
    <cellStyle name="Normal 2 2 2 2 6 4 3 2 3 3" xfId="10989" xr:uid="{00000000-0005-0000-0000-0000CF2C0000}"/>
    <cellStyle name="Normal 2 2 2 2 6 4 3 2 3 4" xfId="10990" xr:uid="{00000000-0005-0000-0000-0000D02C0000}"/>
    <cellStyle name="Normal 2 2 2 2 6 4 3 2 4" xfId="10991" xr:uid="{00000000-0005-0000-0000-0000D12C0000}"/>
    <cellStyle name="Normal 2 2 2 2 6 4 3 2 5" xfId="10992" xr:uid="{00000000-0005-0000-0000-0000D22C0000}"/>
    <cellStyle name="Normal 2 2 2 2 6 4 3 3" xfId="10993" xr:uid="{00000000-0005-0000-0000-0000D32C0000}"/>
    <cellStyle name="Normal 2 2 2 2 6 4 3 3 2" xfId="10994" xr:uid="{00000000-0005-0000-0000-0000D42C0000}"/>
    <cellStyle name="Normal 2 2 2 2 6 4 3 3 2 2" xfId="10995" xr:uid="{00000000-0005-0000-0000-0000D52C0000}"/>
    <cellStyle name="Normal 2 2 2 2 6 4 3 3 2 3" xfId="10996" xr:uid="{00000000-0005-0000-0000-0000D62C0000}"/>
    <cellStyle name="Normal 2 2 2 2 6 4 3 3 2 4" xfId="10997" xr:uid="{00000000-0005-0000-0000-0000D72C0000}"/>
    <cellStyle name="Normal 2 2 2 2 6 4 3 3 3" xfId="10998" xr:uid="{00000000-0005-0000-0000-0000D82C0000}"/>
    <cellStyle name="Normal 2 2 2 2 6 4 3 3 4" xfId="10999" xr:uid="{00000000-0005-0000-0000-0000D92C0000}"/>
    <cellStyle name="Normal 2 2 2 2 6 4 3 4" xfId="11000" xr:uid="{00000000-0005-0000-0000-0000DA2C0000}"/>
    <cellStyle name="Normal 2 2 2 2 6 4 3 5" xfId="11001" xr:uid="{00000000-0005-0000-0000-0000DB2C0000}"/>
    <cellStyle name="Normal 2 2 2 2 6 4 3 6" xfId="11002" xr:uid="{00000000-0005-0000-0000-0000DC2C0000}"/>
    <cellStyle name="Normal 2 2 2 2 6 4 4" xfId="11003" xr:uid="{00000000-0005-0000-0000-0000DD2C0000}"/>
    <cellStyle name="Normal 2 2 2 2 6 4 4 2" xfId="11004" xr:uid="{00000000-0005-0000-0000-0000DE2C0000}"/>
    <cellStyle name="Normal 2 2 2 2 6 4 4 2 2" xfId="11005" xr:uid="{00000000-0005-0000-0000-0000DF2C0000}"/>
    <cellStyle name="Normal 2 2 2 2 6 4 4 2 2 2" xfId="11006" xr:uid="{00000000-0005-0000-0000-0000E02C0000}"/>
    <cellStyle name="Normal 2 2 2 2 6 4 4 2 2 3" xfId="11007" xr:uid="{00000000-0005-0000-0000-0000E12C0000}"/>
    <cellStyle name="Normal 2 2 2 2 6 4 4 2 2 4" xfId="11008" xr:uid="{00000000-0005-0000-0000-0000E22C0000}"/>
    <cellStyle name="Normal 2 2 2 2 6 4 4 2 3" xfId="11009" xr:uid="{00000000-0005-0000-0000-0000E32C0000}"/>
    <cellStyle name="Normal 2 2 2 2 6 4 4 2 4" xfId="11010" xr:uid="{00000000-0005-0000-0000-0000E42C0000}"/>
    <cellStyle name="Normal 2 2 2 2 6 4 4 3" xfId="11011" xr:uid="{00000000-0005-0000-0000-0000E52C0000}"/>
    <cellStyle name="Normal 2 2 2 2 6 4 4 4" xfId="11012" xr:uid="{00000000-0005-0000-0000-0000E62C0000}"/>
    <cellStyle name="Normal 2 2 2 2 6 4 4 5" xfId="11013" xr:uid="{00000000-0005-0000-0000-0000E72C0000}"/>
    <cellStyle name="Normal 2 2 2 2 6 4 5" xfId="11014" xr:uid="{00000000-0005-0000-0000-0000E82C0000}"/>
    <cellStyle name="Normal 2 2 2 2 6 4 5 2" xfId="11015" xr:uid="{00000000-0005-0000-0000-0000E92C0000}"/>
    <cellStyle name="Normal 2 2 2 2 6 4 5 3" xfId="11016" xr:uid="{00000000-0005-0000-0000-0000EA2C0000}"/>
    <cellStyle name="Normal 2 2 2 2 6 4 5 4" xfId="11017" xr:uid="{00000000-0005-0000-0000-0000EB2C0000}"/>
    <cellStyle name="Normal 2 2 2 2 6 4 6" xfId="11018" xr:uid="{00000000-0005-0000-0000-0000EC2C0000}"/>
    <cellStyle name="Normal 2 2 2 2 6 4 7" xfId="11019" xr:uid="{00000000-0005-0000-0000-0000ED2C0000}"/>
    <cellStyle name="Normal 2 2 2 2 6 5" xfId="11020" xr:uid="{00000000-0005-0000-0000-0000EE2C0000}"/>
    <cellStyle name="Normal 2 2 2 2 6 5 2" xfId="11021" xr:uid="{00000000-0005-0000-0000-0000EF2C0000}"/>
    <cellStyle name="Normal 2 2 2 2 6 5 3" xfId="11022" xr:uid="{00000000-0005-0000-0000-0000F02C0000}"/>
    <cellStyle name="Normal 2 2 2 2 6 5 4" xfId="11023" xr:uid="{00000000-0005-0000-0000-0000F12C0000}"/>
    <cellStyle name="Normal 2 2 2 2 6 6" xfId="11024" xr:uid="{00000000-0005-0000-0000-0000F22C0000}"/>
    <cellStyle name="Normal 2 2 2 2 6 6 2" xfId="11025" xr:uid="{00000000-0005-0000-0000-0000F32C0000}"/>
    <cellStyle name="Normal 2 2 2 2 6 6 3" xfId="11026" xr:uid="{00000000-0005-0000-0000-0000F42C0000}"/>
    <cellStyle name="Normal 2 2 2 2 6 6 4" xfId="11027" xr:uid="{00000000-0005-0000-0000-0000F52C0000}"/>
    <cellStyle name="Normal 2 2 2 2 6 7" xfId="11028" xr:uid="{00000000-0005-0000-0000-0000F62C0000}"/>
    <cellStyle name="Normal 2 2 2 2 6 7 2" xfId="11029" xr:uid="{00000000-0005-0000-0000-0000F72C0000}"/>
    <cellStyle name="Normal 2 2 2 2 6 7 2 2" xfId="11030" xr:uid="{00000000-0005-0000-0000-0000F82C0000}"/>
    <cellStyle name="Normal 2 2 2 2 6 7 2 2 2" xfId="11031" xr:uid="{00000000-0005-0000-0000-0000F92C0000}"/>
    <cellStyle name="Normal 2 2 2 2 6 7 2 2 2 2" xfId="11032" xr:uid="{00000000-0005-0000-0000-0000FA2C0000}"/>
    <cellStyle name="Normal 2 2 2 2 6 7 2 2 2 2 2" xfId="11033" xr:uid="{00000000-0005-0000-0000-0000FB2C0000}"/>
    <cellStyle name="Normal 2 2 2 2 6 7 2 2 2 2 2 2" xfId="11034" xr:uid="{00000000-0005-0000-0000-0000FC2C0000}"/>
    <cellStyle name="Normal 2 2 2 2 6 7 2 2 2 2 2 3" xfId="11035" xr:uid="{00000000-0005-0000-0000-0000FD2C0000}"/>
    <cellStyle name="Normal 2 2 2 2 6 7 2 2 2 2 2 4" xfId="11036" xr:uid="{00000000-0005-0000-0000-0000FE2C0000}"/>
    <cellStyle name="Normal 2 2 2 2 6 7 2 2 2 2 3" xfId="11037" xr:uid="{00000000-0005-0000-0000-0000FF2C0000}"/>
    <cellStyle name="Normal 2 2 2 2 6 7 2 2 2 2 4" xfId="11038" xr:uid="{00000000-0005-0000-0000-0000002D0000}"/>
    <cellStyle name="Normal 2 2 2 2 6 7 2 2 2 3" xfId="11039" xr:uid="{00000000-0005-0000-0000-0000012D0000}"/>
    <cellStyle name="Normal 2 2 2 2 6 7 2 2 2 4" xfId="11040" xr:uid="{00000000-0005-0000-0000-0000022D0000}"/>
    <cellStyle name="Normal 2 2 2 2 6 7 2 2 2 5" xfId="11041" xr:uid="{00000000-0005-0000-0000-0000032D0000}"/>
    <cellStyle name="Normal 2 2 2 2 6 7 2 2 3" xfId="11042" xr:uid="{00000000-0005-0000-0000-0000042D0000}"/>
    <cellStyle name="Normal 2 2 2 2 6 7 2 2 3 2" xfId="11043" xr:uid="{00000000-0005-0000-0000-0000052D0000}"/>
    <cellStyle name="Normal 2 2 2 2 6 7 2 2 3 3" xfId="11044" xr:uid="{00000000-0005-0000-0000-0000062D0000}"/>
    <cellStyle name="Normal 2 2 2 2 6 7 2 2 3 4" xfId="11045" xr:uid="{00000000-0005-0000-0000-0000072D0000}"/>
    <cellStyle name="Normal 2 2 2 2 6 7 2 2 4" xfId="11046" xr:uid="{00000000-0005-0000-0000-0000082D0000}"/>
    <cellStyle name="Normal 2 2 2 2 6 7 2 2 5" xfId="11047" xr:uid="{00000000-0005-0000-0000-0000092D0000}"/>
    <cellStyle name="Normal 2 2 2 2 6 7 2 3" xfId="11048" xr:uid="{00000000-0005-0000-0000-00000A2D0000}"/>
    <cellStyle name="Normal 2 2 2 2 6 7 2 3 2" xfId="11049" xr:uid="{00000000-0005-0000-0000-00000B2D0000}"/>
    <cellStyle name="Normal 2 2 2 2 6 7 2 3 2 2" xfId="11050" xr:uid="{00000000-0005-0000-0000-00000C2D0000}"/>
    <cellStyle name="Normal 2 2 2 2 6 7 2 3 2 3" xfId="11051" xr:uid="{00000000-0005-0000-0000-00000D2D0000}"/>
    <cellStyle name="Normal 2 2 2 2 6 7 2 3 2 4" xfId="11052" xr:uid="{00000000-0005-0000-0000-00000E2D0000}"/>
    <cellStyle name="Normal 2 2 2 2 6 7 2 3 3" xfId="11053" xr:uid="{00000000-0005-0000-0000-00000F2D0000}"/>
    <cellStyle name="Normal 2 2 2 2 6 7 2 3 4" xfId="11054" xr:uid="{00000000-0005-0000-0000-0000102D0000}"/>
    <cellStyle name="Normal 2 2 2 2 6 7 2 4" xfId="11055" xr:uid="{00000000-0005-0000-0000-0000112D0000}"/>
    <cellStyle name="Normal 2 2 2 2 6 7 2 5" xfId="11056" xr:uid="{00000000-0005-0000-0000-0000122D0000}"/>
    <cellStyle name="Normal 2 2 2 2 6 7 2 6" xfId="11057" xr:uid="{00000000-0005-0000-0000-0000132D0000}"/>
    <cellStyle name="Normal 2 2 2 2 6 7 3" xfId="11058" xr:uid="{00000000-0005-0000-0000-0000142D0000}"/>
    <cellStyle name="Normal 2 2 2 2 6 7 3 2" xfId="11059" xr:uid="{00000000-0005-0000-0000-0000152D0000}"/>
    <cellStyle name="Normal 2 2 2 2 6 7 3 2 2" xfId="11060" xr:uid="{00000000-0005-0000-0000-0000162D0000}"/>
    <cellStyle name="Normal 2 2 2 2 6 7 3 2 2 2" xfId="11061" xr:uid="{00000000-0005-0000-0000-0000172D0000}"/>
    <cellStyle name="Normal 2 2 2 2 6 7 3 2 2 3" xfId="11062" xr:uid="{00000000-0005-0000-0000-0000182D0000}"/>
    <cellStyle name="Normal 2 2 2 2 6 7 3 2 2 4" xfId="11063" xr:uid="{00000000-0005-0000-0000-0000192D0000}"/>
    <cellStyle name="Normal 2 2 2 2 6 7 3 2 3" xfId="11064" xr:uid="{00000000-0005-0000-0000-00001A2D0000}"/>
    <cellStyle name="Normal 2 2 2 2 6 7 3 2 4" xfId="11065" xr:uid="{00000000-0005-0000-0000-00001B2D0000}"/>
    <cellStyle name="Normal 2 2 2 2 6 7 3 3" xfId="11066" xr:uid="{00000000-0005-0000-0000-00001C2D0000}"/>
    <cellStyle name="Normal 2 2 2 2 6 7 3 4" xfId="11067" xr:uid="{00000000-0005-0000-0000-00001D2D0000}"/>
    <cellStyle name="Normal 2 2 2 2 6 7 3 5" xfId="11068" xr:uid="{00000000-0005-0000-0000-00001E2D0000}"/>
    <cellStyle name="Normal 2 2 2 2 6 7 4" xfId="11069" xr:uid="{00000000-0005-0000-0000-00001F2D0000}"/>
    <cellStyle name="Normal 2 2 2 2 6 7 4 2" xfId="11070" xr:uid="{00000000-0005-0000-0000-0000202D0000}"/>
    <cellStyle name="Normal 2 2 2 2 6 7 4 3" xfId="11071" xr:uid="{00000000-0005-0000-0000-0000212D0000}"/>
    <cellStyle name="Normal 2 2 2 2 6 7 4 4" xfId="11072" xr:uid="{00000000-0005-0000-0000-0000222D0000}"/>
    <cellStyle name="Normal 2 2 2 2 6 7 5" xfId="11073" xr:uid="{00000000-0005-0000-0000-0000232D0000}"/>
    <cellStyle name="Normal 2 2 2 2 6 7 6" xfId="11074" xr:uid="{00000000-0005-0000-0000-0000242D0000}"/>
    <cellStyle name="Normal 2 2 2 2 6 8" xfId="11075" xr:uid="{00000000-0005-0000-0000-0000252D0000}"/>
    <cellStyle name="Normal 2 2 2 2 6 8 2" xfId="11076" xr:uid="{00000000-0005-0000-0000-0000262D0000}"/>
    <cellStyle name="Normal 2 2 2 2 6 8 2 2" xfId="11077" xr:uid="{00000000-0005-0000-0000-0000272D0000}"/>
    <cellStyle name="Normal 2 2 2 2 6 8 2 2 2" xfId="11078" xr:uid="{00000000-0005-0000-0000-0000282D0000}"/>
    <cellStyle name="Normal 2 2 2 2 6 8 2 2 2 2" xfId="11079" xr:uid="{00000000-0005-0000-0000-0000292D0000}"/>
    <cellStyle name="Normal 2 2 2 2 6 8 2 2 2 3" xfId="11080" xr:uid="{00000000-0005-0000-0000-00002A2D0000}"/>
    <cellStyle name="Normal 2 2 2 2 6 8 2 2 2 4" xfId="11081" xr:uid="{00000000-0005-0000-0000-00002B2D0000}"/>
    <cellStyle name="Normal 2 2 2 2 6 8 2 2 3" xfId="11082" xr:uid="{00000000-0005-0000-0000-00002C2D0000}"/>
    <cellStyle name="Normal 2 2 2 2 6 8 2 2 4" xfId="11083" xr:uid="{00000000-0005-0000-0000-00002D2D0000}"/>
    <cellStyle name="Normal 2 2 2 2 6 8 2 3" xfId="11084" xr:uid="{00000000-0005-0000-0000-00002E2D0000}"/>
    <cellStyle name="Normal 2 2 2 2 6 8 2 4" xfId="11085" xr:uid="{00000000-0005-0000-0000-00002F2D0000}"/>
    <cellStyle name="Normal 2 2 2 2 6 8 2 5" xfId="11086" xr:uid="{00000000-0005-0000-0000-0000302D0000}"/>
    <cellStyle name="Normal 2 2 2 2 6 8 3" xfId="11087" xr:uid="{00000000-0005-0000-0000-0000312D0000}"/>
    <cellStyle name="Normal 2 2 2 2 6 8 3 2" xfId="11088" xr:uid="{00000000-0005-0000-0000-0000322D0000}"/>
    <cellStyle name="Normal 2 2 2 2 6 8 3 3" xfId="11089" xr:uid="{00000000-0005-0000-0000-0000332D0000}"/>
    <cellStyle name="Normal 2 2 2 2 6 8 3 4" xfId="11090" xr:uid="{00000000-0005-0000-0000-0000342D0000}"/>
    <cellStyle name="Normal 2 2 2 2 6 8 4" xfId="11091" xr:uid="{00000000-0005-0000-0000-0000352D0000}"/>
    <cellStyle name="Normal 2 2 2 2 6 8 5" xfId="11092" xr:uid="{00000000-0005-0000-0000-0000362D0000}"/>
    <cellStyle name="Normal 2 2 2 2 6 9" xfId="11093" xr:uid="{00000000-0005-0000-0000-0000372D0000}"/>
    <cellStyle name="Normal 2 2 2 2 6 9 2" xfId="11094" xr:uid="{00000000-0005-0000-0000-0000382D0000}"/>
    <cellStyle name="Normal 2 2 2 2 6 9 2 2" xfId="11095" xr:uid="{00000000-0005-0000-0000-0000392D0000}"/>
    <cellStyle name="Normal 2 2 2 2 6 9 2 3" xfId="11096" xr:uid="{00000000-0005-0000-0000-00003A2D0000}"/>
    <cellStyle name="Normal 2 2 2 2 6 9 2 4" xfId="11097" xr:uid="{00000000-0005-0000-0000-00003B2D0000}"/>
    <cellStyle name="Normal 2 2 2 2 6 9 3" xfId="11098" xr:uid="{00000000-0005-0000-0000-00003C2D0000}"/>
    <cellStyle name="Normal 2 2 2 2 6 9 4" xfId="11099" xr:uid="{00000000-0005-0000-0000-00003D2D0000}"/>
    <cellStyle name="Normal 2 2 2 2 7" xfId="11100" xr:uid="{00000000-0005-0000-0000-00003E2D0000}"/>
    <cellStyle name="Normal 2 2 2 2 7 10" xfId="11101" xr:uid="{00000000-0005-0000-0000-00003F2D0000}"/>
    <cellStyle name="Normal 2 2 2 2 7 11" xfId="11102" xr:uid="{00000000-0005-0000-0000-0000402D0000}"/>
    <cellStyle name="Normal 2 2 2 2 7 2" xfId="11103" xr:uid="{00000000-0005-0000-0000-0000412D0000}"/>
    <cellStyle name="Normal 2 2 2 2 7 2 10" xfId="11104" xr:uid="{00000000-0005-0000-0000-0000422D0000}"/>
    <cellStyle name="Normal 2 2 2 2 7 2 11" xfId="11105" xr:uid="{00000000-0005-0000-0000-0000432D0000}"/>
    <cellStyle name="Normal 2 2 2 2 7 2 2" xfId="11106" xr:uid="{00000000-0005-0000-0000-0000442D0000}"/>
    <cellStyle name="Normal 2 2 2 2 7 2 2 2" xfId="11107" xr:uid="{00000000-0005-0000-0000-0000452D0000}"/>
    <cellStyle name="Normal 2 2 2 2 7 2 2 2 2" xfId="11108" xr:uid="{00000000-0005-0000-0000-0000462D0000}"/>
    <cellStyle name="Normal 2 2 2 2 7 2 2 2 2 2" xfId="11109" xr:uid="{00000000-0005-0000-0000-0000472D0000}"/>
    <cellStyle name="Normal 2 2 2 2 7 2 2 2 2 2 2" xfId="11110" xr:uid="{00000000-0005-0000-0000-0000482D0000}"/>
    <cellStyle name="Normal 2 2 2 2 7 2 2 2 2 2 2 2" xfId="11111" xr:uid="{00000000-0005-0000-0000-0000492D0000}"/>
    <cellStyle name="Normal 2 2 2 2 7 2 2 2 2 2 2 2 2" xfId="11112" xr:uid="{00000000-0005-0000-0000-00004A2D0000}"/>
    <cellStyle name="Normal 2 2 2 2 7 2 2 2 2 2 2 2 2 2" xfId="11113" xr:uid="{00000000-0005-0000-0000-00004B2D0000}"/>
    <cellStyle name="Normal 2 2 2 2 7 2 2 2 2 2 2 2 2 2 2" xfId="11114" xr:uid="{00000000-0005-0000-0000-00004C2D0000}"/>
    <cellStyle name="Normal 2 2 2 2 7 2 2 2 2 2 2 2 2 2 3" xfId="11115" xr:uid="{00000000-0005-0000-0000-00004D2D0000}"/>
    <cellStyle name="Normal 2 2 2 2 7 2 2 2 2 2 2 2 2 2 4" xfId="11116" xr:uid="{00000000-0005-0000-0000-00004E2D0000}"/>
    <cellStyle name="Normal 2 2 2 2 7 2 2 2 2 2 2 2 2 3" xfId="11117" xr:uid="{00000000-0005-0000-0000-00004F2D0000}"/>
    <cellStyle name="Normal 2 2 2 2 7 2 2 2 2 2 2 2 2 4" xfId="11118" xr:uid="{00000000-0005-0000-0000-0000502D0000}"/>
    <cellStyle name="Normal 2 2 2 2 7 2 2 2 2 2 2 2 3" xfId="11119" xr:uid="{00000000-0005-0000-0000-0000512D0000}"/>
    <cellStyle name="Normal 2 2 2 2 7 2 2 2 2 2 2 2 4" xfId="11120" xr:uid="{00000000-0005-0000-0000-0000522D0000}"/>
    <cellStyle name="Normal 2 2 2 2 7 2 2 2 2 2 2 2 5" xfId="11121" xr:uid="{00000000-0005-0000-0000-0000532D0000}"/>
    <cellStyle name="Normal 2 2 2 2 7 2 2 2 2 2 2 3" xfId="11122" xr:uid="{00000000-0005-0000-0000-0000542D0000}"/>
    <cellStyle name="Normal 2 2 2 2 7 2 2 2 2 2 2 3 2" xfId="11123" xr:uid="{00000000-0005-0000-0000-0000552D0000}"/>
    <cellStyle name="Normal 2 2 2 2 7 2 2 2 2 2 2 3 3" xfId="11124" xr:uid="{00000000-0005-0000-0000-0000562D0000}"/>
    <cellStyle name="Normal 2 2 2 2 7 2 2 2 2 2 2 3 4" xfId="11125" xr:uid="{00000000-0005-0000-0000-0000572D0000}"/>
    <cellStyle name="Normal 2 2 2 2 7 2 2 2 2 2 2 4" xfId="11126" xr:uid="{00000000-0005-0000-0000-0000582D0000}"/>
    <cellStyle name="Normal 2 2 2 2 7 2 2 2 2 2 2 5" xfId="11127" xr:uid="{00000000-0005-0000-0000-0000592D0000}"/>
    <cellStyle name="Normal 2 2 2 2 7 2 2 2 2 2 3" xfId="11128" xr:uid="{00000000-0005-0000-0000-00005A2D0000}"/>
    <cellStyle name="Normal 2 2 2 2 7 2 2 2 2 2 3 2" xfId="11129" xr:uid="{00000000-0005-0000-0000-00005B2D0000}"/>
    <cellStyle name="Normal 2 2 2 2 7 2 2 2 2 2 3 2 2" xfId="11130" xr:uid="{00000000-0005-0000-0000-00005C2D0000}"/>
    <cellStyle name="Normal 2 2 2 2 7 2 2 2 2 2 3 2 3" xfId="11131" xr:uid="{00000000-0005-0000-0000-00005D2D0000}"/>
    <cellStyle name="Normal 2 2 2 2 7 2 2 2 2 2 3 2 4" xfId="11132" xr:uid="{00000000-0005-0000-0000-00005E2D0000}"/>
    <cellStyle name="Normal 2 2 2 2 7 2 2 2 2 2 3 3" xfId="11133" xr:uid="{00000000-0005-0000-0000-00005F2D0000}"/>
    <cellStyle name="Normal 2 2 2 2 7 2 2 2 2 2 3 4" xfId="11134" xr:uid="{00000000-0005-0000-0000-0000602D0000}"/>
    <cellStyle name="Normal 2 2 2 2 7 2 2 2 2 2 4" xfId="11135" xr:uid="{00000000-0005-0000-0000-0000612D0000}"/>
    <cellStyle name="Normal 2 2 2 2 7 2 2 2 2 2 5" xfId="11136" xr:uid="{00000000-0005-0000-0000-0000622D0000}"/>
    <cellStyle name="Normal 2 2 2 2 7 2 2 2 2 2 6" xfId="11137" xr:uid="{00000000-0005-0000-0000-0000632D0000}"/>
    <cellStyle name="Normal 2 2 2 2 7 2 2 2 2 3" xfId="11138" xr:uid="{00000000-0005-0000-0000-0000642D0000}"/>
    <cellStyle name="Normal 2 2 2 2 7 2 2 2 2 3 2" xfId="11139" xr:uid="{00000000-0005-0000-0000-0000652D0000}"/>
    <cellStyle name="Normal 2 2 2 2 7 2 2 2 2 3 2 2" xfId="11140" xr:uid="{00000000-0005-0000-0000-0000662D0000}"/>
    <cellStyle name="Normal 2 2 2 2 7 2 2 2 2 3 2 2 2" xfId="11141" xr:uid="{00000000-0005-0000-0000-0000672D0000}"/>
    <cellStyle name="Normal 2 2 2 2 7 2 2 2 2 3 2 2 3" xfId="11142" xr:uid="{00000000-0005-0000-0000-0000682D0000}"/>
    <cellStyle name="Normal 2 2 2 2 7 2 2 2 2 3 2 2 4" xfId="11143" xr:uid="{00000000-0005-0000-0000-0000692D0000}"/>
    <cellStyle name="Normal 2 2 2 2 7 2 2 2 2 3 2 3" xfId="11144" xr:uid="{00000000-0005-0000-0000-00006A2D0000}"/>
    <cellStyle name="Normal 2 2 2 2 7 2 2 2 2 3 2 4" xfId="11145" xr:uid="{00000000-0005-0000-0000-00006B2D0000}"/>
    <cellStyle name="Normal 2 2 2 2 7 2 2 2 2 3 3" xfId="11146" xr:uid="{00000000-0005-0000-0000-00006C2D0000}"/>
    <cellStyle name="Normal 2 2 2 2 7 2 2 2 2 3 4" xfId="11147" xr:uid="{00000000-0005-0000-0000-00006D2D0000}"/>
    <cellStyle name="Normal 2 2 2 2 7 2 2 2 2 3 5" xfId="11148" xr:uid="{00000000-0005-0000-0000-00006E2D0000}"/>
    <cellStyle name="Normal 2 2 2 2 7 2 2 2 2 4" xfId="11149" xr:uid="{00000000-0005-0000-0000-00006F2D0000}"/>
    <cellStyle name="Normal 2 2 2 2 7 2 2 2 2 4 2" xfId="11150" xr:uid="{00000000-0005-0000-0000-0000702D0000}"/>
    <cellStyle name="Normal 2 2 2 2 7 2 2 2 2 4 3" xfId="11151" xr:uid="{00000000-0005-0000-0000-0000712D0000}"/>
    <cellStyle name="Normal 2 2 2 2 7 2 2 2 2 4 4" xfId="11152" xr:uid="{00000000-0005-0000-0000-0000722D0000}"/>
    <cellStyle name="Normal 2 2 2 2 7 2 2 2 2 5" xfId="11153" xr:uid="{00000000-0005-0000-0000-0000732D0000}"/>
    <cellStyle name="Normal 2 2 2 2 7 2 2 2 2 6" xfId="11154" xr:uid="{00000000-0005-0000-0000-0000742D0000}"/>
    <cellStyle name="Normal 2 2 2 2 7 2 2 2 3" xfId="11155" xr:uid="{00000000-0005-0000-0000-0000752D0000}"/>
    <cellStyle name="Normal 2 2 2 2 7 2 2 2 3 2" xfId="11156" xr:uid="{00000000-0005-0000-0000-0000762D0000}"/>
    <cellStyle name="Normal 2 2 2 2 7 2 2 2 3 2 2" xfId="11157" xr:uid="{00000000-0005-0000-0000-0000772D0000}"/>
    <cellStyle name="Normal 2 2 2 2 7 2 2 2 3 2 2 2" xfId="11158" xr:uid="{00000000-0005-0000-0000-0000782D0000}"/>
    <cellStyle name="Normal 2 2 2 2 7 2 2 2 3 2 2 2 2" xfId="11159" xr:uid="{00000000-0005-0000-0000-0000792D0000}"/>
    <cellStyle name="Normal 2 2 2 2 7 2 2 2 3 2 2 2 3" xfId="11160" xr:uid="{00000000-0005-0000-0000-00007A2D0000}"/>
    <cellStyle name="Normal 2 2 2 2 7 2 2 2 3 2 2 2 4" xfId="11161" xr:uid="{00000000-0005-0000-0000-00007B2D0000}"/>
    <cellStyle name="Normal 2 2 2 2 7 2 2 2 3 2 2 3" xfId="11162" xr:uid="{00000000-0005-0000-0000-00007C2D0000}"/>
    <cellStyle name="Normal 2 2 2 2 7 2 2 2 3 2 2 4" xfId="11163" xr:uid="{00000000-0005-0000-0000-00007D2D0000}"/>
    <cellStyle name="Normal 2 2 2 2 7 2 2 2 3 2 3" xfId="11164" xr:uid="{00000000-0005-0000-0000-00007E2D0000}"/>
    <cellStyle name="Normal 2 2 2 2 7 2 2 2 3 2 4" xfId="11165" xr:uid="{00000000-0005-0000-0000-00007F2D0000}"/>
    <cellStyle name="Normal 2 2 2 2 7 2 2 2 3 2 5" xfId="11166" xr:uid="{00000000-0005-0000-0000-0000802D0000}"/>
    <cellStyle name="Normal 2 2 2 2 7 2 2 2 3 3" xfId="11167" xr:uid="{00000000-0005-0000-0000-0000812D0000}"/>
    <cellStyle name="Normal 2 2 2 2 7 2 2 2 3 3 2" xfId="11168" xr:uid="{00000000-0005-0000-0000-0000822D0000}"/>
    <cellStyle name="Normal 2 2 2 2 7 2 2 2 3 3 3" xfId="11169" xr:uid="{00000000-0005-0000-0000-0000832D0000}"/>
    <cellStyle name="Normal 2 2 2 2 7 2 2 2 3 3 4" xfId="11170" xr:uid="{00000000-0005-0000-0000-0000842D0000}"/>
    <cellStyle name="Normal 2 2 2 2 7 2 2 2 3 4" xfId="11171" xr:uid="{00000000-0005-0000-0000-0000852D0000}"/>
    <cellStyle name="Normal 2 2 2 2 7 2 2 2 3 5" xfId="11172" xr:uid="{00000000-0005-0000-0000-0000862D0000}"/>
    <cellStyle name="Normal 2 2 2 2 7 2 2 2 4" xfId="11173" xr:uid="{00000000-0005-0000-0000-0000872D0000}"/>
    <cellStyle name="Normal 2 2 2 2 7 2 2 2 4 2" xfId="11174" xr:uid="{00000000-0005-0000-0000-0000882D0000}"/>
    <cellStyle name="Normal 2 2 2 2 7 2 2 2 4 2 2" xfId="11175" xr:uid="{00000000-0005-0000-0000-0000892D0000}"/>
    <cellStyle name="Normal 2 2 2 2 7 2 2 2 4 2 3" xfId="11176" xr:uid="{00000000-0005-0000-0000-00008A2D0000}"/>
    <cellStyle name="Normal 2 2 2 2 7 2 2 2 4 2 4" xfId="11177" xr:uid="{00000000-0005-0000-0000-00008B2D0000}"/>
    <cellStyle name="Normal 2 2 2 2 7 2 2 2 4 3" xfId="11178" xr:uid="{00000000-0005-0000-0000-00008C2D0000}"/>
    <cellStyle name="Normal 2 2 2 2 7 2 2 2 4 4" xfId="11179" xr:uid="{00000000-0005-0000-0000-00008D2D0000}"/>
    <cellStyle name="Normal 2 2 2 2 7 2 2 2 5" xfId="11180" xr:uid="{00000000-0005-0000-0000-00008E2D0000}"/>
    <cellStyle name="Normal 2 2 2 2 7 2 2 2 6" xfId="11181" xr:uid="{00000000-0005-0000-0000-00008F2D0000}"/>
    <cellStyle name="Normal 2 2 2 2 7 2 2 2 7" xfId="11182" xr:uid="{00000000-0005-0000-0000-0000902D0000}"/>
    <cellStyle name="Normal 2 2 2 2 7 2 2 3" xfId="11183" xr:uid="{00000000-0005-0000-0000-0000912D0000}"/>
    <cellStyle name="Normal 2 2 2 2 7 2 2 3 2" xfId="11184" xr:uid="{00000000-0005-0000-0000-0000922D0000}"/>
    <cellStyle name="Normal 2 2 2 2 7 2 2 3 2 2" xfId="11185" xr:uid="{00000000-0005-0000-0000-0000932D0000}"/>
    <cellStyle name="Normal 2 2 2 2 7 2 2 3 2 2 2" xfId="11186" xr:uid="{00000000-0005-0000-0000-0000942D0000}"/>
    <cellStyle name="Normal 2 2 2 2 7 2 2 3 2 2 2 2" xfId="11187" xr:uid="{00000000-0005-0000-0000-0000952D0000}"/>
    <cellStyle name="Normal 2 2 2 2 7 2 2 3 2 2 2 2 2" xfId="11188" xr:uid="{00000000-0005-0000-0000-0000962D0000}"/>
    <cellStyle name="Normal 2 2 2 2 7 2 2 3 2 2 2 2 3" xfId="11189" xr:uid="{00000000-0005-0000-0000-0000972D0000}"/>
    <cellStyle name="Normal 2 2 2 2 7 2 2 3 2 2 2 2 4" xfId="11190" xr:uid="{00000000-0005-0000-0000-0000982D0000}"/>
    <cellStyle name="Normal 2 2 2 2 7 2 2 3 2 2 2 3" xfId="11191" xr:uid="{00000000-0005-0000-0000-0000992D0000}"/>
    <cellStyle name="Normal 2 2 2 2 7 2 2 3 2 2 2 4" xfId="11192" xr:uid="{00000000-0005-0000-0000-00009A2D0000}"/>
    <cellStyle name="Normal 2 2 2 2 7 2 2 3 2 2 3" xfId="11193" xr:uid="{00000000-0005-0000-0000-00009B2D0000}"/>
    <cellStyle name="Normal 2 2 2 2 7 2 2 3 2 2 4" xfId="11194" xr:uid="{00000000-0005-0000-0000-00009C2D0000}"/>
    <cellStyle name="Normal 2 2 2 2 7 2 2 3 2 2 5" xfId="11195" xr:uid="{00000000-0005-0000-0000-00009D2D0000}"/>
    <cellStyle name="Normal 2 2 2 2 7 2 2 3 2 3" xfId="11196" xr:uid="{00000000-0005-0000-0000-00009E2D0000}"/>
    <cellStyle name="Normal 2 2 2 2 7 2 2 3 2 3 2" xfId="11197" xr:uid="{00000000-0005-0000-0000-00009F2D0000}"/>
    <cellStyle name="Normal 2 2 2 2 7 2 2 3 2 3 3" xfId="11198" xr:uid="{00000000-0005-0000-0000-0000A02D0000}"/>
    <cellStyle name="Normal 2 2 2 2 7 2 2 3 2 3 4" xfId="11199" xr:uid="{00000000-0005-0000-0000-0000A12D0000}"/>
    <cellStyle name="Normal 2 2 2 2 7 2 2 3 2 4" xfId="11200" xr:uid="{00000000-0005-0000-0000-0000A22D0000}"/>
    <cellStyle name="Normal 2 2 2 2 7 2 2 3 2 5" xfId="11201" xr:uid="{00000000-0005-0000-0000-0000A32D0000}"/>
    <cellStyle name="Normal 2 2 2 2 7 2 2 3 3" xfId="11202" xr:uid="{00000000-0005-0000-0000-0000A42D0000}"/>
    <cellStyle name="Normal 2 2 2 2 7 2 2 3 3 2" xfId="11203" xr:uid="{00000000-0005-0000-0000-0000A52D0000}"/>
    <cellStyle name="Normal 2 2 2 2 7 2 2 3 3 2 2" xfId="11204" xr:uid="{00000000-0005-0000-0000-0000A62D0000}"/>
    <cellStyle name="Normal 2 2 2 2 7 2 2 3 3 2 3" xfId="11205" xr:uid="{00000000-0005-0000-0000-0000A72D0000}"/>
    <cellStyle name="Normal 2 2 2 2 7 2 2 3 3 2 4" xfId="11206" xr:uid="{00000000-0005-0000-0000-0000A82D0000}"/>
    <cellStyle name="Normal 2 2 2 2 7 2 2 3 3 3" xfId="11207" xr:uid="{00000000-0005-0000-0000-0000A92D0000}"/>
    <cellStyle name="Normal 2 2 2 2 7 2 2 3 3 4" xfId="11208" xr:uid="{00000000-0005-0000-0000-0000AA2D0000}"/>
    <cellStyle name="Normal 2 2 2 2 7 2 2 3 4" xfId="11209" xr:uid="{00000000-0005-0000-0000-0000AB2D0000}"/>
    <cellStyle name="Normal 2 2 2 2 7 2 2 3 5" xfId="11210" xr:uid="{00000000-0005-0000-0000-0000AC2D0000}"/>
    <cellStyle name="Normal 2 2 2 2 7 2 2 3 6" xfId="11211" xr:uid="{00000000-0005-0000-0000-0000AD2D0000}"/>
    <cellStyle name="Normal 2 2 2 2 7 2 2 4" xfId="11212" xr:uid="{00000000-0005-0000-0000-0000AE2D0000}"/>
    <cellStyle name="Normal 2 2 2 2 7 2 2 4 2" xfId="11213" xr:uid="{00000000-0005-0000-0000-0000AF2D0000}"/>
    <cellStyle name="Normal 2 2 2 2 7 2 2 4 2 2" xfId="11214" xr:uid="{00000000-0005-0000-0000-0000B02D0000}"/>
    <cellStyle name="Normal 2 2 2 2 7 2 2 4 2 2 2" xfId="11215" xr:uid="{00000000-0005-0000-0000-0000B12D0000}"/>
    <cellStyle name="Normal 2 2 2 2 7 2 2 4 2 2 3" xfId="11216" xr:uid="{00000000-0005-0000-0000-0000B22D0000}"/>
    <cellStyle name="Normal 2 2 2 2 7 2 2 4 2 2 4" xfId="11217" xr:uid="{00000000-0005-0000-0000-0000B32D0000}"/>
    <cellStyle name="Normal 2 2 2 2 7 2 2 4 2 3" xfId="11218" xr:uid="{00000000-0005-0000-0000-0000B42D0000}"/>
    <cellStyle name="Normal 2 2 2 2 7 2 2 4 2 4" xfId="11219" xr:uid="{00000000-0005-0000-0000-0000B52D0000}"/>
    <cellStyle name="Normal 2 2 2 2 7 2 2 4 3" xfId="11220" xr:uid="{00000000-0005-0000-0000-0000B62D0000}"/>
    <cellStyle name="Normal 2 2 2 2 7 2 2 4 4" xfId="11221" xr:uid="{00000000-0005-0000-0000-0000B72D0000}"/>
    <cellStyle name="Normal 2 2 2 2 7 2 2 4 5" xfId="11222" xr:uid="{00000000-0005-0000-0000-0000B82D0000}"/>
    <cellStyle name="Normal 2 2 2 2 7 2 2 5" xfId="11223" xr:uid="{00000000-0005-0000-0000-0000B92D0000}"/>
    <cellStyle name="Normal 2 2 2 2 7 2 2 5 2" xfId="11224" xr:uid="{00000000-0005-0000-0000-0000BA2D0000}"/>
    <cellStyle name="Normal 2 2 2 2 7 2 2 5 3" xfId="11225" xr:uid="{00000000-0005-0000-0000-0000BB2D0000}"/>
    <cellStyle name="Normal 2 2 2 2 7 2 2 5 4" xfId="11226" xr:uid="{00000000-0005-0000-0000-0000BC2D0000}"/>
    <cellStyle name="Normal 2 2 2 2 7 2 2 6" xfId="11227" xr:uid="{00000000-0005-0000-0000-0000BD2D0000}"/>
    <cellStyle name="Normal 2 2 2 2 7 2 2 7" xfId="11228" xr:uid="{00000000-0005-0000-0000-0000BE2D0000}"/>
    <cellStyle name="Normal 2 2 2 2 7 2 3" xfId="11229" xr:uid="{00000000-0005-0000-0000-0000BF2D0000}"/>
    <cellStyle name="Normal 2 2 2 2 7 2 4" xfId="11230" xr:uid="{00000000-0005-0000-0000-0000C02D0000}"/>
    <cellStyle name="Normal 2 2 2 2 7 2 5" xfId="11231" xr:uid="{00000000-0005-0000-0000-0000C12D0000}"/>
    <cellStyle name="Normal 2 2 2 2 7 2 6" xfId="11232" xr:uid="{00000000-0005-0000-0000-0000C22D0000}"/>
    <cellStyle name="Normal 2 2 2 2 7 2 6 2" xfId="11233" xr:uid="{00000000-0005-0000-0000-0000C32D0000}"/>
    <cellStyle name="Normal 2 2 2 2 7 2 6 2 2" xfId="11234" xr:uid="{00000000-0005-0000-0000-0000C42D0000}"/>
    <cellStyle name="Normal 2 2 2 2 7 2 6 2 2 2" xfId="11235" xr:uid="{00000000-0005-0000-0000-0000C52D0000}"/>
    <cellStyle name="Normal 2 2 2 2 7 2 6 2 2 2 2" xfId="11236" xr:uid="{00000000-0005-0000-0000-0000C62D0000}"/>
    <cellStyle name="Normal 2 2 2 2 7 2 6 2 2 2 2 2" xfId="11237" xr:uid="{00000000-0005-0000-0000-0000C72D0000}"/>
    <cellStyle name="Normal 2 2 2 2 7 2 6 2 2 2 2 2 2" xfId="11238" xr:uid="{00000000-0005-0000-0000-0000C82D0000}"/>
    <cellStyle name="Normal 2 2 2 2 7 2 6 2 2 2 2 2 3" xfId="11239" xr:uid="{00000000-0005-0000-0000-0000C92D0000}"/>
    <cellStyle name="Normal 2 2 2 2 7 2 6 2 2 2 2 2 4" xfId="11240" xr:uid="{00000000-0005-0000-0000-0000CA2D0000}"/>
    <cellStyle name="Normal 2 2 2 2 7 2 6 2 2 2 2 3" xfId="11241" xr:uid="{00000000-0005-0000-0000-0000CB2D0000}"/>
    <cellStyle name="Normal 2 2 2 2 7 2 6 2 2 2 2 4" xfId="11242" xr:uid="{00000000-0005-0000-0000-0000CC2D0000}"/>
    <cellStyle name="Normal 2 2 2 2 7 2 6 2 2 2 3" xfId="11243" xr:uid="{00000000-0005-0000-0000-0000CD2D0000}"/>
    <cellStyle name="Normal 2 2 2 2 7 2 6 2 2 2 4" xfId="11244" xr:uid="{00000000-0005-0000-0000-0000CE2D0000}"/>
    <cellStyle name="Normal 2 2 2 2 7 2 6 2 2 2 5" xfId="11245" xr:uid="{00000000-0005-0000-0000-0000CF2D0000}"/>
    <cellStyle name="Normal 2 2 2 2 7 2 6 2 2 3" xfId="11246" xr:uid="{00000000-0005-0000-0000-0000D02D0000}"/>
    <cellStyle name="Normal 2 2 2 2 7 2 6 2 2 3 2" xfId="11247" xr:uid="{00000000-0005-0000-0000-0000D12D0000}"/>
    <cellStyle name="Normal 2 2 2 2 7 2 6 2 2 3 3" xfId="11248" xr:uid="{00000000-0005-0000-0000-0000D22D0000}"/>
    <cellStyle name="Normal 2 2 2 2 7 2 6 2 2 3 4" xfId="11249" xr:uid="{00000000-0005-0000-0000-0000D32D0000}"/>
    <cellStyle name="Normal 2 2 2 2 7 2 6 2 2 4" xfId="11250" xr:uid="{00000000-0005-0000-0000-0000D42D0000}"/>
    <cellStyle name="Normal 2 2 2 2 7 2 6 2 2 5" xfId="11251" xr:uid="{00000000-0005-0000-0000-0000D52D0000}"/>
    <cellStyle name="Normal 2 2 2 2 7 2 6 2 3" xfId="11252" xr:uid="{00000000-0005-0000-0000-0000D62D0000}"/>
    <cellStyle name="Normal 2 2 2 2 7 2 6 2 3 2" xfId="11253" xr:uid="{00000000-0005-0000-0000-0000D72D0000}"/>
    <cellStyle name="Normal 2 2 2 2 7 2 6 2 3 2 2" xfId="11254" xr:uid="{00000000-0005-0000-0000-0000D82D0000}"/>
    <cellStyle name="Normal 2 2 2 2 7 2 6 2 3 2 3" xfId="11255" xr:uid="{00000000-0005-0000-0000-0000D92D0000}"/>
    <cellStyle name="Normal 2 2 2 2 7 2 6 2 3 2 4" xfId="11256" xr:uid="{00000000-0005-0000-0000-0000DA2D0000}"/>
    <cellStyle name="Normal 2 2 2 2 7 2 6 2 3 3" xfId="11257" xr:uid="{00000000-0005-0000-0000-0000DB2D0000}"/>
    <cellStyle name="Normal 2 2 2 2 7 2 6 2 3 4" xfId="11258" xr:uid="{00000000-0005-0000-0000-0000DC2D0000}"/>
    <cellStyle name="Normal 2 2 2 2 7 2 6 2 4" xfId="11259" xr:uid="{00000000-0005-0000-0000-0000DD2D0000}"/>
    <cellStyle name="Normal 2 2 2 2 7 2 6 2 5" xfId="11260" xr:uid="{00000000-0005-0000-0000-0000DE2D0000}"/>
    <cellStyle name="Normal 2 2 2 2 7 2 6 2 6" xfId="11261" xr:uid="{00000000-0005-0000-0000-0000DF2D0000}"/>
    <cellStyle name="Normal 2 2 2 2 7 2 6 3" xfId="11262" xr:uid="{00000000-0005-0000-0000-0000E02D0000}"/>
    <cellStyle name="Normal 2 2 2 2 7 2 6 3 2" xfId="11263" xr:uid="{00000000-0005-0000-0000-0000E12D0000}"/>
    <cellStyle name="Normal 2 2 2 2 7 2 6 3 2 2" xfId="11264" xr:uid="{00000000-0005-0000-0000-0000E22D0000}"/>
    <cellStyle name="Normal 2 2 2 2 7 2 6 3 2 2 2" xfId="11265" xr:uid="{00000000-0005-0000-0000-0000E32D0000}"/>
    <cellStyle name="Normal 2 2 2 2 7 2 6 3 2 2 3" xfId="11266" xr:uid="{00000000-0005-0000-0000-0000E42D0000}"/>
    <cellStyle name="Normal 2 2 2 2 7 2 6 3 2 2 4" xfId="11267" xr:uid="{00000000-0005-0000-0000-0000E52D0000}"/>
    <cellStyle name="Normal 2 2 2 2 7 2 6 3 2 3" xfId="11268" xr:uid="{00000000-0005-0000-0000-0000E62D0000}"/>
    <cellStyle name="Normal 2 2 2 2 7 2 6 3 2 4" xfId="11269" xr:uid="{00000000-0005-0000-0000-0000E72D0000}"/>
    <cellStyle name="Normal 2 2 2 2 7 2 6 3 3" xfId="11270" xr:uid="{00000000-0005-0000-0000-0000E82D0000}"/>
    <cellStyle name="Normal 2 2 2 2 7 2 6 3 4" xfId="11271" xr:uid="{00000000-0005-0000-0000-0000E92D0000}"/>
    <cellStyle name="Normal 2 2 2 2 7 2 6 3 5" xfId="11272" xr:uid="{00000000-0005-0000-0000-0000EA2D0000}"/>
    <cellStyle name="Normal 2 2 2 2 7 2 6 4" xfId="11273" xr:uid="{00000000-0005-0000-0000-0000EB2D0000}"/>
    <cellStyle name="Normal 2 2 2 2 7 2 6 4 2" xfId="11274" xr:uid="{00000000-0005-0000-0000-0000EC2D0000}"/>
    <cellStyle name="Normal 2 2 2 2 7 2 6 4 3" xfId="11275" xr:uid="{00000000-0005-0000-0000-0000ED2D0000}"/>
    <cellStyle name="Normal 2 2 2 2 7 2 6 4 4" xfId="11276" xr:uid="{00000000-0005-0000-0000-0000EE2D0000}"/>
    <cellStyle name="Normal 2 2 2 2 7 2 6 5" xfId="11277" xr:uid="{00000000-0005-0000-0000-0000EF2D0000}"/>
    <cellStyle name="Normal 2 2 2 2 7 2 6 6" xfId="11278" xr:uid="{00000000-0005-0000-0000-0000F02D0000}"/>
    <cellStyle name="Normal 2 2 2 2 7 2 7" xfId="11279" xr:uid="{00000000-0005-0000-0000-0000F12D0000}"/>
    <cellStyle name="Normal 2 2 2 2 7 2 7 2" xfId="11280" xr:uid="{00000000-0005-0000-0000-0000F22D0000}"/>
    <cellStyle name="Normal 2 2 2 2 7 2 7 2 2" xfId="11281" xr:uid="{00000000-0005-0000-0000-0000F32D0000}"/>
    <cellStyle name="Normal 2 2 2 2 7 2 7 2 2 2" xfId="11282" xr:uid="{00000000-0005-0000-0000-0000F42D0000}"/>
    <cellStyle name="Normal 2 2 2 2 7 2 7 2 2 2 2" xfId="11283" xr:uid="{00000000-0005-0000-0000-0000F52D0000}"/>
    <cellStyle name="Normal 2 2 2 2 7 2 7 2 2 2 3" xfId="11284" xr:uid="{00000000-0005-0000-0000-0000F62D0000}"/>
    <cellStyle name="Normal 2 2 2 2 7 2 7 2 2 2 4" xfId="11285" xr:uid="{00000000-0005-0000-0000-0000F72D0000}"/>
    <cellStyle name="Normal 2 2 2 2 7 2 7 2 2 3" xfId="11286" xr:uid="{00000000-0005-0000-0000-0000F82D0000}"/>
    <cellStyle name="Normal 2 2 2 2 7 2 7 2 2 4" xfId="11287" xr:uid="{00000000-0005-0000-0000-0000F92D0000}"/>
    <cellStyle name="Normal 2 2 2 2 7 2 7 2 3" xfId="11288" xr:uid="{00000000-0005-0000-0000-0000FA2D0000}"/>
    <cellStyle name="Normal 2 2 2 2 7 2 7 2 4" xfId="11289" xr:uid="{00000000-0005-0000-0000-0000FB2D0000}"/>
    <cellStyle name="Normal 2 2 2 2 7 2 7 2 5" xfId="11290" xr:uid="{00000000-0005-0000-0000-0000FC2D0000}"/>
    <cellStyle name="Normal 2 2 2 2 7 2 7 3" xfId="11291" xr:uid="{00000000-0005-0000-0000-0000FD2D0000}"/>
    <cellStyle name="Normal 2 2 2 2 7 2 7 3 2" xfId="11292" xr:uid="{00000000-0005-0000-0000-0000FE2D0000}"/>
    <cellStyle name="Normal 2 2 2 2 7 2 7 3 3" xfId="11293" xr:uid="{00000000-0005-0000-0000-0000FF2D0000}"/>
    <cellStyle name="Normal 2 2 2 2 7 2 7 3 4" xfId="11294" xr:uid="{00000000-0005-0000-0000-0000002E0000}"/>
    <cellStyle name="Normal 2 2 2 2 7 2 7 4" xfId="11295" xr:uid="{00000000-0005-0000-0000-0000012E0000}"/>
    <cellStyle name="Normal 2 2 2 2 7 2 7 5" xfId="11296" xr:uid="{00000000-0005-0000-0000-0000022E0000}"/>
    <cellStyle name="Normal 2 2 2 2 7 2 8" xfId="11297" xr:uid="{00000000-0005-0000-0000-0000032E0000}"/>
    <cellStyle name="Normal 2 2 2 2 7 2 8 2" xfId="11298" xr:uid="{00000000-0005-0000-0000-0000042E0000}"/>
    <cellStyle name="Normal 2 2 2 2 7 2 8 2 2" xfId="11299" xr:uid="{00000000-0005-0000-0000-0000052E0000}"/>
    <cellStyle name="Normal 2 2 2 2 7 2 8 2 3" xfId="11300" xr:uid="{00000000-0005-0000-0000-0000062E0000}"/>
    <cellStyle name="Normal 2 2 2 2 7 2 8 2 4" xfId="11301" xr:uid="{00000000-0005-0000-0000-0000072E0000}"/>
    <cellStyle name="Normal 2 2 2 2 7 2 8 3" xfId="11302" xr:uid="{00000000-0005-0000-0000-0000082E0000}"/>
    <cellStyle name="Normal 2 2 2 2 7 2 8 4" xfId="11303" xr:uid="{00000000-0005-0000-0000-0000092E0000}"/>
    <cellStyle name="Normal 2 2 2 2 7 2 9" xfId="11304" xr:uid="{00000000-0005-0000-0000-00000A2E0000}"/>
    <cellStyle name="Normal 2 2 2 2 7 3" xfId="11305" xr:uid="{00000000-0005-0000-0000-00000B2E0000}"/>
    <cellStyle name="Normal 2 2 2 2 7 3 2" xfId="11306" xr:uid="{00000000-0005-0000-0000-00000C2E0000}"/>
    <cellStyle name="Normal 2 2 2 2 7 3 2 2" xfId="11307" xr:uid="{00000000-0005-0000-0000-00000D2E0000}"/>
    <cellStyle name="Normal 2 2 2 2 7 3 2 2 2" xfId="11308" xr:uid="{00000000-0005-0000-0000-00000E2E0000}"/>
    <cellStyle name="Normal 2 2 2 2 7 3 2 2 2 2" xfId="11309" xr:uid="{00000000-0005-0000-0000-00000F2E0000}"/>
    <cellStyle name="Normal 2 2 2 2 7 3 2 2 2 2 2" xfId="11310" xr:uid="{00000000-0005-0000-0000-0000102E0000}"/>
    <cellStyle name="Normal 2 2 2 2 7 3 2 2 2 2 2 2" xfId="11311" xr:uid="{00000000-0005-0000-0000-0000112E0000}"/>
    <cellStyle name="Normal 2 2 2 2 7 3 2 2 2 2 2 2 2" xfId="11312" xr:uid="{00000000-0005-0000-0000-0000122E0000}"/>
    <cellStyle name="Normal 2 2 2 2 7 3 2 2 2 2 2 2 2 2" xfId="11313" xr:uid="{00000000-0005-0000-0000-0000132E0000}"/>
    <cellStyle name="Normal 2 2 2 2 7 3 2 2 2 2 2 2 2 3" xfId="11314" xr:uid="{00000000-0005-0000-0000-0000142E0000}"/>
    <cellStyle name="Normal 2 2 2 2 7 3 2 2 2 2 2 2 2 4" xfId="11315" xr:uid="{00000000-0005-0000-0000-0000152E0000}"/>
    <cellStyle name="Normal 2 2 2 2 7 3 2 2 2 2 2 2 3" xfId="11316" xr:uid="{00000000-0005-0000-0000-0000162E0000}"/>
    <cellStyle name="Normal 2 2 2 2 7 3 2 2 2 2 2 2 4" xfId="11317" xr:uid="{00000000-0005-0000-0000-0000172E0000}"/>
    <cellStyle name="Normal 2 2 2 2 7 3 2 2 2 2 2 3" xfId="11318" xr:uid="{00000000-0005-0000-0000-0000182E0000}"/>
    <cellStyle name="Normal 2 2 2 2 7 3 2 2 2 2 2 4" xfId="11319" xr:uid="{00000000-0005-0000-0000-0000192E0000}"/>
    <cellStyle name="Normal 2 2 2 2 7 3 2 2 2 2 2 5" xfId="11320" xr:uid="{00000000-0005-0000-0000-00001A2E0000}"/>
    <cellStyle name="Normal 2 2 2 2 7 3 2 2 2 2 3" xfId="11321" xr:uid="{00000000-0005-0000-0000-00001B2E0000}"/>
    <cellStyle name="Normal 2 2 2 2 7 3 2 2 2 2 3 2" xfId="11322" xr:uid="{00000000-0005-0000-0000-00001C2E0000}"/>
    <cellStyle name="Normal 2 2 2 2 7 3 2 2 2 2 3 3" xfId="11323" xr:uid="{00000000-0005-0000-0000-00001D2E0000}"/>
    <cellStyle name="Normal 2 2 2 2 7 3 2 2 2 2 3 4" xfId="11324" xr:uid="{00000000-0005-0000-0000-00001E2E0000}"/>
    <cellStyle name="Normal 2 2 2 2 7 3 2 2 2 2 4" xfId="11325" xr:uid="{00000000-0005-0000-0000-00001F2E0000}"/>
    <cellStyle name="Normal 2 2 2 2 7 3 2 2 2 2 5" xfId="11326" xr:uid="{00000000-0005-0000-0000-0000202E0000}"/>
    <cellStyle name="Normal 2 2 2 2 7 3 2 2 2 3" xfId="11327" xr:uid="{00000000-0005-0000-0000-0000212E0000}"/>
    <cellStyle name="Normal 2 2 2 2 7 3 2 2 2 3 2" xfId="11328" xr:uid="{00000000-0005-0000-0000-0000222E0000}"/>
    <cellStyle name="Normal 2 2 2 2 7 3 2 2 2 3 2 2" xfId="11329" xr:uid="{00000000-0005-0000-0000-0000232E0000}"/>
    <cellStyle name="Normal 2 2 2 2 7 3 2 2 2 3 2 3" xfId="11330" xr:uid="{00000000-0005-0000-0000-0000242E0000}"/>
    <cellStyle name="Normal 2 2 2 2 7 3 2 2 2 3 2 4" xfId="11331" xr:uid="{00000000-0005-0000-0000-0000252E0000}"/>
    <cellStyle name="Normal 2 2 2 2 7 3 2 2 2 3 3" xfId="11332" xr:uid="{00000000-0005-0000-0000-0000262E0000}"/>
    <cellStyle name="Normal 2 2 2 2 7 3 2 2 2 3 4" xfId="11333" xr:uid="{00000000-0005-0000-0000-0000272E0000}"/>
    <cellStyle name="Normal 2 2 2 2 7 3 2 2 2 4" xfId="11334" xr:uid="{00000000-0005-0000-0000-0000282E0000}"/>
    <cellStyle name="Normal 2 2 2 2 7 3 2 2 2 5" xfId="11335" xr:uid="{00000000-0005-0000-0000-0000292E0000}"/>
    <cellStyle name="Normal 2 2 2 2 7 3 2 2 2 6" xfId="11336" xr:uid="{00000000-0005-0000-0000-00002A2E0000}"/>
    <cellStyle name="Normal 2 2 2 2 7 3 2 2 3" xfId="11337" xr:uid="{00000000-0005-0000-0000-00002B2E0000}"/>
    <cellStyle name="Normal 2 2 2 2 7 3 2 2 3 2" xfId="11338" xr:uid="{00000000-0005-0000-0000-00002C2E0000}"/>
    <cellStyle name="Normal 2 2 2 2 7 3 2 2 3 2 2" xfId="11339" xr:uid="{00000000-0005-0000-0000-00002D2E0000}"/>
    <cellStyle name="Normal 2 2 2 2 7 3 2 2 3 2 2 2" xfId="11340" xr:uid="{00000000-0005-0000-0000-00002E2E0000}"/>
    <cellStyle name="Normal 2 2 2 2 7 3 2 2 3 2 2 3" xfId="11341" xr:uid="{00000000-0005-0000-0000-00002F2E0000}"/>
    <cellStyle name="Normal 2 2 2 2 7 3 2 2 3 2 2 4" xfId="11342" xr:uid="{00000000-0005-0000-0000-0000302E0000}"/>
    <cellStyle name="Normal 2 2 2 2 7 3 2 2 3 2 3" xfId="11343" xr:uid="{00000000-0005-0000-0000-0000312E0000}"/>
    <cellStyle name="Normal 2 2 2 2 7 3 2 2 3 2 4" xfId="11344" xr:uid="{00000000-0005-0000-0000-0000322E0000}"/>
    <cellStyle name="Normal 2 2 2 2 7 3 2 2 3 3" xfId="11345" xr:uid="{00000000-0005-0000-0000-0000332E0000}"/>
    <cellStyle name="Normal 2 2 2 2 7 3 2 2 3 4" xfId="11346" xr:uid="{00000000-0005-0000-0000-0000342E0000}"/>
    <cellStyle name="Normal 2 2 2 2 7 3 2 2 3 5" xfId="11347" xr:uid="{00000000-0005-0000-0000-0000352E0000}"/>
    <cellStyle name="Normal 2 2 2 2 7 3 2 2 4" xfId="11348" xr:uid="{00000000-0005-0000-0000-0000362E0000}"/>
    <cellStyle name="Normal 2 2 2 2 7 3 2 2 4 2" xfId="11349" xr:uid="{00000000-0005-0000-0000-0000372E0000}"/>
    <cellStyle name="Normal 2 2 2 2 7 3 2 2 4 3" xfId="11350" xr:uid="{00000000-0005-0000-0000-0000382E0000}"/>
    <cellStyle name="Normal 2 2 2 2 7 3 2 2 4 4" xfId="11351" xr:uid="{00000000-0005-0000-0000-0000392E0000}"/>
    <cellStyle name="Normal 2 2 2 2 7 3 2 2 5" xfId="11352" xr:uid="{00000000-0005-0000-0000-00003A2E0000}"/>
    <cellStyle name="Normal 2 2 2 2 7 3 2 2 6" xfId="11353" xr:uid="{00000000-0005-0000-0000-00003B2E0000}"/>
    <cellStyle name="Normal 2 2 2 2 7 3 2 3" xfId="11354" xr:uid="{00000000-0005-0000-0000-00003C2E0000}"/>
    <cellStyle name="Normal 2 2 2 2 7 3 2 3 2" xfId="11355" xr:uid="{00000000-0005-0000-0000-00003D2E0000}"/>
    <cellStyle name="Normal 2 2 2 2 7 3 2 3 2 2" xfId="11356" xr:uid="{00000000-0005-0000-0000-00003E2E0000}"/>
    <cellStyle name="Normal 2 2 2 2 7 3 2 3 2 2 2" xfId="11357" xr:uid="{00000000-0005-0000-0000-00003F2E0000}"/>
    <cellStyle name="Normal 2 2 2 2 7 3 2 3 2 2 2 2" xfId="11358" xr:uid="{00000000-0005-0000-0000-0000402E0000}"/>
    <cellStyle name="Normal 2 2 2 2 7 3 2 3 2 2 2 3" xfId="11359" xr:uid="{00000000-0005-0000-0000-0000412E0000}"/>
    <cellStyle name="Normal 2 2 2 2 7 3 2 3 2 2 2 4" xfId="11360" xr:uid="{00000000-0005-0000-0000-0000422E0000}"/>
    <cellStyle name="Normal 2 2 2 2 7 3 2 3 2 2 3" xfId="11361" xr:uid="{00000000-0005-0000-0000-0000432E0000}"/>
    <cellStyle name="Normal 2 2 2 2 7 3 2 3 2 2 4" xfId="11362" xr:uid="{00000000-0005-0000-0000-0000442E0000}"/>
    <cellStyle name="Normal 2 2 2 2 7 3 2 3 2 3" xfId="11363" xr:uid="{00000000-0005-0000-0000-0000452E0000}"/>
    <cellStyle name="Normal 2 2 2 2 7 3 2 3 2 4" xfId="11364" xr:uid="{00000000-0005-0000-0000-0000462E0000}"/>
    <cellStyle name="Normal 2 2 2 2 7 3 2 3 2 5" xfId="11365" xr:uid="{00000000-0005-0000-0000-0000472E0000}"/>
    <cellStyle name="Normal 2 2 2 2 7 3 2 3 3" xfId="11366" xr:uid="{00000000-0005-0000-0000-0000482E0000}"/>
    <cellStyle name="Normal 2 2 2 2 7 3 2 3 3 2" xfId="11367" xr:uid="{00000000-0005-0000-0000-0000492E0000}"/>
    <cellStyle name="Normal 2 2 2 2 7 3 2 3 3 3" xfId="11368" xr:uid="{00000000-0005-0000-0000-00004A2E0000}"/>
    <cellStyle name="Normal 2 2 2 2 7 3 2 3 3 4" xfId="11369" xr:uid="{00000000-0005-0000-0000-00004B2E0000}"/>
    <cellStyle name="Normal 2 2 2 2 7 3 2 3 4" xfId="11370" xr:uid="{00000000-0005-0000-0000-00004C2E0000}"/>
    <cellStyle name="Normal 2 2 2 2 7 3 2 3 5" xfId="11371" xr:uid="{00000000-0005-0000-0000-00004D2E0000}"/>
    <cellStyle name="Normal 2 2 2 2 7 3 2 4" xfId="11372" xr:uid="{00000000-0005-0000-0000-00004E2E0000}"/>
    <cellStyle name="Normal 2 2 2 2 7 3 2 4 2" xfId="11373" xr:uid="{00000000-0005-0000-0000-00004F2E0000}"/>
    <cellStyle name="Normal 2 2 2 2 7 3 2 4 2 2" xfId="11374" xr:uid="{00000000-0005-0000-0000-0000502E0000}"/>
    <cellStyle name="Normal 2 2 2 2 7 3 2 4 2 3" xfId="11375" xr:uid="{00000000-0005-0000-0000-0000512E0000}"/>
    <cellStyle name="Normal 2 2 2 2 7 3 2 4 2 4" xfId="11376" xr:uid="{00000000-0005-0000-0000-0000522E0000}"/>
    <cellStyle name="Normal 2 2 2 2 7 3 2 4 3" xfId="11377" xr:uid="{00000000-0005-0000-0000-0000532E0000}"/>
    <cellStyle name="Normal 2 2 2 2 7 3 2 4 4" xfId="11378" xr:uid="{00000000-0005-0000-0000-0000542E0000}"/>
    <cellStyle name="Normal 2 2 2 2 7 3 2 5" xfId="11379" xr:uid="{00000000-0005-0000-0000-0000552E0000}"/>
    <cellStyle name="Normal 2 2 2 2 7 3 2 6" xfId="11380" xr:uid="{00000000-0005-0000-0000-0000562E0000}"/>
    <cellStyle name="Normal 2 2 2 2 7 3 2 7" xfId="11381" xr:uid="{00000000-0005-0000-0000-0000572E0000}"/>
    <cellStyle name="Normal 2 2 2 2 7 3 3" xfId="11382" xr:uid="{00000000-0005-0000-0000-0000582E0000}"/>
    <cellStyle name="Normal 2 2 2 2 7 3 3 2" xfId="11383" xr:uid="{00000000-0005-0000-0000-0000592E0000}"/>
    <cellStyle name="Normal 2 2 2 2 7 3 3 2 2" xfId="11384" xr:uid="{00000000-0005-0000-0000-00005A2E0000}"/>
    <cellStyle name="Normal 2 2 2 2 7 3 3 2 2 2" xfId="11385" xr:uid="{00000000-0005-0000-0000-00005B2E0000}"/>
    <cellStyle name="Normal 2 2 2 2 7 3 3 2 2 2 2" xfId="11386" xr:uid="{00000000-0005-0000-0000-00005C2E0000}"/>
    <cellStyle name="Normal 2 2 2 2 7 3 3 2 2 2 2 2" xfId="11387" xr:uid="{00000000-0005-0000-0000-00005D2E0000}"/>
    <cellStyle name="Normal 2 2 2 2 7 3 3 2 2 2 2 3" xfId="11388" xr:uid="{00000000-0005-0000-0000-00005E2E0000}"/>
    <cellStyle name="Normal 2 2 2 2 7 3 3 2 2 2 2 4" xfId="11389" xr:uid="{00000000-0005-0000-0000-00005F2E0000}"/>
    <cellStyle name="Normal 2 2 2 2 7 3 3 2 2 2 3" xfId="11390" xr:uid="{00000000-0005-0000-0000-0000602E0000}"/>
    <cellStyle name="Normal 2 2 2 2 7 3 3 2 2 2 4" xfId="11391" xr:uid="{00000000-0005-0000-0000-0000612E0000}"/>
    <cellStyle name="Normal 2 2 2 2 7 3 3 2 2 3" xfId="11392" xr:uid="{00000000-0005-0000-0000-0000622E0000}"/>
    <cellStyle name="Normal 2 2 2 2 7 3 3 2 2 4" xfId="11393" xr:uid="{00000000-0005-0000-0000-0000632E0000}"/>
    <cellStyle name="Normal 2 2 2 2 7 3 3 2 2 5" xfId="11394" xr:uid="{00000000-0005-0000-0000-0000642E0000}"/>
    <cellStyle name="Normal 2 2 2 2 7 3 3 2 3" xfId="11395" xr:uid="{00000000-0005-0000-0000-0000652E0000}"/>
    <cellStyle name="Normal 2 2 2 2 7 3 3 2 3 2" xfId="11396" xr:uid="{00000000-0005-0000-0000-0000662E0000}"/>
    <cellStyle name="Normal 2 2 2 2 7 3 3 2 3 3" xfId="11397" xr:uid="{00000000-0005-0000-0000-0000672E0000}"/>
    <cellStyle name="Normal 2 2 2 2 7 3 3 2 3 4" xfId="11398" xr:uid="{00000000-0005-0000-0000-0000682E0000}"/>
    <cellStyle name="Normal 2 2 2 2 7 3 3 2 4" xfId="11399" xr:uid="{00000000-0005-0000-0000-0000692E0000}"/>
    <cellStyle name="Normal 2 2 2 2 7 3 3 2 5" xfId="11400" xr:uid="{00000000-0005-0000-0000-00006A2E0000}"/>
    <cellStyle name="Normal 2 2 2 2 7 3 3 3" xfId="11401" xr:uid="{00000000-0005-0000-0000-00006B2E0000}"/>
    <cellStyle name="Normal 2 2 2 2 7 3 3 3 2" xfId="11402" xr:uid="{00000000-0005-0000-0000-00006C2E0000}"/>
    <cellStyle name="Normal 2 2 2 2 7 3 3 3 2 2" xfId="11403" xr:uid="{00000000-0005-0000-0000-00006D2E0000}"/>
    <cellStyle name="Normal 2 2 2 2 7 3 3 3 2 3" xfId="11404" xr:uid="{00000000-0005-0000-0000-00006E2E0000}"/>
    <cellStyle name="Normal 2 2 2 2 7 3 3 3 2 4" xfId="11405" xr:uid="{00000000-0005-0000-0000-00006F2E0000}"/>
    <cellStyle name="Normal 2 2 2 2 7 3 3 3 3" xfId="11406" xr:uid="{00000000-0005-0000-0000-0000702E0000}"/>
    <cellStyle name="Normal 2 2 2 2 7 3 3 3 4" xfId="11407" xr:uid="{00000000-0005-0000-0000-0000712E0000}"/>
    <cellStyle name="Normal 2 2 2 2 7 3 3 4" xfId="11408" xr:uid="{00000000-0005-0000-0000-0000722E0000}"/>
    <cellStyle name="Normal 2 2 2 2 7 3 3 5" xfId="11409" xr:uid="{00000000-0005-0000-0000-0000732E0000}"/>
    <cellStyle name="Normal 2 2 2 2 7 3 3 6" xfId="11410" xr:uid="{00000000-0005-0000-0000-0000742E0000}"/>
    <cellStyle name="Normal 2 2 2 2 7 3 4" xfId="11411" xr:uid="{00000000-0005-0000-0000-0000752E0000}"/>
    <cellStyle name="Normal 2 2 2 2 7 3 4 2" xfId="11412" xr:uid="{00000000-0005-0000-0000-0000762E0000}"/>
    <cellStyle name="Normal 2 2 2 2 7 3 4 2 2" xfId="11413" xr:uid="{00000000-0005-0000-0000-0000772E0000}"/>
    <cellStyle name="Normal 2 2 2 2 7 3 4 2 2 2" xfId="11414" xr:uid="{00000000-0005-0000-0000-0000782E0000}"/>
    <cellStyle name="Normal 2 2 2 2 7 3 4 2 2 3" xfId="11415" xr:uid="{00000000-0005-0000-0000-0000792E0000}"/>
    <cellStyle name="Normal 2 2 2 2 7 3 4 2 2 4" xfId="11416" xr:uid="{00000000-0005-0000-0000-00007A2E0000}"/>
    <cellStyle name="Normal 2 2 2 2 7 3 4 2 3" xfId="11417" xr:uid="{00000000-0005-0000-0000-00007B2E0000}"/>
    <cellStyle name="Normal 2 2 2 2 7 3 4 2 4" xfId="11418" xr:uid="{00000000-0005-0000-0000-00007C2E0000}"/>
    <cellStyle name="Normal 2 2 2 2 7 3 4 3" xfId="11419" xr:uid="{00000000-0005-0000-0000-00007D2E0000}"/>
    <cellStyle name="Normal 2 2 2 2 7 3 4 4" xfId="11420" xr:uid="{00000000-0005-0000-0000-00007E2E0000}"/>
    <cellStyle name="Normal 2 2 2 2 7 3 4 5" xfId="11421" xr:uid="{00000000-0005-0000-0000-00007F2E0000}"/>
    <cellStyle name="Normal 2 2 2 2 7 3 5" xfId="11422" xr:uid="{00000000-0005-0000-0000-0000802E0000}"/>
    <cellStyle name="Normal 2 2 2 2 7 3 5 2" xfId="11423" xr:uid="{00000000-0005-0000-0000-0000812E0000}"/>
    <cellStyle name="Normal 2 2 2 2 7 3 5 3" xfId="11424" xr:uid="{00000000-0005-0000-0000-0000822E0000}"/>
    <cellStyle name="Normal 2 2 2 2 7 3 5 4" xfId="11425" xr:uid="{00000000-0005-0000-0000-0000832E0000}"/>
    <cellStyle name="Normal 2 2 2 2 7 3 6" xfId="11426" xr:uid="{00000000-0005-0000-0000-0000842E0000}"/>
    <cellStyle name="Normal 2 2 2 2 7 3 7" xfId="11427" xr:uid="{00000000-0005-0000-0000-0000852E0000}"/>
    <cellStyle name="Normal 2 2 2 2 7 4" xfId="11428" xr:uid="{00000000-0005-0000-0000-0000862E0000}"/>
    <cellStyle name="Normal 2 2 2 2 7 4 2" xfId="11429" xr:uid="{00000000-0005-0000-0000-0000872E0000}"/>
    <cellStyle name="Normal 2 2 2 2 7 4 3" xfId="11430" xr:uid="{00000000-0005-0000-0000-0000882E0000}"/>
    <cellStyle name="Normal 2 2 2 2 7 4 4" xfId="11431" xr:uid="{00000000-0005-0000-0000-0000892E0000}"/>
    <cellStyle name="Normal 2 2 2 2 7 5" xfId="11432" xr:uid="{00000000-0005-0000-0000-00008A2E0000}"/>
    <cellStyle name="Normal 2 2 2 2 7 5 2" xfId="11433" xr:uid="{00000000-0005-0000-0000-00008B2E0000}"/>
    <cellStyle name="Normal 2 2 2 2 7 5 3" xfId="11434" xr:uid="{00000000-0005-0000-0000-00008C2E0000}"/>
    <cellStyle name="Normal 2 2 2 2 7 5 4" xfId="11435" xr:uid="{00000000-0005-0000-0000-00008D2E0000}"/>
    <cellStyle name="Normal 2 2 2 2 7 6" xfId="11436" xr:uid="{00000000-0005-0000-0000-00008E2E0000}"/>
    <cellStyle name="Normal 2 2 2 2 7 6 2" xfId="11437" xr:uid="{00000000-0005-0000-0000-00008F2E0000}"/>
    <cellStyle name="Normal 2 2 2 2 7 6 2 2" xfId="11438" xr:uid="{00000000-0005-0000-0000-0000902E0000}"/>
    <cellStyle name="Normal 2 2 2 2 7 6 2 2 2" xfId="11439" xr:uid="{00000000-0005-0000-0000-0000912E0000}"/>
    <cellStyle name="Normal 2 2 2 2 7 6 2 2 2 2" xfId="11440" xr:uid="{00000000-0005-0000-0000-0000922E0000}"/>
    <cellStyle name="Normal 2 2 2 2 7 6 2 2 2 2 2" xfId="11441" xr:uid="{00000000-0005-0000-0000-0000932E0000}"/>
    <cellStyle name="Normal 2 2 2 2 7 6 2 2 2 2 2 2" xfId="11442" xr:uid="{00000000-0005-0000-0000-0000942E0000}"/>
    <cellStyle name="Normal 2 2 2 2 7 6 2 2 2 2 2 3" xfId="11443" xr:uid="{00000000-0005-0000-0000-0000952E0000}"/>
    <cellStyle name="Normal 2 2 2 2 7 6 2 2 2 2 2 4" xfId="11444" xr:uid="{00000000-0005-0000-0000-0000962E0000}"/>
    <cellStyle name="Normal 2 2 2 2 7 6 2 2 2 2 3" xfId="11445" xr:uid="{00000000-0005-0000-0000-0000972E0000}"/>
    <cellStyle name="Normal 2 2 2 2 7 6 2 2 2 2 4" xfId="11446" xr:uid="{00000000-0005-0000-0000-0000982E0000}"/>
    <cellStyle name="Normal 2 2 2 2 7 6 2 2 2 3" xfId="11447" xr:uid="{00000000-0005-0000-0000-0000992E0000}"/>
    <cellStyle name="Normal 2 2 2 2 7 6 2 2 2 4" xfId="11448" xr:uid="{00000000-0005-0000-0000-00009A2E0000}"/>
    <cellStyle name="Normal 2 2 2 2 7 6 2 2 2 5" xfId="11449" xr:uid="{00000000-0005-0000-0000-00009B2E0000}"/>
    <cellStyle name="Normal 2 2 2 2 7 6 2 2 3" xfId="11450" xr:uid="{00000000-0005-0000-0000-00009C2E0000}"/>
    <cellStyle name="Normal 2 2 2 2 7 6 2 2 3 2" xfId="11451" xr:uid="{00000000-0005-0000-0000-00009D2E0000}"/>
    <cellStyle name="Normal 2 2 2 2 7 6 2 2 3 3" xfId="11452" xr:uid="{00000000-0005-0000-0000-00009E2E0000}"/>
    <cellStyle name="Normal 2 2 2 2 7 6 2 2 3 4" xfId="11453" xr:uid="{00000000-0005-0000-0000-00009F2E0000}"/>
    <cellStyle name="Normal 2 2 2 2 7 6 2 2 4" xfId="11454" xr:uid="{00000000-0005-0000-0000-0000A02E0000}"/>
    <cellStyle name="Normal 2 2 2 2 7 6 2 2 5" xfId="11455" xr:uid="{00000000-0005-0000-0000-0000A12E0000}"/>
    <cellStyle name="Normal 2 2 2 2 7 6 2 3" xfId="11456" xr:uid="{00000000-0005-0000-0000-0000A22E0000}"/>
    <cellStyle name="Normal 2 2 2 2 7 6 2 3 2" xfId="11457" xr:uid="{00000000-0005-0000-0000-0000A32E0000}"/>
    <cellStyle name="Normal 2 2 2 2 7 6 2 3 2 2" xfId="11458" xr:uid="{00000000-0005-0000-0000-0000A42E0000}"/>
    <cellStyle name="Normal 2 2 2 2 7 6 2 3 2 3" xfId="11459" xr:uid="{00000000-0005-0000-0000-0000A52E0000}"/>
    <cellStyle name="Normal 2 2 2 2 7 6 2 3 2 4" xfId="11460" xr:uid="{00000000-0005-0000-0000-0000A62E0000}"/>
    <cellStyle name="Normal 2 2 2 2 7 6 2 3 3" xfId="11461" xr:uid="{00000000-0005-0000-0000-0000A72E0000}"/>
    <cellStyle name="Normal 2 2 2 2 7 6 2 3 4" xfId="11462" xr:uid="{00000000-0005-0000-0000-0000A82E0000}"/>
    <cellStyle name="Normal 2 2 2 2 7 6 2 4" xfId="11463" xr:uid="{00000000-0005-0000-0000-0000A92E0000}"/>
    <cellStyle name="Normal 2 2 2 2 7 6 2 5" xfId="11464" xr:uid="{00000000-0005-0000-0000-0000AA2E0000}"/>
    <cellStyle name="Normal 2 2 2 2 7 6 2 6" xfId="11465" xr:uid="{00000000-0005-0000-0000-0000AB2E0000}"/>
    <cellStyle name="Normal 2 2 2 2 7 6 3" xfId="11466" xr:uid="{00000000-0005-0000-0000-0000AC2E0000}"/>
    <cellStyle name="Normal 2 2 2 2 7 6 3 2" xfId="11467" xr:uid="{00000000-0005-0000-0000-0000AD2E0000}"/>
    <cellStyle name="Normal 2 2 2 2 7 6 3 2 2" xfId="11468" xr:uid="{00000000-0005-0000-0000-0000AE2E0000}"/>
    <cellStyle name="Normal 2 2 2 2 7 6 3 2 2 2" xfId="11469" xr:uid="{00000000-0005-0000-0000-0000AF2E0000}"/>
    <cellStyle name="Normal 2 2 2 2 7 6 3 2 2 3" xfId="11470" xr:uid="{00000000-0005-0000-0000-0000B02E0000}"/>
    <cellStyle name="Normal 2 2 2 2 7 6 3 2 2 4" xfId="11471" xr:uid="{00000000-0005-0000-0000-0000B12E0000}"/>
    <cellStyle name="Normal 2 2 2 2 7 6 3 2 3" xfId="11472" xr:uid="{00000000-0005-0000-0000-0000B22E0000}"/>
    <cellStyle name="Normal 2 2 2 2 7 6 3 2 4" xfId="11473" xr:uid="{00000000-0005-0000-0000-0000B32E0000}"/>
    <cellStyle name="Normal 2 2 2 2 7 6 3 3" xfId="11474" xr:uid="{00000000-0005-0000-0000-0000B42E0000}"/>
    <cellStyle name="Normal 2 2 2 2 7 6 3 4" xfId="11475" xr:uid="{00000000-0005-0000-0000-0000B52E0000}"/>
    <cellStyle name="Normal 2 2 2 2 7 6 3 5" xfId="11476" xr:uid="{00000000-0005-0000-0000-0000B62E0000}"/>
    <cellStyle name="Normal 2 2 2 2 7 6 4" xfId="11477" xr:uid="{00000000-0005-0000-0000-0000B72E0000}"/>
    <cellStyle name="Normal 2 2 2 2 7 6 4 2" xfId="11478" xr:uid="{00000000-0005-0000-0000-0000B82E0000}"/>
    <cellStyle name="Normal 2 2 2 2 7 6 4 3" xfId="11479" xr:uid="{00000000-0005-0000-0000-0000B92E0000}"/>
    <cellStyle name="Normal 2 2 2 2 7 6 4 4" xfId="11480" xr:uid="{00000000-0005-0000-0000-0000BA2E0000}"/>
    <cellStyle name="Normal 2 2 2 2 7 6 5" xfId="11481" xr:uid="{00000000-0005-0000-0000-0000BB2E0000}"/>
    <cellStyle name="Normal 2 2 2 2 7 6 6" xfId="11482" xr:uid="{00000000-0005-0000-0000-0000BC2E0000}"/>
    <cellStyle name="Normal 2 2 2 2 7 7" xfId="11483" xr:uid="{00000000-0005-0000-0000-0000BD2E0000}"/>
    <cellStyle name="Normal 2 2 2 2 7 7 2" xfId="11484" xr:uid="{00000000-0005-0000-0000-0000BE2E0000}"/>
    <cellStyle name="Normal 2 2 2 2 7 7 2 2" xfId="11485" xr:uid="{00000000-0005-0000-0000-0000BF2E0000}"/>
    <cellStyle name="Normal 2 2 2 2 7 7 2 2 2" xfId="11486" xr:uid="{00000000-0005-0000-0000-0000C02E0000}"/>
    <cellStyle name="Normal 2 2 2 2 7 7 2 2 2 2" xfId="11487" xr:uid="{00000000-0005-0000-0000-0000C12E0000}"/>
    <cellStyle name="Normal 2 2 2 2 7 7 2 2 2 3" xfId="11488" xr:uid="{00000000-0005-0000-0000-0000C22E0000}"/>
    <cellStyle name="Normal 2 2 2 2 7 7 2 2 2 4" xfId="11489" xr:uid="{00000000-0005-0000-0000-0000C32E0000}"/>
    <cellStyle name="Normal 2 2 2 2 7 7 2 2 3" xfId="11490" xr:uid="{00000000-0005-0000-0000-0000C42E0000}"/>
    <cellStyle name="Normal 2 2 2 2 7 7 2 2 4" xfId="11491" xr:uid="{00000000-0005-0000-0000-0000C52E0000}"/>
    <cellStyle name="Normal 2 2 2 2 7 7 2 3" xfId="11492" xr:uid="{00000000-0005-0000-0000-0000C62E0000}"/>
    <cellStyle name="Normal 2 2 2 2 7 7 2 4" xfId="11493" xr:uid="{00000000-0005-0000-0000-0000C72E0000}"/>
    <cellStyle name="Normal 2 2 2 2 7 7 2 5" xfId="11494" xr:uid="{00000000-0005-0000-0000-0000C82E0000}"/>
    <cellStyle name="Normal 2 2 2 2 7 7 3" xfId="11495" xr:uid="{00000000-0005-0000-0000-0000C92E0000}"/>
    <cellStyle name="Normal 2 2 2 2 7 7 3 2" xfId="11496" xr:uid="{00000000-0005-0000-0000-0000CA2E0000}"/>
    <cellStyle name="Normal 2 2 2 2 7 7 3 3" xfId="11497" xr:uid="{00000000-0005-0000-0000-0000CB2E0000}"/>
    <cellStyle name="Normal 2 2 2 2 7 7 3 4" xfId="11498" xr:uid="{00000000-0005-0000-0000-0000CC2E0000}"/>
    <cellStyle name="Normal 2 2 2 2 7 7 4" xfId="11499" xr:uid="{00000000-0005-0000-0000-0000CD2E0000}"/>
    <cellStyle name="Normal 2 2 2 2 7 7 5" xfId="11500" xr:uid="{00000000-0005-0000-0000-0000CE2E0000}"/>
    <cellStyle name="Normal 2 2 2 2 7 8" xfId="11501" xr:uid="{00000000-0005-0000-0000-0000CF2E0000}"/>
    <cellStyle name="Normal 2 2 2 2 7 8 2" xfId="11502" xr:uid="{00000000-0005-0000-0000-0000D02E0000}"/>
    <cellStyle name="Normal 2 2 2 2 7 8 2 2" xfId="11503" xr:uid="{00000000-0005-0000-0000-0000D12E0000}"/>
    <cellStyle name="Normal 2 2 2 2 7 8 2 3" xfId="11504" xr:uid="{00000000-0005-0000-0000-0000D22E0000}"/>
    <cellStyle name="Normal 2 2 2 2 7 8 2 4" xfId="11505" xr:uid="{00000000-0005-0000-0000-0000D32E0000}"/>
    <cellStyle name="Normal 2 2 2 2 7 8 3" xfId="11506" xr:uid="{00000000-0005-0000-0000-0000D42E0000}"/>
    <cellStyle name="Normal 2 2 2 2 7 8 4" xfId="11507" xr:uid="{00000000-0005-0000-0000-0000D52E0000}"/>
    <cellStyle name="Normal 2 2 2 2 7 9" xfId="11508" xr:uid="{00000000-0005-0000-0000-0000D62E0000}"/>
    <cellStyle name="Normal 2 2 2 2 8" xfId="11509" xr:uid="{00000000-0005-0000-0000-0000D72E0000}"/>
    <cellStyle name="Normal 2 2 2 2 8 2" xfId="11510" xr:uid="{00000000-0005-0000-0000-0000D82E0000}"/>
    <cellStyle name="Normal 2 2 2 2 8 2 2" xfId="11511" xr:uid="{00000000-0005-0000-0000-0000D92E0000}"/>
    <cellStyle name="Normal 2 2 2 2 8 2 2 2" xfId="11512" xr:uid="{00000000-0005-0000-0000-0000DA2E0000}"/>
    <cellStyle name="Normal 2 2 2 2 8 2 2 2 2" xfId="11513" xr:uid="{00000000-0005-0000-0000-0000DB2E0000}"/>
    <cellStyle name="Normal 2 2 2 2 8 2 2 2 2 2" xfId="11514" xr:uid="{00000000-0005-0000-0000-0000DC2E0000}"/>
    <cellStyle name="Normal 2 2 2 2 8 2 2 2 2 2 2" xfId="11515" xr:uid="{00000000-0005-0000-0000-0000DD2E0000}"/>
    <cellStyle name="Normal 2 2 2 2 8 2 2 2 2 2 2 2" xfId="11516" xr:uid="{00000000-0005-0000-0000-0000DE2E0000}"/>
    <cellStyle name="Normal 2 2 2 2 8 2 2 2 2 2 2 2 2" xfId="11517" xr:uid="{00000000-0005-0000-0000-0000DF2E0000}"/>
    <cellStyle name="Normal 2 2 2 2 8 2 2 2 2 2 2 2 3" xfId="11518" xr:uid="{00000000-0005-0000-0000-0000E02E0000}"/>
    <cellStyle name="Normal 2 2 2 2 8 2 2 2 2 2 2 2 4" xfId="11519" xr:uid="{00000000-0005-0000-0000-0000E12E0000}"/>
    <cellStyle name="Normal 2 2 2 2 8 2 2 2 2 2 2 3" xfId="11520" xr:uid="{00000000-0005-0000-0000-0000E22E0000}"/>
    <cellStyle name="Normal 2 2 2 2 8 2 2 2 2 2 2 4" xfId="11521" xr:uid="{00000000-0005-0000-0000-0000E32E0000}"/>
    <cellStyle name="Normal 2 2 2 2 8 2 2 2 2 2 3" xfId="11522" xr:uid="{00000000-0005-0000-0000-0000E42E0000}"/>
    <cellStyle name="Normal 2 2 2 2 8 2 2 2 2 2 4" xfId="11523" xr:uid="{00000000-0005-0000-0000-0000E52E0000}"/>
    <cellStyle name="Normal 2 2 2 2 8 2 2 2 2 2 5" xfId="11524" xr:uid="{00000000-0005-0000-0000-0000E62E0000}"/>
    <cellStyle name="Normal 2 2 2 2 8 2 2 2 2 3" xfId="11525" xr:uid="{00000000-0005-0000-0000-0000E72E0000}"/>
    <cellStyle name="Normal 2 2 2 2 8 2 2 2 2 3 2" xfId="11526" xr:uid="{00000000-0005-0000-0000-0000E82E0000}"/>
    <cellStyle name="Normal 2 2 2 2 8 2 2 2 2 3 3" xfId="11527" xr:uid="{00000000-0005-0000-0000-0000E92E0000}"/>
    <cellStyle name="Normal 2 2 2 2 8 2 2 2 2 3 4" xfId="11528" xr:uid="{00000000-0005-0000-0000-0000EA2E0000}"/>
    <cellStyle name="Normal 2 2 2 2 8 2 2 2 2 4" xfId="11529" xr:uid="{00000000-0005-0000-0000-0000EB2E0000}"/>
    <cellStyle name="Normal 2 2 2 2 8 2 2 2 2 5" xfId="11530" xr:uid="{00000000-0005-0000-0000-0000EC2E0000}"/>
    <cellStyle name="Normal 2 2 2 2 8 2 2 2 3" xfId="11531" xr:uid="{00000000-0005-0000-0000-0000ED2E0000}"/>
    <cellStyle name="Normal 2 2 2 2 8 2 2 2 3 2" xfId="11532" xr:uid="{00000000-0005-0000-0000-0000EE2E0000}"/>
    <cellStyle name="Normal 2 2 2 2 8 2 2 2 3 2 2" xfId="11533" xr:uid="{00000000-0005-0000-0000-0000EF2E0000}"/>
    <cellStyle name="Normal 2 2 2 2 8 2 2 2 3 2 3" xfId="11534" xr:uid="{00000000-0005-0000-0000-0000F02E0000}"/>
    <cellStyle name="Normal 2 2 2 2 8 2 2 2 3 2 4" xfId="11535" xr:uid="{00000000-0005-0000-0000-0000F12E0000}"/>
    <cellStyle name="Normal 2 2 2 2 8 2 2 2 3 3" xfId="11536" xr:uid="{00000000-0005-0000-0000-0000F22E0000}"/>
    <cellStyle name="Normal 2 2 2 2 8 2 2 2 3 4" xfId="11537" xr:uid="{00000000-0005-0000-0000-0000F32E0000}"/>
    <cellStyle name="Normal 2 2 2 2 8 2 2 2 4" xfId="11538" xr:uid="{00000000-0005-0000-0000-0000F42E0000}"/>
    <cellStyle name="Normal 2 2 2 2 8 2 2 2 5" xfId="11539" xr:uid="{00000000-0005-0000-0000-0000F52E0000}"/>
    <cellStyle name="Normal 2 2 2 2 8 2 2 2 6" xfId="11540" xr:uid="{00000000-0005-0000-0000-0000F62E0000}"/>
    <cellStyle name="Normal 2 2 2 2 8 2 2 3" xfId="11541" xr:uid="{00000000-0005-0000-0000-0000F72E0000}"/>
    <cellStyle name="Normal 2 2 2 2 8 2 2 3 2" xfId="11542" xr:uid="{00000000-0005-0000-0000-0000F82E0000}"/>
    <cellStyle name="Normal 2 2 2 2 8 2 2 3 2 2" xfId="11543" xr:uid="{00000000-0005-0000-0000-0000F92E0000}"/>
    <cellStyle name="Normal 2 2 2 2 8 2 2 3 2 2 2" xfId="11544" xr:uid="{00000000-0005-0000-0000-0000FA2E0000}"/>
    <cellStyle name="Normal 2 2 2 2 8 2 2 3 2 2 3" xfId="11545" xr:uid="{00000000-0005-0000-0000-0000FB2E0000}"/>
    <cellStyle name="Normal 2 2 2 2 8 2 2 3 2 2 4" xfId="11546" xr:uid="{00000000-0005-0000-0000-0000FC2E0000}"/>
    <cellStyle name="Normal 2 2 2 2 8 2 2 3 2 3" xfId="11547" xr:uid="{00000000-0005-0000-0000-0000FD2E0000}"/>
    <cellStyle name="Normal 2 2 2 2 8 2 2 3 2 4" xfId="11548" xr:uid="{00000000-0005-0000-0000-0000FE2E0000}"/>
    <cellStyle name="Normal 2 2 2 2 8 2 2 3 3" xfId="11549" xr:uid="{00000000-0005-0000-0000-0000FF2E0000}"/>
    <cellStyle name="Normal 2 2 2 2 8 2 2 3 4" xfId="11550" xr:uid="{00000000-0005-0000-0000-0000002F0000}"/>
    <cellStyle name="Normal 2 2 2 2 8 2 2 3 5" xfId="11551" xr:uid="{00000000-0005-0000-0000-0000012F0000}"/>
    <cellStyle name="Normal 2 2 2 2 8 2 2 4" xfId="11552" xr:uid="{00000000-0005-0000-0000-0000022F0000}"/>
    <cellStyle name="Normal 2 2 2 2 8 2 2 4 2" xfId="11553" xr:uid="{00000000-0005-0000-0000-0000032F0000}"/>
    <cellStyle name="Normal 2 2 2 2 8 2 2 4 3" xfId="11554" xr:uid="{00000000-0005-0000-0000-0000042F0000}"/>
    <cellStyle name="Normal 2 2 2 2 8 2 2 4 4" xfId="11555" xr:uid="{00000000-0005-0000-0000-0000052F0000}"/>
    <cellStyle name="Normal 2 2 2 2 8 2 2 5" xfId="11556" xr:uid="{00000000-0005-0000-0000-0000062F0000}"/>
    <cellStyle name="Normal 2 2 2 2 8 2 2 6" xfId="11557" xr:uid="{00000000-0005-0000-0000-0000072F0000}"/>
    <cellStyle name="Normal 2 2 2 2 8 2 3" xfId="11558" xr:uid="{00000000-0005-0000-0000-0000082F0000}"/>
    <cellStyle name="Normal 2 2 2 2 8 2 3 2" xfId="11559" xr:uid="{00000000-0005-0000-0000-0000092F0000}"/>
    <cellStyle name="Normal 2 2 2 2 8 2 3 2 2" xfId="11560" xr:uid="{00000000-0005-0000-0000-00000A2F0000}"/>
    <cellStyle name="Normal 2 2 2 2 8 2 3 2 2 2" xfId="11561" xr:uid="{00000000-0005-0000-0000-00000B2F0000}"/>
    <cellStyle name="Normal 2 2 2 2 8 2 3 2 2 2 2" xfId="11562" xr:uid="{00000000-0005-0000-0000-00000C2F0000}"/>
    <cellStyle name="Normal 2 2 2 2 8 2 3 2 2 2 3" xfId="11563" xr:uid="{00000000-0005-0000-0000-00000D2F0000}"/>
    <cellStyle name="Normal 2 2 2 2 8 2 3 2 2 2 4" xfId="11564" xr:uid="{00000000-0005-0000-0000-00000E2F0000}"/>
    <cellStyle name="Normal 2 2 2 2 8 2 3 2 2 3" xfId="11565" xr:uid="{00000000-0005-0000-0000-00000F2F0000}"/>
    <cellStyle name="Normal 2 2 2 2 8 2 3 2 2 4" xfId="11566" xr:uid="{00000000-0005-0000-0000-0000102F0000}"/>
    <cellStyle name="Normal 2 2 2 2 8 2 3 2 3" xfId="11567" xr:uid="{00000000-0005-0000-0000-0000112F0000}"/>
    <cellStyle name="Normal 2 2 2 2 8 2 3 2 4" xfId="11568" xr:uid="{00000000-0005-0000-0000-0000122F0000}"/>
    <cellStyle name="Normal 2 2 2 2 8 2 3 2 5" xfId="11569" xr:uid="{00000000-0005-0000-0000-0000132F0000}"/>
    <cellStyle name="Normal 2 2 2 2 8 2 3 3" xfId="11570" xr:uid="{00000000-0005-0000-0000-0000142F0000}"/>
    <cellStyle name="Normal 2 2 2 2 8 2 3 3 2" xfId="11571" xr:uid="{00000000-0005-0000-0000-0000152F0000}"/>
    <cellStyle name="Normal 2 2 2 2 8 2 3 3 3" xfId="11572" xr:uid="{00000000-0005-0000-0000-0000162F0000}"/>
    <cellStyle name="Normal 2 2 2 2 8 2 3 3 4" xfId="11573" xr:uid="{00000000-0005-0000-0000-0000172F0000}"/>
    <cellStyle name="Normal 2 2 2 2 8 2 3 4" xfId="11574" xr:uid="{00000000-0005-0000-0000-0000182F0000}"/>
    <cellStyle name="Normal 2 2 2 2 8 2 3 5" xfId="11575" xr:uid="{00000000-0005-0000-0000-0000192F0000}"/>
    <cellStyle name="Normal 2 2 2 2 8 2 4" xfId="11576" xr:uid="{00000000-0005-0000-0000-00001A2F0000}"/>
    <cellStyle name="Normal 2 2 2 2 8 2 4 2" xfId="11577" xr:uid="{00000000-0005-0000-0000-00001B2F0000}"/>
    <cellStyle name="Normal 2 2 2 2 8 2 4 2 2" xfId="11578" xr:uid="{00000000-0005-0000-0000-00001C2F0000}"/>
    <cellStyle name="Normal 2 2 2 2 8 2 4 2 3" xfId="11579" xr:uid="{00000000-0005-0000-0000-00001D2F0000}"/>
    <cellStyle name="Normal 2 2 2 2 8 2 4 2 4" xfId="11580" xr:uid="{00000000-0005-0000-0000-00001E2F0000}"/>
    <cellStyle name="Normal 2 2 2 2 8 2 4 3" xfId="11581" xr:uid="{00000000-0005-0000-0000-00001F2F0000}"/>
    <cellStyle name="Normal 2 2 2 2 8 2 4 4" xfId="11582" xr:uid="{00000000-0005-0000-0000-0000202F0000}"/>
    <cellStyle name="Normal 2 2 2 2 8 2 5" xfId="11583" xr:uid="{00000000-0005-0000-0000-0000212F0000}"/>
    <cellStyle name="Normal 2 2 2 2 8 2 6" xfId="11584" xr:uid="{00000000-0005-0000-0000-0000222F0000}"/>
    <cellStyle name="Normal 2 2 2 2 8 2 7" xfId="11585" xr:uid="{00000000-0005-0000-0000-0000232F0000}"/>
    <cellStyle name="Normal 2 2 2 2 8 3" xfId="11586" xr:uid="{00000000-0005-0000-0000-0000242F0000}"/>
    <cellStyle name="Normal 2 2 2 2 8 3 2" xfId="11587" xr:uid="{00000000-0005-0000-0000-0000252F0000}"/>
    <cellStyle name="Normal 2 2 2 2 8 3 2 2" xfId="11588" xr:uid="{00000000-0005-0000-0000-0000262F0000}"/>
    <cellStyle name="Normal 2 2 2 2 8 3 2 2 2" xfId="11589" xr:uid="{00000000-0005-0000-0000-0000272F0000}"/>
    <cellStyle name="Normal 2 2 2 2 8 3 2 2 2 2" xfId="11590" xr:uid="{00000000-0005-0000-0000-0000282F0000}"/>
    <cellStyle name="Normal 2 2 2 2 8 3 2 2 2 2 2" xfId="11591" xr:uid="{00000000-0005-0000-0000-0000292F0000}"/>
    <cellStyle name="Normal 2 2 2 2 8 3 2 2 2 2 3" xfId="11592" xr:uid="{00000000-0005-0000-0000-00002A2F0000}"/>
    <cellStyle name="Normal 2 2 2 2 8 3 2 2 2 2 4" xfId="11593" xr:uid="{00000000-0005-0000-0000-00002B2F0000}"/>
    <cellStyle name="Normal 2 2 2 2 8 3 2 2 2 3" xfId="11594" xr:uid="{00000000-0005-0000-0000-00002C2F0000}"/>
    <cellStyle name="Normal 2 2 2 2 8 3 2 2 2 4" xfId="11595" xr:uid="{00000000-0005-0000-0000-00002D2F0000}"/>
    <cellStyle name="Normal 2 2 2 2 8 3 2 2 3" xfId="11596" xr:uid="{00000000-0005-0000-0000-00002E2F0000}"/>
    <cellStyle name="Normal 2 2 2 2 8 3 2 2 4" xfId="11597" xr:uid="{00000000-0005-0000-0000-00002F2F0000}"/>
    <cellStyle name="Normal 2 2 2 2 8 3 2 2 5" xfId="11598" xr:uid="{00000000-0005-0000-0000-0000302F0000}"/>
    <cellStyle name="Normal 2 2 2 2 8 3 2 3" xfId="11599" xr:uid="{00000000-0005-0000-0000-0000312F0000}"/>
    <cellStyle name="Normal 2 2 2 2 8 3 2 3 2" xfId="11600" xr:uid="{00000000-0005-0000-0000-0000322F0000}"/>
    <cellStyle name="Normal 2 2 2 2 8 3 2 3 3" xfId="11601" xr:uid="{00000000-0005-0000-0000-0000332F0000}"/>
    <cellStyle name="Normal 2 2 2 2 8 3 2 3 4" xfId="11602" xr:uid="{00000000-0005-0000-0000-0000342F0000}"/>
    <cellStyle name="Normal 2 2 2 2 8 3 2 4" xfId="11603" xr:uid="{00000000-0005-0000-0000-0000352F0000}"/>
    <cellStyle name="Normal 2 2 2 2 8 3 2 5" xfId="11604" xr:uid="{00000000-0005-0000-0000-0000362F0000}"/>
    <cellStyle name="Normal 2 2 2 2 8 3 3" xfId="11605" xr:uid="{00000000-0005-0000-0000-0000372F0000}"/>
    <cellStyle name="Normal 2 2 2 2 8 3 3 2" xfId="11606" xr:uid="{00000000-0005-0000-0000-0000382F0000}"/>
    <cellStyle name="Normal 2 2 2 2 8 3 3 2 2" xfId="11607" xr:uid="{00000000-0005-0000-0000-0000392F0000}"/>
    <cellStyle name="Normal 2 2 2 2 8 3 3 2 3" xfId="11608" xr:uid="{00000000-0005-0000-0000-00003A2F0000}"/>
    <cellStyle name="Normal 2 2 2 2 8 3 3 2 4" xfId="11609" xr:uid="{00000000-0005-0000-0000-00003B2F0000}"/>
    <cellStyle name="Normal 2 2 2 2 8 3 3 3" xfId="11610" xr:uid="{00000000-0005-0000-0000-00003C2F0000}"/>
    <cellStyle name="Normal 2 2 2 2 8 3 3 4" xfId="11611" xr:uid="{00000000-0005-0000-0000-00003D2F0000}"/>
    <cellStyle name="Normal 2 2 2 2 8 3 4" xfId="11612" xr:uid="{00000000-0005-0000-0000-00003E2F0000}"/>
    <cellStyle name="Normal 2 2 2 2 8 3 5" xfId="11613" xr:uid="{00000000-0005-0000-0000-00003F2F0000}"/>
    <cellStyle name="Normal 2 2 2 2 8 3 6" xfId="11614" xr:uid="{00000000-0005-0000-0000-0000402F0000}"/>
    <cellStyle name="Normal 2 2 2 2 8 4" xfId="11615" xr:uid="{00000000-0005-0000-0000-0000412F0000}"/>
    <cellStyle name="Normal 2 2 2 2 8 4 2" xfId="11616" xr:uid="{00000000-0005-0000-0000-0000422F0000}"/>
    <cellStyle name="Normal 2 2 2 2 8 4 2 2" xfId="11617" xr:uid="{00000000-0005-0000-0000-0000432F0000}"/>
    <cellStyle name="Normal 2 2 2 2 8 4 2 2 2" xfId="11618" xr:uid="{00000000-0005-0000-0000-0000442F0000}"/>
    <cellStyle name="Normal 2 2 2 2 8 4 2 2 3" xfId="11619" xr:uid="{00000000-0005-0000-0000-0000452F0000}"/>
    <cellStyle name="Normal 2 2 2 2 8 4 2 2 4" xfId="11620" xr:uid="{00000000-0005-0000-0000-0000462F0000}"/>
    <cellStyle name="Normal 2 2 2 2 8 4 2 3" xfId="11621" xr:uid="{00000000-0005-0000-0000-0000472F0000}"/>
    <cellStyle name="Normal 2 2 2 2 8 4 2 4" xfId="11622" xr:uid="{00000000-0005-0000-0000-0000482F0000}"/>
    <cellStyle name="Normal 2 2 2 2 8 4 3" xfId="11623" xr:uid="{00000000-0005-0000-0000-0000492F0000}"/>
    <cellStyle name="Normal 2 2 2 2 8 4 4" xfId="11624" xr:uid="{00000000-0005-0000-0000-00004A2F0000}"/>
    <cellStyle name="Normal 2 2 2 2 8 4 5" xfId="11625" xr:uid="{00000000-0005-0000-0000-00004B2F0000}"/>
    <cellStyle name="Normal 2 2 2 2 8 5" xfId="11626" xr:uid="{00000000-0005-0000-0000-00004C2F0000}"/>
    <cellStyle name="Normal 2 2 2 2 8 5 2" xfId="11627" xr:uid="{00000000-0005-0000-0000-00004D2F0000}"/>
    <cellStyle name="Normal 2 2 2 2 8 5 3" xfId="11628" xr:uid="{00000000-0005-0000-0000-00004E2F0000}"/>
    <cellStyle name="Normal 2 2 2 2 8 5 4" xfId="11629" xr:uid="{00000000-0005-0000-0000-00004F2F0000}"/>
    <cellStyle name="Normal 2 2 2 2 8 6" xfId="11630" xr:uid="{00000000-0005-0000-0000-0000502F0000}"/>
    <cellStyle name="Normal 2 2 2 2 8 7" xfId="11631" xr:uid="{00000000-0005-0000-0000-0000512F0000}"/>
    <cellStyle name="Normal 2 2 2 2 9" xfId="11632" xr:uid="{00000000-0005-0000-0000-0000522F0000}"/>
    <cellStyle name="Normal 2 2 2 3" xfId="11633" xr:uid="{00000000-0005-0000-0000-0000532F0000}"/>
    <cellStyle name="Normal 2 2 2 3 2" xfId="11634" xr:uid="{00000000-0005-0000-0000-0000542F0000}"/>
    <cellStyle name="Normal 2 2 2 3 2 2" xfId="11635" xr:uid="{00000000-0005-0000-0000-0000552F0000}"/>
    <cellStyle name="Normal 2 2 2 3 2 2 2" xfId="11636" xr:uid="{00000000-0005-0000-0000-0000562F0000}"/>
    <cellStyle name="Normal 2 2 2 3 2 2 3" xfId="11637" xr:uid="{00000000-0005-0000-0000-0000572F0000}"/>
    <cellStyle name="Normal 2 2 2 3 2 2 4" xfId="11638" xr:uid="{00000000-0005-0000-0000-0000582F0000}"/>
    <cellStyle name="Normal 2 2 2 3 2 2 5" xfId="11639" xr:uid="{00000000-0005-0000-0000-0000592F0000}"/>
    <cellStyle name="Normal 2 2 2 3 2 2 6" xfId="11640" xr:uid="{00000000-0005-0000-0000-00005A2F0000}"/>
    <cellStyle name="Normal 2 2 2 3 2 3" xfId="11641" xr:uid="{00000000-0005-0000-0000-00005B2F0000}"/>
    <cellStyle name="Normal 2 2 2 3 2 3 2" xfId="11642" xr:uid="{00000000-0005-0000-0000-00005C2F0000}"/>
    <cellStyle name="Normal 2 2 2 3 2 3 3" xfId="11643" xr:uid="{00000000-0005-0000-0000-00005D2F0000}"/>
    <cellStyle name="Normal 2 2 2 3 2 3 4" xfId="11644" xr:uid="{00000000-0005-0000-0000-00005E2F0000}"/>
    <cellStyle name="Normal 2 2 2 3 3" xfId="11645" xr:uid="{00000000-0005-0000-0000-00005F2F0000}"/>
    <cellStyle name="Normal 2 2 2 3 4" xfId="11646" xr:uid="{00000000-0005-0000-0000-0000602F0000}"/>
    <cellStyle name="Normal 2 2 2 3 5" xfId="11647" xr:uid="{00000000-0005-0000-0000-0000612F0000}"/>
    <cellStyle name="Normal 2 2 2 3 6" xfId="11648" xr:uid="{00000000-0005-0000-0000-0000622F0000}"/>
    <cellStyle name="Normal 2 2 2 3 7" xfId="11649" xr:uid="{00000000-0005-0000-0000-0000632F0000}"/>
    <cellStyle name="Normal 2 2 2 4" xfId="11650" xr:uid="{00000000-0005-0000-0000-0000642F0000}"/>
    <cellStyle name="Normal 2 2 2 5" xfId="11651" xr:uid="{00000000-0005-0000-0000-0000652F0000}"/>
    <cellStyle name="Normal 2 2 2 5 2" xfId="11652" xr:uid="{00000000-0005-0000-0000-0000662F0000}"/>
    <cellStyle name="Normal 2 2 2 5 3" xfId="11653" xr:uid="{00000000-0005-0000-0000-0000672F0000}"/>
    <cellStyle name="Normal 2 2 2 5 4" xfId="11654" xr:uid="{00000000-0005-0000-0000-0000682F0000}"/>
    <cellStyle name="Normal 2 2 2 5 5" xfId="11655" xr:uid="{00000000-0005-0000-0000-0000692F0000}"/>
    <cellStyle name="Normal 2 2 2 5 6" xfId="11656" xr:uid="{00000000-0005-0000-0000-00006A2F0000}"/>
    <cellStyle name="Normal 2 2 2 6" xfId="11657" xr:uid="{00000000-0005-0000-0000-00006B2F0000}"/>
    <cellStyle name="Normal 2 2 2 6 2" xfId="11658" xr:uid="{00000000-0005-0000-0000-00006C2F0000}"/>
    <cellStyle name="Normal 2 2 2 6 3" xfId="11659" xr:uid="{00000000-0005-0000-0000-00006D2F0000}"/>
    <cellStyle name="Normal 2 2 2 6 4" xfId="11660" xr:uid="{00000000-0005-0000-0000-00006E2F0000}"/>
    <cellStyle name="Normal 2 2 2 7" xfId="11661" xr:uid="{00000000-0005-0000-0000-00006F2F0000}"/>
    <cellStyle name="Normal 2 2 2 7 10" xfId="11662" xr:uid="{00000000-0005-0000-0000-0000702F0000}"/>
    <cellStyle name="Normal 2 2 2 7 11" xfId="11663" xr:uid="{00000000-0005-0000-0000-0000712F0000}"/>
    <cellStyle name="Normal 2 2 2 7 12" xfId="11664" xr:uid="{00000000-0005-0000-0000-0000722F0000}"/>
    <cellStyle name="Normal 2 2 2 7 2" xfId="11665" xr:uid="{00000000-0005-0000-0000-0000732F0000}"/>
    <cellStyle name="Normal 2 2 2 7 2 10" xfId="11666" xr:uid="{00000000-0005-0000-0000-0000742F0000}"/>
    <cellStyle name="Normal 2 2 2 7 2 11" xfId="11667" xr:uid="{00000000-0005-0000-0000-0000752F0000}"/>
    <cellStyle name="Normal 2 2 2 7 2 12" xfId="11668" xr:uid="{00000000-0005-0000-0000-0000762F0000}"/>
    <cellStyle name="Normal 2 2 2 7 2 2" xfId="11669" xr:uid="{00000000-0005-0000-0000-0000772F0000}"/>
    <cellStyle name="Normal 2 2 2 7 2 2 10" xfId="11670" xr:uid="{00000000-0005-0000-0000-0000782F0000}"/>
    <cellStyle name="Normal 2 2 2 7 2 2 11" xfId="11671" xr:uid="{00000000-0005-0000-0000-0000792F0000}"/>
    <cellStyle name="Normal 2 2 2 7 2 2 2" xfId="11672" xr:uid="{00000000-0005-0000-0000-00007A2F0000}"/>
    <cellStyle name="Normal 2 2 2 7 2 2 2 10" xfId="11673" xr:uid="{00000000-0005-0000-0000-00007B2F0000}"/>
    <cellStyle name="Normal 2 2 2 7 2 2 2 11" xfId="11674" xr:uid="{00000000-0005-0000-0000-00007C2F0000}"/>
    <cellStyle name="Normal 2 2 2 7 2 2 2 2" xfId="11675" xr:uid="{00000000-0005-0000-0000-00007D2F0000}"/>
    <cellStyle name="Normal 2 2 2 7 2 2 2 2 2" xfId="11676" xr:uid="{00000000-0005-0000-0000-00007E2F0000}"/>
    <cellStyle name="Normal 2 2 2 7 2 2 2 2 2 2" xfId="11677" xr:uid="{00000000-0005-0000-0000-00007F2F0000}"/>
    <cellStyle name="Normal 2 2 2 7 2 2 2 2 2 2 2" xfId="11678" xr:uid="{00000000-0005-0000-0000-0000802F0000}"/>
    <cellStyle name="Normal 2 2 2 7 2 2 2 2 2 2 2 2" xfId="11679" xr:uid="{00000000-0005-0000-0000-0000812F0000}"/>
    <cellStyle name="Normal 2 2 2 7 2 2 2 2 2 2 2 2 2" xfId="11680" xr:uid="{00000000-0005-0000-0000-0000822F0000}"/>
    <cellStyle name="Normal 2 2 2 7 2 2 2 2 2 2 2 2 2 2" xfId="11681" xr:uid="{00000000-0005-0000-0000-0000832F0000}"/>
    <cellStyle name="Normal 2 2 2 7 2 2 2 2 2 2 2 2 2 2 2" xfId="11682" xr:uid="{00000000-0005-0000-0000-0000842F0000}"/>
    <cellStyle name="Normal 2 2 2 7 2 2 2 2 2 2 2 2 2 2 2 2" xfId="11683" xr:uid="{00000000-0005-0000-0000-0000852F0000}"/>
    <cellStyle name="Normal 2 2 2 7 2 2 2 2 2 2 2 2 2 2 2 3" xfId="11684" xr:uid="{00000000-0005-0000-0000-0000862F0000}"/>
    <cellStyle name="Normal 2 2 2 7 2 2 2 2 2 2 2 2 2 2 2 4" xfId="11685" xr:uid="{00000000-0005-0000-0000-0000872F0000}"/>
    <cellStyle name="Normal 2 2 2 7 2 2 2 2 2 2 2 2 2 2 3" xfId="11686" xr:uid="{00000000-0005-0000-0000-0000882F0000}"/>
    <cellStyle name="Normal 2 2 2 7 2 2 2 2 2 2 2 2 2 2 4" xfId="11687" xr:uid="{00000000-0005-0000-0000-0000892F0000}"/>
    <cellStyle name="Normal 2 2 2 7 2 2 2 2 2 2 2 2 2 3" xfId="11688" xr:uid="{00000000-0005-0000-0000-00008A2F0000}"/>
    <cellStyle name="Normal 2 2 2 7 2 2 2 2 2 2 2 2 2 4" xfId="11689" xr:uid="{00000000-0005-0000-0000-00008B2F0000}"/>
    <cellStyle name="Normal 2 2 2 7 2 2 2 2 2 2 2 2 2 5" xfId="11690" xr:uid="{00000000-0005-0000-0000-00008C2F0000}"/>
    <cellStyle name="Normal 2 2 2 7 2 2 2 2 2 2 2 2 3" xfId="11691" xr:uid="{00000000-0005-0000-0000-00008D2F0000}"/>
    <cellStyle name="Normal 2 2 2 7 2 2 2 2 2 2 2 2 3 2" xfId="11692" xr:uid="{00000000-0005-0000-0000-00008E2F0000}"/>
    <cellStyle name="Normal 2 2 2 7 2 2 2 2 2 2 2 2 3 3" xfId="11693" xr:uid="{00000000-0005-0000-0000-00008F2F0000}"/>
    <cellStyle name="Normal 2 2 2 7 2 2 2 2 2 2 2 2 3 4" xfId="11694" xr:uid="{00000000-0005-0000-0000-0000902F0000}"/>
    <cellStyle name="Normal 2 2 2 7 2 2 2 2 2 2 2 2 4" xfId="11695" xr:uid="{00000000-0005-0000-0000-0000912F0000}"/>
    <cellStyle name="Normal 2 2 2 7 2 2 2 2 2 2 2 2 5" xfId="11696" xr:uid="{00000000-0005-0000-0000-0000922F0000}"/>
    <cellStyle name="Normal 2 2 2 7 2 2 2 2 2 2 2 3" xfId="11697" xr:uid="{00000000-0005-0000-0000-0000932F0000}"/>
    <cellStyle name="Normal 2 2 2 7 2 2 2 2 2 2 2 3 2" xfId="11698" xr:uid="{00000000-0005-0000-0000-0000942F0000}"/>
    <cellStyle name="Normal 2 2 2 7 2 2 2 2 2 2 2 3 2 2" xfId="11699" xr:uid="{00000000-0005-0000-0000-0000952F0000}"/>
    <cellStyle name="Normal 2 2 2 7 2 2 2 2 2 2 2 3 2 3" xfId="11700" xr:uid="{00000000-0005-0000-0000-0000962F0000}"/>
    <cellStyle name="Normal 2 2 2 7 2 2 2 2 2 2 2 3 2 4" xfId="11701" xr:uid="{00000000-0005-0000-0000-0000972F0000}"/>
    <cellStyle name="Normal 2 2 2 7 2 2 2 2 2 2 2 3 3" xfId="11702" xr:uid="{00000000-0005-0000-0000-0000982F0000}"/>
    <cellStyle name="Normal 2 2 2 7 2 2 2 2 2 2 2 3 4" xfId="11703" xr:uid="{00000000-0005-0000-0000-0000992F0000}"/>
    <cellStyle name="Normal 2 2 2 7 2 2 2 2 2 2 2 4" xfId="11704" xr:uid="{00000000-0005-0000-0000-00009A2F0000}"/>
    <cellStyle name="Normal 2 2 2 7 2 2 2 2 2 2 2 5" xfId="11705" xr:uid="{00000000-0005-0000-0000-00009B2F0000}"/>
    <cellStyle name="Normal 2 2 2 7 2 2 2 2 2 2 2 6" xfId="11706" xr:uid="{00000000-0005-0000-0000-00009C2F0000}"/>
    <cellStyle name="Normal 2 2 2 7 2 2 2 2 2 2 3" xfId="11707" xr:uid="{00000000-0005-0000-0000-00009D2F0000}"/>
    <cellStyle name="Normal 2 2 2 7 2 2 2 2 2 2 3 2" xfId="11708" xr:uid="{00000000-0005-0000-0000-00009E2F0000}"/>
    <cellStyle name="Normal 2 2 2 7 2 2 2 2 2 2 3 2 2" xfId="11709" xr:uid="{00000000-0005-0000-0000-00009F2F0000}"/>
    <cellStyle name="Normal 2 2 2 7 2 2 2 2 2 2 3 2 2 2" xfId="11710" xr:uid="{00000000-0005-0000-0000-0000A02F0000}"/>
    <cellStyle name="Normal 2 2 2 7 2 2 2 2 2 2 3 2 2 3" xfId="11711" xr:uid="{00000000-0005-0000-0000-0000A12F0000}"/>
    <cellStyle name="Normal 2 2 2 7 2 2 2 2 2 2 3 2 2 4" xfId="11712" xr:uid="{00000000-0005-0000-0000-0000A22F0000}"/>
    <cellStyle name="Normal 2 2 2 7 2 2 2 2 2 2 3 2 3" xfId="11713" xr:uid="{00000000-0005-0000-0000-0000A32F0000}"/>
    <cellStyle name="Normal 2 2 2 7 2 2 2 2 2 2 3 2 4" xfId="11714" xr:uid="{00000000-0005-0000-0000-0000A42F0000}"/>
    <cellStyle name="Normal 2 2 2 7 2 2 2 2 2 2 3 3" xfId="11715" xr:uid="{00000000-0005-0000-0000-0000A52F0000}"/>
    <cellStyle name="Normal 2 2 2 7 2 2 2 2 2 2 3 4" xfId="11716" xr:uid="{00000000-0005-0000-0000-0000A62F0000}"/>
    <cellStyle name="Normal 2 2 2 7 2 2 2 2 2 2 3 5" xfId="11717" xr:uid="{00000000-0005-0000-0000-0000A72F0000}"/>
    <cellStyle name="Normal 2 2 2 7 2 2 2 2 2 2 4" xfId="11718" xr:uid="{00000000-0005-0000-0000-0000A82F0000}"/>
    <cellStyle name="Normal 2 2 2 7 2 2 2 2 2 2 4 2" xfId="11719" xr:uid="{00000000-0005-0000-0000-0000A92F0000}"/>
    <cellStyle name="Normal 2 2 2 7 2 2 2 2 2 2 4 3" xfId="11720" xr:uid="{00000000-0005-0000-0000-0000AA2F0000}"/>
    <cellStyle name="Normal 2 2 2 7 2 2 2 2 2 2 4 4" xfId="11721" xr:uid="{00000000-0005-0000-0000-0000AB2F0000}"/>
    <cellStyle name="Normal 2 2 2 7 2 2 2 2 2 2 5" xfId="11722" xr:uid="{00000000-0005-0000-0000-0000AC2F0000}"/>
    <cellStyle name="Normal 2 2 2 7 2 2 2 2 2 2 6" xfId="11723" xr:uid="{00000000-0005-0000-0000-0000AD2F0000}"/>
    <cellStyle name="Normal 2 2 2 7 2 2 2 2 2 3" xfId="11724" xr:uid="{00000000-0005-0000-0000-0000AE2F0000}"/>
    <cellStyle name="Normal 2 2 2 7 2 2 2 2 2 3 2" xfId="11725" xr:uid="{00000000-0005-0000-0000-0000AF2F0000}"/>
    <cellStyle name="Normal 2 2 2 7 2 2 2 2 2 3 2 2" xfId="11726" xr:uid="{00000000-0005-0000-0000-0000B02F0000}"/>
    <cellStyle name="Normal 2 2 2 7 2 2 2 2 2 3 2 2 2" xfId="11727" xr:uid="{00000000-0005-0000-0000-0000B12F0000}"/>
    <cellStyle name="Normal 2 2 2 7 2 2 2 2 2 3 2 2 2 2" xfId="11728" xr:uid="{00000000-0005-0000-0000-0000B22F0000}"/>
    <cellStyle name="Normal 2 2 2 7 2 2 2 2 2 3 2 2 2 3" xfId="11729" xr:uid="{00000000-0005-0000-0000-0000B32F0000}"/>
    <cellStyle name="Normal 2 2 2 7 2 2 2 2 2 3 2 2 2 4" xfId="11730" xr:uid="{00000000-0005-0000-0000-0000B42F0000}"/>
    <cellStyle name="Normal 2 2 2 7 2 2 2 2 2 3 2 2 3" xfId="11731" xr:uid="{00000000-0005-0000-0000-0000B52F0000}"/>
    <cellStyle name="Normal 2 2 2 7 2 2 2 2 2 3 2 2 4" xfId="11732" xr:uid="{00000000-0005-0000-0000-0000B62F0000}"/>
    <cellStyle name="Normal 2 2 2 7 2 2 2 2 2 3 2 3" xfId="11733" xr:uid="{00000000-0005-0000-0000-0000B72F0000}"/>
    <cellStyle name="Normal 2 2 2 7 2 2 2 2 2 3 2 4" xfId="11734" xr:uid="{00000000-0005-0000-0000-0000B82F0000}"/>
    <cellStyle name="Normal 2 2 2 7 2 2 2 2 2 3 2 5" xfId="11735" xr:uid="{00000000-0005-0000-0000-0000B92F0000}"/>
    <cellStyle name="Normal 2 2 2 7 2 2 2 2 2 3 3" xfId="11736" xr:uid="{00000000-0005-0000-0000-0000BA2F0000}"/>
    <cellStyle name="Normal 2 2 2 7 2 2 2 2 2 3 3 2" xfId="11737" xr:uid="{00000000-0005-0000-0000-0000BB2F0000}"/>
    <cellStyle name="Normal 2 2 2 7 2 2 2 2 2 3 3 3" xfId="11738" xr:uid="{00000000-0005-0000-0000-0000BC2F0000}"/>
    <cellStyle name="Normal 2 2 2 7 2 2 2 2 2 3 3 4" xfId="11739" xr:uid="{00000000-0005-0000-0000-0000BD2F0000}"/>
    <cellStyle name="Normal 2 2 2 7 2 2 2 2 2 3 4" xfId="11740" xr:uid="{00000000-0005-0000-0000-0000BE2F0000}"/>
    <cellStyle name="Normal 2 2 2 7 2 2 2 2 2 3 5" xfId="11741" xr:uid="{00000000-0005-0000-0000-0000BF2F0000}"/>
    <cellStyle name="Normal 2 2 2 7 2 2 2 2 2 4" xfId="11742" xr:uid="{00000000-0005-0000-0000-0000C02F0000}"/>
    <cellStyle name="Normal 2 2 2 7 2 2 2 2 2 4 2" xfId="11743" xr:uid="{00000000-0005-0000-0000-0000C12F0000}"/>
    <cellStyle name="Normal 2 2 2 7 2 2 2 2 2 4 2 2" xfId="11744" xr:uid="{00000000-0005-0000-0000-0000C22F0000}"/>
    <cellStyle name="Normal 2 2 2 7 2 2 2 2 2 4 2 3" xfId="11745" xr:uid="{00000000-0005-0000-0000-0000C32F0000}"/>
    <cellStyle name="Normal 2 2 2 7 2 2 2 2 2 4 2 4" xfId="11746" xr:uid="{00000000-0005-0000-0000-0000C42F0000}"/>
    <cellStyle name="Normal 2 2 2 7 2 2 2 2 2 4 3" xfId="11747" xr:uid="{00000000-0005-0000-0000-0000C52F0000}"/>
    <cellStyle name="Normal 2 2 2 7 2 2 2 2 2 4 4" xfId="11748" xr:uid="{00000000-0005-0000-0000-0000C62F0000}"/>
    <cellStyle name="Normal 2 2 2 7 2 2 2 2 2 5" xfId="11749" xr:uid="{00000000-0005-0000-0000-0000C72F0000}"/>
    <cellStyle name="Normal 2 2 2 7 2 2 2 2 2 6" xfId="11750" xr:uid="{00000000-0005-0000-0000-0000C82F0000}"/>
    <cellStyle name="Normal 2 2 2 7 2 2 2 2 2 7" xfId="11751" xr:uid="{00000000-0005-0000-0000-0000C92F0000}"/>
    <cellStyle name="Normal 2 2 2 7 2 2 2 2 3" xfId="11752" xr:uid="{00000000-0005-0000-0000-0000CA2F0000}"/>
    <cellStyle name="Normal 2 2 2 7 2 2 2 2 3 2" xfId="11753" xr:uid="{00000000-0005-0000-0000-0000CB2F0000}"/>
    <cellStyle name="Normal 2 2 2 7 2 2 2 2 3 2 2" xfId="11754" xr:uid="{00000000-0005-0000-0000-0000CC2F0000}"/>
    <cellStyle name="Normal 2 2 2 7 2 2 2 2 3 2 2 2" xfId="11755" xr:uid="{00000000-0005-0000-0000-0000CD2F0000}"/>
    <cellStyle name="Normal 2 2 2 7 2 2 2 2 3 2 2 2 2" xfId="11756" xr:uid="{00000000-0005-0000-0000-0000CE2F0000}"/>
    <cellStyle name="Normal 2 2 2 7 2 2 2 2 3 2 2 2 2 2" xfId="11757" xr:uid="{00000000-0005-0000-0000-0000CF2F0000}"/>
    <cellStyle name="Normal 2 2 2 7 2 2 2 2 3 2 2 2 2 3" xfId="11758" xr:uid="{00000000-0005-0000-0000-0000D02F0000}"/>
    <cellStyle name="Normal 2 2 2 7 2 2 2 2 3 2 2 2 2 4" xfId="11759" xr:uid="{00000000-0005-0000-0000-0000D12F0000}"/>
    <cellStyle name="Normal 2 2 2 7 2 2 2 2 3 2 2 2 3" xfId="11760" xr:uid="{00000000-0005-0000-0000-0000D22F0000}"/>
    <cellStyle name="Normal 2 2 2 7 2 2 2 2 3 2 2 2 4" xfId="11761" xr:uid="{00000000-0005-0000-0000-0000D32F0000}"/>
    <cellStyle name="Normal 2 2 2 7 2 2 2 2 3 2 2 3" xfId="11762" xr:uid="{00000000-0005-0000-0000-0000D42F0000}"/>
    <cellStyle name="Normal 2 2 2 7 2 2 2 2 3 2 2 4" xfId="11763" xr:uid="{00000000-0005-0000-0000-0000D52F0000}"/>
    <cellStyle name="Normal 2 2 2 7 2 2 2 2 3 2 2 5" xfId="11764" xr:uid="{00000000-0005-0000-0000-0000D62F0000}"/>
    <cellStyle name="Normal 2 2 2 7 2 2 2 2 3 2 3" xfId="11765" xr:uid="{00000000-0005-0000-0000-0000D72F0000}"/>
    <cellStyle name="Normal 2 2 2 7 2 2 2 2 3 2 3 2" xfId="11766" xr:uid="{00000000-0005-0000-0000-0000D82F0000}"/>
    <cellStyle name="Normal 2 2 2 7 2 2 2 2 3 2 3 3" xfId="11767" xr:uid="{00000000-0005-0000-0000-0000D92F0000}"/>
    <cellStyle name="Normal 2 2 2 7 2 2 2 2 3 2 3 4" xfId="11768" xr:uid="{00000000-0005-0000-0000-0000DA2F0000}"/>
    <cellStyle name="Normal 2 2 2 7 2 2 2 2 3 2 4" xfId="11769" xr:uid="{00000000-0005-0000-0000-0000DB2F0000}"/>
    <cellStyle name="Normal 2 2 2 7 2 2 2 2 3 2 5" xfId="11770" xr:uid="{00000000-0005-0000-0000-0000DC2F0000}"/>
    <cellStyle name="Normal 2 2 2 7 2 2 2 2 3 3" xfId="11771" xr:uid="{00000000-0005-0000-0000-0000DD2F0000}"/>
    <cellStyle name="Normal 2 2 2 7 2 2 2 2 3 3 2" xfId="11772" xr:uid="{00000000-0005-0000-0000-0000DE2F0000}"/>
    <cellStyle name="Normal 2 2 2 7 2 2 2 2 3 3 2 2" xfId="11773" xr:uid="{00000000-0005-0000-0000-0000DF2F0000}"/>
    <cellStyle name="Normal 2 2 2 7 2 2 2 2 3 3 2 3" xfId="11774" xr:uid="{00000000-0005-0000-0000-0000E02F0000}"/>
    <cellStyle name="Normal 2 2 2 7 2 2 2 2 3 3 2 4" xfId="11775" xr:uid="{00000000-0005-0000-0000-0000E12F0000}"/>
    <cellStyle name="Normal 2 2 2 7 2 2 2 2 3 3 3" xfId="11776" xr:uid="{00000000-0005-0000-0000-0000E22F0000}"/>
    <cellStyle name="Normal 2 2 2 7 2 2 2 2 3 3 4" xfId="11777" xr:uid="{00000000-0005-0000-0000-0000E32F0000}"/>
    <cellStyle name="Normal 2 2 2 7 2 2 2 2 3 4" xfId="11778" xr:uid="{00000000-0005-0000-0000-0000E42F0000}"/>
    <cellStyle name="Normal 2 2 2 7 2 2 2 2 3 5" xfId="11779" xr:uid="{00000000-0005-0000-0000-0000E52F0000}"/>
    <cellStyle name="Normal 2 2 2 7 2 2 2 2 3 6" xfId="11780" xr:uid="{00000000-0005-0000-0000-0000E62F0000}"/>
    <cellStyle name="Normal 2 2 2 7 2 2 2 2 4" xfId="11781" xr:uid="{00000000-0005-0000-0000-0000E72F0000}"/>
    <cellStyle name="Normal 2 2 2 7 2 2 2 2 4 2" xfId="11782" xr:uid="{00000000-0005-0000-0000-0000E82F0000}"/>
    <cellStyle name="Normal 2 2 2 7 2 2 2 2 4 2 2" xfId="11783" xr:uid="{00000000-0005-0000-0000-0000E92F0000}"/>
    <cellStyle name="Normal 2 2 2 7 2 2 2 2 4 2 2 2" xfId="11784" xr:uid="{00000000-0005-0000-0000-0000EA2F0000}"/>
    <cellStyle name="Normal 2 2 2 7 2 2 2 2 4 2 2 3" xfId="11785" xr:uid="{00000000-0005-0000-0000-0000EB2F0000}"/>
    <cellStyle name="Normal 2 2 2 7 2 2 2 2 4 2 2 4" xfId="11786" xr:uid="{00000000-0005-0000-0000-0000EC2F0000}"/>
    <cellStyle name="Normal 2 2 2 7 2 2 2 2 4 2 3" xfId="11787" xr:uid="{00000000-0005-0000-0000-0000ED2F0000}"/>
    <cellStyle name="Normal 2 2 2 7 2 2 2 2 4 2 4" xfId="11788" xr:uid="{00000000-0005-0000-0000-0000EE2F0000}"/>
    <cellStyle name="Normal 2 2 2 7 2 2 2 2 4 3" xfId="11789" xr:uid="{00000000-0005-0000-0000-0000EF2F0000}"/>
    <cellStyle name="Normal 2 2 2 7 2 2 2 2 4 4" xfId="11790" xr:uid="{00000000-0005-0000-0000-0000F02F0000}"/>
    <cellStyle name="Normal 2 2 2 7 2 2 2 2 4 5" xfId="11791" xr:uid="{00000000-0005-0000-0000-0000F12F0000}"/>
    <cellStyle name="Normal 2 2 2 7 2 2 2 2 5" xfId="11792" xr:uid="{00000000-0005-0000-0000-0000F22F0000}"/>
    <cellStyle name="Normal 2 2 2 7 2 2 2 2 5 2" xfId="11793" xr:uid="{00000000-0005-0000-0000-0000F32F0000}"/>
    <cellStyle name="Normal 2 2 2 7 2 2 2 2 5 3" xfId="11794" xr:uid="{00000000-0005-0000-0000-0000F42F0000}"/>
    <cellStyle name="Normal 2 2 2 7 2 2 2 2 5 4" xfId="11795" xr:uid="{00000000-0005-0000-0000-0000F52F0000}"/>
    <cellStyle name="Normal 2 2 2 7 2 2 2 2 6" xfId="11796" xr:uid="{00000000-0005-0000-0000-0000F62F0000}"/>
    <cellStyle name="Normal 2 2 2 7 2 2 2 2 7" xfId="11797" xr:uid="{00000000-0005-0000-0000-0000F72F0000}"/>
    <cellStyle name="Normal 2 2 2 7 2 2 2 3" xfId="11798" xr:uid="{00000000-0005-0000-0000-0000F82F0000}"/>
    <cellStyle name="Normal 2 2 2 7 2 2 2 3 2" xfId="11799" xr:uid="{00000000-0005-0000-0000-0000F92F0000}"/>
    <cellStyle name="Normal 2 2 2 7 2 2 2 3 3" xfId="11800" xr:uid="{00000000-0005-0000-0000-0000FA2F0000}"/>
    <cellStyle name="Normal 2 2 2 7 2 2 2 3 4" xfId="11801" xr:uid="{00000000-0005-0000-0000-0000FB2F0000}"/>
    <cellStyle name="Normal 2 2 2 7 2 2 2 4" xfId="11802" xr:uid="{00000000-0005-0000-0000-0000FC2F0000}"/>
    <cellStyle name="Normal 2 2 2 7 2 2 2 4 2" xfId="11803" xr:uid="{00000000-0005-0000-0000-0000FD2F0000}"/>
    <cellStyle name="Normal 2 2 2 7 2 2 2 4 3" xfId="11804" xr:uid="{00000000-0005-0000-0000-0000FE2F0000}"/>
    <cellStyle name="Normal 2 2 2 7 2 2 2 4 4" xfId="11805" xr:uid="{00000000-0005-0000-0000-0000FF2F0000}"/>
    <cellStyle name="Normal 2 2 2 7 2 2 2 5" xfId="11806" xr:uid="{00000000-0005-0000-0000-000000300000}"/>
    <cellStyle name="Normal 2 2 2 7 2 2 2 5 2" xfId="11807" xr:uid="{00000000-0005-0000-0000-000001300000}"/>
    <cellStyle name="Normal 2 2 2 7 2 2 2 5 3" xfId="11808" xr:uid="{00000000-0005-0000-0000-000002300000}"/>
    <cellStyle name="Normal 2 2 2 7 2 2 2 5 4" xfId="11809" xr:uid="{00000000-0005-0000-0000-000003300000}"/>
    <cellStyle name="Normal 2 2 2 7 2 2 2 6" xfId="11810" xr:uid="{00000000-0005-0000-0000-000004300000}"/>
    <cellStyle name="Normal 2 2 2 7 2 2 2 6 2" xfId="11811" xr:uid="{00000000-0005-0000-0000-000005300000}"/>
    <cellStyle name="Normal 2 2 2 7 2 2 2 6 2 2" xfId="11812" xr:uid="{00000000-0005-0000-0000-000006300000}"/>
    <cellStyle name="Normal 2 2 2 7 2 2 2 6 2 2 2" xfId="11813" xr:uid="{00000000-0005-0000-0000-000007300000}"/>
    <cellStyle name="Normal 2 2 2 7 2 2 2 6 2 2 2 2" xfId="11814" xr:uid="{00000000-0005-0000-0000-000008300000}"/>
    <cellStyle name="Normal 2 2 2 7 2 2 2 6 2 2 2 2 2" xfId="11815" xr:uid="{00000000-0005-0000-0000-000009300000}"/>
    <cellStyle name="Normal 2 2 2 7 2 2 2 6 2 2 2 2 2 2" xfId="11816" xr:uid="{00000000-0005-0000-0000-00000A300000}"/>
    <cellStyle name="Normal 2 2 2 7 2 2 2 6 2 2 2 2 2 3" xfId="11817" xr:uid="{00000000-0005-0000-0000-00000B300000}"/>
    <cellStyle name="Normal 2 2 2 7 2 2 2 6 2 2 2 2 2 4" xfId="11818" xr:uid="{00000000-0005-0000-0000-00000C300000}"/>
    <cellStyle name="Normal 2 2 2 7 2 2 2 6 2 2 2 2 3" xfId="11819" xr:uid="{00000000-0005-0000-0000-00000D300000}"/>
    <cellStyle name="Normal 2 2 2 7 2 2 2 6 2 2 2 2 4" xfId="11820" xr:uid="{00000000-0005-0000-0000-00000E300000}"/>
    <cellStyle name="Normal 2 2 2 7 2 2 2 6 2 2 2 3" xfId="11821" xr:uid="{00000000-0005-0000-0000-00000F300000}"/>
    <cellStyle name="Normal 2 2 2 7 2 2 2 6 2 2 2 4" xfId="11822" xr:uid="{00000000-0005-0000-0000-000010300000}"/>
    <cellStyle name="Normal 2 2 2 7 2 2 2 6 2 2 2 5" xfId="11823" xr:uid="{00000000-0005-0000-0000-000011300000}"/>
    <cellStyle name="Normal 2 2 2 7 2 2 2 6 2 2 3" xfId="11824" xr:uid="{00000000-0005-0000-0000-000012300000}"/>
    <cellStyle name="Normal 2 2 2 7 2 2 2 6 2 2 3 2" xfId="11825" xr:uid="{00000000-0005-0000-0000-000013300000}"/>
    <cellStyle name="Normal 2 2 2 7 2 2 2 6 2 2 3 3" xfId="11826" xr:uid="{00000000-0005-0000-0000-000014300000}"/>
    <cellStyle name="Normal 2 2 2 7 2 2 2 6 2 2 3 4" xfId="11827" xr:uid="{00000000-0005-0000-0000-000015300000}"/>
    <cellStyle name="Normal 2 2 2 7 2 2 2 6 2 2 4" xfId="11828" xr:uid="{00000000-0005-0000-0000-000016300000}"/>
    <cellStyle name="Normal 2 2 2 7 2 2 2 6 2 2 5" xfId="11829" xr:uid="{00000000-0005-0000-0000-000017300000}"/>
    <cellStyle name="Normal 2 2 2 7 2 2 2 6 2 3" xfId="11830" xr:uid="{00000000-0005-0000-0000-000018300000}"/>
    <cellStyle name="Normal 2 2 2 7 2 2 2 6 2 3 2" xfId="11831" xr:uid="{00000000-0005-0000-0000-000019300000}"/>
    <cellStyle name="Normal 2 2 2 7 2 2 2 6 2 3 2 2" xfId="11832" xr:uid="{00000000-0005-0000-0000-00001A300000}"/>
    <cellStyle name="Normal 2 2 2 7 2 2 2 6 2 3 2 3" xfId="11833" xr:uid="{00000000-0005-0000-0000-00001B300000}"/>
    <cellStyle name="Normal 2 2 2 7 2 2 2 6 2 3 2 4" xfId="11834" xr:uid="{00000000-0005-0000-0000-00001C300000}"/>
    <cellStyle name="Normal 2 2 2 7 2 2 2 6 2 3 3" xfId="11835" xr:uid="{00000000-0005-0000-0000-00001D300000}"/>
    <cellStyle name="Normal 2 2 2 7 2 2 2 6 2 3 4" xfId="11836" xr:uid="{00000000-0005-0000-0000-00001E300000}"/>
    <cellStyle name="Normal 2 2 2 7 2 2 2 6 2 4" xfId="11837" xr:uid="{00000000-0005-0000-0000-00001F300000}"/>
    <cellStyle name="Normal 2 2 2 7 2 2 2 6 2 5" xfId="11838" xr:uid="{00000000-0005-0000-0000-000020300000}"/>
    <cellStyle name="Normal 2 2 2 7 2 2 2 6 2 6" xfId="11839" xr:uid="{00000000-0005-0000-0000-000021300000}"/>
    <cellStyle name="Normal 2 2 2 7 2 2 2 6 3" xfId="11840" xr:uid="{00000000-0005-0000-0000-000022300000}"/>
    <cellStyle name="Normal 2 2 2 7 2 2 2 6 3 2" xfId="11841" xr:uid="{00000000-0005-0000-0000-000023300000}"/>
    <cellStyle name="Normal 2 2 2 7 2 2 2 6 3 2 2" xfId="11842" xr:uid="{00000000-0005-0000-0000-000024300000}"/>
    <cellStyle name="Normal 2 2 2 7 2 2 2 6 3 2 2 2" xfId="11843" xr:uid="{00000000-0005-0000-0000-000025300000}"/>
    <cellStyle name="Normal 2 2 2 7 2 2 2 6 3 2 2 3" xfId="11844" xr:uid="{00000000-0005-0000-0000-000026300000}"/>
    <cellStyle name="Normal 2 2 2 7 2 2 2 6 3 2 2 4" xfId="11845" xr:uid="{00000000-0005-0000-0000-000027300000}"/>
    <cellStyle name="Normal 2 2 2 7 2 2 2 6 3 2 3" xfId="11846" xr:uid="{00000000-0005-0000-0000-000028300000}"/>
    <cellStyle name="Normal 2 2 2 7 2 2 2 6 3 2 4" xfId="11847" xr:uid="{00000000-0005-0000-0000-000029300000}"/>
    <cellStyle name="Normal 2 2 2 7 2 2 2 6 3 3" xfId="11848" xr:uid="{00000000-0005-0000-0000-00002A300000}"/>
    <cellStyle name="Normal 2 2 2 7 2 2 2 6 3 4" xfId="11849" xr:uid="{00000000-0005-0000-0000-00002B300000}"/>
    <cellStyle name="Normal 2 2 2 7 2 2 2 6 3 5" xfId="11850" xr:uid="{00000000-0005-0000-0000-00002C300000}"/>
    <cellStyle name="Normal 2 2 2 7 2 2 2 6 4" xfId="11851" xr:uid="{00000000-0005-0000-0000-00002D300000}"/>
    <cellStyle name="Normal 2 2 2 7 2 2 2 6 4 2" xfId="11852" xr:uid="{00000000-0005-0000-0000-00002E300000}"/>
    <cellStyle name="Normal 2 2 2 7 2 2 2 6 4 3" xfId="11853" xr:uid="{00000000-0005-0000-0000-00002F300000}"/>
    <cellStyle name="Normal 2 2 2 7 2 2 2 6 4 4" xfId="11854" xr:uid="{00000000-0005-0000-0000-000030300000}"/>
    <cellStyle name="Normal 2 2 2 7 2 2 2 6 5" xfId="11855" xr:uid="{00000000-0005-0000-0000-000031300000}"/>
    <cellStyle name="Normal 2 2 2 7 2 2 2 6 6" xfId="11856" xr:uid="{00000000-0005-0000-0000-000032300000}"/>
    <cellStyle name="Normal 2 2 2 7 2 2 2 7" xfId="11857" xr:uid="{00000000-0005-0000-0000-000033300000}"/>
    <cellStyle name="Normal 2 2 2 7 2 2 2 7 2" xfId="11858" xr:uid="{00000000-0005-0000-0000-000034300000}"/>
    <cellStyle name="Normal 2 2 2 7 2 2 2 7 2 2" xfId="11859" xr:uid="{00000000-0005-0000-0000-000035300000}"/>
    <cellStyle name="Normal 2 2 2 7 2 2 2 7 2 2 2" xfId="11860" xr:uid="{00000000-0005-0000-0000-000036300000}"/>
    <cellStyle name="Normal 2 2 2 7 2 2 2 7 2 2 2 2" xfId="11861" xr:uid="{00000000-0005-0000-0000-000037300000}"/>
    <cellStyle name="Normal 2 2 2 7 2 2 2 7 2 2 2 3" xfId="11862" xr:uid="{00000000-0005-0000-0000-000038300000}"/>
    <cellStyle name="Normal 2 2 2 7 2 2 2 7 2 2 2 4" xfId="11863" xr:uid="{00000000-0005-0000-0000-000039300000}"/>
    <cellStyle name="Normal 2 2 2 7 2 2 2 7 2 2 3" xfId="11864" xr:uid="{00000000-0005-0000-0000-00003A300000}"/>
    <cellStyle name="Normal 2 2 2 7 2 2 2 7 2 2 4" xfId="11865" xr:uid="{00000000-0005-0000-0000-00003B300000}"/>
    <cellStyle name="Normal 2 2 2 7 2 2 2 7 2 3" xfId="11866" xr:uid="{00000000-0005-0000-0000-00003C300000}"/>
    <cellStyle name="Normal 2 2 2 7 2 2 2 7 2 4" xfId="11867" xr:uid="{00000000-0005-0000-0000-00003D300000}"/>
    <cellStyle name="Normal 2 2 2 7 2 2 2 7 2 5" xfId="11868" xr:uid="{00000000-0005-0000-0000-00003E300000}"/>
    <cellStyle name="Normal 2 2 2 7 2 2 2 7 3" xfId="11869" xr:uid="{00000000-0005-0000-0000-00003F300000}"/>
    <cellStyle name="Normal 2 2 2 7 2 2 2 7 3 2" xfId="11870" xr:uid="{00000000-0005-0000-0000-000040300000}"/>
    <cellStyle name="Normal 2 2 2 7 2 2 2 7 3 3" xfId="11871" xr:uid="{00000000-0005-0000-0000-000041300000}"/>
    <cellStyle name="Normal 2 2 2 7 2 2 2 7 3 4" xfId="11872" xr:uid="{00000000-0005-0000-0000-000042300000}"/>
    <cellStyle name="Normal 2 2 2 7 2 2 2 7 4" xfId="11873" xr:uid="{00000000-0005-0000-0000-000043300000}"/>
    <cellStyle name="Normal 2 2 2 7 2 2 2 7 5" xfId="11874" xr:uid="{00000000-0005-0000-0000-000044300000}"/>
    <cellStyle name="Normal 2 2 2 7 2 2 2 8" xfId="11875" xr:uid="{00000000-0005-0000-0000-000045300000}"/>
    <cellStyle name="Normal 2 2 2 7 2 2 2 8 2" xfId="11876" xr:uid="{00000000-0005-0000-0000-000046300000}"/>
    <cellStyle name="Normal 2 2 2 7 2 2 2 8 2 2" xfId="11877" xr:uid="{00000000-0005-0000-0000-000047300000}"/>
    <cellStyle name="Normal 2 2 2 7 2 2 2 8 2 3" xfId="11878" xr:uid="{00000000-0005-0000-0000-000048300000}"/>
    <cellStyle name="Normal 2 2 2 7 2 2 2 8 2 4" xfId="11879" xr:uid="{00000000-0005-0000-0000-000049300000}"/>
    <cellStyle name="Normal 2 2 2 7 2 2 2 8 3" xfId="11880" xr:uid="{00000000-0005-0000-0000-00004A300000}"/>
    <cellStyle name="Normal 2 2 2 7 2 2 2 8 4" xfId="11881" xr:uid="{00000000-0005-0000-0000-00004B300000}"/>
    <cellStyle name="Normal 2 2 2 7 2 2 2 9" xfId="11882" xr:uid="{00000000-0005-0000-0000-00004C300000}"/>
    <cellStyle name="Normal 2 2 2 7 2 2 3" xfId="11883" xr:uid="{00000000-0005-0000-0000-00004D300000}"/>
    <cellStyle name="Normal 2 2 2 7 2 2 3 2" xfId="11884" xr:uid="{00000000-0005-0000-0000-00004E300000}"/>
    <cellStyle name="Normal 2 2 2 7 2 2 3 2 2" xfId="11885" xr:uid="{00000000-0005-0000-0000-00004F300000}"/>
    <cellStyle name="Normal 2 2 2 7 2 2 3 2 2 2" xfId="11886" xr:uid="{00000000-0005-0000-0000-000050300000}"/>
    <cellStyle name="Normal 2 2 2 7 2 2 3 2 2 2 2" xfId="11887" xr:uid="{00000000-0005-0000-0000-000051300000}"/>
    <cellStyle name="Normal 2 2 2 7 2 2 3 2 2 2 2 2" xfId="11888" xr:uid="{00000000-0005-0000-0000-000052300000}"/>
    <cellStyle name="Normal 2 2 2 7 2 2 3 2 2 2 2 2 2" xfId="11889" xr:uid="{00000000-0005-0000-0000-000053300000}"/>
    <cellStyle name="Normal 2 2 2 7 2 2 3 2 2 2 2 2 2 2" xfId="11890" xr:uid="{00000000-0005-0000-0000-000054300000}"/>
    <cellStyle name="Normal 2 2 2 7 2 2 3 2 2 2 2 2 2 2 2" xfId="11891" xr:uid="{00000000-0005-0000-0000-000055300000}"/>
    <cellStyle name="Normal 2 2 2 7 2 2 3 2 2 2 2 2 2 2 3" xfId="11892" xr:uid="{00000000-0005-0000-0000-000056300000}"/>
    <cellStyle name="Normal 2 2 2 7 2 2 3 2 2 2 2 2 2 2 4" xfId="11893" xr:uid="{00000000-0005-0000-0000-000057300000}"/>
    <cellStyle name="Normal 2 2 2 7 2 2 3 2 2 2 2 2 2 3" xfId="11894" xr:uid="{00000000-0005-0000-0000-000058300000}"/>
    <cellStyle name="Normal 2 2 2 7 2 2 3 2 2 2 2 2 2 4" xfId="11895" xr:uid="{00000000-0005-0000-0000-000059300000}"/>
    <cellStyle name="Normal 2 2 2 7 2 2 3 2 2 2 2 2 3" xfId="11896" xr:uid="{00000000-0005-0000-0000-00005A300000}"/>
    <cellStyle name="Normal 2 2 2 7 2 2 3 2 2 2 2 2 4" xfId="11897" xr:uid="{00000000-0005-0000-0000-00005B300000}"/>
    <cellStyle name="Normal 2 2 2 7 2 2 3 2 2 2 2 2 5" xfId="11898" xr:uid="{00000000-0005-0000-0000-00005C300000}"/>
    <cellStyle name="Normal 2 2 2 7 2 2 3 2 2 2 2 3" xfId="11899" xr:uid="{00000000-0005-0000-0000-00005D300000}"/>
    <cellStyle name="Normal 2 2 2 7 2 2 3 2 2 2 2 3 2" xfId="11900" xr:uid="{00000000-0005-0000-0000-00005E300000}"/>
    <cellStyle name="Normal 2 2 2 7 2 2 3 2 2 2 2 3 3" xfId="11901" xr:uid="{00000000-0005-0000-0000-00005F300000}"/>
    <cellStyle name="Normal 2 2 2 7 2 2 3 2 2 2 2 3 4" xfId="11902" xr:uid="{00000000-0005-0000-0000-000060300000}"/>
    <cellStyle name="Normal 2 2 2 7 2 2 3 2 2 2 2 4" xfId="11903" xr:uid="{00000000-0005-0000-0000-000061300000}"/>
    <cellStyle name="Normal 2 2 2 7 2 2 3 2 2 2 2 5" xfId="11904" xr:uid="{00000000-0005-0000-0000-000062300000}"/>
    <cellStyle name="Normal 2 2 2 7 2 2 3 2 2 2 3" xfId="11905" xr:uid="{00000000-0005-0000-0000-000063300000}"/>
    <cellStyle name="Normal 2 2 2 7 2 2 3 2 2 2 3 2" xfId="11906" xr:uid="{00000000-0005-0000-0000-000064300000}"/>
    <cellStyle name="Normal 2 2 2 7 2 2 3 2 2 2 3 2 2" xfId="11907" xr:uid="{00000000-0005-0000-0000-000065300000}"/>
    <cellStyle name="Normal 2 2 2 7 2 2 3 2 2 2 3 2 3" xfId="11908" xr:uid="{00000000-0005-0000-0000-000066300000}"/>
    <cellStyle name="Normal 2 2 2 7 2 2 3 2 2 2 3 2 4" xfId="11909" xr:uid="{00000000-0005-0000-0000-000067300000}"/>
    <cellStyle name="Normal 2 2 2 7 2 2 3 2 2 2 3 3" xfId="11910" xr:uid="{00000000-0005-0000-0000-000068300000}"/>
    <cellStyle name="Normal 2 2 2 7 2 2 3 2 2 2 3 4" xfId="11911" xr:uid="{00000000-0005-0000-0000-000069300000}"/>
    <cellStyle name="Normal 2 2 2 7 2 2 3 2 2 2 4" xfId="11912" xr:uid="{00000000-0005-0000-0000-00006A300000}"/>
    <cellStyle name="Normal 2 2 2 7 2 2 3 2 2 2 5" xfId="11913" xr:uid="{00000000-0005-0000-0000-00006B300000}"/>
    <cellStyle name="Normal 2 2 2 7 2 2 3 2 2 2 6" xfId="11914" xr:uid="{00000000-0005-0000-0000-00006C300000}"/>
    <cellStyle name="Normal 2 2 2 7 2 2 3 2 2 3" xfId="11915" xr:uid="{00000000-0005-0000-0000-00006D300000}"/>
    <cellStyle name="Normal 2 2 2 7 2 2 3 2 2 3 2" xfId="11916" xr:uid="{00000000-0005-0000-0000-00006E300000}"/>
    <cellStyle name="Normal 2 2 2 7 2 2 3 2 2 3 2 2" xfId="11917" xr:uid="{00000000-0005-0000-0000-00006F300000}"/>
    <cellStyle name="Normal 2 2 2 7 2 2 3 2 2 3 2 2 2" xfId="11918" xr:uid="{00000000-0005-0000-0000-000070300000}"/>
    <cellStyle name="Normal 2 2 2 7 2 2 3 2 2 3 2 2 3" xfId="11919" xr:uid="{00000000-0005-0000-0000-000071300000}"/>
    <cellStyle name="Normal 2 2 2 7 2 2 3 2 2 3 2 2 4" xfId="11920" xr:uid="{00000000-0005-0000-0000-000072300000}"/>
    <cellStyle name="Normal 2 2 2 7 2 2 3 2 2 3 2 3" xfId="11921" xr:uid="{00000000-0005-0000-0000-000073300000}"/>
    <cellStyle name="Normal 2 2 2 7 2 2 3 2 2 3 2 4" xfId="11922" xr:uid="{00000000-0005-0000-0000-000074300000}"/>
    <cellStyle name="Normal 2 2 2 7 2 2 3 2 2 3 3" xfId="11923" xr:uid="{00000000-0005-0000-0000-000075300000}"/>
    <cellStyle name="Normal 2 2 2 7 2 2 3 2 2 3 4" xfId="11924" xr:uid="{00000000-0005-0000-0000-000076300000}"/>
    <cellStyle name="Normal 2 2 2 7 2 2 3 2 2 3 5" xfId="11925" xr:uid="{00000000-0005-0000-0000-000077300000}"/>
    <cellStyle name="Normal 2 2 2 7 2 2 3 2 2 4" xfId="11926" xr:uid="{00000000-0005-0000-0000-000078300000}"/>
    <cellStyle name="Normal 2 2 2 7 2 2 3 2 2 4 2" xfId="11927" xr:uid="{00000000-0005-0000-0000-000079300000}"/>
    <cellStyle name="Normal 2 2 2 7 2 2 3 2 2 4 3" xfId="11928" xr:uid="{00000000-0005-0000-0000-00007A300000}"/>
    <cellStyle name="Normal 2 2 2 7 2 2 3 2 2 4 4" xfId="11929" xr:uid="{00000000-0005-0000-0000-00007B300000}"/>
    <cellStyle name="Normal 2 2 2 7 2 2 3 2 2 5" xfId="11930" xr:uid="{00000000-0005-0000-0000-00007C300000}"/>
    <cellStyle name="Normal 2 2 2 7 2 2 3 2 2 6" xfId="11931" xr:uid="{00000000-0005-0000-0000-00007D300000}"/>
    <cellStyle name="Normal 2 2 2 7 2 2 3 2 3" xfId="11932" xr:uid="{00000000-0005-0000-0000-00007E300000}"/>
    <cellStyle name="Normal 2 2 2 7 2 2 3 2 3 2" xfId="11933" xr:uid="{00000000-0005-0000-0000-00007F300000}"/>
    <cellStyle name="Normal 2 2 2 7 2 2 3 2 3 2 2" xfId="11934" xr:uid="{00000000-0005-0000-0000-000080300000}"/>
    <cellStyle name="Normal 2 2 2 7 2 2 3 2 3 2 2 2" xfId="11935" xr:uid="{00000000-0005-0000-0000-000081300000}"/>
    <cellStyle name="Normal 2 2 2 7 2 2 3 2 3 2 2 2 2" xfId="11936" xr:uid="{00000000-0005-0000-0000-000082300000}"/>
    <cellStyle name="Normal 2 2 2 7 2 2 3 2 3 2 2 2 3" xfId="11937" xr:uid="{00000000-0005-0000-0000-000083300000}"/>
    <cellStyle name="Normal 2 2 2 7 2 2 3 2 3 2 2 2 4" xfId="11938" xr:uid="{00000000-0005-0000-0000-000084300000}"/>
    <cellStyle name="Normal 2 2 2 7 2 2 3 2 3 2 2 3" xfId="11939" xr:uid="{00000000-0005-0000-0000-000085300000}"/>
    <cellStyle name="Normal 2 2 2 7 2 2 3 2 3 2 2 4" xfId="11940" xr:uid="{00000000-0005-0000-0000-000086300000}"/>
    <cellStyle name="Normal 2 2 2 7 2 2 3 2 3 2 3" xfId="11941" xr:uid="{00000000-0005-0000-0000-000087300000}"/>
    <cellStyle name="Normal 2 2 2 7 2 2 3 2 3 2 4" xfId="11942" xr:uid="{00000000-0005-0000-0000-000088300000}"/>
    <cellStyle name="Normal 2 2 2 7 2 2 3 2 3 2 5" xfId="11943" xr:uid="{00000000-0005-0000-0000-000089300000}"/>
    <cellStyle name="Normal 2 2 2 7 2 2 3 2 3 3" xfId="11944" xr:uid="{00000000-0005-0000-0000-00008A300000}"/>
    <cellStyle name="Normal 2 2 2 7 2 2 3 2 3 3 2" xfId="11945" xr:uid="{00000000-0005-0000-0000-00008B300000}"/>
    <cellStyle name="Normal 2 2 2 7 2 2 3 2 3 3 3" xfId="11946" xr:uid="{00000000-0005-0000-0000-00008C300000}"/>
    <cellStyle name="Normal 2 2 2 7 2 2 3 2 3 3 4" xfId="11947" xr:uid="{00000000-0005-0000-0000-00008D300000}"/>
    <cellStyle name="Normal 2 2 2 7 2 2 3 2 3 4" xfId="11948" xr:uid="{00000000-0005-0000-0000-00008E300000}"/>
    <cellStyle name="Normal 2 2 2 7 2 2 3 2 3 5" xfId="11949" xr:uid="{00000000-0005-0000-0000-00008F300000}"/>
    <cellStyle name="Normal 2 2 2 7 2 2 3 2 4" xfId="11950" xr:uid="{00000000-0005-0000-0000-000090300000}"/>
    <cellStyle name="Normal 2 2 2 7 2 2 3 2 4 2" xfId="11951" xr:uid="{00000000-0005-0000-0000-000091300000}"/>
    <cellStyle name="Normal 2 2 2 7 2 2 3 2 4 2 2" xfId="11952" xr:uid="{00000000-0005-0000-0000-000092300000}"/>
    <cellStyle name="Normal 2 2 2 7 2 2 3 2 4 2 3" xfId="11953" xr:uid="{00000000-0005-0000-0000-000093300000}"/>
    <cellStyle name="Normal 2 2 2 7 2 2 3 2 4 2 4" xfId="11954" xr:uid="{00000000-0005-0000-0000-000094300000}"/>
    <cellStyle name="Normal 2 2 2 7 2 2 3 2 4 3" xfId="11955" xr:uid="{00000000-0005-0000-0000-000095300000}"/>
    <cellStyle name="Normal 2 2 2 7 2 2 3 2 4 4" xfId="11956" xr:uid="{00000000-0005-0000-0000-000096300000}"/>
    <cellStyle name="Normal 2 2 2 7 2 2 3 2 5" xfId="11957" xr:uid="{00000000-0005-0000-0000-000097300000}"/>
    <cellStyle name="Normal 2 2 2 7 2 2 3 2 6" xfId="11958" xr:uid="{00000000-0005-0000-0000-000098300000}"/>
    <cellStyle name="Normal 2 2 2 7 2 2 3 2 7" xfId="11959" xr:uid="{00000000-0005-0000-0000-000099300000}"/>
    <cellStyle name="Normal 2 2 2 7 2 2 3 3" xfId="11960" xr:uid="{00000000-0005-0000-0000-00009A300000}"/>
    <cellStyle name="Normal 2 2 2 7 2 2 3 3 2" xfId="11961" xr:uid="{00000000-0005-0000-0000-00009B300000}"/>
    <cellStyle name="Normal 2 2 2 7 2 2 3 3 2 2" xfId="11962" xr:uid="{00000000-0005-0000-0000-00009C300000}"/>
    <cellStyle name="Normal 2 2 2 7 2 2 3 3 2 2 2" xfId="11963" xr:uid="{00000000-0005-0000-0000-00009D300000}"/>
    <cellStyle name="Normal 2 2 2 7 2 2 3 3 2 2 2 2" xfId="11964" xr:uid="{00000000-0005-0000-0000-00009E300000}"/>
    <cellStyle name="Normal 2 2 2 7 2 2 3 3 2 2 2 2 2" xfId="11965" xr:uid="{00000000-0005-0000-0000-00009F300000}"/>
    <cellStyle name="Normal 2 2 2 7 2 2 3 3 2 2 2 2 3" xfId="11966" xr:uid="{00000000-0005-0000-0000-0000A0300000}"/>
    <cellStyle name="Normal 2 2 2 7 2 2 3 3 2 2 2 2 4" xfId="11967" xr:uid="{00000000-0005-0000-0000-0000A1300000}"/>
    <cellStyle name="Normal 2 2 2 7 2 2 3 3 2 2 2 3" xfId="11968" xr:uid="{00000000-0005-0000-0000-0000A2300000}"/>
    <cellStyle name="Normal 2 2 2 7 2 2 3 3 2 2 2 4" xfId="11969" xr:uid="{00000000-0005-0000-0000-0000A3300000}"/>
    <cellStyle name="Normal 2 2 2 7 2 2 3 3 2 2 3" xfId="11970" xr:uid="{00000000-0005-0000-0000-0000A4300000}"/>
    <cellStyle name="Normal 2 2 2 7 2 2 3 3 2 2 4" xfId="11971" xr:uid="{00000000-0005-0000-0000-0000A5300000}"/>
    <cellStyle name="Normal 2 2 2 7 2 2 3 3 2 2 5" xfId="11972" xr:uid="{00000000-0005-0000-0000-0000A6300000}"/>
    <cellStyle name="Normal 2 2 2 7 2 2 3 3 2 3" xfId="11973" xr:uid="{00000000-0005-0000-0000-0000A7300000}"/>
    <cellStyle name="Normal 2 2 2 7 2 2 3 3 2 3 2" xfId="11974" xr:uid="{00000000-0005-0000-0000-0000A8300000}"/>
    <cellStyle name="Normal 2 2 2 7 2 2 3 3 2 3 3" xfId="11975" xr:uid="{00000000-0005-0000-0000-0000A9300000}"/>
    <cellStyle name="Normal 2 2 2 7 2 2 3 3 2 3 4" xfId="11976" xr:uid="{00000000-0005-0000-0000-0000AA300000}"/>
    <cellStyle name="Normal 2 2 2 7 2 2 3 3 2 4" xfId="11977" xr:uid="{00000000-0005-0000-0000-0000AB300000}"/>
    <cellStyle name="Normal 2 2 2 7 2 2 3 3 2 5" xfId="11978" xr:uid="{00000000-0005-0000-0000-0000AC300000}"/>
    <cellStyle name="Normal 2 2 2 7 2 2 3 3 3" xfId="11979" xr:uid="{00000000-0005-0000-0000-0000AD300000}"/>
    <cellStyle name="Normal 2 2 2 7 2 2 3 3 3 2" xfId="11980" xr:uid="{00000000-0005-0000-0000-0000AE300000}"/>
    <cellStyle name="Normal 2 2 2 7 2 2 3 3 3 2 2" xfId="11981" xr:uid="{00000000-0005-0000-0000-0000AF300000}"/>
    <cellStyle name="Normal 2 2 2 7 2 2 3 3 3 2 3" xfId="11982" xr:uid="{00000000-0005-0000-0000-0000B0300000}"/>
    <cellStyle name="Normal 2 2 2 7 2 2 3 3 3 2 4" xfId="11983" xr:uid="{00000000-0005-0000-0000-0000B1300000}"/>
    <cellStyle name="Normal 2 2 2 7 2 2 3 3 3 3" xfId="11984" xr:uid="{00000000-0005-0000-0000-0000B2300000}"/>
    <cellStyle name="Normal 2 2 2 7 2 2 3 3 3 4" xfId="11985" xr:uid="{00000000-0005-0000-0000-0000B3300000}"/>
    <cellStyle name="Normal 2 2 2 7 2 2 3 3 4" xfId="11986" xr:uid="{00000000-0005-0000-0000-0000B4300000}"/>
    <cellStyle name="Normal 2 2 2 7 2 2 3 3 5" xfId="11987" xr:uid="{00000000-0005-0000-0000-0000B5300000}"/>
    <cellStyle name="Normal 2 2 2 7 2 2 3 3 6" xfId="11988" xr:uid="{00000000-0005-0000-0000-0000B6300000}"/>
    <cellStyle name="Normal 2 2 2 7 2 2 3 4" xfId="11989" xr:uid="{00000000-0005-0000-0000-0000B7300000}"/>
    <cellStyle name="Normal 2 2 2 7 2 2 3 4 2" xfId="11990" xr:uid="{00000000-0005-0000-0000-0000B8300000}"/>
    <cellStyle name="Normal 2 2 2 7 2 2 3 4 2 2" xfId="11991" xr:uid="{00000000-0005-0000-0000-0000B9300000}"/>
    <cellStyle name="Normal 2 2 2 7 2 2 3 4 2 2 2" xfId="11992" xr:uid="{00000000-0005-0000-0000-0000BA300000}"/>
    <cellStyle name="Normal 2 2 2 7 2 2 3 4 2 2 3" xfId="11993" xr:uid="{00000000-0005-0000-0000-0000BB300000}"/>
    <cellStyle name="Normal 2 2 2 7 2 2 3 4 2 2 4" xfId="11994" xr:uid="{00000000-0005-0000-0000-0000BC300000}"/>
    <cellStyle name="Normal 2 2 2 7 2 2 3 4 2 3" xfId="11995" xr:uid="{00000000-0005-0000-0000-0000BD300000}"/>
    <cellStyle name="Normal 2 2 2 7 2 2 3 4 2 4" xfId="11996" xr:uid="{00000000-0005-0000-0000-0000BE300000}"/>
    <cellStyle name="Normal 2 2 2 7 2 2 3 4 3" xfId="11997" xr:uid="{00000000-0005-0000-0000-0000BF300000}"/>
    <cellStyle name="Normal 2 2 2 7 2 2 3 4 4" xfId="11998" xr:uid="{00000000-0005-0000-0000-0000C0300000}"/>
    <cellStyle name="Normal 2 2 2 7 2 2 3 4 5" xfId="11999" xr:uid="{00000000-0005-0000-0000-0000C1300000}"/>
    <cellStyle name="Normal 2 2 2 7 2 2 3 5" xfId="12000" xr:uid="{00000000-0005-0000-0000-0000C2300000}"/>
    <cellStyle name="Normal 2 2 2 7 2 2 3 5 2" xfId="12001" xr:uid="{00000000-0005-0000-0000-0000C3300000}"/>
    <cellStyle name="Normal 2 2 2 7 2 2 3 5 3" xfId="12002" xr:uid="{00000000-0005-0000-0000-0000C4300000}"/>
    <cellStyle name="Normal 2 2 2 7 2 2 3 5 4" xfId="12003" xr:uid="{00000000-0005-0000-0000-0000C5300000}"/>
    <cellStyle name="Normal 2 2 2 7 2 2 3 6" xfId="12004" xr:uid="{00000000-0005-0000-0000-0000C6300000}"/>
    <cellStyle name="Normal 2 2 2 7 2 2 3 7" xfId="12005" xr:uid="{00000000-0005-0000-0000-0000C7300000}"/>
    <cellStyle name="Normal 2 2 2 7 2 2 4" xfId="12006" xr:uid="{00000000-0005-0000-0000-0000C8300000}"/>
    <cellStyle name="Normal 2 2 2 7 2 2 5" xfId="12007" xr:uid="{00000000-0005-0000-0000-0000C9300000}"/>
    <cellStyle name="Normal 2 2 2 7 2 2 6" xfId="12008" xr:uid="{00000000-0005-0000-0000-0000CA300000}"/>
    <cellStyle name="Normal 2 2 2 7 2 2 6 2" xfId="12009" xr:uid="{00000000-0005-0000-0000-0000CB300000}"/>
    <cellStyle name="Normal 2 2 2 7 2 2 6 2 2" xfId="12010" xr:uid="{00000000-0005-0000-0000-0000CC300000}"/>
    <cellStyle name="Normal 2 2 2 7 2 2 6 2 2 2" xfId="12011" xr:uid="{00000000-0005-0000-0000-0000CD300000}"/>
    <cellStyle name="Normal 2 2 2 7 2 2 6 2 2 2 2" xfId="12012" xr:uid="{00000000-0005-0000-0000-0000CE300000}"/>
    <cellStyle name="Normal 2 2 2 7 2 2 6 2 2 2 2 2" xfId="12013" xr:uid="{00000000-0005-0000-0000-0000CF300000}"/>
    <cellStyle name="Normal 2 2 2 7 2 2 6 2 2 2 2 2 2" xfId="12014" xr:uid="{00000000-0005-0000-0000-0000D0300000}"/>
    <cellStyle name="Normal 2 2 2 7 2 2 6 2 2 2 2 2 3" xfId="12015" xr:uid="{00000000-0005-0000-0000-0000D1300000}"/>
    <cellStyle name="Normal 2 2 2 7 2 2 6 2 2 2 2 2 4" xfId="12016" xr:uid="{00000000-0005-0000-0000-0000D2300000}"/>
    <cellStyle name="Normal 2 2 2 7 2 2 6 2 2 2 2 3" xfId="12017" xr:uid="{00000000-0005-0000-0000-0000D3300000}"/>
    <cellStyle name="Normal 2 2 2 7 2 2 6 2 2 2 2 4" xfId="12018" xr:uid="{00000000-0005-0000-0000-0000D4300000}"/>
    <cellStyle name="Normal 2 2 2 7 2 2 6 2 2 2 3" xfId="12019" xr:uid="{00000000-0005-0000-0000-0000D5300000}"/>
    <cellStyle name="Normal 2 2 2 7 2 2 6 2 2 2 4" xfId="12020" xr:uid="{00000000-0005-0000-0000-0000D6300000}"/>
    <cellStyle name="Normal 2 2 2 7 2 2 6 2 2 2 5" xfId="12021" xr:uid="{00000000-0005-0000-0000-0000D7300000}"/>
    <cellStyle name="Normal 2 2 2 7 2 2 6 2 2 3" xfId="12022" xr:uid="{00000000-0005-0000-0000-0000D8300000}"/>
    <cellStyle name="Normal 2 2 2 7 2 2 6 2 2 3 2" xfId="12023" xr:uid="{00000000-0005-0000-0000-0000D9300000}"/>
    <cellStyle name="Normal 2 2 2 7 2 2 6 2 2 3 3" xfId="12024" xr:uid="{00000000-0005-0000-0000-0000DA300000}"/>
    <cellStyle name="Normal 2 2 2 7 2 2 6 2 2 3 4" xfId="12025" xr:uid="{00000000-0005-0000-0000-0000DB300000}"/>
    <cellStyle name="Normal 2 2 2 7 2 2 6 2 2 4" xfId="12026" xr:uid="{00000000-0005-0000-0000-0000DC300000}"/>
    <cellStyle name="Normal 2 2 2 7 2 2 6 2 2 5" xfId="12027" xr:uid="{00000000-0005-0000-0000-0000DD300000}"/>
    <cellStyle name="Normal 2 2 2 7 2 2 6 2 3" xfId="12028" xr:uid="{00000000-0005-0000-0000-0000DE300000}"/>
    <cellStyle name="Normal 2 2 2 7 2 2 6 2 3 2" xfId="12029" xr:uid="{00000000-0005-0000-0000-0000DF300000}"/>
    <cellStyle name="Normal 2 2 2 7 2 2 6 2 3 2 2" xfId="12030" xr:uid="{00000000-0005-0000-0000-0000E0300000}"/>
    <cellStyle name="Normal 2 2 2 7 2 2 6 2 3 2 3" xfId="12031" xr:uid="{00000000-0005-0000-0000-0000E1300000}"/>
    <cellStyle name="Normal 2 2 2 7 2 2 6 2 3 2 4" xfId="12032" xr:uid="{00000000-0005-0000-0000-0000E2300000}"/>
    <cellStyle name="Normal 2 2 2 7 2 2 6 2 3 3" xfId="12033" xr:uid="{00000000-0005-0000-0000-0000E3300000}"/>
    <cellStyle name="Normal 2 2 2 7 2 2 6 2 3 4" xfId="12034" xr:uid="{00000000-0005-0000-0000-0000E4300000}"/>
    <cellStyle name="Normal 2 2 2 7 2 2 6 2 4" xfId="12035" xr:uid="{00000000-0005-0000-0000-0000E5300000}"/>
    <cellStyle name="Normal 2 2 2 7 2 2 6 2 5" xfId="12036" xr:uid="{00000000-0005-0000-0000-0000E6300000}"/>
    <cellStyle name="Normal 2 2 2 7 2 2 6 2 6" xfId="12037" xr:uid="{00000000-0005-0000-0000-0000E7300000}"/>
    <cellStyle name="Normal 2 2 2 7 2 2 6 3" xfId="12038" xr:uid="{00000000-0005-0000-0000-0000E8300000}"/>
    <cellStyle name="Normal 2 2 2 7 2 2 6 3 2" xfId="12039" xr:uid="{00000000-0005-0000-0000-0000E9300000}"/>
    <cellStyle name="Normal 2 2 2 7 2 2 6 3 2 2" xfId="12040" xr:uid="{00000000-0005-0000-0000-0000EA300000}"/>
    <cellStyle name="Normal 2 2 2 7 2 2 6 3 2 2 2" xfId="12041" xr:uid="{00000000-0005-0000-0000-0000EB300000}"/>
    <cellStyle name="Normal 2 2 2 7 2 2 6 3 2 2 3" xfId="12042" xr:uid="{00000000-0005-0000-0000-0000EC300000}"/>
    <cellStyle name="Normal 2 2 2 7 2 2 6 3 2 2 4" xfId="12043" xr:uid="{00000000-0005-0000-0000-0000ED300000}"/>
    <cellStyle name="Normal 2 2 2 7 2 2 6 3 2 3" xfId="12044" xr:uid="{00000000-0005-0000-0000-0000EE300000}"/>
    <cellStyle name="Normal 2 2 2 7 2 2 6 3 2 4" xfId="12045" xr:uid="{00000000-0005-0000-0000-0000EF300000}"/>
    <cellStyle name="Normal 2 2 2 7 2 2 6 3 3" xfId="12046" xr:uid="{00000000-0005-0000-0000-0000F0300000}"/>
    <cellStyle name="Normal 2 2 2 7 2 2 6 3 4" xfId="12047" xr:uid="{00000000-0005-0000-0000-0000F1300000}"/>
    <cellStyle name="Normal 2 2 2 7 2 2 6 3 5" xfId="12048" xr:uid="{00000000-0005-0000-0000-0000F2300000}"/>
    <cellStyle name="Normal 2 2 2 7 2 2 6 4" xfId="12049" xr:uid="{00000000-0005-0000-0000-0000F3300000}"/>
    <cellStyle name="Normal 2 2 2 7 2 2 6 4 2" xfId="12050" xr:uid="{00000000-0005-0000-0000-0000F4300000}"/>
    <cellStyle name="Normal 2 2 2 7 2 2 6 4 3" xfId="12051" xr:uid="{00000000-0005-0000-0000-0000F5300000}"/>
    <cellStyle name="Normal 2 2 2 7 2 2 6 4 4" xfId="12052" xr:uid="{00000000-0005-0000-0000-0000F6300000}"/>
    <cellStyle name="Normal 2 2 2 7 2 2 6 5" xfId="12053" xr:uid="{00000000-0005-0000-0000-0000F7300000}"/>
    <cellStyle name="Normal 2 2 2 7 2 2 6 6" xfId="12054" xr:uid="{00000000-0005-0000-0000-0000F8300000}"/>
    <cellStyle name="Normal 2 2 2 7 2 2 7" xfId="12055" xr:uid="{00000000-0005-0000-0000-0000F9300000}"/>
    <cellStyle name="Normal 2 2 2 7 2 2 7 2" xfId="12056" xr:uid="{00000000-0005-0000-0000-0000FA300000}"/>
    <cellStyle name="Normal 2 2 2 7 2 2 7 2 2" xfId="12057" xr:uid="{00000000-0005-0000-0000-0000FB300000}"/>
    <cellStyle name="Normal 2 2 2 7 2 2 7 2 2 2" xfId="12058" xr:uid="{00000000-0005-0000-0000-0000FC300000}"/>
    <cellStyle name="Normal 2 2 2 7 2 2 7 2 2 2 2" xfId="12059" xr:uid="{00000000-0005-0000-0000-0000FD300000}"/>
    <cellStyle name="Normal 2 2 2 7 2 2 7 2 2 2 3" xfId="12060" xr:uid="{00000000-0005-0000-0000-0000FE300000}"/>
    <cellStyle name="Normal 2 2 2 7 2 2 7 2 2 2 4" xfId="12061" xr:uid="{00000000-0005-0000-0000-0000FF300000}"/>
    <cellStyle name="Normal 2 2 2 7 2 2 7 2 2 3" xfId="12062" xr:uid="{00000000-0005-0000-0000-000000310000}"/>
    <cellStyle name="Normal 2 2 2 7 2 2 7 2 2 4" xfId="12063" xr:uid="{00000000-0005-0000-0000-000001310000}"/>
    <cellStyle name="Normal 2 2 2 7 2 2 7 2 3" xfId="12064" xr:uid="{00000000-0005-0000-0000-000002310000}"/>
    <cellStyle name="Normal 2 2 2 7 2 2 7 2 4" xfId="12065" xr:uid="{00000000-0005-0000-0000-000003310000}"/>
    <cellStyle name="Normal 2 2 2 7 2 2 7 2 5" xfId="12066" xr:uid="{00000000-0005-0000-0000-000004310000}"/>
    <cellStyle name="Normal 2 2 2 7 2 2 7 3" xfId="12067" xr:uid="{00000000-0005-0000-0000-000005310000}"/>
    <cellStyle name="Normal 2 2 2 7 2 2 7 3 2" xfId="12068" xr:uid="{00000000-0005-0000-0000-000006310000}"/>
    <cellStyle name="Normal 2 2 2 7 2 2 7 3 3" xfId="12069" xr:uid="{00000000-0005-0000-0000-000007310000}"/>
    <cellStyle name="Normal 2 2 2 7 2 2 7 3 4" xfId="12070" xr:uid="{00000000-0005-0000-0000-000008310000}"/>
    <cellStyle name="Normal 2 2 2 7 2 2 7 4" xfId="12071" xr:uid="{00000000-0005-0000-0000-000009310000}"/>
    <cellStyle name="Normal 2 2 2 7 2 2 7 5" xfId="12072" xr:uid="{00000000-0005-0000-0000-00000A310000}"/>
    <cellStyle name="Normal 2 2 2 7 2 2 8" xfId="12073" xr:uid="{00000000-0005-0000-0000-00000B310000}"/>
    <cellStyle name="Normal 2 2 2 7 2 2 8 2" xfId="12074" xr:uid="{00000000-0005-0000-0000-00000C310000}"/>
    <cellStyle name="Normal 2 2 2 7 2 2 8 2 2" xfId="12075" xr:uid="{00000000-0005-0000-0000-00000D310000}"/>
    <cellStyle name="Normal 2 2 2 7 2 2 8 2 3" xfId="12076" xr:uid="{00000000-0005-0000-0000-00000E310000}"/>
    <cellStyle name="Normal 2 2 2 7 2 2 8 2 4" xfId="12077" xr:uid="{00000000-0005-0000-0000-00000F310000}"/>
    <cellStyle name="Normal 2 2 2 7 2 2 8 3" xfId="12078" xr:uid="{00000000-0005-0000-0000-000010310000}"/>
    <cellStyle name="Normal 2 2 2 7 2 2 8 4" xfId="12079" xr:uid="{00000000-0005-0000-0000-000011310000}"/>
    <cellStyle name="Normal 2 2 2 7 2 2 9" xfId="12080" xr:uid="{00000000-0005-0000-0000-000012310000}"/>
    <cellStyle name="Normal 2 2 2 7 2 3" xfId="12081" xr:uid="{00000000-0005-0000-0000-000013310000}"/>
    <cellStyle name="Normal 2 2 2 7 2 3 2" xfId="12082" xr:uid="{00000000-0005-0000-0000-000014310000}"/>
    <cellStyle name="Normal 2 2 2 7 2 3 2 2" xfId="12083" xr:uid="{00000000-0005-0000-0000-000015310000}"/>
    <cellStyle name="Normal 2 2 2 7 2 3 2 2 2" xfId="12084" xr:uid="{00000000-0005-0000-0000-000016310000}"/>
    <cellStyle name="Normal 2 2 2 7 2 3 2 2 2 2" xfId="12085" xr:uid="{00000000-0005-0000-0000-000017310000}"/>
    <cellStyle name="Normal 2 2 2 7 2 3 2 2 2 2 2" xfId="12086" xr:uid="{00000000-0005-0000-0000-000018310000}"/>
    <cellStyle name="Normal 2 2 2 7 2 3 2 2 2 2 2 2" xfId="12087" xr:uid="{00000000-0005-0000-0000-000019310000}"/>
    <cellStyle name="Normal 2 2 2 7 2 3 2 2 2 2 2 2 2" xfId="12088" xr:uid="{00000000-0005-0000-0000-00001A310000}"/>
    <cellStyle name="Normal 2 2 2 7 2 3 2 2 2 2 2 2 2 2" xfId="12089" xr:uid="{00000000-0005-0000-0000-00001B310000}"/>
    <cellStyle name="Normal 2 2 2 7 2 3 2 2 2 2 2 2 2 3" xfId="12090" xr:uid="{00000000-0005-0000-0000-00001C310000}"/>
    <cellStyle name="Normal 2 2 2 7 2 3 2 2 2 2 2 2 2 4" xfId="12091" xr:uid="{00000000-0005-0000-0000-00001D310000}"/>
    <cellStyle name="Normal 2 2 2 7 2 3 2 2 2 2 2 2 3" xfId="12092" xr:uid="{00000000-0005-0000-0000-00001E310000}"/>
    <cellStyle name="Normal 2 2 2 7 2 3 2 2 2 2 2 2 4" xfId="12093" xr:uid="{00000000-0005-0000-0000-00001F310000}"/>
    <cellStyle name="Normal 2 2 2 7 2 3 2 2 2 2 2 3" xfId="12094" xr:uid="{00000000-0005-0000-0000-000020310000}"/>
    <cellStyle name="Normal 2 2 2 7 2 3 2 2 2 2 2 4" xfId="12095" xr:uid="{00000000-0005-0000-0000-000021310000}"/>
    <cellStyle name="Normal 2 2 2 7 2 3 2 2 2 2 2 5" xfId="12096" xr:uid="{00000000-0005-0000-0000-000022310000}"/>
    <cellStyle name="Normal 2 2 2 7 2 3 2 2 2 2 3" xfId="12097" xr:uid="{00000000-0005-0000-0000-000023310000}"/>
    <cellStyle name="Normal 2 2 2 7 2 3 2 2 2 2 3 2" xfId="12098" xr:uid="{00000000-0005-0000-0000-000024310000}"/>
    <cellStyle name="Normal 2 2 2 7 2 3 2 2 2 2 3 3" xfId="12099" xr:uid="{00000000-0005-0000-0000-000025310000}"/>
    <cellStyle name="Normal 2 2 2 7 2 3 2 2 2 2 3 4" xfId="12100" xr:uid="{00000000-0005-0000-0000-000026310000}"/>
    <cellStyle name="Normal 2 2 2 7 2 3 2 2 2 2 4" xfId="12101" xr:uid="{00000000-0005-0000-0000-000027310000}"/>
    <cellStyle name="Normal 2 2 2 7 2 3 2 2 2 2 5" xfId="12102" xr:uid="{00000000-0005-0000-0000-000028310000}"/>
    <cellStyle name="Normal 2 2 2 7 2 3 2 2 2 3" xfId="12103" xr:uid="{00000000-0005-0000-0000-000029310000}"/>
    <cellStyle name="Normal 2 2 2 7 2 3 2 2 2 3 2" xfId="12104" xr:uid="{00000000-0005-0000-0000-00002A310000}"/>
    <cellStyle name="Normal 2 2 2 7 2 3 2 2 2 3 2 2" xfId="12105" xr:uid="{00000000-0005-0000-0000-00002B310000}"/>
    <cellStyle name="Normal 2 2 2 7 2 3 2 2 2 3 2 3" xfId="12106" xr:uid="{00000000-0005-0000-0000-00002C310000}"/>
    <cellStyle name="Normal 2 2 2 7 2 3 2 2 2 3 2 4" xfId="12107" xr:uid="{00000000-0005-0000-0000-00002D310000}"/>
    <cellStyle name="Normal 2 2 2 7 2 3 2 2 2 3 3" xfId="12108" xr:uid="{00000000-0005-0000-0000-00002E310000}"/>
    <cellStyle name="Normal 2 2 2 7 2 3 2 2 2 3 4" xfId="12109" xr:uid="{00000000-0005-0000-0000-00002F310000}"/>
    <cellStyle name="Normal 2 2 2 7 2 3 2 2 2 4" xfId="12110" xr:uid="{00000000-0005-0000-0000-000030310000}"/>
    <cellStyle name="Normal 2 2 2 7 2 3 2 2 2 5" xfId="12111" xr:uid="{00000000-0005-0000-0000-000031310000}"/>
    <cellStyle name="Normal 2 2 2 7 2 3 2 2 2 6" xfId="12112" xr:uid="{00000000-0005-0000-0000-000032310000}"/>
    <cellStyle name="Normal 2 2 2 7 2 3 2 2 3" xfId="12113" xr:uid="{00000000-0005-0000-0000-000033310000}"/>
    <cellStyle name="Normal 2 2 2 7 2 3 2 2 3 2" xfId="12114" xr:uid="{00000000-0005-0000-0000-000034310000}"/>
    <cellStyle name="Normal 2 2 2 7 2 3 2 2 3 2 2" xfId="12115" xr:uid="{00000000-0005-0000-0000-000035310000}"/>
    <cellStyle name="Normal 2 2 2 7 2 3 2 2 3 2 2 2" xfId="12116" xr:uid="{00000000-0005-0000-0000-000036310000}"/>
    <cellStyle name="Normal 2 2 2 7 2 3 2 2 3 2 2 3" xfId="12117" xr:uid="{00000000-0005-0000-0000-000037310000}"/>
    <cellStyle name="Normal 2 2 2 7 2 3 2 2 3 2 2 4" xfId="12118" xr:uid="{00000000-0005-0000-0000-000038310000}"/>
    <cellStyle name="Normal 2 2 2 7 2 3 2 2 3 2 3" xfId="12119" xr:uid="{00000000-0005-0000-0000-000039310000}"/>
    <cellStyle name="Normal 2 2 2 7 2 3 2 2 3 2 4" xfId="12120" xr:uid="{00000000-0005-0000-0000-00003A310000}"/>
    <cellStyle name="Normal 2 2 2 7 2 3 2 2 3 3" xfId="12121" xr:uid="{00000000-0005-0000-0000-00003B310000}"/>
    <cellStyle name="Normal 2 2 2 7 2 3 2 2 3 4" xfId="12122" xr:uid="{00000000-0005-0000-0000-00003C310000}"/>
    <cellStyle name="Normal 2 2 2 7 2 3 2 2 3 5" xfId="12123" xr:uid="{00000000-0005-0000-0000-00003D310000}"/>
    <cellStyle name="Normal 2 2 2 7 2 3 2 2 4" xfId="12124" xr:uid="{00000000-0005-0000-0000-00003E310000}"/>
    <cellStyle name="Normal 2 2 2 7 2 3 2 2 4 2" xfId="12125" xr:uid="{00000000-0005-0000-0000-00003F310000}"/>
    <cellStyle name="Normal 2 2 2 7 2 3 2 2 4 3" xfId="12126" xr:uid="{00000000-0005-0000-0000-000040310000}"/>
    <cellStyle name="Normal 2 2 2 7 2 3 2 2 4 4" xfId="12127" xr:uid="{00000000-0005-0000-0000-000041310000}"/>
    <cellStyle name="Normal 2 2 2 7 2 3 2 2 5" xfId="12128" xr:uid="{00000000-0005-0000-0000-000042310000}"/>
    <cellStyle name="Normal 2 2 2 7 2 3 2 2 6" xfId="12129" xr:uid="{00000000-0005-0000-0000-000043310000}"/>
    <cellStyle name="Normal 2 2 2 7 2 3 2 3" xfId="12130" xr:uid="{00000000-0005-0000-0000-000044310000}"/>
    <cellStyle name="Normal 2 2 2 7 2 3 2 3 2" xfId="12131" xr:uid="{00000000-0005-0000-0000-000045310000}"/>
    <cellStyle name="Normal 2 2 2 7 2 3 2 3 2 2" xfId="12132" xr:uid="{00000000-0005-0000-0000-000046310000}"/>
    <cellStyle name="Normal 2 2 2 7 2 3 2 3 2 2 2" xfId="12133" xr:uid="{00000000-0005-0000-0000-000047310000}"/>
    <cellStyle name="Normal 2 2 2 7 2 3 2 3 2 2 2 2" xfId="12134" xr:uid="{00000000-0005-0000-0000-000048310000}"/>
    <cellStyle name="Normal 2 2 2 7 2 3 2 3 2 2 2 3" xfId="12135" xr:uid="{00000000-0005-0000-0000-000049310000}"/>
    <cellStyle name="Normal 2 2 2 7 2 3 2 3 2 2 2 4" xfId="12136" xr:uid="{00000000-0005-0000-0000-00004A310000}"/>
    <cellStyle name="Normal 2 2 2 7 2 3 2 3 2 2 3" xfId="12137" xr:uid="{00000000-0005-0000-0000-00004B310000}"/>
    <cellStyle name="Normal 2 2 2 7 2 3 2 3 2 2 4" xfId="12138" xr:uid="{00000000-0005-0000-0000-00004C310000}"/>
    <cellStyle name="Normal 2 2 2 7 2 3 2 3 2 3" xfId="12139" xr:uid="{00000000-0005-0000-0000-00004D310000}"/>
    <cellStyle name="Normal 2 2 2 7 2 3 2 3 2 4" xfId="12140" xr:uid="{00000000-0005-0000-0000-00004E310000}"/>
    <cellStyle name="Normal 2 2 2 7 2 3 2 3 2 5" xfId="12141" xr:uid="{00000000-0005-0000-0000-00004F310000}"/>
    <cellStyle name="Normal 2 2 2 7 2 3 2 3 3" xfId="12142" xr:uid="{00000000-0005-0000-0000-000050310000}"/>
    <cellStyle name="Normal 2 2 2 7 2 3 2 3 3 2" xfId="12143" xr:uid="{00000000-0005-0000-0000-000051310000}"/>
    <cellStyle name="Normal 2 2 2 7 2 3 2 3 3 3" xfId="12144" xr:uid="{00000000-0005-0000-0000-000052310000}"/>
    <cellStyle name="Normal 2 2 2 7 2 3 2 3 3 4" xfId="12145" xr:uid="{00000000-0005-0000-0000-000053310000}"/>
    <cellStyle name="Normal 2 2 2 7 2 3 2 3 4" xfId="12146" xr:uid="{00000000-0005-0000-0000-000054310000}"/>
    <cellStyle name="Normal 2 2 2 7 2 3 2 3 5" xfId="12147" xr:uid="{00000000-0005-0000-0000-000055310000}"/>
    <cellStyle name="Normal 2 2 2 7 2 3 2 4" xfId="12148" xr:uid="{00000000-0005-0000-0000-000056310000}"/>
    <cellStyle name="Normal 2 2 2 7 2 3 2 4 2" xfId="12149" xr:uid="{00000000-0005-0000-0000-000057310000}"/>
    <cellStyle name="Normal 2 2 2 7 2 3 2 4 2 2" xfId="12150" xr:uid="{00000000-0005-0000-0000-000058310000}"/>
    <cellStyle name="Normal 2 2 2 7 2 3 2 4 2 3" xfId="12151" xr:uid="{00000000-0005-0000-0000-000059310000}"/>
    <cellStyle name="Normal 2 2 2 7 2 3 2 4 2 4" xfId="12152" xr:uid="{00000000-0005-0000-0000-00005A310000}"/>
    <cellStyle name="Normal 2 2 2 7 2 3 2 4 3" xfId="12153" xr:uid="{00000000-0005-0000-0000-00005B310000}"/>
    <cellStyle name="Normal 2 2 2 7 2 3 2 4 4" xfId="12154" xr:uid="{00000000-0005-0000-0000-00005C310000}"/>
    <cellStyle name="Normal 2 2 2 7 2 3 2 5" xfId="12155" xr:uid="{00000000-0005-0000-0000-00005D310000}"/>
    <cellStyle name="Normal 2 2 2 7 2 3 2 6" xfId="12156" xr:uid="{00000000-0005-0000-0000-00005E310000}"/>
    <cellStyle name="Normal 2 2 2 7 2 3 2 7" xfId="12157" xr:uid="{00000000-0005-0000-0000-00005F310000}"/>
    <cellStyle name="Normal 2 2 2 7 2 3 3" xfId="12158" xr:uid="{00000000-0005-0000-0000-000060310000}"/>
    <cellStyle name="Normal 2 2 2 7 2 3 3 2" xfId="12159" xr:uid="{00000000-0005-0000-0000-000061310000}"/>
    <cellStyle name="Normal 2 2 2 7 2 3 3 2 2" xfId="12160" xr:uid="{00000000-0005-0000-0000-000062310000}"/>
    <cellStyle name="Normal 2 2 2 7 2 3 3 2 2 2" xfId="12161" xr:uid="{00000000-0005-0000-0000-000063310000}"/>
    <cellStyle name="Normal 2 2 2 7 2 3 3 2 2 2 2" xfId="12162" xr:uid="{00000000-0005-0000-0000-000064310000}"/>
    <cellStyle name="Normal 2 2 2 7 2 3 3 2 2 2 2 2" xfId="12163" xr:uid="{00000000-0005-0000-0000-000065310000}"/>
    <cellStyle name="Normal 2 2 2 7 2 3 3 2 2 2 2 3" xfId="12164" xr:uid="{00000000-0005-0000-0000-000066310000}"/>
    <cellStyle name="Normal 2 2 2 7 2 3 3 2 2 2 2 4" xfId="12165" xr:uid="{00000000-0005-0000-0000-000067310000}"/>
    <cellStyle name="Normal 2 2 2 7 2 3 3 2 2 2 3" xfId="12166" xr:uid="{00000000-0005-0000-0000-000068310000}"/>
    <cellStyle name="Normal 2 2 2 7 2 3 3 2 2 2 4" xfId="12167" xr:uid="{00000000-0005-0000-0000-000069310000}"/>
    <cellStyle name="Normal 2 2 2 7 2 3 3 2 2 3" xfId="12168" xr:uid="{00000000-0005-0000-0000-00006A310000}"/>
    <cellStyle name="Normal 2 2 2 7 2 3 3 2 2 4" xfId="12169" xr:uid="{00000000-0005-0000-0000-00006B310000}"/>
    <cellStyle name="Normal 2 2 2 7 2 3 3 2 2 5" xfId="12170" xr:uid="{00000000-0005-0000-0000-00006C310000}"/>
    <cellStyle name="Normal 2 2 2 7 2 3 3 2 3" xfId="12171" xr:uid="{00000000-0005-0000-0000-00006D310000}"/>
    <cellStyle name="Normal 2 2 2 7 2 3 3 2 3 2" xfId="12172" xr:uid="{00000000-0005-0000-0000-00006E310000}"/>
    <cellStyle name="Normal 2 2 2 7 2 3 3 2 3 3" xfId="12173" xr:uid="{00000000-0005-0000-0000-00006F310000}"/>
    <cellStyle name="Normal 2 2 2 7 2 3 3 2 3 4" xfId="12174" xr:uid="{00000000-0005-0000-0000-000070310000}"/>
    <cellStyle name="Normal 2 2 2 7 2 3 3 2 4" xfId="12175" xr:uid="{00000000-0005-0000-0000-000071310000}"/>
    <cellStyle name="Normal 2 2 2 7 2 3 3 2 5" xfId="12176" xr:uid="{00000000-0005-0000-0000-000072310000}"/>
    <cellStyle name="Normal 2 2 2 7 2 3 3 3" xfId="12177" xr:uid="{00000000-0005-0000-0000-000073310000}"/>
    <cellStyle name="Normal 2 2 2 7 2 3 3 3 2" xfId="12178" xr:uid="{00000000-0005-0000-0000-000074310000}"/>
    <cellStyle name="Normal 2 2 2 7 2 3 3 3 2 2" xfId="12179" xr:uid="{00000000-0005-0000-0000-000075310000}"/>
    <cellStyle name="Normal 2 2 2 7 2 3 3 3 2 3" xfId="12180" xr:uid="{00000000-0005-0000-0000-000076310000}"/>
    <cellStyle name="Normal 2 2 2 7 2 3 3 3 2 4" xfId="12181" xr:uid="{00000000-0005-0000-0000-000077310000}"/>
    <cellStyle name="Normal 2 2 2 7 2 3 3 3 3" xfId="12182" xr:uid="{00000000-0005-0000-0000-000078310000}"/>
    <cellStyle name="Normal 2 2 2 7 2 3 3 3 4" xfId="12183" xr:uid="{00000000-0005-0000-0000-000079310000}"/>
    <cellStyle name="Normal 2 2 2 7 2 3 3 4" xfId="12184" xr:uid="{00000000-0005-0000-0000-00007A310000}"/>
    <cellStyle name="Normal 2 2 2 7 2 3 3 5" xfId="12185" xr:uid="{00000000-0005-0000-0000-00007B310000}"/>
    <cellStyle name="Normal 2 2 2 7 2 3 3 6" xfId="12186" xr:uid="{00000000-0005-0000-0000-00007C310000}"/>
    <cellStyle name="Normal 2 2 2 7 2 3 4" xfId="12187" xr:uid="{00000000-0005-0000-0000-00007D310000}"/>
    <cellStyle name="Normal 2 2 2 7 2 3 4 2" xfId="12188" xr:uid="{00000000-0005-0000-0000-00007E310000}"/>
    <cellStyle name="Normal 2 2 2 7 2 3 4 2 2" xfId="12189" xr:uid="{00000000-0005-0000-0000-00007F310000}"/>
    <cellStyle name="Normal 2 2 2 7 2 3 4 2 2 2" xfId="12190" xr:uid="{00000000-0005-0000-0000-000080310000}"/>
    <cellStyle name="Normal 2 2 2 7 2 3 4 2 2 3" xfId="12191" xr:uid="{00000000-0005-0000-0000-000081310000}"/>
    <cellStyle name="Normal 2 2 2 7 2 3 4 2 2 4" xfId="12192" xr:uid="{00000000-0005-0000-0000-000082310000}"/>
    <cellStyle name="Normal 2 2 2 7 2 3 4 2 3" xfId="12193" xr:uid="{00000000-0005-0000-0000-000083310000}"/>
    <cellStyle name="Normal 2 2 2 7 2 3 4 2 4" xfId="12194" xr:uid="{00000000-0005-0000-0000-000084310000}"/>
    <cellStyle name="Normal 2 2 2 7 2 3 4 3" xfId="12195" xr:uid="{00000000-0005-0000-0000-000085310000}"/>
    <cellStyle name="Normal 2 2 2 7 2 3 4 4" xfId="12196" xr:uid="{00000000-0005-0000-0000-000086310000}"/>
    <cellStyle name="Normal 2 2 2 7 2 3 4 5" xfId="12197" xr:uid="{00000000-0005-0000-0000-000087310000}"/>
    <cellStyle name="Normal 2 2 2 7 2 3 5" xfId="12198" xr:uid="{00000000-0005-0000-0000-000088310000}"/>
    <cellStyle name="Normal 2 2 2 7 2 3 5 2" xfId="12199" xr:uid="{00000000-0005-0000-0000-000089310000}"/>
    <cellStyle name="Normal 2 2 2 7 2 3 5 3" xfId="12200" xr:uid="{00000000-0005-0000-0000-00008A310000}"/>
    <cellStyle name="Normal 2 2 2 7 2 3 5 4" xfId="12201" xr:uid="{00000000-0005-0000-0000-00008B310000}"/>
    <cellStyle name="Normal 2 2 2 7 2 3 6" xfId="12202" xr:uid="{00000000-0005-0000-0000-00008C310000}"/>
    <cellStyle name="Normal 2 2 2 7 2 3 7" xfId="12203" xr:uid="{00000000-0005-0000-0000-00008D310000}"/>
    <cellStyle name="Normal 2 2 2 7 2 4" xfId="12204" xr:uid="{00000000-0005-0000-0000-00008E310000}"/>
    <cellStyle name="Normal 2 2 2 7 2 4 2" xfId="12205" xr:uid="{00000000-0005-0000-0000-00008F310000}"/>
    <cellStyle name="Normal 2 2 2 7 2 4 3" xfId="12206" xr:uid="{00000000-0005-0000-0000-000090310000}"/>
    <cellStyle name="Normal 2 2 2 7 2 4 4" xfId="12207" xr:uid="{00000000-0005-0000-0000-000091310000}"/>
    <cellStyle name="Normal 2 2 2 7 2 5" xfId="12208" xr:uid="{00000000-0005-0000-0000-000092310000}"/>
    <cellStyle name="Normal 2 2 2 7 2 5 2" xfId="12209" xr:uid="{00000000-0005-0000-0000-000093310000}"/>
    <cellStyle name="Normal 2 2 2 7 2 5 3" xfId="12210" xr:uid="{00000000-0005-0000-0000-000094310000}"/>
    <cellStyle name="Normal 2 2 2 7 2 5 4" xfId="12211" xr:uid="{00000000-0005-0000-0000-000095310000}"/>
    <cellStyle name="Normal 2 2 2 7 2 6" xfId="12212" xr:uid="{00000000-0005-0000-0000-000096310000}"/>
    <cellStyle name="Normal 2 2 2 7 2 6 2" xfId="12213" xr:uid="{00000000-0005-0000-0000-000097310000}"/>
    <cellStyle name="Normal 2 2 2 7 2 6 3" xfId="12214" xr:uid="{00000000-0005-0000-0000-000098310000}"/>
    <cellStyle name="Normal 2 2 2 7 2 6 4" xfId="12215" xr:uid="{00000000-0005-0000-0000-000099310000}"/>
    <cellStyle name="Normal 2 2 2 7 2 7" xfId="12216" xr:uid="{00000000-0005-0000-0000-00009A310000}"/>
    <cellStyle name="Normal 2 2 2 7 2 7 2" xfId="12217" xr:uid="{00000000-0005-0000-0000-00009B310000}"/>
    <cellStyle name="Normal 2 2 2 7 2 7 2 2" xfId="12218" xr:uid="{00000000-0005-0000-0000-00009C310000}"/>
    <cellStyle name="Normal 2 2 2 7 2 7 2 2 2" xfId="12219" xr:uid="{00000000-0005-0000-0000-00009D310000}"/>
    <cellStyle name="Normal 2 2 2 7 2 7 2 2 2 2" xfId="12220" xr:uid="{00000000-0005-0000-0000-00009E310000}"/>
    <cellStyle name="Normal 2 2 2 7 2 7 2 2 2 2 2" xfId="12221" xr:uid="{00000000-0005-0000-0000-00009F310000}"/>
    <cellStyle name="Normal 2 2 2 7 2 7 2 2 2 2 2 2" xfId="12222" xr:uid="{00000000-0005-0000-0000-0000A0310000}"/>
    <cellStyle name="Normal 2 2 2 7 2 7 2 2 2 2 2 3" xfId="12223" xr:uid="{00000000-0005-0000-0000-0000A1310000}"/>
    <cellStyle name="Normal 2 2 2 7 2 7 2 2 2 2 2 4" xfId="12224" xr:uid="{00000000-0005-0000-0000-0000A2310000}"/>
    <cellStyle name="Normal 2 2 2 7 2 7 2 2 2 2 3" xfId="12225" xr:uid="{00000000-0005-0000-0000-0000A3310000}"/>
    <cellStyle name="Normal 2 2 2 7 2 7 2 2 2 2 4" xfId="12226" xr:uid="{00000000-0005-0000-0000-0000A4310000}"/>
    <cellStyle name="Normal 2 2 2 7 2 7 2 2 2 3" xfId="12227" xr:uid="{00000000-0005-0000-0000-0000A5310000}"/>
    <cellStyle name="Normal 2 2 2 7 2 7 2 2 2 4" xfId="12228" xr:uid="{00000000-0005-0000-0000-0000A6310000}"/>
    <cellStyle name="Normal 2 2 2 7 2 7 2 2 2 5" xfId="12229" xr:uid="{00000000-0005-0000-0000-0000A7310000}"/>
    <cellStyle name="Normal 2 2 2 7 2 7 2 2 3" xfId="12230" xr:uid="{00000000-0005-0000-0000-0000A8310000}"/>
    <cellStyle name="Normal 2 2 2 7 2 7 2 2 3 2" xfId="12231" xr:uid="{00000000-0005-0000-0000-0000A9310000}"/>
    <cellStyle name="Normal 2 2 2 7 2 7 2 2 3 3" xfId="12232" xr:uid="{00000000-0005-0000-0000-0000AA310000}"/>
    <cellStyle name="Normal 2 2 2 7 2 7 2 2 3 4" xfId="12233" xr:uid="{00000000-0005-0000-0000-0000AB310000}"/>
    <cellStyle name="Normal 2 2 2 7 2 7 2 2 4" xfId="12234" xr:uid="{00000000-0005-0000-0000-0000AC310000}"/>
    <cellStyle name="Normal 2 2 2 7 2 7 2 2 5" xfId="12235" xr:uid="{00000000-0005-0000-0000-0000AD310000}"/>
    <cellStyle name="Normal 2 2 2 7 2 7 2 3" xfId="12236" xr:uid="{00000000-0005-0000-0000-0000AE310000}"/>
    <cellStyle name="Normal 2 2 2 7 2 7 2 3 2" xfId="12237" xr:uid="{00000000-0005-0000-0000-0000AF310000}"/>
    <cellStyle name="Normal 2 2 2 7 2 7 2 3 2 2" xfId="12238" xr:uid="{00000000-0005-0000-0000-0000B0310000}"/>
    <cellStyle name="Normal 2 2 2 7 2 7 2 3 2 3" xfId="12239" xr:uid="{00000000-0005-0000-0000-0000B1310000}"/>
    <cellStyle name="Normal 2 2 2 7 2 7 2 3 2 4" xfId="12240" xr:uid="{00000000-0005-0000-0000-0000B2310000}"/>
    <cellStyle name="Normal 2 2 2 7 2 7 2 3 3" xfId="12241" xr:uid="{00000000-0005-0000-0000-0000B3310000}"/>
    <cellStyle name="Normal 2 2 2 7 2 7 2 3 4" xfId="12242" xr:uid="{00000000-0005-0000-0000-0000B4310000}"/>
    <cellStyle name="Normal 2 2 2 7 2 7 2 4" xfId="12243" xr:uid="{00000000-0005-0000-0000-0000B5310000}"/>
    <cellStyle name="Normal 2 2 2 7 2 7 2 5" xfId="12244" xr:uid="{00000000-0005-0000-0000-0000B6310000}"/>
    <cellStyle name="Normal 2 2 2 7 2 7 2 6" xfId="12245" xr:uid="{00000000-0005-0000-0000-0000B7310000}"/>
    <cellStyle name="Normal 2 2 2 7 2 7 3" xfId="12246" xr:uid="{00000000-0005-0000-0000-0000B8310000}"/>
    <cellStyle name="Normal 2 2 2 7 2 7 3 2" xfId="12247" xr:uid="{00000000-0005-0000-0000-0000B9310000}"/>
    <cellStyle name="Normal 2 2 2 7 2 7 3 2 2" xfId="12248" xr:uid="{00000000-0005-0000-0000-0000BA310000}"/>
    <cellStyle name="Normal 2 2 2 7 2 7 3 2 2 2" xfId="12249" xr:uid="{00000000-0005-0000-0000-0000BB310000}"/>
    <cellStyle name="Normal 2 2 2 7 2 7 3 2 2 3" xfId="12250" xr:uid="{00000000-0005-0000-0000-0000BC310000}"/>
    <cellStyle name="Normal 2 2 2 7 2 7 3 2 2 4" xfId="12251" xr:uid="{00000000-0005-0000-0000-0000BD310000}"/>
    <cellStyle name="Normal 2 2 2 7 2 7 3 2 3" xfId="12252" xr:uid="{00000000-0005-0000-0000-0000BE310000}"/>
    <cellStyle name="Normal 2 2 2 7 2 7 3 2 4" xfId="12253" xr:uid="{00000000-0005-0000-0000-0000BF310000}"/>
    <cellStyle name="Normal 2 2 2 7 2 7 3 3" xfId="12254" xr:uid="{00000000-0005-0000-0000-0000C0310000}"/>
    <cellStyle name="Normal 2 2 2 7 2 7 3 4" xfId="12255" xr:uid="{00000000-0005-0000-0000-0000C1310000}"/>
    <cellStyle name="Normal 2 2 2 7 2 7 3 5" xfId="12256" xr:uid="{00000000-0005-0000-0000-0000C2310000}"/>
    <cellStyle name="Normal 2 2 2 7 2 7 4" xfId="12257" xr:uid="{00000000-0005-0000-0000-0000C3310000}"/>
    <cellStyle name="Normal 2 2 2 7 2 7 4 2" xfId="12258" xr:uid="{00000000-0005-0000-0000-0000C4310000}"/>
    <cellStyle name="Normal 2 2 2 7 2 7 4 3" xfId="12259" xr:uid="{00000000-0005-0000-0000-0000C5310000}"/>
    <cellStyle name="Normal 2 2 2 7 2 7 4 4" xfId="12260" xr:uid="{00000000-0005-0000-0000-0000C6310000}"/>
    <cellStyle name="Normal 2 2 2 7 2 7 5" xfId="12261" xr:uid="{00000000-0005-0000-0000-0000C7310000}"/>
    <cellStyle name="Normal 2 2 2 7 2 7 6" xfId="12262" xr:uid="{00000000-0005-0000-0000-0000C8310000}"/>
    <cellStyle name="Normal 2 2 2 7 2 8" xfId="12263" xr:uid="{00000000-0005-0000-0000-0000C9310000}"/>
    <cellStyle name="Normal 2 2 2 7 2 8 2" xfId="12264" xr:uid="{00000000-0005-0000-0000-0000CA310000}"/>
    <cellStyle name="Normal 2 2 2 7 2 8 2 2" xfId="12265" xr:uid="{00000000-0005-0000-0000-0000CB310000}"/>
    <cellStyle name="Normal 2 2 2 7 2 8 2 2 2" xfId="12266" xr:uid="{00000000-0005-0000-0000-0000CC310000}"/>
    <cellStyle name="Normal 2 2 2 7 2 8 2 2 2 2" xfId="12267" xr:uid="{00000000-0005-0000-0000-0000CD310000}"/>
    <cellStyle name="Normal 2 2 2 7 2 8 2 2 2 3" xfId="12268" xr:uid="{00000000-0005-0000-0000-0000CE310000}"/>
    <cellStyle name="Normal 2 2 2 7 2 8 2 2 2 4" xfId="12269" xr:uid="{00000000-0005-0000-0000-0000CF310000}"/>
    <cellStyle name="Normal 2 2 2 7 2 8 2 2 3" xfId="12270" xr:uid="{00000000-0005-0000-0000-0000D0310000}"/>
    <cellStyle name="Normal 2 2 2 7 2 8 2 2 4" xfId="12271" xr:uid="{00000000-0005-0000-0000-0000D1310000}"/>
    <cellStyle name="Normal 2 2 2 7 2 8 2 3" xfId="12272" xr:uid="{00000000-0005-0000-0000-0000D2310000}"/>
    <cellStyle name="Normal 2 2 2 7 2 8 2 4" xfId="12273" xr:uid="{00000000-0005-0000-0000-0000D3310000}"/>
    <cellStyle name="Normal 2 2 2 7 2 8 2 5" xfId="12274" xr:uid="{00000000-0005-0000-0000-0000D4310000}"/>
    <cellStyle name="Normal 2 2 2 7 2 8 3" xfId="12275" xr:uid="{00000000-0005-0000-0000-0000D5310000}"/>
    <cellStyle name="Normal 2 2 2 7 2 8 3 2" xfId="12276" xr:uid="{00000000-0005-0000-0000-0000D6310000}"/>
    <cellStyle name="Normal 2 2 2 7 2 8 3 3" xfId="12277" xr:uid="{00000000-0005-0000-0000-0000D7310000}"/>
    <cellStyle name="Normal 2 2 2 7 2 8 3 4" xfId="12278" xr:uid="{00000000-0005-0000-0000-0000D8310000}"/>
    <cellStyle name="Normal 2 2 2 7 2 8 4" xfId="12279" xr:uid="{00000000-0005-0000-0000-0000D9310000}"/>
    <cellStyle name="Normal 2 2 2 7 2 8 5" xfId="12280" xr:uid="{00000000-0005-0000-0000-0000DA310000}"/>
    <cellStyle name="Normal 2 2 2 7 2 9" xfId="12281" xr:uid="{00000000-0005-0000-0000-0000DB310000}"/>
    <cellStyle name="Normal 2 2 2 7 2 9 2" xfId="12282" xr:uid="{00000000-0005-0000-0000-0000DC310000}"/>
    <cellStyle name="Normal 2 2 2 7 2 9 2 2" xfId="12283" xr:uid="{00000000-0005-0000-0000-0000DD310000}"/>
    <cellStyle name="Normal 2 2 2 7 2 9 2 3" xfId="12284" xr:uid="{00000000-0005-0000-0000-0000DE310000}"/>
    <cellStyle name="Normal 2 2 2 7 2 9 2 4" xfId="12285" xr:uid="{00000000-0005-0000-0000-0000DF310000}"/>
    <cellStyle name="Normal 2 2 2 7 2 9 3" xfId="12286" xr:uid="{00000000-0005-0000-0000-0000E0310000}"/>
    <cellStyle name="Normal 2 2 2 7 2 9 4" xfId="12287" xr:uid="{00000000-0005-0000-0000-0000E1310000}"/>
    <cellStyle name="Normal 2 2 2 7 3" xfId="12288" xr:uid="{00000000-0005-0000-0000-0000E2310000}"/>
    <cellStyle name="Normal 2 2 2 7 3 10" xfId="12289" xr:uid="{00000000-0005-0000-0000-0000E3310000}"/>
    <cellStyle name="Normal 2 2 2 7 3 11" xfId="12290" xr:uid="{00000000-0005-0000-0000-0000E4310000}"/>
    <cellStyle name="Normal 2 2 2 7 3 2" xfId="12291" xr:uid="{00000000-0005-0000-0000-0000E5310000}"/>
    <cellStyle name="Normal 2 2 2 7 3 2 2" xfId="12292" xr:uid="{00000000-0005-0000-0000-0000E6310000}"/>
    <cellStyle name="Normal 2 2 2 7 3 2 2 2" xfId="12293" xr:uid="{00000000-0005-0000-0000-0000E7310000}"/>
    <cellStyle name="Normal 2 2 2 7 3 2 2 2 2" xfId="12294" xr:uid="{00000000-0005-0000-0000-0000E8310000}"/>
    <cellStyle name="Normal 2 2 2 7 3 2 2 2 2 2" xfId="12295" xr:uid="{00000000-0005-0000-0000-0000E9310000}"/>
    <cellStyle name="Normal 2 2 2 7 3 2 2 2 2 2 2" xfId="12296" xr:uid="{00000000-0005-0000-0000-0000EA310000}"/>
    <cellStyle name="Normal 2 2 2 7 3 2 2 2 2 2 2 2" xfId="12297" xr:uid="{00000000-0005-0000-0000-0000EB310000}"/>
    <cellStyle name="Normal 2 2 2 7 3 2 2 2 2 2 2 2 2" xfId="12298" xr:uid="{00000000-0005-0000-0000-0000EC310000}"/>
    <cellStyle name="Normal 2 2 2 7 3 2 2 2 2 2 2 2 2 2" xfId="12299" xr:uid="{00000000-0005-0000-0000-0000ED310000}"/>
    <cellStyle name="Normal 2 2 2 7 3 2 2 2 2 2 2 2 2 3" xfId="12300" xr:uid="{00000000-0005-0000-0000-0000EE310000}"/>
    <cellStyle name="Normal 2 2 2 7 3 2 2 2 2 2 2 2 2 4" xfId="12301" xr:uid="{00000000-0005-0000-0000-0000EF310000}"/>
    <cellStyle name="Normal 2 2 2 7 3 2 2 2 2 2 2 2 3" xfId="12302" xr:uid="{00000000-0005-0000-0000-0000F0310000}"/>
    <cellStyle name="Normal 2 2 2 7 3 2 2 2 2 2 2 2 4" xfId="12303" xr:uid="{00000000-0005-0000-0000-0000F1310000}"/>
    <cellStyle name="Normal 2 2 2 7 3 2 2 2 2 2 2 3" xfId="12304" xr:uid="{00000000-0005-0000-0000-0000F2310000}"/>
    <cellStyle name="Normal 2 2 2 7 3 2 2 2 2 2 2 4" xfId="12305" xr:uid="{00000000-0005-0000-0000-0000F3310000}"/>
    <cellStyle name="Normal 2 2 2 7 3 2 2 2 2 2 2 5" xfId="12306" xr:uid="{00000000-0005-0000-0000-0000F4310000}"/>
    <cellStyle name="Normal 2 2 2 7 3 2 2 2 2 2 3" xfId="12307" xr:uid="{00000000-0005-0000-0000-0000F5310000}"/>
    <cellStyle name="Normal 2 2 2 7 3 2 2 2 2 2 3 2" xfId="12308" xr:uid="{00000000-0005-0000-0000-0000F6310000}"/>
    <cellStyle name="Normal 2 2 2 7 3 2 2 2 2 2 3 3" xfId="12309" xr:uid="{00000000-0005-0000-0000-0000F7310000}"/>
    <cellStyle name="Normal 2 2 2 7 3 2 2 2 2 2 3 4" xfId="12310" xr:uid="{00000000-0005-0000-0000-0000F8310000}"/>
    <cellStyle name="Normal 2 2 2 7 3 2 2 2 2 2 4" xfId="12311" xr:uid="{00000000-0005-0000-0000-0000F9310000}"/>
    <cellStyle name="Normal 2 2 2 7 3 2 2 2 2 2 5" xfId="12312" xr:uid="{00000000-0005-0000-0000-0000FA310000}"/>
    <cellStyle name="Normal 2 2 2 7 3 2 2 2 2 3" xfId="12313" xr:uid="{00000000-0005-0000-0000-0000FB310000}"/>
    <cellStyle name="Normal 2 2 2 7 3 2 2 2 2 3 2" xfId="12314" xr:uid="{00000000-0005-0000-0000-0000FC310000}"/>
    <cellStyle name="Normal 2 2 2 7 3 2 2 2 2 3 2 2" xfId="12315" xr:uid="{00000000-0005-0000-0000-0000FD310000}"/>
    <cellStyle name="Normal 2 2 2 7 3 2 2 2 2 3 2 3" xfId="12316" xr:uid="{00000000-0005-0000-0000-0000FE310000}"/>
    <cellStyle name="Normal 2 2 2 7 3 2 2 2 2 3 2 4" xfId="12317" xr:uid="{00000000-0005-0000-0000-0000FF310000}"/>
    <cellStyle name="Normal 2 2 2 7 3 2 2 2 2 3 3" xfId="12318" xr:uid="{00000000-0005-0000-0000-000000320000}"/>
    <cellStyle name="Normal 2 2 2 7 3 2 2 2 2 3 4" xfId="12319" xr:uid="{00000000-0005-0000-0000-000001320000}"/>
    <cellStyle name="Normal 2 2 2 7 3 2 2 2 2 4" xfId="12320" xr:uid="{00000000-0005-0000-0000-000002320000}"/>
    <cellStyle name="Normal 2 2 2 7 3 2 2 2 2 5" xfId="12321" xr:uid="{00000000-0005-0000-0000-000003320000}"/>
    <cellStyle name="Normal 2 2 2 7 3 2 2 2 2 6" xfId="12322" xr:uid="{00000000-0005-0000-0000-000004320000}"/>
    <cellStyle name="Normal 2 2 2 7 3 2 2 2 3" xfId="12323" xr:uid="{00000000-0005-0000-0000-000005320000}"/>
    <cellStyle name="Normal 2 2 2 7 3 2 2 2 3 2" xfId="12324" xr:uid="{00000000-0005-0000-0000-000006320000}"/>
    <cellStyle name="Normal 2 2 2 7 3 2 2 2 3 2 2" xfId="12325" xr:uid="{00000000-0005-0000-0000-000007320000}"/>
    <cellStyle name="Normal 2 2 2 7 3 2 2 2 3 2 2 2" xfId="12326" xr:uid="{00000000-0005-0000-0000-000008320000}"/>
    <cellStyle name="Normal 2 2 2 7 3 2 2 2 3 2 2 3" xfId="12327" xr:uid="{00000000-0005-0000-0000-000009320000}"/>
    <cellStyle name="Normal 2 2 2 7 3 2 2 2 3 2 2 4" xfId="12328" xr:uid="{00000000-0005-0000-0000-00000A320000}"/>
    <cellStyle name="Normal 2 2 2 7 3 2 2 2 3 2 3" xfId="12329" xr:uid="{00000000-0005-0000-0000-00000B320000}"/>
    <cellStyle name="Normal 2 2 2 7 3 2 2 2 3 2 4" xfId="12330" xr:uid="{00000000-0005-0000-0000-00000C320000}"/>
    <cellStyle name="Normal 2 2 2 7 3 2 2 2 3 3" xfId="12331" xr:uid="{00000000-0005-0000-0000-00000D320000}"/>
    <cellStyle name="Normal 2 2 2 7 3 2 2 2 3 4" xfId="12332" xr:uid="{00000000-0005-0000-0000-00000E320000}"/>
    <cellStyle name="Normal 2 2 2 7 3 2 2 2 3 5" xfId="12333" xr:uid="{00000000-0005-0000-0000-00000F320000}"/>
    <cellStyle name="Normal 2 2 2 7 3 2 2 2 4" xfId="12334" xr:uid="{00000000-0005-0000-0000-000010320000}"/>
    <cellStyle name="Normal 2 2 2 7 3 2 2 2 4 2" xfId="12335" xr:uid="{00000000-0005-0000-0000-000011320000}"/>
    <cellStyle name="Normal 2 2 2 7 3 2 2 2 4 3" xfId="12336" xr:uid="{00000000-0005-0000-0000-000012320000}"/>
    <cellStyle name="Normal 2 2 2 7 3 2 2 2 4 4" xfId="12337" xr:uid="{00000000-0005-0000-0000-000013320000}"/>
    <cellStyle name="Normal 2 2 2 7 3 2 2 2 5" xfId="12338" xr:uid="{00000000-0005-0000-0000-000014320000}"/>
    <cellStyle name="Normal 2 2 2 7 3 2 2 2 6" xfId="12339" xr:uid="{00000000-0005-0000-0000-000015320000}"/>
    <cellStyle name="Normal 2 2 2 7 3 2 2 3" xfId="12340" xr:uid="{00000000-0005-0000-0000-000016320000}"/>
    <cellStyle name="Normal 2 2 2 7 3 2 2 3 2" xfId="12341" xr:uid="{00000000-0005-0000-0000-000017320000}"/>
    <cellStyle name="Normal 2 2 2 7 3 2 2 3 2 2" xfId="12342" xr:uid="{00000000-0005-0000-0000-000018320000}"/>
    <cellStyle name="Normal 2 2 2 7 3 2 2 3 2 2 2" xfId="12343" xr:uid="{00000000-0005-0000-0000-000019320000}"/>
    <cellStyle name="Normal 2 2 2 7 3 2 2 3 2 2 2 2" xfId="12344" xr:uid="{00000000-0005-0000-0000-00001A320000}"/>
    <cellStyle name="Normal 2 2 2 7 3 2 2 3 2 2 2 3" xfId="12345" xr:uid="{00000000-0005-0000-0000-00001B320000}"/>
    <cellStyle name="Normal 2 2 2 7 3 2 2 3 2 2 2 4" xfId="12346" xr:uid="{00000000-0005-0000-0000-00001C320000}"/>
    <cellStyle name="Normal 2 2 2 7 3 2 2 3 2 2 3" xfId="12347" xr:uid="{00000000-0005-0000-0000-00001D320000}"/>
    <cellStyle name="Normal 2 2 2 7 3 2 2 3 2 2 4" xfId="12348" xr:uid="{00000000-0005-0000-0000-00001E320000}"/>
    <cellStyle name="Normal 2 2 2 7 3 2 2 3 2 3" xfId="12349" xr:uid="{00000000-0005-0000-0000-00001F320000}"/>
    <cellStyle name="Normal 2 2 2 7 3 2 2 3 2 4" xfId="12350" xr:uid="{00000000-0005-0000-0000-000020320000}"/>
    <cellStyle name="Normal 2 2 2 7 3 2 2 3 2 5" xfId="12351" xr:uid="{00000000-0005-0000-0000-000021320000}"/>
    <cellStyle name="Normal 2 2 2 7 3 2 2 3 3" xfId="12352" xr:uid="{00000000-0005-0000-0000-000022320000}"/>
    <cellStyle name="Normal 2 2 2 7 3 2 2 3 3 2" xfId="12353" xr:uid="{00000000-0005-0000-0000-000023320000}"/>
    <cellStyle name="Normal 2 2 2 7 3 2 2 3 3 3" xfId="12354" xr:uid="{00000000-0005-0000-0000-000024320000}"/>
    <cellStyle name="Normal 2 2 2 7 3 2 2 3 3 4" xfId="12355" xr:uid="{00000000-0005-0000-0000-000025320000}"/>
    <cellStyle name="Normal 2 2 2 7 3 2 2 3 4" xfId="12356" xr:uid="{00000000-0005-0000-0000-000026320000}"/>
    <cellStyle name="Normal 2 2 2 7 3 2 2 3 5" xfId="12357" xr:uid="{00000000-0005-0000-0000-000027320000}"/>
    <cellStyle name="Normal 2 2 2 7 3 2 2 4" xfId="12358" xr:uid="{00000000-0005-0000-0000-000028320000}"/>
    <cellStyle name="Normal 2 2 2 7 3 2 2 4 2" xfId="12359" xr:uid="{00000000-0005-0000-0000-000029320000}"/>
    <cellStyle name="Normal 2 2 2 7 3 2 2 4 2 2" xfId="12360" xr:uid="{00000000-0005-0000-0000-00002A320000}"/>
    <cellStyle name="Normal 2 2 2 7 3 2 2 4 2 3" xfId="12361" xr:uid="{00000000-0005-0000-0000-00002B320000}"/>
    <cellStyle name="Normal 2 2 2 7 3 2 2 4 2 4" xfId="12362" xr:uid="{00000000-0005-0000-0000-00002C320000}"/>
    <cellStyle name="Normal 2 2 2 7 3 2 2 4 3" xfId="12363" xr:uid="{00000000-0005-0000-0000-00002D320000}"/>
    <cellStyle name="Normal 2 2 2 7 3 2 2 4 4" xfId="12364" xr:uid="{00000000-0005-0000-0000-00002E320000}"/>
    <cellStyle name="Normal 2 2 2 7 3 2 2 5" xfId="12365" xr:uid="{00000000-0005-0000-0000-00002F320000}"/>
    <cellStyle name="Normal 2 2 2 7 3 2 2 6" xfId="12366" xr:uid="{00000000-0005-0000-0000-000030320000}"/>
    <cellStyle name="Normal 2 2 2 7 3 2 2 7" xfId="12367" xr:uid="{00000000-0005-0000-0000-000031320000}"/>
    <cellStyle name="Normal 2 2 2 7 3 2 3" xfId="12368" xr:uid="{00000000-0005-0000-0000-000032320000}"/>
    <cellStyle name="Normal 2 2 2 7 3 2 3 2" xfId="12369" xr:uid="{00000000-0005-0000-0000-000033320000}"/>
    <cellStyle name="Normal 2 2 2 7 3 2 3 2 2" xfId="12370" xr:uid="{00000000-0005-0000-0000-000034320000}"/>
    <cellStyle name="Normal 2 2 2 7 3 2 3 2 2 2" xfId="12371" xr:uid="{00000000-0005-0000-0000-000035320000}"/>
    <cellStyle name="Normal 2 2 2 7 3 2 3 2 2 2 2" xfId="12372" xr:uid="{00000000-0005-0000-0000-000036320000}"/>
    <cellStyle name="Normal 2 2 2 7 3 2 3 2 2 2 2 2" xfId="12373" xr:uid="{00000000-0005-0000-0000-000037320000}"/>
    <cellStyle name="Normal 2 2 2 7 3 2 3 2 2 2 2 3" xfId="12374" xr:uid="{00000000-0005-0000-0000-000038320000}"/>
    <cellStyle name="Normal 2 2 2 7 3 2 3 2 2 2 2 4" xfId="12375" xr:uid="{00000000-0005-0000-0000-000039320000}"/>
    <cellStyle name="Normal 2 2 2 7 3 2 3 2 2 2 3" xfId="12376" xr:uid="{00000000-0005-0000-0000-00003A320000}"/>
    <cellStyle name="Normal 2 2 2 7 3 2 3 2 2 2 4" xfId="12377" xr:uid="{00000000-0005-0000-0000-00003B320000}"/>
    <cellStyle name="Normal 2 2 2 7 3 2 3 2 2 3" xfId="12378" xr:uid="{00000000-0005-0000-0000-00003C320000}"/>
    <cellStyle name="Normal 2 2 2 7 3 2 3 2 2 4" xfId="12379" xr:uid="{00000000-0005-0000-0000-00003D320000}"/>
    <cellStyle name="Normal 2 2 2 7 3 2 3 2 2 5" xfId="12380" xr:uid="{00000000-0005-0000-0000-00003E320000}"/>
    <cellStyle name="Normal 2 2 2 7 3 2 3 2 3" xfId="12381" xr:uid="{00000000-0005-0000-0000-00003F320000}"/>
    <cellStyle name="Normal 2 2 2 7 3 2 3 2 3 2" xfId="12382" xr:uid="{00000000-0005-0000-0000-000040320000}"/>
    <cellStyle name="Normal 2 2 2 7 3 2 3 2 3 3" xfId="12383" xr:uid="{00000000-0005-0000-0000-000041320000}"/>
    <cellStyle name="Normal 2 2 2 7 3 2 3 2 3 4" xfId="12384" xr:uid="{00000000-0005-0000-0000-000042320000}"/>
    <cellStyle name="Normal 2 2 2 7 3 2 3 2 4" xfId="12385" xr:uid="{00000000-0005-0000-0000-000043320000}"/>
    <cellStyle name="Normal 2 2 2 7 3 2 3 2 5" xfId="12386" xr:uid="{00000000-0005-0000-0000-000044320000}"/>
    <cellStyle name="Normal 2 2 2 7 3 2 3 3" xfId="12387" xr:uid="{00000000-0005-0000-0000-000045320000}"/>
    <cellStyle name="Normal 2 2 2 7 3 2 3 3 2" xfId="12388" xr:uid="{00000000-0005-0000-0000-000046320000}"/>
    <cellStyle name="Normal 2 2 2 7 3 2 3 3 2 2" xfId="12389" xr:uid="{00000000-0005-0000-0000-000047320000}"/>
    <cellStyle name="Normal 2 2 2 7 3 2 3 3 2 3" xfId="12390" xr:uid="{00000000-0005-0000-0000-000048320000}"/>
    <cellStyle name="Normal 2 2 2 7 3 2 3 3 2 4" xfId="12391" xr:uid="{00000000-0005-0000-0000-000049320000}"/>
    <cellStyle name="Normal 2 2 2 7 3 2 3 3 3" xfId="12392" xr:uid="{00000000-0005-0000-0000-00004A320000}"/>
    <cellStyle name="Normal 2 2 2 7 3 2 3 3 4" xfId="12393" xr:uid="{00000000-0005-0000-0000-00004B320000}"/>
    <cellStyle name="Normal 2 2 2 7 3 2 3 4" xfId="12394" xr:uid="{00000000-0005-0000-0000-00004C320000}"/>
    <cellStyle name="Normal 2 2 2 7 3 2 3 5" xfId="12395" xr:uid="{00000000-0005-0000-0000-00004D320000}"/>
    <cellStyle name="Normal 2 2 2 7 3 2 3 6" xfId="12396" xr:uid="{00000000-0005-0000-0000-00004E320000}"/>
    <cellStyle name="Normal 2 2 2 7 3 2 4" xfId="12397" xr:uid="{00000000-0005-0000-0000-00004F320000}"/>
    <cellStyle name="Normal 2 2 2 7 3 2 4 2" xfId="12398" xr:uid="{00000000-0005-0000-0000-000050320000}"/>
    <cellStyle name="Normal 2 2 2 7 3 2 4 2 2" xfId="12399" xr:uid="{00000000-0005-0000-0000-000051320000}"/>
    <cellStyle name="Normal 2 2 2 7 3 2 4 2 2 2" xfId="12400" xr:uid="{00000000-0005-0000-0000-000052320000}"/>
    <cellStyle name="Normal 2 2 2 7 3 2 4 2 2 3" xfId="12401" xr:uid="{00000000-0005-0000-0000-000053320000}"/>
    <cellStyle name="Normal 2 2 2 7 3 2 4 2 2 4" xfId="12402" xr:uid="{00000000-0005-0000-0000-000054320000}"/>
    <cellStyle name="Normal 2 2 2 7 3 2 4 2 3" xfId="12403" xr:uid="{00000000-0005-0000-0000-000055320000}"/>
    <cellStyle name="Normal 2 2 2 7 3 2 4 2 4" xfId="12404" xr:uid="{00000000-0005-0000-0000-000056320000}"/>
    <cellStyle name="Normal 2 2 2 7 3 2 4 3" xfId="12405" xr:uid="{00000000-0005-0000-0000-000057320000}"/>
    <cellStyle name="Normal 2 2 2 7 3 2 4 4" xfId="12406" xr:uid="{00000000-0005-0000-0000-000058320000}"/>
    <cellStyle name="Normal 2 2 2 7 3 2 4 5" xfId="12407" xr:uid="{00000000-0005-0000-0000-000059320000}"/>
    <cellStyle name="Normal 2 2 2 7 3 2 5" xfId="12408" xr:uid="{00000000-0005-0000-0000-00005A320000}"/>
    <cellStyle name="Normal 2 2 2 7 3 2 5 2" xfId="12409" xr:uid="{00000000-0005-0000-0000-00005B320000}"/>
    <cellStyle name="Normal 2 2 2 7 3 2 5 3" xfId="12410" xr:uid="{00000000-0005-0000-0000-00005C320000}"/>
    <cellStyle name="Normal 2 2 2 7 3 2 5 4" xfId="12411" xr:uid="{00000000-0005-0000-0000-00005D320000}"/>
    <cellStyle name="Normal 2 2 2 7 3 2 6" xfId="12412" xr:uid="{00000000-0005-0000-0000-00005E320000}"/>
    <cellStyle name="Normal 2 2 2 7 3 2 7" xfId="12413" xr:uid="{00000000-0005-0000-0000-00005F320000}"/>
    <cellStyle name="Normal 2 2 2 7 3 3" xfId="12414" xr:uid="{00000000-0005-0000-0000-000060320000}"/>
    <cellStyle name="Normal 2 2 2 7 3 3 2" xfId="12415" xr:uid="{00000000-0005-0000-0000-000061320000}"/>
    <cellStyle name="Normal 2 2 2 7 3 3 3" xfId="12416" xr:uid="{00000000-0005-0000-0000-000062320000}"/>
    <cellStyle name="Normal 2 2 2 7 3 3 4" xfId="12417" xr:uid="{00000000-0005-0000-0000-000063320000}"/>
    <cellStyle name="Normal 2 2 2 7 3 4" xfId="12418" xr:uid="{00000000-0005-0000-0000-000064320000}"/>
    <cellStyle name="Normal 2 2 2 7 3 4 2" xfId="12419" xr:uid="{00000000-0005-0000-0000-000065320000}"/>
    <cellStyle name="Normal 2 2 2 7 3 4 3" xfId="12420" xr:uid="{00000000-0005-0000-0000-000066320000}"/>
    <cellStyle name="Normal 2 2 2 7 3 4 4" xfId="12421" xr:uid="{00000000-0005-0000-0000-000067320000}"/>
    <cellStyle name="Normal 2 2 2 7 3 5" xfId="12422" xr:uid="{00000000-0005-0000-0000-000068320000}"/>
    <cellStyle name="Normal 2 2 2 7 3 5 2" xfId="12423" xr:uid="{00000000-0005-0000-0000-000069320000}"/>
    <cellStyle name="Normal 2 2 2 7 3 5 3" xfId="12424" xr:uid="{00000000-0005-0000-0000-00006A320000}"/>
    <cellStyle name="Normal 2 2 2 7 3 5 4" xfId="12425" xr:uid="{00000000-0005-0000-0000-00006B320000}"/>
    <cellStyle name="Normal 2 2 2 7 3 6" xfId="12426" xr:uid="{00000000-0005-0000-0000-00006C320000}"/>
    <cellStyle name="Normal 2 2 2 7 3 6 2" xfId="12427" xr:uid="{00000000-0005-0000-0000-00006D320000}"/>
    <cellStyle name="Normal 2 2 2 7 3 6 2 2" xfId="12428" xr:uid="{00000000-0005-0000-0000-00006E320000}"/>
    <cellStyle name="Normal 2 2 2 7 3 6 2 2 2" xfId="12429" xr:uid="{00000000-0005-0000-0000-00006F320000}"/>
    <cellStyle name="Normal 2 2 2 7 3 6 2 2 2 2" xfId="12430" xr:uid="{00000000-0005-0000-0000-000070320000}"/>
    <cellStyle name="Normal 2 2 2 7 3 6 2 2 2 2 2" xfId="12431" xr:uid="{00000000-0005-0000-0000-000071320000}"/>
    <cellStyle name="Normal 2 2 2 7 3 6 2 2 2 2 2 2" xfId="12432" xr:uid="{00000000-0005-0000-0000-000072320000}"/>
    <cellStyle name="Normal 2 2 2 7 3 6 2 2 2 2 2 3" xfId="12433" xr:uid="{00000000-0005-0000-0000-000073320000}"/>
    <cellStyle name="Normal 2 2 2 7 3 6 2 2 2 2 2 4" xfId="12434" xr:uid="{00000000-0005-0000-0000-000074320000}"/>
    <cellStyle name="Normal 2 2 2 7 3 6 2 2 2 2 3" xfId="12435" xr:uid="{00000000-0005-0000-0000-000075320000}"/>
    <cellStyle name="Normal 2 2 2 7 3 6 2 2 2 2 4" xfId="12436" xr:uid="{00000000-0005-0000-0000-000076320000}"/>
    <cellStyle name="Normal 2 2 2 7 3 6 2 2 2 3" xfId="12437" xr:uid="{00000000-0005-0000-0000-000077320000}"/>
    <cellStyle name="Normal 2 2 2 7 3 6 2 2 2 4" xfId="12438" xr:uid="{00000000-0005-0000-0000-000078320000}"/>
    <cellStyle name="Normal 2 2 2 7 3 6 2 2 2 5" xfId="12439" xr:uid="{00000000-0005-0000-0000-000079320000}"/>
    <cellStyle name="Normal 2 2 2 7 3 6 2 2 3" xfId="12440" xr:uid="{00000000-0005-0000-0000-00007A320000}"/>
    <cellStyle name="Normal 2 2 2 7 3 6 2 2 3 2" xfId="12441" xr:uid="{00000000-0005-0000-0000-00007B320000}"/>
    <cellStyle name="Normal 2 2 2 7 3 6 2 2 3 3" xfId="12442" xr:uid="{00000000-0005-0000-0000-00007C320000}"/>
    <cellStyle name="Normal 2 2 2 7 3 6 2 2 3 4" xfId="12443" xr:uid="{00000000-0005-0000-0000-00007D320000}"/>
    <cellStyle name="Normal 2 2 2 7 3 6 2 2 4" xfId="12444" xr:uid="{00000000-0005-0000-0000-00007E320000}"/>
    <cellStyle name="Normal 2 2 2 7 3 6 2 2 5" xfId="12445" xr:uid="{00000000-0005-0000-0000-00007F320000}"/>
    <cellStyle name="Normal 2 2 2 7 3 6 2 3" xfId="12446" xr:uid="{00000000-0005-0000-0000-000080320000}"/>
    <cellStyle name="Normal 2 2 2 7 3 6 2 3 2" xfId="12447" xr:uid="{00000000-0005-0000-0000-000081320000}"/>
    <cellStyle name="Normal 2 2 2 7 3 6 2 3 2 2" xfId="12448" xr:uid="{00000000-0005-0000-0000-000082320000}"/>
    <cellStyle name="Normal 2 2 2 7 3 6 2 3 2 3" xfId="12449" xr:uid="{00000000-0005-0000-0000-000083320000}"/>
    <cellStyle name="Normal 2 2 2 7 3 6 2 3 2 4" xfId="12450" xr:uid="{00000000-0005-0000-0000-000084320000}"/>
    <cellStyle name="Normal 2 2 2 7 3 6 2 3 3" xfId="12451" xr:uid="{00000000-0005-0000-0000-000085320000}"/>
    <cellStyle name="Normal 2 2 2 7 3 6 2 3 4" xfId="12452" xr:uid="{00000000-0005-0000-0000-000086320000}"/>
    <cellStyle name="Normal 2 2 2 7 3 6 2 4" xfId="12453" xr:uid="{00000000-0005-0000-0000-000087320000}"/>
    <cellStyle name="Normal 2 2 2 7 3 6 2 5" xfId="12454" xr:uid="{00000000-0005-0000-0000-000088320000}"/>
    <cellStyle name="Normal 2 2 2 7 3 6 2 6" xfId="12455" xr:uid="{00000000-0005-0000-0000-000089320000}"/>
    <cellStyle name="Normal 2 2 2 7 3 6 3" xfId="12456" xr:uid="{00000000-0005-0000-0000-00008A320000}"/>
    <cellStyle name="Normal 2 2 2 7 3 6 3 2" xfId="12457" xr:uid="{00000000-0005-0000-0000-00008B320000}"/>
    <cellStyle name="Normal 2 2 2 7 3 6 3 2 2" xfId="12458" xr:uid="{00000000-0005-0000-0000-00008C320000}"/>
    <cellStyle name="Normal 2 2 2 7 3 6 3 2 2 2" xfId="12459" xr:uid="{00000000-0005-0000-0000-00008D320000}"/>
    <cellStyle name="Normal 2 2 2 7 3 6 3 2 2 3" xfId="12460" xr:uid="{00000000-0005-0000-0000-00008E320000}"/>
    <cellStyle name="Normal 2 2 2 7 3 6 3 2 2 4" xfId="12461" xr:uid="{00000000-0005-0000-0000-00008F320000}"/>
    <cellStyle name="Normal 2 2 2 7 3 6 3 2 3" xfId="12462" xr:uid="{00000000-0005-0000-0000-000090320000}"/>
    <cellStyle name="Normal 2 2 2 7 3 6 3 2 4" xfId="12463" xr:uid="{00000000-0005-0000-0000-000091320000}"/>
    <cellStyle name="Normal 2 2 2 7 3 6 3 3" xfId="12464" xr:uid="{00000000-0005-0000-0000-000092320000}"/>
    <cellStyle name="Normal 2 2 2 7 3 6 3 4" xfId="12465" xr:uid="{00000000-0005-0000-0000-000093320000}"/>
    <cellStyle name="Normal 2 2 2 7 3 6 3 5" xfId="12466" xr:uid="{00000000-0005-0000-0000-000094320000}"/>
    <cellStyle name="Normal 2 2 2 7 3 6 4" xfId="12467" xr:uid="{00000000-0005-0000-0000-000095320000}"/>
    <cellStyle name="Normal 2 2 2 7 3 6 4 2" xfId="12468" xr:uid="{00000000-0005-0000-0000-000096320000}"/>
    <cellStyle name="Normal 2 2 2 7 3 6 4 3" xfId="12469" xr:uid="{00000000-0005-0000-0000-000097320000}"/>
    <cellStyle name="Normal 2 2 2 7 3 6 4 4" xfId="12470" xr:uid="{00000000-0005-0000-0000-000098320000}"/>
    <cellStyle name="Normal 2 2 2 7 3 6 5" xfId="12471" xr:uid="{00000000-0005-0000-0000-000099320000}"/>
    <cellStyle name="Normal 2 2 2 7 3 6 6" xfId="12472" xr:uid="{00000000-0005-0000-0000-00009A320000}"/>
    <cellStyle name="Normal 2 2 2 7 3 7" xfId="12473" xr:uid="{00000000-0005-0000-0000-00009B320000}"/>
    <cellStyle name="Normal 2 2 2 7 3 7 2" xfId="12474" xr:uid="{00000000-0005-0000-0000-00009C320000}"/>
    <cellStyle name="Normal 2 2 2 7 3 7 2 2" xfId="12475" xr:uid="{00000000-0005-0000-0000-00009D320000}"/>
    <cellStyle name="Normal 2 2 2 7 3 7 2 2 2" xfId="12476" xr:uid="{00000000-0005-0000-0000-00009E320000}"/>
    <cellStyle name="Normal 2 2 2 7 3 7 2 2 2 2" xfId="12477" xr:uid="{00000000-0005-0000-0000-00009F320000}"/>
    <cellStyle name="Normal 2 2 2 7 3 7 2 2 2 3" xfId="12478" xr:uid="{00000000-0005-0000-0000-0000A0320000}"/>
    <cellStyle name="Normal 2 2 2 7 3 7 2 2 2 4" xfId="12479" xr:uid="{00000000-0005-0000-0000-0000A1320000}"/>
    <cellStyle name="Normal 2 2 2 7 3 7 2 2 3" xfId="12480" xr:uid="{00000000-0005-0000-0000-0000A2320000}"/>
    <cellStyle name="Normal 2 2 2 7 3 7 2 2 4" xfId="12481" xr:uid="{00000000-0005-0000-0000-0000A3320000}"/>
    <cellStyle name="Normal 2 2 2 7 3 7 2 3" xfId="12482" xr:uid="{00000000-0005-0000-0000-0000A4320000}"/>
    <cellStyle name="Normal 2 2 2 7 3 7 2 4" xfId="12483" xr:uid="{00000000-0005-0000-0000-0000A5320000}"/>
    <cellStyle name="Normal 2 2 2 7 3 7 2 5" xfId="12484" xr:uid="{00000000-0005-0000-0000-0000A6320000}"/>
    <cellStyle name="Normal 2 2 2 7 3 7 3" xfId="12485" xr:uid="{00000000-0005-0000-0000-0000A7320000}"/>
    <cellStyle name="Normal 2 2 2 7 3 7 3 2" xfId="12486" xr:uid="{00000000-0005-0000-0000-0000A8320000}"/>
    <cellStyle name="Normal 2 2 2 7 3 7 3 3" xfId="12487" xr:uid="{00000000-0005-0000-0000-0000A9320000}"/>
    <cellStyle name="Normal 2 2 2 7 3 7 3 4" xfId="12488" xr:uid="{00000000-0005-0000-0000-0000AA320000}"/>
    <cellStyle name="Normal 2 2 2 7 3 7 4" xfId="12489" xr:uid="{00000000-0005-0000-0000-0000AB320000}"/>
    <cellStyle name="Normal 2 2 2 7 3 7 5" xfId="12490" xr:uid="{00000000-0005-0000-0000-0000AC320000}"/>
    <cellStyle name="Normal 2 2 2 7 3 8" xfId="12491" xr:uid="{00000000-0005-0000-0000-0000AD320000}"/>
    <cellStyle name="Normal 2 2 2 7 3 8 2" xfId="12492" xr:uid="{00000000-0005-0000-0000-0000AE320000}"/>
    <cellStyle name="Normal 2 2 2 7 3 8 2 2" xfId="12493" xr:uid="{00000000-0005-0000-0000-0000AF320000}"/>
    <cellStyle name="Normal 2 2 2 7 3 8 2 3" xfId="12494" xr:uid="{00000000-0005-0000-0000-0000B0320000}"/>
    <cellStyle name="Normal 2 2 2 7 3 8 2 4" xfId="12495" xr:uid="{00000000-0005-0000-0000-0000B1320000}"/>
    <cellStyle name="Normal 2 2 2 7 3 8 3" xfId="12496" xr:uid="{00000000-0005-0000-0000-0000B2320000}"/>
    <cellStyle name="Normal 2 2 2 7 3 8 4" xfId="12497" xr:uid="{00000000-0005-0000-0000-0000B3320000}"/>
    <cellStyle name="Normal 2 2 2 7 3 9" xfId="12498" xr:uid="{00000000-0005-0000-0000-0000B4320000}"/>
    <cellStyle name="Normal 2 2 2 7 4" xfId="12499" xr:uid="{00000000-0005-0000-0000-0000B5320000}"/>
    <cellStyle name="Normal 2 2 2 7 4 2" xfId="12500" xr:uid="{00000000-0005-0000-0000-0000B6320000}"/>
    <cellStyle name="Normal 2 2 2 7 4 2 2" xfId="12501" xr:uid="{00000000-0005-0000-0000-0000B7320000}"/>
    <cellStyle name="Normal 2 2 2 7 4 2 2 2" xfId="12502" xr:uid="{00000000-0005-0000-0000-0000B8320000}"/>
    <cellStyle name="Normal 2 2 2 7 4 2 2 2 2" xfId="12503" xr:uid="{00000000-0005-0000-0000-0000B9320000}"/>
    <cellStyle name="Normal 2 2 2 7 4 2 2 2 2 2" xfId="12504" xr:uid="{00000000-0005-0000-0000-0000BA320000}"/>
    <cellStyle name="Normal 2 2 2 7 4 2 2 2 2 2 2" xfId="12505" xr:uid="{00000000-0005-0000-0000-0000BB320000}"/>
    <cellStyle name="Normal 2 2 2 7 4 2 2 2 2 2 2 2" xfId="12506" xr:uid="{00000000-0005-0000-0000-0000BC320000}"/>
    <cellStyle name="Normal 2 2 2 7 4 2 2 2 2 2 2 2 2" xfId="12507" xr:uid="{00000000-0005-0000-0000-0000BD320000}"/>
    <cellStyle name="Normal 2 2 2 7 4 2 2 2 2 2 2 2 3" xfId="12508" xr:uid="{00000000-0005-0000-0000-0000BE320000}"/>
    <cellStyle name="Normal 2 2 2 7 4 2 2 2 2 2 2 2 4" xfId="12509" xr:uid="{00000000-0005-0000-0000-0000BF320000}"/>
    <cellStyle name="Normal 2 2 2 7 4 2 2 2 2 2 2 3" xfId="12510" xr:uid="{00000000-0005-0000-0000-0000C0320000}"/>
    <cellStyle name="Normal 2 2 2 7 4 2 2 2 2 2 2 4" xfId="12511" xr:uid="{00000000-0005-0000-0000-0000C1320000}"/>
    <cellStyle name="Normal 2 2 2 7 4 2 2 2 2 2 3" xfId="12512" xr:uid="{00000000-0005-0000-0000-0000C2320000}"/>
    <cellStyle name="Normal 2 2 2 7 4 2 2 2 2 2 4" xfId="12513" xr:uid="{00000000-0005-0000-0000-0000C3320000}"/>
    <cellStyle name="Normal 2 2 2 7 4 2 2 2 2 2 5" xfId="12514" xr:uid="{00000000-0005-0000-0000-0000C4320000}"/>
    <cellStyle name="Normal 2 2 2 7 4 2 2 2 2 3" xfId="12515" xr:uid="{00000000-0005-0000-0000-0000C5320000}"/>
    <cellStyle name="Normal 2 2 2 7 4 2 2 2 2 3 2" xfId="12516" xr:uid="{00000000-0005-0000-0000-0000C6320000}"/>
    <cellStyle name="Normal 2 2 2 7 4 2 2 2 2 3 3" xfId="12517" xr:uid="{00000000-0005-0000-0000-0000C7320000}"/>
    <cellStyle name="Normal 2 2 2 7 4 2 2 2 2 3 4" xfId="12518" xr:uid="{00000000-0005-0000-0000-0000C8320000}"/>
    <cellStyle name="Normal 2 2 2 7 4 2 2 2 2 4" xfId="12519" xr:uid="{00000000-0005-0000-0000-0000C9320000}"/>
    <cellStyle name="Normal 2 2 2 7 4 2 2 2 2 5" xfId="12520" xr:uid="{00000000-0005-0000-0000-0000CA320000}"/>
    <cellStyle name="Normal 2 2 2 7 4 2 2 2 3" xfId="12521" xr:uid="{00000000-0005-0000-0000-0000CB320000}"/>
    <cellStyle name="Normal 2 2 2 7 4 2 2 2 3 2" xfId="12522" xr:uid="{00000000-0005-0000-0000-0000CC320000}"/>
    <cellStyle name="Normal 2 2 2 7 4 2 2 2 3 2 2" xfId="12523" xr:uid="{00000000-0005-0000-0000-0000CD320000}"/>
    <cellStyle name="Normal 2 2 2 7 4 2 2 2 3 2 3" xfId="12524" xr:uid="{00000000-0005-0000-0000-0000CE320000}"/>
    <cellStyle name="Normal 2 2 2 7 4 2 2 2 3 2 4" xfId="12525" xr:uid="{00000000-0005-0000-0000-0000CF320000}"/>
    <cellStyle name="Normal 2 2 2 7 4 2 2 2 3 3" xfId="12526" xr:uid="{00000000-0005-0000-0000-0000D0320000}"/>
    <cellStyle name="Normal 2 2 2 7 4 2 2 2 3 4" xfId="12527" xr:uid="{00000000-0005-0000-0000-0000D1320000}"/>
    <cellStyle name="Normal 2 2 2 7 4 2 2 2 4" xfId="12528" xr:uid="{00000000-0005-0000-0000-0000D2320000}"/>
    <cellStyle name="Normal 2 2 2 7 4 2 2 2 5" xfId="12529" xr:uid="{00000000-0005-0000-0000-0000D3320000}"/>
    <cellStyle name="Normal 2 2 2 7 4 2 2 2 6" xfId="12530" xr:uid="{00000000-0005-0000-0000-0000D4320000}"/>
    <cellStyle name="Normal 2 2 2 7 4 2 2 3" xfId="12531" xr:uid="{00000000-0005-0000-0000-0000D5320000}"/>
    <cellStyle name="Normal 2 2 2 7 4 2 2 3 2" xfId="12532" xr:uid="{00000000-0005-0000-0000-0000D6320000}"/>
    <cellStyle name="Normal 2 2 2 7 4 2 2 3 2 2" xfId="12533" xr:uid="{00000000-0005-0000-0000-0000D7320000}"/>
    <cellStyle name="Normal 2 2 2 7 4 2 2 3 2 2 2" xfId="12534" xr:uid="{00000000-0005-0000-0000-0000D8320000}"/>
    <cellStyle name="Normal 2 2 2 7 4 2 2 3 2 2 3" xfId="12535" xr:uid="{00000000-0005-0000-0000-0000D9320000}"/>
    <cellStyle name="Normal 2 2 2 7 4 2 2 3 2 2 4" xfId="12536" xr:uid="{00000000-0005-0000-0000-0000DA320000}"/>
    <cellStyle name="Normal 2 2 2 7 4 2 2 3 2 3" xfId="12537" xr:uid="{00000000-0005-0000-0000-0000DB320000}"/>
    <cellStyle name="Normal 2 2 2 7 4 2 2 3 2 4" xfId="12538" xr:uid="{00000000-0005-0000-0000-0000DC320000}"/>
    <cellStyle name="Normal 2 2 2 7 4 2 2 3 3" xfId="12539" xr:uid="{00000000-0005-0000-0000-0000DD320000}"/>
    <cellStyle name="Normal 2 2 2 7 4 2 2 3 4" xfId="12540" xr:uid="{00000000-0005-0000-0000-0000DE320000}"/>
    <cellStyle name="Normal 2 2 2 7 4 2 2 3 5" xfId="12541" xr:uid="{00000000-0005-0000-0000-0000DF320000}"/>
    <cellStyle name="Normal 2 2 2 7 4 2 2 4" xfId="12542" xr:uid="{00000000-0005-0000-0000-0000E0320000}"/>
    <cellStyle name="Normal 2 2 2 7 4 2 2 4 2" xfId="12543" xr:uid="{00000000-0005-0000-0000-0000E1320000}"/>
    <cellStyle name="Normal 2 2 2 7 4 2 2 4 3" xfId="12544" xr:uid="{00000000-0005-0000-0000-0000E2320000}"/>
    <cellStyle name="Normal 2 2 2 7 4 2 2 4 4" xfId="12545" xr:uid="{00000000-0005-0000-0000-0000E3320000}"/>
    <cellStyle name="Normal 2 2 2 7 4 2 2 5" xfId="12546" xr:uid="{00000000-0005-0000-0000-0000E4320000}"/>
    <cellStyle name="Normal 2 2 2 7 4 2 2 6" xfId="12547" xr:uid="{00000000-0005-0000-0000-0000E5320000}"/>
    <cellStyle name="Normal 2 2 2 7 4 2 3" xfId="12548" xr:uid="{00000000-0005-0000-0000-0000E6320000}"/>
    <cellStyle name="Normal 2 2 2 7 4 2 3 2" xfId="12549" xr:uid="{00000000-0005-0000-0000-0000E7320000}"/>
    <cellStyle name="Normal 2 2 2 7 4 2 3 2 2" xfId="12550" xr:uid="{00000000-0005-0000-0000-0000E8320000}"/>
    <cellStyle name="Normal 2 2 2 7 4 2 3 2 2 2" xfId="12551" xr:uid="{00000000-0005-0000-0000-0000E9320000}"/>
    <cellStyle name="Normal 2 2 2 7 4 2 3 2 2 2 2" xfId="12552" xr:uid="{00000000-0005-0000-0000-0000EA320000}"/>
    <cellStyle name="Normal 2 2 2 7 4 2 3 2 2 2 3" xfId="12553" xr:uid="{00000000-0005-0000-0000-0000EB320000}"/>
    <cellStyle name="Normal 2 2 2 7 4 2 3 2 2 2 4" xfId="12554" xr:uid="{00000000-0005-0000-0000-0000EC320000}"/>
    <cellStyle name="Normal 2 2 2 7 4 2 3 2 2 3" xfId="12555" xr:uid="{00000000-0005-0000-0000-0000ED320000}"/>
    <cellStyle name="Normal 2 2 2 7 4 2 3 2 2 4" xfId="12556" xr:uid="{00000000-0005-0000-0000-0000EE320000}"/>
    <cellStyle name="Normal 2 2 2 7 4 2 3 2 3" xfId="12557" xr:uid="{00000000-0005-0000-0000-0000EF320000}"/>
    <cellStyle name="Normal 2 2 2 7 4 2 3 2 4" xfId="12558" xr:uid="{00000000-0005-0000-0000-0000F0320000}"/>
    <cellStyle name="Normal 2 2 2 7 4 2 3 2 5" xfId="12559" xr:uid="{00000000-0005-0000-0000-0000F1320000}"/>
    <cellStyle name="Normal 2 2 2 7 4 2 3 3" xfId="12560" xr:uid="{00000000-0005-0000-0000-0000F2320000}"/>
    <cellStyle name="Normal 2 2 2 7 4 2 3 3 2" xfId="12561" xr:uid="{00000000-0005-0000-0000-0000F3320000}"/>
    <cellStyle name="Normal 2 2 2 7 4 2 3 3 3" xfId="12562" xr:uid="{00000000-0005-0000-0000-0000F4320000}"/>
    <cellStyle name="Normal 2 2 2 7 4 2 3 3 4" xfId="12563" xr:uid="{00000000-0005-0000-0000-0000F5320000}"/>
    <cellStyle name="Normal 2 2 2 7 4 2 3 4" xfId="12564" xr:uid="{00000000-0005-0000-0000-0000F6320000}"/>
    <cellStyle name="Normal 2 2 2 7 4 2 3 5" xfId="12565" xr:uid="{00000000-0005-0000-0000-0000F7320000}"/>
    <cellStyle name="Normal 2 2 2 7 4 2 4" xfId="12566" xr:uid="{00000000-0005-0000-0000-0000F8320000}"/>
    <cellStyle name="Normal 2 2 2 7 4 2 4 2" xfId="12567" xr:uid="{00000000-0005-0000-0000-0000F9320000}"/>
    <cellStyle name="Normal 2 2 2 7 4 2 4 2 2" xfId="12568" xr:uid="{00000000-0005-0000-0000-0000FA320000}"/>
    <cellStyle name="Normal 2 2 2 7 4 2 4 2 3" xfId="12569" xr:uid="{00000000-0005-0000-0000-0000FB320000}"/>
    <cellStyle name="Normal 2 2 2 7 4 2 4 2 4" xfId="12570" xr:uid="{00000000-0005-0000-0000-0000FC320000}"/>
    <cellStyle name="Normal 2 2 2 7 4 2 4 3" xfId="12571" xr:uid="{00000000-0005-0000-0000-0000FD320000}"/>
    <cellStyle name="Normal 2 2 2 7 4 2 4 4" xfId="12572" xr:uid="{00000000-0005-0000-0000-0000FE320000}"/>
    <cellStyle name="Normal 2 2 2 7 4 2 5" xfId="12573" xr:uid="{00000000-0005-0000-0000-0000FF320000}"/>
    <cellStyle name="Normal 2 2 2 7 4 2 6" xfId="12574" xr:uid="{00000000-0005-0000-0000-000000330000}"/>
    <cellStyle name="Normal 2 2 2 7 4 2 7" xfId="12575" xr:uid="{00000000-0005-0000-0000-000001330000}"/>
    <cellStyle name="Normal 2 2 2 7 4 3" xfId="12576" xr:uid="{00000000-0005-0000-0000-000002330000}"/>
    <cellStyle name="Normal 2 2 2 7 4 3 2" xfId="12577" xr:uid="{00000000-0005-0000-0000-000003330000}"/>
    <cellStyle name="Normal 2 2 2 7 4 3 2 2" xfId="12578" xr:uid="{00000000-0005-0000-0000-000004330000}"/>
    <cellStyle name="Normal 2 2 2 7 4 3 2 2 2" xfId="12579" xr:uid="{00000000-0005-0000-0000-000005330000}"/>
    <cellStyle name="Normal 2 2 2 7 4 3 2 2 2 2" xfId="12580" xr:uid="{00000000-0005-0000-0000-000006330000}"/>
    <cellStyle name="Normal 2 2 2 7 4 3 2 2 2 2 2" xfId="12581" xr:uid="{00000000-0005-0000-0000-000007330000}"/>
    <cellStyle name="Normal 2 2 2 7 4 3 2 2 2 2 3" xfId="12582" xr:uid="{00000000-0005-0000-0000-000008330000}"/>
    <cellStyle name="Normal 2 2 2 7 4 3 2 2 2 2 4" xfId="12583" xr:uid="{00000000-0005-0000-0000-000009330000}"/>
    <cellStyle name="Normal 2 2 2 7 4 3 2 2 2 3" xfId="12584" xr:uid="{00000000-0005-0000-0000-00000A330000}"/>
    <cellStyle name="Normal 2 2 2 7 4 3 2 2 2 4" xfId="12585" xr:uid="{00000000-0005-0000-0000-00000B330000}"/>
    <cellStyle name="Normal 2 2 2 7 4 3 2 2 3" xfId="12586" xr:uid="{00000000-0005-0000-0000-00000C330000}"/>
    <cellStyle name="Normal 2 2 2 7 4 3 2 2 4" xfId="12587" xr:uid="{00000000-0005-0000-0000-00000D330000}"/>
    <cellStyle name="Normal 2 2 2 7 4 3 2 2 5" xfId="12588" xr:uid="{00000000-0005-0000-0000-00000E330000}"/>
    <cellStyle name="Normal 2 2 2 7 4 3 2 3" xfId="12589" xr:uid="{00000000-0005-0000-0000-00000F330000}"/>
    <cellStyle name="Normal 2 2 2 7 4 3 2 3 2" xfId="12590" xr:uid="{00000000-0005-0000-0000-000010330000}"/>
    <cellStyle name="Normal 2 2 2 7 4 3 2 3 3" xfId="12591" xr:uid="{00000000-0005-0000-0000-000011330000}"/>
    <cellStyle name="Normal 2 2 2 7 4 3 2 3 4" xfId="12592" xr:uid="{00000000-0005-0000-0000-000012330000}"/>
    <cellStyle name="Normal 2 2 2 7 4 3 2 4" xfId="12593" xr:uid="{00000000-0005-0000-0000-000013330000}"/>
    <cellStyle name="Normal 2 2 2 7 4 3 2 5" xfId="12594" xr:uid="{00000000-0005-0000-0000-000014330000}"/>
    <cellStyle name="Normal 2 2 2 7 4 3 3" xfId="12595" xr:uid="{00000000-0005-0000-0000-000015330000}"/>
    <cellStyle name="Normal 2 2 2 7 4 3 3 2" xfId="12596" xr:uid="{00000000-0005-0000-0000-000016330000}"/>
    <cellStyle name="Normal 2 2 2 7 4 3 3 2 2" xfId="12597" xr:uid="{00000000-0005-0000-0000-000017330000}"/>
    <cellStyle name="Normal 2 2 2 7 4 3 3 2 3" xfId="12598" xr:uid="{00000000-0005-0000-0000-000018330000}"/>
    <cellStyle name="Normal 2 2 2 7 4 3 3 2 4" xfId="12599" xr:uid="{00000000-0005-0000-0000-000019330000}"/>
    <cellStyle name="Normal 2 2 2 7 4 3 3 3" xfId="12600" xr:uid="{00000000-0005-0000-0000-00001A330000}"/>
    <cellStyle name="Normal 2 2 2 7 4 3 3 4" xfId="12601" xr:uid="{00000000-0005-0000-0000-00001B330000}"/>
    <cellStyle name="Normal 2 2 2 7 4 3 4" xfId="12602" xr:uid="{00000000-0005-0000-0000-00001C330000}"/>
    <cellStyle name="Normal 2 2 2 7 4 3 5" xfId="12603" xr:uid="{00000000-0005-0000-0000-00001D330000}"/>
    <cellStyle name="Normal 2 2 2 7 4 3 6" xfId="12604" xr:uid="{00000000-0005-0000-0000-00001E330000}"/>
    <cellStyle name="Normal 2 2 2 7 4 4" xfId="12605" xr:uid="{00000000-0005-0000-0000-00001F330000}"/>
    <cellStyle name="Normal 2 2 2 7 4 4 2" xfId="12606" xr:uid="{00000000-0005-0000-0000-000020330000}"/>
    <cellStyle name="Normal 2 2 2 7 4 4 2 2" xfId="12607" xr:uid="{00000000-0005-0000-0000-000021330000}"/>
    <cellStyle name="Normal 2 2 2 7 4 4 2 2 2" xfId="12608" xr:uid="{00000000-0005-0000-0000-000022330000}"/>
    <cellStyle name="Normal 2 2 2 7 4 4 2 2 3" xfId="12609" xr:uid="{00000000-0005-0000-0000-000023330000}"/>
    <cellStyle name="Normal 2 2 2 7 4 4 2 2 4" xfId="12610" xr:uid="{00000000-0005-0000-0000-000024330000}"/>
    <cellStyle name="Normal 2 2 2 7 4 4 2 3" xfId="12611" xr:uid="{00000000-0005-0000-0000-000025330000}"/>
    <cellStyle name="Normal 2 2 2 7 4 4 2 4" xfId="12612" xr:uid="{00000000-0005-0000-0000-000026330000}"/>
    <cellStyle name="Normal 2 2 2 7 4 4 3" xfId="12613" xr:uid="{00000000-0005-0000-0000-000027330000}"/>
    <cellStyle name="Normal 2 2 2 7 4 4 4" xfId="12614" xr:uid="{00000000-0005-0000-0000-000028330000}"/>
    <cellStyle name="Normal 2 2 2 7 4 4 5" xfId="12615" xr:uid="{00000000-0005-0000-0000-000029330000}"/>
    <cellStyle name="Normal 2 2 2 7 4 5" xfId="12616" xr:uid="{00000000-0005-0000-0000-00002A330000}"/>
    <cellStyle name="Normal 2 2 2 7 4 5 2" xfId="12617" xr:uid="{00000000-0005-0000-0000-00002B330000}"/>
    <cellStyle name="Normal 2 2 2 7 4 5 3" xfId="12618" xr:uid="{00000000-0005-0000-0000-00002C330000}"/>
    <cellStyle name="Normal 2 2 2 7 4 5 4" xfId="12619" xr:uid="{00000000-0005-0000-0000-00002D330000}"/>
    <cellStyle name="Normal 2 2 2 7 4 6" xfId="12620" xr:uid="{00000000-0005-0000-0000-00002E330000}"/>
    <cellStyle name="Normal 2 2 2 7 4 7" xfId="12621" xr:uid="{00000000-0005-0000-0000-00002F330000}"/>
    <cellStyle name="Normal 2 2 2 7 5" xfId="12622" xr:uid="{00000000-0005-0000-0000-000030330000}"/>
    <cellStyle name="Normal 2 2 2 7 6" xfId="12623" xr:uid="{00000000-0005-0000-0000-000031330000}"/>
    <cellStyle name="Normal 2 2 2 7 7" xfId="12624" xr:uid="{00000000-0005-0000-0000-000032330000}"/>
    <cellStyle name="Normal 2 2 2 7 7 2" xfId="12625" xr:uid="{00000000-0005-0000-0000-000033330000}"/>
    <cellStyle name="Normal 2 2 2 7 7 2 2" xfId="12626" xr:uid="{00000000-0005-0000-0000-000034330000}"/>
    <cellStyle name="Normal 2 2 2 7 7 2 2 2" xfId="12627" xr:uid="{00000000-0005-0000-0000-000035330000}"/>
    <cellStyle name="Normal 2 2 2 7 7 2 2 2 2" xfId="12628" xr:uid="{00000000-0005-0000-0000-000036330000}"/>
    <cellStyle name="Normal 2 2 2 7 7 2 2 2 2 2" xfId="12629" xr:uid="{00000000-0005-0000-0000-000037330000}"/>
    <cellStyle name="Normal 2 2 2 7 7 2 2 2 2 2 2" xfId="12630" xr:uid="{00000000-0005-0000-0000-000038330000}"/>
    <cellStyle name="Normal 2 2 2 7 7 2 2 2 2 2 3" xfId="12631" xr:uid="{00000000-0005-0000-0000-000039330000}"/>
    <cellStyle name="Normal 2 2 2 7 7 2 2 2 2 2 4" xfId="12632" xr:uid="{00000000-0005-0000-0000-00003A330000}"/>
    <cellStyle name="Normal 2 2 2 7 7 2 2 2 2 3" xfId="12633" xr:uid="{00000000-0005-0000-0000-00003B330000}"/>
    <cellStyle name="Normal 2 2 2 7 7 2 2 2 2 4" xfId="12634" xr:uid="{00000000-0005-0000-0000-00003C330000}"/>
    <cellStyle name="Normal 2 2 2 7 7 2 2 2 3" xfId="12635" xr:uid="{00000000-0005-0000-0000-00003D330000}"/>
    <cellStyle name="Normal 2 2 2 7 7 2 2 2 4" xfId="12636" xr:uid="{00000000-0005-0000-0000-00003E330000}"/>
    <cellStyle name="Normal 2 2 2 7 7 2 2 2 5" xfId="12637" xr:uid="{00000000-0005-0000-0000-00003F330000}"/>
    <cellStyle name="Normal 2 2 2 7 7 2 2 3" xfId="12638" xr:uid="{00000000-0005-0000-0000-000040330000}"/>
    <cellStyle name="Normal 2 2 2 7 7 2 2 3 2" xfId="12639" xr:uid="{00000000-0005-0000-0000-000041330000}"/>
    <cellStyle name="Normal 2 2 2 7 7 2 2 3 3" xfId="12640" xr:uid="{00000000-0005-0000-0000-000042330000}"/>
    <cellStyle name="Normal 2 2 2 7 7 2 2 3 4" xfId="12641" xr:uid="{00000000-0005-0000-0000-000043330000}"/>
    <cellStyle name="Normal 2 2 2 7 7 2 2 4" xfId="12642" xr:uid="{00000000-0005-0000-0000-000044330000}"/>
    <cellStyle name="Normal 2 2 2 7 7 2 2 5" xfId="12643" xr:uid="{00000000-0005-0000-0000-000045330000}"/>
    <cellStyle name="Normal 2 2 2 7 7 2 3" xfId="12644" xr:uid="{00000000-0005-0000-0000-000046330000}"/>
    <cellStyle name="Normal 2 2 2 7 7 2 3 2" xfId="12645" xr:uid="{00000000-0005-0000-0000-000047330000}"/>
    <cellStyle name="Normal 2 2 2 7 7 2 3 2 2" xfId="12646" xr:uid="{00000000-0005-0000-0000-000048330000}"/>
    <cellStyle name="Normal 2 2 2 7 7 2 3 2 3" xfId="12647" xr:uid="{00000000-0005-0000-0000-000049330000}"/>
    <cellStyle name="Normal 2 2 2 7 7 2 3 2 4" xfId="12648" xr:uid="{00000000-0005-0000-0000-00004A330000}"/>
    <cellStyle name="Normal 2 2 2 7 7 2 3 3" xfId="12649" xr:uid="{00000000-0005-0000-0000-00004B330000}"/>
    <cellStyle name="Normal 2 2 2 7 7 2 3 4" xfId="12650" xr:uid="{00000000-0005-0000-0000-00004C330000}"/>
    <cellStyle name="Normal 2 2 2 7 7 2 4" xfId="12651" xr:uid="{00000000-0005-0000-0000-00004D330000}"/>
    <cellStyle name="Normal 2 2 2 7 7 2 5" xfId="12652" xr:uid="{00000000-0005-0000-0000-00004E330000}"/>
    <cellStyle name="Normal 2 2 2 7 7 2 6" xfId="12653" xr:uid="{00000000-0005-0000-0000-00004F330000}"/>
    <cellStyle name="Normal 2 2 2 7 7 3" xfId="12654" xr:uid="{00000000-0005-0000-0000-000050330000}"/>
    <cellStyle name="Normal 2 2 2 7 7 3 2" xfId="12655" xr:uid="{00000000-0005-0000-0000-000051330000}"/>
    <cellStyle name="Normal 2 2 2 7 7 3 2 2" xfId="12656" xr:uid="{00000000-0005-0000-0000-000052330000}"/>
    <cellStyle name="Normal 2 2 2 7 7 3 2 2 2" xfId="12657" xr:uid="{00000000-0005-0000-0000-000053330000}"/>
    <cellStyle name="Normal 2 2 2 7 7 3 2 2 3" xfId="12658" xr:uid="{00000000-0005-0000-0000-000054330000}"/>
    <cellStyle name="Normal 2 2 2 7 7 3 2 2 4" xfId="12659" xr:uid="{00000000-0005-0000-0000-000055330000}"/>
    <cellStyle name="Normal 2 2 2 7 7 3 2 3" xfId="12660" xr:uid="{00000000-0005-0000-0000-000056330000}"/>
    <cellStyle name="Normal 2 2 2 7 7 3 2 4" xfId="12661" xr:uid="{00000000-0005-0000-0000-000057330000}"/>
    <cellStyle name="Normal 2 2 2 7 7 3 3" xfId="12662" xr:uid="{00000000-0005-0000-0000-000058330000}"/>
    <cellStyle name="Normal 2 2 2 7 7 3 4" xfId="12663" xr:uid="{00000000-0005-0000-0000-000059330000}"/>
    <cellStyle name="Normal 2 2 2 7 7 3 5" xfId="12664" xr:uid="{00000000-0005-0000-0000-00005A330000}"/>
    <cellStyle name="Normal 2 2 2 7 7 4" xfId="12665" xr:uid="{00000000-0005-0000-0000-00005B330000}"/>
    <cellStyle name="Normal 2 2 2 7 7 4 2" xfId="12666" xr:uid="{00000000-0005-0000-0000-00005C330000}"/>
    <cellStyle name="Normal 2 2 2 7 7 4 3" xfId="12667" xr:uid="{00000000-0005-0000-0000-00005D330000}"/>
    <cellStyle name="Normal 2 2 2 7 7 4 4" xfId="12668" xr:uid="{00000000-0005-0000-0000-00005E330000}"/>
    <cellStyle name="Normal 2 2 2 7 7 5" xfId="12669" xr:uid="{00000000-0005-0000-0000-00005F330000}"/>
    <cellStyle name="Normal 2 2 2 7 7 6" xfId="12670" xr:uid="{00000000-0005-0000-0000-000060330000}"/>
    <cellStyle name="Normal 2 2 2 7 8" xfId="12671" xr:uid="{00000000-0005-0000-0000-000061330000}"/>
    <cellStyle name="Normal 2 2 2 7 8 2" xfId="12672" xr:uid="{00000000-0005-0000-0000-000062330000}"/>
    <cellStyle name="Normal 2 2 2 7 8 2 2" xfId="12673" xr:uid="{00000000-0005-0000-0000-000063330000}"/>
    <cellStyle name="Normal 2 2 2 7 8 2 2 2" xfId="12674" xr:uid="{00000000-0005-0000-0000-000064330000}"/>
    <cellStyle name="Normal 2 2 2 7 8 2 2 2 2" xfId="12675" xr:uid="{00000000-0005-0000-0000-000065330000}"/>
    <cellStyle name="Normal 2 2 2 7 8 2 2 2 3" xfId="12676" xr:uid="{00000000-0005-0000-0000-000066330000}"/>
    <cellStyle name="Normal 2 2 2 7 8 2 2 2 4" xfId="12677" xr:uid="{00000000-0005-0000-0000-000067330000}"/>
    <cellStyle name="Normal 2 2 2 7 8 2 2 3" xfId="12678" xr:uid="{00000000-0005-0000-0000-000068330000}"/>
    <cellStyle name="Normal 2 2 2 7 8 2 2 4" xfId="12679" xr:uid="{00000000-0005-0000-0000-000069330000}"/>
    <cellStyle name="Normal 2 2 2 7 8 2 3" xfId="12680" xr:uid="{00000000-0005-0000-0000-00006A330000}"/>
    <cellStyle name="Normal 2 2 2 7 8 2 4" xfId="12681" xr:uid="{00000000-0005-0000-0000-00006B330000}"/>
    <cellStyle name="Normal 2 2 2 7 8 2 5" xfId="12682" xr:uid="{00000000-0005-0000-0000-00006C330000}"/>
    <cellStyle name="Normal 2 2 2 7 8 3" xfId="12683" xr:uid="{00000000-0005-0000-0000-00006D330000}"/>
    <cellStyle name="Normal 2 2 2 7 8 3 2" xfId="12684" xr:uid="{00000000-0005-0000-0000-00006E330000}"/>
    <cellStyle name="Normal 2 2 2 7 8 3 3" xfId="12685" xr:uid="{00000000-0005-0000-0000-00006F330000}"/>
    <cellStyle name="Normal 2 2 2 7 8 3 4" xfId="12686" xr:uid="{00000000-0005-0000-0000-000070330000}"/>
    <cellStyle name="Normal 2 2 2 7 8 4" xfId="12687" xr:uid="{00000000-0005-0000-0000-000071330000}"/>
    <cellStyle name="Normal 2 2 2 7 8 5" xfId="12688" xr:uid="{00000000-0005-0000-0000-000072330000}"/>
    <cellStyle name="Normal 2 2 2 7 9" xfId="12689" xr:uid="{00000000-0005-0000-0000-000073330000}"/>
    <cellStyle name="Normal 2 2 2 7 9 2" xfId="12690" xr:uid="{00000000-0005-0000-0000-000074330000}"/>
    <cellStyle name="Normal 2 2 2 7 9 2 2" xfId="12691" xr:uid="{00000000-0005-0000-0000-000075330000}"/>
    <cellStyle name="Normal 2 2 2 7 9 2 3" xfId="12692" xr:uid="{00000000-0005-0000-0000-000076330000}"/>
    <cellStyle name="Normal 2 2 2 7 9 2 4" xfId="12693" xr:uid="{00000000-0005-0000-0000-000077330000}"/>
    <cellStyle name="Normal 2 2 2 7 9 3" xfId="12694" xr:uid="{00000000-0005-0000-0000-000078330000}"/>
    <cellStyle name="Normal 2 2 2 7 9 4" xfId="12695" xr:uid="{00000000-0005-0000-0000-000079330000}"/>
    <cellStyle name="Normal 2 2 2 8" xfId="12696" xr:uid="{00000000-0005-0000-0000-00007A330000}"/>
    <cellStyle name="Normal 2 2 2 8 10" xfId="12697" xr:uid="{00000000-0005-0000-0000-00007B330000}"/>
    <cellStyle name="Normal 2 2 2 8 11" xfId="12698" xr:uid="{00000000-0005-0000-0000-00007C330000}"/>
    <cellStyle name="Normal 2 2 2 8 2" xfId="12699" xr:uid="{00000000-0005-0000-0000-00007D330000}"/>
    <cellStyle name="Normal 2 2 2 8 2 10" xfId="12700" xr:uid="{00000000-0005-0000-0000-00007E330000}"/>
    <cellStyle name="Normal 2 2 2 8 2 11" xfId="12701" xr:uid="{00000000-0005-0000-0000-00007F330000}"/>
    <cellStyle name="Normal 2 2 2 8 2 2" xfId="12702" xr:uid="{00000000-0005-0000-0000-000080330000}"/>
    <cellStyle name="Normal 2 2 2 8 2 2 2" xfId="12703" xr:uid="{00000000-0005-0000-0000-000081330000}"/>
    <cellStyle name="Normal 2 2 2 8 2 2 2 2" xfId="12704" xr:uid="{00000000-0005-0000-0000-000082330000}"/>
    <cellStyle name="Normal 2 2 2 8 2 2 2 2 2" xfId="12705" xr:uid="{00000000-0005-0000-0000-000083330000}"/>
    <cellStyle name="Normal 2 2 2 8 2 2 2 2 2 2" xfId="12706" xr:uid="{00000000-0005-0000-0000-000084330000}"/>
    <cellStyle name="Normal 2 2 2 8 2 2 2 2 2 2 2" xfId="12707" xr:uid="{00000000-0005-0000-0000-000085330000}"/>
    <cellStyle name="Normal 2 2 2 8 2 2 2 2 2 2 2 2" xfId="12708" xr:uid="{00000000-0005-0000-0000-000086330000}"/>
    <cellStyle name="Normal 2 2 2 8 2 2 2 2 2 2 2 2 2" xfId="12709" xr:uid="{00000000-0005-0000-0000-000087330000}"/>
    <cellStyle name="Normal 2 2 2 8 2 2 2 2 2 2 2 2 2 2" xfId="12710" xr:uid="{00000000-0005-0000-0000-000088330000}"/>
    <cellStyle name="Normal 2 2 2 8 2 2 2 2 2 2 2 2 2 3" xfId="12711" xr:uid="{00000000-0005-0000-0000-000089330000}"/>
    <cellStyle name="Normal 2 2 2 8 2 2 2 2 2 2 2 2 2 4" xfId="12712" xr:uid="{00000000-0005-0000-0000-00008A330000}"/>
    <cellStyle name="Normal 2 2 2 8 2 2 2 2 2 2 2 2 3" xfId="12713" xr:uid="{00000000-0005-0000-0000-00008B330000}"/>
    <cellStyle name="Normal 2 2 2 8 2 2 2 2 2 2 2 2 4" xfId="12714" xr:uid="{00000000-0005-0000-0000-00008C330000}"/>
    <cellStyle name="Normal 2 2 2 8 2 2 2 2 2 2 2 3" xfId="12715" xr:uid="{00000000-0005-0000-0000-00008D330000}"/>
    <cellStyle name="Normal 2 2 2 8 2 2 2 2 2 2 2 4" xfId="12716" xr:uid="{00000000-0005-0000-0000-00008E330000}"/>
    <cellStyle name="Normal 2 2 2 8 2 2 2 2 2 2 2 5" xfId="12717" xr:uid="{00000000-0005-0000-0000-00008F330000}"/>
    <cellStyle name="Normal 2 2 2 8 2 2 2 2 2 2 3" xfId="12718" xr:uid="{00000000-0005-0000-0000-000090330000}"/>
    <cellStyle name="Normal 2 2 2 8 2 2 2 2 2 2 3 2" xfId="12719" xr:uid="{00000000-0005-0000-0000-000091330000}"/>
    <cellStyle name="Normal 2 2 2 8 2 2 2 2 2 2 3 3" xfId="12720" xr:uid="{00000000-0005-0000-0000-000092330000}"/>
    <cellStyle name="Normal 2 2 2 8 2 2 2 2 2 2 3 4" xfId="12721" xr:uid="{00000000-0005-0000-0000-000093330000}"/>
    <cellStyle name="Normal 2 2 2 8 2 2 2 2 2 2 4" xfId="12722" xr:uid="{00000000-0005-0000-0000-000094330000}"/>
    <cellStyle name="Normal 2 2 2 8 2 2 2 2 2 2 5" xfId="12723" xr:uid="{00000000-0005-0000-0000-000095330000}"/>
    <cellStyle name="Normal 2 2 2 8 2 2 2 2 2 3" xfId="12724" xr:uid="{00000000-0005-0000-0000-000096330000}"/>
    <cellStyle name="Normal 2 2 2 8 2 2 2 2 2 3 2" xfId="12725" xr:uid="{00000000-0005-0000-0000-000097330000}"/>
    <cellStyle name="Normal 2 2 2 8 2 2 2 2 2 3 2 2" xfId="12726" xr:uid="{00000000-0005-0000-0000-000098330000}"/>
    <cellStyle name="Normal 2 2 2 8 2 2 2 2 2 3 2 3" xfId="12727" xr:uid="{00000000-0005-0000-0000-000099330000}"/>
    <cellStyle name="Normal 2 2 2 8 2 2 2 2 2 3 2 4" xfId="12728" xr:uid="{00000000-0005-0000-0000-00009A330000}"/>
    <cellStyle name="Normal 2 2 2 8 2 2 2 2 2 3 3" xfId="12729" xr:uid="{00000000-0005-0000-0000-00009B330000}"/>
    <cellStyle name="Normal 2 2 2 8 2 2 2 2 2 3 4" xfId="12730" xr:uid="{00000000-0005-0000-0000-00009C330000}"/>
    <cellStyle name="Normal 2 2 2 8 2 2 2 2 2 4" xfId="12731" xr:uid="{00000000-0005-0000-0000-00009D330000}"/>
    <cellStyle name="Normal 2 2 2 8 2 2 2 2 2 5" xfId="12732" xr:uid="{00000000-0005-0000-0000-00009E330000}"/>
    <cellStyle name="Normal 2 2 2 8 2 2 2 2 2 6" xfId="12733" xr:uid="{00000000-0005-0000-0000-00009F330000}"/>
    <cellStyle name="Normal 2 2 2 8 2 2 2 2 3" xfId="12734" xr:uid="{00000000-0005-0000-0000-0000A0330000}"/>
    <cellStyle name="Normal 2 2 2 8 2 2 2 2 3 2" xfId="12735" xr:uid="{00000000-0005-0000-0000-0000A1330000}"/>
    <cellStyle name="Normal 2 2 2 8 2 2 2 2 3 2 2" xfId="12736" xr:uid="{00000000-0005-0000-0000-0000A2330000}"/>
    <cellStyle name="Normal 2 2 2 8 2 2 2 2 3 2 2 2" xfId="12737" xr:uid="{00000000-0005-0000-0000-0000A3330000}"/>
    <cellStyle name="Normal 2 2 2 8 2 2 2 2 3 2 2 3" xfId="12738" xr:uid="{00000000-0005-0000-0000-0000A4330000}"/>
    <cellStyle name="Normal 2 2 2 8 2 2 2 2 3 2 2 4" xfId="12739" xr:uid="{00000000-0005-0000-0000-0000A5330000}"/>
    <cellStyle name="Normal 2 2 2 8 2 2 2 2 3 2 3" xfId="12740" xr:uid="{00000000-0005-0000-0000-0000A6330000}"/>
    <cellStyle name="Normal 2 2 2 8 2 2 2 2 3 2 4" xfId="12741" xr:uid="{00000000-0005-0000-0000-0000A7330000}"/>
    <cellStyle name="Normal 2 2 2 8 2 2 2 2 3 3" xfId="12742" xr:uid="{00000000-0005-0000-0000-0000A8330000}"/>
    <cellStyle name="Normal 2 2 2 8 2 2 2 2 3 4" xfId="12743" xr:uid="{00000000-0005-0000-0000-0000A9330000}"/>
    <cellStyle name="Normal 2 2 2 8 2 2 2 2 3 5" xfId="12744" xr:uid="{00000000-0005-0000-0000-0000AA330000}"/>
    <cellStyle name="Normal 2 2 2 8 2 2 2 2 4" xfId="12745" xr:uid="{00000000-0005-0000-0000-0000AB330000}"/>
    <cellStyle name="Normal 2 2 2 8 2 2 2 2 4 2" xfId="12746" xr:uid="{00000000-0005-0000-0000-0000AC330000}"/>
    <cellStyle name="Normal 2 2 2 8 2 2 2 2 4 3" xfId="12747" xr:uid="{00000000-0005-0000-0000-0000AD330000}"/>
    <cellStyle name="Normal 2 2 2 8 2 2 2 2 4 4" xfId="12748" xr:uid="{00000000-0005-0000-0000-0000AE330000}"/>
    <cellStyle name="Normal 2 2 2 8 2 2 2 2 5" xfId="12749" xr:uid="{00000000-0005-0000-0000-0000AF330000}"/>
    <cellStyle name="Normal 2 2 2 8 2 2 2 2 6" xfId="12750" xr:uid="{00000000-0005-0000-0000-0000B0330000}"/>
    <cellStyle name="Normal 2 2 2 8 2 2 2 3" xfId="12751" xr:uid="{00000000-0005-0000-0000-0000B1330000}"/>
    <cellStyle name="Normal 2 2 2 8 2 2 2 3 2" xfId="12752" xr:uid="{00000000-0005-0000-0000-0000B2330000}"/>
    <cellStyle name="Normal 2 2 2 8 2 2 2 3 2 2" xfId="12753" xr:uid="{00000000-0005-0000-0000-0000B3330000}"/>
    <cellStyle name="Normal 2 2 2 8 2 2 2 3 2 2 2" xfId="12754" xr:uid="{00000000-0005-0000-0000-0000B4330000}"/>
    <cellStyle name="Normal 2 2 2 8 2 2 2 3 2 2 2 2" xfId="12755" xr:uid="{00000000-0005-0000-0000-0000B5330000}"/>
    <cellStyle name="Normal 2 2 2 8 2 2 2 3 2 2 2 3" xfId="12756" xr:uid="{00000000-0005-0000-0000-0000B6330000}"/>
    <cellStyle name="Normal 2 2 2 8 2 2 2 3 2 2 2 4" xfId="12757" xr:uid="{00000000-0005-0000-0000-0000B7330000}"/>
    <cellStyle name="Normal 2 2 2 8 2 2 2 3 2 2 3" xfId="12758" xr:uid="{00000000-0005-0000-0000-0000B8330000}"/>
    <cellStyle name="Normal 2 2 2 8 2 2 2 3 2 2 4" xfId="12759" xr:uid="{00000000-0005-0000-0000-0000B9330000}"/>
    <cellStyle name="Normal 2 2 2 8 2 2 2 3 2 3" xfId="12760" xr:uid="{00000000-0005-0000-0000-0000BA330000}"/>
    <cellStyle name="Normal 2 2 2 8 2 2 2 3 2 4" xfId="12761" xr:uid="{00000000-0005-0000-0000-0000BB330000}"/>
    <cellStyle name="Normal 2 2 2 8 2 2 2 3 2 5" xfId="12762" xr:uid="{00000000-0005-0000-0000-0000BC330000}"/>
    <cellStyle name="Normal 2 2 2 8 2 2 2 3 3" xfId="12763" xr:uid="{00000000-0005-0000-0000-0000BD330000}"/>
    <cellStyle name="Normal 2 2 2 8 2 2 2 3 3 2" xfId="12764" xr:uid="{00000000-0005-0000-0000-0000BE330000}"/>
    <cellStyle name="Normal 2 2 2 8 2 2 2 3 3 3" xfId="12765" xr:uid="{00000000-0005-0000-0000-0000BF330000}"/>
    <cellStyle name="Normal 2 2 2 8 2 2 2 3 3 4" xfId="12766" xr:uid="{00000000-0005-0000-0000-0000C0330000}"/>
    <cellStyle name="Normal 2 2 2 8 2 2 2 3 4" xfId="12767" xr:uid="{00000000-0005-0000-0000-0000C1330000}"/>
    <cellStyle name="Normal 2 2 2 8 2 2 2 3 5" xfId="12768" xr:uid="{00000000-0005-0000-0000-0000C2330000}"/>
    <cellStyle name="Normal 2 2 2 8 2 2 2 4" xfId="12769" xr:uid="{00000000-0005-0000-0000-0000C3330000}"/>
    <cellStyle name="Normal 2 2 2 8 2 2 2 4 2" xfId="12770" xr:uid="{00000000-0005-0000-0000-0000C4330000}"/>
    <cellStyle name="Normal 2 2 2 8 2 2 2 4 2 2" xfId="12771" xr:uid="{00000000-0005-0000-0000-0000C5330000}"/>
    <cellStyle name="Normal 2 2 2 8 2 2 2 4 2 3" xfId="12772" xr:uid="{00000000-0005-0000-0000-0000C6330000}"/>
    <cellStyle name="Normal 2 2 2 8 2 2 2 4 2 4" xfId="12773" xr:uid="{00000000-0005-0000-0000-0000C7330000}"/>
    <cellStyle name="Normal 2 2 2 8 2 2 2 4 3" xfId="12774" xr:uid="{00000000-0005-0000-0000-0000C8330000}"/>
    <cellStyle name="Normal 2 2 2 8 2 2 2 4 4" xfId="12775" xr:uid="{00000000-0005-0000-0000-0000C9330000}"/>
    <cellStyle name="Normal 2 2 2 8 2 2 2 5" xfId="12776" xr:uid="{00000000-0005-0000-0000-0000CA330000}"/>
    <cellStyle name="Normal 2 2 2 8 2 2 2 6" xfId="12777" xr:uid="{00000000-0005-0000-0000-0000CB330000}"/>
    <cellStyle name="Normal 2 2 2 8 2 2 2 7" xfId="12778" xr:uid="{00000000-0005-0000-0000-0000CC330000}"/>
    <cellStyle name="Normal 2 2 2 8 2 2 3" xfId="12779" xr:uid="{00000000-0005-0000-0000-0000CD330000}"/>
    <cellStyle name="Normal 2 2 2 8 2 2 3 2" xfId="12780" xr:uid="{00000000-0005-0000-0000-0000CE330000}"/>
    <cellStyle name="Normal 2 2 2 8 2 2 3 2 2" xfId="12781" xr:uid="{00000000-0005-0000-0000-0000CF330000}"/>
    <cellStyle name="Normal 2 2 2 8 2 2 3 2 2 2" xfId="12782" xr:uid="{00000000-0005-0000-0000-0000D0330000}"/>
    <cellStyle name="Normal 2 2 2 8 2 2 3 2 2 2 2" xfId="12783" xr:uid="{00000000-0005-0000-0000-0000D1330000}"/>
    <cellStyle name="Normal 2 2 2 8 2 2 3 2 2 2 2 2" xfId="12784" xr:uid="{00000000-0005-0000-0000-0000D2330000}"/>
    <cellStyle name="Normal 2 2 2 8 2 2 3 2 2 2 2 3" xfId="12785" xr:uid="{00000000-0005-0000-0000-0000D3330000}"/>
    <cellStyle name="Normal 2 2 2 8 2 2 3 2 2 2 2 4" xfId="12786" xr:uid="{00000000-0005-0000-0000-0000D4330000}"/>
    <cellStyle name="Normal 2 2 2 8 2 2 3 2 2 2 3" xfId="12787" xr:uid="{00000000-0005-0000-0000-0000D5330000}"/>
    <cellStyle name="Normal 2 2 2 8 2 2 3 2 2 2 4" xfId="12788" xr:uid="{00000000-0005-0000-0000-0000D6330000}"/>
    <cellStyle name="Normal 2 2 2 8 2 2 3 2 2 3" xfId="12789" xr:uid="{00000000-0005-0000-0000-0000D7330000}"/>
    <cellStyle name="Normal 2 2 2 8 2 2 3 2 2 4" xfId="12790" xr:uid="{00000000-0005-0000-0000-0000D8330000}"/>
    <cellStyle name="Normal 2 2 2 8 2 2 3 2 2 5" xfId="12791" xr:uid="{00000000-0005-0000-0000-0000D9330000}"/>
    <cellStyle name="Normal 2 2 2 8 2 2 3 2 3" xfId="12792" xr:uid="{00000000-0005-0000-0000-0000DA330000}"/>
    <cellStyle name="Normal 2 2 2 8 2 2 3 2 3 2" xfId="12793" xr:uid="{00000000-0005-0000-0000-0000DB330000}"/>
    <cellStyle name="Normal 2 2 2 8 2 2 3 2 3 3" xfId="12794" xr:uid="{00000000-0005-0000-0000-0000DC330000}"/>
    <cellStyle name="Normal 2 2 2 8 2 2 3 2 3 4" xfId="12795" xr:uid="{00000000-0005-0000-0000-0000DD330000}"/>
    <cellStyle name="Normal 2 2 2 8 2 2 3 2 4" xfId="12796" xr:uid="{00000000-0005-0000-0000-0000DE330000}"/>
    <cellStyle name="Normal 2 2 2 8 2 2 3 2 5" xfId="12797" xr:uid="{00000000-0005-0000-0000-0000DF330000}"/>
    <cellStyle name="Normal 2 2 2 8 2 2 3 3" xfId="12798" xr:uid="{00000000-0005-0000-0000-0000E0330000}"/>
    <cellStyle name="Normal 2 2 2 8 2 2 3 3 2" xfId="12799" xr:uid="{00000000-0005-0000-0000-0000E1330000}"/>
    <cellStyle name="Normal 2 2 2 8 2 2 3 3 2 2" xfId="12800" xr:uid="{00000000-0005-0000-0000-0000E2330000}"/>
    <cellStyle name="Normal 2 2 2 8 2 2 3 3 2 3" xfId="12801" xr:uid="{00000000-0005-0000-0000-0000E3330000}"/>
    <cellStyle name="Normal 2 2 2 8 2 2 3 3 2 4" xfId="12802" xr:uid="{00000000-0005-0000-0000-0000E4330000}"/>
    <cellStyle name="Normal 2 2 2 8 2 2 3 3 3" xfId="12803" xr:uid="{00000000-0005-0000-0000-0000E5330000}"/>
    <cellStyle name="Normal 2 2 2 8 2 2 3 3 4" xfId="12804" xr:uid="{00000000-0005-0000-0000-0000E6330000}"/>
    <cellStyle name="Normal 2 2 2 8 2 2 3 4" xfId="12805" xr:uid="{00000000-0005-0000-0000-0000E7330000}"/>
    <cellStyle name="Normal 2 2 2 8 2 2 3 5" xfId="12806" xr:uid="{00000000-0005-0000-0000-0000E8330000}"/>
    <cellStyle name="Normal 2 2 2 8 2 2 3 6" xfId="12807" xr:uid="{00000000-0005-0000-0000-0000E9330000}"/>
    <cellStyle name="Normal 2 2 2 8 2 2 4" xfId="12808" xr:uid="{00000000-0005-0000-0000-0000EA330000}"/>
    <cellStyle name="Normal 2 2 2 8 2 2 4 2" xfId="12809" xr:uid="{00000000-0005-0000-0000-0000EB330000}"/>
    <cellStyle name="Normal 2 2 2 8 2 2 4 2 2" xfId="12810" xr:uid="{00000000-0005-0000-0000-0000EC330000}"/>
    <cellStyle name="Normal 2 2 2 8 2 2 4 2 2 2" xfId="12811" xr:uid="{00000000-0005-0000-0000-0000ED330000}"/>
    <cellStyle name="Normal 2 2 2 8 2 2 4 2 2 3" xfId="12812" xr:uid="{00000000-0005-0000-0000-0000EE330000}"/>
    <cellStyle name="Normal 2 2 2 8 2 2 4 2 2 4" xfId="12813" xr:uid="{00000000-0005-0000-0000-0000EF330000}"/>
    <cellStyle name="Normal 2 2 2 8 2 2 4 2 3" xfId="12814" xr:uid="{00000000-0005-0000-0000-0000F0330000}"/>
    <cellStyle name="Normal 2 2 2 8 2 2 4 2 4" xfId="12815" xr:uid="{00000000-0005-0000-0000-0000F1330000}"/>
    <cellStyle name="Normal 2 2 2 8 2 2 4 3" xfId="12816" xr:uid="{00000000-0005-0000-0000-0000F2330000}"/>
    <cellStyle name="Normal 2 2 2 8 2 2 4 4" xfId="12817" xr:uid="{00000000-0005-0000-0000-0000F3330000}"/>
    <cellStyle name="Normal 2 2 2 8 2 2 4 5" xfId="12818" xr:uid="{00000000-0005-0000-0000-0000F4330000}"/>
    <cellStyle name="Normal 2 2 2 8 2 2 5" xfId="12819" xr:uid="{00000000-0005-0000-0000-0000F5330000}"/>
    <cellStyle name="Normal 2 2 2 8 2 2 5 2" xfId="12820" xr:uid="{00000000-0005-0000-0000-0000F6330000}"/>
    <cellStyle name="Normal 2 2 2 8 2 2 5 3" xfId="12821" xr:uid="{00000000-0005-0000-0000-0000F7330000}"/>
    <cellStyle name="Normal 2 2 2 8 2 2 5 4" xfId="12822" xr:uid="{00000000-0005-0000-0000-0000F8330000}"/>
    <cellStyle name="Normal 2 2 2 8 2 2 6" xfId="12823" xr:uid="{00000000-0005-0000-0000-0000F9330000}"/>
    <cellStyle name="Normal 2 2 2 8 2 2 7" xfId="12824" xr:uid="{00000000-0005-0000-0000-0000FA330000}"/>
    <cellStyle name="Normal 2 2 2 8 2 3" xfId="12825" xr:uid="{00000000-0005-0000-0000-0000FB330000}"/>
    <cellStyle name="Normal 2 2 2 8 2 3 2" xfId="12826" xr:uid="{00000000-0005-0000-0000-0000FC330000}"/>
    <cellStyle name="Normal 2 2 2 8 2 3 3" xfId="12827" xr:uid="{00000000-0005-0000-0000-0000FD330000}"/>
    <cellStyle name="Normal 2 2 2 8 2 3 4" xfId="12828" xr:uid="{00000000-0005-0000-0000-0000FE330000}"/>
    <cellStyle name="Normal 2 2 2 8 2 4" xfId="12829" xr:uid="{00000000-0005-0000-0000-0000FF330000}"/>
    <cellStyle name="Normal 2 2 2 8 2 4 2" xfId="12830" xr:uid="{00000000-0005-0000-0000-000000340000}"/>
    <cellStyle name="Normal 2 2 2 8 2 4 3" xfId="12831" xr:uid="{00000000-0005-0000-0000-000001340000}"/>
    <cellStyle name="Normal 2 2 2 8 2 4 4" xfId="12832" xr:uid="{00000000-0005-0000-0000-000002340000}"/>
    <cellStyle name="Normal 2 2 2 8 2 5" xfId="12833" xr:uid="{00000000-0005-0000-0000-000003340000}"/>
    <cellStyle name="Normal 2 2 2 8 2 5 2" xfId="12834" xr:uid="{00000000-0005-0000-0000-000004340000}"/>
    <cellStyle name="Normal 2 2 2 8 2 5 3" xfId="12835" xr:uid="{00000000-0005-0000-0000-000005340000}"/>
    <cellStyle name="Normal 2 2 2 8 2 5 4" xfId="12836" xr:uid="{00000000-0005-0000-0000-000006340000}"/>
    <cellStyle name="Normal 2 2 2 8 2 6" xfId="12837" xr:uid="{00000000-0005-0000-0000-000007340000}"/>
    <cellStyle name="Normal 2 2 2 8 2 6 2" xfId="12838" xr:uid="{00000000-0005-0000-0000-000008340000}"/>
    <cellStyle name="Normal 2 2 2 8 2 6 2 2" xfId="12839" xr:uid="{00000000-0005-0000-0000-000009340000}"/>
    <cellStyle name="Normal 2 2 2 8 2 6 2 2 2" xfId="12840" xr:uid="{00000000-0005-0000-0000-00000A340000}"/>
    <cellStyle name="Normal 2 2 2 8 2 6 2 2 2 2" xfId="12841" xr:uid="{00000000-0005-0000-0000-00000B340000}"/>
    <cellStyle name="Normal 2 2 2 8 2 6 2 2 2 2 2" xfId="12842" xr:uid="{00000000-0005-0000-0000-00000C340000}"/>
    <cellStyle name="Normal 2 2 2 8 2 6 2 2 2 2 2 2" xfId="12843" xr:uid="{00000000-0005-0000-0000-00000D340000}"/>
    <cellStyle name="Normal 2 2 2 8 2 6 2 2 2 2 2 3" xfId="12844" xr:uid="{00000000-0005-0000-0000-00000E340000}"/>
    <cellStyle name="Normal 2 2 2 8 2 6 2 2 2 2 2 4" xfId="12845" xr:uid="{00000000-0005-0000-0000-00000F340000}"/>
    <cellStyle name="Normal 2 2 2 8 2 6 2 2 2 2 3" xfId="12846" xr:uid="{00000000-0005-0000-0000-000010340000}"/>
    <cellStyle name="Normal 2 2 2 8 2 6 2 2 2 2 4" xfId="12847" xr:uid="{00000000-0005-0000-0000-000011340000}"/>
    <cellStyle name="Normal 2 2 2 8 2 6 2 2 2 3" xfId="12848" xr:uid="{00000000-0005-0000-0000-000012340000}"/>
    <cellStyle name="Normal 2 2 2 8 2 6 2 2 2 4" xfId="12849" xr:uid="{00000000-0005-0000-0000-000013340000}"/>
    <cellStyle name="Normal 2 2 2 8 2 6 2 2 2 5" xfId="12850" xr:uid="{00000000-0005-0000-0000-000014340000}"/>
    <cellStyle name="Normal 2 2 2 8 2 6 2 2 3" xfId="12851" xr:uid="{00000000-0005-0000-0000-000015340000}"/>
    <cellStyle name="Normal 2 2 2 8 2 6 2 2 3 2" xfId="12852" xr:uid="{00000000-0005-0000-0000-000016340000}"/>
    <cellStyle name="Normal 2 2 2 8 2 6 2 2 3 3" xfId="12853" xr:uid="{00000000-0005-0000-0000-000017340000}"/>
    <cellStyle name="Normal 2 2 2 8 2 6 2 2 3 4" xfId="12854" xr:uid="{00000000-0005-0000-0000-000018340000}"/>
    <cellStyle name="Normal 2 2 2 8 2 6 2 2 4" xfId="12855" xr:uid="{00000000-0005-0000-0000-000019340000}"/>
    <cellStyle name="Normal 2 2 2 8 2 6 2 2 5" xfId="12856" xr:uid="{00000000-0005-0000-0000-00001A340000}"/>
    <cellStyle name="Normal 2 2 2 8 2 6 2 3" xfId="12857" xr:uid="{00000000-0005-0000-0000-00001B340000}"/>
    <cellStyle name="Normal 2 2 2 8 2 6 2 3 2" xfId="12858" xr:uid="{00000000-0005-0000-0000-00001C340000}"/>
    <cellStyle name="Normal 2 2 2 8 2 6 2 3 2 2" xfId="12859" xr:uid="{00000000-0005-0000-0000-00001D340000}"/>
    <cellStyle name="Normal 2 2 2 8 2 6 2 3 2 3" xfId="12860" xr:uid="{00000000-0005-0000-0000-00001E340000}"/>
    <cellStyle name="Normal 2 2 2 8 2 6 2 3 2 4" xfId="12861" xr:uid="{00000000-0005-0000-0000-00001F340000}"/>
    <cellStyle name="Normal 2 2 2 8 2 6 2 3 3" xfId="12862" xr:uid="{00000000-0005-0000-0000-000020340000}"/>
    <cellStyle name="Normal 2 2 2 8 2 6 2 3 4" xfId="12863" xr:uid="{00000000-0005-0000-0000-000021340000}"/>
    <cellStyle name="Normal 2 2 2 8 2 6 2 4" xfId="12864" xr:uid="{00000000-0005-0000-0000-000022340000}"/>
    <cellStyle name="Normal 2 2 2 8 2 6 2 5" xfId="12865" xr:uid="{00000000-0005-0000-0000-000023340000}"/>
    <cellStyle name="Normal 2 2 2 8 2 6 2 6" xfId="12866" xr:uid="{00000000-0005-0000-0000-000024340000}"/>
    <cellStyle name="Normal 2 2 2 8 2 6 3" xfId="12867" xr:uid="{00000000-0005-0000-0000-000025340000}"/>
    <cellStyle name="Normal 2 2 2 8 2 6 3 2" xfId="12868" xr:uid="{00000000-0005-0000-0000-000026340000}"/>
    <cellStyle name="Normal 2 2 2 8 2 6 3 2 2" xfId="12869" xr:uid="{00000000-0005-0000-0000-000027340000}"/>
    <cellStyle name="Normal 2 2 2 8 2 6 3 2 2 2" xfId="12870" xr:uid="{00000000-0005-0000-0000-000028340000}"/>
    <cellStyle name="Normal 2 2 2 8 2 6 3 2 2 3" xfId="12871" xr:uid="{00000000-0005-0000-0000-000029340000}"/>
    <cellStyle name="Normal 2 2 2 8 2 6 3 2 2 4" xfId="12872" xr:uid="{00000000-0005-0000-0000-00002A340000}"/>
    <cellStyle name="Normal 2 2 2 8 2 6 3 2 3" xfId="12873" xr:uid="{00000000-0005-0000-0000-00002B340000}"/>
    <cellStyle name="Normal 2 2 2 8 2 6 3 2 4" xfId="12874" xr:uid="{00000000-0005-0000-0000-00002C340000}"/>
    <cellStyle name="Normal 2 2 2 8 2 6 3 3" xfId="12875" xr:uid="{00000000-0005-0000-0000-00002D340000}"/>
    <cellStyle name="Normal 2 2 2 8 2 6 3 4" xfId="12876" xr:uid="{00000000-0005-0000-0000-00002E340000}"/>
    <cellStyle name="Normal 2 2 2 8 2 6 3 5" xfId="12877" xr:uid="{00000000-0005-0000-0000-00002F340000}"/>
    <cellStyle name="Normal 2 2 2 8 2 6 4" xfId="12878" xr:uid="{00000000-0005-0000-0000-000030340000}"/>
    <cellStyle name="Normal 2 2 2 8 2 6 4 2" xfId="12879" xr:uid="{00000000-0005-0000-0000-000031340000}"/>
    <cellStyle name="Normal 2 2 2 8 2 6 4 3" xfId="12880" xr:uid="{00000000-0005-0000-0000-000032340000}"/>
    <cellStyle name="Normal 2 2 2 8 2 6 4 4" xfId="12881" xr:uid="{00000000-0005-0000-0000-000033340000}"/>
    <cellStyle name="Normal 2 2 2 8 2 6 5" xfId="12882" xr:uid="{00000000-0005-0000-0000-000034340000}"/>
    <cellStyle name="Normal 2 2 2 8 2 6 6" xfId="12883" xr:uid="{00000000-0005-0000-0000-000035340000}"/>
    <cellStyle name="Normal 2 2 2 8 2 7" xfId="12884" xr:uid="{00000000-0005-0000-0000-000036340000}"/>
    <cellStyle name="Normal 2 2 2 8 2 7 2" xfId="12885" xr:uid="{00000000-0005-0000-0000-000037340000}"/>
    <cellStyle name="Normal 2 2 2 8 2 7 2 2" xfId="12886" xr:uid="{00000000-0005-0000-0000-000038340000}"/>
    <cellStyle name="Normal 2 2 2 8 2 7 2 2 2" xfId="12887" xr:uid="{00000000-0005-0000-0000-000039340000}"/>
    <cellStyle name="Normal 2 2 2 8 2 7 2 2 2 2" xfId="12888" xr:uid="{00000000-0005-0000-0000-00003A340000}"/>
    <cellStyle name="Normal 2 2 2 8 2 7 2 2 2 3" xfId="12889" xr:uid="{00000000-0005-0000-0000-00003B340000}"/>
    <cellStyle name="Normal 2 2 2 8 2 7 2 2 2 4" xfId="12890" xr:uid="{00000000-0005-0000-0000-00003C340000}"/>
    <cellStyle name="Normal 2 2 2 8 2 7 2 2 3" xfId="12891" xr:uid="{00000000-0005-0000-0000-00003D340000}"/>
    <cellStyle name="Normal 2 2 2 8 2 7 2 2 4" xfId="12892" xr:uid="{00000000-0005-0000-0000-00003E340000}"/>
    <cellStyle name="Normal 2 2 2 8 2 7 2 3" xfId="12893" xr:uid="{00000000-0005-0000-0000-00003F340000}"/>
    <cellStyle name="Normal 2 2 2 8 2 7 2 4" xfId="12894" xr:uid="{00000000-0005-0000-0000-000040340000}"/>
    <cellStyle name="Normal 2 2 2 8 2 7 2 5" xfId="12895" xr:uid="{00000000-0005-0000-0000-000041340000}"/>
    <cellStyle name="Normal 2 2 2 8 2 7 3" xfId="12896" xr:uid="{00000000-0005-0000-0000-000042340000}"/>
    <cellStyle name="Normal 2 2 2 8 2 7 3 2" xfId="12897" xr:uid="{00000000-0005-0000-0000-000043340000}"/>
    <cellStyle name="Normal 2 2 2 8 2 7 3 3" xfId="12898" xr:uid="{00000000-0005-0000-0000-000044340000}"/>
    <cellStyle name="Normal 2 2 2 8 2 7 3 4" xfId="12899" xr:uid="{00000000-0005-0000-0000-000045340000}"/>
    <cellStyle name="Normal 2 2 2 8 2 7 4" xfId="12900" xr:uid="{00000000-0005-0000-0000-000046340000}"/>
    <cellStyle name="Normal 2 2 2 8 2 7 5" xfId="12901" xr:uid="{00000000-0005-0000-0000-000047340000}"/>
    <cellStyle name="Normal 2 2 2 8 2 8" xfId="12902" xr:uid="{00000000-0005-0000-0000-000048340000}"/>
    <cellStyle name="Normal 2 2 2 8 2 8 2" xfId="12903" xr:uid="{00000000-0005-0000-0000-000049340000}"/>
    <cellStyle name="Normal 2 2 2 8 2 8 2 2" xfId="12904" xr:uid="{00000000-0005-0000-0000-00004A340000}"/>
    <cellStyle name="Normal 2 2 2 8 2 8 2 3" xfId="12905" xr:uid="{00000000-0005-0000-0000-00004B340000}"/>
    <cellStyle name="Normal 2 2 2 8 2 8 2 4" xfId="12906" xr:uid="{00000000-0005-0000-0000-00004C340000}"/>
    <cellStyle name="Normal 2 2 2 8 2 8 3" xfId="12907" xr:uid="{00000000-0005-0000-0000-00004D340000}"/>
    <cellStyle name="Normal 2 2 2 8 2 8 4" xfId="12908" xr:uid="{00000000-0005-0000-0000-00004E340000}"/>
    <cellStyle name="Normal 2 2 2 8 2 9" xfId="12909" xr:uid="{00000000-0005-0000-0000-00004F340000}"/>
    <cellStyle name="Normal 2 2 2 8 3" xfId="12910" xr:uid="{00000000-0005-0000-0000-000050340000}"/>
    <cellStyle name="Normal 2 2 2 8 3 2" xfId="12911" xr:uid="{00000000-0005-0000-0000-000051340000}"/>
    <cellStyle name="Normal 2 2 2 8 3 2 2" xfId="12912" xr:uid="{00000000-0005-0000-0000-000052340000}"/>
    <cellStyle name="Normal 2 2 2 8 3 2 2 2" xfId="12913" xr:uid="{00000000-0005-0000-0000-000053340000}"/>
    <cellStyle name="Normal 2 2 2 8 3 2 2 2 2" xfId="12914" xr:uid="{00000000-0005-0000-0000-000054340000}"/>
    <cellStyle name="Normal 2 2 2 8 3 2 2 2 2 2" xfId="12915" xr:uid="{00000000-0005-0000-0000-000055340000}"/>
    <cellStyle name="Normal 2 2 2 8 3 2 2 2 2 2 2" xfId="12916" xr:uid="{00000000-0005-0000-0000-000056340000}"/>
    <cellStyle name="Normal 2 2 2 8 3 2 2 2 2 2 2 2" xfId="12917" xr:uid="{00000000-0005-0000-0000-000057340000}"/>
    <cellStyle name="Normal 2 2 2 8 3 2 2 2 2 2 2 2 2" xfId="12918" xr:uid="{00000000-0005-0000-0000-000058340000}"/>
    <cellStyle name="Normal 2 2 2 8 3 2 2 2 2 2 2 2 3" xfId="12919" xr:uid="{00000000-0005-0000-0000-000059340000}"/>
    <cellStyle name="Normal 2 2 2 8 3 2 2 2 2 2 2 2 4" xfId="12920" xr:uid="{00000000-0005-0000-0000-00005A340000}"/>
    <cellStyle name="Normal 2 2 2 8 3 2 2 2 2 2 2 3" xfId="12921" xr:uid="{00000000-0005-0000-0000-00005B340000}"/>
    <cellStyle name="Normal 2 2 2 8 3 2 2 2 2 2 2 4" xfId="12922" xr:uid="{00000000-0005-0000-0000-00005C340000}"/>
    <cellStyle name="Normal 2 2 2 8 3 2 2 2 2 2 3" xfId="12923" xr:uid="{00000000-0005-0000-0000-00005D340000}"/>
    <cellStyle name="Normal 2 2 2 8 3 2 2 2 2 2 4" xfId="12924" xr:uid="{00000000-0005-0000-0000-00005E340000}"/>
    <cellStyle name="Normal 2 2 2 8 3 2 2 2 2 2 5" xfId="12925" xr:uid="{00000000-0005-0000-0000-00005F340000}"/>
    <cellStyle name="Normal 2 2 2 8 3 2 2 2 2 3" xfId="12926" xr:uid="{00000000-0005-0000-0000-000060340000}"/>
    <cellStyle name="Normal 2 2 2 8 3 2 2 2 2 3 2" xfId="12927" xr:uid="{00000000-0005-0000-0000-000061340000}"/>
    <cellStyle name="Normal 2 2 2 8 3 2 2 2 2 3 3" xfId="12928" xr:uid="{00000000-0005-0000-0000-000062340000}"/>
    <cellStyle name="Normal 2 2 2 8 3 2 2 2 2 3 4" xfId="12929" xr:uid="{00000000-0005-0000-0000-000063340000}"/>
    <cellStyle name="Normal 2 2 2 8 3 2 2 2 2 4" xfId="12930" xr:uid="{00000000-0005-0000-0000-000064340000}"/>
    <cellStyle name="Normal 2 2 2 8 3 2 2 2 2 5" xfId="12931" xr:uid="{00000000-0005-0000-0000-000065340000}"/>
    <cellStyle name="Normal 2 2 2 8 3 2 2 2 3" xfId="12932" xr:uid="{00000000-0005-0000-0000-000066340000}"/>
    <cellStyle name="Normal 2 2 2 8 3 2 2 2 3 2" xfId="12933" xr:uid="{00000000-0005-0000-0000-000067340000}"/>
    <cellStyle name="Normal 2 2 2 8 3 2 2 2 3 2 2" xfId="12934" xr:uid="{00000000-0005-0000-0000-000068340000}"/>
    <cellStyle name="Normal 2 2 2 8 3 2 2 2 3 2 3" xfId="12935" xr:uid="{00000000-0005-0000-0000-000069340000}"/>
    <cellStyle name="Normal 2 2 2 8 3 2 2 2 3 2 4" xfId="12936" xr:uid="{00000000-0005-0000-0000-00006A340000}"/>
    <cellStyle name="Normal 2 2 2 8 3 2 2 2 3 3" xfId="12937" xr:uid="{00000000-0005-0000-0000-00006B340000}"/>
    <cellStyle name="Normal 2 2 2 8 3 2 2 2 3 4" xfId="12938" xr:uid="{00000000-0005-0000-0000-00006C340000}"/>
    <cellStyle name="Normal 2 2 2 8 3 2 2 2 4" xfId="12939" xr:uid="{00000000-0005-0000-0000-00006D340000}"/>
    <cellStyle name="Normal 2 2 2 8 3 2 2 2 5" xfId="12940" xr:uid="{00000000-0005-0000-0000-00006E340000}"/>
    <cellStyle name="Normal 2 2 2 8 3 2 2 2 6" xfId="12941" xr:uid="{00000000-0005-0000-0000-00006F340000}"/>
    <cellStyle name="Normal 2 2 2 8 3 2 2 3" xfId="12942" xr:uid="{00000000-0005-0000-0000-000070340000}"/>
    <cellStyle name="Normal 2 2 2 8 3 2 2 3 2" xfId="12943" xr:uid="{00000000-0005-0000-0000-000071340000}"/>
    <cellStyle name="Normal 2 2 2 8 3 2 2 3 2 2" xfId="12944" xr:uid="{00000000-0005-0000-0000-000072340000}"/>
    <cellStyle name="Normal 2 2 2 8 3 2 2 3 2 2 2" xfId="12945" xr:uid="{00000000-0005-0000-0000-000073340000}"/>
    <cellStyle name="Normal 2 2 2 8 3 2 2 3 2 2 3" xfId="12946" xr:uid="{00000000-0005-0000-0000-000074340000}"/>
    <cellStyle name="Normal 2 2 2 8 3 2 2 3 2 2 4" xfId="12947" xr:uid="{00000000-0005-0000-0000-000075340000}"/>
    <cellStyle name="Normal 2 2 2 8 3 2 2 3 2 3" xfId="12948" xr:uid="{00000000-0005-0000-0000-000076340000}"/>
    <cellStyle name="Normal 2 2 2 8 3 2 2 3 2 4" xfId="12949" xr:uid="{00000000-0005-0000-0000-000077340000}"/>
    <cellStyle name="Normal 2 2 2 8 3 2 2 3 3" xfId="12950" xr:uid="{00000000-0005-0000-0000-000078340000}"/>
    <cellStyle name="Normal 2 2 2 8 3 2 2 3 4" xfId="12951" xr:uid="{00000000-0005-0000-0000-000079340000}"/>
    <cellStyle name="Normal 2 2 2 8 3 2 2 3 5" xfId="12952" xr:uid="{00000000-0005-0000-0000-00007A340000}"/>
    <cellStyle name="Normal 2 2 2 8 3 2 2 4" xfId="12953" xr:uid="{00000000-0005-0000-0000-00007B340000}"/>
    <cellStyle name="Normal 2 2 2 8 3 2 2 4 2" xfId="12954" xr:uid="{00000000-0005-0000-0000-00007C340000}"/>
    <cellStyle name="Normal 2 2 2 8 3 2 2 4 3" xfId="12955" xr:uid="{00000000-0005-0000-0000-00007D340000}"/>
    <cellStyle name="Normal 2 2 2 8 3 2 2 4 4" xfId="12956" xr:uid="{00000000-0005-0000-0000-00007E340000}"/>
    <cellStyle name="Normal 2 2 2 8 3 2 2 5" xfId="12957" xr:uid="{00000000-0005-0000-0000-00007F340000}"/>
    <cellStyle name="Normal 2 2 2 8 3 2 2 6" xfId="12958" xr:uid="{00000000-0005-0000-0000-000080340000}"/>
    <cellStyle name="Normal 2 2 2 8 3 2 3" xfId="12959" xr:uid="{00000000-0005-0000-0000-000081340000}"/>
    <cellStyle name="Normal 2 2 2 8 3 2 3 2" xfId="12960" xr:uid="{00000000-0005-0000-0000-000082340000}"/>
    <cellStyle name="Normal 2 2 2 8 3 2 3 2 2" xfId="12961" xr:uid="{00000000-0005-0000-0000-000083340000}"/>
    <cellStyle name="Normal 2 2 2 8 3 2 3 2 2 2" xfId="12962" xr:uid="{00000000-0005-0000-0000-000084340000}"/>
    <cellStyle name="Normal 2 2 2 8 3 2 3 2 2 2 2" xfId="12963" xr:uid="{00000000-0005-0000-0000-000085340000}"/>
    <cellStyle name="Normal 2 2 2 8 3 2 3 2 2 2 3" xfId="12964" xr:uid="{00000000-0005-0000-0000-000086340000}"/>
    <cellStyle name="Normal 2 2 2 8 3 2 3 2 2 2 4" xfId="12965" xr:uid="{00000000-0005-0000-0000-000087340000}"/>
    <cellStyle name="Normal 2 2 2 8 3 2 3 2 2 3" xfId="12966" xr:uid="{00000000-0005-0000-0000-000088340000}"/>
    <cellStyle name="Normal 2 2 2 8 3 2 3 2 2 4" xfId="12967" xr:uid="{00000000-0005-0000-0000-000089340000}"/>
    <cellStyle name="Normal 2 2 2 8 3 2 3 2 3" xfId="12968" xr:uid="{00000000-0005-0000-0000-00008A340000}"/>
    <cellStyle name="Normal 2 2 2 8 3 2 3 2 4" xfId="12969" xr:uid="{00000000-0005-0000-0000-00008B340000}"/>
    <cellStyle name="Normal 2 2 2 8 3 2 3 2 5" xfId="12970" xr:uid="{00000000-0005-0000-0000-00008C340000}"/>
    <cellStyle name="Normal 2 2 2 8 3 2 3 3" xfId="12971" xr:uid="{00000000-0005-0000-0000-00008D340000}"/>
    <cellStyle name="Normal 2 2 2 8 3 2 3 3 2" xfId="12972" xr:uid="{00000000-0005-0000-0000-00008E340000}"/>
    <cellStyle name="Normal 2 2 2 8 3 2 3 3 3" xfId="12973" xr:uid="{00000000-0005-0000-0000-00008F340000}"/>
    <cellStyle name="Normal 2 2 2 8 3 2 3 3 4" xfId="12974" xr:uid="{00000000-0005-0000-0000-000090340000}"/>
    <cellStyle name="Normal 2 2 2 8 3 2 3 4" xfId="12975" xr:uid="{00000000-0005-0000-0000-000091340000}"/>
    <cellStyle name="Normal 2 2 2 8 3 2 3 5" xfId="12976" xr:uid="{00000000-0005-0000-0000-000092340000}"/>
    <cellStyle name="Normal 2 2 2 8 3 2 4" xfId="12977" xr:uid="{00000000-0005-0000-0000-000093340000}"/>
    <cellStyle name="Normal 2 2 2 8 3 2 4 2" xfId="12978" xr:uid="{00000000-0005-0000-0000-000094340000}"/>
    <cellStyle name="Normal 2 2 2 8 3 2 4 2 2" xfId="12979" xr:uid="{00000000-0005-0000-0000-000095340000}"/>
    <cellStyle name="Normal 2 2 2 8 3 2 4 2 3" xfId="12980" xr:uid="{00000000-0005-0000-0000-000096340000}"/>
    <cellStyle name="Normal 2 2 2 8 3 2 4 2 4" xfId="12981" xr:uid="{00000000-0005-0000-0000-000097340000}"/>
    <cellStyle name="Normal 2 2 2 8 3 2 4 3" xfId="12982" xr:uid="{00000000-0005-0000-0000-000098340000}"/>
    <cellStyle name="Normal 2 2 2 8 3 2 4 4" xfId="12983" xr:uid="{00000000-0005-0000-0000-000099340000}"/>
    <cellStyle name="Normal 2 2 2 8 3 2 5" xfId="12984" xr:uid="{00000000-0005-0000-0000-00009A340000}"/>
    <cellStyle name="Normal 2 2 2 8 3 2 6" xfId="12985" xr:uid="{00000000-0005-0000-0000-00009B340000}"/>
    <cellStyle name="Normal 2 2 2 8 3 2 7" xfId="12986" xr:uid="{00000000-0005-0000-0000-00009C340000}"/>
    <cellStyle name="Normal 2 2 2 8 3 3" xfId="12987" xr:uid="{00000000-0005-0000-0000-00009D340000}"/>
    <cellStyle name="Normal 2 2 2 8 3 3 2" xfId="12988" xr:uid="{00000000-0005-0000-0000-00009E340000}"/>
    <cellStyle name="Normal 2 2 2 8 3 3 2 2" xfId="12989" xr:uid="{00000000-0005-0000-0000-00009F340000}"/>
    <cellStyle name="Normal 2 2 2 8 3 3 2 2 2" xfId="12990" xr:uid="{00000000-0005-0000-0000-0000A0340000}"/>
    <cellStyle name="Normal 2 2 2 8 3 3 2 2 2 2" xfId="12991" xr:uid="{00000000-0005-0000-0000-0000A1340000}"/>
    <cellStyle name="Normal 2 2 2 8 3 3 2 2 2 2 2" xfId="12992" xr:uid="{00000000-0005-0000-0000-0000A2340000}"/>
    <cellStyle name="Normal 2 2 2 8 3 3 2 2 2 2 3" xfId="12993" xr:uid="{00000000-0005-0000-0000-0000A3340000}"/>
    <cellStyle name="Normal 2 2 2 8 3 3 2 2 2 2 4" xfId="12994" xr:uid="{00000000-0005-0000-0000-0000A4340000}"/>
    <cellStyle name="Normal 2 2 2 8 3 3 2 2 2 3" xfId="12995" xr:uid="{00000000-0005-0000-0000-0000A5340000}"/>
    <cellStyle name="Normal 2 2 2 8 3 3 2 2 2 4" xfId="12996" xr:uid="{00000000-0005-0000-0000-0000A6340000}"/>
    <cellStyle name="Normal 2 2 2 8 3 3 2 2 3" xfId="12997" xr:uid="{00000000-0005-0000-0000-0000A7340000}"/>
    <cellStyle name="Normal 2 2 2 8 3 3 2 2 4" xfId="12998" xr:uid="{00000000-0005-0000-0000-0000A8340000}"/>
    <cellStyle name="Normal 2 2 2 8 3 3 2 2 5" xfId="12999" xr:uid="{00000000-0005-0000-0000-0000A9340000}"/>
    <cellStyle name="Normal 2 2 2 8 3 3 2 3" xfId="13000" xr:uid="{00000000-0005-0000-0000-0000AA340000}"/>
    <cellStyle name="Normal 2 2 2 8 3 3 2 3 2" xfId="13001" xr:uid="{00000000-0005-0000-0000-0000AB340000}"/>
    <cellStyle name="Normal 2 2 2 8 3 3 2 3 3" xfId="13002" xr:uid="{00000000-0005-0000-0000-0000AC340000}"/>
    <cellStyle name="Normal 2 2 2 8 3 3 2 3 4" xfId="13003" xr:uid="{00000000-0005-0000-0000-0000AD340000}"/>
    <cellStyle name="Normal 2 2 2 8 3 3 2 4" xfId="13004" xr:uid="{00000000-0005-0000-0000-0000AE340000}"/>
    <cellStyle name="Normal 2 2 2 8 3 3 2 5" xfId="13005" xr:uid="{00000000-0005-0000-0000-0000AF340000}"/>
    <cellStyle name="Normal 2 2 2 8 3 3 3" xfId="13006" xr:uid="{00000000-0005-0000-0000-0000B0340000}"/>
    <cellStyle name="Normal 2 2 2 8 3 3 3 2" xfId="13007" xr:uid="{00000000-0005-0000-0000-0000B1340000}"/>
    <cellStyle name="Normal 2 2 2 8 3 3 3 2 2" xfId="13008" xr:uid="{00000000-0005-0000-0000-0000B2340000}"/>
    <cellStyle name="Normal 2 2 2 8 3 3 3 2 3" xfId="13009" xr:uid="{00000000-0005-0000-0000-0000B3340000}"/>
    <cellStyle name="Normal 2 2 2 8 3 3 3 2 4" xfId="13010" xr:uid="{00000000-0005-0000-0000-0000B4340000}"/>
    <cellStyle name="Normal 2 2 2 8 3 3 3 3" xfId="13011" xr:uid="{00000000-0005-0000-0000-0000B5340000}"/>
    <cellStyle name="Normal 2 2 2 8 3 3 3 4" xfId="13012" xr:uid="{00000000-0005-0000-0000-0000B6340000}"/>
    <cellStyle name="Normal 2 2 2 8 3 3 4" xfId="13013" xr:uid="{00000000-0005-0000-0000-0000B7340000}"/>
    <cellStyle name="Normal 2 2 2 8 3 3 5" xfId="13014" xr:uid="{00000000-0005-0000-0000-0000B8340000}"/>
    <cellStyle name="Normal 2 2 2 8 3 3 6" xfId="13015" xr:uid="{00000000-0005-0000-0000-0000B9340000}"/>
    <cellStyle name="Normal 2 2 2 8 3 4" xfId="13016" xr:uid="{00000000-0005-0000-0000-0000BA340000}"/>
    <cellStyle name="Normal 2 2 2 8 3 4 2" xfId="13017" xr:uid="{00000000-0005-0000-0000-0000BB340000}"/>
    <cellStyle name="Normal 2 2 2 8 3 4 2 2" xfId="13018" xr:uid="{00000000-0005-0000-0000-0000BC340000}"/>
    <cellStyle name="Normal 2 2 2 8 3 4 2 2 2" xfId="13019" xr:uid="{00000000-0005-0000-0000-0000BD340000}"/>
    <cellStyle name="Normal 2 2 2 8 3 4 2 2 3" xfId="13020" xr:uid="{00000000-0005-0000-0000-0000BE340000}"/>
    <cellStyle name="Normal 2 2 2 8 3 4 2 2 4" xfId="13021" xr:uid="{00000000-0005-0000-0000-0000BF340000}"/>
    <cellStyle name="Normal 2 2 2 8 3 4 2 3" xfId="13022" xr:uid="{00000000-0005-0000-0000-0000C0340000}"/>
    <cellStyle name="Normal 2 2 2 8 3 4 2 4" xfId="13023" xr:uid="{00000000-0005-0000-0000-0000C1340000}"/>
    <cellStyle name="Normal 2 2 2 8 3 4 3" xfId="13024" xr:uid="{00000000-0005-0000-0000-0000C2340000}"/>
    <cellStyle name="Normal 2 2 2 8 3 4 4" xfId="13025" xr:uid="{00000000-0005-0000-0000-0000C3340000}"/>
    <cellStyle name="Normal 2 2 2 8 3 4 5" xfId="13026" xr:uid="{00000000-0005-0000-0000-0000C4340000}"/>
    <cellStyle name="Normal 2 2 2 8 3 5" xfId="13027" xr:uid="{00000000-0005-0000-0000-0000C5340000}"/>
    <cellStyle name="Normal 2 2 2 8 3 5 2" xfId="13028" xr:uid="{00000000-0005-0000-0000-0000C6340000}"/>
    <cellStyle name="Normal 2 2 2 8 3 5 3" xfId="13029" xr:uid="{00000000-0005-0000-0000-0000C7340000}"/>
    <cellStyle name="Normal 2 2 2 8 3 5 4" xfId="13030" xr:uid="{00000000-0005-0000-0000-0000C8340000}"/>
    <cellStyle name="Normal 2 2 2 8 3 6" xfId="13031" xr:uid="{00000000-0005-0000-0000-0000C9340000}"/>
    <cellStyle name="Normal 2 2 2 8 3 7" xfId="13032" xr:uid="{00000000-0005-0000-0000-0000CA340000}"/>
    <cellStyle name="Normal 2 2 2 8 4" xfId="13033" xr:uid="{00000000-0005-0000-0000-0000CB340000}"/>
    <cellStyle name="Normal 2 2 2 8 5" xfId="13034" xr:uid="{00000000-0005-0000-0000-0000CC340000}"/>
    <cellStyle name="Normal 2 2 2 8 6" xfId="13035" xr:uid="{00000000-0005-0000-0000-0000CD340000}"/>
    <cellStyle name="Normal 2 2 2 8 6 2" xfId="13036" xr:uid="{00000000-0005-0000-0000-0000CE340000}"/>
    <cellStyle name="Normal 2 2 2 8 6 2 2" xfId="13037" xr:uid="{00000000-0005-0000-0000-0000CF340000}"/>
    <cellStyle name="Normal 2 2 2 8 6 2 2 2" xfId="13038" xr:uid="{00000000-0005-0000-0000-0000D0340000}"/>
    <cellStyle name="Normal 2 2 2 8 6 2 2 2 2" xfId="13039" xr:uid="{00000000-0005-0000-0000-0000D1340000}"/>
    <cellStyle name="Normal 2 2 2 8 6 2 2 2 2 2" xfId="13040" xr:uid="{00000000-0005-0000-0000-0000D2340000}"/>
    <cellStyle name="Normal 2 2 2 8 6 2 2 2 2 2 2" xfId="13041" xr:uid="{00000000-0005-0000-0000-0000D3340000}"/>
    <cellStyle name="Normal 2 2 2 8 6 2 2 2 2 2 3" xfId="13042" xr:uid="{00000000-0005-0000-0000-0000D4340000}"/>
    <cellStyle name="Normal 2 2 2 8 6 2 2 2 2 2 4" xfId="13043" xr:uid="{00000000-0005-0000-0000-0000D5340000}"/>
    <cellStyle name="Normal 2 2 2 8 6 2 2 2 2 3" xfId="13044" xr:uid="{00000000-0005-0000-0000-0000D6340000}"/>
    <cellStyle name="Normal 2 2 2 8 6 2 2 2 2 4" xfId="13045" xr:uid="{00000000-0005-0000-0000-0000D7340000}"/>
    <cellStyle name="Normal 2 2 2 8 6 2 2 2 3" xfId="13046" xr:uid="{00000000-0005-0000-0000-0000D8340000}"/>
    <cellStyle name="Normal 2 2 2 8 6 2 2 2 4" xfId="13047" xr:uid="{00000000-0005-0000-0000-0000D9340000}"/>
    <cellStyle name="Normal 2 2 2 8 6 2 2 2 5" xfId="13048" xr:uid="{00000000-0005-0000-0000-0000DA340000}"/>
    <cellStyle name="Normal 2 2 2 8 6 2 2 3" xfId="13049" xr:uid="{00000000-0005-0000-0000-0000DB340000}"/>
    <cellStyle name="Normal 2 2 2 8 6 2 2 3 2" xfId="13050" xr:uid="{00000000-0005-0000-0000-0000DC340000}"/>
    <cellStyle name="Normal 2 2 2 8 6 2 2 3 3" xfId="13051" xr:uid="{00000000-0005-0000-0000-0000DD340000}"/>
    <cellStyle name="Normal 2 2 2 8 6 2 2 3 4" xfId="13052" xr:uid="{00000000-0005-0000-0000-0000DE340000}"/>
    <cellStyle name="Normal 2 2 2 8 6 2 2 4" xfId="13053" xr:uid="{00000000-0005-0000-0000-0000DF340000}"/>
    <cellStyle name="Normal 2 2 2 8 6 2 2 5" xfId="13054" xr:uid="{00000000-0005-0000-0000-0000E0340000}"/>
    <cellStyle name="Normal 2 2 2 8 6 2 3" xfId="13055" xr:uid="{00000000-0005-0000-0000-0000E1340000}"/>
    <cellStyle name="Normal 2 2 2 8 6 2 3 2" xfId="13056" xr:uid="{00000000-0005-0000-0000-0000E2340000}"/>
    <cellStyle name="Normal 2 2 2 8 6 2 3 2 2" xfId="13057" xr:uid="{00000000-0005-0000-0000-0000E3340000}"/>
    <cellStyle name="Normal 2 2 2 8 6 2 3 2 3" xfId="13058" xr:uid="{00000000-0005-0000-0000-0000E4340000}"/>
    <cellStyle name="Normal 2 2 2 8 6 2 3 2 4" xfId="13059" xr:uid="{00000000-0005-0000-0000-0000E5340000}"/>
    <cellStyle name="Normal 2 2 2 8 6 2 3 3" xfId="13060" xr:uid="{00000000-0005-0000-0000-0000E6340000}"/>
    <cellStyle name="Normal 2 2 2 8 6 2 3 4" xfId="13061" xr:uid="{00000000-0005-0000-0000-0000E7340000}"/>
    <cellStyle name="Normal 2 2 2 8 6 2 4" xfId="13062" xr:uid="{00000000-0005-0000-0000-0000E8340000}"/>
    <cellStyle name="Normal 2 2 2 8 6 2 5" xfId="13063" xr:uid="{00000000-0005-0000-0000-0000E9340000}"/>
    <cellStyle name="Normal 2 2 2 8 6 2 6" xfId="13064" xr:uid="{00000000-0005-0000-0000-0000EA340000}"/>
    <cellStyle name="Normal 2 2 2 8 6 3" xfId="13065" xr:uid="{00000000-0005-0000-0000-0000EB340000}"/>
    <cellStyle name="Normal 2 2 2 8 6 3 2" xfId="13066" xr:uid="{00000000-0005-0000-0000-0000EC340000}"/>
    <cellStyle name="Normal 2 2 2 8 6 3 2 2" xfId="13067" xr:uid="{00000000-0005-0000-0000-0000ED340000}"/>
    <cellStyle name="Normal 2 2 2 8 6 3 2 2 2" xfId="13068" xr:uid="{00000000-0005-0000-0000-0000EE340000}"/>
    <cellStyle name="Normal 2 2 2 8 6 3 2 2 3" xfId="13069" xr:uid="{00000000-0005-0000-0000-0000EF340000}"/>
    <cellStyle name="Normal 2 2 2 8 6 3 2 2 4" xfId="13070" xr:uid="{00000000-0005-0000-0000-0000F0340000}"/>
    <cellStyle name="Normal 2 2 2 8 6 3 2 3" xfId="13071" xr:uid="{00000000-0005-0000-0000-0000F1340000}"/>
    <cellStyle name="Normal 2 2 2 8 6 3 2 4" xfId="13072" xr:uid="{00000000-0005-0000-0000-0000F2340000}"/>
    <cellStyle name="Normal 2 2 2 8 6 3 3" xfId="13073" xr:uid="{00000000-0005-0000-0000-0000F3340000}"/>
    <cellStyle name="Normal 2 2 2 8 6 3 4" xfId="13074" xr:uid="{00000000-0005-0000-0000-0000F4340000}"/>
    <cellStyle name="Normal 2 2 2 8 6 3 5" xfId="13075" xr:uid="{00000000-0005-0000-0000-0000F5340000}"/>
    <cellStyle name="Normal 2 2 2 8 6 4" xfId="13076" xr:uid="{00000000-0005-0000-0000-0000F6340000}"/>
    <cellStyle name="Normal 2 2 2 8 6 4 2" xfId="13077" xr:uid="{00000000-0005-0000-0000-0000F7340000}"/>
    <cellStyle name="Normal 2 2 2 8 6 4 3" xfId="13078" xr:uid="{00000000-0005-0000-0000-0000F8340000}"/>
    <cellStyle name="Normal 2 2 2 8 6 4 4" xfId="13079" xr:uid="{00000000-0005-0000-0000-0000F9340000}"/>
    <cellStyle name="Normal 2 2 2 8 6 5" xfId="13080" xr:uid="{00000000-0005-0000-0000-0000FA340000}"/>
    <cellStyle name="Normal 2 2 2 8 6 6" xfId="13081" xr:uid="{00000000-0005-0000-0000-0000FB340000}"/>
    <cellStyle name="Normal 2 2 2 8 7" xfId="13082" xr:uid="{00000000-0005-0000-0000-0000FC340000}"/>
    <cellStyle name="Normal 2 2 2 8 7 2" xfId="13083" xr:uid="{00000000-0005-0000-0000-0000FD340000}"/>
    <cellStyle name="Normal 2 2 2 8 7 2 2" xfId="13084" xr:uid="{00000000-0005-0000-0000-0000FE340000}"/>
    <cellStyle name="Normal 2 2 2 8 7 2 2 2" xfId="13085" xr:uid="{00000000-0005-0000-0000-0000FF340000}"/>
    <cellStyle name="Normal 2 2 2 8 7 2 2 2 2" xfId="13086" xr:uid="{00000000-0005-0000-0000-000000350000}"/>
    <cellStyle name="Normal 2 2 2 8 7 2 2 2 3" xfId="13087" xr:uid="{00000000-0005-0000-0000-000001350000}"/>
    <cellStyle name="Normal 2 2 2 8 7 2 2 2 4" xfId="13088" xr:uid="{00000000-0005-0000-0000-000002350000}"/>
    <cellStyle name="Normal 2 2 2 8 7 2 2 3" xfId="13089" xr:uid="{00000000-0005-0000-0000-000003350000}"/>
    <cellStyle name="Normal 2 2 2 8 7 2 2 4" xfId="13090" xr:uid="{00000000-0005-0000-0000-000004350000}"/>
    <cellStyle name="Normal 2 2 2 8 7 2 3" xfId="13091" xr:uid="{00000000-0005-0000-0000-000005350000}"/>
    <cellStyle name="Normal 2 2 2 8 7 2 4" xfId="13092" xr:uid="{00000000-0005-0000-0000-000006350000}"/>
    <cellStyle name="Normal 2 2 2 8 7 2 5" xfId="13093" xr:uid="{00000000-0005-0000-0000-000007350000}"/>
    <cellStyle name="Normal 2 2 2 8 7 3" xfId="13094" xr:uid="{00000000-0005-0000-0000-000008350000}"/>
    <cellStyle name="Normal 2 2 2 8 7 3 2" xfId="13095" xr:uid="{00000000-0005-0000-0000-000009350000}"/>
    <cellStyle name="Normal 2 2 2 8 7 3 3" xfId="13096" xr:uid="{00000000-0005-0000-0000-00000A350000}"/>
    <cellStyle name="Normal 2 2 2 8 7 3 4" xfId="13097" xr:uid="{00000000-0005-0000-0000-00000B350000}"/>
    <cellStyle name="Normal 2 2 2 8 7 4" xfId="13098" xr:uid="{00000000-0005-0000-0000-00000C350000}"/>
    <cellStyle name="Normal 2 2 2 8 7 5" xfId="13099" xr:uid="{00000000-0005-0000-0000-00000D350000}"/>
    <cellStyle name="Normal 2 2 2 8 8" xfId="13100" xr:uid="{00000000-0005-0000-0000-00000E350000}"/>
    <cellStyle name="Normal 2 2 2 8 8 2" xfId="13101" xr:uid="{00000000-0005-0000-0000-00000F350000}"/>
    <cellStyle name="Normal 2 2 2 8 8 2 2" xfId="13102" xr:uid="{00000000-0005-0000-0000-000010350000}"/>
    <cellStyle name="Normal 2 2 2 8 8 2 3" xfId="13103" xr:uid="{00000000-0005-0000-0000-000011350000}"/>
    <cellStyle name="Normal 2 2 2 8 8 2 4" xfId="13104" xr:uid="{00000000-0005-0000-0000-000012350000}"/>
    <cellStyle name="Normal 2 2 2 8 8 3" xfId="13105" xr:uid="{00000000-0005-0000-0000-000013350000}"/>
    <cellStyle name="Normal 2 2 2 8 8 4" xfId="13106" xr:uid="{00000000-0005-0000-0000-000014350000}"/>
    <cellStyle name="Normal 2 2 2 8 9" xfId="13107" xr:uid="{00000000-0005-0000-0000-000015350000}"/>
    <cellStyle name="Normal 2 2 2 9" xfId="13108" xr:uid="{00000000-0005-0000-0000-000016350000}"/>
    <cellStyle name="Normal 2 2 2 9 2" xfId="13109" xr:uid="{00000000-0005-0000-0000-000017350000}"/>
    <cellStyle name="Normal 2 2 2 9 2 2" xfId="13110" xr:uid="{00000000-0005-0000-0000-000018350000}"/>
    <cellStyle name="Normal 2 2 2 9 2 2 2" xfId="13111" xr:uid="{00000000-0005-0000-0000-000019350000}"/>
    <cellStyle name="Normal 2 2 2 9 2 2 2 2" xfId="13112" xr:uid="{00000000-0005-0000-0000-00001A350000}"/>
    <cellStyle name="Normal 2 2 2 9 2 2 2 2 2" xfId="13113" xr:uid="{00000000-0005-0000-0000-00001B350000}"/>
    <cellStyle name="Normal 2 2 2 9 2 2 2 2 2 2" xfId="13114" xr:uid="{00000000-0005-0000-0000-00001C350000}"/>
    <cellStyle name="Normal 2 2 2 9 2 2 2 2 2 2 2" xfId="13115" xr:uid="{00000000-0005-0000-0000-00001D350000}"/>
    <cellStyle name="Normal 2 2 2 9 2 2 2 2 2 2 2 2" xfId="13116" xr:uid="{00000000-0005-0000-0000-00001E350000}"/>
    <cellStyle name="Normal 2 2 2 9 2 2 2 2 2 2 2 3" xfId="13117" xr:uid="{00000000-0005-0000-0000-00001F350000}"/>
    <cellStyle name="Normal 2 2 2 9 2 2 2 2 2 2 2 4" xfId="13118" xr:uid="{00000000-0005-0000-0000-000020350000}"/>
    <cellStyle name="Normal 2 2 2 9 2 2 2 2 2 2 3" xfId="13119" xr:uid="{00000000-0005-0000-0000-000021350000}"/>
    <cellStyle name="Normal 2 2 2 9 2 2 2 2 2 2 4" xfId="13120" xr:uid="{00000000-0005-0000-0000-000022350000}"/>
    <cellStyle name="Normal 2 2 2 9 2 2 2 2 2 3" xfId="13121" xr:uid="{00000000-0005-0000-0000-000023350000}"/>
    <cellStyle name="Normal 2 2 2 9 2 2 2 2 2 4" xfId="13122" xr:uid="{00000000-0005-0000-0000-000024350000}"/>
    <cellStyle name="Normal 2 2 2 9 2 2 2 2 2 5" xfId="13123" xr:uid="{00000000-0005-0000-0000-000025350000}"/>
    <cellStyle name="Normal 2 2 2 9 2 2 2 2 3" xfId="13124" xr:uid="{00000000-0005-0000-0000-000026350000}"/>
    <cellStyle name="Normal 2 2 2 9 2 2 2 2 3 2" xfId="13125" xr:uid="{00000000-0005-0000-0000-000027350000}"/>
    <cellStyle name="Normal 2 2 2 9 2 2 2 2 3 3" xfId="13126" xr:uid="{00000000-0005-0000-0000-000028350000}"/>
    <cellStyle name="Normal 2 2 2 9 2 2 2 2 3 4" xfId="13127" xr:uid="{00000000-0005-0000-0000-000029350000}"/>
    <cellStyle name="Normal 2 2 2 9 2 2 2 2 4" xfId="13128" xr:uid="{00000000-0005-0000-0000-00002A350000}"/>
    <cellStyle name="Normal 2 2 2 9 2 2 2 2 5" xfId="13129" xr:uid="{00000000-0005-0000-0000-00002B350000}"/>
    <cellStyle name="Normal 2 2 2 9 2 2 2 3" xfId="13130" xr:uid="{00000000-0005-0000-0000-00002C350000}"/>
    <cellStyle name="Normal 2 2 2 9 2 2 2 3 2" xfId="13131" xr:uid="{00000000-0005-0000-0000-00002D350000}"/>
    <cellStyle name="Normal 2 2 2 9 2 2 2 3 2 2" xfId="13132" xr:uid="{00000000-0005-0000-0000-00002E350000}"/>
    <cellStyle name="Normal 2 2 2 9 2 2 2 3 2 3" xfId="13133" xr:uid="{00000000-0005-0000-0000-00002F350000}"/>
    <cellStyle name="Normal 2 2 2 9 2 2 2 3 2 4" xfId="13134" xr:uid="{00000000-0005-0000-0000-000030350000}"/>
    <cellStyle name="Normal 2 2 2 9 2 2 2 3 3" xfId="13135" xr:uid="{00000000-0005-0000-0000-000031350000}"/>
    <cellStyle name="Normal 2 2 2 9 2 2 2 3 4" xfId="13136" xr:uid="{00000000-0005-0000-0000-000032350000}"/>
    <cellStyle name="Normal 2 2 2 9 2 2 2 4" xfId="13137" xr:uid="{00000000-0005-0000-0000-000033350000}"/>
    <cellStyle name="Normal 2 2 2 9 2 2 2 5" xfId="13138" xr:uid="{00000000-0005-0000-0000-000034350000}"/>
    <cellStyle name="Normal 2 2 2 9 2 2 2 6" xfId="13139" xr:uid="{00000000-0005-0000-0000-000035350000}"/>
    <cellStyle name="Normal 2 2 2 9 2 2 3" xfId="13140" xr:uid="{00000000-0005-0000-0000-000036350000}"/>
    <cellStyle name="Normal 2 2 2 9 2 2 3 2" xfId="13141" xr:uid="{00000000-0005-0000-0000-000037350000}"/>
    <cellStyle name="Normal 2 2 2 9 2 2 3 2 2" xfId="13142" xr:uid="{00000000-0005-0000-0000-000038350000}"/>
    <cellStyle name="Normal 2 2 2 9 2 2 3 2 2 2" xfId="13143" xr:uid="{00000000-0005-0000-0000-000039350000}"/>
    <cellStyle name="Normal 2 2 2 9 2 2 3 2 2 3" xfId="13144" xr:uid="{00000000-0005-0000-0000-00003A350000}"/>
    <cellStyle name="Normal 2 2 2 9 2 2 3 2 2 4" xfId="13145" xr:uid="{00000000-0005-0000-0000-00003B350000}"/>
    <cellStyle name="Normal 2 2 2 9 2 2 3 2 3" xfId="13146" xr:uid="{00000000-0005-0000-0000-00003C350000}"/>
    <cellStyle name="Normal 2 2 2 9 2 2 3 2 4" xfId="13147" xr:uid="{00000000-0005-0000-0000-00003D350000}"/>
    <cellStyle name="Normal 2 2 2 9 2 2 3 3" xfId="13148" xr:uid="{00000000-0005-0000-0000-00003E350000}"/>
    <cellStyle name="Normal 2 2 2 9 2 2 3 4" xfId="13149" xr:uid="{00000000-0005-0000-0000-00003F350000}"/>
    <cellStyle name="Normal 2 2 2 9 2 2 3 5" xfId="13150" xr:uid="{00000000-0005-0000-0000-000040350000}"/>
    <cellStyle name="Normal 2 2 2 9 2 2 4" xfId="13151" xr:uid="{00000000-0005-0000-0000-000041350000}"/>
    <cellStyle name="Normal 2 2 2 9 2 2 4 2" xfId="13152" xr:uid="{00000000-0005-0000-0000-000042350000}"/>
    <cellStyle name="Normal 2 2 2 9 2 2 4 3" xfId="13153" xr:uid="{00000000-0005-0000-0000-000043350000}"/>
    <cellStyle name="Normal 2 2 2 9 2 2 4 4" xfId="13154" xr:uid="{00000000-0005-0000-0000-000044350000}"/>
    <cellStyle name="Normal 2 2 2 9 2 2 5" xfId="13155" xr:uid="{00000000-0005-0000-0000-000045350000}"/>
    <cellStyle name="Normal 2 2 2 9 2 2 6" xfId="13156" xr:uid="{00000000-0005-0000-0000-000046350000}"/>
    <cellStyle name="Normal 2 2 2 9 2 3" xfId="13157" xr:uid="{00000000-0005-0000-0000-000047350000}"/>
    <cellStyle name="Normal 2 2 2 9 2 3 2" xfId="13158" xr:uid="{00000000-0005-0000-0000-000048350000}"/>
    <cellStyle name="Normal 2 2 2 9 2 3 2 2" xfId="13159" xr:uid="{00000000-0005-0000-0000-000049350000}"/>
    <cellStyle name="Normal 2 2 2 9 2 3 2 2 2" xfId="13160" xr:uid="{00000000-0005-0000-0000-00004A350000}"/>
    <cellStyle name="Normal 2 2 2 9 2 3 2 2 2 2" xfId="13161" xr:uid="{00000000-0005-0000-0000-00004B350000}"/>
    <cellStyle name="Normal 2 2 2 9 2 3 2 2 2 3" xfId="13162" xr:uid="{00000000-0005-0000-0000-00004C350000}"/>
    <cellStyle name="Normal 2 2 2 9 2 3 2 2 2 4" xfId="13163" xr:uid="{00000000-0005-0000-0000-00004D350000}"/>
    <cellStyle name="Normal 2 2 2 9 2 3 2 2 3" xfId="13164" xr:uid="{00000000-0005-0000-0000-00004E350000}"/>
    <cellStyle name="Normal 2 2 2 9 2 3 2 2 4" xfId="13165" xr:uid="{00000000-0005-0000-0000-00004F350000}"/>
    <cellStyle name="Normal 2 2 2 9 2 3 2 3" xfId="13166" xr:uid="{00000000-0005-0000-0000-000050350000}"/>
    <cellStyle name="Normal 2 2 2 9 2 3 2 4" xfId="13167" xr:uid="{00000000-0005-0000-0000-000051350000}"/>
    <cellStyle name="Normal 2 2 2 9 2 3 2 5" xfId="13168" xr:uid="{00000000-0005-0000-0000-000052350000}"/>
    <cellStyle name="Normal 2 2 2 9 2 3 3" xfId="13169" xr:uid="{00000000-0005-0000-0000-000053350000}"/>
    <cellStyle name="Normal 2 2 2 9 2 3 3 2" xfId="13170" xr:uid="{00000000-0005-0000-0000-000054350000}"/>
    <cellStyle name="Normal 2 2 2 9 2 3 3 3" xfId="13171" xr:uid="{00000000-0005-0000-0000-000055350000}"/>
    <cellStyle name="Normal 2 2 2 9 2 3 3 4" xfId="13172" xr:uid="{00000000-0005-0000-0000-000056350000}"/>
    <cellStyle name="Normal 2 2 2 9 2 3 4" xfId="13173" xr:uid="{00000000-0005-0000-0000-000057350000}"/>
    <cellStyle name="Normal 2 2 2 9 2 3 5" xfId="13174" xr:uid="{00000000-0005-0000-0000-000058350000}"/>
    <cellStyle name="Normal 2 2 2 9 2 4" xfId="13175" xr:uid="{00000000-0005-0000-0000-000059350000}"/>
    <cellStyle name="Normal 2 2 2 9 2 4 2" xfId="13176" xr:uid="{00000000-0005-0000-0000-00005A350000}"/>
    <cellStyle name="Normal 2 2 2 9 2 4 2 2" xfId="13177" xr:uid="{00000000-0005-0000-0000-00005B350000}"/>
    <cellStyle name="Normal 2 2 2 9 2 4 2 3" xfId="13178" xr:uid="{00000000-0005-0000-0000-00005C350000}"/>
    <cellStyle name="Normal 2 2 2 9 2 4 2 4" xfId="13179" xr:uid="{00000000-0005-0000-0000-00005D350000}"/>
    <cellStyle name="Normal 2 2 2 9 2 4 3" xfId="13180" xr:uid="{00000000-0005-0000-0000-00005E350000}"/>
    <cellStyle name="Normal 2 2 2 9 2 4 4" xfId="13181" xr:uid="{00000000-0005-0000-0000-00005F350000}"/>
    <cellStyle name="Normal 2 2 2 9 2 5" xfId="13182" xr:uid="{00000000-0005-0000-0000-000060350000}"/>
    <cellStyle name="Normal 2 2 2 9 2 6" xfId="13183" xr:uid="{00000000-0005-0000-0000-000061350000}"/>
    <cellStyle name="Normal 2 2 2 9 2 7" xfId="13184" xr:uid="{00000000-0005-0000-0000-000062350000}"/>
    <cellStyle name="Normal 2 2 2 9 3" xfId="13185" xr:uid="{00000000-0005-0000-0000-000063350000}"/>
    <cellStyle name="Normal 2 2 2 9 3 2" xfId="13186" xr:uid="{00000000-0005-0000-0000-000064350000}"/>
    <cellStyle name="Normal 2 2 2 9 3 2 2" xfId="13187" xr:uid="{00000000-0005-0000-0000-000065350000}"/>
    <cellStyle name="Normal 2 2 2 9 3 2 2 2" xfId="13188" xr:uid="{00000000-0005-0000-0000-000066350000}"/>
    <cellStyle name="Normal 2 2 2 9 3 2 2 2 2" xfId="13189" xr:uid="{00000000-0005-0000-0000-000067350000}"/>
    <cellStyle name="Normal 2 2 2 9 3 2 2 2 2 2" xfId="13190" xr:uid="{00000000-0005-0000-0000-000068350000}"/>
    <cellStyle name="Normal 2 2 2 9 3 2 2 2 2 3" xfId="13191" xr:uid="{00000000-0005-0000-0000-000069350000}"/>
    <cellStyle name="Normal 2 2 2 9 3 2 2 2 2 4" xfId="13192" xr:uid="{00000000-0005-0000-0000-00006A350000}"/>
    <cellStyle name="Normal 2 2 2 9 3 2 2 2 3" xfId="13193" xr:uid="{00000000-0005-0000-0000-00006B350000}"/>
    <cellStyle name="Normal 2 2 2 9 3 2 2 2 4" xfId="13194" xr:uid="{00000000-0005-0000-0000-00006C350000}"/>
    <cellStyle name="Normal 2 2 2 9 3 2 2 3" xfId="13195" xr:uid="{00000000-0005-0000-0000-00006D350000}"/>
    <cellStyle name="Normal 2 2 2 9 3 2 2 4" xfId="13196" xr:uid="{00000000-0005-0000-0000-00006E350000}"/>
    <cellStyle name="Normal 2 2 2 9 3 2 2 5" xfId="13197" xr:uid="{00000000-0005-0000-0000-00006F350000}"/>
    <cellStyle name="Normal 2 2 2 9 3 2 3" xfId="13198" xr:uid="{00000000-0005-0000-0000-000070350000}"/>
    <cellStyle name="Normal 2 2 2 9 3 2 3 2" xfId="13199" xr:uid="{00000000-0005-0000-0000-000071350000}"/>
    <cellStyle name="Normal 2 2 2 9 3 2 3 3" xfId="13200" xr:uid="{00000000-0005-0000-0000-000072350000}"/>
    <cellStyle name="Normal 2 2 2 9 3 2 3 4" xfId="13201" xr:uid="{00000000-0005-0000-0000-000073350000}"/>
    <cellStyle name="Normal 2 2 2 9 3 2 4" xfId="13202" xr:uid="{00000000-0005-0000-0000-000074350000}"/>
    <cellStyle name="Normal 2 2 2 9 3 2 5" xfId="13203" xr:uid="{00000000-0005-0000-0000-000075350000}"/>
    <cellStyle name="Normal 2 2 2 9 3 3" xfId="13204" xr:uid="{00000000-0005-0000-0000-000076350000}"/>
    <cellStyle name="Normal 2 2 2 9 3 3 2" xfId="13205" xr:uid="{00000000-0005-0000-0000-000077350000}"/>
    <cellStyle name="Normal 2 2 2 9 3 3 2 2" xfId="13206" xr:uid="{00000000-0005-0000-0000-000078350000}"/>
    <cellStyle name="Normal 2 2 2 9 3 3 2 3" xfId="13207" xr:uid="{00000000-0005-0000-0000-000079350000}"/>
    <cellStyle name="Normal 2 2 2 9 3 3 2 4" xfId="13208" xr:uid="{00000000-0005-0000-0000-00007A350000}"/>
    <cellStyle name="Normal 2 2 2 9 3 3 3" xfId="13209" xr:uid="{00000000-0005-0000-0000-00007B350000}"/>
    <cellStyle name="Normal 2 2 2 9 3 3 4" xfId="13210" xr:uid="{00000000-0005-0000-0000-00007C350000}"/>
    <cellStyle name="Normal 2 2 2 9 3 4" xfId="13211" xr:uid="{00000000-0005-0000-0000-00007D350000}"/>
    <cellStyle name="Normal 2 2 2 9 3 5" xfId="13212" xr:uid="{00000000-0005-0000-0000-00007E350000}"/>
    <cellStyle name="Normal 2 2 2 9 3 6" xfId="13213" xr:uid="{00000000-0005-0000-0000-00007F350000}"/>
    <cellStyle name="Normal 2 2 2 9 4" xfId="13214" xr:uid="{00000000-0005-0000-0000-000080350000}"/>
    <cellStyle name="Normal 2 2 2 9 4 2" xfId="13215" xr:uid="{00000000-0005-0000-0000-000081350000}"/>
    <cellStyle name="Normal 2 2 2 9 4 2 2" xfId="13216" xr:uid="{00000000-0005-0000-0000-000082350000}"/>
    <cellStyle name="Normal 2 2 2 9 4 2 2 2" xfId="13217" xr:uid="{00000000-0005-0000-0000-000083350000}"/>
    <cellStyle name="Normal 2 2 2 9 4 2 2 3" xfId="13218" xr:uid="{00000000-0005-0000-0000-000084350000}"/>
    <cellStyle name="Normal 2 2 2 9 4 2 2 4" xfId="13219" xr:uid="{00000000-0005-0000-0000-000085350000}"/>
    <cellStyle name="Normal 2 2 2 9 4 2 3" xfId="13220" xr:uid="{00000000-0005-0000-0000-000086350000}"/>
    <cellStyle name="Normal 2 2 2 9 4 2 4" xfId="13221" xr:uid="{00000000-0005-0000-0000-000087350000}"/>
    <cellStyle name="Normal 2 2 2 9 4 3" xfId="13222" xr:uid="{00000000-0005-0000-0000-000088350000}"/>
    <cellStyle name="Normal 2 2 2 9 4 4" xfId="13223" xr:uid="{00000000-0005-0000-0000-000089350000}"/>
    <cellStyle name="Normal 2 2 2 9 4 5" xfId="13224" xr:uid="{00000000-0005-0000-0000-00008A350000}"/>
    <cellStyle name="Normal 2 2 2 9 5" xfId="13225" xr:uid="{00000000-0005-0000-0000-00008B350000}"/>
    <cellStyle name="Normal 2 2 2 9 5 2" xfId="13226" xr:uid="{00000000-0005-0000-0000-00008C350000}"/>
    <cellStyle name="Normal 2 2 2 9 5 3" xfId="13227" xr:uid="{00000000-0005-0000-0000-00008D350000}"/>
    <cellStyle name="Normal 2 2 2 9 5 4" xfId="13228" xr:uid="{00000000-0005-0000-0000-00008E350000}"/>
    <cellStyle name="Normal 2 2 2 9 6" xfId="13229" xr:uid="{00000000-0005-0000-0000-00008F350000}"/>
    <cellStyle name="Normal 2 2 2 9 7" xfId="13230" xr:uid="{00000000-0005-0000-0000-000090350000}"/>
    <cellStyle name="Normal 2 2 3" xfId="13231" xr:uid="{00000000-0005-0000-0000-000091350000}"/>
    <cellStyle name="Normal 2 2 3 2" xfId="13232" xr:uid="{00000000-0005-0000-0000-000092350000}"/>
    <cellStyle name="Normal 2 2 3 2 2" xfId="13233" xr:uid="{00000000-0005-0000-0000-000093350000}"/>
    <cellStyle name="Normal 2 2 3 2 2 2" xfId="13234" xr:uid="{00000000-0005-0000-0000-000094350000}"/>
    <cellStyle name="Normal 2 2 3 2 2 2 2" xfId="13235" xr:uid="{00000000-0005-0000-0000-000095350000}"/>
    <cellStyle name="Normal 2 2 3 2 2 2 3" xfId="13236" xr:uid="{00000000-0005-0000-0000-000096350000}"/>
    <cellStyle name="Normal 2 2 3 2 2 2 4" xfId="13237" xr:uid="{00000000-0005-0000-0000-000097350000}"/>
    <cellStyle name="Normal 2 2 3 2 2 2 5" xfId="13238" xr:uid="{00000000-0005-0000-0000-000098350000}"/>
    <cellStyle name="Normal 2 2 3 2 2 2 6" xfId="13239" xr:uid="{00000000-0005-0000-0000-000099350000}"/>
    <cellStyle name="Normal 2 2 3 2 2 3" xfId="13240" xr:uid="{00000000-0005-0000-0000-00009A350000}"/>
    <cellStyle name="Normal 2 2 3 2 2 3 2" xfId="13241" xr:uid="{00000000-0005-0000-0000-00009B350000}"/>
    <cellStyle name="Normal 2 2 3 2 2 3 3" xfId="13242" xr:uid="{00000000-0005-0000-0000-00009C350000}"/>
    <cellStyle name="Normal 2 2 3 2 2 3 4" xfId="13243" xr:uid="{00000000-0005-0000-0000-00009D350000}"/>
    <cellStyle name="Normal 2 2 3 2 3" xfId="13244" xr:uid="{00000000-0005-0000-0000-00009E350000}"/>
    <cellStyle name="Normal 2 2 3 2 4" xfId="13245" xr:uid="{00000000-0005-0000-0000-00009F350000}"/>
    <cellStyle name="Normal 2 2 3 2 5" xfId="13246" xr:uid="{00000000-0005-0000-0000-0000A0350000}"/>
    <cellStyle name="Normal 2 2 3 2 6" xfId="13247" xr:uid="{00000000-0005-0000-0000-0000A1350000}"/>
    <cellStyle name="Normal 2 2 3 2 7" xfId="13248" xr:uid="{00000000-0005-0000-0000-0000A2350000}"/>
    <cellStyle name="Normal 2 2 3 3" xfId="13249" xr:uid="{00000000-0005-0000-0000-0000A3350000}"/>
    <cellStyle name="Normal 2 2 3 4" xfId="13250" xr:uid="{00000000-0005-0000-0000-0000A4350000}"/>
    <cellStyle name="Normal 2 2 3 4 2" xfId="13251" xr:uid="{00000000-0005-0000-0000-0000A5350000}"/>
    <cellStyle name="Normal 2 2 3 4 3" xfId="13252" xr:uid="{00000000-0005-0000-0000-0000A6350000}"/>
    <cellStyle name="Normal 2 2 3 4 4" xfId="13253" xr:uid="{00000000-0005-0000-0000-0000A7350000}"/>
    <cellStyle name="Normal 2 2 3 4 5" xfId="13254" xr:uid="{00000000-0005-0000-0000-0000A8350000}"/>
    <cellStyle name="Normal 2 2 3 4 6" xfId="13255" xr:uid="{00000000-0005-0000-0000-0000A9350000}"/>
    <cellStyle name="Normal 2 2 3 5" xfId="13256" xr:uid="{00000000-0005-0000-0000-0000AA350000}"/>
    <cellStyle name="Normal 2 2 3 5 2" xfId="13257" xr:uid="{00000000-0005-0000-0000-0000AB350000}"/>
    <cellStyle name="Normal 2 2 3 5 3" xfId="13258" xr:uid="{00000000-0005-0000-0000-0000AC350000}"/>
    <cellStyle name="Normal 2 2 3 5 4" xfId="13259" xr:uid="{00000000-0005-0000-0000-0000AD350000}"/>
    <cellStyle name="Normal 2 2 4" xfId="13260" xr:uid="{00000000-0005-0000-0000-0000AE350000}"/>
    <cellStyle name="Normal 2 2 4 2" xfId="13261" xr:uid="{00000000-0005-0000-0000-0000AF350000}"/>
    <cellStyle name="Normal 2 2 4 2 2" xfId="13262" xr:uid="{00000000-0005-0000-0000-0000B0350000}"/>
    <cellStyle name="Normal 2 2 4 2 2 2" xfId="13263" xr:uid="{00000000-0005-0000-0000-0000B1350000}"/>
    <cellStyle name="Normal 2 2 4 2 2 2 2" xfId="13264" xr:uid="{00000000-0005-0000-0000-0000B2350000}"/>
    <cellStyle name="Normal 2 2 4 2 2 2 3" xfId="13265" xr:uid="{00000000-0005-0000-0000-0000B3350000}"/>
    <cellStyle name="Normal 2 2 4 2 2 2 4" xfId="13266" xr:uid="{00000000-0005-0000-0000-0000B4350000}"/>
    <cellStyle name="Normal 2 2 4 2 2 3" xfId="13267" xr:uid="{00000000-0005-0000-0000-0000B5350000}"/>
    <cellStyle name="Normal 2 2 4 2 2 3 2" xfId="13268" xr:uid="{00000000-0005-0000-0000-0000B6350000}"/>
    <cellStyle name="Normal 2 2 4 2 2 3 3" xfId="13269" xr:uid="{00000000-0005-0000-0000-0000B7350000}"/>
    <cellStyle name="Normal 2 2 4 2 2 3 4" xfId="13270" xr:uid="{00000000-0005-0000-0000-0000B8350000}"/>
    <cellStyle name="Normal 2 2 4 2 3" xfId="13271" xr:uid="{00000000-0005-0000-0000-0000B9350000}"/>
    <cellStyle name="Normal 2 2 4 2 4" xfId="13272" xr:uid="{00000000-0005-0000-0000-0000BA350000}"/>
    <cellStyle name="Normal 2 2 4 2 5" xfId="13273" xr:uid="{00000000-0005-0000-0000-0000BB350000}"/>
    <cellStyle name="Normal 2 2 4 2 6" xfId="13274" xr:uid="{00000000-0005-0000-0000-0000BC350000}"/>
    <cellStyle name="Normal 2 2 4 3" xfId="13275" xr:uid="{00000000-0005-0000-0000-0000BD350000}"/>
    <cellStyle name="Normal 2 2 4 3 2" xfId="13276" xr:uid="{00000000-0005-0000-0000-0000BE350000}"/>
    <cellStyle name="Normal 2 2 4 3 3" xfId="13277" xr:uid="{00000000-0005-0000-0000-0000BF350000}"/>
    <cellStyle name="Normal 2 2 4 3 4" xfId="13278" xr:uid="{00000000-0005-0000-0000-0000C0350000}"/>
    <cellStyle name="Normal 2 2 4 4" xfId="13279" xr:uid="{00000000-0005-0000-0000-0000C1350000}"/>
    <cellStyle name="Normal 2 2 4 4 2" xfId="13280" xr:uid="{00000000-0005-0000-0000-0000C2350000}"/>
    <cellStyle name="Normal 2 2 4 4 3" xfId="13281" xr:uid="{00000000-0005-0000-0000-0000C3350000}"/>
    <cellStyle name="Normal 2 2 4 4 4" xfId="13282" xr:uid="{00000000-0005-0000-0000-0000C4350000}"/>
    <cellStyle name="Normal 2 2 5" xfId="13283" xr:uid="{00000000-0005-0000-0000-0000C5350000}"/>
    <cellStyle name="Normal 2 2 5 2" xfId="13284" xr:uid="{00000000-0005-0000-0000-0000C6350000}"/>
    <cellStyle name="Normal 2 2 5 2 2" xfId="13285" xr:uid="{00000000-0005-0000-0000-0000C7350000}"/>
    <cellStyle name="Normal 2 2 5 2 3" xfId="13286" xr:uid="{00000000-0005-0000-0000-0000C8350000}"/>
    <cellStyle name="Normal 2 2 5 2 4" xfId="13287" xr:uid="{00000000-0005-0000-0000-0000C9350000}"/>
    <cellStyle name="Normal 2 2 5 3" xfId="13288" xr:uid="{00000000-0005-0000-0000-0000CA350000}"/>
    <cellStyle name="Normal 2 2 5 3 2" xfId="13289" xr:uid="{00000000-0005-0000-0000-0000CB350000}"/>
    <cellStyle name="Normal 2 2 5 3 3" xfId="13290" xr:uid="{00000000-0005-0000-0000-0000CC350000}"/>
    <cellStyle name="Normal 2 2 5 3 4" xfId="13291" xr:uid="{00000000-0005-0000-0000-0000CD350000}"/>
    <cellStyle name="Normal 2 2 6" xfId="13292" xr:uid="{00000000-0005-0000-0000-0000CE350000}"/>
    <cellStyle name="Normal 2 2 7" xfId="13293" xr:uid="{00000000-0005-0000-0000-0000CF350000}"/>
    <cellStyle name="Normal 2 2 7 10" xfId="13294" xr:uid="{00000000-0005-0000-0000-0000D0350000}"/>
    <cellStyle name="Normal 2 2 7 11" xfId="13295" xr:uid="{00000000-0005-0000-0000-0000D1350000}"/>
    <cellStyle name="Normal 2 2 7 12" xfId="13296" xr:uid="{00000000-0005-0000-0000-0000D2350000}"/>
    <cellStyle name="Normal 2 2 7 2" xfId="13297" xr:uid="{00000000-0005-0000-0000-0000D3350000}"/>
    <cellStyle name="Normal 2 2 7 2 10" xfId="13298" xr:uid="{00000000-0005-0000-0000-0000D4350000}"/>
    <cellStyle name="Normal 2 2 7 2 11" xfId="13299" xr:uid="{00000000-0005-0000-0000-0000D5350000}"/>
    <cellStyle name="Normal 2 2 7 2 12" xfId="13300" xr:uid="{00000000-0005-0000-0000-0000D6350000}"/>
    <cellStyle name="Normal 2 2 7 2 2" xfId="13301" xr:uid="{00000000-0005-0000-0000-0000D7350000}"/>
    <cellStyle name="Normal 2 2 7 2 2 10" xfId="13302" xr:uid="{00000000-0005-0000-0000-0000D8350000}"/>
    <cellStyle name="Normal 2 2 7 2 2 11" xfId="13303" xr:uid="{00000000-0005-0000-0000-0000D9350000}"/>
    <cellStyle name="Normal 2 2 7 2 2 2" xfId="13304" xr:uid="{00000000-0005-0000-0000-0000DA350000}"/>
    <cellStyle name="Normal 2 2 7 2 2 2 10" xfId="13305" xr:uid="{00000000-0005-0000-0000-0000DB350000}"/>
    <cellStyle name="Normal 2 2 7 2 2 2 11" xfId="13306" xr:uid="{00000000-0005-0000-0000-0000DC350000}"/>
    <cellStyle name="Normal 2 2 7 2 2 2 2" xfId="13307" xr:uid="{00000000-0005-0000-0000-0000DD350000}"/>
    <cellStyle name="Normal 2 2 7 2 2 2 2 2" xfId="13308" xr:uid="{00000000-0005-0000-0000-0000DE350000}"/>
    <cellStyle name="Normal 2 2 7 2 2 2 2 2 2" xfId="13309" xr:uid="{00000000-0005-0000-0000-0000DF350000}"/>
    <cellStyle name="Normal 2 2 7 2 2 2 2 2 2 2" xfId="13310" xr:uid="{00000000-0005-0000-0000-0000E0350000}"/>
    <cellStyle name="Normal 2 2 7 2 2 2 2 2 2 2 2" xfId="13311" xr:uid="{00000000-0005-0000-0000-0000E1350000}"/>
    <cellStyle name="Normal 2 2 7 2 2 2 2 2 2 2 2 2" xfId="13312" xr:uid="{00000000-0005-0000-0000-0000E2350000}"/>
    <cellStyle name="Normal 2 2 7 2 2 2 2 2 2 2 2 2 2" xfId="13313" xr:uid="{00000000-0005-0000-0000-0000E3350000}"/>
    <cellStyle name="Normal 2 2 7 2 2 2 2 2 2 2 2 2 2 2" xfId="13314" xr:uid="{00000000-0005-0000-0000-0000E4350000}"/>
    <cellStyle name="Normal 2 2 7 2 2 2 2 2 2 2 2 2 2 2 2" xfId="13315" xr:uid="{00000000-0005-0000-0000-0000E5350000}"/>
    <cellStyle name="Normal 2 2 7 2 2 2 2 2 2 2 2 2 2 2 3" xfId="13316" xr:uid="{00000000-0005-0000-0000-0000E6350000}"/>
    <cellStyle name="Normal 2 2 7 2 2 2 2 2 2 2 2 2 2 2 4" xfId="13317" xr:uid="{00000000-0005-0000-0000-0000E7350000}"/>
    <cellStyle name="Normal 2 2 7 2 2 2 2 2 2 2 2 2 2 3" xfId="13318" xr:uid="{00000000-0005-0000-0000-0000E8350000}"/>
    <cellStyle name="Normal 2 2 7 2 2 2 2 2 2 2 2 2 2 4" xfId="13319" xr:uid="{00000000-0005-0000-0000-0000E9350000}"/>
    <cellStyle name="Normal 2 2 7 2 2 2 2 2 2 2 2 2 3" xfId="13320" xr:uid="{00000000-0005-0000-0000-0000EA350000}"/>
    <cellStyle name="Normal 2 2 7 2 2 2 2 2 2 2 2 2 4" xfId="13321" xr:uid="{00000000-0005-0000-0000-0000EB350000}"/>
    <cellStyle name="Normal 2 2 7 2 2 2 2 2 2 2 2 2 5" xfId="13322" xr:uid="{00000000-0005-0000-0000-0000EC350000}"/>
    <cellStyle name="Normal 2 2 7 2 2 2 2 2 2 2 2 3" xfId="13323" xr:uid="{00000000-0005-0000-0000-0000ED350000}"/>
    <cellStyle name="Normal 2 2 7 2 2 2 2 2 2 2 2 3 2" xfId="13324" xr:uid="{00000000-0005-0000-0000-0000EE350000}"/>
    <cellStyle name="Normal 2 2 7 2 2 2 2 2 2 2 2 3 3" xfId="13325" xr:uid="{00000000-0005-0000-0000-0000EF350000}"/>
    <cellStyle name="Normal 2 2 7 2 2 2 2 2 2 2 2 3 4" xfId="13326" xr:uid="{00000000-0005-0000-0000-0000F0350000}"/>
    <cellStyle name="Normal 2 2 7 2 2 2 2 2 2 2 2 4" xfId="13327" xr:uid="{00000000-0005-0000-0000-0000F1350000}"/>
    <cellStyle name="Normal 2 2 7 2 2 2 2 2 2 2 2 5" xfId="13328" xr:uid="{00000000-0005-0000-0000-0000F2350000}"/>
    <cellStyle name="Normal 2 2 7 2 2 2 2 2 2 2 3" xfId="13329" xr:uid="{00000000-0005-0000-0000-0000F3350000}"/>
    <cellStyle name="Normal 2 2 7 2 2 2 2 2 2 2 3 2" xfId="13330" xr:uid="{00000000-0005-0000-0000-0000F4350000}"/>
    <cellStyle name="Normal 2 2 7 2 2 2 2 2 2 2 3 2 2" xfId="13331" xr:uid="{00000000-0005-0000-0000-0000F5350000}"/>
    <cellStyle name="Normal 2 2 7 2 2 2 2 2 2 2 3 2 3" xfId="13332" xr:uid="{00000000-0005-0000-0000-0000F6350000}"/>
    <cellStyle name="Normal 2 2 7 2 2 2 2 2 2 2 3 2 4" xfId="13333" xr:uid="{00000000-0005-0000-0000-0000F7350000}"/>
    <cellStyle name="Normal 2 2 7 2 2 2 2 2 2 2 3 3" xfId="13334" xr:uid="{00000000-0005-0000-0000-0000F8350000}"/>
    <cellStyle name="Normal 2 2 7 2 2 2 2 2 2 2 3 4" xfId="13335" xr:uid="{00000000-0005-0000-0000-0000F9350000}"/>
    <cellStyle name="Normal 2 2 7 2 2 2 2 2 2 2 4" xfId="13336" xr:uid="{00000000-0005-0000-0000-0000FA350000}"/>
    <cellStyle name="Normal 2 2 7 2 2 2 2 2 2 2 5" xfId="13337" xr:uid="{00000000-0005-0000-0000-0000FB350000}"/>
    <cellStyle name="Normal 2 2 7 2 2 2 2 2 2 2 6" xfId="13338" xr:uid="{00000000-0005-0000-0000-0000FC350000}"/>
    <cellStyle name="Normal 2 2 7 2 2 2 2 2 2 3" xfId="13339" xr:uid="{00000000-0005-0000-0000-0000FD350000}"/>
    <cellStyle name="Normal 2 2 7 2 2 2 2 2 2 3 2" xfId="13340" xr:uid="{00000000-0005-0000-0000-0000FE350000}"/>
    <cellStyle name="Normal 2 2 7 2 2 2 2 2 2 3 2 2" xfId="13341" xr:uid="{00000000-0005-0000-0000-0000FF350000}"/>
    <cellStyle name="Normal 2 2 7 2 2 2 2 2 2 3 2 2 2" xfId="13342" xr:uid="{00000000-0005-0000-0000-000000360000}"/>
    <cellStyle name="Normal 2 2 7 2 2 2 2 2 2 3 2 2 3" xfId="13343" xr:uid="{00000000-0005-0000-0000-000001360000}"/>
    <cellStyle name="Normal 2 2 7 2 2 2 2 2 2 3 2 2 4" xfId="13344" xr:uid="{00000000-0005-0000-0000-000002360000}"/>
    <cellStyle name="Normal 2 2 7 2 2 2 2 2 2 3 2 3" xfId="13345" xr:uid="{00000000-0005-0000-0000-000003360000}"/>
    <cellStyle name="Normal 2 2 7 2 2 2 2 2 2 3 2 4" xfId="13346" xr:uid="{00000000-0005-0000-0000-000004360000}"/>
    <cellStyle name="Normal 2 2 7 2 2 2 2 2 2 3 3" xfId="13347" xr:uid="{00000000-0005-0000-0000-000005360000}"/>
    <cellStyle name="Normal 2 2 7 2 2 2 2 2 2 3 4" xfId="13348" xr:uid="{00000000-0005-0000-0000-000006360000}"/>
    <cellStyle name="Normal 2 2 7 2 2 2 2 2 2 3 5" xfId="13349" xr:uid="{00000000-0005-0000-0000-000007360000}"/>
    <cellStyle name="Normal 2 2 7 2 2 2 2 2 2 4" xfId="13350" xr:uid="{00000000-0005-0000-0000-000008360000}"/>
    <cellStyle name="Normal 2 2 7 2 2 2 2 2 2 4 2" xfId="13351" xr:uid="{00000000-0005-0000-0000-000009360000}"/>
    <cellStyle name="Normal 2 2 7 2 2 2 2 2 2 4 3" xfId="13352" xr:uid="{00000000-0005-0000-0000-00000A360000}"/>
    <cellStyle name="Normal 2 2 7 2 2 2 2 2 2 4 4" xfId="13353" xr:uid="{00000000-0005-0000-0000-00000B360000}"/>
    <cellStyle name="Normal 2 2 7 2 2 2 2 2 2 5" xfId="13354" xr:uid="{00000000-0005-0000-0000-00000C360000}"/>
    <cellStyle name="Normal 2 2 7 2 2 2 2 2 2 6" xfId="13355" xr:uid="{00000000-0005-0000-0000-00000D360000}"/>
    <cellStyle name="Normal 2 2 7 2 2 2 2 2 3" xfId="13356" xr:uid="{00000000-0005-0000-0000-00000E360000}"/>
    <cellStyle name="Normal 2 2 7 2 2 2 2 2 3 2" xfId="13357" xr:uid="{00000000-0005-0000-0000-00000F360000}"/>
    <cellStyle name="Normal 2 2 7 2 2 2 2 2 3 2 2" xfId="13358" xr:uid="{00000000-0005-0000-0000-000010360000}"/>
    <cellStyle name="Normal 2 2 7 2 2 2 2 2 3 2 2 2" xfId="13359" xr:uid="{00000000-0005-0000-0000-000011360000}"/>
    <cellStyle name="Normal 2 2 7 2 2 2 2 2 3 2 2 2 2" xfId="13360" xr:uid="{00000000-0005-0000-0000-000012360000}"/>
    <cellStyle name="Normal 2 2 7 2 2 2 2 2 3 2 2 2 3" xfId="13361" xr:uid="{00000000-0005-0000-0000-000013360000}"/>
    <cellStyle name="Normal 2 2 7 2 2 2 2 2 3 2 2 2 4" xfId="13362" xr:uid="{00000000-0005-0000-0000-000014360000}"/>
    <cellStyle name="Normal 2 2 7 2 2 2 2 2 3 2 2 3" xfId="13363" xr:uid="{00000000-0005-0000-0000-000015360000}"/>
    <cellStyle name="Normal 2 2 7 2 2 2 2 2 3 2 2 4" xfId="13364" xr:uid="{00000000-0005-0000-0000-000016360000}"/>
    <cellStyle name="Normal 2 2 7 2 2 2 2 2 3 2 3" xfId="13365" xr:uid="{00000000-0005-0000-0000-000017360000}"/>
    <cellStyle name="Normal 2 2 7 2 2 2 2 2 3 2 4" xfId="13366" xr:uid="{00000000-0005-0000-0000-000018360000}"/>
    <cellStyle name="Normal 2 2 7 2 2 2 2 2 3 2 5" xfId="13367" xr:uid="{00000000-0005-0000-0000-000019360000}"/>
    <cellStyle name="Normal 2 2 7 2 2 2 2 2 3 3" xfId="13368" xr:uid="{00000000-0005-0000-0000-00001A360000}"/>
    <cellStyle name="Normal 2 2 7 2 2 2 2 2 3 3 2" xfId="13369" xr:uid="{00000000-0005-0000-0000-00001B360000}"/>
    <cellStyle name="Normal 2 2 7 2 2 2 2 2 3 3 3" xfId="13370" xr:uid="{00000000-0005-0000-0000-00001C360000}"/>
    <cellStyle name="Normal 2 2 7 2 2 2 2 2 3 3 4" xfId="13371" xr:uid="{00000000-0005-0000-0000-00001D360000}"/>
    <cellStyle name="Normal 2 2 7 2 2 2 2 2 3 4" xfId="13372" xr:uid="{00000000-0005-0000-0000-00001E360000}"/>
    <cellStyle name="Normal 2 2 7 2 2 2 2 2 3 5" xfId="13373" xr:uid="{00000000-0005-0000-0000-00001F360000}"/>
    <cellStyle name="Normal 2 2 7 2 2 2 2 2 4" xfId="13374" xr:uid="{00000000-0005-0000-0000-000020360000}"/>
    <cellStyle name="Normal 2 2 7 2 2 2 2 2 4 2" xfId="13375" xr:uid="{00000000-0005-0000-0000-000021360000}"/>
    <cellStyle name="Normal 2 2 7 2 2 2 2 2 4 2 2" xfId="13376" xr:uid="{00000000-0005-0000-0000-000022360000}"/>
    <cellStyle name="Normal 2 2 7 2 2 2 2 2 4 2 3" xfId="13377" xr:uid="{00000000-0005-0000-0000-000023360000}"/>
    <cellStyle name="Normal 2 2 7 2 2 2 2 2 4 2 4" xfId="13378" xr:uid="{00000000-0005-0000-0000-000024360000}"/>
    <cellStyle name="Normal 2 2 7 2 2 2 2 2 4 3" xfId="13379" xr:uid="{00000000-0005-0000-0000-000025360000}"/>
    <cellStyle name="Normal 2 2 7 2 2 2 2 2 4 4" xfId="13380" xr:uid="{00000000-0005-0000-0000-000026360000}"/>
    <cellStyle name="Normal 2 2 7 2 2 2 2 2 5" xfId="13381" xr:uid="{00000000-0005-0000-0000-000027360000}"/>
    <cellStyle name="Normal 2 2 7 2 2 2 2 2 6" xfId="13382" xr:uid="{00000000-0005-0000-0000-000028360000}"/>
    <cellStyle name="Normal 2 2 7 2 2 2 2 2 7" xfId="13383" xr:uid="{00000000-0005-0000-0000-000029360000}"/>
    <cellStyle name="Normal 2 2 7 2 2 2 2 3" xfId="13384" xr:uid="{00000000-0005-0000-0000-00002A360000}"/>
    <cellStyle name="Normal 2 2 7 2 2 2 2 3 2" xfId="13385" xr:uid="{00000000-0005-0000-0000-00002B360000}"/>
    <cellStyle name="Normal 2 2 7 2 2 2 2 3 2 2" xfId="13386" xr:uid="{00000000-0005-0000-0000-00002C360000}"/>
    <cellStyle name="Normal 2 2 7 2 2 2 2 3 2 2 2" xfId="13387" xr:uid="{00000000-0005-0000-0000-00002D360000}"/>
    <cellStyle name="Normal 2 2 7 2 2 2 2 3 2 2 2 2" xfId="13388" xr:uid="{00000000-0005-0000-0000-00002E360000}"/>
    <cellStyle name="Normal 2 2 7 2 2 2 2 3 2 2 2 2 2" xfId="13389" xr:uid="{00000000-0005-0000-0000-00002F360000}"/>
    <cellStyle name="Normal 2 2 7 2 2 2 2 3 2 2 2 2 3" xfId="13390" xr:uid="{00000000-0005-0000-0000-000030360000}"/>
    <cellStyle name="Normal 2 2 7 2 2 2 2 3 2 2 2 2 4" xfId="13391" xr:uid="{00000000-0005-0000-0000-000031360000}"/>
    <cellStyle name="Normal 2 2 7 2 2 2 2 3 2 2 2 3" xfId="13392" xr:uid="{00000000-0005-0000-0000-000032360000}"/>
    <cellStyle name="Normal 2 2 7 2 2 2 2 3 2 2 2 4" xfId="13393" xr:uid="{00000000-0005-0000-0000-000033360000}"/>
    <cellStyle name="Normal 2 2 7 2 2 2 2 3 2 2 3" xfId="13394" xr:uid="{00000000-0005-0000-0000-000034360000}"/>
    <cellStyle name="Normal 2 2 7 2 2 2 2 3 2 2 4" xfId="13395" xr:uid="{00000000-0005-0000-0000-000035360000}"/>
    <cellStyle name="Normal 2 2 7 2 2 2 2 3 2 2 5" xfId="13396" xr:uid="{00000000-0005-0000-0000-000036360000}"/>
    <cellStyle name="Normal 2 2 7 2 2 2 2 3 2 3" xfId="13397" xr:uid="{00000000-0005-0000-0000-000037360000}"/>
    <cellStyle name="Normal 2 2 7 2 2 2 2 3 2 3 2" xfId="13398" xr:uid="{00000000-0005-0000-0000-000038360000}"/>
    <cellStyle name="Normal 2 2 7 2 2 2 2 3 2 3 3" xfId="13399" xr:uid="{00000000-0005-0000-0000-000039360000}"/>
    <cellStyle name="Normal 2 2 7 2 2 2 2 3 2 3 4" xfId="13400" xr:uid="{00000000-0005-0000-0000-00003A360000}"/>
    <cellStyle name="Normal 2 2 7 2 2 2 2 3 2 4" xfId="13401" xr:uid="{00000000-0005-0000-0000-00003B360000}"/>
    <cellStyle name="Normal 2 2 7 2 2 2 2 3 2 5" xfId="13402" xr:uid="{00000000-0005-0000-0000-00003C360000}"/>
    <cellStyle name="Normal 2 2 7 2 2 2 2 3 3" xfId="13403" xr:uid="{00000000-0005-0000-0000-00003D360000}"/>
    <cellStyle name="Normal 2 2 7 2 2 2 2 3 3 2" xfId="13404" xr:uid="{00000000-0005-0000-0000-00003E360000}"/>
    <cellStyle name="Normal 2 2 7 2 2 2 2 3 3 2 2" xfId="13405" xr:uid="{00000000-0005-0000-0000-00003F360000}"/>
    <cellStyle name="Normal 2 2 7 2 2 2 2 3 3 2 3" xfId="13406" xr:uid="{00000000-0005-0000-0000-000040360000}"/>
    <cellStyle name="Normal 2 2 7 2 2 2 2 3 3 2 4" xfId="13407" xr:uid="{00000000-0005-0000-0000-000041360000}"/>
    <cellStyle name="Normal 2 2 7 2 2 2 2 3 3 3" xfId="13408" xr:uid="{00000000-0005-0000-0000-000042360000}"/>
    <cellStyle name="Normal 2 2 7 2 2 2 2 3 3 4" xfId="13409" xr:uid="{00000000-0005-0000-0000-000043360000}"/>
    <cellStyle name="Normal 2 2 7 2 2 2 2 3 4" xfId="13410" xr:uid="{00000000-0005-0000-0000-000044360000}"/>
    <cellStyle name="Normal 2 2 7 2 2 2 2 3 5" xfId="13411" xr:uid="{00000000-0005-0000-0000-000045360000}"/>
    <cellStyle name="Normal 2 2 7 2 2 2 2 3 6" xfId="13412" xr:uid="{00000000-0005-0000-0000-000046360000}"/>
    <cellStyle name="Normal 2 2 7 2 2 2 2 4" xfId="13413" xr:uid="{00000000-0005-0000-0000-000047360000}"/>
    <cellStyle name="Normal 2 2 7 2 2 2 2 4 2" xfId="13414" xr:uid="{00000000-0005-0000-0000-000048360000}"/>
    <cellStyle name="Normal 2 2 7 2 2 2 2 4 2 2" xfId="13415" xr:uid="{00000000-0005-0000-0000-000049360000}"/>
    <cellStyle name="Normal 2 2 7 2 2 2 2 4 2 2 2" xfId="13416" xr:uid="{00000000-0005-0000-0000-00004A360000}"/>
    <cellStyle name="Normal 2 2 7 2 2 2 2 4 2 2 3" xfId="13417" xr:uid="{00000000-0005-0000-0000-00004B360000}"/>
    <cellStyle name="Normal 2 2 7 2 2 2 2 4 2 2 4" xfId="13418" xr:uid="{00000000-0005-0000-0000-00004C360000}"/>
    <cellStyle name="Normal 2 2 7 2 2 2 2 4 2 3" xfId="13419" xr:uid="{00000000-0005-0000-0000-00004D360000}"/>
    <cellStyle name="Normal 2 2 7 2 2 2 2 4 2 4" xfId="13420" xr:uid="{00000000-0005-0000-0000-00004E360000}"/>
    <cellStyle name="Normal 2 2 7 2 2 2 2 4 3" xfId="13421" xr:uid="{00000000-0005-0000-0000-00004F360000}"/>
    <cellStyle name="Normal 2 2 7 2 2 2 2 4 4" xfId="13422" xr:uid="{00000000-0005-0000-0000-000050360000}"/>
    <cellStyle name="Normal 2 2 7 2 2 2 2 4 5" xfId="13423" xr:uid="{00000000-0005-0000-0000-000051360000}"/>
    <cellStyle name="Normal 2 2 7 2 2 2 2 5" xfId="13424" xr:uid="{00000000-0005-0000-0000-000052360000}"/>
    <cellStyle name="Normal 2 2 7 2 2 2 2 5 2" xfId="13425" xr:uid="{00000000-0005-0000-0000-000053360000}"/>
    <cellStyle name="Normal 2 2 7 2 2 2 2 5 3" xfId="13426" xr:uid="{00000000-0005-0000-0000-000054360000}"/>
    <cellStyle name="Normal 2 2 7 2 2 2 2 5 4" xfId="13427" xr:uid="{00000000-0005-0000-0000-000055360000}"/>
    <cellStyle name="Normal 2 2 7 2 2 2 2 6" xfId="13428" xr:uid="{00000000-0005-0000-0000-000056360000}"/>
    <cellStyle name="Normal 2 2 7 2 2 2 2 7" xfId="13429" xr:uid="{00000000-0005-0000-0000-000057360000}"/>
    <cellStyle name="Normal 2 2 7 2 2 2 3" xfId="13430" xr:uid="{00000000-0005-0000-0000-000058360000}"/>
    <cellStyle name="Normal 2 2 7 2 2 2 4" xfId="13431" xr:uid="{00000000-0005-0000-0000-000059360000}"/>
    <cellStyle name="Normal 2 2 7 2 2 2 5" xfId="13432" xr:uid="{00000000-0005-0000-0000-00005A360000}"/>
    <cellStyle name="Normal 2 2 7 2 2 2 6" xfId="13433" xr:uid="{00000000-0005-0000-0000-00005B360000}"/>
    <cellStyle name="Normal 2 2 7 2 2 2 6 2" xfId="13434" xr:uid="{00000000-0005-0000-0000-00005C360000}"/>
    <cellStyle name="Normal 2 2 7 2 2 2 6 2 2" xfId="13435" xr:uid="{00000000-0005-0000-0000-00005D360000}"/>
    <cellStyle name="Normal 2 2 7 2 2 2 6 2 2 2" xfId="13436" xr:uid="{00000000-0005-0000-0000-00005E360000}"/>
    <cellStyle name="Normal 2 2 7 2 2 2 6 2 2 2 2" xfId="13437" xr:uid="{00000000-0005-0000-0000-00005F360000}"/>
    <cellStyle name="Normal 2 2 7 2 2 2 6 2 2 2 2 2" xfId="13438" xr:uid="{00000000-0005-0000-0000-000060360000}"/>
    <cellStyle name="Normal 2 2 7 2 2 2 6 2 2 2 2 2 2" xfId="13439" xr:uid="{00000000-0005-0000-0000-000061360000}"/>
    <cellStyle name="Normal 2 2 7 2 2 2 6 2 2 2 2 2 3" xfId="13440" xr:uid="{00000000-0005-0000-0000-000062360000}"/>
    <cellStyle name="Normal 2 2 7 2 2 2 6 2 2 2 2 2 4" xfId="13441" xr:uid="{00000000-0005-0000-0000-000063360000}"/>
    <cellStyle name="Normal 2 2 7 2 2 2 6 2 2 2 2 3" xfId="13442" xr:uid="{00000000-0005-0000-0000-000064360000}"/>
    <cellStyle name="Normal 2 2 7 2 2 2 6 2 2 2 2 4" xfId="13443" xr:uid="{00000000-0005-0000-0000-000065360000}"/>
    <cellStyle name="Normal 2 2 7 2 2 2 6 2 2 2 3" xfId="13444" xr:uid="{00000000-0005-0000-0000-000066360000}"/>
    <cellStyle name="Normal 2 2 7 2 2 2 6 2 2 2 4" xfId="13445" xr:uid="{00000000-0005-0000-0000-000067360000}"/>
    <cellStyle name="Normal 2 2 7 2 2 2 6 2 2 2 5" xfId="13446" xr:uid="{00000000-0005-0000-0000-000068360000}"/>
    <cellStyle name="Normal 2 2 7 2 2 2 6 2 2 3" xfId="13447" xr:uid="{00000000-0005-0000-0000-000069360000}"/>
    <cellStyle name="Normal 2 2 7 2 2 2 6 2 2 3 2" xfId="13448" xr:uid="{00000000-0005-0000-0000-00006A360000}"/>
    <cellStyle name="Normal 2 2 7 2 2 2 6 2 2 3 3" xfId="13449" xr:uid="{00000000-0005-0000-0000-00006B360000}"/>
    <cellStyle name="Normal 2 2 7 2 2 2 6 2 2 3 4" xfId="13450" xr:uid="{00000000-0005-0000-0000-00006C360000}"/>
    <cellStyle name="Normal 2 2 7 2 2 2 6 2 2 4" xfId="13451" xr:uid="{00000000-0005-0000-0000-00006D360000}"/>
    <cellStyle name="Normal 2 2 7 2 2 2 6 2 2 5" xfId="13452" xr:uid="{00000000-0005-0000-0000-00006E360000}"/>
    <cellStyle name="Normal 2 2 7 2 2 2 6 2 3" xfId="13453" xr:uid="{00000000-0005-0000-0000-00006F360000}"/>
    <cellStyle name="Normal 2 2 7 2 2 2 6 2 3 2" xfId="13454" xr:uid="{00000000-0005-0000-0000-000070360000}"/>
    <cellStyle name="Normal 2 2 7 2 2 2 6 2 3 2 2" xfId="13455" xr:uid="{00000000-0005-0000-0000-000071360000}"/>
    <cellStyle name="Normal 2 2 7 2 2 2 6 2 3 2 3" xfId="13456" xr:uid="{00000000-0005-0000-0000-000072360000}"/>
    <cellStyle name="Normal 2 2 7 2 2 2 6 2 3 2 4" xfId="13457" xr:uid="{00000000-0005-0000-0000-000073360000}"/>
    <cellStyle name="Normal 2 2 7 2 2 2 6 2 3 3" xfId="13458" xr:uid="{00000000-0005-0000-0000-000074360000}"/>
    <cellStyle name="Normal 2 2 7 2 2 2 6 2 3 4" xfId="13459" xr:uid="{00000000-0005-0000-0000-000075360000}"/>
    <cellStyle name="Normal 2 2 7 2 2 2 6 2 4" xfId="13460" xr:uid="{00000000-0005-0000-0000-000076360000}"/>
    <cellStyle name="Normal 2 2 7 2 2 2 6 2 5" xfId="13461" xr:uid="{00000000-0005-0000-0000-000077360000}"/>
    <cellStyle name="Normal 2 2 7 2 2 2 6 2 6" xfId="13462" xr:uid="{00000000-0005-0000-0000-000078360000}"/>
    <cellStyle name="Normal 2 2 7 2 2 2 6 3" xfId="13463" xr:uid="{00000000-0005-0000-0000-000079360000}"/>
    <cellStyle name="Normal 2 2 7 2 2 2 6 3 2" xfId="13464" xr:uid="{00000000-0005-0000-0000-00007A360000}"/>
    <cellStyle name="Normal 2 2 7 2 2 2 6 3 2 2" xfId="13465" xr:uid="{00000000-0005-0000-0000-00007B360000}"/>
    <cellStyle name="Normal 2 2 7 2 2 2 6 3 2 2 2" xfId="13466" xr:uid="{00000000-0005-0000-0000-00007C360000}"/>
    <cellStyle name="Normal 2 2 7 2 2 2 6 3 2 2 3" xfId="13467" xr:uid="{00000000-0005-0000-0000-00007D360000}"/>
    <cellStyle name="Normal 2 2 7 2 2 2 6 3 2 2 4" xfId="13468" xr:uid="{00000000-0005-0000-0000-00007E360000}"/>
    <cellStyle name="Normal 2 2 7 2 2 2 6 3 2 3" xfId="13469" xr:uid="{00000000-0005-0000-0000-00007F360000}"/>
    <cellStyle name="Normal 2 2 7 2 2 2 6 3 2 4" xfId="13470" xr:uid="{00000000-0005-0000-0000-000080360000}"/>
    <cellStyle name="Normal 2 2 7 2 2 2 6 3 3" xfId="13471" xr:uid="{00000000-0005-0000-0000-000081360000}"/>
    <cellStyle name="Normal 2 2 7 2 2 2 6 3 4" xfId="13472" xr:uid="{00000000-0005-0000-0000-000082360000}"/>
    <cellStyle name="Normal 2 2 7 2 2 2 6 3 5" xfId="13473" xr:uid="{00000000-0005-0000-0000-000083360000}"/>
    <cellStyle name="Normal 2 2 7 2 2 2 6 4" xfId="13474" xr:uid="{00000000-0005-0000-0000-000084360000}"/>
    <cellStyle name="Normal 2 2 7 2 2 2 6 4 2" xfId="13475" xr:uid="{00000000-0005-0000-0000-000085360000}"/>
    <cellStyle name="Normal 2 2 7 2 2 2 6 4 3" xfId="13476" xr:uid="{00000000-0005-0000-0000-000086360000}"/>
    <cellStyle name="Normal 2 2 7 2 2 2 6 4 4" xfId="13477" xr:uid="{00000000-0005-0000-0000-000087360000}"/>
    <cellStyle name="Normal 2 2 7 2 2 2 6 5" xfId="13478" xr:uid="{00000000-0005-0000-0000-000088360000}"/>
    <cellStyle name="Normal 2 2 7 2 2 2 6 6" xfId="13479" xr:uid="{00000000-0005-0000-0000-000089360000}"/>
    <cellStyle name="Normal 2 2 7 2 2 2 7" xfId="13480" xr:uid="{00000000-0005-0000-0000-00008A360000}"/>
    <cellStyle name="Normal 2 2 7 2 2 2 7 2" xfId="13481" xr:uid="{00000000-0005-0000-0000-00008B360000}"/>
    <cellStyle name="Normal 2 2 7 2 2 2 7 2 2" xfId="13482" xr:uid="{00000000-0005-0000-0000-00008C360000}"/>
    <cellStyle name="Normal 2 2 7 2 2 2 7 2 2 2" xfId="13483" xr:uid="{00000000-0005-0000-0000-00008D360000}"/>
    <cellStyle name="Normal 2 2 7 2 2 2 7 2 2 2 2" xfId="13484" xr:uid="{00000000-0005-0000-0000-00008E360000}"/>
    <cellStyle name="Normal 2 2 7 2 2 2 7 2 2 2 3" xfId="13485" xr:uid="{00000000-0005-0000-0000-00008F360000}"/>
    <cellStyle name="Normal 2 2 7 2 2 2 7 2 2 2 4" xfId="13486" xr:uid="{00000000-0005-0000-0000-000090360000}"/>
    <cellStyle name="Normal 2 2 7 2 2 2 7 2 2 3" xfId="13487" xr:uid="{00000000-0005-0000-0000-000091360000}"/>
    <cellStyle name="Normal 2 2 7 2 2 2 7 2 2 4" xfId="13488" xr:uid="{00000000-0005-0000-0000-000092360000}"/>
    <cellStyle name="Normal 2 2 7 2 2 2 7 2 3" xfId="13489" xr:uid="{00000000-0005-0000-0000-000093360000}"/>
    <cellStyle name="Normal 2 2 7 2 2 2 7 2 4" xfId="13490" xr:uid="{00000000-0005-0000-0000-000094360000}"/>
    <cellStyle name="Normal 2 2 7 2 2 2 7 2 5" xfId="13491" xr:uid="{00000000-0005-0000-0000-000095360000}"/>
    <cellStyle name="Normal 2 2 7 2 2 2 7 3" xfId="13492" xr:uid="{00000000-0005-0000-0000-000096360000}"/>
    <cellStyle name="Normal 2 2 7 2 2 2 7 3 2" xfId="13493" xr:uid="{00000000-0005-0000-0000-000097360000}"/>
    <cellStyle name="Normal 2 2 7 2 2 2 7 3 3" xfId="13494" xr:uid="{00000000-0005-0000-0000-000098360000}"/>
    <cellStyle name="Normal 2 2 7 2 2 2 7 3 4" xfId="13495" xr:uid="{00000000-0005-0000-0000-000099360000}"/>
    <cellStyle name="Normal 2 2 7 2 2 2 7 4" xfId="13496" xr:uid="{00000000-0005-0000-0000-00009A360000}"/>
    <cellStyle name="Normal 2 2 7 2 2 2 7 5" xfId="13497" xr:uid="{00000000-0005-0000-0000-00009B360000}"/>
    <cellStyle name="Normal 2 2 7 2 2 2 8" xfId="13498" xr:uid="{00000000-0005-0000-0000-00009C360000}"/>
    <cellStyle name="Normal 2 2 7 2 2 2 8 2" xfId="13499" xr:uid="{00000000-0005-0000-0000-00009D360000}"/>
    <cellStyle name="Normal 2 2 7 2 2 2 8 2 2" xfId="13500" xr:uid="{00000000-0005-0000-0000-00009E360000}"/>
    <cellStyle name="Normal 2 2 7 2 2 2 8 2 3" xfId="13501" xr:uid="{00000000-0005-0000-0000-00009F360000}"/>
    <cellStyle name="Normal 2 2 7 2 2 2 8 2 4" xfId="13502" xr:uid="{00000000-0005-0000-0000-0000A0360000}"/>
    <cellStyle name="Normal 2 2 7 2 2 2 8 3" xfId="13503" xr:uid="{00000000-0005-0000-0000-0000A1360000}"/>
    <cellStyle name="Normal 2 2 7 2 2 2 8 4" xfId="13504" xr:uid="{00000000-0005-0000-0000-0000A2360000}"/>
    <cellStyle name="Normal 2 2 7 2 2 2 9" xfId="13505" xr:uid="{00000000-0005-0000-0000-0000A3360000}"/>
    <cellStyle name="Normal 2 2 7 2 2 3" xfId="13506" xr:uid="{00000000-0005-0000-0000-0000A4360000}"/>
    <cellStyle name="Normal 2 2 7 2 2 3 2" xfId="13507" xr:uid="{00000000-0005-0000-0000-0000A5360000}"/>
    <cellStyle name="Normal 2 2 7 2 2 3 2 2" xfId="13508" xr:uid="{00000000-0005-0000-0000-0000A6360000}"/>
    <cellStyle name="Normal 2 2 7 2 2 3 2 2 2" xfId="13509" xr:uid="{00000000-0005-0000-0000-0000A7360000}"/>
    <cellStyle name="Normal 2 2 7 2 2 3 2 2 2 2" xfId="13510" xr:uid="{00000000-0005-0000-0000-0000A8360000}"/>
    <cellStyle name="Normal 2 2 7 2 2 3 2 2 2 2 2" xfId="13511" xr:uid="{00000000-0005-0000-0000-0000A9360000}"/>
    <cellStyle name="Normal 2 2 7 2 2 3 2 2 2 2 2 2" xfId="13512" xr:uid="{00000000-0005-0000-0000-0000AA360000}"/>
    <cellStyle name="Normal 2 2 7 2 2 3 2 2 2 2 2 2 2" xfId="13513" xr:uid="{00000000-0005-0000-0000-0000AB360000}"/>
    <cellStyle name="Normal 2 2 7 2 2 3 2 2 2 2 2 2 2 2" xfId="13514" xr:uid="{00000000-0005-0000-0000-0000AC360000}"/>
    <cellStyle name="Normal 2 2 7 2 2 3 2 2 2 2 2 2 2 3" xfId="13515" xr:uid="{00000000-0005-0000-0000-0000AD360000}"/>
    <cellStyle name="Normal 2 2 7 2 2 3 2 2 2 2 2 2 2 4" xfId="13516" xr:uid="{00000000-0005-0000-0000-0000AE360000}"/>
    <cellStyle name="Normal 2 2 7 2 2 3 2 2 2 2 2 2 3" xfId="13517" xr:uid="{00000000-0005-0000-0000-0000AF360000}"/>
    <cellStyle name="Normal 2 2 7 2 2 3 2 2 2 2 2 2 4" xfId="13518" xr:uid="{00000000-0005-0000-0000-0000B0360000}"/>
    <cellStyle name="Normal 2 2 7 2 2 3 2 2 2 2 2 3" xfId="13519" xr:uid="{00000000-0005-0000-0000-0000B1360000}"/>
    <cellStyle name="Normal 2 2 7 2 2 3 2 2 2 2 2 4" xfId="13520" xr:uid="{00000000-0005-0000-0000-0000B2360000}"/>
    <cellStyle name="Normal 2 2 7 2 2 3 2 2 2 2 2 5" xfId="13521" xr:uid="{00000000-0005-0000-0000-0000B3360000}"/>
    <cellStyle name="Normal 2 2 7 2 2 3 2 2 2 2 3" xfId="13522" xr:uid="{00000000-0005-0000-0000-0000B4360000}"/>
    <cellStyle name="Normal 2 2 7 2 2 3 2 2 2 2 3 2" xfId="13523" xr:uid="{00000000-0005-0000-0000-0000B5360000}"/>
    <cellStyle name="Normal 2 2 7 2 2 3 2 2 2 2 3 3" xfId="13524" xr:uid="{00000000-0005-0000-0000-0000B6360000}"/>
    <cellStyle name="Normal 2 2 7 2 2 3 2 2 2 2 3 4" xfId="13525" xr:uid="{00000000-0005-0000-0000-0000B7360000}"/>
    <cellStyle name="Normal 2 2 7 2 2 3 2 2 2 2 4" xfId="13526" xr:uid="{00000000-0005-0000-0000-0000B8360000}"/>
    <cellStyle name="Normal 2 2 7 2 2 3 2 2 2 2 5" xfId="13527" xr:uid="{00000000-0005-0000-0000-0000B9360000}"/>
    <cellStyle name="Normal 2 2 7 2 2 3 2 2 2 3" xfId="13528" xr:uid="{00000000-0005-0000-0000-0000BA360000}"/>
    <cellStyle name="Normal 2 2 7 2 2 3 2 2 2 3 2" xfId="13529" xr:uid="{00000000-0005-0000-0000-0000BB360000}"/>
    <cellStyle name="Normal 2 2 7 2 2 3 2 2 2 3 2 2" xfId="13530" xr:uid="{00000000-0005-0000-0000-0000BC360000}"/>
    <cellStyle name="Normal 2 2 7 2 2 3 2 2 2 3 2 3" xfId="13531" xr:uid="{00000000-0005-0000-0000-0000BD360000}"/>
    <cellStyle name="Normal 2 2 7 2 2 3 2 2 2 3 2 4" xfId="13532" xr:uid="{00000000-0005-0000-0000-0000BE360000}"/>
    <cellStyle name="Normal 2 2 7 2 2 3 2 2 2 3 3" xfId="13533" xr:uid="{00000000-0005-0000-0000-0000BF360000}"/>
    <cellStyle name="Normal 2 2 7 2 2 3 2 2 2 3 4" xfId="13534" xr:uid="{00000000-0005-0000-0000-0000C0360000}"/>
    <cellStyle name="Normal 2 2 7 2 2 3 2 2 2 4" xfId="13535" xr:uid="{00000000-0005-0000-0000-0000C1360000}"/>
    <cellStyle name="Normal 2 2 7 2 2 3 2 2 2 5" xfId="13536" xr:uid="{00000000-0005-0000-0000-0000C2360000}"/>
    <cellStyle name="Normal 2 2 7 2 2 3 2 2 2 6" xfId="13537" xr:uid="{00000000-0005-0000-0000-0000C3360000}"/>
    <cellStyle name="Normal 2 2 7 2 2 3 2 2 3" xfId="13538" xr:uid="{00000000-0005-0000-0000-0000C4360000}"/>
    <cellStyle name="Normal 2 2 7 2 2 3 2 2 3 2" xfId="13539" xr:uid="{00000000-0005-0000-0000-0000C5360000}"/>
    <cellStyle name="Normal 2 2 7 2 2 3 2 2 3 2 2" xfId="13540" xr:uid="{00000000-0005-0000-0000-0000C6360000}"/>
    <cellStyle name="Normal 2 2 7 2 2 3 2 2 3 2 2 2" xfId="13541" xr:uid="{00000000-0005-0000-0000-0000C7360000}"/>
    <cellStyle name="Normal 2 2 7 2 2 3 2 2 3 2 2 3" xfId="13542" xr:uid="{00000000-0005-0000-0000-0000C8360000}"/>
    <cellStyle name="Normal 2 2 7 2 2 3 2 2 3 2 2 4" xfId="13543" xr:uid="{00000000-0005-0000-0000-0000C9360000}"/>
    <cellStyle name="Normal 2 2 7 2 2 3 2 2 3 2 3" xfId="13544" xr:uid="{00000000-0005-0000-0000-0000CA360000}"/>
    <cellStyle name="Normal 2 2 7 2 2 3 2 2 3 2 4" xfId="13545" xr:uid="{00000000-0005-0000-0000-0000CB360000}"/>
    <cellStyle name="Normal 2 2 7 2 2 3 2 2 3 3" xfId="13546" xr:uid="{00000000-0005-0000-0000-0000CC360000}"/>
    <cellStyle name="Normal 2 2 7 2 2 3 2 2 3 4" xfId="13547" xr:uid="{00000000-0005-0000-0000-0000CD360000}"/>
    <cellStyle name="Normal 2 2 7 2 2 3 2 2 3 5" xfId="13548" xr:uid="{00000000-0005-0000-0000-0000CE360000}"/>
    <cellStyle name="Normal 2 2 7 2 2 3 2 2 4" xfId="13549" xr:uid="{00000000-0005-0000-0000-0000CF360000}"/>
    <cellStyle name="Normal 2 2 7 2 2 3 2 2 4 2" xfId="13550" xr:uid="{00000000-0005-0000-0000-0000D0360000}"/>
    <cellStyle name="Normal 2 2 7 2 2 3 2 2 4 3" xfId="13551" xr:uid="{00000000-0005-0000-0000-0000D1360000}"/>
    <cellStyle name="Normal 2 2 7 2 2 3 2 2 4 4" xfId="13552" xr:uid="{00000000-0005-0000-0000-0000D2360000}"/>
    <cellStyle name="Normal 2 2 7 2 2 3 2 2 5" xfId="13553" xr:uid="{00000000-0005-0000-0000-0000D3360000}"/>
    <cellStyle name="Normal 2 2 7 2 2 3 2 2 6" xfId="13554" xr:uid="{00000000-0005-0000-0000-0000D4360000}"/>
    <cellStyle name="Normal 2 2 7 2 2 3 2 3" xfId="13555" xr:uid="{00000000-0005-0000-0000-0000D5360000}"/>
    <cellStyle name="Normal 2 2 7 2 2 3 2 3 2" xfId="13556" xr:uid="{00000000-0005-0000-0000-0000D6360000}"/>
    <cellStyle name="Normal 2 2 7 2 2 3 2 3 2 2" xfId="13557" xr:uid="{00000000-0005-0000-0000-0000D7360000}"/>
    <cellStyle name="Normal 2 2 7 2 2 3 2 3 2 2 2" xfId="13558" xr:uid="{00000000-0005-0000-0000-0000D8360000}"/>
    <cellStyle name="Normal 2 2 7 2 2 3 2 3 2 2 2 2" xfId="13559" xr:uid="{00000000-0005-0000-0000-0000D9360000}"/>
    <cellStyle name="Normal 2 2 7 2 2 3 2 3 2 2 2 3" xfId="13560" xr:uid="{00000000-0005-0000-0000-0000DA360000}"/>
    <cellStyle name="Normal 2 2 7 2 2 3 2 3 2 2 2 4" xfId="13561" xr:uid="{00000000-0005-0000-0000-0000DB360000}"/>
    <cellStyle name="Normal 2 2 7 2 2 3 2 3 2 2 3" xfId="13562" xr:uid="{00000000-0005-0000-0000-0000DC360000}"/>
    <cellStyle name="Normal 2 2 7 2 2 3 2 3 2 2 4" xfId="13563" xr:uid="{00000000-0005-0000-0000-0000DD360000}"/>
    <cellStyle name="Normal 2 2 7 2 2 3 2 3 2 3" xfId="13564" xr:uid="{00000000-0005-0000-0000-0000DE360000}"/>
    <cellStyle name="Normal 2 2 7 2 2 3 2 3 2 4" xfId="13565" xr:uid="{00000000-0005-0000-0000-0000DF360000}"/>
    <cellStyle name="Normal 2 2 7 2 2 3 2 3 2 5" xfId="13566" xr:uid="{00000000-0005-0000-0000-0000E0360000}"/>
    <cellStyle name="Normal 2 2 7 2 2 3 2 3 3" xfId="13567" xr:uid="{00000000-0005-0000-0000-0000E1360000}"/>
    <cellStyle name="Normal 2 2 7 2 2 3 2 3 3 2" xfId="13568" xr:uid="{00000000-0005-0000-0000-0000E2360000}"/>
    <cellStyle name="Normal 2 2 7 2 2 3 2 3 3 3" xfId="13569" xr:uid="{00000000-0005-0000-0000-0000E3360000}"/>
    <cellStyle name="Normal 2 2 7 2 2 3 2 3 3 4" xfId="13570" xr:uid="{00000000-0005-0000-0000-0000E4360000}"/>
    <cellStyle name="Normal 2 2 7 2 2 3 2 3 4" xfId="13571" xr:uid="{00000000-0005-0000-0000-0000E5360000}"/>
    <cellStyle name="Normal 2 2 7 2 2 3 2 3 5" xfId="13572" xr:uid="{00000000-0005-0000-0000-0000E6360000}"/>
    <cellStyle name="Normal 2 2 7 2 2 3 2 4" xfId="13573" xr:uid="{00000000-0005-0000-0000-0000E7360000}"/>
    <cellStyle name="Normal 2 2 7 2 2 3 2 4 2" xfId="13574" xr:uid="{00000000-0005-0000-0000-0000E8360000}"/>
    <cellStyle name="Normal 2 2 7 2 2 3 2 4 2 2" xfId="13575" xr:uid="{00000000-0005-0000-0000-0000E9360000}"/>
    <cellStyle name="Normal 2 2 7 2 2 3 2 4 2 3" xfId="13576" xr:uid="{00000000-0005-0000-0000-0000EA360000}"/>
    <cellStyle name="Normal 2 2 7 2 2 3 2 4 2 4" xfId="13577" xr:uid="{00000000-0005-0000-0000-0000EB360000}"/>
    <cellStyle name="Normal 2 2 7 2 2 3 2 4 3" xfId="13578" xr:uid="{00000000-0005-0000-0000-0000EC360000}"/>
    <cellStyle name="Normal 2 2 7 2 2 3 2 4 4" xfId="13579" xr:uid="{00000000-0005-0000-0000-0000ED360000}"/>
    <cellStyle name="Normal 2 2 7 2 2 3 2 5" xfId="13580" xr:uid="{00000000-0005-0000-0000-0000EE360000}"/>
    <cellStyle name="Normal 2 2 7 2 2 3 2 6" xfId="13581" xr:uid="{00000000-0005-0000-0000-0000EF360000}"/>
    <cellStyle name="Normal 2 2 7 2 2 3 2 7" xfId="13582" xr:uid="{00000000-0005-0000-0000-0000F0360000}"/>
    <cellStyle name="Normal 2 2 7 2 2 3 3" xfId="13583" xr:uid="{00000000-0005-0000-0000-0000F1360000}"/>
    <cellStyle name="Normal 2 2 7 2 2 3 3 2" xfId="13584" xr:uid="{00000000-0005-0000-0000-0000F2360000}"/>
    <cellStyle name="Normal 2 2 7 2 2 3 3 2 2" xfId="13585" xr:uid="{00000000-0005-0000-0000-0000F3360000}"/>
    <cellStyle name="Normal 2 2 7 2 2 3 3 2 2 2" xfId="13586" xr:uid="{00000000-0005-0000-0000-0000F4360000}"/>
    <cellStyle name="Normal 2 2 7 2 2 3 3 2 2 2 2" xfId="13587" xr:uid="{00000000-0005-0000-0000-0000F5360000}"/>
    <cellStyle name="Normal 2 2 7 2 2 3 3 2 2 2 2 2" xfId="13588" xr:uid="{00000000-0005-0000-0000-0000F6360000}"/>
    <cellStyle name="Normal 2 2 7 2 2 3 3 2 2 2 2 3" xfId="13589" xr:uid="{00000000-0005-0000-0000-0000F7360000}"/>
    <cellStyle name="Normal 2 2 7 2 2 3 3 2 2 2 2 4" xfId="13590" xr:uid="{00000000-0005-0000-0000-0000F8360000}"/>
    <cellStyle name="Normal 2 2 7 2 2 3 3 2 2 2 3" xfId="13591" xr:uid="{00000000-0005-0000-0000-0000F9360000}"/>
    <cellStyle name="Normal 2 2 7 2 2 3 3 2 2 2 4" xfId="13592" xr:uid="{00000000-0005-0000-0000-0000FA360000}"/>
    <cellStyle name="Normal 2 2 7 2 2 3 3 2 2 3" xfId="13593" xr:uid="{00000000-0005-0000-0000-0000FB360000}"/>
    <cellStyle name="Normal 2 2 7 2 2 3 3 2 2 4" xfId="13594" xr:uid="{00000000-0005-0000-0000-0000FC360000}"/>
    <cellStyle name="Normal 2 2 7 2 2 3 3 2 2 5" xfId="13595" xr:uid="{00000000-0005-0000-0000-0000FD360000}"/>
    <cellStyle name="Normal 2 2 7 2 2 3 3 2 3" xfId="13596" xr:uid="{00000000-0005-0000-0000-0000FE360000}"/>
    <cellStyle name="Normal 2 2 7 2 2 3 3 2 3 2" xfId="13597" xr:uid="{00000000-0005-0000-0000-0000FF360000}"/>
    <cellStyle name="Normal 2 2 7 2 2 3 3 2 3 3" xfId="13598" xr:uid="{00000000-0005-0000-0000-000000370000}"/>
    <cellStyle name="Normal 2 2 7 2 2 3 3 2 3 4" xfId="13599" xr:uid="{00000000-0005-0000-0000-000001370000}"/>
    <cellStyle name="Normal 2 2 7 2 2 3 3 2 4" xfId="13600" xr:uid="{00000000-0005-0000-0000-000002370000}"/>
    <cellStyle name="Normal 2 2 7 2 2 3 3 2 5" xfId="13601" xr:uid="{00000000-0005-0000-0000-000003370000}"/>
    <cellStyle name="Normal 2 2 7 2 2 3 3 3" xfId="13602" xr:uid="{00000000-0005-0000-0000-000004370000}"/>
    <cellStyle name="Normal 2 2 7 2 2 3 3 3 2" xfId="13603" xr:uid="{00000000-0005-0000-0000-000005370000}"/>
    <cellStyle name="Normal 2 2 7 2 2 3 3 3 2 2" xfId="13604" xr:uid="{00000000-0005-0000-0000-000006370000}"/>
    <cellStyle name="Normal 2 2 7 2 2 3 3 3 2 3" xfId="13605" xr:uid="{00000000-0005-0000-0000-000007370000}"/>
    <cellStyle name="Normal 2 2 7 2 2 3 3 3 2 4" xfId="13606" xr:uid="{00000000-0005-0000-0000-000008370000}"/>
    <cellStyle name="Normal 2 2 7 2 2 3 3 3 3" xfId="13607" xr:uid="{00000000-0005-0000-0000-000009370000}"/>
    <cellStyle name="Normal 2 2 7 2 2 3 3 3 4" xfId="13608" xr:uid="{00000000-0005-0000-0000-00000A370000}"/>
    <cellStyle name="Normal 2 2 7 2 2 3 3 4" xfId="13609" xr:uid="{00000000-0005-0000-0000-00000B370000}"/>
    <cellStyle name="Normal 2 2 7 2 2 3 3 5" xfId="13610" xr:uid="{00000000-0005-0000-0000-00000C370000}"/>
    <cellStyle name="Normal 2 2 7 2 2 3 3 6" xfId="13611" xr:uid="{00000000-0005-0000-0000-00000D370000}"/>
    <cellStyle name="Normal 2 2 7 2 2 3 4" xfId="13612" xr:uid="{00000000-0005-0000-0000-00000E370000}"/>
    <cellStyle name="Normal 2 2 7 2 2 3 4 2" xfId="13613" xr:uid="{00000000-0005-0000-0000-00000F370000}"/>
    <cellStyle name="Normal 2 2 7 2 2 3 4 2 2" xfId="13614" xr:uid="{00000000-0005-0000-0000-000010370000}"/>
    <cellStyle name="Normal 2 2 7 2 2 3 4 2 2 2" xfId="13615" xr:uid="{00000000-0005-0000-0000-000011370000}"/>
    <cellStyle name="Normal 2 2 7 2 2 3 4 2 2 3" xfId="13616" xr:uid="{00000000-0005-0000-0000-000012370000}"/>
    <cellStyle name="Normal 2 2 7 2 2 3 4 2 2 4" xfId="13617" xr:uid="{00000000-0005-0000-0000-000013370000}"/>
    <cellStyle name="Normal 2 2 7 2 2 3 4 2 3" xfId="13618" xr:uid="{00000000-0005-0000-0000-000014370000}"/>
    <cellStyle name="Normal 2 2 7 2 2 3 4 2 4" xfId="13619" xr:uid="{00000000-0005-0000-0000-000015370000}"/>
    <cellStyle name="Normal 2 2 7 2 2 3 4 3" xfId="13620" xr:uid="{00000000-0005-0000-0000-000016370000}"/>
    <cellStyle name="Normal 2 2 7 2 2 3 4 4" xfId="13621" xr:uid="{00000000-0005-0000-0000-000017370000}"/>
    <cellStyle name="Normal 2 2 7 2 2 3 4 5" xfId="13622" xr:uid="{00000000-0005-0000-0000-000018370000}"/>
    <cellStyle name="Normal 2 2 7 2 2 3 5" xfId="13623" xr:uid="{00000000-0005-0000-0000-000019370000}"/>
    <cellStyle name="Normal 2 2 7 2 2 3 5 2" xfId="13624" xr:uid="{00000000-0005-0000-0000-00001A370000}"/>
    <cellStyle name="Normal 2 2 7 2 2 3 5 3" xfId="13625" xr:uid="{00000000-0005-0000-0000-00001B370000}"/>
    <cellStyle name="Normal 2 2 7 2 2 3 5 4" xfId="13626" xr:uid="{00000000-0005-0000-0000-00001C370000}"/>
    <cellStyle name="Normal 2 2 7 2 2 3 6" xfId="13627" xr:uid="{00000000-0005-0000-0000-00001D370000}"/>
    <cellStyle name="Normal 2 2 7 2 2 3 7" xfId="13628" xr:uid="{00000000-0005-0000-0000-00001E370000}"/>
    <cellStyle name="Normal 2 2 7 2 2 4" xfId="13629" xr:uid="{00000000-0005-0000-0000-00001F370000}"/>
    <cellStyle name="Normal 2 2 7 2 2 4 2" xfId="13630" xr:uid="{00000000-0005-0000-0000-000020370000}"/>
    <cellStyle name="Normal 2 2 7 2 2 4 3" xfId="13631" xr:uid="{00000000-0005-0000-0000-000021370000}"/>
    <cellStyle name="Normal 2 2 7 2 2 4 4" xfId="13632" xr:uid="{00000000-0005-0000-0000-000022370000}"/>
    <cellStyle name="Normal 2 2 7 2 2 5" xfId="13633" xr:uid="{00000000-0005-0000-0000-000023370000}"/>
    <cellStyle name="Normal 2 2 7 2 2 5 2" xfId="13634" xr:uid="{00000000-0005-0000-0000-000024370000}"/>
    <cellStyle name="Normal 2 2 7 2 2 5 3" xfId="13635" xr:uid="{00000000-0005-0000-0000-000025370000}"/>
    <cellStyle name="Normal 2 2 7 2 2 5 4" xfId="13636" xr:uid="{00000000-0005-0000-0000-000026370000}"/>
    <cellStyle name="Normal 2 2 7 2 2 6" xfId="13637" xr:uid="{00000000-0005-0000-0000-000027370000}"/>
    <cellStyle name="Normal 2 2 7 2 2 6 2" xfId="13638" xr:uid="{00000000-0005-0000-0000-000028370000}"/>
    <cellStyle name="Normal 2 2 7 2 2 6 2 2" xfId="13639" xr:uid="{00000000-0005-0000-0000-000029370000}"/>
    <cellStyle name="Normal 2 2 7 2 2 6 2 2 2" xfId="13640" xr:uid="{00000000-0005-0000-0000-00002A370000}"/>
    <cellStyle name="Normal 2 2 7 2 2 6 2 2 2 2" xfId="13641" xr:uid="{00000000-0005-0000-0000-00002B370000}"/>
    <cellStyle name="Normal 2 2 7 2 2 6 2 2 2 2 2" xfId="13642" xr:uid="{00000000-0005-0000-0000-00002C370000}"/>
    <cellStyle name="Normal 2 2 7 2 2 6 2 2 2 2 2 2" xfId="13643" xr:uid="{00000000-0005-0000-0000-00002D370000}"/>
    <cellStyle name="Normal 2 2 7 2 2 6 2 2 2 2 2 3" xfId="13644" xr:uid="{00000000-0005-0000-0000-00002E370000}"/>
    <cellStyle name="Normal 2 2 7 2 2 6 2 2 2 2 2 4" xfId="13645" xr:uid="{00000000-0005-0000-0000-00002F370000}"/>
    <cellStyle name="Normal 2 2 7 2 2 6 2 2 2 2 3" xfId="13646" xr:uid="{00000000-0005-0000-0000-000030370000}"/>
    <cellStyle name="Normal 2 2 7 2 2 6 2 2 2 2 4" xfId="13647" xr:uid="{00000000-0005-0000-0000-000031370000}"/>
    <cellStyle name="Normal 2 2 7 2 2 6 2 2 2 3" xfId="13648" xr:uid="{00000000-0005-0000-0000-000032370000}"/>
    <cellStyle name="Normal 2 2 7 2 2 6 2 2 2 4" xfId="13649" xr:uid="{00000000-0005-0000-0000-000033370000}"/>
    <cellStyle name="Normal 2 2 7 2 2 6 2 2 2 5" xfId="13650" xr:uid="{00000000-0005-0000-0000-000034370000}"/>
    <cellStyle name="Normal 2 2 7 2 2 6 2 2 3" xfId="13651" xr:uid="{00000000-0005-0000-0000-000035370000}"/>
    <cellStyle name="Normal 2 2 7 2 2 6 2 2 3 2" xfId="13652" xr:uid="{00000000-0005-0000-0000-000036370000}"/>
    <cellStyle name="Normal 2 2 7 2 2 6 2 2 3 3" xfId="13653" xr:uid="{00000000-0005-0000-0000-000037370000}"/>
    <cellStyle name="Normal 2 2 7 2 2 6 2 2 3 4" xfId="13654" xr:uid="{00000000-0005-0000-0000-000038370000}"/>
    <cellStyle name="Normal 2 2 7 2 2 6 2 2 4" xfId="13655" xr:uid="{00000000-0005-0000-0000-000039370000}"/>
    <cellStyle name="Normal 2 2 7 2 2 6 2 2 5" xfId="13656" xr:uid="{00000000-0005-0000-0000-00003A370000}"/>
    <cellStyle name="Normal 2 2 7 2 2 6 2 3" xfId="13657" xr:uid="{00000000-0005-0000-0000-00003B370000}"/>
    <cellStyle name="Normal 2 2 7 2 2 6 2 3 2" xfId="13658" xr:uid="{00000000-0005-0000-0000-00003C370000}"/>
    <cellStyle name="Normal 2 2 7 2 2 6 2 3 2 2" xfId="13659" xr:uid="{00000000-0005-0000-0000-00003D370000}"/>
    <cellStyle name="Normal 2 2 7 2 2 6 2 3 2 3" xfId="13660" xr:uid="{00000000-0005-0000-0000-00003E370000}"/>
    <cellStyle name="Normal 2 2 7 2 2 6 2 3 2 4" xfId="13661" xr:uid="{00000000-0005-0000-0000-00003F370000}"/>
    <cellStyle name="Normal 2 2 7 2 2 6 2 3 3" xfId="13662" xr:uid="{00000000-0005-0000-0000-000040370000}"/>
    <cellStyle name="Normal 2 2 7 2 2 6 2 3 4" xfId="13663" xr:uid="{00000000-0005-0000-0000-000041370000}"/>
    <cellStyle name="Normal 2 2 7 2 2 6 2 4" xfId="13664" xr:uid="{00000000-0005-0000-0000-000042370000}"/>
    <cellStyle name="Normal 2 2 7 2 2 6 2 5" xfId="13665" xr:uid="{00000000-0005-0000-0000-000043370000}"/>
    <cellStyle name="Normal 2 2 7 2 2 6 2 6" xfId="13666" xr:uid="{00000000-0005-0000-0000-000044370000}"/>
    <cellStyle name="Normal 2 2 7 2 2 6 3" xfId="13667" xr:uid="{00000000-0005-0000-0000-000045370000}"/>
    <cellStyle name="Normal 2 2 7 2 2 6 3 2" xfId="13668" xr:uid="{00000000-0005-0000-0000-000046370000}"/>
    <cellStyle name="Normal 2 2 7 2 2 6 3 2 2" xfId="13669" xr:uid="{00000000-0005-0000-0000-000047370000}"/>
    <cellStyle name="Normal 2 2 7 2 2 6 3 2 2 2" xfId="13670" xr:uid="{00000000-0005-0000-0000-000048370000}"/>
    <cellStyle name="Normal 2 2 7 2 2 6 3 2 2 3" xfId="13671" xr:uid="{00000000-0005-0000-0000-000049370000}"/>
    <cellStyle name="Normal 2 2 7 2 2 6 3 2 2 4" xfId="13672" xr:uid="{00000000-0005-0000-0000-00004A370000}"/>
    <cellStyle name="Normal 2 2 7 2 2 6 3 2 3" xfId="13673" xr:uid="{00000000-0005-0000-0000-00004B370000}"/>
    <cellStyle name="Normal 2 2 7 2 2 6 3 2 4" xfId="13674" xr:uid="{00000000-0005-0000-0000-00004C370000}"/>
    <cellStyle name="Normal 2 2 7 2 2 6 3 3" xfId="13675" xr:uid="{00000000-0005-0000-0000-00004D370000}"/>
    <cellStyle name="Normal 2 2 7 2 2 6 3 4" xfId="13676" xr:uid="{00000000-0005-0000-0000-00004E370000}"/>
    <cellStyle name="Normal 2 2 7 2 2 6 3 5" xfId="13677" xr:uid="{00000000-0005-0000-0000-00004F370000}"/>
    <cellStyle name="Normal 2 2 7 2 2 6 4" xfId="13678" xr:uid="{00000000-0005-0000-0000-000050370000}"/>
    <cellStyle name="Normal 2 2 7 2 2 6 4 2" xfId="13679" xr:uid="{00000000-0005-0000-0000-000051370000}"/>
    <cellStyle name="Normal 2 2 7 2 2 6 4 3" xfId="13680" xr:uid="{00000000-0005-0000-0000-000052370000}"/>
    <cellStyle name="Normal 2 2 7 2 2 6 4 4" xfId="13681" xr:uid="{00000000-0005-0000-0000-000053370000}"/>
    <cellStyle name="Normal 2 2 7 2 2 6 5" xfId="13682" xr:uid="{00000000-0005-0000-0000-000054370000}"/>
    <cellStyle name="Normal 2 2 7 2 2 6 6" xfId="13683" xr:uid="{00000000-0005-0000-0000-000055370000}"/>
    <cellStyle name="Normal 2 2 7 2 2 7" xfId="13684" xr:uid="{00000000-0005-0000-0000-000056370000}"/>
    <cellStyle name="Normal 2 2 7 2 2 7 2" xfId="13685" xr:uid="{00000000-0005-0000-0000-000057370000}"/>
    <cellStyle name="Normal 2 2 7 2 2 7 2 2" xfId="13686" xr:uid="{00000000-0005-0000-0000-000058370000}"/>
    <cellStyle name="Normal 2 2 7 2 2 7 2 2 2" xfId="13687" xr:uid="{00000000-0005-0000-0000-000059370000}"/>
    <cellStyle name="Normal 2 2 7 2 2 7 2 2 2 2" xfId="13688" xr:uid="{00000000-0005-0000-0000-00005A370000}"/>
    <cellStyle name="Normal 2 2 7 2 2 7 2 2 2 3" xfId="13689" xr:uid="{00000000-0005-0000-0000-00005B370000}"/>
    <cellStyle name="Normal 2 2 7 2 2 7 2 2 2 4" xfId="13690" xr:uid="{00000000-0005-0000-0000-00005C370000}"/>
    <cellStyle name="Normal 2 2 7 2 2 7 2 2 3" xfId="13691" xr:uid="{00000000-0005-0000-0000-00005D370000}"/>
    <cellStyle name="Normal 2 2 7 2 2 7 2 2 4" xfId="13692" xr:uid="{00000000-0005-0000-0000-00005E370000}"/>
    <cellStyle name="Normal 2 2 7 2 2 7 2 3" xfId="13693" xr:uid="{00000000-0005-0000-0000-00005F370000}"/>
    <cellStyle name="Normal 2 2 7 2 2 7 2 4" xfId="13694" xr:uid="{00000000-0005-0000-0000-000060370000}"/>
    <cellStyle name="Normal 2 2 7 2 2 7 2 5" xfId="13695" xr:uid="{00000000-0005-0000-0000-000061370000}"/>
    <cellStyle name="Normal 2 2 7 2 2 7 3" xfId="13696" xr:uid="{00000000-0005-0000-0000-000062370000}"/>
    <cellStyle name="Normal 2 2 7 2 2 7 3 2" xfId="13697" xr:uid="{00000000-0005-0000-0000-000063370000}"/>
    <cellStyle name="Normal 2 2 7 2 2 7 3 3" xfId="13698" xr:uid="{00000000-0005-0000-0000-000064370000}"/>
    <cellStyle name="Normal 2 2 7 2 2 7 3 4" xfId="13699" xr:uid="{00000000-0005-0000-0000-000065370000}"/>
    <cellStyle name="Normal 2 2 7 2 2 7 4" xfId="13700" xr:uid="{00000000-0005-0000-0000-000066370000}"/>
    <cellStyle name="Normal 2 2 7 2 2 7 5" xfId="13701" xr:uid="{00000000-0005-0000-0000-000067370000}"/>
    <cellStyle name="Normal 2 2 7 2 2 8" xfId="13702" xr:uid="{00000000-0005-0000-0000-000068370000}"/>
    <cellStyle name="Normal 2 2 7 2 2 8 2" xfId="13703" xr:uid="{00000000-0005-0000-0000-000069370000}"/>
    <cellStyle name="Normal 2 2 7 2 2 8 2 2" xfId="13704" xr:uid="{00000000-0005-0000-0000-00006A370000}"/>
    <cellStyle name="Normal 2 2 7 2 2 8 2 3" xfId="13705" xr:uid="{00000000-0005-0000-0000-00006B370000}"/>
    <cellStyle name="Normal 2 2 7 2 2 8 2 4" xfId="13706" xr:uid="{00000000-0005-0000-0000-00006C370000}"/>
    <cellStyle name="Normal 2 2 7 2 2 8 3" xfId="13707" xr:uid="{00000000-0005-0000-0000-00006D370000}"/>
    <cellStyle name="Normal 2 2 7 2 2 8 4" xfId="13708" xr:uid="{00000000-0005-0000-0000-00006E370000}"/>
    <cellStyle name="Normal 2 2 7 2 2 9" xfId="13709" xr:uid="{00000000-0005-0000-0000-00006F370000}"/>
    <cellStyle name="Normal 2 2 7 2 3" xfId="13710" xr:uid="{00000000-0005-0000-0000-000070370000}"/>
    <cellStyle name="Normal 2 2 7 2 3 2" xfId="13711" xr:uid="{00000000-0005-0000-0000-000071370000}"/>
    <cellStyle name="Normal 2 2 7 2 3 2 2" xfId="13712" xr:uid="{00000000-0005-0000-0000-000072370000}"/>
    <cellStyle name="Normal 2 2 7 2 3 2 2 2" xfId="13713" xr:uid="{00000000-0005-0000-0000-000073370000}"/>
    <cellStyle name="Normal 2 2 7 2 3 2 2 2 2" xfId="13714" xr:uid="{00000000-0005-0000-0000-000074370000}"/>
    <cellStyle name="Normal 2 2 7 2 3 2 2 2 2 2" xfId="13715" xr:uid="{00000000-0005-0000-0000-000075370000}"/>
    <cellStyle name="Normal 2 2 7 2 3 2 2 2 2 2 2" xfId="13716" xr:uid="{00000000-0005-0000-0000-000076370000}"/>
    <cellStyle name="Normal 2 2 7 2 3 2 2 2 2 2 2 2" xfId="13717" xr:uid="{00000000-0005-0000-0000-000077370000}"/>
    <cellStyle name="Normal 2 2 7 2 3 2 2 2 2 2 2 2 2" xfId="13718" xr:uid="{00000000-0005-0000-0000-000078370000}"/>
    <cellStyle name="Normal 2 2 7 2 3 2 2 2 2 2 2 2 3" xfId="13719" xr:uid="{00000000-0005-0000-0000-000079370000}"/>
    <cellStyle name="Normal 2 2 7 2 3 2 2 2 2 2 2 2 4" xfId="13720" xr:uid="{00000000-0005-0000-0000-00007A370000}"/>
    <cellStyle name="Normal 2 2 7 2 3 2 2 2 2 2 2 3" xfId="13721" xr:uid="{00000000-0005-0000-0000-00007B370000}"/>
    <cellStyle name="Normal 2 2 7 2 3 2 2 2 2 2 2 4" xfId="13722" xr:uid="{00000000-0005-0000-0000-00007C370000}"/>
    <cellStyle name="Normal 2 2 7 2 3 2 2 2 2 2 3" xfId="13723" xr:uid="{00000000-0005-0000-0000-00007D370000}"/>
    <cellStyle name="Normal 2 2 7 2 3 2 2 2 2 2 4" xfId="13724" xr:uid="{00000000-0005-0000-0000-00007E370000}"/>
    <cellStyle name="Normal 2 2 7 2 3 2 2 2 2 2 5" xfId="13725" xr:uid="{00000000-0005-0000-0000-00007F370000}"/>
    <cellStyle name="Normal 2 2 7 2 3 2 2 2 2 3" xfId="13726" xr:uid="{00000000-0005-0000-0000-000080370000}"/>
    <cellStyle name="Normal 2 2 7 2 3 2 2 2 2 3 2" xfId="13727" xr:uid="{00000000-0005-0000-0000-000081370000}"/>
    <cellStyle name="Normal 2 2 7 2 3 2 2 2 2 3 3" xfId="13728" xr:uid="{00000000-0005-0000-0000-000082370000}"/>
    <cellStyle name="Normal 2 2 7 2 3 2 2 2 2 3 4" xfId="13729" xr:uid="{00000000-0005-0000-0000-000083370000}"/>
    <cellStyle name="Normal 2 2 7 2 3 2 2 2 2 4" xfId="13730" xr:uid="{00000000-0005-0000-0000-000084370000}"/>
    <cellStyle name="Normal 2 2 7 2 3 2 2 2 2 5" xfId="13731" xr:uid="{00000000-0005-0000-0000-000085370000}"/>
    <cellStyle name="Normal 2 2 7 2 3 2 2 2 3" xfId="13732" xr:uid="{00000000-0005-0000-0000-000086370000}"/>
    <cellStyle name="Normal 2 2 7 2 3 2 2 2 3 2" xfId="13733" xr:uid="{00000000-0005-0000-0000-000087370000}"/>
    <cellStyle name="Normal 2 2 7 2 3 2 2 2 3 2 2" xfId="13734" xr:uid="{00000000-0005-0000-0000-000088370000}"/>
    <cellStyle name="Normal 2 2 7 2 3 2 2 2 3 2 3" xfId="13735" xr:uid="{00000000-0005-0000-0000-000089370000}"/>
    <cellStyle name="Normal 2 2 7 2 3 2 2 2 3 2 4" xfId="13736" xr:uid="{00000000-0005-0000-0000-00008A370000}"/>
    <cellStyle name="Normal 2 2 7 2 3 2 2 2 3 3" xfId="13737" xr:uid="{00000000-0005-0000-0000-00008B370000}"/>
    <cellStyle name="Normal 2 2 7 2 3 2 2 2 3 4" xfId="13738" xr:uid="{00000000-0005-0000-0000-00008C370000}"/>
    <cellStyle name="Normal 2 2 7 2 3 2 2 2 4" xfId="13739" xr:uid="{00000000-0005-0000-0000-00008D370000}"/>
    <cellStyle name="Normal 2 2 7 2 3 2 2 2 5" xfId="13740" xr:uid="{00000000-0005-0000-0000-00008E370000}"/>
    <cellStyle name="Normal 2 2 7 2 3 2 2 2 6" xfId="13741" xr:uid="{00000000-0005-0000-0000-00008F370000}"/>
    <cellStyle name="Normal 2 2 7 2 3 2 2 3" xfId="13742" xr:uid="{00000000-0005-0000-0000-000090370000}"/>
    <cellStyle name="Normal 2 2 7 2 3 2 2 3 2" xfId="13743" xr:uid="{00000000-0005-0000-0000-000091370000}"/>
    <cellStyle name="Normal 2 2 7 2 3 2 2 3 2 2" xfId="13744" xr:uid="{00000000-0005-0000-0000-000092370000}"/>
    <cellStyle name="Normal 2 2 7 2 3 2 2 3 2 2 2" xfId="13745" xr:uid="{00000000-0005-0000-0000-000093370000}"/>
    <cellStyle name="Normal 2 2 7 2 3 2 2 3 2 2 3" xfId="13746" xr:uid="{00000000-0005-0000-0000-000094370000}"/>
    <cellStyle name="Normal 2 2 7 2 3 2 2 3 2 2 4" xfId="13747" xr:uid="{00000000-0005-0000-0000-000095370000}"/>
    <cellStyle name="Normal 2 2 7 2 3 2 2 3 2 3" xfId="13748" xr:uid="{00000000-0005-0000-0000-000096370000}"/>
    <cellStyle name="Normal 2 2 7 2 3 2 2 3 2 4" xfId="13749" xr:uid="{00000000-0005-0000-0000-000097370000}"/>
    <cellStyle name="Normal 2 2 7 2 3 2 2 3 3" xfId="13750" xr:uid="{00000000-0005-0000-0000-000098370000}"/>
    <cellStyle name="Normal 2 2 7 2 3 2 2 3 4" xfId="13751" xr:uid="{00000000-0005-0000-0000-000099370000}"/>
    <cellStyle name="Normal 2 2 7 2 3 2 2 3 5" xfId="13752" xr:uid="{00000000-0005-0000-0000-00009A370000}"/>
    <cellStyle name="Normal 2 2 7 2 3 2 2 4" xfId="13753" xr:uid="{00000000-0005-0000-0000-00009B370000}"/>
    <cellStyle name="Normal 2 2 7 2 3 2 2 4 2" xfId="13754" xr:uid="{00000000-0005-0000-0000-00009C370000}"/>
    <cellStyle name="Normal 2 2 7 2 3 2 2 4 3" xfId="13755" xr:uid="{00000000-0005-0000-0000-00009D370000}"/>
    <cellStyle name="Normal 2 2 7 2 3 2 2 4 4" xfId="13756" xr:uid="{00000000-0005-0000-0000-00009E370000}"/>
    <cellStyle name="Normal 2 2 7 2 3 2 2 5" xfId="13757" xr:uid="{00000000-0005-0000-0000-00009F370000}"/>
    <cellStyle name="Normal 2 2 7 2 3 2 2 6" xfId="13758" xr:uid="{00000000-0005-0000-0000-0000A0370000}"/>
    <cellStyle name="Normal 2 2 7 2 3 2 3" xfId="13759" xr:uid="{00000000-0005-0000-0000-0000A1370000}"/>
    <cellStyle name="Normal 2 2 7 2 3 2 3 2" xfId="13760" xr:uid="{00000000-0005-0000-0000-0000A2370000}"/>
    <cellStyle name="Normal 2 2 7 2 3 2 3 2 2" xfId="13761" xr:uid="{00000000-0005-0000-0000-0000A3370000}"/>
    <cellStyle name="Normal 2 2 7 2 3 2 3 2 2 2" xfId="13762" xr:uid="{00000000-0005-0000-0000-0000A4370000}"/>
    <cellStyle name="Normal 2 2 7 2 3 2 3 2 2 2 2" xfId="13763" xr:uid="{00000000-0005-0000-0000-0000A5370000}"/>
    <cellStyle name="Normal 2 2 7 2 3 2 3 2 2 2 3" xfId="13764" xr:uid="{00000000-0005-0000-0000-0000A6370000}"/>
    <cellStyle name="Normal 2 2 7 2 3 2 3 2 2 2 4" xfId="13765" xr:uid="{00000000-0005-0000-0000-0000A7370000}"/>
    <cellStyle name="Normal 2 2 7 2 3 2 3 2 2 3" xfId="13766" xr:uid="{00000000-0005-0000-0000-0000A8370000}"/>
    <cellStyle name="Normal 2 2 7 2 3 2 3 2 2 4" xfId="13767" xr:uid="{00000000-0005-0000-0000-0000A9370000}"/>
    <cellStyle name="Normal 2 2 7 2 3 2 3 2 3" xfId="13768" xr:uid="{00000000-0005-0000-0000-0000AA370000}"/>
    <cellStyle name="Normal 2 2 7 2 3 2 3 2 4" xfId="13769" xr:uid="{00000000-0005-0000-0000-0000AB370000}"/>
    <cellStyle name="Normal 2 2 7 2 3 2 3 2 5" xfId="13770" xr:uid="{00000000-0005-0000-0000-0000AC370000}"/>
    <cellStyle name="Normal 2 2 7 2 3 2 3 3" xfId="13771" xr:uid="{00000000-0005-0000-0000-0000AD370000}"/>
    <cellStyle name="Normal 2 2 7 2 3 2 3 3 2" xfId="13772" xr:uid="{00000000-0005-0000-0000-0000AE370000}"/>
    <cellStyle name="Normal 2 2 7 2 3 2 3 3 3" xfId="13773" xr:uid="{00000000-0005-0000-0000-0000AF370000}"/>
    <cellStyle name="Normal 2 2 7 2 3 2 3 3 4" xfId="13774" xr:uid="{00000000-0005-0000-0000-0000B0370000}"/>
    <cellStyle name="Normal 2 2 7 2 3 2 3 4" xfId="13775" xr:uid="{00000000-0005-0000-0000-0000B1370000}"/>
    <cellStyle name="Normal 2 2 7 2 3 2 3 5" xfId="13776" xr:uid="{00000000-0005-0000-0000-0000B2370000}"/>
    <cellStyle name="Normal 2 2 7 2 3 2 4" xfId="13777" xr:uid="{00000000-0005-0000-0000-0000B3370000}"/>
    <cellStyle name="Normal 2 2 7 2 3 2 4 2" xfId="13778" xr:uid="{00000000-0005-0000-0000-0000B4370000}"/>
    <cellStyle name="Normal 2 2 7 2 3 2 4 2 2" xfId="13779" xr:uid="{00000000-0005-0000-0000-0000B5370000}"/>
    <cellStyle name="Normal 2 2 7 2 3 2 4 2 3" xfId="13780" xr:uid="{00000000-0005-0000-0000-0000B6370000}"/>
    <cellStyle name="Normal 2 2 7 2 3 2 4 2 4" xfId="13781" xr:uid="{00000000-0005-0000-0000-0000B7370000}"/>
    <cellStyle name="Normal 2 2 7 2 3 2 4 3" xfId="13782" xr:uid="{00000000-0005-0000-0000-0000B8370000}"/>
    <cellStyle name="Normal 2 2 7 2 3 2 4 4" xfId="13783" xr:uid="{00000000-0005-0000-0000-0000B9370000}"/>
    <cellStyle name="Normal 2 2 7 2 3 2 5" xfId="13784" xr:uid="{00000000-0005-0000-0000-0000BA370000}"/>
    <cellStyle name="Normal 2 2 7 2 3 2 6" xfId="13785" xr:uid="{00000000-0005-0000-0000-0000BB370000}"/>
    <cellStyle name="Normal 2 2 7 2 3 2 7" xfId="13786" xr:uid="{00000000-0005-0000-0000-0000BC370000}"/>
    <cellStyle name="Normal 2 2 7 2 3 3" xfId="13787" xr:uid="{00000000-0005-0000-0000-0000BD370000}"/>
    <cellStyle name="Normal 2 2 7 2 3 3 2" xfId="13788" xr:uid="{00000000-0005-0000-0000-0000BE370000}"/>
    <cellStyle name="Normal 2 2 7 2 3 3 2 2" xfId="13789" xr:uid="{00000000-0005-0000-0000-0000BF370000}"/>
    <cellStyle name="Normal 2 2 7 2 3 3 2 2 2" xfId="13790" xr:uid="{00000000-0005-0000-0000-0000C0370000}"/>
    <cellStyle name="Normal 2 2 7 2 3 3 2 2 2 2" xfId="13791" xr:uid="{00000000-0005-0000-0000-0000C1370000}"/>
    <cellStyle name="Normal 2 2 7 2 3 3 2 2 2 2 2" xfId="13792" xr:uid="{00000000-0005-0000-0000-0000C2370000}"/>
    <cellStyle name="Normal 2 2 7 2 3 3 2 2 2 2 3" xfId="13793" xr:uid="{00000000-0005-0000-0000-0000C3370000}"/>
    <cellStyle name="Normal 2 2 7 2 3 3 2 2 2 2 4" xfId="13794" xr:uid="{00000000-0005-0000-0000-0000C4370000}"/>
    <cellStyle name="Normal 2 2 7 2 3 3 2 2 2 3" xfId="13795" xr:uid="{00000000-0005-0000-0000-0000C5370000}"/>
    <cellStyle name="Normal 2 2 7 2 3 3 2 2 2 4" xfId="13796" xr:uid="{00000000-0005-0000-0000-0000C6370000}"/>
    <cellStyle name="Normal 2 2 7 2 3 3 2 2 3" xfId="13797" xr:uid="{00000000-0005-0000-0000-0000C7370000}"/>
    <cellStyle name="Normal 2 2 7 2 3 3 2 2 4" xfId="13798" xr:uid="{00000000-0005-0000-0000-0000C8370000}"/>
    <cellStyle name="Normal 2 2 7 2 3 3 2 2 5" xfId="13799" xr:uid="{00000000-0005-0000-0000-0000C9370000}"/>
    <cellStyle name="Normal 2 2 7 2 3 3 2 3" xfId="13800" xr:uid="{00000000-0005-0000-0000-0000CA370000}"/>
    <cellStyle name="Normal 2 2 7 2 3 3 2 3 2" xfId="13801" xr:uid="{00000000-0005-0000-0000-0000CB370000}"/>
    <cellStyle name="Normal 2 2 7 2 3 3 2 3 3" xfId="13802" xr:uid="{00000000-0005-0000-0000-0000CC370000}"/>
    <cellStyle name="Normal 2 2 7 2 3 3 2 3 4" xfId="13803" xr:uid="{00000000-0005-0000-0000-0000CD370000}"/>
    <cellStyle name="Normal 2 2 7 2 3 3 2 4" xfId="13804" xr:uid="{00000000-0005-0000-0000-0000CE370000}"/>
    <cellStyle name="Normal 2 2 7 2 3 3 2 5" xfId="13805" xr:uid="{00000000-0005-0000-0000-0000CF370000}"/>
    <cellStyle name="Normal 2 2 7 2 3 3 3" xfId="13806" xr:uid="{00000000-0005-0000-0000-0000D0370000}"/>
    <cellStyle name="Normal 2 2 7 2 3 3 3 2" xfId="13807" xr:uid="{00000000-0005-0000-0000-0000D1370000}"/>
    <cellStyle name="Normal 2 2 7 2 3 3 3 2 2" xfId="13808" xr:uid="{00000000-0005-0000-0000-0000D2370000}"/>
    <cellStyle name="Normal 2 2 7 2 3 3 3 2 3" xfId="13809" xr:uid="{00000000-0005-0000-0000-0000D3370000}"/>
    <cellStyle name="Normal 2 2 7 2 3 3 3 2 4" xfId="13810" xr:uid="{00000000-0005-0000-0000-0000D4370000}"/>
    <cellStyle name="Normal 2 2 7 2 3 3 3 3" xfId="13811" xr:uid="{00000000-0005-0000-0000-0000D5370000}"/>
    <cellStyle name="Normal 2 2 7 2 3 3 3 4" xfId="13812" xr:uid="{00000000-0005-0000-0000-0000D6370000}"/>
    <cellStyle name="Normal 2 2 7 2 3 3 4" xfId="13813" xr:uid="{00000000-0005-0000-0000-0000D7370000}"/>
    <cellStyle name="Normal 2 2 7 2 3 3 5" xfId="13814" xr:uid="{00000000-0005-0000-0000-0000D8370000}"/>
    <cellStyle name="Normal 2 2 7 2 3 3 6" xfId="13815" xr:uid="{00000000-0005-0000-0000-0000D9370000}"/>
    <cellStyle name="Normal 2 2 7 2 3 4" xfId="13816" xr:uid="{00000000-0005-0000-0000-0000DA370000}"/>
    <cellStyle name="Normal 2 2 7 2 3 4 2" xfId="13817" xr:uid="{00000000-0005-0000-0000-0000DB370000}"/>
    <cellStyle name="Normal 2 2 7 2 3 4 2 2" xfId="13818" xr:uid="{00000000-0005-0000-0000-0000DC370000}"/>
    <cellStyle name="Normal 2 2 7 2 3 4 2 2 2" xfId="13819" xr:uid="{00000000-0005-0000-0000-0000DD370000}"/>
    <cellStyle name="Normal 2 2 7 2 3 4 2 2 3" xfId="13820" xr:uid="{00000000-0005-0000-0000-0000DE370000}"/>
    <cellStyle name="Normal 2 2 7 2 3 4 2 2 4" xfId="13821" xr:uid="{00000000-0005-0000-0000-0000DF370000}"/>
    <cellStyle name="Normal 2 2 7 2 3 4 2 3" xfId="13822" xr:uid="{00000000-0005-0000-0000-0000E0370000}"/>
    <cellStyle name="Normal 2 2 7 2 3 4 2 4" xfId="13823" xr:uid="{00000000-0005-0000-0000-0000E1370000}"/>
    <cellStyle name="Normal 2 2 7 2 3 4 3" xfId="13824" xr:uid="{00000000-0005-0000-0000-0000E2370000}"/>
    <cellStyle name="Normal 2 2 7 2 3 4 4" xfId="13825" xr:uid="{00000000-0005-0000-0000-0000E3370000}"/>
    <cellStyle name="Normal 2 2 7 2 3 4 5" xfId="13826" xr:uid="{00000000-0005-0000-0000-0000E4370000}"/>
    <cellStyle name="Normal 2 2 7 2 3 5" xfId="13827" xr:uid="{00000000-0005-0000-0000-0000E5370000}"/>
    <cellStyle name="Normal 2 2 7 2 3 5 2" xfId="13828" xr:uid="{00000000-0005-0000-0000-0000E6370000}"/>
    <cellStyle name="Normal 2 2 7 2 3 5 3" xfId="13829" xr:uid="{00000000-0005-0000-0000-0000E7370000}"/>
    <cellStyle name="Normal 2 2 7 2 3 5 4" xfId="13830" xr:uid="{00000000-0005-0000-0000-0000E8370000}"/>
    <cellStyle name="Normal 2 2 7 2 3 6" xfId="13831" xr:uid="{00000000-0005-0000-0000-0000E9370000}"/>
    <cellStyle name="Normal 2 2 7 2 3 7" xfId="13832" xr:uid="{00000000-0005-0000-0000-0000EA370000}"/>
    <cellStyle name="Normal 2 2 7 2 4" xfId="13833" xr:uid="{00000000-0005-0000-0000-0000EB370000}"/>
    <cellStyle name="Normal 2 2 7 2 5" xfId="13834" xr:uid="{00000000-0005-0000-0000-0000EC370000}"/>
    <cellStyle name="Normal 2 2 7 2 6" xfId="13835" xr:uid="{00000000-0005-0000-0000-0000ED370000}"/>
    <cellStyle name="Normal 2 2 7 2 7" xfId="13836" xr:uid="{00000000-0005-0000-0000-0000EE370000}"/>
    <cellStyle name="Normal 2 2 7 2 7 2" xfId="13837" xr:uid="{00000000-0005-0000-0000-0000EF370000}"/>
    <cellStyle name="Normal 2 2 7 2 7 2 2" xfId="13838" xr:uid="{00000000-0005-0000-0000-0000F0370000}"/>
    <cellStyle name="Normal 2 2 7 2 7 2 2 2" xfId="13839" xr:uid="{00000000-0005-0000-0000-0000F1370000}"/>
    <cellStyle name="Normal 2 2 7 2 7 2 2 2 2" xfId="13840" xr:uid="{00000000-0005-0000-0000-0000F2370000}"/>
    <cellStyle name="Normal 2 2 7 2 7 2 2 2 2 2" xfId="13841" xr:uid="{00000000-0005-0000-0000-0000F3370000}"/>
    <cellStyle name="Normal 2 2 7 2 7 2 2 2 2 2 2" xfId="13842" xr:uid="{00000000-0005-0000-0000-0000F4370000}"/>
    <cellStyle name="Normal 2 2 7 2 7 2 2 2 2 2 3" xfId="13843" xr:uid="{00000000-0005-0000-0000-0000F5370000}"/>
    <cellStyle name="Normal 2 2 7 2 7 2 2 2 2 2 4" xfId="13844" xr:uid="{00000000-0005-0000-0000-0000F6370000}"/>
    <cellStyle name="Normal 2 2 7 2 7 2 2 2 2 3" xfId="13845" xr:uid="{00000000-0005-0000-0000-0000F7370000}"/>
    <cellStyle name="Normal 2 2 7 2 7 2 2 2 2 4" xfId="13846" xr:uid="{00000000-0005-0000-0000-0000F8370000}"/>
    <cellStyle name="Normal 2 2 7 2 7 2 2 2 3" xfId="13847" xr:uid="{00000000-0005-0000-0000-0000F9370000}"/>
    <cellStyle name="Normal 2 2 7 2 7 2 2 2 4" xfId="13848" xr:uid="{00000000-0005-0000-0000-0000FA370000}"/>
    <cellStyle name="Normal 2 2 7 2 7 2 2 2 5" xfId="13849" xr:uid="{00000000-0005-0000-0000-0000FB370000}"/>
    <cellStyle name="Normal 2 2 7 2 7 2 2 3" xfId="13850" xr:uid="{00000000-0005-0000-0000-0000FC370000}"/>
    <cellStyle name="Normal 2 2 7 2 7 2 2 3 2" xfId="13851" xr:uid="{00000000-0005-0000-0000-0000FD370000}"/>
    <cellStyle name="Normal 2 2 7 2 7 2 2 3 3" xfId="13852" xr:uid="{00000000-0005-0000-0000-0000FE370000}"/>
    <cellStyle name="Normal 2 2 7 2 7 2 2 3 4" xfId="13853" xr:uid="{00000000-0005-0000-0000-0000FF370000}"/>
    <cellStyle name="Normal 2 2 7 2 7 2 2 4" xfId="13854" xr:uid="{00000000-0005-0000-0000-000000380000}"/>
    <cellStyle name="Normal 2 2 7 2 7 2 2 5" xfId="13855" xr:uid="{00000000-0005-0000-0000-000001380000}"/>
    <cellStyle name="Normal 2 2 7 2 7 2 3" xfId="13856" xr:uid="{00000000-0005-0000-0000-000002380000}"/>
    <cellStyle name="Normal 2 2 7 2 7 2 3 2" xfId="13857" xr:uid="{00000000-0005-0000-0000-000003380000}"/>
    <cellStyle name="Normal 2 2 7 2 7 2 3 2 2" xfId="13858" xr:uid="{00000000-0005-0000-0000-000004380000}"/>
    <cellStyle name="Normal 2 2 7 2 7 2 3 2 3" xfId="13859" xr:uid="{00000000-0005-0000-0000-000005380000}"/>
    <cellStyle name="Normal 2 2 7 2 7 2 3 2 4" xfId="13860" xr:uid="{00000000-0005-0000-0000-000006380000}"/>
    <cellStyle name="Normal 2 2 7 2 7 2 3 3" xfId="13861" xr:uid="{00000000-0005-0000-0000-000007380000}"/>
    <cellStyle name="Normal 2 2 7 2 7 2 3 4" xfId="13862" xr:uid="{00000000-0005-0000-0000-000008380000}"/>
    <cellStyle name="Normal 2 2 7 2 7 2 4" xfId="13863" xr:uid="{00000000-0005-0000-0000-000009380000}"/>
    <cellStyle name="Normal 2 2 7 2 7 2 5" xfId="13864" xr:uid="{00000000-0005-0000-0000-00000A380000}"/>
    <cellStyle name="Normal 2 2 7 2 7 2 6" xfId="13865" xr:uid="{00000000-0005-0000-0000-00000B380000}"/>
    <cellStyle name="Normal 2 2 7 2 7 3" xfId="13866" xr:uid="{00000000-0005-0000-0000-00000C380000}"/>
    <cellStyle name="Normal 2 2 7 2 7 3 2" xfId="13867" xr:uid="{00000000-0005-0000-0000-00000D380000}"/>
    <cellStyle name="Normal 2 2 7 2 7 3 2 2" xfId="13868" xr:uid="{00000000-0005-0000-0000-00000E380000}"/>
    <cellStyle name="Normal 2 2 7 2 7 3 2 2 2" xfId="13869" xr:uid="{00000000-0005-0000-0000-00000F380000}"/>
    <cellStyle name="Normal 2 2 7 2 7 3 2 2 3" xfId="13870" xr:uid="{00000000-0005-0000-0000-000010380000}"/>
    <cellStyle name="Normal 2 2 7 2 7 3 2 2 4" xfId="13871" xr:uid="{00000000-0005-0000-0000-000011380000}"/>
    <cellStyle name="Normal 2 2 7 2 7 3 2 3" xfId="13872" xr:uid="{00000000-0005-0000-0000-000012380000}"/>
    <cellStyle name="Normal 2 2 7 2 7 3 2 4" xfId="13873" xr:uid="{00000000-0005-0000-0000-000013380000}"/>
    <cellStyle name="Normal 2 2 7 2 7 3 3" xfId="13874" xr:uid="{00000000-0005-0000-0000-000014380000}"/>
    <cellStyle name="Normal 2 2 7 2 7 3 4" xfId="13875" xr:uid="{00000000-0005-0000-0000-000015380000}"/>
    <cellStyle name="Normal 2 2 7 2 7 3 5" xfId="13876" xr:uid="{00000000-0005-0000-0000-000016380000}"/>
    <cellStyle name="Normal 2 2 7 2 7 4" xfId="13877" xr:uid="{00000000-0005-0000-0000-000017380000}"/>
    <cellStyle name="Normal 2 2 7 2 7 4 2" xfId="13878" xr:uid="{00000000-0005-0000-0000-000018380000}"/>
    <cellStyle name="Normal 2 2 7 2 7 4 3" xfId="13879" xr:uid="{00000000-0005-0000-0000-000019380000}"/>
    <cellStyle name="Normal 2 2 7 2 7 4 4" xfId="13880" xr:uid="{00000000-0005-0000-0000-00001A380000}"/>
    <cellStyle name="Normal 2 2 7 2 7 5" xfId="13881" xr:uid="{00000000-0005-0000-0000-00001B380000}"/>
    <cellStyle name="Normal 2 2 7 2 7 6" xfId="13882" xr:uid="{00000000-0005-0000-0000-00001C380000}"/>
    <cellStyle name="Normal 2 2 7 2 8" xfId="13883" xr:uid="{00000000-0005-0000-0000-00001D380000}"/>
    <cellStyle name="Normal 2 2 7 2 8 2" xfId="13884" xr:uid="{00000000-0005-0000-0000-00001E380000}"/>
    <cellStyle name="Normal 2 2 7 2 8 2 2" xfId="13885" xr:uid="{00000000-0005-0000-0000-00001F380000}"/>
    <cellStyle name="Normal 2 2 7 2 8 2 2 2" xfId="13886" xr:uid="{00000000-0005-0000-0000-000020380000}"/>
    <cellStyle name="Normal 2 2 7 2 8 2 2 2 2" xfId="13887" xr:uid="{00000000-0005-0000-0000-000021380000}"/>
    <cellStyle name="Normal 2 2 7 2 8 2 2 2 3" xfId="13888" xr:uid="{00000000-0005-0000-0000-000022380000}"/>
    <cellStyle name="Normal 2 2 7 2 8 2 2 2 4" xfId="13889" xr:uid="{00000000-0005-0000-0000-000023380000}"/>
    <cellStyle name="Normal 2 2 7 2 8 2 2 3" xfId="13890" xr:uid="{00000000-0005-0000-0000-000024380000}"/>
    <cellStyle name="Normal 2 2 7 2 8 2 2 4" xfId="13891" xr:uid="{00000000-0005-0000-0000-000025380000}"/>
    <cellStyle name="Normal 2 2 7 2 8 2 3" xfId="13892" xr:uid="{00000000-0005-0000-0000-000026380000}"/>
    <cellStyle name="Normal 2 2 7 2 8 2 4" xfId="13893" xr:uid="{00000000-0005-0000-0000-000027380000}"/>
    <cellStyle name="Normal 2 2 7 2 8 2 5" xfId="13894" xr:uid="{00000000-0005-0000-0000-000028380000}"/>
    <cellStyle name="Normal 2 2 7 2 8 3" xfId="13895" xr:uid="{00000000-0005-0000-0000-000029380000}"/>
    <cellStyle name="Normal 2 2 7 2 8 3 2" xfId="13896" xr:uid="{00000000-0005-0000-0000-00002A380000}"/>
    <cellStyle name="Normal 2 2 7 2 8 3 3" xfId="13897" xr:uid="{00000000-0005-0000-0000-00002B380000}"/>
    <cellStyle name="Normal 2 2 7 2 8 3 4" xfId="13898" xr:uid="{00000000-0005-0000-0000-00002C380000}"/>
    <cellStyle name="Normal 2 2 7 2 8 4" xfId="13899" xr:uid="{00000000-0005-0000-0000-00002D380000}"/>
    <cellStyle name="Normal 2 2 7 2 8 5" xfId="13900" xr:uid="{00000000-0005-0000-0000-00002E380000}"/>
    <cellStyle name="Normal 2 2 7 2 9" xfId="13901" xr:uid="{00000000-0005-0000-0000-00002F380000}"/>
    <cellStyle name="Normal 2 2 7 2 9 2" xfId="13902" xr:uid="{00000000-0005-0000-0000-000030380000}"/>
    <cellStyle name="Normal 2 2 7 2 9 2 2" xfId="13903" xr:uid="{00000000-0005-0000-0000-000031380000}"/>
    <cellStyle name="Normal 2 2 7 2 9 2 3" xfId="13904" xr:uid="{00000000-0005-0000-0000-000032380000}"/>
    <cellStyle name="Normal 2 2 7 2 9 2 4" xfId="13905" xr:uid="{00000000-0005-0000-0000-000033380000}"/>
    <cellStyle name="Normal 2 2 7 2 9 3" xfId="13906" xr:uid="{00000000-0005-0000-0000-000034380000}"/>
    <cellStyle name="Normal 2 2 7 2 9 4" xfId="13907" xr:uid="{00000000-0005-0000-0000-000035380000}"/>
    <cellStyle name="Normal 2 2 7 3" xfId="13908" xr:uid="{00000000-0005-0000-0000-000036380000}"/>
    <cellStyle name="Normal 2 2 7 3 10" xfId="13909" xr:uid="{00000000-0005-0000-0000-000037380000}"/>
    <cellStyle name="Normal 2 2 7 3 11" xfId="13910" xr:uid="{00000000-0005-0000-0000-000038380000}"/>
    <cellStyle name="Normal 2 2 7 3 2" xfId="13911" xr:uid="{00000000-0005-0000-0000-000039380000}"/>
    <cellStyle name="Normal 2 2 7 3 2 2" xfId="13912" xr:uid="{00000000-0005-0000-0000-00003A380000}"/>
    <cellStyle name="Normal 2 2 7 3 2 2 2" xfId="13913" xr:uid="{00000000-0005-0000-0000-00003B380000}"/>
    <cellStyle name="Normal 2 2 7 3 2 2 2 2" xfId="13914" xr:uid="{00000000-0005-0000-0000-00003C380000}"/>
    <cellStyle name="Normal 2 2 7 3 2 2 2 2 2" xfId="13915" xr:uid="{00000000-0005-0000-0000-00003D380000}"/>
    <cellStyle name="Normal 2 2 7 3 2 2 2 2 2 2" xfId="13916" xr:uid="{00000000-0005-0000-0000-00003E380000}"/>
    <cellStyle name="Normal 2 2 7 3 2 2 2 2 2 2 2" xfId="13917" xr:uid="{00000000-0005-0000-0000-00003F380000}"/>
    <cellStyle name="Normal 2 2 7 3 2 2 2 2 2 2 2 2" xfId="13918" xr:uid="{00000000-0005-0000-0000-000040380000}"/>
    <cellStyle name="Normal 2 2 7 3 2 2 2 2 2 2 2 2 2" xfId="13919" xr:uid="{00000000-0005-0000-0000-000041380000}"/>
    <cellStyle name="Normal 2 2 7 3 2 2 2 2 2 2 2 2 3" xfId="13920" xr:uid="{00000000-0005-0000-0000-000042380000}"/>
    <cellStyle name="Normal 2 2 7 3 2 2 2 2 2 2 2 2 4" xfId="13921" xr:uid="{00000000-0005-0000-0000-000043380000}"/>
    <cellStyle name="Normal 2 2 7 3 2 2 2 2 2 2 2 3" xfId="13922" xr:uid="{00000000-0005-0000-0000-000044380000}"/>
    <cellStyle name="Normal 2 2 7 3 2 2 2 2 2 2 2 4" xfId="13923" xr:uid="{00000000-0005-0000-0000-000045380000}"/>
    <cellStyle name="Normal 2 2 7 3 2 2 2 2 2 2 3" xfId="13924" xr:uid="{00000000-0005-0000-0000-000046380000}"/>
    <cellStyle name="Normal 2 2 7 3 2 2 2 2 2 2 4" xfId="13925" xr:uid="{00000000-0005-0000-0000-000047380000}"/>
    <cellStyle name="Normal 2 2 7 3 2 2 2 2 2 2 5" xfId="13926" xr:uid="{00000000-0005-0000-0000-000048380000}"/>
    <cellStyle name="Normal 2 2 7 3 2 2 2 2 2 3" xfId="13927" xr:uid="{00000000-0005-0000-0000-000049380000}"/>
    <cellStyle name="Normal 2 2 7 3 2 2 2 2 2 3 2" xfId="13928" xr:uid="{00000000-0005-0000-0000-00004A380000}"/>
    <cellStyle name="Normal 2 2 7 3 2 2 2 2 2 3 3" xfId="13929" xr:uid="{00000000-0005-0000-0000-00004B380000}"/>
    <cellStyle name="Normal 2 2 7 3 2 2 2 2 2 3 4" xfId="13930" xr:uid="{00000000-0005-0000-0000-00004C380000}"/>
    <cellStyle name="Normal 2 2 7 3 2 2 2 2 2 4" xfId="13931" xr:uid="{00000000-0005-0000-0000-00004D380000}"/>
    <cellStyle name="Normal 2 2 7 3 2 2 2 2 2 5" xfId="13932" xr:uid="{00000000-0005-0000-0000-00004E380000}"/>
    <cellStyle name="Normal 2 2 7 3 2 2 2 2 3" xfId="13933" xr:uid="{00000000-0005-0000-0000-00004F380000}"/>
    <cellStyle name="Normal 2 2 7 3 2 2 2 2 3 2" xfId="13934" xr:uid="{00000000-0005-0000-0000-000050380000}"/>
    <cellStyle name="Normal 2 2 7 3 2 2 2 2 3 2 2" xfId="13935" xr:uid="{00000000-0005-0000-0000-000051380000}"/>
    <cellStyle name="Normal 2 2 7 3 2 2 2 2 3 2 3" xfId="13936" xr:uid="{00000000-0005-0000-0000-000052380000}"/>
    <cellStyle name="Normal 2 2 7 3 2 2 2 2 3 2 4" xfId="13937" xr:uid="{00000000-0005-0000-0000-000053380000}"/>
    <cellStyle name="Normal 2 2 7 3 2 2 2 2 3 3" xfId="13938" xr:uid="{00000000-0005-0000-0000-000054380000}"/>
    <cellStyle name="Normal 2 2 7 3 2 2 2 2 3 4" xfId="13939" xr:uid="{00000000-0005-0000-0000-000055380000}"/>
    <cellStyle name="Normal 2 2 7 3 2 2 2 2 4" xfId="13940" xr:uid="{00000000-0005-0000-0000-000056380000}"/>
    <cellStyle name="Normal 2 2 7 3 2 2 2 2 5" xfId="13941" xr:uid="{00000000-0005-0000-0000-000057380000}"/>
    <cellStyle name="Normal 2 2 7 3 2 2 2 2 6" xfId="13942" xr:uid="{00000000-0005-0000-0000-000058380000}"/>
    <cellStyle name="Normal 2 2 7 3 2 2 2 3" xfId="13943" xr:uid="{00000000-0005-0000-0000-000059380000}"/>
    <cellStyle name="Normal 2 2 7 3 2 2 2 3 2" xfId="13944" xr:uid="{00000000-0005-0000-0000-00005A380000}"/>
    <cellStyle name="Normal 2 2 7 3 2 2 2 3 2 2" xfId="13945" xr:uid="{00000000-0005-0000-0000-00005B380000}"/>
    <cellStyle name="Normal 2 2 7 3 2 2 2 3 2 2 2" xfId="13946" xr:uid="{00000000-0005-0000-0000-00005C380000}"/>
    <cellStyle name="Normal 2 2 7 3 2 2 2 3 2 2 3" xfId="13947" xr:uid="{00000000-0005-0000-0000-00005D380000}"/>
    <cellStyle name="Normal 2 2 7 3 2 2 2 3 2 2 4" xfId="13948" xr:uid="{00000000-0005-0000-0000-00005E380000}"/>
    <cellStyle name="Normal 2 2 7 3 2 2 2 3 2 3" xfId="13949" xr:uid="{00000000-0005-0000-0000-00005F380000}"/>
    <cellStyle name="Normal 2 2 7 3 2 2 2 3 2 4" xfId="13950" xr:uid="{00000000-0005-0000-0000-000060380000}"/>
    <cellStyle name="Normal 2 2 7 3 2 2 2 3 3" xfId="13951" xr:uid="{00000000-0005-0000-0000-000061380000}"/>
    <cellStyle name="Normal 2 2 7 3 2 2 2 3 4" xfId="13952" xr:uid="{00000000-0005-0000-0000-000062380000}"/>
    <cellStyle name="Normal 2 2 7 3 2 2 2 3 5" xfId="13953" xr:uid="{00000000-0005-0000-0000-000063380000}"/>
    <cellStyle name="Normal 2 2 7 3 2 2 2 4" xfId="13954" xr:uid="{00000000-0005-0000-0000-000064380000}"/>
    <cellStyle name="Normal 2 2 7 3 2 2 2 4 2" xfId="13955" xr:uid="{00000000-0005-0000-0000-000065380000}"/>
    <cellStyle name="Normal 2 2 7 3 2 2 2 4 3" xfId="13956" xr:uid="{00000000-0005-0000-0000-000066380000}"/>
    <cellStyle name="Normal 2 2 7 3 2 2 2 4 4" xfId="13957" xr:uid="{00000000-0005-0000-0000-000067380000}"/>
    <cellStyle name="Normal 2 2 7 3 2 2 2 5" xfId="13958" xr:uid="{00000000-0005-0000-0000-000068380000}"/>
    <cellStyle name="Normal 2 2 7 3 2 2 2 6" xfId="13959" xr:uid="{00000000-0005-0000-0000-000069380000}"/>
    <cellStyle name="Normal 2 2 7 3 2 2 3" xfId="13960" xr:uid="{00000000-0005-0000-0000-00006A380000}"/>
    <cellStyle name="Normal 2 2 7 3 2 2 3 2" xfId="13961" xr:uid="{00000000-0005-0000-0000-00006B380000}"/>
    <cellStyle name="Normal 2 2 7 3 2 2 3 2 2" xfId="13962" xr:uid="{00000000-0005-0000-0000-00006C380000}"/>
    <cellStyle name="Normal 2 2 7 3 2 2 3 2 2 2" xfId="13963" xr:uid="{00000000-0005-0000-0000-00006D380000}"/>
    <cellStyle name="Normal 2 2 7 3 2 2 3 2 2 2 2" xfId="13964" xr:uid="{00000000-0005-0000-0000-00006E380000}"/>
    <cellStyle name="Normal 2 2 7 3 2 2 3 2 2 2 3" xfId="13965" xr:uid="{00000000-0005-0000-0000-00006F380000}"/>
    <cellStyle name="Normal 2 2 7 3 2 2 3 2 2 2 4" xfId="13966" xr:uid="{00000000-0005-0000-0000-000070380000}"/>
    <cellStyle name="Normal 2 2 7 3 2 2 3 2 2 3" xfId="13967" xr:uid="{00000000-0005-0000-0000-000071380000}"/>
    <cellStyle name="Normal 2 2 7 3 2 2 3 2 2 4" xfId="13968" xr:uid="{00000000-0005-0000-0000-000072380000}"/>
    <cellStyle name="Normal 2 2 7 3 2 2 3 2 3" xfId="13969" xr:uid="{00000000-0005-0000-0000-000073380000}"/>
    <cellStyle name="Normal 2 2 7 3 2 2 3 2 4" xfId="13970" xr:uid="{00000000-0005-0000-0000-000074380000}"/>
    <cellStyle name="Normal 2 2 7 3 2 2 3 2 5" xfId="13971" xr:uid="{00000000-0005-0000-0000-000075380000}"/>
    <cellStyle name="Normal 2 2 7 3 2 2 3 3" xfId="13972" xr:uid="{00000000-0005-0000-0000-000076380000}"/>
    <cellStyle name="Normal 2 2 7 3 2 2 3 3 2" xfId="13973" xr:uid="{00000000-0005-0000-0000-000077380000}"/>
    <cellStyle name="Normal 2 2 7 3 2 2 3 3 3" xfId="13974" xr:uid="{00000000-0005-0000-0000-000078380000}"/>
    <cellStyle name="Normal 2 2 7 3 2 2 3 3 4" xfId="13975" xr:uid="{00000000-0005-0000-0000-000079380000}"/>
    <cellStyle name="Normal 2 2 7 3 2 2 3 4" xfId="13976" xr:uid="{00000000-0005-0000-0000-00007A380000}"/>
    <cellStyle name="Normal 2 2 7 3 2 2 3 5" xfId="13977" xr:uid="{00000000-0005-0000-0000-00007B380000}"/>
    <cellStyle name="Normal 2 2 7 3 2 2 4" xfId="13978" xr:uid="{00000000-0005-0000-0000-00007C380000}"/>
    <cellStyle name="Normal 2 2 7 3 2 2 4 2" xfId="13979" xr:uid="{00000000-0005-0000-0000-00007D380000}"/>
    <cellStyle name="Normal 2 2 7 3 2 2 4 2 2" xfId="13980" xr:uid="{00000000-0005-0000-0000-00007E380000}"/>
    <cellStyle name="Normal 2 2 7 3 2 2 4 2 3" xfId="13981" xr:uid="{00000000-0005-0000-0000-00007F380000}"/>
    <cellStyle name="Normal 2 2 7 3 2 2 4 2 4" xfId="13982" xr:uid="{00000000-0005-0000-0000-000080380000}"/>
    <cellStyle name="Normal 2 2 7 3 2 2 4 3" xfId="13983" xr:uid="{00000000-0005-0000-0000-000081380000}"/>
    <cellStyle name="Normal 2 2 7 3 2 2 4 4" xfId="13984" xr:uid="{00000000-0005-0000-0000-000082380000}"/>
    <cellStyle name="Normal 2 2 7 3 2 2 5" xfId="13985" xr:uid="{00000000-0005-0000-0000-000083380000}"/>
    <cellStyle name="Normal 2 2 7 3 2 2 6" xfId="13986" xr:uid="{00000000-0005-0000-0000-000084380000}"/>
    <cellStyle name="Normal 2 2 7 3 2 2 7" xfId="13987" xr:uid="{00000000-0005-0000-0000-000085380000}"/>
    <cellStyle name="Normal 2 2 7 3 2 3" xfId="13988" xr:uid="{00000000-0005-0000-0000-000086380000}"/>
    <cellStyle name="Normal 2 2 7 3 2 3 2" xfId="13989" xr:uid="{00000000-0005-0000-0000-000087380000}"/>
    <cellStyle name="Normal 2 2 7 3 2 3 2 2" xfId="13990" xr:uid="{00000000-0005-0000-0000-000088380000}"/>
    <cellStyle name="Normal 2 2 7 3 2 3 2 2 2" xfId="13991" xr:uid="{00000000-0005-0000-0000-000089380000}"/>
    <cellStyle name="Normal 2 2 7 3 2 3 2 2 2 2" xfId="13992" xr:uid="{00000000-0005-0000-0000-00008A380000}"/>
    <cellStyle name="Normal 2 2 7 3 2 3 2 2 2 2 2" xfId="13993" xr:uid="{00000000-0005-0000-0000-00008B380000}"/>
    <cellStyle name="Normal 2 2 7 3 2 3 2 2 2 2 3" xfId="13994" xr:uid="{00000000-0005-0000-0000-00008C380000}"/>
    <cellStyle name="Normal 2 2 7 3 2 3 2 2 2 2 4" xfId="13995" xr:uid="{00000000-0005-0000-0000-00008D380000}"/>
    <cellStyle name="Normal 2 2 7 3 2 3 2 2 2 3" xfId="13996" xr:uid="{00000000-0005-0000-0000-00008E380000}"/>
    <cellStyle name="Normal 2 2 7 3 2 3 2 2 2 4" xfId="13997" xr:uid="{00000000-0005-0000-0000-00008F380000}"/>
    <cellStyle name="Normal 2 2 7 3 2 3 2 2 3" xfId="13998" xr:uid="{00000000-0005-0000-0000-000090380000}"/>
    <cellStyle name="Normal 2 2 7 3 2 3 2 2 4" xfId="13999" xr:uid="{00000000-0005-0000-0000-000091380000}"/>
    <cellStyle name="Normal 2 2 7 3 2 3 2 2 5" xfId="14000" xr:uid="{00000000-0005-0000-0000-000092380000}"/>
    <cellStyle name="Normal 2 2 7 3 2 3 2 3" xfId="14001" xr:uid="{00000000-0005-0000-0000-000093380000}"/>
    <cellStyle name="Normal 2 2 7 3 2 3 2 3 2" xfId="14002" xr:uid="{00000000-0005-0000-0000-000094380000}"/>
    <cellStyle name="Normal 2 2 7 3 2 3 2 3 3" xfId="14003" xr:uid="{00000000-0005-0000-0000-000095380000}"/>
    <cellStyle name="Normal 2 2 7 3 2 3 2 3 4" xfId="14004" xr:uid="{00000000-0005-0000-0000-000096380000}"/>
    <cellStyle name="Normal 2 2 7 3 2 3 2 4" xfId="14005" xr:uid="{00000000-0005-0000-0000-000097380000}"/>
    <cellStyle name="Normal 2 2 7 3 2 3 2 5" xfId="14006" xr:uid="{00000000-0005-0000-0000-000098380000}"/>
    <cellStyle name="Normal 2 2 7 3 2 3 3" xfId="14007" xr:uid="{00000000-0005-0000-0000-000099380000}"/>
    <cellStyle name="Normal 2 2 7 3 2 3 3 2" xfId="14008" xr:uid="{00000000-0005-0000-0000-00009A380000}"/>
    <cellStyle name="Normal 2 2 7 3 2 3 3 2 2" xfId="14009" xr:uid="{00000000-0005-0000-0000-00009B380000}"/>
    <cellStyle name="Normal 2 2 7 3 2 3 3 2 3" xfId="14010" xr:uid="{00000000-0005-0000-0000-00009C380000}"/>
    <cellStyle name="Normal 2 2 7 3 2 3 3 2 4" xfId="14011" xr:uid="{00000000-0005-0000-0000-00009D380000}"/>
    <cellStyle name="Normal 2 2 7 3 2 3 3 3" xfId="14012" xr:uid="{00000000-0005-0000-0000-00009E380000}"/>
    <cellStyle name="Normal 2 2 7 3 2 3 3 4" xfId="14013" xr:uid="{00000000-0005-0000-0000-00009F380000}"/>
    <cellStyle name="Normal 2 2 7 3 2 3 4" xfId="14014" xr:uid="{00000000-0005-0000-0000-0000A0380000}"/>
    <cellStyle name="Normal 2 2 7 3 2 3 5" xfId="14015" xr:uid="{00000000-0005-0000-0000-0000A1380000}"/>
    <cellStyle name="Normal 2 2 7 3 2 3 6" xfId="14016" xr:uid="{00000000-0005-0000-0000-0000A2380000}"/>
    <cellStyle name="Normal 2 2 7 3 2 4" xfId="14017" xr:uid="{00000000-0005-0000-0000-0000A3380000}"/>
    <cellStyle name="Normal 2 2 7 3 2 4 2" xfId="14018" xr:uid="{00000000-0005-0000-0000-0000A4380000}"/>
    <cellStyle name="Normal 2 2 7 3 2 4 2 2" xfId="14019" xr:uid="{00000000-0005-0000-0000-0000A5380000}"/>
    <cellStyle name="Normal 2 2 7 3 2 4 2 2 2" xfId="14020" xr:uid="{00000000-0005-0000-0000-0000A6380000}"/>
    <cellStyle name="Normal 2 2 7 3 2 4 2 2 3" xfId="14021" xr:uid="{00000000-0005-0000-0000-0000A7380000}"/>
    <cellStyle name="Normal 2 2 7 3 2 4 2 2 4" xfId="14022" xr:uid="{00000000-0005-0000-0000-0000A8380000}"/>
    <cellStyle name="Normal 2 2 7 3 2 4 2 3" xfId="14023" xr:uid="{00000000-0005-0000-0000-0000A9380000}"/>
    <cellStyle name="Normal 2 2 7 3 2 4 2 4" xfId="14024" xr:uid="{00000000-0005-0000-0000-0000AA380000}"/>
    <cellStyle name="Normal 2 2 7 3 2 4 3" xfId="14025" xr:uid="{00000000-0005-0000-0000-0000AB380000}"/>
    <cellStyle name="Normal 2 2 7 3 2 4 4" xfId="14026" xr:uid="{00000000-0005-0000-0000-0000AC380000}"/>
    <cellStyle name="Normal 2 2 7 3 2 4 5" xfId="14027" xr:uid="{00000000-0005-0000-0000-0000AD380000}"/>
    <cellStyle name="Normal 2 2 7 3 2 5" xfId="14028" xr:uid="{00000000-0005-0000-0000-0000AE380000}"/>
    <cellStyle name="Normal 2 2 7 3 2 5 2" xfId="14029" xr:uid="{00000000-0005-0000-0000-0000AF380000}"/>
    <cellStyle name="Normal 2 2 7 3 2 5 3" xfId="14030" xr:uid="{00000000-0005-0000-0000-0000B0380000}"/>
    <cellStyle name="Normal 2 2 7 3 2 5 4" xfId="14031" xr:uid="{00000000-0005-0000-0000-0000B1380000}"/>
    <cellStyle name="Normal 2 2 7 3 2 6" xfId="14032" xr:uid="{00000000-0005-0000-0000-0000B2380000}"/>
    <cellStyle name="Normal 2 2 7 3 2 7" xfId="14033" xr:uid="{00000000-0005-0000-0000-0000B3380000}"/>
    <cellStyle name="Normal 2 2 7 3 3" xfId="14034" xr:uid="{00000000-0005-0000-0000-0000B4380000}"/>
    <cellStyle name="Normal 2 2 7 3 4" xfId="14035" xr:uid="{00000000-0005-0000-0000-0000B5380000}"/>
    <cellStyle name="Normal 2 2 7 3 5" xfId="14036" xr:uid="{00000000-0005-0000-0000-0000B6380000}"/>
    <cellStyle name="Normal 2 2 7 3 6" xfId="14037" xr:uid="{00000000-0005-0000-0000-0000B7380000}"/>
    <cellStyle name="Normal 2 2 7 3 6 2" xfId="14038" xr:uid="{00000000-0005-0000-0000-0000B8380000}"/>
    <cellStyle name="Normal 2 2 7 3 6 2 2" xfId="14039" xr:uid="{00000000-0005-0000-0000-0000B9380000}"/>
    <cellStyle name="Normal 2 2 7 3 6 2 2 2" xfId="14040" xr:uid="{00000000-0005-0000-0000-0000BA380000}"/>
    <cellStyle name="Normal 2 2 7 3 6 2 2 2 2" xfId="14041" xr:uid="{00000000-0005-0000-0000-0000BB380000}"/>
    <cellStyle name="Normal 2 2 7 3 6 2 2 2 2 2" xfId="14042" xr:uid="{00000000-0005-0000-0000-0000BC380000}"/>
    <cellStyle name="Normal 2 2 7 3 6 2 2 2 2 2 2" xfId="14043" xr:uid="{00000000-0005-0000-0000-0000BD380000}"/>
    <cellStyle name="Normal 2 2 7 3 6 2 2 2 2 2 3" xfId="14044" xr:uid="{00000000-0005-0000-0000-0000BE380000}"/>
    <cellStyle name="Normal 2 2 7 3 6 2 2 2 2 2 4" xfId="14045" xr:uid="{00000000-0005-0000-0000-0000BF380000}"/>
    <cellStyle name="Normal 2 2 7 3 6 2 2 2 2 3" xfId="14046" xr:uid="{00000000-0005-0000-0000-0000C0380000}"/>
    <cellStyle name="Normal 2 2 7 3 6 2 2 2 2 4" xfId="14047" xr:uid="{00000000-0005-0000-0000-0000C1380000}"/>
    <cellStyle name="Normal 2 2 7 3 6 2 2 2 3" xfId="14048" xr:uid="{00000000-0005-0000-0000-0000C2380000}"/>
    <cellStyle name="Normal 2 2 7 3 6 2 2 2 4" xfId="14049" xr:uid="{00000000-0005-0000-0000-0000C3380000}"/>
    <cellStyle name="Normal 2 2 7 3 6 2 2 2 5" xfId="14050" xr:uid="{00000000-0005-0000-0000-0000C4380000}"/>
    <cellStyle name="Normal 2 2 7 3 6 2 2 3" xfId="14051" xr:uid="{00000000-0005-0000-0000-0000C5380000}"/>
    <cellStyle name="Normal 2 2 7 3 6 2 2 3 2" xfId="14052" xr:uid="{00000000-0005-0000-0000-0000C6380000}"/>
    <cellStyle name="Normal 2 2 7 3 6 2 2 3 3" xfId="14053" xr:uid="{00000000-0005-0000-0000-0000C7380000}"/>
    <cellStyle name="Normal 2 2 7 3 6 2 2 3 4" xfId="14054" xr:uid="{00000000-0005-0000-0000-0000C8380000}"/>
    <cellStyle name="Normal 2 2 7 3 6 2 2 4" xfId="14055" xr:uid="{00000000-0005-0000-0000-0000C9380000}"/>
    <cellStyle name="Normal 2 2 7 3 6 2 2 5" xfId="14056" xr:uid="{00000000-0005-0000-0000-0000CA380000}"/>
    <cellStyle name="Normal 2 2 7 3 6 2 3" xfId="14057" xr:uid="{00000000-0005-0000-0000-0000CB380000}"/>
    <cellStyle name="Normal 2 2 7 3 6 2 3 2" xfId="14058" xr:uid="{00000000-0005-0000-0000-0000CC380000}"/>
    <cellStyle name="Normal 2 2 7 3 6 2 3 2 2" xfId="14059" xr:uid="{00000000-0005-0000-0000-0000CD380000}"/>
    <cellStyle name="Normal 2 2 7 3 6 2 3 2 3" xfId="14060" xr:uid="{00000000-0005-0000-0000-0000CE380000}"/>
    <cellStyle name="Normal 2 2 7 3 6 2 3 2 4" xfId="14061" xr:uid="{00000000-0005-0000-0000-0000CF380000}"/>
    <cellStyle name="Normal 2 2 7 3 6 2 3 3" xfId="14062" xr:uid="{00000000-0005-0000-0000-0000D0380000}"/>
    <cellStyle name="Normal 2 2 7 3 6 2 3 4" xfId="14063" xr:uid="{00000000-0005-0000-0000-0000D1380000}"/>
    <cellStyle name="Normal 2 2 7 3 6 2 4" xfId="14064" xr:uid="{00000000-0005-0000-0000-0000D2380000}"/>
    <cellStyle name="Normal 2 2 7 3 6 2 5" xfId="14065" xr:uid="{00000000-0005-0000-0000-0000D3380000}"/>
    <cellStyle name="Normal 2 2 7 3 6 2 6" xfId="14066" xr:uid="{00000000-0005-0000-0000-0000D4380000}"/>
    <cellStyle name="Normal 2 2 7 3 6 3" xfId="14067" xr:uid="{00000000-0005-0000-0000-0000D5380000}"/>
    <cellStyle name="Normal 2 2 7 3 6 3 2" xfId="14068" xr:uid="{00000000-0005-0000-0000-0000D6380000}"/>
    <cellStyle name="Normal 2 2 7 3 6 3 2 2" xfId="14069" xr:uid="{00000000-0005-0000-0000-0000D7380000}"/>
    <cellStyle name="Normal 2 2 7 3 6 3 2 2 2" xfId="14070" xr:uid="{00000000-0005-0000-0000-0000D8380000}"/>
    <cellStyle name="Normal 2 2 7 3 6 3 2 2 3" xfId="14071" xr:uid="{00000000-0005-0000-0000-0000D9380000}"/>
    <cellStyle name="Normal 2 2 7 3 6 3 2 2 4" xfId="14072" xr:uid="{00000000-0005-0000-0000-0000DA380000}"/>
    <cellStyle name="Normal 2 2 7 3 6 3 2 3" xfId="14073" xr:uid="{00000000-0005-0000-0000-0000DB380000}"/>
    <cellStyle name="Normal 2 2 7 3 6 3 2 4" xfId="14074" xr:uid="{00000000-0005-0000-0000-0000DC380000}"/>
    <cellStyle name="Normal 2 2 7 3 6 3 3" xfId="14075" xr:uid="{00000000-0005-0000-0000-0000DD380000}"/>
    <cellStyle name="Normal 2 2 7 3 6 3 4" xfId="14076" xr:uid="{00000000-0005-0000-0000-0000DE380000}"/>
    <cellStyle name="Normal 2 2 7 3 6 3 5" xfId="14077" xr:uid="{00000000-0005-0000-0000-0000DF380000}"/>
    <cellStyle name="Normal 2 2 7 3 6 4" xfId="14078" xr:uid="{00000000-0005-0000-0000-0000E0380000}"/>
    <cellStyle name="Normal 2 2 7 3 6 4 2" xfId="14079" xr:uid="{00000000-0005-0000-0000-0000E1380000}"/>
    <cellStyle name="Normal 2 2 7 3 6 4 3" xfId="14080" xr:uid="{00000000-0005-0000-0000-0000E2380000}"/>
    <cellStyle name="Normal 2 2 7 3 6 4 4" xfId="14081" xr:uid="{00000000-0005-0000-0000-0000E3380000}"/>
    <cellStyle name="Normal 2 2 7 3 6 5" xfId="14082" xr:uid="{00000000-0005-0000-0000-0000E4380000}"/>
    <cellStyle name="Normal 2 2 7 3 6 6" xfId="14083" xr:uid="{00000000-0005-0000-0000-0000E5380000}"/>
    <cellStyle name="Normal 2 2 7 3 7" xfId="14084" xr:uid="{00000000-0005-0000-0000-0000E6380000}"/>
    <cellStyle name="Normal 2 2 7 3 7 2" xfId="14085" xr:uid="{00000000-0005-0000-0000-0000E7380000}"/>
    <cellStyle name="Normal 2 2 7 3 7 2 2" xfId="14086" xr:uid="{00000000-0005-0000-0000-0000E8380000}"/>
    <cellStyle name="Normal 2 2 7 3 7 2 2 2" xfId="14087" xr:uid="{00000000-0005-0000-0000-0000E9380000}"/>
    <cellStyle name="Normal 2 2 7 3 7 2 2 2 2" xfId="14088" xr:uid="{00000000-0005-0000-0000-0000EA380000}"/>
    <cellStyle name="Normal 2 2 7 3 7 2 2 2 3" xfId="14089" xr:uid="{00000000-0005-0000-0000-0000EB380000}"/>
    <cellStyle name="Normal 2 2 7 3 7 2 2 2 4" xfId="14090" xr:uid="{00000000-0005-0000-0000-0000EC380000}"/>
    <cellStyle name="Normal 2 2 7 3 7 2 2 3" xfId="14091" xr:uid="{00000000-0005-0000-0000-0000ED380000}"/>
    <cellStyle name="Normal 2 2 7 3 7 2 2 4" xfId="14092" xr:uid="{00000000-0005-0000-0000-0000EE380000}"/>
    <cellStyle name="Normal 2 2 7 3 7 2 3" xfId="14093" xr:uid="{00000000-0005-0000-0000-0000EF380000}"/>
    <cellStyle name="Normal 2 2 7 3 7 2 4" xfId="14094" xr:uid="{00000000-0005-0000-0000-0000F0380000}"/>
    <cellStyle name="Normal 2 2 7 3 7 2 5" xfId="14095" xr:uid="{00000000-0005-0000-0000-0000F1380000}"/>
    <cellStyle name="Normal 2 2 7 3 7 3" xfId="14096" xr:uid="{00000000-0005-0000-0000-0000F2380000}"/>
    <cellStyle name="Normal 2 2 7 3 7 3 2" xfId="14097" xr:uid="{00000000-0005-0000-0000-0000F3380000}"/>
    <cellStyle name="Normal 2 2 7 3 7 3 3" xfId="14098" xr:uid="{00000000-0005-0000-0000-0000F4380000}"/>
    <cellStyle name="Normal 2 2 7 3 7 3 4" xfId="14099" xr:uid="{00000000-0005-0000-0000-0000F5380000}"/>
    <cellStyle name="Normal 2 2 7 3 7 4" xfId="14100" xr:uid="{00000000-0005-0000-0000-0000F6380000}"/>
    <cellStyle name="Normal 2 2 7 3 7 5" xfId="14101" xr:uid="{00000000-0005-0000-0000-0000F7380000}"/>
    <cellStyle name="Normal 2 2 7 3 8" xfId="14102" xr:uid="{00000000-0005-0000-0000-0000F8380000}"/>
    <cellStyle name="Normal 2 2 7 3 8 2" xfId="14103" xr:uid="{00000000-0005-0000-0000-0000F9380000}"/>
    <cellStyle name="Normal 2 2 7 3 8 2 2" xfId="14104" xr:uid="{00000000-0005-0000-0000-0000FA380000}"/>
    <cellStyle name="Normal 2 2 7 3 8 2 3" xfId="14105" xr:uid="{00000000-0005-0000-0000-0000FB380000}"/>
    <cellStyle name="Normal 2 2 7 3 8 2 4" xfId="14106" xr:uid="{00000000-0005-0000-0000-0000FC380000}"/>
    <cellStyle name="Normal 2 2 7 3 8 3" xfId="14107" xr:uid="{00000000-0005-0000-0000-0000FD380000}"/>
    <cellStyle name="Normal 2 2 7 3 8 4" xfId="14108" xr:uid="{00000000-0005-0000-0000-0000FE380000}"/>
    <cellStyle name="Normal 2 2 7 3 9" xfId="14109" xr:uid="{00000000-0005-0000-0000-0000FF380000}"/>
    <cellStyle name="Normal 2 2 7 4" xfId="14110" xr:uid="{00000000-0005-0000-0000-000000390000}"/>
    <cellStyle name="Normal 2 2 7 4 2" xfId="14111" xr:uid="{00000000-0005-0000-0000-000001390000}"/>
    <cellStyle name="Normal 2 2 7 4 2 2" xfId="14112" xr:uid="{00000000-0005-0000-0000-000002390000}"/>
    <cellStyle name="Normal 2 2 7 4 2 2 2" xfId="14113" xr:uid="{00000000-0005-0000-0000-000003390000}"/>
    <cellStyle name="Normal 2 2 7 4 2 2 2 2" xfId="14114" xr:uid="{00000000-0005-0000-0000-000004390000}"/>
    <cellStyle name="Normal 2 2 7 4 2 2 2 2 2" xfId="14115" xr:uid="{00000000-0005-0000-0000-000005390000}"/>
    <cellStyle name="Normal 2 2 7 4 2 2 2 2 2 2" xfId="14116" xr:uid="{00000000-0005-0000-0000-000006390000}"/>
    <cellStyle name="Normal 2 2 7 4 2 2 2 2 2 2 2" xfId="14117" xr:uid="{00000000-0005-0000-0000-000007390000}"/>
    <cellStyle name="Normal 2 2 7 4 2 2 2 2 2 2 2 2" xfId="14118" xr:uid="{00000000-0005-0000-0000-000008390000}"/>
    <cellStyle name="Normal 2 2 7 4 2 2 2 2 2 2 2 3" xfId="14119" xr:uid="{00000000-0005-0000-0000-000009390000}"/>
    <cellStyle name="Normal 2 2 7 4 2 2 2 2 2 2 2 4" xfId="14120" xr:uid="{00000000-0005-0000-0000-00000A390000}"/>
    <cellStyle name="Normal 2 2 7 4 2 2 2 2 2 2 3" xfId="14121" xr:uid="{00000000-0005-0000-0000-00000B390000}"/>
    <cellStyle name="Normal 2 2 7 4 2 2 2 2 2 2 4" xfId="14122" xr:uid="{00000000-0005-0000-0000-00000C390000}"/>
    <cellStyle name="Normal 2 2 7 4 2 2 2 2 2 3" xfId="14123" xr:uid="{00000000-0005-0000-0000-00000D390000}"/>
    <cellStyle name="Normal 2 2 7 4 2 2 2 2 2 4" xfId="14124" xr:uid="{00000000-0005-0000-0000-00000E390000}"/>
    <cellStyle name="Normal 2 2 7 4 2 2 2 2 2 5" xfId="14125" xr:uid="{00000000-0005-0000-0000-00000F390000}"/>
    <cellStyle name="Normal 2 2 7 4 2 2 2 2 3" xfId="14126" xr:uid="{00000000-0005-0000-0000-000010390000}"/>
    <cellStyle name="Normal 2 2 7 4 2 2 2 2 3 2" xfId="14127" xr:uid="{00000000-0005-0000-0000-000011390000}"/>
    <cellStyle name="Normal 2 2 7 4 2 2 2 2 3 3" xfId="14128" xr:uid="{00000000-0005-0000-0000-000012390000}"/>
    <cellStyle name="Normal 2 2 7 4 2 2 2 2 3 4" xfId="14129" xr:uid="{00000000-0005-0000-0000-000013390000}"/>
    <cellStyle name="Normal 2 2 7 4 2 2 2 2 4" xfId="14130" xr:uid="{00000000-0005-0000-0000-000014390000}"/>
    <cellStyle name="Normal 2 2 7 4 2 2 2 2 5" xfId="14131" xr:uid="{00000000-0005-0000-0000-000015390000}"/>
    <cellStyle name="Normal 2 2 7 4 2 2 2 3" xfId="14132" xr:uid="{00000000-0005-0000-0000-000016390000}"/>
    <cellStyle name="Normal 2 2 7 4 2 2 2 3 2" xfId="14133" xr:uid="{00000000-0005-0000-0000-000017390000}"/>
    <cellStyle name="Normal 2 2 7 4 2 2 2 3 2 2" xfId="14134" xr:uid="{00000000-0005-0000-0000-000018390000}"/>
    <cellStyle name="Normal 2 2 7 4 2 2 2 3 2 3" xfId="14135" xr:uid="{00000000-0005-0000-0000-000019390000}"/>
    <cellStyle name="Normal 2 2 7 4 2 2 2 3 2 4" xfId="14136" xr:uid="{00000000-0005-0000-0000-00001A390000}"/>
    <cellStyle name="Normal 2 2 7 4 2 2 2 3 3" xfId="14137" xr:uid="{00000000-0005-0000-0000-00001B390000}"/>
    <cellStyle name="Normal 2 2 7 4 2 2 2 3 4" xfId="14138" xr:uid="{00000000-0005-0000-0000-00001C390000}"/>
    <cellStyle name="Normal 2 2 7 4 2 2 2 4" xfId="14139" xr:uid="{00000000-0005-0000-0000-00001D390000}"/>
    <cellStyle name="Normal 2 2 7 4 2 2 2 5" xfId="14140" xr:uid="{00000000-0005-0000-0000-00001E390000}"/>
    <cellStyle name="Normal 2 2 7 4 2 2 2 6" xfId="14141" xr:uid="{00000000-0005-0000-0000-00001F390000}"/>
    <cellStyle name="Normal 2 2 7 4 2 2 3" xfId="14142" xr:uid="{00000000-0005-0000-0000-000020390000}"/>
    <cellStyle name="Normal 2 2 7 4 2 2 3 2" xfId="14143" xr:uid="{00000000-0005-0000-0000-000021390000}"/>
    <cellStyle name="Normal 2 2 7 4 2 2 3 2 2" xfId="14144" xr:uid="{00000000-0005-0000-0000-000022390000}"/>
    <cellStyle name="Normal 2 2 7 4 2 2 3 2 2 2" xfId="14145" xr:uid="{00000000-0005-0000-0000-000023390000}"/>
    <cellStyle name="Normal 2 2 7 4 2 2 3 2 2 3" xfId="14146" xr:uid="{00000000-0005-0000-0000-000024390000}"/>
    <cellStyle name="Normal 2 2 7 4 2 2 3 2 2 4" xfId="14147" xr:uid="{00000000-0005-0000-0000-000025390000}"/>
    <cellStyle name="Normal 2 2 7 4 2 2 3 2 3" xfId="14148" xr:uid="{00000000-0005-0000-0000-000026390000}"/>
    <cellStyle name="Normal 2 2 7 4 2 2 3 2 4" xfId="14149" xr:uid="{00000000-0005-0000-0000-000027390000}"/>
    <cellStyle name="Normal 2 2 7 4 2 2 3 3" xfId="14150" xr:uid="{00000000-0005-0000-0000-000028390000}"/>
    <cellStyle name="Normal 2 2 7 4 2 2 3 4" xfId="14151" xr:uid="{00000000-0005-0000-0000-000029390000}"/>
    <cellStyle name="Normal 2 2 7 4 2 2 3 5" xfId="14152" xr:uid="{00000000-0005-0000-0000-00002A390000}"/>
    <cellStyle name="Normal 2 2 7 4 2 2 4" xfId="14153" xr:uid="{00000000-0005-0000-0000-00002B390000}"/>
    <cellStyle name="Normal 2 2 7 4 2 2 4 2" xfId="14154" xr:uid="{00000000-0005-0000-0000-00002C390000}"/>
    <cellStyle name="Normal 2 2 7 4 2 2 4 3" xfId="14155" xr:uid="{00000000-0005-0000-0000-00002D390000}"/>
    <cellStyle name="Normal 2 2 7 4 2 2 4 4" xfId="14156" xr:uid="{00000000-0005-0000-0000-00002E390000}"/>
    <cellStyle name="Normal 2 2 7 4 2 2 5" xfId="14157" xr:uid="{00000000-0005-0000-0000-00002F390000}"/>
    <cellStyle name="Normal 2 2 7 4 2 2 6" xfId="14158" xr:uid="{00000000-0005-0000-0000-000030390000}"/>
    <cellStyle name="Normal 2 2 7 4 2 3" xfId="14159" xr:uid="{00000000-0005-0000-0000-000031390000}"/>
    <cellStyle name="Normal 2 2 7 4 2 3 2" xfId="14160" xr:uid="{00000000-0005-0000-0000-000032390000}"/>
    <cellStyle name="Normal 2 2 7 4 2 3 2 2" xfId="14161" xr:uid="{00000000-0005-0000-0000-000033390000}"/>
    <cellStyle name="Normal 2 2 7 4 2 3 2 2 2" xfId="14162" xr:uid="{00000000-0005-0000-0000-000034390000}"/>
    <cellStyle name="Normal 2 2 7 4 2 3 2 2 2 2" xfId="14163" xr:uid="{00000000-0005-0000-0000-000035390000}"/>
    <cellStyle name="Normal 2 2 7 4 2 3 2 2 2 3" xfId="14164" xr:uid="{00000000-0005-0000-0000-000036390000}"/>
    <cellStyle name="Normal 2 2 7 4 2 3 2 2 2 4" xfId="14165" xr:uid="{00000000-0005-0000-0000-000037390000}"/>
    <cellStyle name="Normal 2 2 7 4 2 3 2 2 3" xfId="14166" xr:uid="{00000000-0005-0000-0000-000038390000}"/>
    <cellStyle name="Normal 2 2 7 4 2 3 2 2 4" xfId="14167" xr:uid="{00000000-0005-0000-0000-000039390000}"/>
    <cellStyle name="Normal 2 2 7 4 2 3 2 3" xfId="14168" xr:uid="{00000000-0005-0000-0000-00003A390000}"/>
    <cellStyle name="Normal 2 2 7 4 2 3 2 4" xfId="14169" xr:uid="{00000000-0005-0000-0000-00003B390000}"/>
    <cellStyle name="Normal 2 2 7 4 2 3 2 5" xfId="14170" xr:uid="{00000000-0005-0000-0000-00003C390000}"/>
    <cellStyle name="Normal 2 2 7 4 2 3 3" xfId="14171" xr:uid="{00000000-0005-0000-0000-00003D390000}"/>
    <cellStyle name="Normal 2 2 7 4 2 3 3 2" xfId="14172" xr:uid="{00000000-0005-0000-0000-00003E390000}"/>
    <cellStyle name="Normal 2 2 7 4 2 3 3 3" xfId="14173" xr:uid="{00000000-0005-0000-0000-00003F390000}"/>
    <cellStyle name="Normal 2 2 7 4 2 3 3 4" xfId="14174" xr:uid="{00000000-0005-0000-0000-000040390000}"/>
    <cellStyle name="Normal 2 2 7 4 2 3 4" xfId="14175" xr:uid="{00000000-0005-0000-0000-000041390000}"/>
    <cellStyle name="Normal 2 2 7 4 2 3 5" xfId="14176" xr:uid="{00000000-0005-0000-0000-000042390000}"/>
    <cellStyle name="Normal 2 2 7 4 2 4" xfId="14177" xr:uid="{00000000-0005-0000-0000-000043390000}"/>
    <cellStyle name="Normal 2 2 7 4 2 4 2" xfId="14178" xr:uid="{00000000-0005-0000-0000-000044390000}"/>
    <cellStyle name="Normal 2 2 7 4 2 4 2 2" xfId="14179" xr:uid="{00000000-0005-0000-0000-000045390000}"/>
    <cellStyle name="Normal 2 2 7 4 2 4 2 3" xfId="14180" xr:uid="{00000000-0005-0000-0000-000046390000}"/>
    <cellStyle name="Normal 2 2 7 4 2 4 2 4" xfId="14181" xr:uid="{00000000-0005-0000-0000-000047390000}"/>
    <cellStyle name="Normal 2 2 7 4 2 4 3" xfId="14182" xr:uid="{00000000-0005-0000-0000-000048390000}"/>
    <cellStyle name="Normal 2 2 7 4 2 4 4" xfId="14183" xr:uid="{00000000-0005-0000-0000-000049390000}"/>
    <cellStyle name="Normal 2 2 7 4 2 5" xfId="14184" xr:uid="{00000000-0005-0000-0000-00004A390000}"/>
    <cellStyle name="Normal 2 2 7 4 2 6" xfId="14185" xr:uid="{00000000-0005-0000-0000-00004B390000}"/>
    <cellStyle name="Normal 2 2 7 4 2 7" xfId="14186" xr:uid="{00000000-0005-0000-0000-00004C390000}"/>
    <cellStyle name="Normal 2 2 7 4 3" xfId="14187" xr:uid="{00000000-0005-0000-0000-00004D390000}"/>
    <cellStyle name="Normal 2 2 7 4 3 2" xfId="14188" xr:uid="{00000000-0005-0000-0000-00004E390000}"/>
    <cellStyle name="Normal 2 2 7 4 3 2 2" xfId="14189" xr:uid="{00000000-0005-0000-0000-00004F390000}"/>
    <cellStyle name="Normal 2 2 7 4 3 2 2 2" xfId="14190" xr:uid="{00000000-0005-0000-0000-000050390000}"/>
    <cellStyle name="Normal 2 2 7 4 3 2 2 2 2" xfId="14191" xr:uid="{00000000-0005-0000-0000-000051390000}"/>
    <cellStyle name="Normal 2 2 7 4 3 2 2 2 2 2" xfId="14192" xr:uid="{00000000-0005-0000-0000-000052390000}"/>
    <cellStyle name="Normal 2 2 7 4 3 2 2 2 2 3" xfId="14193" xr:uid="{00000000-0005-0000-0000-000053390000}"/>
    <cellStyle name="Normal 2 2 7 4 3 2 2 2 2 4" xfId="14194" xr:uid="{00000000-0005-0000-0000-000054390000}"/>
    <cellStyle name="Normal 2 2 7 4 3 2 2 2 3" xfId="14195" xr:uid="{00000000-0005-0000-0000-000055390000}"/>
    <cellStyle name="Normal 2 2 7 4 3 2 2 2 4" xfId="14196" xr:uid="{00000000-0005-0000-0000-000056390000}"/>
    <cellStyle name="Normal 2 2 7 4 3 2 2 3" xfId="14197" xr:uid="{00000000-0005-0000-0000-000057390000}"/>
    <cellStyle name="Normal 2 2 7 4 3 2 2 4" xfId="14198" xr:uid="{00000000-0005-0000-0000-000058390000}"/>
    <cellStyle name="Normal 2 2 7 4 3 2 2 5" xfId="14199" xr:uid="{00000000-0005-0000-0000-000059390000}"/>
    <cellStyle name="Normal 2 2 7 4 3 2 3" xfId="14200" xr:uid="{00000000-0005-0000-0000-00005A390000}"/>
    <cellStyle name="Normal 2 2 7 4 3 2 3 2" xfId="14201" xr:uid="{00000000-0005-0000-0000-00005B390000}"/>
    <cellStyle name="Normal 2 2 7 4 3 2 3 3" xfId="14202" xr:uid="{00000000-0005-0000-0000-00005C390000}"/>
    <cellStyle name="Normal 2 2 7 4 3 2 3 4" xfId="14203" xr:uid="{00000000-0005-0000-0000-00005D390000}"/>
    <cellStyle name="Normal 2 2 7 4 3 2 4" xfId="14204" xr:uid="{00000000-0005-0000-0000-00005E390000}"/>
    <cellStyle name="Normal 2 2 7 4 3 2 5" xfId="14205" xr:uid="{00000000-0005-0000-0000-00005F390000}"/>
    <cellStyle name="Normal 2 2 7 4 3 3" xfId="14206" xr:uid="{00000000-0005-0000-0000-000060390000}"/>
    <cellStyle name="Normal 2 2 7 4 3 3 2" xfId="14207" xr:uid="{00000000-0005-0000-0000-000061390000}"/>
    <cellStyle name="Normal 2 2 7 4 3 3 2 2" xfId="14208" xr:uid="{00000000-0005-0000-0000-000062390000}"/>
    <cellStyle name="Normal 2 2 7 4 3 3 2 3" xfId="14209" xr:uid="{00000000-0005-0000-0000-000063390000}"/>
    <cellStyle name="Normal 2 2 7 4 3 3 2 4" xfId="14210" xr:uid="{00000000-0005-0000-0000-000064390000}"/>
    <cellStyle name="Normal 2 2 7 4 3 3 3" xfId="14211" xr:uid="{00000000-0005-0000-0000-000065390000}"/>
    <cellStyle name="Normal 2 2 7 4 3 3 4" xfId="14212" xr:uid="{00000000-0005-0000-0000-000066390000}"/>
    <cellStyle name="Normal 2 2 7 4 3 4" xfId="14213" xr:uid="{00000000-0005-0000-0000-000067390000}"/>
    <cellStyle name="Normal 2 2 7 4 3 5" xfId="14214" xr:uid="{00000000-0005-0000-0000-000068390000}"/>
    <cellStyle name="Normal 2 2 7 4 3 6" xfId="14215" xr:uid="{00000000-0005-0000-0000-000069390000}"/>
    <cellStyle name="Normal 2 2 7 4 4" xfId="14216" xr:uid="{00000000-0005-0000-0000-00006A390000}"/>
    <cellStyle name="Normal 2 2 7 4 4 2" xfId="14217" xr:uid="{00000000-0005-0000-0000-00006B390000}"/>
    <cellStyle name="Normal 2 2 7 4 4 2 2" xfId="14218" xr:uid="{00000000-0005-0000-0000-00006C390000}"/>
    <cellStyle name="Normal 2 2 7 4 4 2 2 2" xfId="14219" xr:uid="{00000000-0005-0000-0000-00006D390000}"/>
    <cellStyle name="Normal 2 2 7 4 4 2 2 3" xfId="14220" xr:uid="{00000000-0005-0000-0000-00006E390000}"/>
    <cellStyle name="Normal 2 2 7 4 4 2 2 4" xfId="14221" xr:uid="{00000000-0005-0000-0000-00006F390000}"/>
    <cellStyle name="Normal 2 2 7 4 4 2 3" xfId="14222" xr:uid="{00000000-0005-0000-0000-000070390000}"/>
    <cellStyle name="Normal 2 2 7 4 4 2 4" xfId="14223" xr:uid="{00000000-0005-0000-0000-000071390000}"/>
    <cellStyle name="Normal 2 2 7 4 4 3" xfId="14224" xr:uid="{00000000-0005-0000-0000-000072390000}"/>
    <cellStyle name="Normal 2 2 7 4 4 4" xfId="14225" xr:uid="{00000000-0005-0000-0000-000073390000}"/>
    <cellStyle name="Normal 2 2 7 4 4 5" xfId="14226" xr:uid="{00000000-0005-0000-0000-000074390000}"/>
    <cellStyle name="Normal 2 2 7 4 5" xfId="14227" xr:uid="{00000000-0005-0000-0000-000075390000}"/>
    <cellStyle name="Normal 2 2 7 4 5 2" xfId="14228" xr:uid="{00000000-0005-0000-0000-000076390000}"/>
    <cellStyle name="Normal 2 2 7 4 5 3" xfId="14229" xr:uid="{00000000-0005-0000-0000-000077390000}"/>
    <cellStyle name="Normal 2 2 7 4 5 4" xfId="14230" xr:uid="{00000000-0005-0000-0000-000078390000}"/>
    <cellStyle name="Normal 2 2 7 4 6" xfId="14231" xr:uid="{00000000-0005-0000-0000-000079390000}"/>
    <cellStyle name="Normal 2 2 7 4 7" xfId="14232" xr:uid="{00000000-0005-0000-0000-00007A390000}"/>
    <cellStyle name="Normal 2 2 7 5" xfId="14233" xr:uid="{00000000-0005-0000-0000-00007B390000}"/>
    <cellStyle name="Normal 2 2 7 5 2" xfId="14234" xr:uid="{00000000-0005-0000-0000-00007C390000}"/>
    <cellStyle name="Normal 2 2 7 5 3" xfId="14235" xr:uid="{00000000-0005-0000-0000-00007D390000}"/>
    <cellStyle name="Normal 2 2 7 5 4" xfId="14236" xr:uid="{00000000-0005-0000-0000-00007E390000}"/>
    <cellStyle name="Normal 2 2 7 6" xfId="14237" xr:uid="{00000000-0005-0000-0000-00007F390000}"/>
    <cellStyle name="Normal 2 2 7 6 2" xfId="14238" xr:uid="{00000000-0005-0000-0000-000080390000}"/>
    <cellStyle name="Normal 2 2 7 6 3" xfId="14239" xr:uid="{00000000-0005-0000-0000-000081390000}"/>
    <cellStyle name="Normal 2 2 7 6 4" xfId="14240" xr:uid="{00000000-0005-0000-0000-000082390000}"/>
    <cellStyle name="Normal 2 2 7 7" xfId="14241" xr:uid="{00000000-0005-0000-0000-000083390000}"/>
    <cellStyle name="Normal 2 2 7 7 2" xfId="14242" xr:uid="{00000000-0005-0000-0000-000084390000}"/>
    <cellStyle name="Normal 2 2 7 7 2 2" xfId="14243" xr:uid="{00000000-0005-0000-0000-000085390000}"/>
    <cellStyle name="Normal 2 2 7 7 2 2 2" xfId="14244" xr:uid="{00000000-0005-0000-0000-000086390000}"/>
    <cellStyle name="Normal 2 2 7 7 2 2 2 2" xfId="14245" xr:uid="{00000000-0005-0000-0000-000087390000}"/>
    <cellStyle name="Normal 2 2 7 7 2 2 2 2 2" xfId="14246" xr:uid="{00000000-0005-0000-0000-000088390000}"/>
    <cellStyle name="Normal 2 2 7 7 2 2 2 2 2 2" xfId="14247" xr:uid="{00000000-0005-0000-0000-000089390000}"/>
    <cellStyle name="Normal 2 2 7 7 2 2 2 2 2 3" xfId="14248" xr:uid="{00000000-0005-0000-0000-00008A390000}"/>
    <cellStyle name="Normal 2 2 7 7 2 2 2 2 2 4" xfId="14249" xr:uid="{00000000-0005-0000-0000-00008B390000}"/>
    <cellStyle name="Normal 2 2 7 7 2 2 2 2 3" xfId="14250" xr:uid="{00000000-0005-0000-0000-00008C390000}"/>
    <cellStyle name="Normal 2 2 7 7 2 2 2 2 4" xfId="14251" xr:uid="{00000000-0005-0000-0000-00008D390000}"/>
    <cellStyle name="Normal 2 2 7 7 2 2 2 3" xfId="14252" xr:uid="{00000000-0005-0000-0000-00008E390000}"/>
    <cellStyle name="Normal 2 2 7 7 2 2 2 4" xfId="14253" xr:uid="{00000000-0005-0000-0000-00008F390000}"/>
    <cellStyle name="Normal 2 2 7 7 2 2 2 5" xfId="14254" xr:uid="{00000000-0005-0000-0000-000090390000}"/>
    <cellStyle name="Normal 2 2 7 7 2 2 3" xfId="14255" xr:uid="{00000000-0005-0000-0000-000091390000}"/>
    <cellStyle name="Normal 2 2 7 7 2 2 3 2" xfId="14256" xr:uid="{00000000-0005-0000-0000-000092390000}"/>
    <cellStyle name="Normal 2 2 7 7 2 2 3 3" xfId="14257" xr:uid="{00000000-0005-0000-0000-000093390000}"/>
    <cellStyle name="Normal 2 2 7 7 2 2 3 4" xfId="14258" xr:uid="{00000000-0005-0000-0000-000094390000}"/>
    <cellStyle name="Normal 2 2 7 7 2 2 4" xfId="14259" xr:uid="{00000000-0005-0000-0000-000095390000}"/>
    <cellStyle name="Normal 2 2 7 7 2 2 5" xfId="14260" xr:uid="{00000000-0005-0000-0000-000096390000}"/>
    <cellStyle name="Normal 2 2 7 7 2 3" xfId="14261" xr:uid="{00000000-0005-0000-0000-000097390000}"/>
    <cellStyle name="Normal 2 2 7 7 2 3 2" xfId="14262" xr:uid="{00000000-0005-0000-0000-000098390000}"/>
    <cellStyle name="Normal 2 2 7 7 2 3 2 2" xfId="14263" xr:uid="{00000000-0005-0000-0000-000099390000}"/>
    <cellStyle name="Normal 2 2 7 7 2 3 2 3" xfId="14264" xr:uid="{00000000-0005-0000-0000-00009A390000}"/>
    <cellStyle name="Normal 2 2 7 7 2 3 2 4" xfId="14265" xr:uid="{00000000-0005-0000-0000-00009B390000}"/>
    <cellStyle name="Normal 2 2 7 7 2 3 3" xfId="14266" xr:uid="{00000000-0005-0000-0000-00009C390000}"/>
    <cellStyle name="Normal 2 2 7 7 2 3 4" xfId="14267" xr:uid="{00000000-0005-0000-0000-00009D390000}"/>
    <cellStyle name="Normal 2 2 7 7 2 4" xfId="14268" xr:uid="{00000000-0005-0000-0000-00009E390000}"/>
    <cellStyle name="Normal 2 2 7 7 2 5" xfId="14269" xr:uid="{00000000-0005-0000-0000-00009F390000}"/>
    <cellStyle name="Normal 2 2 7 7 2 6" xfId="14270" xr:uid="{00000000-0005-0000-0000-0000A0390000}"/>
    <cellStyle name="Normal 2 2 7 7 3" xfId="14271" xr:uid="{00000000-0005-0000-0000-0000A1390000}"/>
    <cellStyle name="Normal 2 2 7 7 3 2" xfId="14272" xr:uid="{00000000-0005-0000-0000-0000A2390000}"/>
    <cellStyle name="Normal 2 2 7 7 3 2 2" xfId="14273" xr:uid="{00000000-0005-0000-0000-0000A3390000}"/>
    <cellStyle name="Normal 2 2 7 7 3 2 2 2" xfId="14274" xr:uid="{00000000-0005-0000-0000-0000A4390000}"/>
    <cellStyle name="Normal 2 2 7 7 3 2 2 3" xfId="14275" xr:uid="{00000000-0005-0000-0000-0000A5390000}"/>
    <cellStyle name="Normal 2 2 7 7 3 2 2 4" xfId="14276" xr:uid="{00000000-0005-0000-0000-0000A6390000}"/>
    <cellStyle name="Normal 2 2 7 7 3 2 3" xfId="14277" xr:uid="{00000000-0005-0000-0000-0000A7390000}"/>
    <cellStyle name="Normal 2 2 7 7 3 2 4" xfId="14278" xr:uid="{00000000-0005-0000-0000-0000A8390000}"/>
    <cellStyle name="Normal 2 2 7 7 3 3" xfId="14279" xr:uid="{00000000-0005-0000-0000-0000A9390000}"/>
    <cellStyle name="Normal 2 2 7 7 3 4" xfId="14280" xr:uid="{00000000-0005-0000-0000-0000AA390000}"/>
    <cellStyle name="Normal 2 2 7 7 3 5" xfId="14281" xr:uid="{00000000-0005-0000-0000-0000AB390000}"/>
    <cellStyle name="Normal 2 2 7 7 4" xfId="14282" xr:uid="{00000000-0005-0000-0000-0000AC390000}"/>
    <cellStyle name="Normal 2 2 7 7 4 2" xfId="14283" xr:uid="{00000000-0005-0000-0000-0000AD390000}"/>
    <cellStyle name="Normal 2 2 7 7 4 3" xfId="14284" xr:uid="{00000000-0005-0000-0000-0000AE390000}"/>
    <cellStyle name="Normal 2 2 7 7 4 4" xfId="14285" xr:uid="{00000000-0005-0000-0000-0000AF390000}"/>
    <cellStyle name="Normal 2 2 7 7 5" xfId="14286" xr:uid="{00000000-0005-0000-0000-0000B0390000}"/>
    <cellStyle name="Normal 2 2 7 7 6" xfId="14287" xr:uid="{00000000-0005-0000-0000-0000B1390000}"/>
    <cellStyle name="Normal 2 2 7 8" xfId="14288" xr:uid="{00000000-0005-0000-0000-0000B2390000}"/>
    <cellStyle name="Normal 2 2 7 8 2" xfId="14289" xr:uid="{00000000-0005-0000-0000-0000B3390000}"/>
    <cellStyle name="Normal 2 2 7 8 2 2" xfId="14290" xr:uid="{00000000-0005-0000-0000-0000B4390000}"/>
    <cellStyle name="Normal 2 2 7 8 2 2 2" xfId="14291" xr:uid="{00000000-0005-0000-0000-0000B5390000}"/>
    <cellStyle name="Normal 2 2 7 8 2 2 2 2" xfId="14292" xr:uid="{00000000-0005-0000-0000-0000B6390000}"/>
    <cellStyle name="Normal 2 2 7 8 2 2 2 3" xfId="14293" xr:uid="{00000000-0005-0000-0000-0000B7390000}"/>
    <cellStyle name="Normal 2 2 7 8 2 2 2 4" xfId="14294" xr:uid="{00000000-0005-0000-0000-0000B8390000}"/>
    <cellStyle name="Normal 2 2 7 8 2 2 3" xfId="14295" xr:uid="{00000000-0005-0000-0000-0000B9390000}"/>
    <cellStyle name="Normal 2 2 7 8 2 2 4" xfId="14296" xr:uid="{00000000-0005-0000-0000-0000BA390000}"/>
    <cellStyle name="Normal 2 2 7 8 2 3" xfId="14297" xr:uid="{00000000-0005-0000-0000-0000BB390000}"/>
    <cellStyle name="Normal 2 2 7 8 2 4" xfId="14298" xr:uid="{00000000-0005-0000-0000-0000BC390000}"/>
    <cellStyle name="Normal 2 2 7 8 2 5" xfId="14299" xr:uid="{00000000-0005-0000-0000-0000BD390000}"/>
    <cellStyle name="Normal 2 2 7 8 3" xfId="14300" xr:uid="{00000000-0005-0000-0000-0000BE390000}"/>
    <cellStyle name="Normal 2 2 7 8 3 2" xfId="14301" xr:uid="{00000000-0005-0000-0000-0000BF390000}"/>
    <cellStyle name="Normal 2 2 7 8 3 3" xfId="14302" xr:uid="{00000000-0005-0000-0000-0000C0390000}"/>
    <cellStyle name="Normal 2 2 7 8 3 4" xfId="14303" xr:uid="{00000000-0005-0000-0000-0000C1390000}"/>
    <cellStyle name="Normal 2 2 7 8 4" xfId="14304" xr:uid="{00000000-0005-0000-0000-0000C2390000}"/>
    <cellStyle name="Normal 2 2 7 8 5" xfId="14305" xr:uid="{00000000-0005-0000-0000-0000C3390000}"/>
    <cellStyle name="Normal 2 2 7 9" xfId="14306" xr:uid="{00000000-0005-0000-0000-0000C4390000}"/>
    <cellStyle name="Normal 2 2 7 9 2" xfId="14307" xr:uid="{00000000-0005-0000-0000-0000C5390000}"/>
    <cellStyle name="Normal 2 2 7 9 2 2" xfId="14308" xr:uid="{00000000-0005-0000-0000-0000C6390000}"/>
    <cellStyle name="Normal 2 2 7 9 2 3" xfId="14309" xr:uid="{00000000-0005-0000-0000-0000C7390000}"/>
    <cellStyle name="Normal 2 2 7 9 2 4" xfId="14310" xr:uid="{00000000-0005-0000-0000-0000C8390000}"/>
    <cellStyle name="Normal 2 2 7 9 3" xfId="14311" xr:uid="{00000000-0005-0000-0000-0000C9390000}"/>
    <cellStyle name="Normal 2 2 7 9 4" xfId="14312" xr:uid="{00000000-0005-0000-0000-0000CA390000}"/>
    <cellStyle name="Normal 2 2 8" xfId="14313" xr:uid="{00000000-0005-0000-0000-0000CB390000}"/>
    <cellStyle name="Normal 2 2 8 10" xfId="14314" xr:uid="{00000000-0005-0000-0000-0000CC390000}"/>
    <cellStyle name="Normal 2 2 8 11" xfId="14315" xr:uid="{00000000-0005-0000-0000-0000CD390000}"/>
    <cellStyle name="Normal 2 2 8 2" xfId="14316" xr:uid="{00000000-0005-0000-0000-0000CE390000}"/>
    <cellStyle name="Normal 2 2 8 2 10" xfId="14317" xr:uid="{00000000-0005-0000-0000-0000CF390000}"/>
    <cellStyle name="Normal 2 2 8 2 11" xfId="14318" xr:uid="{00000000-0005-0000-0000-0000D0390000}"/>
    <cellStyle name="Normal 2 2 8 2 2" xfId="14319" xr:uid="{00000000-0005-0000-0000-0000D1390000}"/>
    <cellStyle name="Normal 2 2 8 2 2 2" xfId="14320" xr:uid="{00000000-0005-0000-0000-0000D2390000}"/>
    <cellStyle name="Normal 2 2 8 2 2 2 2" xfId="14321" xr:uid="{00000000-0005-0000-0000-0000D3390000}"/>
    <cellStyle name="Normal 2 2 8 2 2 2 2 2" xfId="14322" xr:uid="{00000000-0005-0000-0000-0000D4390000}"/>
    <cellStyle name="Normal 2 2 8 2 2 2 2 2 2" xfId="14323" xr:uid="{00000000-0005-0000-0000-0000D5390000}"/>
    <cellStyle name="Normal 2 2 8 2 2 2 2 2 2 2" xfId="14324" xr:uid="{00000000-0005-0000-0000-0000D6390000}"/>
    <cellStyle name="Normal 2 2 8 2 2 2 2 2 2 2 2" xfId="14325" xr:uid="{00000000-0005-0000-0000-0000D7390000}"/>
    <cellStyle name="Normal 2 2 8 2 2 2 2 2 2 2 2 2" xfId="14326" xr:uid="{00000000-0005-0000-0000-0000D8390000}"/>
    <cellStyle name="Normal 2 2 8 2 2 2 2 2 2 2 2 2 2" xfId="14327" xr:uid="{00000000-0005-0000-0000-0000D9390000}"/>
    <cellStyle name="Normal 2 2 8 2 2 2 2 2 2 2 2 2 3" xfId="14328" xr:uid="{00000000-0005-0000-0000-0000DA390000}"/>
    <cellStyle name="Normal 2 2 8 2 2 2 2 2 2 2 2 2 4" xfId="14329" xr:uid="{00000000-0005-0000-0000-0000DB390000}"/>
    <cellStyle name="Normal 2 2 8 2 2 2 2 2 2 2 2 3" xfId="14330" xr:uid="{00000000-0005-0000-0000-0000DC390000}"/>
    <cellStyle name="Normal 2 2 8 2 2 2 2 2 2 2 2 4" xfId="14331" xr:uid="{00000000-0005-0000-0000-0000DD390000}"/>
    <cellStyle name="Normal 2 2 8 2 2 2 2 2 2 2 3" xfId="14332" xr:uid="{00000000-0005-0000-0000-0000DE390000}"/>
    <cellStyle name="Normal 2 2 8 2 2 2 2 2 2 2 4" xfId="14333" xr:uid="{00000000-0005-0000-0000-0000DF390000}"/>
    <cellStyle name="Normal 2 2 8 2 2 2 2 2 2 2 5" xfId="14334" xr:uid="{00000000-0005-0000-0000-0000E0390000}"/>
    <cellStyle name="Normal 2 2 8 2 2 2 2 2 2 3" xfId="14335" xr:uid="{00000000-0005-0000-0000-0000E1390000}"/>
    <cellStyle name="Normal 2 2 8 2 2 2 2 2 2 3 2" xfId="14336" xr:uid="{00000000-0005-0000-0000-0000E2390000}"/>
    <cellStyle name="Normal 2 2 8 2 2 2 2 2 2 3 3" xfId="14337" xr:uid="{00000000-0005-0000-0000-0000E3390000}"/>
    <cellStyle name="Normal 2 2 8 2 2 2 2 2 2 3 4" xfId="14338" xr:uid="{00000000-0005-0000-0000-0000E4390000}"/>
    <cellStyle name="Normal 2 2 8 2 2 2 2 2 2 4" xfId="14339" xr:uid="{00000000-0005-0000-0000-0000E5390000}"/>
    <cellStyle name="Normal 2 2 8 2 2 2 2 2 2 5" xfId="14340" xr:uid="{00000000-0005-0000-0000-0000E6390000}"/>
    <cellStyle name="Normal 2 2 8 2 2 2 2 2 3" xfId="14341" xr:uid="{00000000-0005-0000-0000-0000E7390000}"/>
    <cellStyle name="Normal 2 2 8 2 2 2 2 2 3 2" xfId="14342" xr:uid="{00000000-0005-0000-0000-0000E8390000}"/>
    <cellStyle name="Normal 2 2 8 2 2 2 2 2 3 2 2" xfId="14343" xr:uid="{00000000-0005-0000-0000-0000E9390000}"/>
    <cellStyle name="Normal 2 2 8 2 2 2 2 2 3 2 3" xfId="14344" xr:uid="{00000000-0005-0000-0000-0000EA390000}"/>
    <cellStyle name="Normal 2 2 8 2 2 2 2 2 3 2 4" xfId="14345" xr:uid="{00000000-0005-0000-0000-0000EB390000}"/>
    <cellStyle name="Normal 2 2 8 2 2 2 2 2 3 3" xfId="14346" xr:uid="{00000000-0005-0000-0000-0000EC390000}"/>
    <cellStyle name="Normal 2 2 8 2 2 2 2 2 3 4" xfId="14347" xr:uid="{00000000-0005-0000-0000-0000ED390000}"/>
    <cellStyle name="Normal 2 2 8 2 2 2 2 2 4" xfId="14348" xr:uid="{00000000-0005-0000-0000-0000EE390000}"/>
    <cellStyle name="Normal 2 2 8 2 2 2 2 2 5" xfId="14349" xr:uid="{00000000-0005-0000-0000-0000EF390000}"/>
    <cellStyle name="Normal 2 2 8 2 2 2 2 2 6" xfId="14350" xr:uid="{00000000-0005-0000-0000-0000F0390000}"/>
    <cellStyle name="Normal 2 2 8 2 2 2 2 3" xfId="14351" xr:uid="{00000000-0005-0000-0000-0000F1390000}"/>
    <cellStyle name="Normal 2 2 8 2 2 2 2 3 2" xfId="14352" xr:uid="{00000000-0005-0000-0000-0000F2390000}"/>
    <cellStyle name="Normal 2 2 8 2 2 2 2 3 2 2" xfId="14353" xr:uid="{00000000-0005-0000-0000-0000F3390000}"/>
    <cellStyle name="Normal 2 2 8 2 2 2 2 3 2 2 2" xfId="14354" xr:uid="{00000000-0005-0000-0000-0000F4390000}"/>
    <cellStyle name="Normal 2 2 8 2 2 2 2 3 2 2 3" xfId="14355" xr:uid="{00000000-0005-0000-0000-0000F5390000}"/>
    <cellStyle name="Normal 2 2 8 2 2 2 2 3 2 2 4" xfId="14356" xr:uid="{00000000-0005-0000-0000-0000F6390000}"/>
    <cellStyle name="Normal 2 2 8 2 2 2 2 3 2 3" xfId="14357" xr:uid="{00000000-0005-0000-0000-0000F7390000}"/>
    <cellStyle name="Normal 2 2 8 2 2 2 2 3 2 4" xfId="14358" xr:uid="{00000000-0005-0000-0000-0000F8390000}"/>
    <cellStyle name="Normal 2 2 8 2 2 2 2 3 3" xfId="14359" xr:uid="{00000000-0005-0000-0000-0000F9390000}"/>
    <cellStyle name="Normal 2 2 8 2 2 2 2 3 4" xfId="14360" xr:uid="{00000000-0005-0000-0000-0000FA390000}"/>
    <cellStyle name="Normal 2 2 8 2 2 2 2 3 5" xfId="14361" xr:uid="{00000000-0005-0000-0000-0000FB390000}"/>
    <cellStyle name="Normal 2 2 8 2 2 2 2 4" xfId="14362" xr:uid="{00000000-0005-0000-0000-0000FC390000}"/>
    <cellStyle name="Normal 2 2 8 2 2 2 2 4 2" xfId="14363" xr:uid="{00000000-0005-0000-0000-0000FD390000}"/>
    <cellStyle name="Normal 2 2 8 2 2 2 2 4 3" xfId="14364" xr:uid="{00000000-0005-0000-0000-0000FE390000}"/>
    <cellStyle name="Normal 2 2 8 2 2 2 2 4 4" xfId="14365" xr:uid="{00000000-0005-0000-0000-0000FF390000}"/>
    <cellStyle name="Normal 2 2 8 2 2 2 2 5" xfId="14366" xr:uid="{00000000-0005-0000-0000-0000003A0000}"/>
    <cellStyle name="Normal 2 2 8 2 2 2 2 6" xfId="14367" xr:uid="{00000000-0005-0000-0000-0000013A0000}"/>
    <cellStyle name="Normal 2 2 8 2 2 2 3" xfId="14368" xr:uid="{00000000-0005-0000-0000-0000023A0000}"/>
    <cellStyle name="Normal 2 2 8 2 2 2 3 2" xfId="14369" xr:uid="{00000000-0005-0000-0000-0000033A0000}"/>
    <cellStyle name="Normal 2 2 8 2 2 2 3 2 2" xfId="14370" xr:uid="{00000000-0005-0000-0000-0000043A0000}"/>
    <cellStyle name="Normal 2 2 8 2 2 2 3 2 2 2" xfId="14371" xr:uid="{00000000-0005-0000-0000-0000053A0000}"/>
    <cellStyle name="Normal 2 2 8 2 2 2 3 2 2 2 2" xfId="14372" xr:uid="{00000000-0005-0000-0000-0000063A0000}"/>
    <cellStyle name="Normal 2 2 8 2 2 2 3 2 2 2 3" xfId="14373" xr:uid="{00000000-0005-0000-0000-0000073A0000}"/>
    <cellStyle name="Normal 2 2 8 2 2 2 3 2 2 2 4" xfId="14374" xr:uid="{00000000-0005-0000-0000-0000083A0000}"/>
    <cellStyle name="Normal 2 2 8 2 2 2 3 2 2 3" xfId="14375" xr:uid="{00000000-0005-0000-0000-0000093A0000}"/>
    <cellStyle name="Normal 2 2 8 2 2 2 3 2 2 4" xfId="14376" xr:uid="{00000000-0005-0000-0000-00000A3A0000}"/>
    <cellStyle name="Normal 2 2 8 2 2 2 3 2 3" xfId="14377" xr:uid="{00000000-0005-0000-0000-00000B3A0000}"/>
    <cellStyle name="Normal 2 2 8 2 2 2 3 2 4" xfId="14378" xr:uid="{00000000-0005-0000-0000-00000C3A0000}"/>
    <cellStyle name="Normal 2 2 8 2 2 2 3 2 5" xfId="14379" xr:uid="{00000000-0005-0000-0000-00000D3A0000}"/>
    <cellStyle name="Normal 2 2 8 2 2 2 3 3" xfId="14380" xr:uid="{00000000-0005-0000-0000-00000E3A0000}"/>
    <cellStyle name="Normal 2 2 8 2 2 2 3 3 2" xfId="14381" xr:uid="{00000000-0005-0000-0000-00000F3A0000}"/>
    <cellStyle name="Normal 2 2 8 2 2 2 3 3 3" xfId="14382" xr:uid="{00000000-0005-0000-0000-0000103A0000}"/>
    <cellStyle name="Normal 2 2 8 2 2 2 3 3 4" xfId="14383" xr:uid="{00000000-0005-0000-0000-0000113A0000}"/>
    <cellStyle name="Normal 2 2 8 2 2 2 3 4" xfId="14384" xr:uid="{00000000-0005-0000-0000-0000123A0000}"/>
    <cellStyle name="Normal 2 2 8 2 2 2 3 5" xfId="14385" xr:uid="{00000000-0005-0000-0000-0000133A0000}"/>
    <cellStyle name="Normal 2 2 8 2 2 2 4" xfId="14386" xr:uid="{00000000-0005-0000-0000-0000143A0000}"/>
    <cellStyle name="Normal 2 2 8 2 2 2 4 2" xfId="14387" xr:uid="{00000000-0005-0000-0000-0000153A0000}"/>
    <cellStyle name="Normal 2 2 8 2 2 2 4 2 2" xfId="14388" xr:uid="{00000000-0005-0000-0000-0000163A0000}"/>
    <cellStyle name="Normal 2 2 8 2 2 2 4 2 3" xfId="14389" xr:uid="{00000000-0005-0000-0000-0000173A0000}"/>
    <cellStyle name="Normal 2 2 8 2 2 2 4 2 4" xfId="14390" xr:uid="{00000000-0005-0000-0000-0000183A0000}"/>
    <cellStyle name="Normal 2 2 8 2 2 2 4 3" xfId="14391" xr:uid="{00000000-0005-0000-0000-0000193A0000}"/>
    <cellStyle name="Normal 2 2 8 2 2 2 4 4" xfId="14392" xr:uid="{00000000-0005-0000-0000-00001A3A0000}"/>
    <cellStyle name="Normal 2 2 8 2 2 2 5" xfId="14393" xr:uid="{00000000-0005-0000-0000-00001B3A0000}"/>
    <cellStyle name="Normal 2 2 8 2 2 2 6" xfId="14394" xr:uid="{00000000-0005-0000-0000-00001C3A0000}"/>
    <cellStyle name="Normal 2 2 8 2 2 2 7" xfId="14395" xr:uid="{00000000-0005-0000-0000-00001D3A0000}"/>
    <cellStyle name="Normal 2 2 8 2 2 3" xfId="14396" xr:uid="{00000000-0005-0000-0000-00001E3A0000}"/>
    <cellStyle name="Normal 2 2 8 2 2 3 2" xfId="14397" xr:uid="{00000000-0005-0000-0000-00001F3A0000}"/>
    <cellStyle name="Normal 2 2 8 2 2 3 2 2" xfId="14398" xr:uid="{00000000-0005-0000-0000-0000203A0000}"/>
    <cellStyle name="Normal 2 2 8 2 2 3 2 2 2" xfId="14399" xr:uid="{00000000-0005-0000-0000-0000213A0000}"/>
    <cellStyle name="Normal 2 2 8 2 2 3 2 2 2 2" xfId="14400" xr:uid="{00000000-0005-0000-0000-0000223A0000}"/>
    <cellStyle name="Normal 2 2 8 2 2 3 2 2 2 2 2" xfId="14401" xr:uid="{00000000-0005-0000-0000-0000233A0000}"/>
    <cellStyle name="Normal 2 2 8 2 2 3 2 2 2 2 3" xfId="14402" xr:uid="{00000000-0005-0000-0000-0000243A0000}"/>
    <cellStyle name="Normal 2 2 8 2 2 3 2 2 2 2 4" xfId="14403" xr:uid="{00000000-0005-0000-0000-0000253A0000}"/>
    <cellStyle name="Normal 2 2 8 2 2 3 2 2 2 3" xfId="14404" xr:uid="{00000000-0005-0000-0000-0000263A0000}"/>
    <cellStyle name="Normal 2 2 8 2 2 3 2 2 2 4" xfId="14405" xr:uid="{00000000-0005-0000-0000-0000273A0000}"/>
    <cellStyle name="Normal 2 2 8 2 2 3 2 2 3" xfId="14406" xr:uid="{00000000-0005-0000-0000-0000283A0000}"/>
    <cellStyle name="Normal 2 2 8 2 2 3 2 2 4" xfId="14407" xr:uid="{00000000-0005-0000-0000-0000293A0000}"/>
    <cellStyle name="Normal 2 2 8 2 2 3 2 2 5" xfId="14408" xr:uid="{00000000-0005-0000-0000-00002A3A0000}"/>
    <cellStyle name="Normal 2 2 8 2 2 3 2 3" xfId="14409" xr:uid="{00000000-0005-0000-0000-00002B3A0000}"/>
    <cellStyle name="Normal 2 2 8 2 2 3 2 3 2" xfId="14410" xr:uid="{00000000-0005-0000-0000-00002C3A0000}"/>
    <cellStyle name="Normal 2 2 8 2 2 3 2 3 3" xfId="14411" xr:uid="{00000000-0005-0000-0000-00002D3A0000}"/>
    <cellStyle name="Normal 2 2 8 2 2 3 2 3 4" xfId="14412" xr:uid="{00000000-0005-0000-0000-00002E3A0000}"/>
    <cellStyle name="Normal 2 2 8 2 2 3 2 4" xfId="14413" xr:uid="{00000000-0005-0000-0000-00002F3A0000}"/>
    <cellStyle name="Normal 2 2 8 2 2 3 2 5" xfId="14414" xr:uid="{00000000-0005-0000-0000-0000303A0000}"/>
    <cellStyle name="Normal 2 2 8 2 2 3 3" xfId="14415" xr:uid="{00000000-0005-0000-0000-0000313A0000}"/>
    <cellStyle name="Normal 2 2 8 2 2 3 3 2" xfId="14416" xr:uid="{00000000-0005-0000-0000-0000323A0000}"/>
    <cellStyle name="Normal 2 2 8 2 2 3 3 2 2" xfId="14417" xr:uid="{00000000-0005-0000-0000-0000333A0000}"/>
    <cellStyle name="Normal 2 2 8 2 2 3 3 2 3" xfId="14418" xr:uid="{00000000-0005-0000-0000-0000343A0000}"/>
    <cellStyle name="Normal 2 2 8 2 2 3 3 2 4" xfId="14419" xr:uid="{00000000-0005-0000-0000-0000353A0000}"/>
    <cellStyle name="Normal 2 2 8 2 2 3 3 3" xfId="14420" xr:uid="{00000000-0005-0000-0000-0000363A0000}"/>
    <cellStyle name="Normal 2 2 8 2 2 3 3 4" xfId="14421" xr:uid="{00000000-0005-0000-0000-0000373A0000}"/>
    <cellStyle name="Normal 2 2 8 2 2 3 4" xfId="14422" xr:uid="{00000000-0005-0000-0000-0000383A0000}"/>
    <cellStyle name="Normal 2 2 8 2 2 3 5" xfId="14423" xr:uid="{00000000-0005-0000-0000-0000393A0000}"/>
    <cellStyle name="Normal 2 2 8 2 2 3 6" xfId="14424" xr:uid="{00000000-0005-0000-0000-00003A3A0000}"/>
    <cellStyle name="Normal 2 2 8 2 2 4" xfId="14425" xr:uid="{00000000-0005-0000-0000-00003B3A0000}"/>
    <cellStyle name="Normal 2 2 8 2 2 4 2" xfId="14426" xr:uid="{00000000-0005-0000-0000-00003C3A0000}"/>
    <cellStyle name="Normal 2 2 8 2 2 4 2 2" xfId="14427" xr:uid="{00000000-0005-0000-0000-00003D3A0000}"/>
    <cellStyle name="Normal 2 2 8 2 2 4 2 2 2" xfId="14428" xr:uid="{00000000-0005-0000-0000-00003E3A0000}"/>
    <cellStyle name="Normal 2 2 8 2 2 4 2 2 3" xfId="14429" xr:uid="{00000000-0005-0000-0000-00003F3A0000}"/>
    <cellStyle name="Normal 2 2 8 2 2 4 2 2 4" xfId="14430" xr:uid="{00000000-0005-0000-0000-0000403A0000}"/>
    <cellStyle name="Normal 2 2 8 2 2 4 2 3" xfId="14431" xr:uid="{00000000-0005-0000-0000-0000413A0000}"/>
    <cellStyle name="Normal 2 2 8 2 2 4 2 4" xfId="14432" xr:uid="{00000000-0005-0000-0000-0000423A0000}"/>
    <cellStyle name="Normal 2 2 8 2 2 4 3" xfId="14433" xr:uid="{00000000-0005-0000-0000-0000433A0000}"/>
    <cellStyle name="Normal 2 2 8 2 2 4 4" xfId="14434" xr:uid="{00000000-0005-0000-0000-0000443A0000}"/>
    <cellStyle name="Normal 2 2 8 2 2 4 5" xfId="14435" xr:uid="{00000000-0005-0000-0000-0000453A0000}"/>
    <cellStyle name="Normal 2 2 8 2 2 5" xfId="14436" xr:uid="{00000000-0005-0000-0000-0000463A0000}"/>
    <cellStyle name="Normal 2 2 8 2 2 5 2" xfId="14437" xr:uid="{00000000-0005-0000-0000-0000473A0000}"/>
    <cellStyle name="Normal 2 2 8 2 2 5 3" xfId="14438" xr:uid="{00000000-0005-0000-0000-0000483A0000}"/>
    <cellStyle name="Normal 2 2 8 2 2 5 4" xfId="14439" xr:uid="{00000000-0005-0000-0000-0000493A0000}"/>
    <cellStyle name="Normal 2 2 8 2 2 6" xfId="14440" xr:uid="{00000000-0005-0000-0000-00004A3A0000}"/>
    <cellStyle name="Normal 2 2 8 2 2 7" xfId="14441" xr:uid="{00000000-0005-0000-0000-00004B3A0000}"/>
    <cellStyle name="Normal 2 2 8 2 3" xfId="14442" xr:uid="{00000000-0005-0000-0000-00004C3A0000}"/>
    <cellStyle name="Normal 2 2 8 2 4" xfId="14443" xr:uid="{00000000-0005-0000-0000-00004D3A0000}"/>
    <cellStyle name="Normal 2 2 8 2 5" xfId="14444" xr:uid="{00000000-0005-0000-0000-00004E3A0000}"/>
    <cellStyle name="Normal 2 2 8 2 6" xfId="14445" xr:uid="{00000000-0005-0000-0000-00004F3A0000}"/>
    <cellStyle name="Normal 2 2 8 2 6 2" xfId="14446" xr:uid="{00000000-0005-0000-0000-0000503A0000}"/>
    <cellStyle name="Normal 2 2 8 2 6 2 2" xfId="14447" xr:uid="{00000000-0005-0000-0000-0000513A0000}"/>
    <cellStyle name="Normal 2 2 8 2 6 2 2 2" xfId="14448" xr:uid="{00000000-0005-0000-0000-0000523A0000}"/>
    <cellStyle name="Normal 2 2 8 2 6 2 2 2 2" xfId="14449" xr:uid="{00000000-0005-0000-0000-0000533A0000}"/>
    <cellStyle name="Normal 2 2 8 2 6 2 2 2 2 2" xfId="14450" xr:uid="{00000000-0005-0000-0000-0000543A0000}"/>
    <cellStyle name="Normal 2 2 8 2 6 2 2 2 2 2 2" xfId="14451" xr:uid="{00000000-0005-0000-0000-0000553A0000}"/>
    <cellStyle name="Normal 2 2 8 2 6 2 2 2 2 2 3" xfId="14452" xr:uid="{00000000-0005-0000-0000-0000563A0000}"/>
    <cellStyle name="Normal 2 2 8 2 6 2 2 2 2 2 4" xfId="14453" xr:uid="{00000000-0005-0000-0000-0000573A0000}"/>
    <cellStyle name="Normal 2 2 8 2 6 2 2 2 2 3" xfId="14454" xr:uid="{00000000-0005-0000-0000-0000583A0000}"/>
    <cellStyle name="Normal 2 2 8 2 6 2 2 2 2 4" xfId="14455" xr:uid="{00000000-0005-0000-0000-0000593A0000}"/>
    <cellStyle name="Normal 2 2 8 2 6 2 2 2 3" xfId="14456" xr:uid="{00000000-0005-0000-0000-00005A3A0000}"/>
    <cellStyle name="Normal 2 2 8 2 6 2 2 2 4" xfId="14457" xr:uid="{00000000-0005-0000-0000-00005B3A0000}"/>
    <cellStyle name="Normal 2 2 8 2 6 2 2 2 5" xfId="14458" xr:uid="{00000000-0005-0000-0000-00005C3A0000}"/>
    <cellStyle name="Normal 2 2 8 2 6 2 2 3" xfId="14459" xr:uid="{00000000-0005-0000-0000-00005D3A0000}"/>
    <cellStyle name="Normal 2 2 8 2 6 2 2 3 2" xfId="14460" xr:uid="{00000000-0005-0000-0000-00005E3A0000}"/>
    <cellStyle name="Normal 2 2 8 2 6 2 2 3 3" xfId="14461" xr:uid="{00000000-0005-0000-0000-00005F3A0000}"/>
    <cellStyle name="Normal 2 2 8 2 6 2 2 3 4" xfId="14462" xr:uid="{00000000-0005-0000-0000-0000603A0000}"/>
    <cellStyle name="Normal 2 2 8 2 6 2 2 4" xfId="14463" xr:uid="{00000000-0005-0000-0000-0000613A0000}"/>
    <cellStyle name="Normal 2 2 8 2 6 2 2 5" xfId="14464" xr:uid="{00000000-0005-0000-0000-0000623A0000}"/>
    <cellStyle name="Normal 2 2 8 2 6 2 3" xfId="14465" xr:uid="{00000000-0005-0000-0000-0000633A0000}"/>
    <cellStyle name="Normal 2 2 8 2 6 2 3 2" xfId="14466" xr:uid="{00000000-0005-0000-0000-0000643A0000}"/>
    <cellStyle name="Normal 2 2 8 2 6 2 3 2 2" xfId="14467" xr:uid="{00000000-0005-0000-0000-0000653A0000}"/>
    <cellStyle name="Normal 2 2 8 2 6 2 3 2 3" xfId="14468" xr:uid="{00000000-0005-0000-0000-0000663A0000}"/>
    <cellStyle name="Normal 2 2 8 2 6 2 3 2 4" xfId="14469" xr:uid="{00000000-0005-0000-0000-0000673A0000}"/>
    <cellStyle name="Normal 2 2 8 2 6 2 3 3" xfId="14470" xr:uid="{00000000-0005-0000-0000-0000683A0000}"/>
    <cellStyle name="Normal 2 2 8 2 6 2 3 4" xfId="14471" xr:uid="{00000000-0005-0000-0000-0000693A0000}"/>
    <cellStyle name="Normal 2 2 8 2 6 2 4" xfId="14472" xr:uid="{00000000-0005-0000-0000-00006A3A0000}"/>
    <cellStyle name="Normal 2 2 8 2 6 2 5" xfId="14473" xr:uid="{00000000-0005-0000-0000-00006B3A0000}"/>
    <cellStyle name="Normal 2 2 8 2 6 2 6" xfId="14474" xr:uid="{00000000-0005-0000-0000-00006C3A0000}"/>
    <cellStyle name="Normal 2 2 8 2 6 3" xfId="14475" xr:uid="{00000000-0005-0000-0000-00006D3A0000}"/>
    <cellStyle name="Normal 2 2 8 2 6 3 2" xfId="14476" xr:uid="{00000000-0005-0000-0000-00006E3A0000}"/>
    <cellStyle name="Normal 2 2 8 2 6 3 2 2" xfId="14477" xr:uid="{00000000-0005-0000-0000-00006F3A0000}"/>
    <cellStyle name="Normal 2 2 8 2 6 3 2 2 2" xfId="14478" xr:uid="{00000000-0005-0000-0000-0000703A0000}"/>
    <cellStyle name="Normal 2 2 8 2 6 3 2 2 3" xfId="14479" xr:uid="{00000000-0005-0000-0000-0000713A0000}"/>
    <cellStyle name="Normal 2 2 8 2 6 3 2 2 4" xfId="14480" xr:uid="{00000000-0005-0000-0000-0000723A0000}"/>
    <cellStyle name="Normal 2 2 8 2 6 3 2 3" xfId="14481" xr:uid="{00000000-0005-0000-0000-0000733A0000}"/>
    <cellStyle name="Normal 2 2 8 2 6 3 2 4" xfId="14482" xr:uid="{00000000-0005-0000-0000-0000743A0000}"/>
    <cellStyle name="Normal 2 2 8 2 6 3 3" xfId="14483" xr:uid="{00000000-0005-0000-0000-0000753A0000}"/>
    <cellStyle name="Normal 2 2 8 2 6 3 4" xfId="14484" xr:uid="{00000000-0005-0000-0000-0000763A0000}"/>
    <cellStyle name="Normal 2 2 8 2 6 3 5" xfId="14485" xr:uid="{00000000-0005-0000-0000-0000773A0000}"/>
    <cellStyle name="Normal 2 2 8 2 6 4" xfId="14486" xr:uid="{00000000-0005-0000-0000-0000783A0000}"/>
    <cellStyle name="Normal 2 2 8 2 6 4 2" xfId="14487" xr:uid="{00000000-0005-0000-0000-0000793A0000}"/>
    <cellStyle name="Normal 2 2 8 2 6 4 3" xfId="14488" xr:uid="{00000000-0005-0000-0000-00007A3A0000}"/>
    <cellStyle name="Normal 2 2 8 2 6 4 4" xfId="14489" xr:uid="{00000000-0005-0000-0000-00007B3A0000}"/>
    <cellStyle name="Normal 2 2 8 2 6 5" xfId="14490" xr:uid="{00000000-0005-0000-0000-00007C3A0000}"/>
    <cellStyle name="Normal 2 2 8 2 6 6" xfId="14491" xr:uid="{00000000-0005-0000-0000-00007D3A0000}"/>
    <cellStyle name="Normal 2 2 8 2 7" xfId="14492" xr:uid="{00000000-0005-0000-0000-00007E3A0000}"/>
    <cellStyle name="Normal 2 2 8 2 7 2" xfId="14493" xr:uid="{00000000-0005-0000-0000-00007F3A0000}"/>
    <cellStyle name="Normal 2 2 8 2 7 2 2" xfId="14494" xr:uid="{00000000-0005-0000-0000-0000803A0000}"/>
    <cellStyle name="Normal 2 2 8 2 7 2 2 2" xfId="14495" xr:uid="{00000000-0005-0000-0000-0000813A0000}"/>
    <cellStyle name="Normal 2 2 8 2 7 2 2 2 2" xfId="14496" xr:uid="{00000000-0005-0000-0000-0000823A0000}"/>
    <cellStyle name="Normal 2 2 8 2 7 2 2 2 3" xfId="14497" xr:uid="{00000000-0005-0000-0000-0000833A0000}"/>
    <cellStyle name="Normal 2 2 8 2 7 2 2 2 4" xfId="14498" xr:uid="{00000000-0005-0000-0000-0000843A0000}"/>
    <cellStyle name="Normal 2 2 8 2 7 2 2 3" xfId="14499" xr:uid="{00000000-0005-0000-0000-0000853A0000}"/>
    <cellStyle name="Normal 2 2 8 2 7 2 2 4" xfId="14500" xr:uid="{00000000-0005-0000-0000-0000863A0000}"/>
    <cellStyle name="Normal 2 2 8 2 7 2 3" xfId="14501" xr:uid="{00000000-0005-0000-0000-0000873A0000}"/>
    <cellStyle name="Normal 2 2 8 2 7 2 4" xfId="14502" xr:uid="{00000000-0005-0000-0000-0000883A0000}"/>
    <cellStyle name="Normal 2 2 8 2 7 2 5" xfId="14503" xr:uid="{00000000-0005-0000-0000-0000893A0000}"/>
    <cellStyle name="Normal 2 2 8 2 7 3" xfId="14504" xr:uid="{00000000-0005-0000-0000-00008A3A0000}"/>
    <cellStyle name="Normal 2 2 8 2 7 3 2" xfId="14505" xr:uid="{00000000-0005-0000-0000-00008B3A0000}"/>
    <cellStyle name="Normal 2 2 8 2 7 3 3" xfId="14506" xr:uid="{00000000-0005-0000-0000-00008C3A0000}"/>
    <cellStyle name="Normal 2 2 8 2 7 3 4" xfId="14507" xr:uid="{00000000-0005-0000-0000-00008D3A0000}"/>
    <cellStyle name="Normal 2 2 8 2 7 4" xfId="14508" xr:uid="{00000000-0005-0000-0000-00008E3A0000}"/>
    <cellStyle name="Normal 2 2 8 2 7 5" xfId="14509" xr:uid="{00000000-0005-0000-0000-00008F3A0000}"/>
    <cellStyle name="Normal 2 2 8 2 8" xfId="14510" xr:uid="{00000000-0005-0000-0000-0000903A0000}"/>
    <cellStyle name="Normal 2 2 8 2 8 2" xfId="14511" xr:uid="{00000000-0005-0000-0000-0000913A0000}"/>
    <cellStyle name="Normal 2 2 8 2 8 2 2" xfId="14512" xr:uid="{00000000-0005-0000-0000-0000923A0000}"/>
    <cellStyle name="Normal 2 2 8 2 8 2 3" xfId="14513" xr:uid="{00000000-0005-0000-0000-0000933A0000}"/>
    <cellStyle name="Normal 2 2 8 2 8 2 4" xfId="14514" xr:uid="{00000000-0005-0000-0000-0000943A0000}"/>
    <cellStyle name="Normal 2 2 8 2 8 3" xfId="14515" xr:uid="{00000000-0005-0000-0000-0000953A0000}"/>
    <cellStyle name="Normal 2 2 8 2 8 4" xfId="14516" xr:uid="{00000000-0005-0000-0000-0000963A0000}"/>
    <cellStyle name="Normal 2 2 8 2 9" xfId="14517" xr:uid="{00000000-0005-0000-0000-0000973A0000}"/>
    <cellStyle name="Normal 2 2 8 3" xfId="14518" xr:uid="{00000000-0005-0000-0000-0000983A0000}"/>
    <cellStyle name="Normal 2 2 8 3 2" xfId="14519" xr:uid="{00000000-0005-0000-0000-0000993A0000}"/>
    <cellStyle name="Normal 2 2 8 3 2 2" xfId="14520" xr:uid="{00000000-0005-0000-0000-00009A3A0000}"/>
    <cellStyle name="Normal 2 2 8 3 2 2 2" xfId="14521" xr:uid="{00000000-0005-0000-0000-00009B3A0000}"/>
    <cellStyle name="Normal 2 2 8 3 2 2 2 2" xfId="14522" xr:uid="{00000000-0005-0000-0000-00009C3A0000}"/>
    <cellStyle name="Normal 2 2 8 3 2 2 2 2 2" xfId="14523" xr:uid="{00000000-0005-0000-0000-00009D3A0000}"/>
    <cellStyle name="Normal 2 2 8 3 2 2 2 2 2 2" xfId="14524" xr:uid="{00000000-0005-0000-0000-00009E3A0000}"/>
    <cellStyle name="Normal 2 2 8 3 2 2 2 2 2 2 2" xfId="14525" xr:uid="{00000000-0005-0000-0000-00009F3A0000}"/>
    <cellStyle name="Normal 2 2 8 3 2 2 2 2 2 2 2 2" xfId="14526" xr:uid="{00000000-0005-0000-0000-0000A03A0000}"/>
    <cellStyle name="Normal 2 2 8 3 2 2 2 2 2 2 2 3" xfId="14527" xr:uid="{00000000-0005-0000-0000-0000A13A0000}"/>
    <cellStyle name="Normal 2 2 8 3 2 2 2 2 2 2 2 4" xfId="14528" xr:uid="{00000000-0005-0000-0000-0000A23A0000}"/>
    <cellStyle name="Normal 2 2 8 3 2 2 2 2 2 2 3" xfId="14529" xr:uid="{00000000-0005-0000-0000-0000A33A0000}"/>
    <cellStyle name="Normal 2 2 8 3 2 2 2 2 2 2 4" xfId="14530" xr:uid="{00000000-0005-0000-0000-0000A43A0000}"/>
    <cellStyle name="Normal 2 2 8 3 2 2 2 2 2 3" xfId="14531" xr:uid="{00000000-0005-0000-0000-0000A53A0000}"/>
    <cellStyle name="Normal 2 2 8 3 2 2 2 2 2 4" xfId="14532" xr:uid="{00000000-0005-0000-0000-0000A63A0000}"/>
    <cellStyle name="Normal 2 2 8 3 2 2 2 2 2 5" xfId="14533" xr:uid="{00000000-0005-0000-0000-0000A73A0000}"/>
    <cellStyle name="Normal 2 2 8 3 2 2 2 2 3" xfId="14534" xr:uid="{00000000-0005-0000-0000-0000A83A0000}"/>
    <cellStyle name="Normal 2 2 8 3 2 2 2 2 3 2" xfId="14535" xr:uid="{00000000-0005-0000-0000-0000A93A0000}"/>
    <cellStyle name="Normal 2 2 8 3 2 2 2 2 3 3" xfId="14536" xr:uid="{00000000-0005-0000-0000-0000AA3A0000}"/>
    <cellStyle name="Normal 2 2 8 3 2 2 2 2 3 4" xfId="14537" xr:uid="{00000000-0005-0000-0000-0000AB3A0000}"/>
    <cellStyle name="Normal 2 2 8 3 2 2 2 2 4" xfId="14538" xr:uid="{00000000-0005-0000-0000-0000AC3A0000}"/>
    <cellStyle name="Normal 2 2 8 3 2 2 2 2 5" xfId="14539" xr:uid="{00000000-0005-0000-0000-0000AD3A0000}"/>
    <cellStyle name="Normal 2 2 8 3 2 2 2 3" xfId="14540" xr:uid="{00000000-0005-0000-0000-0000AE3A0000}"/>
    <cellStyle name="Normal 2 2 8 3 2 2 2 3 2" xfId="14541" xr:uid="{00000000-0005-0000-0000-0000AF3A0000}"/>
    <cellStyle name="Normal 2 2 8 3 2 2 2 3 2 2" xfId="14542" xr:uid="{00000000-0005-0000-0000-0000B03A0000}"/>
    <cellStyle name="Normal 2 2 8 3 2 2 2 3 2 3" xfId="14543" xr:uid="{00000000-0005-0000-0000-0000B13A0000}"/>
    <cellStyle name="Normal 2 2 8 3 2 2 2 3 2 4" xfId="14544" xr:uid="{00000000-0005-0000-0000-0000B23A0000}"/>
    <cellStyle name="Normal 2 2 8 3 2 2 2 3 3" xfId="14545" xr:uid="{00000000-0005-0000-0000-0000B33A0000}"/>
    <cellStyle name="Normal 2 2 8 3 2 2 2 3 4" xfId="14546" xr:uid="{00000000-0005-0000-0000-0000B43A0000}"/>
    <cellStyle name="Normal 2 2 8 3 2 2 2 4" xfId="14547" xr:uid="{00000000-0005-0000-0000-0000B53A0000}"/>
    <cellStyle name="Normal 2 2 8 3 2 2 2 5" xfId="14548" xr:uid="{00000000-0005-0000-0000-0000B63A0000}"/>
    <cellStyle name="Normal 2 2 8 3 2 2 2 6" xfId="14549" xr:uid="{00000000-0005-0000-0000-0000B73A0000}"/>
    <cellStyle name="Normal 2 2 8 3 2 2 3" xfId="14550" xr:uid="{00000000-0005-0000-0000-0000B83A0000}"/>
    <cellStyle name="Normal 2 2 8 3 2 2 3 2" xfId="14551" xr:uid="{00000000-0005-0000-0000-0000B93A0000}"/>
    <cellStyle name="Normal 2 2 8 3 2 2 3 2 2" xfId="14552" xr:uid="{00000000-0005-0000-0000-0000BA3A0000}"/>
    <cellStyle name="Normal 2 2 8 3 2 2 3 2 2 2" xfId="14553" xr:uid="{00000000-0005-0000-0000-0000BB3A0000}"/>
    <cellStyle name="Normal 2 2 8 3 2 2 3 2 2 3" xfId="14554" xr:uid="{00000000-0005-0000-0000-0000BC3A0000}"/>
    <cellStyle name="Normal 2 2 8 3 2 2 3 2 2 4" xfId="14555" xr:uid="{00000000-0005-0000-0000-0000BD3A0000}"/>
    <cellStyle name="Normal 2 2 8 3 2 2 3 2 3" xfId="14556" xr:uid="{00000000-0005-0000-0000-0000BE3A0000}"/>
    <cellStyle name="Normal 2 2 8 3 2 2 3 2 4" xfId="14557" xr:uid="{00000000-0005-0000-0000-0000BF3A0000}"/>
    <cellStyle name="Normal 2 2 8 3 2 2 3 3" xfId="14558" xr:uid="{00000000-0005-0000-0000-0000C03A0000}"/>
    <cellStyle name="Normal 2 2 8 3 2 2 3 4" xfId="14559" xr:uid="{00000000-0005-0000-0000-0000C13A0000}"/>
    <cellStyle name="Normal 2 2 8 3 2 2 3 5" xfId="14560" xr:uid="{00000000-0005-0000-0000-0000C23A0000}"/>
    <cellStyle name="Normal 2 2 8 3 2 2 4" xfId="14561" xr:uid="{00000000-0005-0000-0000-0000C33A0000}"/>
    <cellStyle name="Normal 2 2 8 3 2 2 4 2" xfId="14562" xr:uid="{00000000-0005-0000-0000-0000C43A0000}"/>
    <cellStyle name="Normal 2 2 8 3 2 2 4 3" xfId="14563" xr:uid="{00000000-0005-0000-0000-0000C53A0000}"/>
    <cellStyle name="Normal 2 2 8 3 2 2 4 4" xfId="14564" xr:uid="{00000000-0005-0000-0000-0000C63A0000}"/>
    <cellStyle name="Normal 2 2 8 3 2 2 5" xfId="14565" xr:uid="{00000000-0005-0000-0000-0000C73A0000}"/>
    <cellStyle name="Normal 2 2 8 3 2 2 6" xfId="14566" xr:uid="{00000000-0005-0000-0000-0000C83A0000}"/>
    <cellStyle name="Normal 2 2 8 3 2 3" xfId="14567" xr:uid="{00000000-0005-0000-0000-0000C93A0000}"/>
    <cellStyle name="Normal 2 2 8 3 2 3 2" xfId="14568" xr:uid="{00000000-0005-0000-0000-0000CA3A0000}"/>
    <cellStyle name="Normal 2 2 8 3 2 3 2 2" xfId="14569" xr:uid="{00000000-0005-0000-0000-0000CB3A0000}"/>
    <cellStyle name="Normal 2 2 8 3 2 3 2 2 2" xfId="14570" xr:uid="{00000000-0005-0000-0000-0000CC3A0000}"/>
    <cellStyle name="Normal 2 2 8 3 2 3 2 2 2 2" xfId="14571" xr:uid="{00000000-0005-0000-0000-0000CD3A0000}"/>
    <cellStyle name="Normal 2 2 8 3 2 3 2 2 2 3" xfId="14572" xr:uid="{00000000-0005-0000-0000-0000CE3A0000}"/>
    <cellStyle name="Normal 2 2 8 3 2 3 2 2 2 4" xfId="14573" xr:uid="{00000000-0005-0000-0000-0000CF3A0000}"/>
    <cellStyle name="Normal 2 2 8 3 2 3 2 2 3" xfId="14574" xr:uid="{00000000-0005-0000-0000-0000D03A0000}"/>
    <cellStyle name="Normal 2 2 8 3 2 3 2 2 4" xfId="14575" xr:uid="{00000000-0005-0000-0000-0000D13A0000}"/>
    <cellStyle name="Normal 2 2 8 3 2 3 2 3" xfId="14576" xr:uid="{00000000-0005-0000-0000-0000D23A0000}"/>
    <cellStyle name="Normal 2 2 8 3 2 3 2 4" xfId="14577" xr:uid="{00000000-0005-0000-0000-0000D33A0000}"/>
    <cellStyle name="Normal 2 2 8 3 2 3 2 5" xfId="14578" xr:uid="{00000000-0005-0000-0000-0000D43A0000}"/>
    <cellStyle name="Normal 2 2 8 3 2 3 3" xfId="14579" xr:uid="{00000000-0005-0000-0000-0000D53A0000}"/>
    <cellStyle name="Normal 2 2 8 3 2 3 3 2" xfId="14580" xr:uid="{00000000-0005-0000-0000-0000D63A0000}"/>
    <cellStyle name="Normal 2 2 8 3 2 3 3 3" xfId="14581" xr:uid="{00000000-0005-0000-0000-0000D73A0000}"/>
    <cellStyle name="Normal 2 2 8 3 2 3 3 4" xfId="14582" xr:uid="{00000000-0005-0000-0000-0000D83A0000}"/>
    <cellStyle name="Normal 2 2 8 3 2 3 4" xfId="14583" xr:uid="{00000000-0005-0000-0000-0000D93A0000}"/>
    <cellStyle name="Normal 2 2 8 3 2 3 5" xfId="14584" xr:uid="{00000000-0005-0000-0000-0000DA3A0000}"/>
    <cellStyle name="Normal 2 2 8 3 2 4" xfId="14585" xr:uid="{00000000-0005-0000-0000-0000DB3A0000}"/>
    <cellStyle name="Normal 2 2 8 3 2 4 2" xfId="14586" xr:uid="{00000000-0005-0000-0000-0000DC3A0000}"/>
    <cellStyle name="Normal 2 2 8 3 2 4 2 2" xfId="14587" xr:uid="{00000000-0005-0000-0000-0000DD3A0000}"/>
    <cellStyle name="Normal 2 2 8 3 2 4 2 3" xfId="14588" xr:uid="{00000000-0005-0000-0000-0000DE3A0000}"/>
    <cellStyle name="Normal 2 2 8 3 2 4 2 4" xfId="14589" xr:uid="{00000000-0005-0000-0000-0000DF3A0000}"/>
    <cellStyle name="Normal 2 2 8 3 2 4 3" xfId="14590" xr:uid="{00000000-0005-0000-0000-0000E03A0000}"/>
    <cellStyle name="Normal 2 2 8 3 2 4 4" xfId="14591" xr:uid="{00000000-0005-0000-0000-0000E13A0000}"/>
    <cellStyle name="Normal 2 2 8 3 2 5" xfId="14592" xr:uid="{00000000-0005-0000-0000-0000E23A0000}"/>
    <cellStyle name="Normal 2 2 8 3 2 6" xfId="14593" xr:uid="{00000000-0005-0000-0000-0000E33A0000}"/>
    <cellStyle name="Normal 2 2 8 3 2 7" xfId="14594" xr:uid="{00000000-0005-0000-0000-0000E43A0000}"/>
    <cellStyle name="Normal 2 2 8 3 3" xfId="14595" xr:uid="{00000000-0005-0000-0000-0000E53A0000}"/>
    <cellStyle name="Normal 2 2 8 3 3 2" xfId="14596" xr:uid="{00000000-0005-0000-0000-0000E63A0000}"/>
    <cellStyle name="Normal 2 2 8 3 3 2 2" xfId="14597" xr:uid="{00000000-0005-0000-0000-0000E73A0000}"/>
    <cellStyle name="Normal 2 2 8 3 3 2 2 2" xfId="14598" xr:uid="{00000000-0005-0000-0000-0000E83A0000}"/>
    <cellStyle name="Normal 2 2 8 3 3 2 2 2 2" xfId="14599" xr:uid="{00000000-0005-0000-0000-0000E93A0000}"/>
    <cellStyle name="Normal 2 2 8 3 3 2 2 2 2 2" xfId="14600" xr:uid="{00000000-0005-0000-0000-0000EA3A0000}"/>
    <cellStyle name="Normal 2 2 8 3 3 2 2 2 2 3" xfId="14601" xr:uid="{00000000-0005-0000-0000-0000EB3A0000}"/>
    <cellStyle name="Normal 2 2 8 3 3 2 2 2 2 4" xfId="14602" xr:uid="{00000000-0005-0000-0000-0000EC3A0000}"/>
    <cellStyle name="Normal 2 2 8 3 3 2 2 2 3" xfId="14603" xr:uid="{00000000-0005-0000-0000-0000ED3A0000}"/>
    <cellStyle name="Normal 2 2 8 3 3 2 2 2 4" xfId="14604" xr:uid="{00000000-0005-0000-0000-0000EE3A0000}"/>
    <cellStyle name="Normal 2 2 8 3 3 2 2 3" xfId="14605" xr:uid="{00000000-0005-0000-0000-0000EF3A0000}"/>
    <cellStyle name="Normal 2 2 8 3 3 2 2 4" xfId="14606" xr:uid="{00000000-0005-0000-0000-0000F03A0000}"/>
    <cellStyle name="Normal 2 2 8 3 3 2 2 5" xfId="14607" xr:uid="{00000000-0005-0000-0000-0000F13A0000}"/>
    <cellStyle name="Normal 2 2 8 3 3 2 3" xfId="14608" xr:uid="{00000000-0005-0000-0000-0000F23A0000}"/>
    <cellStyle name="Normal 2 2 8 3 3 2 3 2" xfId="14609" xr:uid="{00000000-0005-0000-0000-0000F33A0000}"/>
    <cellStyle name="Normal 2 2 8 3 3 2 3 3" xfId="14610" xr:uid="{00000000-0005-0000-0000-0000F43A0000}"/>
    <cellStyle name="Normal 2 2 8 3 3 2 3 4" xfId="14611" xr:uid="{00000000-0005-0000-0000-0000F53A0000}"/>
    <cellStyle name="Normal 2 2 8 3 3 2 4" xfId="14612" xr:uid="{00000000-0005-0000-0000-0000F63A0000}"/>
    <cellStyle name="Normal 2 2 8 3 3 2 5" xfId="14613" xr:uid="{00000000-0005-0000-0000-0000F73A0000}"/>
    <cellStyle name="Normal 2 2 8 3 3 3" xfId="14614" xr:uid="{00000000-0005-0000-0000-0000F83A0000}"/>
    <cellStyle name="Normal 2 2 8 3 3 3 2" xfId="14615" xr:uid="{00000000-0005-0000-0000-0000F93A0000}"/>
    <cellStyle name="Normal 2 2 8 3 3 3 2 2" xfId="14616" xr:uid="{00000000-0005-0000-0000-0000FA3A0000}"/>
    <cellStyle name="Normal 2 2 8 3 3 3 2 3" xfId="14617" xr:uid="{00000000-0005-0000-0000-0000FB3A0000}"/>
    <cellStyle name="Normal 2 2 8 3 3 3 2 4" xfId="14618" xr:uid="{00000000-0005-0000-0000-0000FC3A0000}"/>
    <cellStyle name="Normal 2 2 8 3 3 3 3" xfId="14619" xr:uid="{00000000-0005-0000-0000-0000FD3A0000}"/>
    <cellStyle name="Normal 2 2 8 3 3 3 4" xfId="14620" xr:uid="{00000000-0005-0000-0000-0000FE3A0000}"/>
    <cellStyle name="Normal 2 2 8 3 3 4" xfId="14621" xr:uid="{00000000-0005-0000-0000-0000FF3A0000}"/>
    <cellStyle name="Normal 2 2 8 3 3 5" xfId="14622" xr:uid="{00000000-0005-0000-0000-0000003B0000}"/>
    <cellStyle name="Normal 2 2 8 3 3 6" xfId="14623" xr:uid="{00000000-0005-0000-0000-0000013B0000}"/>
    <cellStyle name="Normal 2 2 8 3 4" xfId="14624" xr:uid="{00000000-0005-0000-0000-0000023B0000}"/>
    <cellStyle name="Normal 2 2 8 3 4 2" xfId="14625" xr:uid="{00000000-0005-0000-0000-0000033B0000}"/>
    <cellStyle name="Normal 2 2 8 3 4 2 2" xfId="14626" xr:uid="{00000000-0005-0000-0000-0000043B0000}"/>
    <cellStyle name="Normal 2 2 8 3 4 2 2 2" xfId="14627" xr:uid="{00000000-0005-0000-0000-0000053B0000}"/>
    <cellStyle name="Normal 2 2 8 3 4 2 2 3" xfId="14628" xr:uid="{00000000-0005-0000-0000-0000063B0000}"/>
    <cellStyle name="Normal 2 2 8 3 4 2 2 4" xfId="14629" xr:uid="{00000000-0005-0000-0000-0000073B0000}"/>
    <cellStyle name="Normal 2 2 8 3 4 2 3" xfId="14630" xr:uid="{00000000-0005-0000-0000-0000083B0000}"/>
    <cellStyle name="Normal 2 2 8 3 4 2 4" xfId="14631" xr:uid="{00000000-0005-0000-0000-0000093B0000}"/>
    <cellStyle name="Normal 2 2 8 3 4 3" xfId="14632" xr:uid="{00000000-0005-0000-0000-00000A3B0000}"/>
    <cellStyle name="Normal 2 2 8 3 4 4" xfId="14633" xr:uid="{00000000-0005-0000-0000-00000B3B0000}"/>
    <cellStyle name="Normal 2 2 8 3 4 5" xfId="14634" xr:uid="{00000000-0005-0000-0000-00000C3B0000}"/>
    <cellStyle name="Normal 2 2 8 3 5" xfId="14635" xr:uid="{00000000-0005-0000-0000-00000D3B0000}"/>
    <cellStyle name="Normal 2 2 8 3 5 2" xfId="14636" xr:uid="{00000000-0005-0000-0000-00000E3B0000}"/>
    <cellStyle name="Normal 2 2 8 3 5 3" xfId="14637" xr:uid="{00000000-0005-0000-0000-00000F3B0000}"/>
    <cellStyle name="Normal 2 2 8 3 5 4" xfId="14638" xr:uid="{00000000-0005-0000-0000-0000103B0000}"/>
    <cellStyle name="Normal 2 2 8 3 6" xfId="14639" xr:uid="{00000000-0005-0000-0000-0000113B0000}"/>
    <cellStyle name="Normal 2 2 8 3 7" xfId="14640" xr:uid="{00000000-0005-0000-0000-0000123B0000}"/>
    <cellStyle name="Normal 2 2 8 4" xfId="14641" xr:uid="{00000000-0005-0000-0000-0000133B0000}"/>
    <cellStyle name="Normal 2 2 8 4 2" xfId="14642" xr:uid="{00000000-0005-0000-0000-0000143B0000}"/>
    <cellStyle name="Normal 2 2 8 4 3" xfId="14643" xr:uid="{00000000-0005-0000-0000-0000153B0000}"/>
    <cellStyle name="Normal 2 2 8 4 4" xfId="14644" xr:uid="{00000000-0005-0000-0000-0000163B0000}"/>
    <cellStyle name="Normal 2 2 8 5" xfId="14645" xr:uid="{00000000-0005-0000-0000-0000173B0000}"/>
    <cellStyle name="Normal 2 2 8 5 2" xfId="14646" xr:uid="{00000000-0005-0000-0000-0000183B0000}"/>
    <cellStyle name="Normal 2 2 8 5 3" xfId="14647" xr:uid="{00000000-0005-0000-0000-0000193B0000}"/>
    <cellStyle name="Normal 2 2 8 5 4" xfId="14648" xr:uid="{00000000-0005-0000-0000-00001A3B0000}"/>
    <cellStyle name="Normal 2 2 8 6" xfId="14649" xr:uid="{00000000-0005-0000-0000-00001B3B0000}"/>
    <cellStyle name="Normal 2 2 8 6 2" xfId="14650" xr:uid="{00000000-0005-0000-0000-00001C3B0000}"/>
    <cellStyle name="Normal 2 2 8 6 2 2" xfId="14651" xr:uid="{00000000-0005-0000-0000-00001D3B0000}"/>
    <cellStyle name="Normal 2 2 8 6 2 2 2" xfId="14652" xr:uid="{00000000-0005-0000-0000-00001E3B0000}"/>
    <cellStyle name="Normal 2 2 8 6 2 2 2 2" xfId="14653" xr:uid="{00000000-0005-0000-0000-00001F3B0000}"/>
    <cellStyle name="Normal 2 2 8 6 2 2 2 2 2" xfId="14654" xr:uid="{00000000-0005-0000-0000-0000203B0000}"/>
    <cellStyle name="Normal 2 2 8 6 2 2 2 2 2 2" xfId="14655" xr:uid="{00000000-0005-0000-0000-0000213B0000}"/>
    <cellStyle name="Normal 2 2 8 6 2 2 2 2 2 3" xfId="14656" xr:uid="{00000000-0005-0000-0000-0000223B0000}"/>
    <cellStyle name="Normal 2 2 8 6 2 2 2 2 2 4" xfId="14657" xr:uid="{00000000-0005-0000-0000-0000233B0000}"/>
    <cellStyle name="Normal 2 2 8 6 2 2 2 2 3" xfId="14658" xr:uid="{00000000-0005-0000-0000-0000243B0000}"/>
    <cellStyle name="Normal 2 2 8 6 2 2 2 2 4" xfId="14659" xr:uid="{00000000-0005-0000-0000-0000253B0000}"/>
    <cellStyle name="Normal 2 2 8 6 2 2 2 3" xfId="14660" xr:uid="{00000000-0005-0000-0000-0000263B0000}"/>
    <cellStyle name="Normal 2 2 8 6 2 2 2 4" xfId="14661" xr:uid="{00000000-0005-0000-0000-0000273B0000}"/>
    <cellStyle name="Normal 2 2 8 6 2 2 2 5" xfId="14662" xr:uid="{00000000-0005-0000-0000-0000283B0000}"/>
    <cellStyle name="Normal 2 2 8 6 2 2 3" xfId="14663" xr:uid="{00000000-0005-0000-0000-0000293B0000}"/>
    <cellStyle name="Normal 2 2 8 6 2 2 3 2" xfId="14664" xr:uid="{00000000-0005-0000-0000-00002A3B0000}"/>
    <cellStyle name="Normal 2 2 8 6 2 2 3 3" xfId="14665" xr:uid="{00000000-0005-0000-0000-00002B3B0000}"/>
    <cellStyle name="Normal 2 2 8 6 2 2 3 4" xfId="14666" xr:uid="{00000000-0005-0000-0000-00002C3B0000}"/>
    <cellStyle name="Normal 2 2 8 6 2 2 4" xfId="14667" xr:uid="{00000000-0005-0000-0000-00002D3B0000}"/>
    <cellStyle name="Normal 2 2 8 6 2 2 5" xfId="14668" xr:uid="{00000000-0005-0000-0000-00002E3B0000}"/>
    <cellStyle name="Normal 2 2 8 6 2 3" xfId="14669" xr:uid="{00000000-0005-0000-0000-00002F3B0000}"/>
    <cellStyle name="Normal 2 2 8 6 2 3 2" xfId="14670" xr:uid="{00000000-0005-0000-0000-0000303B0000}"/>
    <cellStyle name="Normal 2 2 8 6 2 3 2 2" xfId="14671" xr:uid="{00000000-0005-0000-0000-0000313B0000}"/>
    <cellStyle name="Normal 2 2 8 6 2 3 2 3" xfId="14672" xr:uid="{00000000-0005-0000-0000-0000323B0000}"/>
    <cellStyle name="Normal 2 2 8 6 2 3 2 4" xfId="14673" xr:uid="{00000000-0005-0000-0000-0000333B0000}"/>
    <cellStyle name="Normal 2 2 8 6 2 3 3" xfId="14674" xr:uid="{00000000-0005-0000-0000-0000343B0000}"/>
    <cellStyle name="Normal 2 2 8 6 2 3 4" xfId="14675" xr:uid="{00000000-0005-0000-0000-0000353B0000}"/>
    <cellStyle name="Normal 2 2 8 6 2 4" xfId="14676" xr:uid="{00000000-0005-0000-0000-0000363B0000}"/>
    <cellStyle name="Normal 2 2 8 6 2 5" xfId="14677" xr:uid="{00000000-0005-0000-0000-0000373B0000}"/>
    <cellStyle name="Normal 2 2 8 6 2 6" xfId="14678" xr:uid="{00000000-0005-0000-0000-0000383B0000}"/>
    <cellStyle name="Normal 2 2 8 6 3" xfId="14679" xr:uid="{00000000-0005-0000-0000-0000393B0000}"/>
    <cellStyle name="Normal 2 2 8 6 3 2" xfId="14680" xr:uid="{00000000-0005-0000-0000-00003A3B0000}"/>
    <cellStyle name="Normal 2 2 8 6 3 2 2" xfId="14681" xr:uid="{00000000-0005-0000-0000-00003B3B0000}"/>
    <cellStyle name="Normal 2 2 8 6 3 2 2 2" xfId="14682" xr:uid="{00000000-0005-0000-0000-00003C3B0000}"/>
    <cellStyle name="Normal 2 2 8 6 3 2 2 3" xfId="14683" xr:uid="{00000000-0005-0000-0000-00003D3B0000}"/>
    <cellStyle name="Normal 2 2 8 6 3 2 2 4" xfId="14684" xr:uid="{00000000-0005-0000-0000-00003E3B0000}"/>
    <cellStyle name="Normal 2 2 8 6 3 2 3" xfId="14685" xr:uid="{00000000-0005-0000-0000-00003F3B0000}"/>
    <cellStyle name="Normal 2 2 8 6 3 2 4" xfId="14686" xr:uid="{00000000-0005-0000-0000-0000403B0000}"/>
    <cellStyle name="Normal 2 2 8 6 3 3" xfId="14687" xr:uid="{00000000-0005-0000-0000-0000413B0000}"/>
    <cellStyle name="Normal 2 2 8 6 3 4" xfId="14688" xr:uid="{00000000-0005-0000-0000-0000423B0000}"/>
    <cellStyle name="Normal 2 2 8 6 3 5" xfId="14689" xr:uid="{00000000-0005-0000-0000-0000433B0000}"/>
    <cellStyle name="Normal 2 2 8 6 4" xfId="14690" xr:uid="{00000000-0005-0000-0000-0000443B0000}"/>
    <cellStyle name="Normal 2 2 8 6 4 2" xfId="14691" xr:uid="{00000000-0005-0000-0000-0000453B0000}"/>
    <cellStyle name="Normal 2 2 8 6 4 3" xfId="14692" xr:uid="{00000000-0005-0000-0000-0000463B0000}"/>
    <cellStyle name="Normal 2 2 8 6 4 4" xfId="14693" xr:uid="{00000000-0005-0000-0000-0000473B0000}"/>
    <cellStyle name="Normal 2 2 8 6 5" xfId="14694" xr:uid="{00000000-0005-0000-0000-0000483B0000}"/>
    <cellStyle name="Normal 2 2 8 6 6" xfId="14695" xr:uid="{00000000-0005-0000-0000-0000493B0000}"/>
    <cellStyle name="Normal 2 2 8 7" xfId="14696" xr:uid="{00000000-0005-0000-0000-00004A3B0000}"/>
    <cellStyle name="Normal 2 2 8 7 2" xfId="14697" xr:uid="{00000000-0005-0000-0000-00004B3B0000}"/>
    <cellStyle name="Normal 2 2 8 7 2 2" xfId="14698" xr:uid="{00000000-0005-0000-0000-00004C3B0000}"/>
    <cellStyle name="Normal 2 2 8 7 2 2 2" xfId="14699" xr:uid="{00000000-0005-0000-0000-00004D3B0000}"/>
    <cellStyle name="Normal 2 2 8 7 2 2 2 2" xfId="14700" xr:uid="{00000000-0005-0000-0000-00004E3B0000}"/>
    <cellStyle name="Normal 2 2 8 7 2 2 2 3" xfId="14701" xr:uid="{00000000-0005-0000-0000-00004F3B0000}"/>
    <cellStyle name="Normal 2 2 8 7 2 2 2 4" xfId="14702" xr:uid="{00000000-0005-0000-0000-0000503B0000}"/>
    <cellStyle name="Normal 2 2 8 7 2 2 3" xfId="14703" xr:uid="{00000000-0005-0000-0000-0000513B0000}"/>
    <cellStyle name="Normal 2 2 8 7 2 2 4" xfId="14704" xr:uid="{00000000-0005-0000-0000-0000523B0000}"/>
    <cellStyle name="Normal 2 2 8 7 2 3" xfId="14705" xr:uid="{00000000-0005-0000-0000-0000533B0000}"/>
    <cellStyle name="Normal 2 2 8 7 2 4" xfId="14706" xr:uid="{00000000-0005-0000-0000-0000543B0000}"/>
    <cellStyle name="Normal 2 2 8 7 2 5" xfId="14707" xr:uid="{00000000-0005-0000-0000-0000553B0000}"/>
    <cellStyle name="Normal 2 2 8 7 3" xfId="14708" xr:uid="{00000000-0005-0000-0000-0000563B0000}"/>
    <cellStyle name="Normal 2 2 8 7 3 2" xfId="14709" xr:uid="{00000000-0005-0000-0000-0000573B0000}"/>
    <cellStyle name="Normal 2 2 8 7 3 3" xfId="14710" xr:uid="{00000000-0005-0000-0000-0000583B0000}"/>
    <cellStyle name="Normal 2 2 8 7 3 4" xfId="14711" xr:uid="{00000000-0005-0000-0000-0000593B0000}"/>
    <cellStyle name="Normal 2 2 8 7 4" xfId="14712" xr:uid="{00000000-0005-0000-0000-00005A3B0000}"/>
    <cellStyle name="Normal 2 2 8 7 5" xfId="14713" xr:uid="{00000000-0005-0000-0000-00005B3B0000}"/>
    <cellStyle name="Normal 2 2 8 8" xfId="14714" xr:uid="{00000000-0005-0000-0000-00005C3B0000}"/>
    <cellStyle name="Normal 2 2 8 8 2" xfId="14715" xr:uid="{00000000-0005-0000-0000-00005D3B0000}"/>
    <cellStyle name="Normal 2 2 8 8 2 2" xfId="14716" xr:uid="{00000000-0005-0000-0000-00005E3B0000}"/>
    <cellStyle name="Normal 2 2 8 8 2 3" xfId="14717" xr:uid="{00000000-0005-0000-0000-00005F3B0000}"/>
    <cellStyle name="Normal 2 2 8 8 2 4" xfId="14718" xr:uid="{00000000-0005-0000-0000-0000603B0000}"/>
    <cellStyle name="Normal 2 2 8 8 3" xfId="14719" xr:uid="{00000000-0005-0000-0000-0000613B0000}"/>
    <cellStyle name="Normal 2 2 8 8 4" xfId="14720" xr:uid="{00000000-0005-0000-0000-0000623B0000}"/>
    <cellStyle name="Normal 2 2 8 9" xfId="14721" xr:uid="{00000000-0005-0000-0000-0000633B0000}"/>
    <cellStyle name="Normal 2 2 9" xfId="14722" xr:uid="{00000000-0005-0000-0000-0000643B0000}"/>
    <cellStyle name="Normal 2 2 9 2" xfId="14723" xr:uid="{00000000-0005-0000-0000-0000653B0000}"/>
    <cellStyle name="Normal 2 2 9 2 2" xfId="14724" xr:uid="{00000000-0005-0000-0000-0000663B0000}"/>
    <cellStyle name="Normal 2 2 9 2 2 2" xfId="14725" xr:uid="{00000000-0005-0000-0000-0000673B0000}"/>
    <cellStyle name="Normal 2 2 9 2 2 2 2" xfId="14726" xr:uid="{00000000-0005-0000-0000-0000683B0000}"/>
    <cellStyle name="Normal 2 2 9 2 2 2 2 2" xfId="14727" xr:uid="{00000000-0005-0000-0000-0000693B0000}"/>
    <cellStyle name="Normal 2 2 9 2 2 2 2 2 2" xfId="14728" xr:uid="{00000000-0005-0000-0000-00006A3B0000}"/>
    <cellStyle name="Normal 2 2 9 2 2 2 2 2 2 2" xfId="14729" xr:uid="{00000000-0005-0000-0000-00006B3B0000}"/>
    <cellStyle name="Normal 2 2 9 2 2 2 2 2 2 2 2" xfId="14730" xr:uid="{00000000-0005-0000-0000-00006C3B0000}"/>
    <cellStyle name="Normal 2 2 9 2 2 2 2 2 2 2 3" xfId="14731" xr:uid="{00000000-0005-0000-0000-00006D3B0000}"/>
    <cellStyle name="Normal 2 2 9 2 2 2 2 2 2 2 4" xfId="14732" xr:uid="{00000000-0005-0000-0000-00006E3B0000}"/>
    <cellStyle name="Normal 2 2 9 2 2 2 2 2 2 3" xfId="14733" xr:uid="{00000000-0005-0000-0000-00006F3B0000}"/>
    <cellStyle name="Normal 2 2 9 2 2 2 2 2 2 4" xfId="14734" xr:uid="{00000000-0005-0000-0000-0000703B0000}"/>
    <cellStyle name="Normal 2 2 9 2 2 2 2 2 3" xfId="14735" xr:uid="{00000000-0005-0000-0000-0000713B0000}"/>
    <cellStyle name="Normal 2 2 9 2 2 2 2 2 4" xfId="14736" xr:uid="{00000000-0005-0000-0000-0000723B0000}"/>
    <cellStyle name="Normal 2 2 9 2 2 2 2 2 5" xfId="14737" xr:uid="{00000000-0005-0000-0000-0000733B0000}"/>
    <cellStyle name="Normal 2 2 9 2 2 2 2 3" xfId="14738" xr:uid="{00000000-0005-0000-0000-0000743B0000}"/>
    <cellStyle name="Normal 2 2 9 2 2 2 2 3 2" xfId="14739" xr:uid="{00000000-0005-0000-0000-0000753B0000}"/>
    <cellStyle name="Normal 2 2 9 2 2 2 2 3 3" xfId="14740" xr:uid="{00000000-0005-0000-0000-0000763B0000}"/>
    <cellStyle name="Normal 2 2 9 2 2 2 2 3 4" xfId="14741" xr:uid="{00000000-0005-0000-0000-0000773B0000}"/>
    <cellStyle name="Normal 2 2 9 2 2 2 2 4" xfId="14742" xr:uid="{00000000-0005-0000-0000-0000783B0000}"/>
    <cellStyle name="Normal 2 2 9 2 2 2 2 5" xfId="14743" xr:uid="{00000000-0005-0000-0000-0000793B0000}"/>
    <cellStyle name="Normal 2 2 9 2 2 2 3" xfId="14744" xr:uid="{00000000-0005-0000-0000-00007A3B0000}"/>
    <cellStyle name="Normal 2 2 9 2 2 2 3 2" xfId="14745" xr:uid="{00000000-0005-0000-0000-00007B3B0000}"/>
    <cellStyle name="Normal 2 2 9 2 2 2 3 2 2" xfId="14746" xr:uid="{00000000-0005-0000-0000-00007C3B0000}"/>
    <cellStyle name="Normal 2 2 9 2 2 2 3 2 3" xfId="14747" xr:uid="{00000000-0005-0000-0000-00007D3B0000}"/>
    <cellStyle name="Normal 2 2 9 2 2 2 3 2 4" xfId="14748" xr:uid="{00000000-0005-0000-0000-00007E3B0000}"/>
    <cellStyle name="Normal 2 2 9 2 2 2 3 3" xfId="14749" xr:uid="{00000000-0005-0000-0000-00007F3B0000}"/>
    <cellStyle name="Normal 2 2 9 2 2 2 3 4" xfId="14750" xr:uid="{00000000-0005-0000-0000-0000803B0000}"/>
    <cellStyle name="Normal 2 2 9 2 2 2 4" xfId="14751" xr:uid="{00000000-0005-0000-0000-0000813B0000}"/>
    <cellStyle name="Normal 2 2 9 2 2 2 5" xfId="14752" xr:uid="{00000000-0005-0000-0000-0000823B0000}"/>
    <cellStyle name="Normal 2 2 9 2 2 2 6" xfId="14753" xr:uid="{00000000-0005-0000-0000-0000833B0000}"/>
    <cellStyle name="Normal 2 2 9 2 2 3" xfId="14754" xr:uid="{00000000-0005-0000-0000-0000843B0000}"/>
    <cellStyle name="Normal 2 2 9 2 2 3 2" xfId="14755" xr:uid="{00000000-0005-0000-0000-0000853B0000}"/>
    <cellStyle name="Normal 2 2 9 2 2 3 2 2" xfId="14756" xr:uid="{00000000-0005-0000-0000-0000863B0000}"/>
    <cellStyle name="Normal 2 2 9 2 2 3 2 2 2" xfId="14757" xr:uid="{00000000-0005-0000-0000-0000873B0000}"/>
    <cellStyle name="Normal 2 2 9 2 2 3 2 2 3" xfId="14758" xr:uid="{00000000-0005-0000-0000-0000883B0000}"/>
    <cellStyle name="Normal 2 2 9 2 2 3 2 2 4" xfId="14759" xr:uid="{00000000-0005-0000-0000-0000893B0000}"/>
    <cellStyle name="Normal 2 2 9 2 2 3 2 3" xfId="14760" xr:uid="{00000000-0005-0000-0000-00008A3B0000}"/>
    <cellStyle name="Normal 2 2 9 2 2 3 2 4" xfId="14761" xr:uid="{00000000-0005-0000-0000-00008B3B0000}"/>
    <cellStyle name="Normal 2 2 9 2 2 3 3" xfId="14762" xr:uid="{00000000-0005-0000-0000-00008C3B0000}"/>
    <cellStyle name="Normal 2 2 9 2 2 3 4" xfId="14763" xr:uid="{00000000-0005-0000-0000-00008D3B0000}"/>
    <cellStyle name="Normal 2 2 9 2 2 3 5" xfId="14764" xr:uid="{00000000-0005-0000-0000-00008E3B0000}"/>
    <cellStyle name="Normal 2 2 9 2 2 4" xfId="14765" xr:uid="{00000000-0005-0000-0000-00008F3B0000}"/>
    <cellStyle name="Normal 2 2 9 2 2 4 2" xfId="14766" xr:uid="{00000000-0005-0000-0000-0000903B0000}"/>
    <cellStyle name="Normal 2 2 9 2 2 4 3" xfId="14767" xr:uid="{00000000-0005-0000-0000-0000913B0000}"/>
    <cellStyle name="Normal 2 2 9 2 2 4 4" xfId="14768" xr:uid="{00000000-0005-0000-0000-0000923B0000}"/>
    <cellStyle name="Normal 2 2 9 2 2 5" xfId="14769" xr:uid="{00000000-0005-0000-0000-0000933B0000}"/>
    <cellStyle name="Normal 2 2 9 2 2 6" xfId="14770" xr:uid="{00000000-0005-0000-0000-0000943B0000}"/>
    <cellStyle name="Normal 2 2 9 2 3" xfId="14771" xr:uid="{00000000-0005-0000-0000-0000953B0000}"/>
    <cellStyle name="Normal 2 2 9 2 3 2" xfId="14772" xr:uid="{00000000-0005-0000-0000-0000963B0000}"/>
    <cellStyle name="Normal 2 2 9 2 3 2 2" xfId="14773" xr:uid="{00000000-0005-0000-0000-0000973B0000}"/>
    <cellStyle name="Normal 2 2 9 2 3 2 2 2" xfId="14774" xr:uid="{00000000-0005-0000-0000-0000983B0000}"/>
    <cellStyle name="Normal 2 2 9 2 3 2 2 2 2" xfId="14775" xr:uid="{00000000-0005-0000-0000-0000993B0000}"/>
    <cellStyle name="Normal 2 2 9 2 3 2 2 2 3" xfId="14776" xr:uid="{00000000-0005-0000-0000-00009A3B0000}"/>
    <cellStyle name="Normal 2 2 9 2 3 2 2 2 4" xfId="14777" xr:uid="{00000000-0005-0000-0000-00009B3B0000}"/>
    <cellStyle name="Normal 2 2 9 2 3 2 2 3" xfId="14778" xr:uid="{00000000-0005-0000-0000-00009C3B0000}"/>
    <cellStyle name="Normal 2 2 9 2 3 2 2 4" xfId="14779" xr:uid="{00000000-0005-0000-0000-00009D3B0000}"/>
    <cellStyle name="Normal 2 2 9 2 3 2 3" xfId="14780" xr:uid="{00000000-0005-0000-0000-00009E3B0000}"/>
    <cellStyle name="Normal 2 2 9 2 3 2 4" xfId="14781" xr:uid="{00000000-0005-0000-0000-00009F3B0000}"/>
    <cellStyle name="Normal 2 2 9 2 3 2 5" xfId="14782" xr:uid="{00000000-0005-0000-0000-0000A03B0000}"/>
    <cellStyle name="Normal 2 2 9 2 3 3" xfId="14783" xr:uid="{00000000-0005-0000-0000-0000A13B0000}"/>
    <cellStyle name="Normal 2 2 9 2 3 3 2" xfId="14784" xr:uid="{00000000-0005-0000-0000-0000A23B0000}"/>
    <cellStyle name="Normal 2 2 9 2 3 3 3" xfId="14785" xr:uid="{00000000-0005-0000-0000-0000A33B0000}"/>
    <cellStyle name="Normal 2 2 9 2 3 3 4" xfId="14786" xr:uid="{00000000-0005-0000-0000-0000A43B0000}"/>
    <cellStyle name="Normal 2 2 9 2 3 4" xfId="14787" xr:uid="{00000000-0005-0000-0000-0000A53B0000}"/>
    <cellStyle name="Normal 2 2 9 2 3 5" xfId="14788" xr:uid="{00000000-0005-0000-0000-0000A63B0000}"/>
    <cellStyle name="Normal 2 2 9 2 4" xfId="14789" xr:uid="{00000000-0005-0000-0000-0000A73B0000}"/>
    <cellStyle name="Normal 2 2 9 2 4 2" xfId="14790" xr:uid="{00000000-0005-0000-0000-0000A83B0000}"/>
    <cellStyle name="Normal 2 2 9 2 4 2 2" xfId="14791" xr:uid="{00000000-0005-0000-0000-0000A93B0000}"/>
    <cellStyle name="Normal 2 2 9 2 4 2 3" xfId="14792" xr:uid="{00000000-0005-0000-0000-0000AA3B0000}"/>
    <cellStyle name="Normal 2 2 9 2 4 2 4" xfId="14793" xr:uid="{00000000-0005-0000-0000-0000AB3B0000}"/>
    <cellStyle name="Normal 2 2 9 2 4 3" xfId="14794" xr:uid="{00000000-0005-0000-0000-0000AC3B0000}"/>
    <cellStyle name="Normal 2 2 9 2 4 4" xfId="14795" xr:uid="{00000000-0005-0000-0000-0000AD3B0000}"/>
    <cellStyle name="Normal 2 2 9 2 5" xfId="14796" xr:uid="{00000000-0005-0000-0000-0000AE3B0000}"/>
    <cellStyle name="Normal 2 2 9 2 6" xfId="14797" xr:uid="{00000000-0005-0000-0000-0000AF3B0000}"/>
    <cellStyle name="Normal 2 2 9 2 7" xfId="14798" xr:uid="{00000000-0005-0000-0000-0000B03B0000}"/>
    <cellStyle name="Normal 2 2 9 3" xfId="14799" xr:uid="{00000000-0005-0000-0000-0000B13B0000}"/>
    <cellStyle name="Normal 2 2 9 3 2" xfId="14800" xr:uid="{00000000-0005-0000-0000-0000B23B0000}"/>
    <cellStyle name="Normal 2 2 9 3 2 2" xfId="14801" xr:uid="{00000000-0005-0000-0000-0000B33B0000}"/>
    <cellStyle name="Normal 2 2 9 3 2 2 2" xfId="14802" xr:uid="{00000000-0005-0000-0000-0000B43B0000}"/>
    <cellStyle name="Normal 2 2 9 3 2 2 2 2" xfId="14803" xr:uid="{00000000-0005-0000-0000-0000B53B0000}"/>
    <cellStyle name="Normal 2 2 9 3 2 2 2 2 2" xfId="14804" xr:uid="{00000000-0005-0000-0000-0000B63B0000}"/>
    <cellStyle name="Normal 2 2 9 3 2 2 2 2 3" xfId="14805" xr:uid="{00000000-0005-0000-0000-0000B73B0000}"/>
    <cellStyle name="Normal 2 2 9 3 2 2 2 2 4" xfId="14806" xr:uid="{00000000-0005-0000-0000-0000B83B0000}"/>
    <cellStyle name="Normal 2 2 9 3 2 2 2 3" xfId="14807" xr:uid="{00000000-0005-0000-0000-0000B93B0000}"/>
    <cellStyle name="Normal 2 2 9 3 2 2 2 4" xfId="14808" xr:uid="{00000000-0005-0000-0000-0000BA3B0000}"/>
    <cellStyle name="Normal 2 2 9 3 2 2 3" xfId="14809" xr:uid="{00000000-0005-0000-0000-0000BB3B0000}"/>
    <cellStyle name="Normal 2 2 9 3 2 2 4" xfId="14810" xr:uid="{00000000-0005-0000-0000-0000BC3B0000}"/>
    <cellStyle name="Normal 2 2 9 3 2 2 5" xfId="14811" xr:uid="{00000000-0005-0000-0000-0000BD3B0000}"/>
    <cellStyle name="Normal 2 2 9 3 2 3" xfId="14812" xr:uid="{00000000-0005-0000-0000-0000BE3B0000}"/>
    <cellStyle name="Normal 2 2 9 3 2 3 2" xfId="14813" xr:uid="{00000000-0005-0000-0000-0000BF3B0000}"/>
    <cellStyle name="Normal 2 2 9 3 2 3 3" xfId="14814" xr:uid="{00000000-0005-0000-0000-0000C03B0000}"/>
    <cellStyle name="Normal 2 2 9 3 2 3 4" xfId="14815" xr:uid="{00000000-0005-0000-0000-0000C13B0000}"/>
    <cellStyle name="Normal 2 2 9 3 2 4" xfId="14816" xr:uid="{00000000-0005-0000-0000-0000C23B0000}"/>
    <cellStyle name="Normal 2 2 9 3 2 5" xfId="14817" xr:uid="{00000000-0005-0000-0000-0000C33B0000}"/>
    <cellStyle name="Normal 2 2 9 3 3" xfId="14818" xr:uid="{00000000-0005-0000-0000-0000C43B0000}"/>
    <cellStyle name="Normal 2 2 9 3 3 2" xfId="14819" xr:uid="{00000000-0005-0000-0000-0000C53B0000}"/>
    <cellStyle name="Normal 2 2 9 3 3 2 2" xfId="14820" xr:uid="{00000000-0005-0000-0000-0000C63B0000}"/>
    <cellStyle name="Normal 2 2 9 3 3 2 3" xfId="14821" xr:uid="{00000000-0005-0000-0000-0000C73B0000}"/>
    <cellStyle name="Normal 2 2 9 3 3 2 4" xfId="14822" xr:uid="{00000000-0005-0000-0000-0000C83B0000}"/>
    <cellStyle name="Normal 2 2 9 3 3 3" xfId="14823" xr:uid="{00000000-0005-0000-0000-0000C93B0000}"/>
    <cellStyle name="Normal 2 2 9 3 3 4" xfId="14824" xr:uid="{00000000-0005-0000-0000-0000CA3B0000}"/>
    <cellStyle name="Normal 2 2 9 3 4" xfId="14825" xr:uid="{00000000-0005-0000-0000-0000CB3B0000}"/>
    <cellStyle name="Normal 2 2 9 3 5" xfId="14826" xr:uid="{00000000-0005-0000-0000-0000CC3B0000}"/>
    <cellStyle name="Normal 2 2 9 3 6" xfId="14827" xr:uid="{00000000-0005-0000-0000-0000CD3B0000}"/>
    <cellStyle name="Normal 2 2 9 4" xfId="14828" xr:uid="{00000000-0005-0000-0000-0000CE3B0000}"/>
    <cellStyle name="Normal 2 2 9 4 2" xfId="14829" xr:uid="{00000000-0005-0000-0000-0000CF3B0000}"/>
    <cellStyle name="Normal 2 2 9 4 2 2" xfId="14830" xr:uid="{00000000-0005-0000-0000-0000D03B0000}"/>
    <cellStyle name="Normal 2 2 9 4 2 2 2" xfId="14831" xr:uid="{00000000-0005-0000-0000-0000D13B0000}"/>
    <cellStyle name="Normal 2 2 9 4 2 2 3" xfId="14832" xr:uid="{00000000-0005-0000-0000-0000D23B0000}"/>
    <cellStyle name="Normal 2 2 9 4 2 2 4" xfId="14833" xr:uid="{00000000-0005-0000-0000-0000D33B0000}"/>
    <cellStyle name="Normal 2 2 9 4 2 3" xfId="14834" xr:uid="{00000000-0005-0000-0000-0000D43B0000}"/>
    <cellStyle name="Normal 2 2 9 4 2 4" xfId="14835" xr:uid="{00000000-0005-0000-0000-0000D53B0000}"/>
    <cellStyle name="Normal 2 2 9 4 3" xfId="14836" xr:uid="{00000000-0005-0000-0000-0000D63B0000}"/>
    <cellStyle name="Normal 2 2 9 4 4" xfId="14837" xr:uid="{00000000-0005-0000-0000-0000D73B0000}"/>
    <cellStyle name="Normal 2 2 9 4 5" xfId="14838" xr:uid="{00000000-0005-0000-0000-0000D83B0000}"/>
    <cellStyle name="Normal 2 2 9 5" xfId="14839" xr:uid="{00000000-0005-0000-0000-0000D93B0000}"/>
    <cellStyle name="Normal 2 2 9 5 2" xfId="14840" xr:uid="{00000000-0005-0000-0000-0000DA3B0000}"/>
    <cellStyle name="Normal 2 2 9 5 3" xfId="14841" xr:uid="{00000000-0005-0000-0000-0000DB3B0000}"/>
    <cellStyle name="Normal 2 2 9 5 4" xfId="14842" xr:uid="{00000000-0005-0000-0000-0000DC3B0000}"/>
    <cellStyle name="Normal 2 2 9 6" xfId="14843" xr:uid="{00000000-0005-0000-0000-0000DD3B0000}"/>
    <cellStyle name="Normal 2 2 9 7" xfId="14844" xr:uid="{00000000-0005-0000-0000-0000DE3B0000}"/>
    <cellStyle name="Normal 2 3" xfId="14845" xr:uid="{00000000-0005-0000-0000-0000DF3B0000}"/>
    <cellStyle name="Normal 2 3 2" xfId="14846" xr:uid="{00000000-0005-0000-0000-0000E03B0000}"/>
    <cellStyle name="Normal 2 3 2 2" xfId="14847" xr:uid="{00000000-0005-0000-0000-0000E13B0000}"/>
    <cellStyle name="Normal 2 3 2 2 2" xfId="14848" xr:uid="{00000000-0005-0000-0000-0000E23B0000}"/>
    <cellStyle name="Normal 2 3 2 2 2 2" xfId="14849" xr:uid="{00000000-0005-0000-0000-0000E33B0000}"/>
    <cellStyle name="Normal 2 3 2 2 2 2 2" xfId="14850" xr:uid="{00000000-0005-0000-0000-0000E43B0000}"/>
    <cellStyle name="Normal 2 3 2 2 2 2 3" xfId="14851" xr:uid="{00000000-0005-0000-0000-0000E53B0000}"/>
    <cellStyle name="Normal 2 3 2 2 2 2 4" xfId="14852" xr:uid="{00000000-0005-0000-0000-0000E63B0000}"/>
    <cellStyle name="Normal 2 3 2 2 2 2 5" xfId="14853" xr:uid="{00000000-0005-0000-0000-0000E73B0000}"/>
    <cellStyle name="Normal 2 3 2 2 2 2 6" xfId="14854" xr:uid="{00000000-0005-0000-0000-0000E83B0000}"/>
    <cellStyle name="Normal 2 3 2 2 2 3" xfId="14855" xr:uid="{00000000-0005-0000-0000-0000E93B0000}"/>
    <cellStyle name="Normal 2 3 2 2 2 3 2" xfId="14856" xr:uid="{00000000-0005-0000-0000-0000EA3B0000}"/>
    <cellStyle name="Normal 2 3 2 2 2 3 3" xfId="14857" xr:uid="{00000000-0005-0000-0000-0000EB3B0000}"/>
    <cellStyle name="Normal 2 3 2 2 2 3 4" xfId="14858" xr:uid="{00000000-0005-0000-0000-0000EC3B0000}"/>
    <cellStyle name="Normal 2 3 2 2 3" xfId="14859" xr:uid="{00000000-0005-0000-0000-0000ED3B0000}"/>
    <cellStyle name="Normal 2 3 2 2 4" xfId="14860" xr:uid="{00000000-0005-0000-0000-0000EE3B0000}"/>
    <cellStyle name="Normal 2 3 2 2 5" xfId="14861" xr:uid="{00000000-0005-0000-0000-0000EF3B0000}"/>
    <cellStyle name="Normal 2 3 2 2 6" xfId="14862" xr:uid="{00000000-0005-0000-0000-0000F03B0000}"/>
    <cellStyle name="Normal 2 3 2 2 7" xfId="14863" xr:uid="{00000000-0005-0000-0000-0000F13B0000}"/>
    <cellStyle name="Normal 2 3 2 3" xfId="14864" xr:uid="{00000000-0005-0000-0000-0000F23B0000}"/>
    <cellStyle name="Normal 2 3 2 4" xfId="14865" xr:uid="{00000000-0005-0000-0000-0000F33B0000}"/>
    <cellStyle name="Normal 2 3 2 4 2" xfId="14866" xr:uid="{00000000-0005-0000-0000-0000F43B0000}"/>
    <cellStyle name="Normal 2 3 2 4 3" xfId="14867" xr:uid="{00000000-0005-0000-0000-0000F53B0000}"/>
    <cellStyle name="Normal 2 3 2 4 4" xfId="14868" xr:uid="{00000000-0005-0000-0000-0000F63B0000}"/>
    <cellStyle name="Normal 2 3 2 4 5" xfId="14869" xr:uid="{00000000-0005-0000-0000-0000F73B0000}"/>
    <cellStyle name="Normal 2 3 2 4 6" xfId="14870" xr:uid="{00000000-0005-0000-0000-0000F83B0000}"/>
    <cellStyle name="Normal 2 3 2 5" xfId="14871" xr:uid="{00000000-0005-0000-0000-0000F93B0000}"/>
    <cellStyle name="Normal 2 3 2 5 2" xfId="14872" xr:uid="{00000000-0005-0000-0000-0000FA3B0000}"/>
    <cellStyle name="Normal 2 3 2 5 3" xfId="14873" xr:uid="{00000000-0005-0000-0000-0000FB3B0000}"/>
    <cellStyle name="Normal 2 3 2 5 4" xfId="14874" xr:uid="{00000000-0005-0000-0000-0000FC3B0000}"/>
    <cellStyle name="Normal 2 3 3" xfId="14875" xr:uid="{00000000-0005-0000-0000-0000FD3B0000}"/>
    <cellStyle name="Normal 2 3 3 2" xfId="14876" xr:uid="{00000000-0005-0000-0000-0000FE3B0000}"/>
    <cellStyle name="Normal 2 3 3 2 2" xfId="14877" xr:uid="{00000000-0005-0000-0000-0000FF3B0000}"/>
    <cellStyle name="Normal 2 3 3 2 2 2" xfId="14878" xr:uid="{00000000-0005-0000-0000-0000003C0000}"/>
    <cellStyle name="Normal 2 3 3 2 2 2 2" xfId="14879" xr:uid="{00000000-0005-0000-0000-0000013C0000}"/>
    <cellStyle name="Normal 2 3 3 2 2 2 3" xfId="14880" xr:uid="{00000000-0005-0000-0000-0000023C0000}"/>
    <cellStyle name="Normal 2 3 3 2 2 2 4" xfId="14881" xr:uid="{00000000-0005-0000-0000-0000033C0000}"/>
    <cellStyle name="Normal 2 3 3 2 2 3" xfId="14882" xr:uid="{00000000-0005-0000-0000-0000043C0000}"/>
    <cellStyle name="Normal 2 3 3 2 2 3 2" xfId="14883" xr:uid="{00000000-0005-0000-0000-0000053C0000}"/>
    <cellStyle name="Normal 2 3 3 2 2 3 3" xfId="14884" xr:uid="{00000000-0005-0000-0000-0000063C0000}"/>
    <cellStyle name="Normal 2 3 3 2 2 3 4" xfId="14885" xr:uid="{00000000-0005-0000-0000-0000073C0000}"/>
    <cellStyle name="Normal 2 3 3 2 3" xfId="14886" xr:uid="{00000000-0005-0000-0000-0000083C0000}"/>
    <cellStyle name="Normal 2 3 3 2 4" xfId="14887" xr:uid="{00000000-0005-0000-0000-0000093C0000}"/>
    <cellStyle name="Normal 2 3 3 2 5" xfId="14888" xr:uid="{00000000-0005-0000-0000-00000A3C0000}"/>
    <cellStyle name="Normal 2 3 3 2 6" xfId="14889" xr:uid="{00000000-0005-0000-0000-00000B3C0000}"/>
    <cellStyle name="Normal 2 3 3 3" xfId="14890" xr:uid="{00000000-0005-0000-0000-00000C3C0000}"/>
    <cellStyle name="Normal 2 3 3 3 2" xfId="14891" xr:uid="{00000000-0005-0000-0000-00000D3C0000}"/>
    <cellStyle name="Normal 2 3 3 3 3" xfId="14892" xr:uid="{00000000-0005-0000-0000-00000E3C0000}"/>
    <cellStyle name="Normal 2 3 3 3 4" xfId="14893" xr:uid="{00000000-0005-0000-0000-00000F3C0000}"/>
    <cellStyle name="Normal 2 3 3 4" xfId="14894" xr:uid="{00000000-0005-0000-0000-0000103C0000}"/>
    <cellStyle name="Normal 2 3 3 4 2" xfId="14895" xr:uid="{00000000-0005-0000-0000-0000113C0000}"/>
    <cellStyle name="Normal 2 3 3 4 3" xfId="14896" xr:uid="{00000000-0005-0000-0000-0000123C0000}"/>
    <cellStyle name="Normal 2 3 3 4 4" xfId="14897" xr:uid="{00000000-0005-0000-0000-0000133C0000}"/>
    <cellStyle name="Normal 2 3 4" xfId="14898" xr:uid="{00000000-0005-0000-0000-0000143C0000}"/>
    <cellStyle name="Normal 2 3 4 2" xfId="14899" xr:uid="{00000000-0005-0000-0000-0000153C0000}"/>
    <cellStyle name="Normal 2 3 4 2 2" xfId="14900" xr:uid="{00000000-0005-0000-0000-0000163C0000}"/>
    <cellStyle name="Normal 2 3 4 2 3" xfId="14901" xr:uid="{00000000-0005-0000-0000-0000173C0000}"/>
    <cellStyle name="Normal 2 3 4 2 4" xfId="14902" xr:uid="{00000000-0005-0000-0000-0000183C0000}"/>
    <cellStyle name="Normal 2 3 4 3" xfId="14903" xr:uid="{00000000-0005-0000-0000-0000193C0000}"/>
    <cellStyle name="Normal 2 3 4 3 2" xfId="14904" xr:uid="{00000000-0005-0000-0000-00001A3C0000}"/>
    <cellStyle name="Normal 2 3 4 3 3" xfId="14905" xr:uid="{00000000-0005-0000-0000-00001B3C0000}"/>
    <cellStyle name="Normal 2 3 4 3 4" xfId="14906" xr:uid="{00000000-0005-0000-0000-00001C3C0000}"/>
    <cellStyle name="Normal 2 3 5" xfId="14907" xr:uid="{00000000-0005-0000-0000-00001D3C0000}"/>
    <cellStyle name="Normal 2 3 6" xfId="14908" xr:uid="{00000000-0005-0000-0000-00001E3C0000}"/>
    <cellStyle name="Normal 2 3 7" xfId="14909" xr:uid="{00000000-0005-0000-0000-00001F3C0000}"/>
    <cellStyle name="Normal 2 3 8" xfId="14910" xr:uid="{00000000-0005-0000-0000-0000203C0000}"/>
    <cellStyle name="Normal 2 4" xfId="14911" xr:uid="{00000000-0005-0000-0000-0000213C0000}"/>
    <cellStyle name="Normal 2 4 2" xfId="14912" xr:uid="{00000000-0005-0000-0000-0000223C0000}"/>
    <cellStyle name="Normal 2 4 2 2" xfId="14913" xr:uid="{00000000-0005-0000-0000-0000233C0000}"/>
    <cellStyle name="Normal 2 4 2 2 2" xfId="14914" xr:uid="{00000000-0005-0000-0000-0000243C0000}"/>
    <cellStyle name="Normal 2 4 2 2 3" xfId="14915" xr:uid="{00000000-0005-0000-0000-0000253C0000}"/>
    <cellStyle name="Normal 2 4 2 2 4" xfId="14916" xr:uid="{00000000-0005-0000-0000-0000263C0000}"/>
    <cellStyle name="Normal 2 4 2 2 5" xfId="14917" xr:uid="{00000000-0005-0000-0000-0000273C0000}"/>
    <cellStyle name="Normal 2 4 2 2 6" xfId="14918" xr:uid="{00000000-0005-0000-0000-0000283C0000}"/>
    <cellStyle name="Normal 2 4 2 3" xfId="14919" xr:uid="{00000000-0005-0000-0000-0000293C0000}"/>
    <cellStyle name="Normal 2 4 2 3 2" xfId="14920" xr:uid="{00000000-0005-0000-0000-00002A3C0000}"/>
    <cellStyle name="Normal 2 4 2 3 3" xfId="14921" xr:uid="{00000000-0005-0000-0000-00002B3C0000}"/>
    <cellStyle name="Normal 2 4 2 3 4" xfId="14922" xr:uid="{00000000-0005-0000-0000-00002C3C0000}"/>
    <cellStyle name="Normal 2 4 3" xfId="14923" xr:uid="{00000000-0005-0000-0000-00002D3C0000}"/>
    <cellStyle name="Normal 2 4 4" xfId="14924" xr:uid="{00000000-0005-0000-0000-00002E3C0000}"/>
    <cellStyle name="Normal 2 4 5" xfId="14925" xr:uid="{00000000-0005-0000-0000-00002F3C0000}"/>
    <cellStyle name="Normal 2 4 6" xfId="14926" xr:uid="{00000000-0005-0000-0000-0000303C0000}"/>
    <cellStyle name="Normal 2 4 7" xfId="14927" xr:uid="{00000000-0005-0000-0000-0000313C0000}"/>
    <cellStyle name="Normal 2 5" xfId="14928" xr:uid="{00000000-0005-0000-0000-0000323C0000}"/>
    <cellStyle name="Normal 2 6" xfId="14929" xr:uid="{00000000-0005-0000-0000-0000333C0000}"/>
    <cellStyle name="Normal 2 6 2" xfId="14930" xr:uid="{00000000-0005-0000-0000-0000343C0000}"/>
    <cellStyle name="Normal 2 6 3" xfId="14931" xr:uid="{00000000-0005-0000-0000-0000353C0000}"/>
    <cellStyle name="Normal 2 6 4" xfId="14932" xr:uid="{00000000-0005-0000-0000-0000363C0000}"/>
    <cellStyle name="Normal 2 6 5" xfId="14933" xr:uid="{00000000-0005-0000-0000-0000373C0000}"/>
    <cellStyle name="Normal 2 6 6" xfId="14934" xr:uid="{00000000-0005-0000-0000-0000383C0000}"/>
    <cellStyle name="Normal 2 7" xfId="14935" xr:uid="{00000000-0005-0000-0000-0000393C0000}"/>
    <cellStyle name="Normal 2 7 2" xfId="14936" xr:uid="{00000000-0005-0000-0000-00003A3C0000}"/>
    <cellStyle name="Normal 2 7 3" xfId="14937" xr:uid="{00000000-0005-0000-0000-00003B3C0000}"/>
    <cellStyle name="Normal 2 7 4" xfId="14938" xr:uid="{00000000-0005-0000-0000-00003C3C0000}"/>
    <cellStyle name="Normal 2 8" xfId="14939" xr:uid="{00000000-0005-0000-0000-00003D3C0000}"/>
    <cellStyle name="Normal 2 8 10" xfId="14940" xr:uid="{00000000-0005-0000-0000-00003E3C0000}"/>
    <cellStyle name="Normal 2 8 11" xfId="14941" xr:uid="{00000000-0005-0000-0000-00003F3C0000}"/>
    <cellStyle name="Normal 2 8 12" xfId="14942" xr:uid="{00000000-0005-0000-0000-0000403C0000}"/>
    <cellStyle name="Normal 2 8 2" xfId="14943" xr:uid="{00000000-0005-0000-0000-0000413C0000}"/>
    <cellStyle name="Normal 2 8 2 10" xfId="14944" xr:uid="{00000000-0005-0000-0000-0000423C0000}"/>
    <cellStyle name="Normal 2 8 2 11" xfId="14945" xr:uid="{00000000-0005-0000-0000-0000433C0000}"/>
    <cellStyle name="Normal 2 8 2 12" xfId="14946" xr:uid="{00000000-0005-0000-0000-0000443C0000}"/>
    <cellStyle name="Normal 2 8 2 2" xfId="14947" xr:uid="{00000000-0005-0000-0000-0000453C0000}"/>
    <cellStyle name="Normal 2 8 2 2 10" xfId="14948" xr:uid="{00000000-0005-0000-0000-0000463C0000}"/>
    <cellStyle name="Normal 2 8 2 2 11" xfId="14949" xr:uid="{00000000-0005-0000-0000-0000473C0000}"/>
    <cellStyle name="Normal 2 8 2 2 2" xfId="14950" xr:uid="{00000000-0005-0000-0000-0000483C0000}"/>
    <cellStyle name="Normal 2 8 2 2 2 10" xfId="14951" xr:uid="{00000000-0005-0000-0000-0000493C0000}"/>
    <cellStyle name="Normal 2 8 2 2 2 11" xfId="14952" xr:uid="{00000000-0005-0000-0000-00004A3C0000}"/>
    <cellStyle name="Normal 2 8 2 2 2 2" xfId="14953" xr:uid="{00000000-0005-0000-0000-00004B3C0000}"/>
    <cellStyle name="Normal 2 8 2 2 2 2 2" xfId="14954" xr:uid="{00000000-0005-0000-0000-00004C3C0000}"/>
    <cellStyle name="Normal 2 8 2 2 2 2 2 2" xfId="14955" xr:uid="{00000000-0005-0000-0000-00004D3C0000}"/>
    <cellStyle name="Normal 2 8 2 2 2 2 2 2 2" xfId="14956" xr:uid="{00000000-0005-0000-0000-00004E3C0000}"/>
    <cellStyle name="Normal 2 8 2 2 2 2 2 2 2 2" xfId="14957" xr:uid="{00000000-0005-0000-0000-00004F3C0000}"/>
    <cellStyle name="Normal 2 8 2 2 2 2 2 2 2 2 2" xfId="14958" xr:uid="{00000000-0005-0000-0000-0000503C0000}"/>
    <cellStyle name="Normal 2 8 2 2 2 2 2 2 2 2 2 2" xfId="14959" xr:uid="{00000000-0005-0000-0000-0000513C0000}"/>
    <cellStyle name="Normal 2 8 2 2 2 2 2 2 2 2 2 2 2" xfId="14960" xr:uid="{00000000-0005-0000-0000-0000523C0000}"/>
    <cellStyle name="Normal 2 8 2 2 2 2 2 2 2 2 2 2 2 2" xfId="14961" xr:uid="{00000000-0005-0000-0000-0000533C0000}"/>
    <cellStyle name="Normal 2 8 2 2 2 2 2 2 2 2 2 2 2 3" xfId="14962" xr:uid="{00000000-0005-0000-0000-0000543C0000}"/>
    <cellStyle name="Normal 2 8 2 2 2 2 2 2 2 2 2 2 2 4" xfId="14963" xr:uid="{00000000-0005-0000-0000-0000553C0000}"/>
    <cellStyle name="Normal 2 8 2 2 2 2 2 2 2 2 2 2 3" xfId="14964" xr:uid="{00000000-0005-0000-0000-0000563C0000}"/>
    <cellStyle name="Normal 2 8 2 2 2 2 2 2 2 2 2 2 4" xfId="14965" xr:uid="{00000000-0005-0000-0000-0000573C0000}"/>
    <cellStyle name="Normal 2 8 2 2 2 2 2 2 2 2 2 3" xfId="14966" xr:uid="{00000000-0005-0000-0000-0000583C0000}"/>
    <cellStyle name="Normal 2 8 2 2 2 2 2 2 2 2 2 4" xfId="14967" xr:uid="{00000000-0005-0000-0000-0000593C0000}"/>
    <cellStyle name="Normal 2 8 2 2 2 2 2 2 2 2 2 5" xfId="14968" xr:uid="{00000000-0005-0000-0000-00005A3C0000}"/>
    <cellStyle name="Normal 2 8 2 2 2 2 2 2 2 2 3" xfId="14969" xr:uid="{00000000-0005-0000-0000-00005B3C0000}"/>
    <cellStyle name="Normal 2 8 2 2 2 2 2 2 2 2 3 2" xfId="14970" xr:uid="{00000000-0005-0000-0000-00005C3C0000}"/>
    <cellStyle name="Normal 2 8 2 2 2 2 2 2 2 2 3 3" xfId="14971" xr:uid="{00000000-0005-0000-0000-00005D3C0000}"/>
    <cellStyle name="Normal 2 8 2 2 2 2 2 2 2 2 3 4" xfId="14972" xr:uid="{00000000-0005-0000-0000-00005E3C0000}"/>
    <cellStyle name="Normal 2 8 2 2 2 2 2 2 2 2 4" xfId="14973" xr:uid="{00000000-0005-0000-0000-00005F3C0000}"/>
    <cellStyle name="Normal 2 8 2 2 2 2 2 2 2 2 5" xfId="14974" xr:uid="{00000000-0005-0000-0000-0000603C0000}"/>
    <cellStyle name="Normal 2 8 2 2 2 2 2 2 2 3" xfId="14975" xr:uid="{00000000-0005-0000-0000-0000613C0000}"/>
    <cellStyle name="Normal 2 8 2 2 2 2 2 2 2 3 2" xfId="14976" xr:uid="{00000000-0005-0000-0000-0000623C0000}"/>
    <cellStyle name="Normal 2 8 2 2 2 2 2 2 2 3 2 2" xfId="14977" xr:uid="{00000000-0005-0000-0000-0000633C0000}"/>
    <cellStyle name="Normal 2 8 2 2 2 2 2 2 2 3 2 3" xfId="14978" xr:uid="{00000000-0005-0000-0000-0000643C0000}"/>
    <cellStyle name="Normal 2 8 2 2 2 2 2 2 2 3 2 4" xfId="14979" xr:uid="{00000000-0005-0000-0000-0000653C0000}"/>
    <cellStyle name="Normal 2 8 2 2 2 2 2 2 2 3 3" xfId="14980" xr:uid="{00000000-0005-0000-0000-0000663C0000}"/>
    <cellStyle name="Normal 2 8 2 2 2 2 2 2 2 3 4" xfId="14981" xr:uid="{00000000-0005-0000-0000-0000673C0000}"/>
    <cellStyle name="Normal 2 8 2 2 2 2 2 2 2 4" xfId="14982" xr:uid="{00000000-0005-0000-0000-0000683C0000}"/>
    <cellStyle name="Normal 2 8 2 2 2 2 2 2 2 5" xfId="14983" xr:uid="{00000000-0005-0000-0000-0000693C0000}"/>
    <cellStyle name="Normal 2 8 2 2 2 2 2 2 2 6" xfId="14984" xr:uid="{00000000-0005-0000-0000-00006A3C0000}"/>
    <cellStyle name="Normal 2 8 2 2 2 2 2 2 3" xfId="14985" xr:uid="{00000000-0005-0000-0000-00006B3C0000}"/>
    <cellStyle name="Normal 2 8 2 2 2 2 2 2 3 2" xfId="14986" xr:uid="{00000000-0005-0000-0000-00006C3C0000}"/>
    <cellStyle name="Normal 2 8 2 2 2 2 2 2 3 2 2" xfId="14987" xr:uid="{00000000-0005-0000-0000-00006D3C0000}"/>
    <cellStyle name="Normal 2 8 2 2 2 2 2 2 3 2 2 2" xfId="14988" xr:uid="{00000000-0005-0000-0000-00006E3C0000}"/>
    <cellStyle name="Normal 2 8 2 2 2 2 2 2 3 2 2 3" xfId="14989" xr:uid="{00000000-0005-0000-0000-00006F3C0000}"/>
    <cellStyle name="Normal 2 8 2 2 2 2 2 2 3 2 2 4" xfId="14990" xr:uid="{00000000-0005-0000-0000-0000703C0000}"/>
    <cellStyle name="Normal 2 8 2 2 2 2 2 2 3 2 3" xfId="14991" xr:uid="{00000000-0005-0000-0000-0000713C0000}"/>
    <cellStyle name="Normal 2 8 2 2 2 2 2 2 3 2 4" xfId="14992" xr:uid="{00000000-0005-0000-0000-0000723C0000}"/>
    <cellStyle name="Normal 2 8 2 2 2 2 2 2 3 3" xfId="14993" xr:uid="{00000000-0005-0000-0000-0000733C0000}"/>
    <cellStyle name="Normal 2 8 2 2 2 2 2 2 3 4" xfId="14994" xr:uid="{00000000-0005-0000-0000-0000743C0000}"/>
    <cellStyle name="Normal 2 8 2 2 2 2 2 2 3 5" xfId="14995" xr:uid="{00000000-0005-0000-0000-0000753C0000}"/>
    <cellStyle name="Normal 2 8 2 2 2 2 2 2 4" xfId="14996" xr:uid="{00000000-0005-0000-0000-0000763C0000}"/>
    <cellStyle name="Normal 2 8 2 2 2 2 2 2 4 2" xfId="14997" xr:uid="{00000000-0005-0000-0000-0000773C0000}"/>
    <cellStyle name="Normal 2 8 2 2 2 2 2 2 4 3" xfId="14998" xr:uid="{00000000-0005-0000-0000-0000783C0000}"/>
    <cellStyle name="Normal 2 8 2 2 2 2 2 2 4 4" xfId="14999" xr:uid="{00000000-0005-0000-0000-0000793C0000}"/>
    <cellStyle name="Normal 2 8 2 2 2 2 2 2 5" xfId="15000" xr:uid="{00000000-0005-0000-0000-00007A3C0000}"/>
    <cellStyle name="Normal 2 8 2 2 2 2 2 2 6" xfId="15001" xr:uid="{00000000-0005-0000-0000-00007B3C0000}"/>
    <cellStyle name="Normal 2 8 2 2 2 2 2 3" xfId="15002" xr:uid="{00000000-0005-0000-0000-00007C3C0000}"/>
    <cellStyle name="Normal 2 8 2 2 2 2 2 3 2" xfId="15003" xr:uid="{00000000-0005-0000-0000-00007D3C0000}"/>
    <cellStyle name="Normal 2 8 2 2 2 2 2 3 2 2" xfId="15004" xr:uid="{00000000-0005-0000-0000-00007E3C0000}"/>
    <cellStyle name="Normal 2 8 2 2 2 2 2 3 2 2 2" xfId="15005" xr:uid="{00000000-0005-0000-0000-00007F3C0000}"/>
    <cellStyle name="Normal 2 8 2 2 2 2 2 3 2 2 2 2" xfId="15006" xr:uid="{00000000-0005-0000-0000-0000803C0000}"/>
    <cellStyle name="Normal 2 8 2 2 2 2 2 3 2 2 2 3" xfId="15007" xr:uid="{00000000-0005-0000-0000-0000813C0000}"/>
    <cellStyle name="Normal 2 8 2 2 2 2 2 3 2 2 2 4" xfId="15008" xr:uid="{00000000-0005-0000-0000-0000823C0000}"/>
    <cellStyle name="Normal 2 8 2 2 2 2 2 3 2 2 3" xfId="15009" xr:uid="{00000000-0005-0000-0000-0000833C0000}"/>
    <cellStyle name="Normal 2 8 2 2 2 2 2 3 2 2 4" xfId="15010" xr:uid="{00000000-0005-0000-0000-0000843C0000}"/>
    <cellStyle name="Normal 2 8 2 2 2 2 2 3 2 3" xfId="15011" xr:uid="{00000000-0005-0000-0000-0000853C0000}"/>
    <cellStyle name="Normal 2 8 2 2 2 2 2 3 2 4" xfId="15012" xr:uid="{00000000-0005-0000-0000-0000863C0000}"/>
    <cellStyle name="Normal 2 8 2 2 2 2 2 3 2 5" xfId="15013" xr:uid="{00000000-0005-0000-0000-0000873C0000}"/>
    <cellStyle name="Normal 2 8 2 2 2 2 2 3 3" xfId="15014" xr:uid="{00000000-0005-0000-0000-0000883C0000}"/>
    <cellStyle name="Normal 2 8 2 2 2 2 2 3 3 2" xfId="15015" xr:uid="{00000000-0005-0000-0000-0000893C0000}"/>
    <cellStyle name="Normal 2 8 2 2 2 2 2 3 3 3" xfId="15016" xr:uid="{00000000-0005-0000-0000-00008A3C0000}"/>
    <cellStyle name="Normal 2 8 2 2 2 2 2 3 3 4" xfId="15017" xr:uid="{00000000-0005-0000-0000-00008B3C0000}"/>
    <cellStyle name="Normal 2 8 2 2 2 2 2 3 4" xfId="15018" xr:uid="{00000000-0005-0000-0000-00008C3C0000}"/>
    <cellStyle name="Normal 2 8 2 2 2 2 2 3 5" xfId="15019" xr:uid="{00000000-0005-0000-0000-00008D3C0000}"/>
    <cellStyle name="Normal 2 8 2 2 2 2 2 4" xfId="15020" xr:uid="{00000000-0005-0000-0000-00008E3C0000}"/>
    <cellStyle name="Normal 2 8 2 2 2 2 2 4 2" xfId="15021" xr:uid="{00000000-0005-0000-0000-00008F3C0000}"/>
    <cellStyle name="Normal 2 8 2 2 2 2 2 4 2 2" xfId="15022" xr:uid="{00000000-0005-0000-0000-0000903C0000}"/>
    <cellStyle name="Normal 2 8 2 2 2 2 2 4 2 3" xfId="15023" xr:uid="{00000000-0005-0000-0000-0000913C0000}"/>
    <cellStyle name="Normal 2 8 2 2 2 2 2 4 2 4" xfId="15024" xr:uid="{00000000-0005-0000-0000-0000923C0000}"/>
    <cellStyle name="Normal 2 8 2 2 2 2 2 4 3" xfId="15025" xr:uid="{00000000-0005-0000-0000-0000933C0000}"/>
    <cellStyle name="Normal 2 8 2 2 2 2 2 4 4" xfId="15026" xr:uid="{00000000-0005-0000-0000-0000943C0000}"/>
    <cellStyle name="Normal 2 8 2 2 2 2 2 5" xfId="15027" xr:uid="{00000000-0005-0000-0000-0000953C0000}"/>
    <cellStyle name="Normal 2 8 2 2 2 2 2 6" xfId="15028" xr:uid="{00000000-0005-0000-0000-0000963C0000}"/>
    <cellStyle name="Normal 2 8 2 2 2 2 2 7" xfId="15029" xr:uid="{00000000-0005-0000-0000-0000973C0000}"/>
    <cellStyle name="Normal 2 8 2 2 2 2 3" xfId="15030" xr:uid="{00000000-0005-0000-0000-0000983C0000}"/>
    <cellStyle name="Normal 2 8 2 2 2 2 3 2" xfId="15031" xr:uid="{00000000-0005-0000-0000-0000993C0000}"/>
    <cellStyle name="Normal 2 8 2 2 2 2 3 2 2" xfId="15032" xr:uid="{00000000-0005-0000-0000-00009A3C0000}"/>
    <cellStyle name="Normal 2 8 2 2 2 2 3 2 2 2" xfId="15033" xr:uid="{00000000-0005-0000-0000-00009B3C0000}"/>
    <cellStyle name="Normal 2 8 2 2 2 2 3 2 2 2 2" xfId="15034" xr:uid="{00000000-0005-0000-0000-00009C3C0000}"/>
    <cellStyle name="Normal 2 8 2 2 2 2 3 2 2 2 2 2" xfId="15035" xr:uid="{00000000-0005-0000-0000-00009D3C0000}"/>
    <cellStyle name="Normal 2 8 2 2 2 2 3 2 2 2 2 3" xfId="15036" xr:uid="{00000000-0005-0000-0000-00009E3C0000}"/>
    <cellStyle name="Normal 2 8 2 2 2 2 3 2 2 2 2 4" xfId="15037" xr:uid="{00000000-0005-0000-0000-00009F3C0000}"/>
    <cellStyle name="Normal 2 8 2 2 2 2 3 2 2 2 3" xfId="15038" xr:uid="{00000000-0005-0000-0000-0000A03C0000}"/>
    <cellStyle name="Normal 2 8 2 2 2 2 3 2 2 2 4" xfId="15039" xr:uid="{00000000-0005-0000-0000-0000A13C0000}"/>
    <cellStyle name="Normal 2 8 2 2 2 2 3 2 2 3" xfId="15040" xr:uid="{00000000-0005-0000-0000-0000A23C0000}"/>
    <cellStyle name="Normal 2 8 2 2 2 2 3 2 2 4" xfId="15041" xr:uid="{00000000-0005-0000-0000-0000A33C0000}"/>
    <cellStyle name="Normal 2 8 2 2 2 2 3 2 2 5" xfId="15042" xr:uid="{00000000-0005-0000-0000-0000A43C0000}"/>
    <cellStyle name="Normal 2 8 2 2 2 2 3 2 3" xfId="15043" xr:uid="{00000000-0005-0000-0000-0000A53C0000}"/>
    <cellStyle name="Normal 2 8 2 2 2 2 3 2 3 2" xfId="15044" xr:uid="{00000000-0005-0000-0000-0000A63C0000}"/>
    <cellStyle name="Normal 2 8 2 2 2 2 3 2 3 3" xfId="15045" xr:uid="{00000000-0005-0000-0000-0000A73C0000}"/>
    <cellStyle name="Normal 2 8 2 2 2 2 3 2 3 4" xfId="15046" xr:uid="{00000000-0005-0000-0000-0000A83C0000}"/>
    <cellStyle name="Normal 2 8 2 2 2 2 3 2 4" xfId="15047" xr:uid="{00000000-0005-0000-0000-0000A93C0000}"/>
    <cellStyle name="Normal 2 8 2 2 2 2 3 2 5" xfId="15048" xr:uid="{00000000-0005-0000-0000-0000AA3C0000}"/>
    <cellStyle name="Normal 2 8 2 2 2 2 3 3" xfId="15049" xr:uid="{00000000-0005-0000-0000-0000AB3C0000}"/>
    <cellStyle name="Normal 2 8 2 2 2 2 3 3 2" xfId="15050" xr:uid="{00000000-0005-0000-0000-0000AC3C0000}"/>
    <cellStyle name="Normal 2 8 2 2 2 2 3 3 2 2" xfId="15051" xr:uid="{00000000-0005-0000-0000-0000AD3C0000}"/>
    <cellStyle name="Normal 2 8 2 2 2 2 3 3 2 3" xfId="15052" xr:uid="{00000000-0005-0000-0000-0000AE3C0000}"/>
    <cellStyle name="Normal 2 8 2 2 2 2 3 3 2 4" xfId="15053" xr:uid="{00000000-0005-0000-0000-0000AF3C0000}"/>
    <cellStyle name="Normal 2 8 2 2 2 2 3 3 3" xfId="15054" xr:uid="{00000000-0005-0000-0000-0000B03C0000}"/>
    <cellStyle name="Normal 2 8 2 2 2 2 3 3 4" xfId="15055" xr:uid="{00000000-0005-0000-0000-0000B13C0000}"/>
    <cellStyle name="Normal 2 8 2 2 2 2 3 4" xfId="15056" xr:uid="{00000000-0005-0000-0000-0000B23C0000}"/>
    <cellStyle name="Normal 2 8 2 2 2 2 3 5" xfId="15057" xr:uid="{00000000-0005-0000-0000-0000B33C0000}"/>
    <cellStyle name="Normal 2 8 2 2 2 2 3 6" xfId="15058" xr:uid="{00000000-0005-0000-0000-0000B43C0000}"/>
    <cellStyle name="Normal 2 8 2 2 2 2 4" xfId="15059" xr:uid="{00000000-0005-0000-0000-0000B53C0000}"/>
    <cellStyle name="Normal 2 8 2 2 2 2 4 2" xfId="15060" xr:uid="{00000000-0005-0000-0000-0000B63C0000}"/>
    <cellStyle name="Normal 2 8 2 2 2 2 4 2 2" xfId="15061" xr:uid="{00000000-0005-0000-0000-0000B73C0000}"/>
    <cellStyle name="Normal 2 8 2 2 2 2 4 2 2 2" xfId="15062" xr:uid="{00000000-0005-0000-0000-0000B83C0000}"/>
    <cellStyle name="Normal 2 8 2 2 2 2 4 2 2 3" xfId="15063" xr:uid="{00000000-0005-0000-0000-0000B93C0000}"/>
    <cellStyle name="Normal 2 8 2 2 2 2 4 2 2 4" xfId="15064" xr:uid="{00000000-0005-0000-0000-0000BA3C0000}"/>
    <cellStyle name="Normal 2 8 2 2 2 2 4 2 3" xfId="15065" xr:uid="{00000000-0005-0000-0000-0000BB3C0000}"/>
    <cellStyle name="Normal 2 8 2 2 2 2 4 2 4" xfId="15066" xr:uid="{00000000-0005-0000-0000-0000BC3C0000}"/>
    <cellStyle name="Normal 2 8 2 2 2 2 4 3" xfId="15067" xr:uid="{00000000-0005-0000-0000-0000BD3C0000}"/>
    <cellStyle name="Normal 2 8 2 2 2 2 4 4" xfId="15068" xr:uid="{00000000-0005-0000-0000-0000BE3C0000}"/>
    <cellStyle name="Normal 2 8 2 2 2 2 4 5" xfId="15069" xr:uid="{00000000-0005-0000-0000-0000BF3C0000}"/>
    <cellStyle name="Normal 2 8 2 2 2 2 5" xfId="15070" xr:uid="{00000000-0005-0000-0000-0000C03C0000}"/>
    <cellStyle name="Normal 2 8 2 2 2 2 5 2" xfId="15071" xr:uid="{00000000-0005-0000-0000-0000C13C0000}"/>
    <cellStyle name="Normal 2 8 2 2 2 2 5 3" xfId="15072" xr:uid="{00000000-0005-0000-0000-0000C23C0000}"/>
    <cellStyle name="Normal 2 8 2 2 2 2 5 4" xfId="15073" xr:uid="{00000000-0005-0000-0000-0000C33C0000}"/>
    <cellStyle name="Normal 2 8 2 2 2 2 6" xfId="15074" xr:uid="{00000000-0005-0000-0000-0000C43C0000}"/>
    <cellStyle name="Normal 2 8 2 2 2 2 7" xfId="15075" xr:uid="{00000000-0005-0000-0000-0000C53C0000}"/>
    <cellStyle name="Normal 2 8 2 2 2 3" xfId="15076" xr:uid="{00000000-0005-0000-0000-0000C63C0000}"/>
    <cellStyle name="Normal 2 8 2 2 2 3 2" xfId="15077" xr:uid="{00000000-0005-0000-0000-0000C73C0000}"/>
    <cellStyle name="Normal 2 8 2 2 2 3 3" xfId="15078" xr:uid="{00000000-0005-0000-0000-0000C83C0000}"/>
    <cellStyle name="Normal 2 8 2 2 2 3 4" xfId="15079" xr:uid="{00000000-0005-0000-0000-0000C93C0000}"/>
    <cellStyle name="Normal 2 8 2 2 2 4" xfId="15080" xr:uid="{00000000-0005-0000-0000-0000CA3C0000}"/>
    <cellStyle name="Normal 2 8 2 2 2 4 2" xfId="15081" xr:uid="{00000000-0005-0000-0000-0000CB3C0000}"/>
    <cellStyle name="Normal 2 8 2 2 2 4 3" xfId="15082" xr:uid="{00000000-0005-0000-0000-0000CC3C0000}"/>
    <cellStyle name="Normal 2 8 2 2 2 4 4" xfId="15083" xr:uid="{00000000-0005-0000-0000-0000CD3C0000}"/>
    <cellStyle name="Normal 2 8 2 2 2 5" xfId="15084" xr:uid="{00000000-0005-0000-0000-0000CE3C0000}"/>
    <cellStyle name="Normal 2 8 2 2 2 5 2" xfId="15085" xr:uid="{00000000-0005-0000-0000-0000CF3C0000}"/>
    <cellStyle name="Normal 2 8 2 2 2 5 3" xfId="15086" xr:uid="{00000000-0005-0000-0000-0000D03C0000}"/>
    <cellStyle name="Normal 2 8 2 2 2 5 4" xfId="15087" xr:uid="{00000000-0005-0000-0000-0000D13C0000}"/>
    <cellStyle name="Normal 2 8 2 2 2 6" xfId="15088" xr:uid="{00000000-0005-0000-0000-0000D23C0000}"/>
    <cellStyle name="Normal 2 8 2 2 2 6 2" xfId="15089" xr:uid="{00000000-0005-0000-0000-0000D33C0000}"/>
    <cellStyle name="Normal 2 8 2 2 2 6 2 2" xfId="15090" xr:uid="{00000000-0005-0000-0000-0000D43C0000}"/>
    <cellStyle name="Normal 2 8 2 2 2 6 2 2 2" xfId="15091" xr:uid="{00000000-0005-0000-0000-0000D53C0000}"/>
    <cellStyle name="Normal 2 8 2 2 2 6 2 2 2 2" xfId="15092" xr:uid="{00000000-0005-0000-0000-0000D63C0000}"/>
    <cellStyle name="Normal 2 8 2 2 2 6 2 2 2 2 2" xfId="15093" xr:uid="{00000000-0005-0000-0000-0000D73C0000}"/>
    <cellStyle name="Normal 2 8 2 2 2 6 2 2 2 2 2 2" xfId="15094" xr:uid="{00000000-0005-0000-0000-0000D83C0000}"/>
    <cellStyle name="Normal 2 8 2 2 2 6 2 2 2 2 2 3" xfId="15095" xr:uid="{00000000-0005-0000-0000-0000D93C0000}"/>
    <cellStyle name="Normal 2 8 2 2 2 6 2 2 2 2 2 4" xfId="15096" xr:uid="{00000000-0005-0000-0000-0000DA3C0000}"/>
    <cellStyle name="Normal 2 8 2 2 2 6 2 2 2 2 3" xfId="15097" xr:uid="{00000000-0005-0000-0000-0000DB3C0000}"/>
    <cellStyle name="Normal 2 8 2 2 2 6 2 2 2 2 4" xfId="15098" xr:uid="{00000000-0005-0000-0000-0000DC3C0000}"/>
    <cellStyle name="Normal 2 8 2 2 2 6 2 2 2 3" xfId="15099" xr:uid="{00000000-0005-0000-0000-0000DD3C0000}"/>
    <cellStyle name="Normal 2 8 2 2 2 6 2 2 2 4" xfId="15100" xr:uid="{00000000-0005-0000-0000-0000DE3C0000}"/>
    <cellStyle name="Normal 2 8 2 2 2 6 2 2 2 5" xfId="15101" xr:uid="{00000000-0005-0000-0000-0000DF3C0000}"/>
    <cellStyle name="Normal 2 8 2 2 2 6 2 2 3" xfId="15102" xr:uid="{00000000-0005-0000-0000-0000E03C0000}"/>
    <cellStyle name="Normal 2 8 2 2 2 6 2 2 3 2" xfId="15103" xr:uid="{00000000-0005-0000-0000-0000E13C0000}"/>
    <cellStyle name="Normal 2 8 2 2 2 6 2 2 3 3" xfId="15104" xr:uid="{00000000-0005-0000-0000-0000E23C0000}"/>
    <cellStyle name="Normal 2 8 2 2 2 6 2 2 3 4" xfId="15105" xr:uid="{00000000-0005-0000-0000-0000E33C0000}"/>
    <cellStyle name="Normal 2 8 2 2 2 6 2 2 4" xfId="15106" xr:uid="{00000000-0005-0000-0000-0000E43C0000}"/>
    <cellStyle name="Normal 2 8 2 2 2 6 2 2 5" xfId="15107" xr:uid="{00000000-0005-0000-0000-0000E53C0000}"/>
    <cellStyle name="Normal 2 8 2 2 2 6 2 3" xfId="15108" xr:uid="{00000000-0005-0000-0000-0000E63C0000}"/>
    <cellStyle name="Normal 2 8 2 2 2 6 2 3 2" xfId="15109" xr:uid="{00000000-0005-0000-0000-0000E73C0000}"/>
    <cellStyle name="Normal 2 8 2 2 2 6 2 3 2 2" xfId="15110" xr:uid="{00000000-0005-0000-0000-0000E83C0000}"/>
    <cellStyle name="Normal 2 8 2 2 2 6 2 3 2 3" xfId="15111" xr:uid="{00000000-0005-0000-0000-0000E93C0000}"/>
    <cellStyle name="Normal 2 8 2 2 2 6 2 3 2 4" xfId="15112" xr:uid="{00000000-0005-0000-0000-0000EA3C0000}"/>
    <cellStyle name="Normal 2 8 2 2 2 6 2 3 3" xfId="15113" xr:uid="{00000000-0005-0000-0000-0000EB3C0000}"/>
    <cellStyle name="Normal 2 8 2 2 2 6 2 3 4" xfId="15114" xr:uid="{00000000-0005-0000-0000-0000EC3C0000}"/>
    <cellStyle name="Normal 2 8 2 2 2 6 2 4" xfId="15115" xr:uid="{00000000-0005-0000-0000-0000ED3C0000}"/>
    <cellStyle name="Normal 2 8 2 2 2 6 2 5" xfId="15116" xr:uid="{00000000-0005-0000-0000-0000EE3C0000}"/>
    <cellStyle name="Normal 2 8 2 2 2 6 2 6" xfId="15117" xr:uid="{00000000-0005-0000-0000-0000EF3C0000}"/>
    <cellStyle name="Normal 2 8 2 2 2 6 3" xfId="15118" xr:uid="{00000000-0005-0000-0000-0000F03C0000}"/>
    <cellStyle name="Normal 2 8 2 2 2 6 3 2" xfId="15119" xr:uid="{00000000-0005-0000-0000-0000F13C0000}"/>
    <cellStyle name="Normal 2 8 2 2 2 6 3 2 2" xfId="15120" xr:uid="{00000000-0005-0000-0000-0000F23C0000}"/>
    <cellStyle name="Normal 2 8 2 2 2 6 3 2 2 2" xfId="15121" xr:uid="{00000000-0005-0000-0000-0000F33C0000}"/>
    <cellStyle name="Normal 2 8 2 2 2 6 3 2 2 3" xfId="15122" xr:uid="{00000000-0005-0000-0000-0000F43C0000}"/>
    <cellStyle name="Normal 2 8 2 2 2 6 3 2 2 4" xfId="15123" xr:uid="{00000000-0005-0000-0000-0000F53C0000}"/>
    <cellStyle name="Normal 2 8 2 2 2 6 3 2 3" xfId="15124" xr:uid="{00000000-0005-0000-0000-0000F63C0000}"/>
    <cellStyle name="Normal 2 8 2 2 2 6 3 2 4" xfId="15125" xr:uid="{00000000-0005-0000-0000-0000F73C0000}"/>
    <cellStyle name="Normal 2 8 2 2 2 6 3 3" xfId="15126" xr:uid="{00000000-0005-0000-0000-0000F83C0000}"/>
    <cellStyle name="Normal 2 8 2 2 2 6 3 4" xfId="15127" xr:uid="{00000000-0005-0000-0000-0000F93C0000}"/>
    <cellStyle name="Normal 2 8 2 2 2 6 3 5" xfId="15128" xr:uid="{00000000-0005-0000-0000-0000FA3C0000}"/>
    <cellStyle name="Normal 2 8 2 2 2 6 4" xfId="15129" xr:uid="{00000000-0005-0000-0000-0000FB3C0000}"/>
    <cellStyle name="Normal 2 8 2 2 2 6 4 2" xfId="15130" xr:uid="{00000000-0005-0000-0000-0000FC3C0000}"/>
    <cellStyle name="Normal 2 8 2 2 2 6 4 3" xfId="15131" xr:uid="{00000000-0005-0000-0000-0000FD3C0000}"/>
    <cellStyle name="Normal 2 8 2 2 2 6 4 4" xfId="15132" xr:uid="{00000000-0005-0000-0000-0000FE3C0000}"/>
    <cellStyle name="Normal 2 8 2 2 2 6 5" xfId="15133" xr:uid="{00000000-0005-0000-0000-0000FF3C0000}"/>
    <cellStyle name="Normal 2 8 2 2 2 6 6" xfId="15134" xr:uid="{00000000-0005-0000-0000-0000003D0000}"/>
    <cellStyle name="Normal 2 8 2 2 2 7" xfId="15135" xr:uid="{00000000-0005-0000-0000-0000013D0000}"/>
    <cellStyle name="Normal 2 8 2 2 2 7 2" xfId="15136" xr:uid="{00000000-0005-0000-0000-0000023D0000}"/>
    <cellStyle name="Normal 2 8 2 2 2 7 2 2" xfId="15137" xr:uid="{00000000-0005-0000-0000-0000033D0000}"/>
    <cellStyle name="Normal 2 8 2 2 2 7 2 2 2" xfId="15138" xr:uid="{00000000-0005-0000-0000-0000043D0000}"/>
    <cellStyle name="Normal 2 8 2 2 2 7 2 2 2 2" xfId="15139" xr:uid="{00000000-0005-0000-0000-0000053D0000}"/>
    <cellStyle name="Normal 2 8 2 2 2 7 2 2 2 3" xfId="15140" xr:uid="{00000000-0005-0000-0000-0000063D0000}"/>
    <cellStyle name="Normal 2 8 2 2 2 7 2 2 2 4" xfId="15141" xr:uid="{00000000-0005-0000-0000-0000073D0000}"/>
    <cellStyle name="Normal 2 8 2 2 2 7 2 2 3" xfId="15142" xr:uid="{00000000-0005-0000-0000-0000083D0000}"/>
    <cellStyle name="Normal 2 8 2 2 2 7 2 2 4" xfId="15143" xr:uid="{00000000-0005-0000-0000-0000093D0000}"/>
    <cellStyle name="Normal 2 8 2 2 2 7 2 3" xfId="15144" xr:uid="{00000000-0005-0000-0000-00000A3D0000}"/>
    <cellStyle name="Normal 2 8 2 2 2 7 2 4" xfId="15145" xr:uid="{00000000-0005-0000-0000-00000B3D0000}"/>
    <cellStyle name="Normal 2 8 2 2 2 7 2 5" xfId="15146" xr:uid="{00000000-0005-0000-0000-00000C3D0000}"/>
    <cellStyle name="Normal 2 8 2 2 2 7 3" xfId="15147" xr:uid="{00000000-0005-0000-0000-00000D3D0000}"/>
    <cellStyle name="Normal 2 8 2 2 2 7 3 2" xfId="15148" xr:uid="{00000000-0005-0000-0000-00000E3D0000}"/>
    <cellStyle name="Normal 2 8 2 2 2 7 3 3" xfId="15149" xr:uid="{00000000-0005-0000-0000-00000F3D0000}"/>
    <cellStyle name="Normal 2 8 2 2 2 7 3 4" xfId="15150" xr:uid="{00000000-0005-0000-0000-0000103D0000}"/>
    <cellStyle name="Normal 2 8 2 2 2 7 4" xfId="15151" xr:uid="{00000000-0005-0000-0000-0000113D0000}"/>
    <cellStyle name="Normal 2 8 2 2 2 7 5" xfId="15152" xr:uid="{00000000-0005-0000-0000-0000123D0000}"/>
    <cellStyle name="Normal 2 8 2 2 2 8" xfId="15153" xr:uid="{00000000-0005-0000-0000-0000133D0000}"/>
    <cellStyle name="Normal 2 8 2 2 2 8 2" xfId="15154" xr:uid="{00000000-0005-0000-0000-0000143D0000}"/>
    <cellStyle name="Normal 2 8 2 2 2 8 2 2" xfId="15155" xr:uid="{00000000-0005-0000-0000-0000153D0000}"/>
    <cellStyle name="Normal 2 8 2 2 2 8 2 3" xfId="15156" xr:uid="{00000000-0005-0000-0000-0000163D0000}"/>
    <cellStyle name="Normal 2 8 2 2 2 8 2 4" xfId="15157" xr:uid="{00000000-0005-0000-0000-0000173D0000}"/>
    <cellStyle name="Normal 2 8 2 2 2 8 3" xfId="15158" xr:uid="{00000000-0005-0000-0000-0000183D0000}"/>
    <cellStyle name="Normal 2 8 2 2 2 8 4" xfId="15159" xr:uid="{00000000-0005-0000-0000-0000193D0000}"/>
    <cellStyle name="Normal 2 8 2 2 2 9" xfId="15160" xr:uid="{00000000-0005-0000-0000-00001A3D0000}"/>
    <cellStyle name="Normal 2 8 2 2 3" xfId="15161" xr:uid="{00000000-0005-0000-0000-00001B3D0000}"/>
    <cellStyle name="Normal 2 8 2 2 3 2" xfId="15162" xr:uid="{00000000-0005-0000-0000-00001C3D0000}"/>
    <cellStyle name="Normal 2 8 2 2 3 2 2" xfId="15163" xr:uid="{00000000-0005-0000-0000-00001D3D0000}"/>
    <cellStyle name="Normal 2 8 2 2 3 2 2 2" xfId="15164" xr:uid="{00000000-0005-0000-0000-00001E3D0000}"/>
    <cellStyle name="Normal 2 8 2 2 3 2 2 2 2" xfId="15165" xr:uid="{00000000-0005-0000-0000-00001F3D0000}"/>
    <cellStyle name="Normal 2 8 2 2 3 2 2 2 2 2" xfId="15166" xr:uid="{00000000-0005-0000-0000-0000203D0000}"/>
    <cellStyle name="Normal 2 8 2 2 3 2 2 2 2 2 2" xfId="15167" xr:uid="{00000000-0005-0000-0000-0000213D0000}"/>
    <cellStyle name="Normal 2 8 2 2 3 2 2 2 2 2 2 2" xfId="15168" xr:uid="{00000000-0005-0000-0000-0000223D0000}"/>
    <cellStyle name="Normal 2 8 2 2 3 2 2 2 2 2 2 2 2" xfId="15169" xr:uid="{00000000-0005-0000-0000-0000233D0000}"/>
    <cellStyle name="Normal 2 8 2 2 3 2 2 2 2 2 2 2 3" xfId="15170" xr:uid="{00000000-0005-0000-0000-0000243D0000}"/>
    <cellStyle name="Normal 2 8 2 2 3 2 2 2 2 2 2 2 4" xfId="15171" xr:uid="{00000000-0005-0000-0000-0000253D0000}"/>
    <cellStyle name="Normal 2 8 2 2 3 2 2 2 2 2 2 3" xfId="15172" xr:uid="{00000000-0005-0000-0000-0000263D0000}"/>
    <cellStyle name="Normal 2 8 2 2 3 2 2 2 2 2 2 4" xfId="15173" xr:uid="{00000000-0005-0000-0000-0000273D0000}"/>
    <cellStyle name="Normal 2 8 2 2 3 2 2 2 2 2 3" xfId="15174" xr:uid="{00000000-0005-0000-0000-0000283D0000}"/>
    <cellStyle name="Normal 2 8 2 2 3 2 2 2 2 2 4" xfId="15175" xr:uid="{00000000-0005-0000-0000-0000293D0000}"/>
    <cellStyle name="Normal 2 8 2 2 3 2 2 2 2 2 5" xfId="15176" xr:uid="{00000000-0005-0000-0000-00002A3D0000}"/>
    <cellStyle name="Normal 2 8 2 2 3 2 2 2 2 3" xfId="15177" xr:uid="{00000000-0005-0000-0000-00002B3D0000}"/>
    <cellStyle name="Normal 2 8 2 2 3 2 2 2 2 3 2" xfId="15178" xr:uid="{00000000-0005-0000-0000-00002C3D0000}"/>
    <cellStyle name="Normal 2 8 2 2 3 2 2 2 2 3 3" xfId="15179" xr:uid="{00000000-0005-0000-0000-00002D3D0000}"/>
    <cellStyle name="Normal 2 8 2 2 3 2 2 2 2 3 4" xfId="15180" xr:uid="{00000000-0005-0000-0000-00002E3D0000}"/>
    <cellStyle name="Normal 2 8 2 2 3 2 2 2 2 4" xfId="15181" xr:uid="{00000000-0005-0000-0000-00002F3D0000}"/>
    <cellStyle name="Normal 2 8 2 2 3 2 2 2 2 5" xfId="15182" xr:uid="{00000000-0005-0000-0000-0000303D0000}"/>
    <cellStyle name="Normal 2 8 2 2 3 2 2 2 3" xfId="15183" xr:uid="{00000000-0005-0000-0000-0000313D0000}"/>
    <cellStyle name="Normal 2 8 2 2 3 2 2 2 3 2" xfId="15184" xr:uid="{00000000-0005-0000-0000-0000323D0000}"/>
    <cellStyle name="Normal 2 8 2 2 3 2 2 2 3 2 2" xfId="15185" xr:uid="{00000000-0005-0000-0000-0000333D0000}"/>
    <cellStyle name="Normal 2 8 2 2 3 2 2 2 3 2 3" xfId="15186" xr:uid="{00000000-0005-0000-0000-0000343D0000}"/>
    <cellStyle name="Normal 2 8 2 2 3 2 2 2 3 2 4" xfId="15187" xr:uid="{00000000-0005-0000-0000-0000353D0000}"/>
    <cellStyle name="Normal 2 8 2 2 3 2 2 2 3 3" xfId="15188" xr:uid="{00000000-0005-0000-0000-0000363D0000}"/>
    <cellStyle name="Normal 2 8 2 2 3 2 2 2 3 4" xfId="15189" xr:uid="{00000000-0005-0000-0000-0000373D0000}"/>
    <cellStyle name="Normal 2 8 2 2 3 2 2 2 4" xfId="15190" xr:uid="{00000000-0005-0000-0000-0000383D0000}"/>
    <cellStyle name="Normal 2 8 2 2 3 2 2 2 5" xfId="15191" xr:uid="{00000000-0005-0000-0000-0000393D0000}"/>
    <cellStyle name="Normal 2 8 2 2 3 2 2 2 6" xfId="15192" xr:uid="{00000000-0005-0000-0000-00003A3D0000}"/>
    <cellStyle name="Normal 2 8 2 2 3 2 2 3" xfId="15193" xr:uid="{00000000-0005-0000-0000-00003B3D0000}"/>
    <cellStyle name="Normal 2 8 2 2 3 2 2 3 2" xfId="15194" xr:uid="{00000000-0005-0000-0000-00003C3D0000}"/>
    <cellStyle name="Normal 2 8 2 2 3 2 2 3 2 2" xfId="15195" xr:uid="{00000000-0005-0000-0000-00003D3D0000}"/>
    <cellStyle name="Normal 2 8 2 2 3 2 2 3 2 2 2" xfId="15196" xr:uid="{00000000-0005-0000-0000-00003E3D0000}"/>
    <cellStyle name="Normal 2 8 2 2 3 2 2 3 2 2 3" xfId="15197" xr:uid="{00000000-0005-0000-0000-00003F3D0000}"/>
    <cellStyle name="Normal 2 8 2 2 3 2 2 3 2 2 4" xfId="15198" xr:uid="{00000000-0005-0000-0000-0000403D0000}"/>
    <cellStyle name="Normal 2 8 2 2 3 2 2 3 2 3" xfId="15199" xr:uid="{00000000-0005-0000-0000-0000413D0000}"/>
    <cellStyle name="Normal 2 8 2 2 3 2 2 3 2 4" xfId="15200" xr:uid="{00000000-0005-0000-0000-0000423D0000}"/>
    <cellStyle name="Normal 2 8 2 2 3 2 2 3 3" xfId="15201" xr:uid="{00000000-0005-0000-0000-0000433D0000}"/>
    <cellStyle name="Normal 2 8 2 2 3 2 2 3 4" xfId="15202" xr:uid="{00000000-0005-0000-0000-0000443D0000}"/>
    <cellStyle name="Normal 2 8 2 2 3 2 2 3 5" xfId="15203" xr:uid="{00000000-0005-0000-0000-0000453D0000}"/>
    <cellStyle name="Normal 2 8 2 2 3 2 2 4" xfId="15204" xr:uid="{00000000-0005-0000-0000-0000463D0000}"/>
    <cellStyle name="Normal 2 8 2 2 3 2 2 4 2" xfId="15205" xr:uid="{00000000-0005-0000-0000-0000473D0000}"/>
    <cellStyle name="Normal 2 8 2 2 3 2 2 4 3" xfId="15206" xr:uid="{00000000-0005-0000-0000-0000483D0000}"/>
    <cellStyle name="Normal 2 8 2 2 3 2 2 4 4" xfId="15207" xr:uid="{00000000-0005-0000-0000-0000493D0000}"/>
    <cellStyle name="Normal 2 8 2 2 3 2 2 5" xfId="15208" xr:uid="{00000000-0005-0000-0000-00004A3D0000}"/>
    <cellStyle name="Normal 2 8 2 2 3 2 2 6" xfId="15209" xr:uid="{00000000-0005-0000-0000-00004B3D0000}"/>
    <cellStyle name="Normal 2 8 2 2 3 2 3" xfId="15210" xr:uid="{00000000-0005-0000-0000-00004C3D0000}"/>
    <cellStyle name="Normal 2 8 2 2 3 2 3 2" xfId="15211" xr:uid="{00000000-0005-0000-0000-00004D3D0000}"/>
    <cellStyle name="Normal 2 8 2 2 3 2 3 2 2" xfId="15212" xr:uid="{00000000-0005-0000-0000-00004E3D0000}"/>
    <cellStyle name="Normal 2 8 2 2 3 2 3 2 2 2" xfId="15213" xr:uid="{00000000-0005-0000-0000-00004F3D0000}"/>
    <cellStyle name="Normal 2 8 2 2 3 2 3 2 2 2 2" xfId="15214" xr:uid="{00000000-0005-0000-0000-0000503D0000}"/>
    <cellStyle name="Normal 2 8 2 2 3 2 3 2 2 2 3" xfId="15215" xr:uid="{00000000-0005-0000-0000-0000513D0000}"/>
    <cellStyle name="Normal 2 8 2 2 3 2 3 2 2 2 4" xfId="15216" xr:uid="{00000000-0005-0000-0000-0000523D0000}"/>
    <cellStyle name="Normal 2 8 2 2 3 2 3 2 2 3" xfId="15217" xr:uid="{00000000-0005-0000-0000-0000533D0000}"/>
    <cellStyle name="Normal 2 8 2 2 3 2 3 2 2 4" xfId="15218" xr:uid="{00000000-0005-0000-0000-0000543D0000}"/>
    <cellStyle name="Normal 2 8 2 2 3 2 3 2 3" xfId="15219" xr:uid="{00000000-0005-0000-0000-0000553D0000}"/>
    <cellStyle name="Normal 2 8 2 2 3 2 3 2 4" xfId="15220" xr:uid="{00000000-0005-0000-0000-0000563D0000}"/>
    <cellStyle name="Normal 2 8 2 2 3 2 3 2 5" xfId="15221" xr:uid="{00000000-0005-0000-0000-0000573D0000}"/>
    <cellStyle name="Normal 2 8 2 2 3 2 3 3" xfId="15222" xr:uid="{00000000-0005-0000-0000-0000583D0000}"/>
    <cellStyle name="Normal 2 8 2 2 3 2 3 3 2" xfId="15223" xr:uid="{00000000-0005-0000-0000-0000593D0000}"/>
    <cellStyle name="Normal 2 8 2 2 3 2 3 3 3" xfId="15224" xr:uid="{00000000-0005-0000-0000-00005A3D0000}"/>
    <cellStyle name="Normal 2 8 2 2 3 2 3 3 4" xfId="15225" xr:uid="{00000000-0005-0000-0000-00005B3D0000}"/>
    <cellStyle name="Normal 2 8 2 2 3 2 3 4" xfId="15226" xr:uid="{00000000-0005-0000-0000-00005C3D0000}"/>
    <cellStyle name="Normal 2 8 2 2 3 2 3 5" xfId="15227" xr:uid="{00000000-0005-0000-0000-00005D3D0000}"/>
    <cellStyle name="Normal 2 8 2 2 3 2 4" xfId="15228" xr:uid="{00000000-0005-0000-0000-00005E3D0000}"/>
    <cellStyle name="Normal 2 8 2 2 3 2 4 2" xfId="15229" xr:uid="{00000000-0005-0000-0000-00005F3D0000}"/>
    <cellStyle name="Normal 2 8 2 2 3 2 4 2 2" xfId="15230" xr:uid="{00000000-0005-0000-0000-0000603D0000}"/>
    <cellStyle name="Normal 2 8 2 2 3 2 4 2 3" xfId="15231" xr:uid="{00000000-0005-0000-0000-0000613D0000}"/>
    <cellStyle name="Normal 2 8 2 2 3 2 4 2 4" xfId="15232" xr:uid="{00000000-0005-0000-0000-0000623D0000}"/>
    <cellStyle name="Normal 2 8 2 2 3 2 4 3" xfId="15233" xr:uid="{00000000-0005-0000-0000-0000633D0000}"/>
    <cellStyle name="Normal 2 8 2 2 3 2 4 4" xfId="15234" xr:uid="{00000000-0005-0000-0000-0000643D0000}"/>
    <cellStyle name="Normal 2 8 2 2 3 2 5" xfId="15235" xr:uid="{00000000-0005-0000-0000-0000653D0000}"/>
    <cellStyle name="Normal 2 8 2 2 3 2 6" xfId="15236" xr:uid="{00000000-0005-0000-0000-0000663D0000}"/>
    <cellStyle name="Normal 2 8 2 2 3 2 7" xfId="15237" xr:uid="{00000000-0005-0000-0000-0000673D0000}"/>
    <cellStyle name="Normal 2 8 2 2 3 3" xfId="15238" xr:uid="{00000000-0005-0000-0000-0000683D0000}"/>
    <cellStyle name="Normal 2 8 2 2 3 3 2" xfId="15239" xr:uid="{00000000-0005-0000-0000-0000693D0000}"/>
    <cellStyle name="Normal 2 8 2 2 3 3 2 2" xfId="15240" xr:uid="{00000000-0005-0000-0000-00006A3D0000}"/>
    <cellStyle name="Normal 2 8 2 2 3 3 2 2 2" xfId="15241" xr:uid="{00000000-0005-0000-0000-00006B3D0000}"/>
    <cellStyle name="Normal 2 8 2 2 3 3 2 2 2 2" xfId="15242" xr:uid="{00000000-0005-0000-0000-00006C3D0000}"/>
    <cellStyle name="Normal 2 8 2 2 3 3 2 2 2 2 2" xfId="15243" xr:uid="{00000000-0005-0000-0000-00006D3D0000}"/>
    <cellStyle name="Normal 2 8 2 2 3 3 2 2 2 2 3" xfId="15244" xr:uid="{00000000-0005-0000-0000-00006E3D0000}"/>
    <cellStyle name="Normal 2 8 2 2 3 3 2 2 2 2 4" xfId="15245" xr:uid="{00000000-0005-0000-0000-00006F3D0000}"/>
    <cellStyle name="Normal 2 8 2 2 3 3 2 2 2 3" xfId="15246" xr:uid="{00000000-0005-0000-0000-0000703D0000}"/>
    <cellStyle name="Normal 2 8 2 2 3 3 2 2 2 4" xfId="15247" xr:uid="{00000000-0005-0000-0000-0000713D0000}"/>
    <cellStyle name="Normal 2 8 2 2 3 3 2 2 3" xfId="15248" xr:uid="{00000000-0005-0000-0000-0000723D0000}"/>
    <cellStyle name="Normal 2 8 2 2 3 3 2 2 4" xfId="15249" xr:uid="{00000000-0005-0000-0000-0000733D0000}"/>
    <cellStyle name="Normal 2 8 2 2 3 3 2 2 5" xfId="15250" xr:uid="{00000000-0005-0000-0000-0000743D0000}"/>
    <cellStyle name="Normal 2 8 2 2 3 3 2 3" xfId="15251" xr:uid="{00000000-0005-0000-0000-0000753D0000}"/>
    <cellStyle name="Normal 2 8 2 2 3 3 2 3 2" xfId="15252" xr:uid="{00000000-0005-0000-0000-0000763D0000}"/>
    <cellStyle name="Normal 2 8 2 2 3 3 2 3 3" xfId="15253" xr:uid="{00000000-0005-0000-0000-0000773D0000}"/>
    <cellStyle name="Normal 2 8 2 2 3 3 2 3 4" xfId="15254" xr:uid="{00000000-0005-0000-0000-0000783D0000}"/>
    <cellStyle name="Normal 2 8 2 2 3 3 2 4" xfId="15255" xr:uid="{00000000-0005-0000-0000-0000793D0000}"/>
    <cellStyle name="Normal 2 8 2 2 3 3 2 5" xfId="15256" xr:uid="{00000000-0005-0000-0000-00007A3D0000}"/>
    <cellStyle name="Normal 2 8 2 2 3 3 3" xfId="15257" xr:uid="{00000000-0005-0000-0000-00007B3D0000}"/>
    <cellStyle name="Normal 2 8 2 2 3 3 3 2" xfId="15258" xr:uid="{00000000-0005-0000-0000-00007C3D0000}"/>
    <cellStyle name="Normal 2 8 2 2 3 3 3 2 2" xfId="15259" xr:uid="{00000000-0005-0000-0000-00007D3D0000}"/>
    <cellStyle name="Normal 2 8 2 2 3 3 3 2 3" xfId="15260" xr:uid="{00000000-0005-0000-0000-00007E3D0000}"/>
    <cellStyle name="Normal 2 8 2 2 3 3 3 2 4" xfId="15261" xr:uid="{00000000-0005-0000-0000-00007F3D0000}"/>
    <cellStyle name="Normal 2 8 2 2 3 3 3 3" xfId="15262" xr:uid="{00000000-0005-0000-0000-0000803D0000}"/>
    <cellStyle name="Normal 2 8 2 2 3 3 3 4" xfId="15263" xr:uid="{00000000-0005-0000-0000-0000813D0000}"/>
    <cellStyle name="Normal 2 8 2 2 3 3 4" xfId="15264" xr:uid="{00000000-0005-0000-0000-0000823D0000}"/>
    <cellStyle name="Normal 2 8 2 2 3 3 5" xfId="15265" xr:uid="{00000000-0005-0000-0000-0000833D0000}"/>
    <cellStyle name="Normal 2 8 2 2 3 3 6" xfId="15266" xr:uid="{00000000-0005-0000-0000-0000843D0000}"/>
    <cellStyle name="Normal 2 8 2 2 3 4" xfId="15267" xr:uid="{00000000-0005-0000-0000-0000853D0000}"/>
    <cellStyle name="Normal 2 8 2 2 3 4 2" xfId="15268" xr:uid="{00000000-0005-0000-0000-0000863D0000}"/>
    <cellStyle name="Normal 2 8 2 2 3 4 2 2" xfId="15269" xr:uid="{00000000-0005-0000-0000-0000873D0000}"/>
    <cellStyle name="Normal 2 8 2 2 3 4 2 2 2" xfId="15270" xr:uid="{00000000-0005-0000-0000-0000883D0000}"/>
    <cellStyle name="Normal 2 8 2 2 3 4 2 2 3" xfId="15271" xr:uid="{00000000-0005-0000-0000-0000893D0000}"/>
    <cellStyle name="Normal 2 8 2 2 3 4 2 2 4" xfId="15272" xr:uid="{00000000-0005-0000-0000-00008A3D0000}"/>
    <cellStyle name="Normal 2 8 2 2 3 4 2 3" xfId="15273" xr:uid="{00000000-0005-0000-0000-00008B3D0000}"/>
    <cellStyle name="Normal 2 8 2 2 3 4 2 4" xfId="15274" xr:uid="{00000000-0005-0000-0000-00008C3D0000}"/>
    <cellStyle name="Normal 2 8 2 2 3 4 3" xfId="15275" xr:uid="{00000000-0005-0000-0000-00008D3D0000}"/>
    <cellStyle name="Normal 2 8 2 2 3 4 4" xfId="15276" xr:uid="{00000000-0005-0000-0000-00008E3D0000}"/>
    <cellStyle name="Normal 2 8 2 2 3 4 5" xfId="15277" xr:uid="{00000000-0005-0000-0000-00008F3D0000}"/>
    <cellStyle name="Normal 2 8 2 2 3 5" xfId="15278" xr:uid="{00000000-0005-0000-0000-0000903D0000}"/>
    <cellStyle name="Normal 2 8 2 2 3 5 2" xfId="15279" xr:uid="{00000000-0005-0000-0000-0000913D0000}"/>
    <cellStyle name="Normal 2 8 2 2 3 5 3" xfId="15280" xr:uid="{00000000-0005-0000-0000-0000923D0000}"/>
    <cellStyle name="Normal 2 8 2 2 3 5 4" xfId="15281" xr:uid="{00000000-0005-0000-0000-0000933D0000}"/>
    <cellStyle name="Normal 2 8 2 2 3 6" xfId="15282" xr:uid="{00000000-0005-0000-0000-0000943D0000}"/>
    <cellStyle name="Normal 2 8 2 2 3 7" xfId="15283" xr:uid="{00000000-0005-0000-0000-0000953D0000}"/>
    <cellStyle name="Normal 2 8 2 2 4" xfId="15284" xr:uid="{00000000-0005-0000-0000-0000963D0000}"/>
    <cellStyle name="Normal 2 8 2 2 5" xfId="15285" xr:uid="{00000000-0005-0000-0000-0000973D0000}"/>
    <cellStyle name="Normal 2 8 2 2 6" xfId="15286" xr:uid="{00000000-0005-0000-0000-0000983D0000}"/>
    <cellStyle name="Normal 2 8 2 2 6 2" xfId="15287" xr:uid="{00000000-0005-0000-0000-0000993D0000}"/>
    <cellStyle name="Normal 2 8 2 2 6 2 2" xfId="15288" xr:uid="{00000000-0005-0000-0000-00009A3D0000}"/>
    <cellStyle name="Normal 2 8 2 2 6 2 2 2" xfId="15289" xr:uid="{00000000-0005-0000-0000-00009B3D0000}"/>
    <cellStyle name="Normal 2 8 2 2 6 2 2 2 2" xfId="15290" xr:uid="{00000000-0005-0000-0000-00009C3D0000}"/>
    <cellStyle name="Normal 2 8 2 2 6 2 2 2 2 2" xfId="15291" xr:uid="{00000000-0005-0000-0000-00009D3D0000}"/>
    <cellStyle name="Normal 2 8 2 2 6 2 2 2 2 2 2" xfId="15292" xr:uid="{00000000-0005-0000-0000-00009E3D0000}"/>
    <cellStyle name="Normal 2 8 2 2 6 2 2 2 2 2 3" xfId="15293" xr:uid="{00000000-0005-0000-0000-00009F3D0000}"/>
    <cellStyle name="Normal 2 8 2 2 6 2 2 2 2 2 4" xfId="15294" xr:uid="{00000000-0005-0000-0000-0000A03D0000}"/>
    <cellStyle name="Normal 2 8 2 2 6 2 2 2 2 3" xfId="15295" xr:uid="{00000000-0005-0000-0000-0000A13D0000}"/>
    <cellStyle name="Normal 2 8 2 2 6 2 2 2 2 4" xfId="15296" xr:uid="{00000000-0005-0000-0000-0000A23D0000}"/>
    <cellStyle name="Normal 2 8 2 2 6 2 2 2 3" xfId="15297" xr:uid="{00000000-0005-0000-0000-0000A33D0000}"/>
    <cellStyle name="Normal 2 8 2 2 6 2 2 2 4" xfId="15298" xr:uid="{00000000-0005-0000-0000-0000A43D0000}"/>
    <cellStyle name="Normal 2 8 2 2 6 2 2 2 5" xfId="15299" xr:uid="{00000000-0005-0000-0000-0000A53D0000}"/>
    <cellStyle name="Normal 2 8 2 2 6 2 2 3" xfId="15300" xr:uid="{00000000-0005-0000-0000-0000A63D0000}"/>
    <cellStyle name="Normal 2 8 2 2 6 2 2 3 2" xfId="15301" xr:uid="{00000000-0005-0000-0000-0000A73D0000}"/>
    <cellStyle name="Normal 2 8 2 2 6 2 2 3 3" xfId="15302" xr:uid="{00000000-0005-0000-0000-0000A83D0000}"/>
    <cellStyle name="Normal 2 8 2 2 6 2 2 3 4" xfId="15303" xr:uid="{00000000-0005-0000-0000-0000A93D0000}"/>
    <cellStyle name="Normal 2 8 2 2 6 2 2 4" xfId="15304" xr:uid="{00000000-0005-0000-0000-0000AA3D0000}"/>
    <cellStyle name="Normal 2 8 2 2 6 2 2 5" xfId="15305" xr:uid="{00000000-0005-0000-0000-0000AB3D0000}"/>
    <cellStyle name="Normal 2 8 2 2 6 2 3" xfId="15306" xr:uid="{00000000-0005-0000-0000-0000AC3D0000}"/>
    <cellStyle name="Normal 2 8 2 2 6 2 3 2" xfId="15307" xr:uid="{00000000-0005-0000-0000-0000AD3D0000}"/>
    <cellStyle name="Normal 2 8 2 2 6 2 3 2 2" xfId="15308" xr:uid="{00000000-0005-0000-0000-0000AE3D0000}"/>
    <cellStyle name="Normal 2 8 2 2 6 2 3 2 3" xfId="15309" xr:uid="{00000000-0005-0000-0000-0000AF3D0000}"/>
    <cellStyle name="Normal 2 8 2 2 6 2 3 2 4" xfId="15310" xr:uid="{00000000-0005-0000-0000-0000B03D0000}"/>
    <cellStyle name="Normal 2 8 2 2 6 2 3 3" xfId="15311" xr:uid="{00000000-0005-0000-0000-0000B13D0000}"/>
    <cellStyle name="Normal 2 8 2 2 6 2 3 4" xfId="15312" xr:uid="{00000000-0005-0000-0000-0000B23D0000}"/>
    <cellStyle name="Normal 2 8 2 2 6 2 4" xfId="15313" xr:uid="{00000000-0005-0000-0000-0000B33D0000}"/>
    <cellStyle name="Normal 2 8 2 2 6 2 5" xfId="15314" xr:uid="{00000000-0005-0000-0000-0000B43D0000}"/>
    <cellStyle name="Normal 2 8 2 2 6 2 6" xfId="15315" xr:uid="{00000000-0005-0000-0000-0000B53D0000}"/>
    <cellStyle name="Normal 2 8 2 2 6 3" xfId="15316" xr:uid="{00000000-0005-0000-0000-0000B63D0000}"/>
    <cellStyle name="Normal 2 8 2 2 6 3 2" xfId="15317" xr:uid="{00000000-0005-0000-0000-0000B73D0000}"/>
    <cellStyle name="Normal 2 8 2 2 6 3 2 2" xfId="15318" xr:uid="{00000000-0005-0000-0000-0000B83D0000}"/>
    <cellStyle name="Normal 2 8 2 2 6 3 2 2 2" xfId="15319" xr:uid="{00000000-0005-0000-0000-0000B93D0000}"/>
    <cellStyle name="Normal 2 8 2 2 6 3 2 2 3" xfId="15320" xr:uid="{00000000-0005-0000-0000-0000BA3D0000}"/>
    <cellStyle name="Normal 2 8 2 2 6 3 2 2 4" xfId="15321" xr:uid="{00000000-0005-0000-0000-0000BB3D0000}"/>
    <cellStyle name="Normal 2 8 2 2 6 3 2 3" xfId="15322" xr:uid="{00000000-0005-0000-0000-0000BC3D0000}"/>
    <cellStyle name="Normal 2 8 2 2 6 3 2 4" xfId="15323" xr:uid="{00000000-0005-0000-0000-0000BD3D0000}"/>
    <cellStyle name="Normal 2 8 2 2 6 3 3" xfId="15324" xr:uid="{00000000-0005-0000-0000-0000BE3D0000}"/>
    <cellStyle name="Normal 2 8 2 2 6 3 4" xfId="15325" xr:uid="{00000000-0005-0000-0000-0000BF3D0000}"/>
    <cellStyle name="Normal 2 8 2 2 6 3 5" xfId="15326" xr:uid="{00000000-0005-0000-0000-0000C03D0000}"/>
    <cellStyle name="Normal 2 8 2 2 6 4" xfId="15327" xr:uid="{00000000-0005-0000-0000-0000C13D0000}"/>
    <cellStyle name="Normal 2 8 2 2 6 4 2" xfId="15328" xr:uid="{00000000-0005-0000-0000-0000C23D0000}"/>
    <cellStyle name="Normal 2 8 2 2 6 4 3" xfId="15329" xr:uid="{00000000-0005-0000-0000-0000C33D0000}"/>
    <cellStyle name="Normal 2 8 2 2 6 4 4" xfId="15330" xr:uid="{00000000-0005-0000-0000-0000C43D0000}"/>
    <cellStyle name="Normal 2 8 2 2 6 5" xfId="15331" xr:uid="{00000000-0005-0000-0000-0000C53D0000}"/>
    <cellStyle name="Normal 2 8 2 2 6 6" xfId="15332" xr:uid="{00000000-0005-0000-0000-0000C63D0000}"/>
    <cellStyle name="Normal 2 8 2 2 7" xfId="15333" xr:uid="{00000000-0005-0000-0000-0000C73D0000}"/>
    <cellStyle name="Normal 2 8 2 2 7 2" xfId="15334" xr:uid="{00000000-0005-0000-0000-0000C83D0000}"/>
    <cellStyle name="Normal 2 8 2 2 7 2 2" xfId="15335" xr:uid="{00000000-0005-0000-0000-0000C93D0000}"/>
    <cellStyle name="Normal 2 8 2 2 7 2 2 2" xfId="15336" xr:uid="{00000000-0005-0000-0000-0000CA3D0000}"/>
    <cellStyle name="Normal 2 8 2 2 7 2 2 2 2" xfId="15337" xr:uid="{00000000-0005-0000-0000-0000CB3D0000}"/>
    <cellStyle name="Normal 2 8 2 2 7 2 2 2 3" xfId="15338" xr:uid="{00000000-0005-0000-0000-0000CC3D0000}"/>
    <cellStyle name="Normal 2 8 2 2 7 2 2 2 4" xfId="15339" xr:uid="{00000000-0005-0000-0000-0000CD3D0000}"/>
    <cellStyle name="Normal 2 8 2 2 7 2 2 3" xfId="15340" xr:uid="{00000000-0005-0000-0000-0000CE3D0000}"/>
    <cellStyle name="Normal 2 8 2 2 7 2 2 4" xfId="15341" xr:uid="{00000000-0005-0000-0000-0000CF3D0000}"/>
    <cellStyle name="Normal 2 8 2 2 7 2 3" xfId="15342" xr:uid="{00000000-0005-0000-0000-0000D03D0000}"/>
    <cellStyle name="Normal 2 8 2 2 7 2 4" xfId="15343" xr:uid="{00000000-0005-0000-0000-0000D13D0000}"/>
    <cellStyle name="Normal 2 8 2 2 7 2 5" xfId="15344" xr:uid="{00000000-0005-0000-0000-0000D23D0000}"/>
    <cellStyle name="Normal 2 8 2 2 7 3" xfId="15345" xr:uid="{00000000-0005-0000-0000-0000D33D0000}"/>
    <cellStyle name="Normal 2 8 2 2 7 3 2" xfId="15346" xr:uid="{00000000-0005-0000-0000-0000D43D0000}"/>
    <cellStyle name="Normal 2 8 2 2 7 3 3" xfId="15347" xr:uid="{00000000-0005-0000-0000-0000D53D0000}"/>
    <cellStyle name="Normal 2 8 2 2 7 3 4" xfId="15348" xr:uid="{00000000-0005-0000-0000-0000D63D0000}"/>
    <cellStyle name="Normal 2 8 2 2 7 4" xfId="15349" xr:uid="{00000000-0005-0000-0000-0000D73D0000}"/>
    <cellStyle name="Normal 2 8 2 2 7 5" xfId="15350" xr:uid="{00000000-0005-0000-0000-0000D83D0000}"/>
    <cellStyle name="Normal 2 8 2 2 8" xfId="15351" xr:uid="{00000000-0005-0000-0000-0000D93D0000}"/>
    <cellStyle name="Normal 2 8 2 2 8 2" xfId="15352" xr:uid="{00000000-0005-0000-0000-0000DA3D0000}"/>
    <cellStyle name="Normal 2 8 2 2 8 2 2" xfId="15353" xr:uid="{00000000-0005-0000-0000-0000DB3D0000}"/>
    <cellStyle name="Normal 2 8 2 2 8 2 3" xfId="15354" xr:uid="{00000000-0005-0000-0000-0000DC3D0000}"/>
    <cellStyle name="Normal 2 8 2 2 8 2 4" xfId="15355" xr:uid="{00000000-0005-0000-0000-0000DD3D0000}"/>
    <cellStyle name="Normal 2 8 2 2 8 3" xfId="15356" xr:uid="{00000000-0005-0000-0000-0000DE3D0000}"/>
    <cellStyle name="Normal 2 8 2 2 8 4" xfId="15357" xr:uid="{00000000-0005-0000-0000-0000DF3D0000}"/>
    <cellStyle name="Normal 2 8 2 2 9" xfId="15358" xr:uid="{00000000-0005-0000-0000-0000E03D0000}"/>
    <cellStyle name="Normal 2 8 2 3" xfId="15359" xr:uid="{00000000-0005-0000-0000-0000E13D0000}"/>
    <cellStyle name="Normal 2 8 2 3 2" xfId="15360" xr:uid="{00000000-0005-0000-0000-0000E23D0000}"/>
    <cellStyle name="Normal 2 8 2 3 2 2" xfId="15361" xr:uid="{00000000-0005-0000-0000-0000E33D0000}"/>
    <cellStyle name="Normal 2 8 2 3 2 2 2" xfId="15362" xr:uid="{00000000-0005-0000-0000-0000E43D0000}"/>
    <cellStyle name="Normal 2 8 2 3 2 2 2 2" xfId="15363" xr:uid="{00000000-0005-0000-0000-0000E53D0000}"/>
    <cellStyle name="Normal 2 8 2 3 2 2 2 2 2" xfId="15364" xr:uid="{00000000-0005-0000-0000-0000E63D0000}"/>
    <cellStyle name="Normal 2 8 2 3 2 2 2 2 2 2" xfId="15365" xr:uid="{00000000-0005-0000-0000-0000E73D0000}"/>
    <cellStyle name="Normal 2 8 2 3 2 2 2 2 2 2 2" xfId="15366" xr:uid="{00000000-0005-0000-0000-0000E83D0000}"/>
    <cellStyle name="Normal 2 8 2 3 2 2 2 2 2 2 2 2" xfId="15367" xr:uid="{00000000-0005-0000-0000-0000E93D0000}"/>
    <cellStyle name="Normal 2 8 2 3 2 2 2 2 2 2 2 3" xfId="15368" xr:uid="{00000000-0005-0000-0000-0000EA3D0000}"/>
    <cellStyle name="Normal 2 8 2 3 2 2 2 2 2 2 2 4" xfId="15369" xr:uid="{00000000-0005-0000-0000-0000EB3D0000}"/>
    <cellStyle name="Normal 2 8 2 3 2 2 2 2 2 2 3" xfId="15370" xr:uid="{00000000-0005-0000-0000-0000EC3D0000}"/>
    <cellStyle name="Normal 2 8 2 3 2 2 2 2 2 2 4" xfId="15371" xr:uid="{00000000-0005-0000-0000-0000ED3D0000}"/>
    <cellStyle name="Normal 2 8 2 3 2 2 2 2 2 3" xfId="15372" xr:uid="{00000000-0005-0000-0000-0000EE3D0000}"/>
    <cellStyle name="Normal 2 8 2 3 2 2 2 2 2 4" xfId="15373" xr:uid="{00000000-0005-0000-0000-0000EF3D0000}"/>
    <cellStyle name="Normal 2 8 2 3 2 2 2 2 2 5" xfId="15374" xr:uid="{00000000-0005-0000-0000-0000F03D0000}"/>
    <cellStyle name="Normal 2 8 2 3 2 2 2 2 3" xfId="15375" xr:uid="{00000000-0005-0000-0000-0000F13D0000}"/>
    <cellStyle name="Normal 2 8 2 3 2 2 2 2 3 2" xfId="15376" xr:uid="{00000000-0005-0000-0000-0000F23D0000}"/>
    <cellStyle name="Normal 2 8 2 3 2 2 2 2 3 3" xfId="15377" xr:uid="{00000000-0005-0000-0000-0000F33D0000}"/>
    <cellStyle name="Normal 2 8 2 3 2 2 2 2 3 4" xfId="15378" xr:uid="{00000000-0005-0000-0000-0000F43D0000}"/>
    <cellStyle name="Normal 2 8 2 3 2 2 2 2 4" xfId="15379" xr:uid="{00000000-0005-0000-0000-0000F53D0000}"/>
    <cellStyle name="Normal 2 8 2 3 2 2 2 2 5" xfId="15380" xr:uid="{00000000-0005-0000-0000-0000F63D0000}"/>
    <cellStyle name="Normal 2 8 2 3 2 2 2 3" xfId="15381" xr:uid="{00000000-0005-0000-0000-0000F73D0000}"/>
    <cellStyle name="Normal 2 8 2 3 2 2 2 3 2" xfId="15382" xr:uid="{00000000-0005-0000-0000-0000F83D0000}"/>
    <cellStyle name="Normal 2 8 2 3 2 2 2 3 2 2" xfId="15383" xr:uid="{00000000-0005-0000-0000-0000F93D0000}"/>
    <cellStyle name="Normal 2 8 2 3 2 2 2 3 2 3" xfId="15384" xr:uid="{00000000-0005-0000-0000-0000FA3D0000}"/>
    <cellStyle name="Normal 2 8 2 3 2 2 2 3 2 4" xfId="15385" xr:uid="{00000000-0005-0000-0000-0000FB3D0000}"/>
    <cellStyle name="Normal 2 8 2 3 2 2 2 3 3" xfId="15386" xr:uid="{00000000-0005-0000-0000-0000FC3D0000}"/>
    <cellStyle name="Normal 2 8 2 3 2 2 2 3 4" xfId="15387" xr:uid="{00000000-0005-0000-0000-0000FD3D0000}"/>
    <cellStyle name="Normal 2 8 2 3 2 2 2 4" xfId="15388" xr:uid="{00000000-0005-0000-0000-0000FE3D0000}"/>
    <cellStyle name="Normal 2 8 2 3 2 2 2 5" xfId="15389" xr:uid="{00000000-0005-0000-0000-0000FF3D0000}"/>
    <cellStyle name="Normal 2 8 2 3 2 2 2 6" xfId="15390" xr:uid="{00000000-0005-0000-0000-0000003E0000}"/>
    <cellStyle name="Normal 2 8 2 3 2 2 3" xfId="15391" xr:uid="{00000000-0005-0000-0000-0000013E0000}"/>
    <cellStyle name="Normal 2 8 2 3 2 2 3 2" xfId="15392" xr:uid="{00000000-0005-0000-0000-0000023E0000}"/>
    <cellStyle name="Normal 2 8 2 3 2 2 3 2 2" xfId="15393" xr:uid="{00000000-0005-0000-0000-0000033E0000}"/>
    <cellStyle name="Normal 2 8 2 3 2 2 3 2 2 2" xfId="15394" xr:uid="{00000000-0005-0000-0000-0000043E0000}"/>
    <cellStyle name="Normal 2 8 2 3 2 2 3 2 2 3" xfId="15395" xr:uid="{00000000-0005-0000-0000-0000053E0000}"/>
    <cellStyle name="Normal 2 8 2 3 2 2 3 2 2 4" xfId="15396" xr:uid="{00000000-0005-0000-0000-0000063E0000}"/>
    <cellStyle name="Normal 2 8 2 3 2 2 3 2 3" xfId="15397" xr:uid="{00000000-0005-0000-0000-0000073E0000}"/>
    <cellStyle name="Normal 2 8 2 3 2 2 3 2 4" xfId="15398" xr:uid="{00000000-0005-0000-0000-0000083E0000}"/>
    <cellStyle name="Normal 2 8 2 3 2 2 3 3" xfId="15399" xr:uid="{00000000-0005-0000-0000-0000093E0000}"/>
    <cellStyle name="Normal 2 8 2 3 2 2 3 4" xfId="15400" xr:uid="{00000000-0005-0000-0000-00000A3E0000}"/>
    <cellStyle name="Normal 2 8 2 3 2 2 3 5" xfId="15401" xr:uid="{00000000-0005-0000-0000-00000B3E0000}"/>
    <cellStyle name="Normal 2 8 2 3 2 2 4" xfId="15402" xr:uid="{00000000-0005-0000-0000-00000C3E0000}"/>
    <cellStyle name="Normal 2 8 2 3 2 2 4 2" xfId="15403" xr:uid="{00000000-0005-0000-0000-00000D3E0000}"/>
    <cellStyle name="Normal 2 8 2 3 2 2 4 3" xfId="15404" xr:uid="{00000000-0005-0000-0000-00000E3E0000}"/>
    <cellStyle name="Normal 2 8 2 3 2 2 4 4" xfId="15405" xr:uid="{00000000-0005-0000-0000-00000F3E0000}"/>
    <cellStyle name="Normal 2 8 2 3 2 2 5" xfId="15406" xr:uid="{00000000-0005-0000-0000-0000103E0000}"/>
    <cellStyle name="Normal 2 8 2 3 2 2 6" xfId="15407" xr:uid="{00000000-0005-0000-0000-0000113E0000}"/>
    <cellStyle name="Normal 2 8 2 3 2 3" xfId="15408" xr:uid="{00000000-0005-0000-0000-0000123E0000}"/>
    <cellStyle name="Normal 2 8 2 3 2 3 2" xfId="15409" xr:uid="{00000000-0005-0000-0000-0000133E0000}"/>
    <cellStyle name="Normal 2 8 2 3 2 3 2 2" xfId="15410" xr:uid="{00000000-0005-0000-0000-0000143E0000}"/>
    <cellStyle name="Normal 2 8 2 3 2 3 2 2 2" xfId="15411" xr:uid="{00000000-0005-0000-0000-0000153E0000}"/>
    <cellStyle name="Normal 2 8 2 3 2 3 2 2 2 2" xfId="15412" xr:uid="{00000000-0005-0000-0000-0000163E0000}"/>
    <cellStyle name="Normal 2 8 2 3 2 3 2 2 2 3" xfId="15413" xr:uid="{00000000-0005-0000-0000-0000173E0000}"/>
    <cellStyle name="Normal 2 8 2 3 2 3 2 2 2 4" xfId="15414" xr:uid="{00000000-0005-0000-0000-0000183E0000}"/>
    <cellStyle name="Normal 2 8 2 3 2 3 2 2 3" xfId="15415" xr:uid="{00000000-0005-0000-0000-0000193E0000}"/>
    <cellStyle name="Normal 2 8 2 3 2 3 2 2 4" xfId="15416" xr:uid="{00000000-0005-0000-0000-00001A3E0000}"/>
    <cellStyle name="Normal 2 8 2 3 2 3 2 3" xfId="15417" xr:uid="{00000000-0005-0000-0000-00001B3E0000}"/>
    <cellStyle name="Normal 2 8 2 3 2 3 2 4" xfId="15418" xr:uid="{00000000-0005-0000-0000-00001C3E0000}"/>
    <cellStyle name="Normal 2 8 2 3 2 3 2 5" xfId="15419" xr:uid="{00000000-0005-0000-0000-00001D3E0000}"/>
    <cellStyle name="Normal 2 8 2 3 2 3 3" xfId="15420" xr:uid="{00000000-0005-0000-0000-00001E3E0000}"/>
    <cellStyle name="Normal 2 8 2 3 2 3 3 2" xfId="15421" xr:uid="{00000000-0005-0000-0000-00001F3E0000}"/>
    <cellStyle name="Normal 2 8 2 3 2 3 3 3" xfId="15422" xr:uid="{00000000-0005-0000-0000-0000203E0000}"/>
    <cellStyle name="Normal 2 8 2 3 2 3 3 4" xfId="15423" xr:uid="{00000000-0005-0000-0000-0000213E0000}"/>
    <cellStyle name="Normal 2 8 2 3 2 3 4" xfId="15424" xr:uid="{00000000-0005-0000-0000-0000223E0000}"/>
    <cellStyle name="Normal 2 8 2 3 2 3 5" xfId="15425" xr:uid="{00000000-0005-0000-0000-0000233E0000}"/>
    <cellStyle name="Normal 2 8 2 3 2 4" xfId="15426" xr:uid="{00000000-0005-0000-0000-0000243E0000}"/>
    <cellStyle name="Normal 2 8 2 3 2 4 2" xfId="15427" xr:uid="{00000000-0005-0000-0000-0000253E0000}"/>
    <cellStyle name="Normal 2 8 2 3 2 4 2 2" xfId="15428" xr:uid="{00000000-0005-0000-0000-0000263E0000}"/>
    <cellStyle name="Normal 2 8 2 3 2 4 2 3" xfId="15429" xr:uid="{00000000-0005-0000-0000-0000273E0000}"/>
    <cellStyle name="Normal 2 8 2 3 2 4 2 4" xfId="15430" xr:uid="{00000000-0005-0000-0000-0000283E0000}"/>
    <cellStyle name="Normal 2 8 2 3 2 4 3" xfId="15431" xr:uid="{00000000-0005-0000-0000-0000293E0000}"/>
    <cellStyle name="Normal 2 8 2 3 2 4 4" xfId="15432" xr:uid="{00000000-0005-0000-0000-00002A3E0000}"/>
    <cellStyle name="Normal 2 8 2 3 2 5" xfId="15433" xr:uid="{00000000-0005-0000-0000-00002B3E0000}"/>
    <cellStyle name="Normal 2 8 2 3 2 6" xfId="15434" xr:uid="{00000000-0005-0000-0000-00002C3E0000}"/>
    <cellStyle name="Normal 2 8 2 3 2 7" xfId="15435" xr:uid="{00000000-0005-0000-0000-00002D3E0000}"/>
    <cellStyle name="Normal 2 8 2 3 3" xfId="15436" xr:uid="{00000000-0005-0000-0000-00002E3E0000}"/>
    <cellStyle name="Normal 2 8 2 3 3 2" xfId="15437" xr:uid="{00000000-0005-0000-0000-00002F3E0000}"/>
    <cellStyle name="Normal 2 8 2 3 3 2 2" xfId="15438" xr:uid="{00000000-0005-0000-0000-0000303E0000}"/>
    <cellStyle name="Normal 2 8 2 3 3 2 2 2" xfId="15439" xr:uid="{00000000-0005-0000-0000-0000313E0000}"/>
    <cellStyle name="Normal 2 8 2 3 3 2 2 2 2" xfId="15440" xr:uid="{00000000-0005-0000-0000-0000323E0000}"/>
    <cellStyle name="Normal 2 8 2 3 3 2 2 2 2 2" xfId="15441" xr:uid="{00000000-0005-0000-0000-0000333E0000}"/>
    <cellStyle name="Normal 2 8 2 3 3 2 2 2 2 3" xfId="15442" xr:uid="{00000000-0005-0000-0000-0000343E0000}"/>
    <cellStyle name="Normal 2 8 2 3 3 2 2 2 2 4" xfId="15443" xr:uid="{00000000-0005-0000-0000-0000353E0000}"/>
    <cellStyle name="Normal 2 8 2 3 3 2 2 2 3" xfId="15444" xr:uid="{00000000-0005-0000-0000-0000363E0000}"/>
    <cellStyle name="Normal 2 8 2 3 3 2 2 2 4" xfId="15445" xr:uid="{00000000-0005-0000-0000-0000373E0000}"/>
    <cellStyle name="Normal 2 8 2 3 3 2 2 3" xfId="15446" xr:uid="{00000000-0005-0000-0000-0000383E0000}"/>
    <cellStyle name="Normal 2 8 2 3 3 2 2 4" xfId="15447" xr:uid="{00000000-0005-0000-0000-0000393E0000}"/>
    <cellStyle name="Normal 2 8 2 3 3 2 2 5" xfId="15448" xr:uid="{00000000-0005-0000-0000-00003A3E0000}"/>
    <cellStyle name="Normal 2 8 2 3 3 2 3" xfId="15449" xr:uid="{00000000-0005-0000-0000-00003B3E0000}"/>
    <cellStyle name="Normal 2 8 2 3 3 2 3 2" xfId="15450" xr:uid="{00000000-0005-0000-0000-00003C3E0000}"/>
    <cellStyle name="Normal 2 8 2 3 3 2 3 3" xfId="15451" xr:uid="{00000000-0005-0000-0000-00003D3E0000}"/>
    <cellStyle name="Normal 2 8 2 3 3 2 3 4" xfId="15452" xr:uid="{00000000-0005-0000-0000-00003E3E0000}"/>
    <cellStyle name="Normal 2 8 2 3 3 2 4" xfId="15453" xr:uid="{00000000-0005-0000-0000-00003F3E0000}"/>
    <cellStyle name="Normal 2 8 2 3 3 2 5" xfId="15454" xr:uid="{00000000-0005-0000-0000-0000403E0000}"/>
    <cellStyle name="Normal 2 8 2 3 3 3" xfId="15455" xr:uid="{00000000-0005-0000-0000-0000413E0000}"/>
    <cellStyle name="Normal 2 8 2 3 3 3 2" xfId="15456" xr:uid="{00000000-0005-0000-0000-0000423E0000}"/>
    <cellStyle name="Normal 2 8 2 3 3 3 2 2" xfId="15457" xr:uid="{00000000-0005-0000-0000-0000433E0000}"/>
    <cellStyle name="Normal 2 8 2 3 3 3 2 3" xfId="15458" xr:uid="{00000000-0005-0000-0000-0000443E0000}"/>
    <cellStyle name="Normal 2 8 2 3 3 3 2 4" xfId="15459" xr:uid="{00000000-0005-0000-0000-0000453E0000}"/>
    <cellStyle name="Normal 2 8 2 3 3 3 3" xfId="15460" xr:uid="{00000000-0005-0000-0000-0000463E0000}"/>
    <cellStyle name="Normal 2 8 2 3 3 3 4" xfId="15461" xr:uid="{00000000-0005-0000-0000-0000473E0000}"/>
    <cellStyle name="Normal 2 8 2 3 3 4" xfId="15462" xr:uid="{00000000-0005-0000-0000-0000483E0000}"/>
    <cellStyle name="Normal 2 8 2 3 3 5" xfId="15463" xr:uid="{00000000-0005-0000-0000-0000493E0000}"/>
    <cellStyle name="Normal 2 8 2 3 3 6" xfId="15464" xr:uid="{00000000-0005-0000-0000-00004A3E0000}"/>
    <cellStyle name="Normal 2 8 2 3 4" xfId="15465" xr:uid="{00000000-0005-0000-0000-00004B3E0000}"/>
    <cellStyle name="Normal 2 8 2 3 4 2" xfId="15466" xr:uid="{00000000-0005-0000-0000-00004C3E0000}"/>
    <cellStyle name="Normal 2 8 2 3 4 2 2" xfId="15467" xr:uid="{00000000-0005-0000-0000-00004D3E0000}"/>
    <cellStyle name="Normal 2 8 2 3 4 2 2 2" xfId="15468" xr:uid="{00000000-0005-0000-0000-00004E3E0000}"/>
    <cellStyle name="Normal 2 8 2 3 4 2 2 3" xfId="15469" xr:uid="{00000000-0005-0000-0000-00004F3E0000}"/>
    <cellStyle name="Normal 2 8 2 3 4 2 2 4" xfId="15470" xr:uid="{00000000-0005-0000-0000-0000503E0000}"/>
    <cellStyle name="Normal 2 8 2 3 4 2 3" xfId="15471" xr:uid="{00000000-0005-0000-0000-0000513E0000}"/>
    <cellStyle name="Normal 2 8 2 3 4 2 4" xfId="15472" xr:uid="{00000000-0005-0000-0000-0000523E0000}"/>
    <cellStyle name="Normal 2 8 2 3 4 3" xfId="15473" xr:uid="{00000000-0005-0000-0000-0000533E0000}"/>
    <cellStyle name="Normal 2 8 2 3 4 4" xfId="15474" xr:uid="{00000000-0005-0000-0000-0000543E0000}"/>
    <cellStyle name="Normal 2 8 2 3 4 5" xfId="15475" xr:uid="{00000000-0005-0000-0000-0000553E0000}"/>
    <cellStyle name="Normal 2 8 2 3 5" xfId="15476" xr:uid="{00000000-0005-0000-0000-0000563E0000}"/>
    <cellStyle name="Normal 2 8 2 3 5 2" xfId="15477" xr:uid="{00000000-0005-0000-0000-0000573E0000}"/>
    <cellStyle name="Normal 2 8 2 3 5 3" xfId="15478" xr:uid="{00000000-0005-0000-0000-0000583E0000}"/>
    <cellStyle name="Normal 2 8 2 3 5 4" xfId="15479" xr:uid="{00000000-0005-0000-0000-0000593E0000}"/>
    <cellStyle name="Normal 2 8 2 3 6" xfId="15480" xr:uid="{00000000-0005-0000-0000-00005A3E0000}"/>
    <cellStyle name="Normal 2 8 2 3 7" xfId="15481" xr:uid="{00000000-0005-0000-0000-00005B3E0000}"/>
    <cellStyle name="Normal 2 8 2 4" xfId="15482" xr:uid="{00000000-0005-0000-0000-00005C3E0000}"/>
    <cellStyle name="Normal 2 8 2 4 2" xfId="15483" xr:uid="{00000000-0005-0000-0000-00005D3E0000}"/>
    <cellStyle name="Normal 2 8 2 4 3" xfId="15484" xr:uid="{00000000-0005-0000-0000-00005E3E0000}"/>
    <cellStyle name="Normal 2 8 2 4 4" xfId="15485" xr:uid="{00000000-0005-0000-0000-00005F3E0000}"/>
    <cellStyle name="Normal 2 8 2 5" xfId="15486" xr:uid="{00000000-0005-0000-0000-0000603E0000}"/>
    <cellStyle name="Normal 2 8 2 5 2" xfId="15487" xr:uid="{00000000-0005-0000-0000-0000613E0000}"/>
    <cellStyle name="Normal 2 8 2 5 3" xfId="15488" xr:uid="{00000000-0005-0000-0000-0000623E0000}"/>
    <cellStyle name="Normal 2 8 2 5 4" xfId="15489" xr:uid="{00000000-0005-0000-0000-0000633E0000}"/>
    <cellStyle name="Normal 2 8 2 6" xfId="15490" xr:uid="{00000000-0005-0000-0000-0000643E0000}"/>
    <cellStyle name="Normal 2 8 2 6 2" xfId="15491" xr:uid="{00000000-0005-0000-0000-0000653E0000}"/>
    <cellStyle name="Normal 2 8 2 6 3" xfId="15492" xr:uid="{00000000-0005-0000-0000-0000663E0000}"/>
    <cellStyle name="Normal 2 8 2 6 4" xfId="15493" xr:uid="{00000000-0005-0000-0000-0000673E0000}"/>
    <cellStyle name="Normal 2 8 2 7" xfId="15494" xr:uid="{00000000-0005-0000-0000-0000683E0000}"/>
    <cellStyle name="Normal 2 8 2 7 2" xfId="15495" xr:uid="{00000000-0005-0000-0000-0000693E0000}"/>
    <cellStyle name="Normal 2 8 2 7 2 2" xfId="15496" xr:uid="{00000000-0005-0000-0000-00006A3E0000}"/>
    <cellStyle name="Normal 2 8 2 7 2 2 2" xfId="15497" xr:uid="{00000000-0005-0000-0000-00006B3E0000}"/>
    <cellStyle name="Normal 2 8 2 7 2 2 2 2" xfId="15498" xr:uid="{00000000-0005-0000-0000-00006C3E0000}"/>
    <cellStyle name="Normal 2 8 2 7 2 2 2 2 2" xfId="15499" xr:uid="{00000000-0005-0000-0000-00006D3E0000}"/>
    <cellStyle name="Normal 2 8 2 7 2 2 2 2 2 2" xfId="15500" xr:uid="{00000000-0005-0000-0000-00006E3E0000}"/>
    <cellStyle name="Normal 2 8 2 7 2 2 2 2 2 3" xfId="15501" xr:uid="{00000000-0005-0000-0000-00006F3E0000}"/>
    <cellStyle name="Normal 2 8 2 7 2 2 2 2 2 4" xfId="15502" xr:uid="{00000000-0005-0000-0000-0000703E0000}"/>
    <cellStyle name="Normal 2 8 2 7 2 2 2 2 3" xfId="15503" xr:uid="{00000000-0005-0000-0000-0000713E0000}"/>
    <cellStyle name="Normal 2 8 2 7 2 2 2 2 4" xfId="15504" xr:uid="{00000000-0005-0000-0000-0000723E0000}"/>
    <cellStyle name="Normal 2 8 2 7 2 2 2 3" xfId="15505" xr:uid="{00000000-0005-0000-0000-0000733E0000}"/>
    <cellStyle name="Normal 2 8 2 7 2 2 2 4" xfId="15506" xr:uid="{00000000-0005-0000-0000-0000743E0000}"/>
    <cellStyle name="Normal 2 8 2 7 2 2 2 5" xfId="15507" xr:uid="{00000000-0005-0000-0000-0000753E0000}"/>
    <cellStyle name="Normal 2 8 2 7 2 2 3" xfId="15508" xr:uid="{00000000-0005-0000-0000-0000763E0000}"/>
    <cellStyle name="Normal 2 8 2 7 2 2 3 2" xfId="15509" xr:uid="{00000000-0005-0000-0000-0000773E0000}"/>
    <cellStyle name="Normal 2 8 2 7 2 2 3 3" xfId="15510" xr:uid="{00000000-0005-0000-0000-0000783E0000}"/>
    <cellStyle name="Normal 2 8 2 7 2 2 3 4" xfId="15511" xr:uid="{00000000-0005-0000-0000-0000793E0000}"/>
    <cellStyle name="Normal 2 8 2 7 2 2 4" xfId="15512" xr:uid="{00000000-0005-0000-0000-00007A3E0000}"/>
    <cellStyle name="Normal 2 8 2 7 2 2 5" xfId="15513" xr:uid="{00000000-0005-0000-0000-00007B3E0000}"/>
    <cellStyle name="Normal 2 8 2 7 2 3" xfId="15514" xr:uid="{00000000-0005-0000-0000-00007C3E0000}"/>
    <cellStyle name="Normal 2 8 2 7 2 3 2" xfId="15515" xr:uid="{00000000-0005-0000-0000-00007D3E0000}"/>
    <cellStyle name="Normal 2 8 2 7 2 3 2 2" xfId="15516" xr:uid="{00000000-0005-0000-0000-00007E3E0000}"/>
    <cellStyle name="Normal 2 8 2 7 2 3 2 3" xfId="15517" xr:uid="{00000000-0005-0000-0000-00007F3E0000}"/>
    <cellStyle name="Normal 2 8 2 7 2 3 2 4" xfId="15518" xr:uid="{00000000-0005-0000-0000-0000803E0000}"/>
    <cellStyle name="Normal 2 8 2 7 2 3 3" xfId="15519" xr:uid="{00000000-0005-0000-0000-0000813E0000}"/>
    <cellStyle name="Normal 2 8 2 7 2 3 4" xfId="15520" xr:uid="{00000000-0005-0000-0000-0000823E0000}"/>
    <cellStyle name="Normal 2 8 2 7 2 4" xfId="15521" xr:uid="{00000000-0005-0000-0000-0000833E0000}"/>
    <cellStyle name="Normal 2 8 2 7 2 5" xfId="15522" xr:uid="{00000000-0005-0000-0000-0000843E0000}"/>
    <cellStyle name="Normal 2 8 2 7 2 6" xfId="15523" xr:uid="{00000000-0005-0000-0000-0000853E0000}"/>
    <cellStyle name="Normal 2 8 2 7 3" xfId="15524" xr:uid="{00000000-0005-0000-0000-0000863E0000}"/>
    <cellStyle name="Normal 2 8 2 7 3 2" xfId="15525" xr:uid="{00000000-0005-0000-0000-0000873E0000}"/>
    <cellStyle name="Normal 2 8 2 7 3 2 2" xfId="15526" xr:uid="{00000000-0005-0000-0000-0000883E0000}"/>
    <cellStyle name="Normal 2 8 2 7 3 2 2 2" xfId="15527" xr:uid="{00000000-0005-0000-0000-0000893E0000}"/>
    <cellStyle name="Normal 2 8 2 7 3 2 2 3" xfId="15528" xr:uid="{00000000-0005-0000-0000-00008A3E0000}"/>
    <cellStyle name="Normal 2 8 2 7 3 2 2 4" xfId="15529" xr:uid="{00000000-0005-0000-0000-00008B3E0000}"/>
    <cellStyle name="Normal 2 8 2 7 3 2 3" xfId="15530" xr:uid="{00000000-0005-0000-0000-00008C3E0000}"/>
    <cellStyle name="Normal 2 8 2 7 3 2 4" xfId="15531" xr:uid="{00000000-0005-0000-0000-00008D3E0000}"/>
    <cellStyle name="Normal 2 8 2 7 3 3" xfId="15532" xr:uid="{00000000-0005-0000-0000-00008E3E0000}"/>
    <cellStyle name="Normal 2 8 2 7 3 4" xfId="15533" xr:uid="{00000000-0005-0000-0000-00008F3E0000}"/>
    <cellStyle name="Normal 2 8 2 7 3 5" xfId="15534" xr:uid="{00000000-0005-0000-0000-0000903E0000}"/>
    <cellStyle name="Normal 2 8 2 7 4" xfId="15535" xr:uid="{00000000-0005-0000-0000-0000913E0000}"/>
    <cellStyle name="Normal 2 8 2 7 4 2" xfId="15536" xr:uid="{00000000-0005-0000-0000-0000923E0000}"/>
    <cellStyle name="Normal 2 8 2 7 4 3" xfId="15537" xr:uid="{00000000-0005-0000-0000-0000933E0000}"/>
    <cellStyle name="Normal 2 8 2 7 4 4" xfId="15538" xr:uid="{00000000-0005-0000-0000-0000943E0000}"/>
    <cellStyle name="Normal 2 8 2 7 5" xfId="15539" xr:uid="{00000000-0005-0000-0000-0000953E0000}"/>
    <cellStyle name="Normal 2 8 2 7 6" xfId="15540" xr:uid="{00000000-0005-0000-0000-0000963E0000}"/>
    <cellStyle name="Normal 2 8 2 8" xfId="15541" xr:uid="{00000000-0005-0000-0000-0000973E0000}"/>
    <cellStyle name="Normal 2 8 2 8 2" xfId="15542" xr:uid="{00000000-0005-0000-0000-0000983E0000}"/>
    <cellStyle name="Normal 2 8 2 8 2 2" xfId="15543" xr:uid="{00000000-0005-0000-0000-0000993E0000}"/>
    <cellStyle name="Normal 2 8 2 8 2 2 2" xfId="15544" xr:uid="{00000000-0005-0000-0000-00009A3E0000}"/>
    <cellStyle name="Normal 2 8 2 8 2 2 2 2" xfId="15545" xr:uid="{00000000-0005-0000-0000-00009B3E0000}"/>
    <cellStyle name="Normal 2 8 2 8 2 2 2 3" xfId="15546" xr:uid="{00000000-0005-0000-0000-00009C3E0000}"/>
    <cellStyle name="Normal 2 8 2 8 2 2 2 4" xfId="15547" xr:uid="{00000000-0005-0000-0000-00009D3E0000}"/>
    <cellStyle name="Normal 2 8 2 8 2 2 3" xfId="15548" xr:uid="{00000000-0005-0000-0000-00009E3E0000}"/>
    <cellStyle name="Normal 2 8 2 8 2 2 4" xfId="15549" xr:uid="{00000000-0005-0000-0000-00009F3E0000}"/>
    <cellStyle name="Normal 2 8 2 8 2 3" xfId="15550" xr:uid="{00000000-0005-0000-0000-0000A03E0000}"/>
    <cellStyle name="Normal 2 8 2 8 2 4" xfId="15551" xr:uid="{00000000-0005-0000-0000-0000A13E0000}"/>
    <cellStyle name="Normal 2 8 2 8 2 5" xfId="15552" xr:uid="{00000000-0005-0000-0000-0000A23E0000}"/>
    <cellStyle name="Normal 2 8 2 8 3" xfId="15553" xr:uid="{00000000-0005-0000-0000-0000A33E0000}"/>
    <cellStyle name="Normal 2 8 2 8 3 2" xfId="15554" xr:uid="{00000000-0005-0000-0000-0000A43E0000}"/>
    <cellStyle name="Normal 2 8 2 8 3 3" xfId="15555" xr:uid="{00000000-0005-0000-0000-0000A53E0000}"/>
    <cellStyle name="Normal 2 8 2 8 3 4" xfId="15556" xr:uid="{00000000-0005-0000-0000-0000A63E0000}"/>
    <cellStyle name="Normal 2 8 2 8 4" xfId="15557" xr:uid="{00000000-0005-0000-0000-0000A73E0000}"/>
    <cellStyle name="Normal 2 8 2 8 5" xfId="15558" xr:uid="{00000000-0005-0000-0000-0000A83E0000}"/>
    <cellStyle name="Normal 2 8 2 9" xfId="15559" xr:uid="{00000000-0005-0000-0000-0000A93E0000}"/>
    <cellStyle name="Normal 2 8 2 9 2" xfId="15560" xr:uid="{00000000-0005-0000-0000-0000AA3E0000}"/>
    <cellStyle name="Normal 2 8 2 9 2 2" xfId="15561" xr:uid="{00000000-0005-0000-0000-0000AB3E0000}"/>
    <cellStyle name="Normal 2 8 2 9 2 3" xfId="15562" xr:uid="{00000000-0005-0000-0000-0000AC3E0000}"/>
    <cellStyle name="Normal 2 8 2 9 2 4" xfId="15563" xr:uid="{00000000-0005-0000-0000-0000AD3E0000}"/>
    <cellStyle name="Normal 2 8 2 9 3" xfId="15564" xr:uid="{00000000-0005-0000-0000-0000AE3E0000}"/>
    <cellStyle name="Normal 2 8 2 9 4" xfId="15565" xr:uid="{00000000-0005-0000-0000-0000AF3E0000}"/>
    <cellStyle name="Normal 2 8 3" xfId="15566" xr:uid="{00000000-0005-0000-0000-0000B03E0000}"/>
    <cellStyle name="Normal 2 8 3 10" xfId="15567" xr:uid="{00000000-0005-0000-0000-0000B13E0000}"/>
    <cellStyle name="Normal 2 8 3 11" xfId="15568" xr:uid="{00000000-0005-0000-0000-0000B23E0000}"/>
    <cellStyle name="Normal 2 8 3 2" xfId="15569" xr:uid="{00000000-0005-0000-0000-0000B33E0000}"/>
    <cellStyle name="Normal 2 8 3 2 2" xfId="15570" xr:uid="{00000000-0005-0000-0000-0000B43E0000}"/>
    <cellStyle name="Normal 2 8 3 2 2 2" xfId="15571" xr:uid="{00000000-0005-0000-0000-0000B53E0000}"/>
    <cellStyle name="Normal 2 8 3 2 2 2 2" xfId="15572" xr:uid="{00000000-0005-0000-0000-0000B63E0000}"/>
    <cellStyle name="Normal 2 8 3 2 2 2 2 2" xfId="15573" xr:uid="{00000000-0005-0000-0000-0000B73E0000}"/>
    <cellStyle name="Normal 2 8 3 2 2 2 2 2 2" xfId="15574" xr:uid="{00000000-0005-0000-0000-0000B83E0000}"/>
    <cellStyle name="Normal 2 8 3 2 2 2 2 2 2 2" xfId="15575" xr:uid="{00000000-0005-0000-0000-0000B93E0000}"/>
    <cellStyle name="Normal 2 8 3 2 2 2 2 2 2 2 2" xfId="15576" xr:uid="{00000000-0005-0000-0000-0000BA3E0000}"/>
    <cellStyle name="Normal 2 8 3 2 2 2 2 2 2 2 2 2" xfId="15577" xr:uid="{00000000-0005-0000-0000-0000BB3E0000}"/>
    <cellStyle name="Normal 2 8 3 2 2 2 2 2 2 2 2 3" xfId="15578" xr:uid="{00000000-0005-0000-0000-0000BC3E0000}"/>
    <cellStyle name="Normal 2 8 3 2 2 2 2 2 2 2 2 4" xfId="15579" xr:uid="{00000000-0005-0000-0000-0000BD3E0000}"/>
    <cellStyle name="Normal 2 8 3 2 2 2 2 2 2 2 3" xfId="15580" xr:uid="{00000000-0005-0000-0000-0000BE3E0000}"/>
    <cellStyle name="Normal 2 8 3 2 2 2 2 2 2 2 4" xfId="15581" xr:uid="{00000000-0005-0000-0000-0000BF3E0000}"/>
    <cellStyle name="Normal 2 8 3 2 2 2 2 2 2 3" xfId="15582" xr:uid="{00000000-0005-0000-0000-0000C03E0000}"/>
    <cellStyle name="Normal 2 8 3 2 2 2 2 2 2 4" xfId="15583" xr:uid="{00000000-0005-0000-0000-0000C13E0000}"/>
    <cellStyle name="Normal 2 8 3 2 2 2 2 2 2 5" xfId="15584" xr:uid="{00000000-0005-0000-0000-0000C23E0000}"/>
    <cellStyle name="Normal 2 8 3 2 2 2 2 2 3" xfId="15585" xr:uid="{00000000-0005-0000-0000-0000C33E0000}"/>
    <cellStyle name="Normal 2 8 3 2 2 2 2 2 3 2" xfId="15586" xr:uid="{00000000-0005-0000-0000-0000C43E0000}"/>
    <cellStyle name="Normal 2 8 3 2 2 2 2 2 3 3" xfId="15587" xr:uid="{00000000-0005-0000-0000-0000C53E0000}"/>
    <cellStyle name="Normal 2 8 3 2 2 2 2 2 3 4" xfId="15588" xr:uid="{00000000-0005-0000-0000-0000C63E0000}"/>
    <cellStyle name="Normal 2 8 3 2 2 2 2 2 4" xfId="15589" xr:uid="{00000000-0005-0000-0000-0000C73E0000}"/>
    <cellStyle name="Normal 2 8 3 2 2 2 2 2 5" xfId="15590" xr:uid="{00000000-0005-0000-0000-0000C83E0000}"/>
    <cellStyle name="Normal 2 8 3 2 2 2 2 3" xfId="15591" xr:uid="{00000000-0005-0000-0000-0000C93E0000}"/>
    <cellStyle name="Normal 2 8 3 2 2 2 2 3 2" xfId="15592" xr:uid="{00000000-0005-0000-0000-0000CA3E0000}"/>
    <cellStyle name="Normal 2 8 3 2 2 2 2 3 2 2" xfId="15593" xr:uid="{00000000-0005-0000-0000-0000CB3E0000}"/>
    <cellStyle name="Normal 2 8 3 2 2 2 2 3 2 3" xfId="15594" xr:uid="{00000000-0005-0000-0000-0000CC3E0000}"/>
    <cellStyle name="Normal 2 8 3 2 2 2 2 3 2 4" xfId="15595" xr:uid="{00000000-0005-0000-0000-0000CD3E0000}"/>
    <cellStyle name="Normal 2 8 3 2 2 2 2 3 3" xfId="15596" xr:uid="{00000000-0005-0000-0000-0000CE3E0000}"/>
    <cellStyle name="Normal 2 8 3 2 2 2 2 3 4" xfId="15597" xr:uid="{00000000-0005-0000-0000-0000CF3E0000}"/>
    <cellStyle name="Normal 2 8 3 2 2 2 2 4" xfId="15598" xr:uid="{00000000-0005-0000-0000-0000D03E0000}"/>
    <cellStyle name="Normal 2 8 3 2 2 2 2 5" xfId="15599" xr:uid="{00000000-0005-0000-0000-0000D13E0000}"/>
    <cellStyle name="Normal 2 8 3 2 2 2 2 6" xfId="15600" xr:uid="{00000000-0005-0000-0000-0000D23E0000}"/>
    <cellStyle name="Normal 2 8 3 2 2 2 3" xfId="15601" xr:uid="{00000000-0005-0000-0000-0000D33E0000}"/>
    <cellStyle name="Normal 2 8 3 2 2 2 3 2" xfId="15602" xr:uid="{00000000-0005-0000-0000-0000D43E0000}"/>
    <cellStyle name="Normal 2 8 3 2 2 2 3 2 2" xfId="15603" xr:uid="{00000000-0005-0000-0000-0000D53E0000}"/>
    <cellStyle name="Normal 2 8 3 2 2 2 3 2 2 2" xfId="15604" xr:uid="{00000000-0005-0000-0000-0000D63E0000}"/>
    <cellStyle name="Normal 2 8 3 2 2 2 3 2 2 3" xfId="15605" xr:uid="{00000000-0005-0000-0000-0000D73E0000}"/>
    <cellStyle name="Normal 2 8 3 2 2 2 3 2 2 4" xfId="15606" xr:uid="{00000000-0005-0000-0000-0000D83E0000}"/>
    <cellStyle name="Normal 2 8 3 2 2 2 3 2 3" xfId="15607" xr:uid="{00000000-0005-0000-0000-0000D93E0000}"/>
    <cellStyle name="Normal 2 8 3 2 2 2 3 2 4" xfId="15608" xr:uid="{00000000-0005-0000-0000-0000DA3E0000}"/>
    <cellStyle name="Normal 2 8 3 2 2 2 3 3" xfId="15609" xr:uid="{00000000-0005-0000-0000-0000DB3E0000}"/>
    <cellStyle name="Normal 2 8 3 2 2 2 3 4" xfId="15610" xr:uid="{00000000-0005-0000-0000-0000DC3E0000}"/>
    <cellStyle name="Normal 2 8 3 2 2 2 3 5" xfId="15611" xr:uid="{00000000-0005-0000-0000-0000DD3E0000}"/>
    <cellStyle name="Normal 2 8 3 2 2 2 4" xfId="15612" xr:uid="{00000000-0005-0000-0000-0000DE3E0000}"/>
    <cellStyle name="Normal 2 8 3 2 2 2 4 2" xfId="15613" xr:uid="{00000000-0005-0000-0000-0000DF3E0000}"/>
    <cellStyle name="Normal 2 8 3 2 2 2 4 3" xfId="15614" xr:uid="{00000000-0005-0000-0000-0000E03E0000}"/>
    <cellStyle name="Normal 2 8 3 2 2 2 4 4" xfId="15615" xr:uid="{00000000-0005-0000-0000-0000E13E0000}"/>
    <cellStyle name="Normal 2 8 3 2 2 2 5" xfId="15616" xr:uid="{00000000-0005-0000-0000-0000E23E0000}"/>
    <cellStyle name="Normal 2 8 3 2 2 2 6" xfId="15617" xr:uid="{00000000-0005-0000-0000-0000E33E0000}"/>
    <cellStyle name="Normal 2 8 3 2 2 3" xfId="15618" xr:uid="{00000000-0005-0000-0000-0000E43E0000}"/>
    <cellStyle name="Normal 2 8 3 2 2 3 2" xfId="15619" xr:uid="{00000000-0005-0000-0000-0000E53E0000}"/>
    <cellStyle name="Normal 2 8 3 2 2 3 2 2" xfId="15620" xr:uid="{00000000-0005-0000-0000-0000E63E0000}"/>
    <cellStyle name="Normal 2 8 3 2 2 3 2 2 2" xfId="15621" xr:uid="{00000000-0005-0000-0000-0000E73E0000}"/>
    <cellStyle name="Normal 2 8 3 2 2 3 2 2 2 2" xfId="15622" xr:uid="{00000000-0005-0000-0000-0000E83E0000}"/>
    <cellStyle name="Normal 2 8 3 2 2 3 2 2 2 3" xfId="15623" xr:uid="{00000000-0005-0000-0000-0000E93E0000}"/>
    <cellStyle name="Normal 2 8 3 2 2 3 2 2 2 4" xfId="15624" xr:uid="{00000000-0005-0000-0000-0000EA3E0000}"/>
    <cellStyle name="Normal 2 8 3 2 2 3 2 2 3" xfId="15625" xr:uid="{00000000-0005-0000-0000-0000EB3E0000}"/>
    <cellStyle name="Normal 2 8 3 2 2 3 2 2 4" xfId="15626" xr:uid="{00000000-0005-0000-0000-0000EC3E0000}"/>
    <cellStyle name="Normal 2 8 3 2 2 3 2 3" xfId="15627" xr:uid="{00000000-0005-0000-0000-0000ED3E0000}"/>
    <cellStyle name="Normal 2 8 3 2 2 3 2 4" xfId="15628" xr:uid="{00000000-0005-0000-0000-0000EE3E0000}"/>
    <cellStyle name="Normal 2 8 3 2 2 3 2 5" xfId="15629" xr:uid="{00000000-0005-0000-0000-0000EF3E0000}"/>
    <cellStyle name="Normal 2 8 3 2 2 3 3" xfId="15630" xr:uid="{00000000-0005-0000-0000-0000F03E0000}"/>
    <cellStyle name="Normal 2 8 3 2 2 3 3 2" xfId="15631" xr:uid="{00000000-0005-0000-0000-0000F13E0000}"/>
    <cellStyle name="Normal 2 8 3 2 2 3 3 3" xfId="15632" xr:uid="{00000000-0005-0000-0000-0000F23E0000}"/>
    <cellStyle name="Normal 2 8 3 2 2 3 3 4" xfId="15633" xr:uid="{00000000-0005-0000-0000-0000F33E0000}"/>
    <cellStyle name="Normal 2 8 3 2 2 3 4" xfId="15634" xr:uid="{00000000-0005-0000-0000-0000F43E0000}"/>
    <cellStyle name="Normal 2 8 3 2 2 3 5" xfId="15635" xr:uid="{00000000-0005-0000-0000-0000F53E0000}"/>
    <cellStyle name="Normal 2 8 3 2 2 4" xfId="15636" xr:uid="{00000000-0005-0000-0000-0000F63E0000}"/>
    <cellStyle name="Normal 2 8 3 2 2 4 2" xfId="15637" xr:uid="{00000000-0005-0000-0000-0000F73E0000}"/>
    <cellStyle name="Normal 2 8 3 2 2 4 2 2" xfId="15638" xr:uid="{00000000-0005-0000-0000-0000F83E0000}"/>
    <cellStyle name="Normal 2 8 3 2 2 4 2 3" xfId="15639" xr:uid="{00000000-0005-0000-0000-0000F93E0000}"/>
    <cellStyle name="Normal 2 8 3 2 2 4 2 4" xfId="15640" xr:uid="{00000000-0005-0000-0000-0000FA3E0000}"/>
    <cellStyle name="Normal 2 8 3 2 2 4 3" xfId="15641" xr:uid="{00000000-0005-0000-0000-0000FB3E0000}"/>
    <cellStyle name="Normal 2 8 3 2 2 4 4" xfId="15642" xr:uid="{00000000-0005-0000-0000-0000FC3E0000}"/>
    <cellStyle name="Normal 2 8 3 2 2 5" xfId="15643" xr:uid="{00000000-0005-0000-0000-0000FD3E0000}"/>
    <cellStyle name="Normal 2 8 3 2 2 6" xfId="15644" xr:uid="{00000000-0005-0000-0000-0000FE3E0000}"/>
    <cellStyle name="Normal 2 8 3 2 2 7" xfId="15645" xr:uid="{00000000-0005-0000-0000-0000FF3E0000}"/>
    <cellStyle name="Normal 2 8 3 2 3" xfId="15646" xr:uid="{00000000-0005-0000-0000-0000003F0000}"/>
    <cellStyle name="Normal 2 8 3 2 3 2" xfId="15647" xr:uid="{00000000-0005-0000-0000-0000013F0000}"/>
    <cellStyle name="Normal 2 8 3 2 3 2 2" xfId="15648" xr:uid="{00000000-0005-0000-0000-0000023F0000}"/>
    <cellStyle name="Normal 2 8 3 2 3 2 2 2" xfId="15649" xr:uid="{00000000-0005-0000-0000-0000033F0000}"/>
    <cellStyle name="Normal 2 8 3 2 3 2 2 2 2" xfId="15650" xr:uid="{00000000-0005-0000-0000-0000043F0000}"/>
    <cellStyle name="Normal 2 8 3 2 3 2 2 2 2 2" xfId="15651" xr:uid="{00000000-0005-0000-0000-0000053F0000}"/>
    <cellStyle name="Normal 2 8 3 2 3 2 2 2 2 3" xfId="15652" xr:uid="{00000000-0005-0000-0000-0000063F0000}"/>
    <cellStyle name="Normal 2 8 3 2 3 2 2 2 2 4" xfId="15653" xr:uid="{00000000-0005-0000-0000-0000073F0000}"/>
    <cellStyle name="Normal 2 8 3 2 3 2 2 2 3" xfId="15654" xr:uid="{00000000-0005-0000-0000-0000083F0000}"/>
    <cellStyle name="Normal 2 8 3 2 3 2 2 2 4" xfId="15655" xr:uid="{00000000-0005-0000-0000-0000093F0000}"/>
    <cellStyle name="Normal 2 8 3 2 3 2 2 3" xfId="15656" xr:uid="{00000000-0005-0000-0000-00000A3F0000}"/>
    <cellStyle name="Normal 2 8 3 2 3 2 2 4" xfId="15657" xr:uid="{00000000-0005-0000-0000-00000B3F0000}"/>
    <cellStyle name="Normal 2 8 3 2 3 2 2 5" xfId="15658" xr:uid="{00000000-0005-0000-0000-00000C3F0000}"/>
    <cellStyle name="Normal 2 8 3 2 3 2 3" xfId="15659" xr:uid="{00000000-0005-0000-0000-00000D3F0000}"/>
    <cellStyle name="Normal 2 8 3 2 3 2 3 2" xfId="15660" xr:uid="{00000000-0005-0000-0000-00000E3F0000}"/>
    <cellStyle name="Normal 2 8 3 2 3 2 3 3" xfId="15661" xr:uid="{00000000-0005-0000-0000-00000F3F0000}"/>
    <cellStyle name="Normal 2 8 3 2 3 2 3 4" xfId="15662" xr:uid="{00000000-0005-0000-0000-0000103F0000}"/>
    <cellStyle name="Normal 2 8 3 2 3 2 4" xfId="15663" xr:uid="{00000000-0005-0000-0000-0000113F0000}"/>
    <cellStyle name="Normal 2 8 3 2 3 2 5" xfId="15664" xr:uid="{00000000-0005-0000-0000-0000123F0000}"/>
    <cellStyle name="Normal 2 8 3 2 3 3" xfId="15665" xr:uid="{00000000-0005-0000-0000-0000133F0000}"/>
    <cellStyle name="Normal 2 8 3 2 3 3 2" xfId="15666" xr:uid="{00000000-0005-0000-0000-0000143F0000}"/>
    <cellStyle name="Normal 2 8 3 2 3 3 2 2" xfId="15667" xr:uid="{00000000-0005-0000-0000-0000153F0000}"/>
    <cellStyle name="Normal 2 8 3 2 3 3 2 3" xfId="15668" xr:uid="{00000000-0005-0000-0000-0000163F0000}"/>
    <cellStyle name="Normal 2 8 3 2 3 3 2 4" xfId="15669" xr:uid="{00000000-0005-0000-0000-0000173F0000}"/>
    <cellStyle name="Normal 2 8 3 2 3 3 3" xfId="15670" xr:uid="{00000000-0005-0000-0000-0000183F0000}"/>
    <cellStyle name="Normal 2 8 3 2 3 3 4" xfId="15671" xr:uid="{00000000-0005-0000-0000-0000193F0000}"/>
    <cellStyle name="Normal 2 8 3 2 3 4" xfId="15672" xr:uid="{00000000-0005-0000-0000-00001A3F0000}"/>
    <cellStyle name="Normal 2 8 3 2 3 5" xfId="15673" xr:uid="{00000000-0005-0000-0000-00001B3F0000}"/>
    <cellStyle name="Normal 2 8 3 2 3 6" xfId="15674" xr:uid="{00000000-0005-0000-0000-00001C3F0000}"/>
    <cellStyle name="Normal 2 8 3 2 4" xfId="15675" xr:uid="{00000000-0005-0000-0000-00001D3F0000}"/>
    <cellStyle name="Normal 2 8 3 2 4 2" xfId="15676" xr:uid="{00000000-0005-0000-0000-00001E3F0000}"/>
    <cellStyle name="Normal 2 8 3 2 4 2 2" xfId="15677" xr:uid="{00000000-0005-0000-0000-00001F3F0000}"/>
    <cellStyle name="Normal 2 8 3 2 4 2 2 2" xfId="15678" xr:uid="{00000000-0005-0000-0000-0000203F0000}"/>
    <cellStyle name="Normal 2 8 3 2 4 2 2 3" xfId="15679" xr:uid="{00000000-0005-0000-0000-0000213F0000}"/>
    <cellStyle name="Normal 2 8 3 2 4 2 2 4" xfId="15680" xr:uid="{00000000-0005-0000-0000-0000223F0000}"/>
    <cellStyle name="Normal 2 8 3 2 4 2 3" xfId="15681" xr:uid="{00000000-0005-0000-0000-0000233F0000}"/>
    <cellStyle name="Normal 2 8 3 2 4 2 4" xfId="15682" xr:uid="{00000000-0005-0000-0000-0000243F0000}"/>
    <cellStyle name="Normal 2 8 3 2 4 3" xfId="15683" xr:uid="{00000000-0005-0000-0000-0000253F0000}"/>
    <cellStyle name="Normal 2 8 3 2 4 4" xfId="15684" xr:uid="{00000000-0005-0000-0000-0000263F0000}"/>
    <cellStyle name="Normal 2 8 3 2 4 5" xfId="15685" xr:uid="{00000000-0005-0000-0000-0000273F0000}"/>
    <cellStyle name="Normal 2 8 3 2 5" xfId="15686" xr:uid="{00000000-0005-0000-0000-0000283F0000}"/>
    <cellStyle name="Normal 2 8 3 2 5 2" xfId="15687" xr:uid="{00000000-0005-0000-0000-0000293F0000}"/>
    <cellStyle name="Normal 2 8 3 2 5 3" xfId="15688" xr:uid="{00000000-0005-0000-0000-00002A3F0000}"/>
    <cellStyle name="Normal 2 8 3 2 5 4" xfId="15689" xr:uid="{00000000-0005-0000-0000-00002B3F0000}"/>
    <cellStyle name="Normal 2 8 3 2 6" xfId="15690" xr:uid="{00000000-0005-0000-0000-00002C3F0000}"/>
    <cellStyle name="Normal 2 8 3 2 7" xfId="15691" xr:uid="{00000000-0005-0000-0000-00002D3F0000}"/>
    <cellStyle name="Normal 2 8 3 3" xfId="15692" xr:uid="{00000000-0005-0000-0000-00002E3F0000}"/>
    <cellStyle name="Normal 2 8 3 3 2" xfId="15693" xr:uid="{00000000-0005-0000-0000-00002F3F0000}"/>
    <cellStyle name="Normal 2 8 3 3 3" xfId="15694" xr:uid="{00000000-0005-0000-0000-0000303F0000}"/>
    <cellStyle name="Normal 2 8 3 3 4" xfId="15695" xr:uid="{00000000-0005-0000-0000-0000313F0000}"/>
    <cellStyle name="Normal 2 8 3 4" xfId="15696" xr:uid="{00000000-0005-0000-0000-0000323F0000}"/>
    <cellStyle name="Normal 2 8 3 4 2" xfId="15697" xr:uid="{00000000-0005-0000-0000-0000333F0000}"/>
    <cellStyle name="Normal 2 8 3 4 3" xfId="15698" xr:uid="{00000000-0005-0000-0000-0000343F0000}"/>
    <cellStyle name="Normal 2 8 3 4 4" xfId="15699" xr:uid="{00000000-0005-0000-0000-0000353F0000}"/>
    <cellStyle name="Normal 2 8 3 5" xfId="15700" xr:uid="{00000000-0005-0000-0000-0000363F0000}"/>
    <cellStyle name="Normal 2 8 3 5 2" xfId="15701" xr:uid="{00000000-0005-0000-0000-0000373F0000}"/>
    <cellStyle name="Normal 2 8 3 5 3" xfId="15702" xr:uid="{00000000-0005-0000-0000-0000383F0000}"/>
    <cellStyle name="Normal 2 8 3 5 4" xfId="15703" xr:uid="{00000000-0005-0000-0000-0000393F0000}"/>
    <cellStyle name="Normal 2 8 3 6" xfId="15704" xr:uid="{00000000-0005-0000-0000-00003A3F0000}"/>
    <cellStyle name="Normal 2 8 3 6 2" xfId="15705" xr:uid="{00000000-0005-0000-0000-00003B3F0000}"/>
    <cellStyle name="Normal 2 8 3 6 2 2" xfId="15706" xr:uid="{00000000-0005-0000-0000-00003C3F0000}"/>
    <cellStyle name="Normal 2 8 3 6 2 2 2" xfId="15707" xr:uid="{00000000-0005-0000-0000-00003D3F0000}"/>
    <cellStyle name="Normal 2 8 3 6 2 2 2 2" xfId="15708" xr:uid="{00000000-0005-0000-0000-00003E3F0000}"/>
    <cellStyle name="Normal 2 8 3 6 2 2 2 2 2" xfId="15709" xr:uid="{00000000-0005-0000-0000-00003F3F0000}"/>
    <cellStyle name="Normal 2 8 3 6 2 2 2 2 2 2" xfId="15710" xr:uid="{00000000-0005-0000-0000-0000403F0000}"/>
    <cellStyle name="Normal 2 8 3 6 2 2 2 2 2 3" xfId="15711" xr:uid="{00000000-0005-0000-0000-0000413F0000}"/>
    <cellStyle name="Normal 2 8 3 6 2 2 2 2 2 4" xfId="15712" xr:uid="{00000000-0005-0000-0000-0000423F0000}"/>
    <cellStyle name="Normal 2 8 3 6 2 2 2 2 3" xfId="15713" xr:uid="{00000000-0005-0000-0000-0000433F0000}"/>
    <cellStyle name="Normal 2 8 3 6 2 2 2 2 4" xfId="15714" xr:uid="{00000000-0005-0000-0000-0000443F0000}"/>
    <cellStyle name="Normal 2 8 3 6 2 2 2 3" xfId="15715" xr:uid="{00000000-0005-0000-0000-0000453F0000}"/>
    <cellStyle name="Normal 2 8 3 6 2 2 2 4" xfId="15716" xr:uid="{00000000-0005-0000-0000-0000463F0000}"/>
    <cellStyle name="Normal 2 8 3 6 2 2 2 5" xfId="15717" xr:uid="{00000000-0005-0000-0000-0000473F0000}"/>
    <cellStyle name="Normal 2 8 3 6 2 2 3" xfId="15718" xr:uid="{00000000-0005-0000-0000-0000483F0000}"/>
    <cellStyle name="Normal 2 8 3 6 2 2 3 2" xfId="15719" xr:uid="{00000000-0005-0000-0000-0000493F0000}"/>
    <cellStyle name="Normal 2 8 3 6 2 2 3 3" xfId="15720" xr:uid="{00000000-0005-0000-0000-00004A3F0000}"/>
    <cellStyle name="Normal 2 8 3 6 2 2 3 4" xfId="15721" xr:uid="{00000000-0005-0000-0000-00004B3F0000}"/>
    <cellStyle name="Normal 2 8 3 6 2 2 4" xfId="15722" xr:uid="{00000000-0005-0000-0000-00004C3F0000}"/>
    <cellStyle name="Normal 2 8 3 6 2 2 5" xfId="15723" xr:uid="{00000000-0005-0000-0000-00004D3F0000}"/>
    <cellStyle name="Normal 2 8 3 6 2 3" xfId="15724" xr:uid="{00000000-0005-0000-0000-00004E3F0000}"/>
    <cellStyle name="Normal 2 8 3 6 2 3 2" xfId="15725" xr:uid="{00000000-0005-0000-0000-00004F3F0000}"/>
    <cellStyle name="Normal 2 8 3 6 2 3 2 2" xfId="15726" xr:uid="{00000000-0005-0000-0000-0000503F0000}"/>
    <cellStyle name="Normal 2 8 3 6 2 3 2 3" xfId="15727" xr:uid="{00000000-0005-0000-0000-0000513F0000}"/>
    <cellStyle name="Normal 2 8 3 6 2 3 2 4" xfId="15728" xr:uid="{00000000-0005-0000-0000-0000523F0000}"/>
    <cellStyle name="Normal 2 8 3 6 2 3 3" xfId="15729" xr:uid="{00000000-0005-0000-0000-0000533F0000}"/>
    <cellStyle name="Normal 2 8 3 6 2 3 4" xfId="15730" xr:uid="{00000000-0005-0000-0000-0000543F0000}"/>
    <cellStyle name="Normal 2 8 3 6 2 4" xfId="15731" xr:uid="{00000000-0005-0000-0000-0000553F0000}"/>
    <cellStyle name="Normal 2 8 3 6 2 5" xfId="15732" xr:uid="{00000000-0005-0000-0000-0000563F0000}"/>
    <cellStyle name="Normal 2 8 3 6 2 6" xfId="15733" xr:uid="{00000000-0005-0000-0000-0000573F0000}"/>
    <cellStyle name="Normal 2 8 3 6 3" xfId="15734" xr:uid="{00000000-0005-0000-0000-0000583F0000}"/>
    <cellStyle name="Normal 2 8 3 6 3 2" xfId="15735" xr:uid="{00000000-0005-0000-0000-0000593F0000}"/>
    <cellStyle name="Normal 2 8 3 6 3 2 2" xfId="15736" xr:uid="{00000000-0005-0000-0000-00005A3F0000}"/>
    <cellStyle name="Normal 2 8 3 6 3 2 2 2" xfId="15737" xr:uid="{00000000-0005-0000-0000-00005B3F0000}"/>
    <cellStyle name="Normal 2 8 3 6 3 2 2 3" xfId="15738" xr:uid="{00000000-0005-0000-0000-00005C3F0000}"/>
    <cellStyle name="Normal 2 8 3 6 3 2 2 4" xfId="15739" xr:uid="{00000000-0005-0000-0000-00005D3F0000}"/>
    <cellStyle name="Normal 2 8 3 6 3 2 3" xfId="15740" xr:uid="{00000000-0005-0000-0000-00005E3F0000}"/>
    <cellStyle name="Normal 2 8 3 6 3 2 4" xfId="15741" xr:uid="{00000000-0005-0000-0000-00005F3F0000}"/>
    <cellStyle name="Normal 2 8 3 6 3 3" xfId="15742" xr:uid="{00000000-0005-0000-0000-0000603F0000}"/>
    <cellStyle name="Normal 2 8 3 6 3 4" xfId="15743" xr:uid="{00000000-0005-0000-0000-0000613F0000}"/>
    <cellStyle name="Normal 2 8 3 6 3 5" xfId="15744" xr:uid="{00000000-0005-0000-0000-0000623F0000}"/>
    <cellStyle name="Normal 2 8 3 6 4" xfId="15745" xr:uid="{00000000-0005-0000-0000-0000633F0000}"/>
    <cellStyle name="Normal 2 8 3 6 4 2" xfId="15746" xr:uid="{00000000-0005-0000-0000-0000643F0000}"/>
    <cellStyle name="Normal 2 8 3 6 4 3" xfId="15747" xr:uid="{00000000-0005-0000-0000-0000653F0000}"/>
    <cellStyle name="Normal 2 8 3 6 4 4" xfId="15748" xr:uid="{00000000-0005-0000-0000-0000663F0000}"/>
    <cellStyle name="Normal 2 8 3 6 5" xfId="15749" xr:uid="{00000000-0005-0000-0000-0000673F0000}"/>
    <cellStyle name="Normal 2 8 3 6 6" xfId="15750" xr:uid="{00000000-0005-0000-0000-0000683F0000}"/>
    <cellStyle name="Normal 2 8 3 7" xfId="15751" xr:uid="{00000000-0005-0000-0000-0000693F0000}"/>
    <cellStyle name="Normal 2 8 3 7 2" xfId="15752" xr:uid="{00000000-0005-0000-0000-00006A3F0000}"/>
    <cellStyle name="Normal 2 8 3 7 2 2" xfId="15753" xr:uid="{00000000-0005-0000-0000-00006B3F0000}"/>
    <cellStyle name="Normal 2 8 3 7 2 2 2" xfId="15754" xr:uid="{00000000-0005-0000-0000-00006C3F0000}"/>
    <cellStyle name="Normal 2 8 3 7 2 2 2 2" xfId="15755" xr:uid="{00000000-0005-0000-0000-00006D3F0000}"/>
    <cellStyle name="Normal 2 8 3 7 2 2 2 3" xfId="15756" xr:uid="{00000000-0005-0000-0000-00006E3F0000}"/>
    <cellStyle name="Normal 2 8 3 7 2 2 2 4" xfId="15757" xr:uid="{00000000-0005-0000-0000-00006F3F0000}"/>
    <cellStyle name="Normal 2 8 3 7 2 2 3" xfId="15758" xr:uid="{00000000-0005-0000-0000-0000703F0000}"/>
    <cellStyle name="Normal 2 8 3 7 2 2 4" xfId="15759" xr:uid="{00000000-0005-0000-0000-0000713F0000}"/>
    <cellStyle name="Normal 2 8 3 7 2 3" xfId="15760" xr:uid="{00000000-0005-0000-0000-0000723F0000}"/>
    <cellStyle name="Normal 2 8 3 7 2 4" xfId="15761" xr:uid="{00000000-0005-0000-0000-0000733F0000}"/>
    <cellStyle name="Normal 2 8 3 7 2 5" xfId="15762" xr:uid="{00000000-0005-0000-0000-0000743F0000}"/>
    <cellStyle name="Normal 2 8 3 7 3" xfId="15763" xr:uid="{00000000-0005-0000-0000-0000753F0000}"/>
    <cellStyle name="Normal 2 8 3 7 3 2" xfId="15764" xr:uid="{00000000-0005-0000-0000-0000763F0000}"/>
    <cellStyle name="Normal 2 8 3 7 3 3" xfId="15765" xr:uid="{00000000-0005-0000-0000-0000773F0000}"/>
    <cellStyle name="Normal 2 8 3 7 3 4" xfId="15766" xr:uid="{00000000-0005-0000-0000-0000783F0000}"/>
    <cellStyle name="Normal 2 8 3 7 4" xfId="15767" xr:uid="{00000000-0005-0000-0000-0000793F0000}"/>
    <cellStyle name="Normal 2 8 3 7 5" xfId="15768" xr:uid="{00000000-0005-0000-0000-00007A3F0000}"/>
    <cellStyle name="Normal 2 8 3 8" xfId="15769" xr:uid="{00000000-0005-0000-0000-00007B3F0000}"/>
    <cellStyle name="Normal 2 8 3 8 2" xfId="15770" xr:uid="{00000000-0005-0000-0000-00007C3F0000}"/>
    <cellStyle name="Normal 2 8 3 8 2 2" xfId="15771" xr:uid="{00000000-0005-0000-0000-00007D3F0000}"/>
    <cellStyle name="Normal 2 8 3 8 2 3" xfId="15772" xr:uid="{00000000-0005-0000-0000-00007E3F0000}"/>
    <cellStyle name="Normal 2 8 3 8 2 4" xfId="15773" xr:uid="{00000000-0005-0000-0000-00007F3F0000}"/>
    <cellStyle name="Normal 2 8 3 8 3" xfId="15774" xr:uid="{00000000-0005-0000-0000-0000803F0000}"/>
    <cellStyle name="Normal 2 8 3 8 4" xfId="15775" xr:uid="{00000000-0005-0000-0000-0000813F0000}"/>
    <cellStyle name="Normal 2 8 3 9" xfId="15776" xr:uid="{00000000-0005-0000-0000-0000823F0000}"/>
    <cellStyle name="Normal 2 8 4" xfId="15777" xr:uid="{00000000-0005-0000-0000-0000833F0000}"/>
    <cellStyle name="Normal 2 8 4 2" xfId="15778" xr:uid="{00000000-0005-0000-0000-0000843F0000}"/>
    <cellStyle name="Normal 2 8 4 2 2" xfId="15779" xr:uid="{00000000-0005-0000-0000-0000853F0000}"/>
    <cellStyle name="Normal 2 8 4 2 2 2" xfId="15780" xr:uid="{00000000-0005-0000-0000-0000863F0000}"/>
    <cellStyle name="Normal 2 8 4 2 2 2 2" xfId="15781" xr:uid="{00000000-0005-0000-0000-0000873F0000}"/>
    <cellStyle name="Normal 2 8 4 2 2 2 2 2" xfId="15782" xr:uid="{00000000-0005-0000-0000-0000883F0000}"/>
    <cellStyle name="Normal 2 8 4 2 2 2 2 2 2" xfId="15783" xr:uid="{00000000-0005-0000-0000-0000893F0000}"/>
    <cellStyle name="Normal 2 8 4 2 2 2 2 2 2 2" xfId="15784" xr:uid="{00000000-0005-0000-0000-00008A3F0000}"/>
    <cellStyle name="Normal 2 8 4 2 2 2 2 2 2 2 2" xfId="15785" xr:uid="{00000000-0005-0000-0000-00008B3F0000}"/>
    <cellStyle name="Normal 2 8 4 2 2 2 2 2 2 2 3" xfId="15786" xr:uid="{00000000-0005-0000-0000-00008C3F0000}"/>
    <cellStyle name="Normal 2 8 4 2 2 2 2 2 2 2 4" xfId="15787" xr:uid="{00000000-0005-0000-0000-00008D3F0000}"/>
    <cellStyle name="Normal 2 8 4 2 2 2 2 2 2 3" xfId="15788" xr:uid="{00000000-0005-0000-0000-00008E3F0000}"/>
    <cellStyle name="Normal 2 8 4 2 2 2 2 2 2 4" xfId="15789" xr:uid="{00000000-0005-0000-0000-00008F3F0000}"/>
    <cellStyle name="Normal 2 8 4 2 2 2 2 2 3" xfId="15790" xr:uid="{00000000-0005-0000-0000-0000903F0000}"/>
    <cellStyle name="Normal 2 8 4 2 2 2 2 2 4" xfId="15791" xr:uid="{00000000-0005-0000-0000-0000913F0000}"/>
    <cellStyle name="Normal 2 8 4 2 2 2 2 2 5" xfId="15792" xr:uid="{00000000-0005-0000-0000-0000923F0000}"/>
    <cellStyle name="Normal 2 8 4 2 2 2 2 3" xfId="15793" xr:uid="{00000000-0005-0000-0000-0000933F0000}"/>
    <cellStyle name="Normal 2 8 4 2 2 2 2 3 2" xfId="15794" xr:uid="{00000000-0005-0000-0000-0000943F0000}"/>
    <cellStyle name="Normal 2 8 4 2 2 2 2 3 3" xfId="15795" xr:uid="{00000000-0005-0000-0000-0000953F0000}"/>
    <cellStyle name="Normal 2 8 4 2 2 2 2 3 4" xfId="15796" xr:uid="{00000000-0005-0000-0000-0000963F0000}"/>
    <cellStyle name="Normal 2 8 4 2 2 2 2 4" xfId="15797" xr:uid="{00000000-0005-0000-0000-0000973F0000}"/>
    <cellStyle name="Normal 2 8 4 2 2 2 2 5" xfId="15798" xr:uid="{00000000-0005-0000-0000-0000983F0000}"/>
    <cellStyle name="Normal 2 8 4 2 2 2 3" xfId="15799" xr:uid="{00000000-0005-0000-0000-0000993F0000}"/>
    <cellStyle name="Normal 2 8 4 2 2 2 3 2" xfId="15800" xr:uid="{00000000-0005-0000-0000-00009A3F0000}"/>
    <cellStyle name="Normal 2 8 4 2 2 2 3 2 2" xfId="15801" xr:uid="{00000000-0005-0000-0000-00009B3F0000}"/>
    <cellStyle name="Normal 2 8 4 2 2 2 3 2 3" xfId="15802" xr:uid="{00000000-0005-0000-0000-00009C3F0000}"/>
    <cellStyle name="Normal 2 8 4 2 2 2 3 2 4" xfId="15803" xr:uid="{00000000-0005-0000-0000-00009D3F0000}"/>
    <cellStyle name="Normal 2 8 4 2 2 2 3 3" xfId="15804" xr:uid="{00000000-0005-0000-0000-00009E3F0000}"/>
    <cellStyle name="Normal 2 8 4 2 2 2 3 4" xfId="15805" xr:uid="{00000000-0005-0000-0000-00009F3F0000}"/>
    <cellStyle name="Normal 2 8 4 2 2 2 4" xfId="15806" xr:uid="{00000000-0005-0000-0000-0000A03F0000}"/>
    <cellStyle name="Normal 2 8 4 2 2 2 5" xfId="15807" xr:uid="{00000000-0005-0000-0000-0000A13F0000}"/>
    <cellStyle name="Normal 2 8 4 2 2 2 6" xfId="15808" xr:uid="{00000000-0005-0000-0000-0000A23F0000}"/>
    <cellStyle name="Normal 2 8 4 2 2 3" xfId="15809" xr:uid="{00000000-0005-0000-0000-0000A33F0000}"/>
    <cellStyle name="Normal 2 8 4 2 2 3 2" xfId="15810" xr:uid="{00000000-0005-0000-0000-0000A43F0000}"/>
    <cellStyle name="Normal 2 8 4 2 2 3 2 2" xfId="15811" xr:uid="{00000000-0005-0000-0000-0000A53F0000}"/>
    <cellStyle name="Normal 2 8 4 2 2 3 2 2 2" xfId="15812" xr:uid="{00000000-0005-0000-0000-0000A63F0000}"/>
    <cellStyle name="Normal 2 8 4 2 2 3 2 2 3" xfId="15813" xr:uid="{00000000-0005-0000-0000-0000A73F0000}"/>
    <cellStyle name="Normal 2 8 4 2 2 3 2 2 4" xfId="15814" xr:uid="{00000000-0005-0000-0000-0000A83F0000}"/>
    <cellStyle name="Normal 2 8 4 2 2 3 2 3" xfId="15815" xr:uid="{00000000-0005-0000-0000-0000A93F0000}"/>
    <cellStyle name="Normal 2 8 4 2 2 3 2 4" xfId="15816" xr:uid="{00000000-0005-0000-0000-0000AA3F0000}"/>
    <cellStyle name="Normal 2 8 4 2 2 3 3" xfId="15817" xr:uid="{00000000-0005-0000-0000-0000AB3F0000}"/>
    <cellStyle name="Normal 2 8 4 2 2 3 4" xfId="15818" xr:uid="{00000000-0005-0000-0000-0000AC3F0000}"/>
    <cellStyle name="Normal 2 8 4 2 2 3 5" xfId="15819" xr:uid="{00000000-0005-0000-0000-0000AD3F0000}"/>
    <cellStyle name="Normal 2 8 4 2 2 4" xfId="15820" xr:uid="{00000000-0005-0000-0000-0000AE3F0000}"/>
    <cellStyle name="Normal 2 8 4 2 2 4 2" xfId="15821" xr:uid="{00000000-0005-0000-0000-0000AF3F0000}"/>
    <cellStyle name="Normal 2 8 4 2 2 4 3" xfId="15822" xr:uid="{00000000-0005-0000-0000-0000B03F0000}"/>
    <cellStyle name="Normal 2 8 4 2 2 4 4" xfId="15823" xr:uid="{00000000-0005-0000-0000-0000B13F0000}"/>
    <cellStyle name="Normal 2 8 4 2 2 5" xfId="15824" xr:uid="{00000000-0005-0000-0000-0000B23F0000}"/>
    <cellStyle name="Normal 2 8 4 2 2 6" xfId="15825" xr:uid="{00000000-0005-0000-0000-0000B33F0000}"/>
    <cellStyle name="Normal 2 8 4 2 3" xfId="15826" xr:uid="{00000000-0005-0000-0000-0000B43F0000}"/>
    <cellStyle name="Normal 2 8 4 2 3 2" xfId="15827" xr:uid="{00000000-0005-0000-0000-0000B53F0000}"/>
    <cellStyle name="Normal 2 8 4 2 3 2 2" xfId="15828" xr:uid="{00000000-0005-0000-0000-0000B63F0000}"/>
    <cellStyle name="Normal 2 8 4 2 3 2 2 2" xfId="15829" xr:uid="{00000000-0005-0000-0000-0000B73F0000}"/>
    <cellStyle name="Normal 2 8 4 2 3 2 2 2 2" xfId="15830" xr:uid="{00000000-0005-0000-0000-0000B83F0000}"/>
    <cellStyle name="Normal 2 8 4 2 3 2 2 2 3" xfId="15831" xr:uid="{00000000-0005-0000-0000-0000B93F0000}"/>
    <cellStyle name="Normal 2 8 4 2 3 2 2 2 4" xfId="15832" xr:uid="{00000000-0005-0000-0000-0000BA3F0000}"/>
    <cellStyle name="Normal 2 8 4 2 3 2 2 3" xfId="15833" xr:uid="{00000000-0005-0000-0000-0000BB3F0000}"/>
    <cellStyle name="Normal 2 8 4 2 3 2 2 4" xfId="15834" xr:uid="{00000000-0005-0000-0000-0000BC3F0000}"/>
    <cellStyle name="Normal 2 8 4 2 3 2 3" xfId="15835" xr:uid="{00000000-0005-0000-0000-0000BD3F0000}"/>
    <cellStyle name="Normal 2 8 4 2 3 2 4" xfId="15836" xr:uid="{00000000-0005-0000-0000-0000BE3F0000}"/>
    <cellStyle name="Normal 2 8 4 2 3 2 5" xfId="15837" xr:uid="{00000000-0005-0000-0000-0000BF3F0000}"/>
    <cellStyle name="Normal 2 8 4 2 3 3" xfId="15838" xr:uid="{00000000-0005-0000-0000-0000C03F0000}"/>
    <cellStyle name="Normal 2 8 4 2 3 3 2" xfId="15839" xr:uid="{00000000-0005-0000-0000-0000C13F0000}"/>
    <cellStyle name="Normal 2 8 4 2 3 3 3" xfId="15840" xr:uid="{00000000-0005-0000-0000-0000C23F0000}"/>
    <cellStyle name="Normal 2 8 4 2 3 3 4" xfId="15841" xr:uid="{00000000-0005-0000-0000-0000C33F0000}"/>
    <cellStyle name="Normal 2 8 4 2 3 4" xfId="15842" xr:uid="{00000000-0005-0000-0000-0000C43F0000}"/>
    <cellStyle name="Normal 2 8 4 2 3 5" xfId="15843" xr:uid="{00000000-0005-0000-0000-0000C53F0000}"/>
    <cellStyle name="Normal 2 8 4 2 4" xfId="15844" xr:uid="{00000000-0005-0000-0000-0000C63F0000}"/>
    <cellStyle name="Normal 2 8 4 2 4 2" xfId="15845" xr:uid="{00000000-0005-0000-0000-0000C73F0000}"/>
    <cellStyle name="Normal 2 8 4 2 4 2 2" xfId="15846" xr:uid="{00000000-0005-0000-0000-0000C83F0000}"/>
    <cellStyle name="Normal 2 8 4 2 4 2 3" xfId="15847" xr:uid="{00000000-0005-0000-0000-0000C93F0000}"/>
    <cellStyle name="Normal 2 8 4 2 4 2 4" xfId="15848" xr:uid="{00000000-0005-0000-0000-0000CA3F0000}"/>
    <cellStyle name="Normal 2 8 4 2 4 3" xfId="15849" xr:uid="{00000000-0005-0000-0000-0000CB3F0000}"/>
    <cellStyle name="Normal 2 8 4 2 4 4" xfId="15850" xr:uid="{00000000-0005-0000-0000-0000CC3F0000}"/>
    <cellStyle name="Normal 2 8 4 2 5" xfId="15851" xr:uid="{00000000-0005-0000-0000-0000CD3F0000}"/>
    <cellStyle name="Normal 2 8 4 2 6" xfId="15852" xr:uid="{00000000-0005-0000-0000-0000CE3F0000}"/>
    <cellStyle name="Normal 2 8 4 2 7" xfId="15853" xr:uid="{00000000-0005-0000-0000-0000CF3F0000}"/>
    <cellStyle name="Normal 2 8 4 3" xfId="15854" xr:uid="{00000000-0005-0000-0000-0000D03F0000}"/>
    <cellStyle name="Normal 2 8 4 3 2" xfId="15855" xr:uid="{00000000-0005-0000-0000-0000D13F0000}"/>
    <cellStyle name="Normal 2 8 4 3 2 2" xfId="15856" xr:uid="{00000000-0005-0000-0000-0000D23F0000}"/>
    <cellStyle name="Normal 2 8 4 3 2 2 2" xfId="15857" xr:uid="{00000000-0005-0000-0000-0000D33F0000}"/>
    <cellStyle name="Normal 2 8 4 3 2 2 2 2" xfId="15858" xr:uid="{00000000-0005-0000-0000-0000D43F0000}"/>
    <cellStyle name="Normal 2 8 4 3 2 2 2 2 2" xfId="15859" xr:uid="{00000000-0005-0000-0000-0000D53F0000}"/>
    <cellStyle name="Normal 2 8 4 3 2 2 2 2 3" xfId="15860" xr:uid="{00000000-0005-0000-0000-0000D63F0000}"/>
    <cellStyle name="Normal 2 8 4 3 2 2 2 2 4" xfId="15861" xr:uid="{00000000-0005-0000-0000-0000D73F0000}"/>
    <cellStyle name="Normal 2 8 4 3 2 2 2 3" xfId="15862" xr:uid="{00000000-0005-0000-0000-0000D83F0000}"/>
    <cellStyle name="Normal 2 8 4 3 2 2 2 4" xfId="15863" xr:uid="{00000000-0005-0000-0000-0000D93F0000}"/>
    <cellStyle name="Normal 2 8 4 3 2 2 3" xfId="15864" xr:uid="{00000000-0005-0000-0000-0000DA3F0000}"/>
    <cellStyle name="Normal 2 8 4 3 2 2 4" xfId="15865" xr:uid="{00000000-0005-0000-0000-0000DB3F0000}"/>
    <cellStyle name="Normal 2 8 4 3 2 2 5" xfId="15866" xr:uid="{00000000-0005-0000-0000-0000DC3F0000}"/>
    <cellStyle name="Normal 2 8 4 3 2 3" xfId="15867" xr:uid="{00000000-0005-0000-0000-0000DD3F0000}"/>
    <cellStyle name="Normal 2 8 4 3 2 3 2" xfId="15868" xr:uid="{00000000-0005-0000-0000-0000DE3F0000}"/>
    <cellStyle name="Normal 2 8 4 3 2 3 3" xfId="15869" xr:uid="{00000000-0005-0000-0000-0000DF3F0000}"/>
    <cellStyle name="Normal 2 8 4 3 2 3 4" xfId="15870" xr:uid="{00000000-0005-0000-0000-0000E03F0000}"/>
    <cellStyle name="Normal 2 8 4 3 2 4" xfId="15871" xr:uid="{00000000-0005-0000-0000-0000E13F0000}"/>
    <cellStyle name="Normal 2 8 4 3 2 5" xfId="15872" xr:uid="{00000000-0005-0000-0000-0000E23F0000}"/>
    <cellStyle name="Normal 2 8 4 3 3" xfId="15873" xr:uid="{00000000-0005-0000-0000-0000E33F0000}"/>
    <cellStyle name="Normal 2 8 4 3 3 2" xfId="15874" xr:uid="{00000000-0005-0000-0000-0000E43F0000}"/>
    <cellStyle name="Normal 2 8 4 3 3 2 2" xfId="15875" xr:uid="{00000000-0005-0000-0000-0000E53F0000}"/>
    <cellStyle name="Normal 2 8 4 3 3 2 3" xfId="15876" xr:uid="{00000000-0005-0000-0000-0000E63F0000}"/>
    <cellStyle name="Normal 2 8 4 3 3 2 4" xfId="15877" xr:uid="{00000000-0005-0000-0000-0000E73F0000}"/>
    <cellStyle name="Normal 2 8 4 3 3 3" xfId="15878" xr:uid="{00000000-0005-0000-0000-0000E83F0000}"/>
    <cellStyle name="Normal 2 8 4 3 3 4" xfId="15879" xr:uid="{00000000-0005-0000-0000-0000E93F0000}"/>
    <cellStyle name="Normal 2 8 4 3 4" xfId="15880" xr:uid="{00000000-0005-0000-0000-0000EA3F0000}"/>
    <cellStyle name="Normal 2 8 4 3 5" xfId="15881" xr:uid="{00000000-0005-0000-0000-0000EB3F0000}"/>
    <cellStyle name="Normal 2 8 4 3 6" xfId="15882" xr:uid="{00000000-0005-0000-0000-0000EC3F0000}"/>
    <cellStyle name="Normal 2 8 4 4" xfId="15883" xr:uid="{00000000-0005-0000-0000-0000ED3F0000}"/>
    <cellStyle name="Normal 2 8 4 4 2" xfId="15884" xr:uid="{00000000-0005-0000-0000-0000EE3F0000}"/>
    <cellStyle name="Normal 2 8 4 4 2 2" xfId="15885" xr:uid="{00000000-0005-0000-0000-0000EF3F0000}"/>
    <cellStyle name="Normal 2 8 4 4 2 2 2" xfId="15886" xr:uid="{00000000-0005-0000-0000-0000F03F0000}"/>
    <cellStyle name="Normal 2 8 4 4 2 2 3" xfId="15887" xr:uid="{00000000-0005-0000-0000-0000F13F0000}"/>
    <cellStyle name="Normal 2 8 4 4 2 2 4" xfId="15888" xr:uid="{00000000-0005-0000-0000-0000F23F0000}"/>
    <cellStyle name="Normal 2 8 4 4 2 3" xfId="15889" xr:uid="{00000000-0005-0000-0000-0000F33F0000}"/>
    <cellStyle name="Normal 2 8 4 4 2 4" xfId="15890" xr:uid="{00000000-0005-0000-0000-0000F43F0000}"/>
    <cellStyle name="Normal 2 8 4 4 3" xfId="15891" xr:uid="{00000000-0005-0000-0000-0000F53F0000}"/>
    <cellStyle name="Normal 2 8 4 4 4" xfId="15892" xr:uid="{00000000-0005-0000-0000-0000F63F0000}"/>
    <cellStyle name="Normal 2 8 4 4 5" xfId="15893" xr:uid="{00000000-0005-0000-0000-0000F73F0000}"/>
    <cellStyle name="Normal 2 8 4 5" xfId="15894" xr:uid="{00000000-0005-0000-0000-0000F83F0000}"/>
    <cellStyle name="Normal 2 8 4 5 2" xfId="15895" xr:uid="{00000000-0005-0000-0000-0000F93F0000}"/>
    <cellStyle name="Normal 2 8 4 5 3" xfId="15896" xr:uid="{00000000-0005-0000-0000-0000FA3F0000}"/>
    <cellStyle name="Normal 2 8 4 5 4" xfId="15897" xr:uid="{00000000-0005-0000-0000-0000FB3F0000}"/>
    <cellStyle name="Normal 2 8 4 6" xfId="15898" xr:uid="{00000000-0005-0000-0000-0000FC3F0000}"/>
    <cellStyle name="Normal 2 8 4 7" xfId="15899" xr:uid="{00000000-0005-0000-0000-0000FD3F0000}"/>
    <cellStyle name="Normal 2 8 5" xfId="15900" xr:uid="{00000000-0005-0000-0000-0000FE3F0000}"/>
    <cellStyle name="Normal 2 8 6" xfId="15901" xr:uid="{00000000-0005-0000-0000-0000FF3F0000}"/>
    <cellStyle name="Normal 2 8 7" xfId="15902" xr:uid="{00000000-0005-0000-0000-000000400000}"/>
    <cellStyle name="Normal 2 8 7 2" xfId="15903" xr:uid="{00000000-0005-0000-0000-000001400000}"/>
    <cellStyle name="Normal 2 8 7 2 2" xfId="15904" xr:uid="{00000000-0005-0000-0000-000002400000}"/>
    <cellStyle name="Normal 2 8 7 2 2 2" xfId="15905" xr:uid="{00000000-0005-0000-0000-000003400000}"/>
    <cellStyle name="Normal 2 8 7 2 2 2 2" xfId="15906" xr:uid="{00000000-0005-0000-0000-000004400000}"/>
    <cellStyle name="Normal 2 8 7 2 2 2 2 2" xfId="15907" xr:uid="{00000000-0005-0000-0000-000005400000}"/>
    <cellStyle name="Normal 2 8 7 2 2 2 2 2 2" xfId="15908" xr:uid="{00000000-0005-0000-0000-000006400000}"/>
    <cellStyle name="Normal 2 8 7 2 2 2 2 2 3" xfId="15909" xr:uid="{00000000-0005-0000-0000-000007400000}"/>
    <cellStyle name="Normal 2 8 7 2 2 2 2 2 4" xfId="15910" xr:uid="{00000000-0005-0000-0000-000008400000}"/>
    <cellStyle name="Normal 2 8 7 2 2 2 2 3" xfId="15911" xr:uid="{00000000-0005-0000-0000-000009400000}"/>
    <cellStyle name="Normal 2 8 7 2 2 2 2 4" xfId="15912" xr:uid="{00000000-0005-0000-0000-00000A400000}"/>
    <cellStyle name="Normal 2 8 7 2 2 2 3" xfId="15913" xr:uid="{00000000-0005-0000-0000-00000B400000}"/>
    <cellStyle name="Normal 2 8 7 2 2 2 4" xfId="15914" xr:uid="{00000000-0005-0000-0000-00000C400000}"/>
    <cellStyle name="Normal 2 8 7 2 2 2 5" xfId="15915" xr:uid="{00000000-0005-0000-0000-00000D400000}"/>
    <cellStyle name="Normal 2 8 7 2 2 3" xfId="15916" xr:uid="{00000000-0005-0000-0000-00000E400000}"/>
    <cellStyle name="Normal 2 8 7 2 2 3 2" xfId="15917" xr:uid="{00000000-0005-0000-0000-00000F400000}"/>
    <cellStyle name="Normal 2 8 7 2 2 3 3" xfId="15918" xr:uid="{00000000-0005-0000-0000-000010400000}"/>
    <cellStyle name="Normal 2 8 7 2 2 3 4" xfId="15919" xr:uid="{00000000-0005-0000-0000-000011400000}"/>
    <cellStyle name="Normal 2 8 7 2 2 4" xfId="15920" xr:uid="{00000000-0005-0000-0000-000012400000}"/>
    <cellStyle name="Normal 2 8 7 2 2 5" xfId="15921" xr:uid="{00000000-0005-0000-0000-000013400000}"/>
    <cellStyle name="Normal 2 8 7 2 3" xfId="15922" xr:uid="{00000000-0005-0000-0000-000014400000}"/>
    <cellStyle name="Normal 2 8 7 2 3 2" xfId="15923" xr:uid="{00000000-0005-0000-0000-000015400000}"/>
    <cellStyle name="Normal 2 8 7 2 3 2 2" xfId="15924" xr:uid="{00000000-0005-0000-0000-000016400000}"/>
    <cellStyle name="Normal 2 8 7 2 3 2 3" xfId="15925" xr:uid="{00000000-0005-0000-0000-000017400000}"/>
    <cellStyle name="Normal 2 8 7 2 3 2 4" xfId="15926" xr:uid="{00000000-0005-0000-0000-000018400000}"/>
    <cellStyle name="Normal 2 8 7 2 3 3" xfId="15927" xr:uid="{00000000-0005-0000-0000-000019400000}"/>
    <cellStyle name="Normal 2 8 7 2 3 4" xfId="15928" xr:uid="{00000000-0005-0000-0000-00001A400000}"/>
    <cellStyle name="Normal 2 8 7 2 4" xfId="15929" xr:uid="{00000000-0005-0000-0000-00001B400000}"/>
    <cellStyle name="Normal 2 8 7 2 5" xfId="15930" xr:uid="{00000000-0005-0000-0000-00001C400000}"/>
    <cellStyle name="Normal 2 8 7 2 6" xfId="15931" xr:uid="{00000000-0005-0000-0000-00001D400000}"/>
    <cellStyle name="Normal 2 8 7 3" xfId="15932" xr:uid="{00000000-0005-0000-0000-00001E400000}"/>
    <cellStyle name="Normal 2 8 7 3 2" xfId="15933" xr:uid="{00000000-0005-0000-0000-00001F400000}"/>
    <cellStyle name="Normal 2 8 7 3 2 2" xfId="15934" xr:uid="{00000000-0005-0000-0000-000020400000}"/>
    <cellStyle name="Normal 2 8 7 3 2 2 2" xfId="15935" xr:uid="{00000000-0005-0000-0000-000021400000}"/>
    <cellStyle name="Normal 2 8 7 3 2 2 3" xfId="15936" xr:uid="{00000000-0005-0000-0000-000022400000}"/>
    <cellStyle name="Normal 2 8 7 3 2 2 4" xfId="15937" xr:uid="{00000000-0005-0000-0000-000023400000}"/>
    <cellStyle name="Normal 2 8 7 3 2 3" xfId="15938" xr:uid="{00000000-0005-0000-0000-000024400000}"/>
    <cellStyle name="Normal 2 8 7 3 2 4" xfId="15939" xr:uid="{00000000-0005-0000-0000-000025400000}"/>
    <cellStyle name="Normal 2 8 7 3 3" xfId="15940" xr:uid="{00000000-0005-0000-0000-000026400000}"/>
    <cellStyle name="Normal 2 8 7 3 4" xfId="15941" xr:uid="{00000000-0005-0000-0000-000027400000}"/>
    <cellStyle name="Normal 2 8 7 3 5" xfId="15942" xr:uid="{00000000-0005-0000-0000-000028400000}"/>
    <cellStyle name="Normal 2 8 7 4" xfId="15943" xr:uid="{00000000-0005-0000-0000-000029400000}"/>
    <cellStyle name="Normal 2 8 7 4 2" xfId="15944" xr:uid="{00000000-0005-0000-0000-00002A400000}"/>
    <cellStyle name="Normal 2 8 7 4 3" xfId="15945" xr:uid="{00000000-0005-0000-0000-00002B400000}"/>
    <cellStyle name="Normal 2 8 7 4 4" xfId="15946" xr:uid="{00000000-0005-0000-0000-00002C400000}"/>
    <cellStyle name="Normal 2 8 7 5" xfId="15947" xr:uid="{00000000-0005-0000-0000-00002D400000}"/>
    <cellStyle name="Normal 2 8 7 6" xfId="15948" xr:uid="{00000000-0005-0000-0000-00002E400000}"/>
    <cellStyle name="Normal 2 8 8" xfId="15949" xr:uid="{00000000-0005-0000-0000-00002F400000}"/>
    <cellStyle name="Normal 2 8 8 2" xfId="15950" xr:uid="{00000000-0005-0000-0000-000030400000}"/>
    <cellStyle name="Normal 2 8 8 2 2" xfId="15951" xr:uid="{00000000-0005-0000-0000-000031400000}"/>
    <cellStyle name="Normal 2 8 8 2 2 2" xfId="15952" xr:uid="{00000000-0005-0000-0000-000032400000}"/>
    <cellStyle name="Normal 2 8 8 2 2 2 2" xfId="15953" xr:uid="{00000000-0005-0000-0000-000033400000}"/>
    <cellStyle name="Normal 2 8 8 2 2 2 3" xfId="15954" xr:uid="{00000000-0005-0000-0000-000034400000}"/>
    <cellStyle name="Normal 2 8 8 2 2 2 4" xfId="15955" xr:uid="{00000000-0005-0000-0000-000035400000}"/>
    <cellStyle name="Normal 2 8 8 2 2 3" xfId="15956" xr:uid="{00000000-0005-0000-0000-000036400000}"/>
    <cellStyle name="Normal 2 8 8 2 2 4" xfId="15957" xr:uid="{00000000-0005-0000-0000-000037400000}"/>
    <cellStyle name="Normal 2 8 8 2 3" xfId="15958" xr:uid="{00000000-0005-0000-0000-000038400000}"/>
    <cellStyle name="Normal 2 8 8 2 4" xfId="15959" xr:uid="{00000000-0005-0000-0000-000039400000}"/>
    <cellStyle name="Normal 2 8 8 2 5" xfId="15960" xr:uid="{00000000-0005-0000-0000-00003A400000}"/>
    <cellStyle name="Normal 2 8 8 3" xfId="15961" xr:uid="{00000000-0005-0000-0000-00003B400000}"/>
    <cellStyle name="Normal 2 8 8 3 2" xfId="15962" xr:uid="{00000000-0005-0000-0000-00003C400000}"/>
    <cellStyle name="Normal 2 8 8 3 3" xfId="15963" xr:uid="{00000000-0005-0000-0000-00003D400000}"/>
    <cellStyle name="Normal 2 8 8 3 4" xfId="15964" xr:uid="{00000000-0005-0000-0000-00003E400000}"/>
    <cellStyle name="Normal 2 8 8 4" xfId="15965" xr:uid="{00000000-0005-0000-0000-00003F400000}"/>
    <cellStyle name="Normal 2 8 8 5" xfId="15966" xr:uid="{00000000-0005-0000-0000-000040400000}"/>
    <cellStyle name="Normal 2 8 9" xfId="15967" xr:uid="{00000000-0005-0000-0000-000041400000}"/>
    <cellStyle name="Normal 2 8 9 2" xfId="15968" xr:uid="{00000000-0005-0000-0000-000042400000}"/>
    <cellStyle name="Normal 2 8 9 2 2" xfId="15969" xr:uid="{00000000-0005-0000-0000-000043400000}"/>
    <cellStyle name="Normal 2 8 9 2 3" xfId="15970" xr:uid="{00000000-0005-0000-0000-000044400000}"/>
    <cellStyle name="Normal 2 8 9 2 4" xfId="15971" xr:uid="{00000000-0005-0000-0000-000045400000}"/>
    <cellStyle name="Normal 2 8 9 3" xfId="15972" xr:uid="{00000000-0005-0000-0000-000046400000}"/>
    <cellStyle name="Normal 2 8 9 4" xfId="15973" xr:uid="{00000000-0005-0000-0000-000047400000}"/>
    <cellStyle name="Normal 2 9" xfId="15974" xr:uid="{00000000-0005-0000-0000-000048400000}"/>
    <cellStyle name="Normal 20" xfId="15975" xr:uid="{00000000-0005-0000-0000-000049400000}"/>
    <cellStyle name="Normal 20 10" xfId="15976" xr:uid="{00000000-0005-0000-0000-00004A400000}"/>
    <cellStyle name="Normal 20 10 2" xfId="18271" xr:uid="{00000000-0005-0000-0000-00004B400000}"/>
    <cellStyle name="Normal 20 11" xfId="15977" xr:uid="{00000000-0005-0000-0000-00004C400000}"/>
    <cellStyle name="Normal 20 11 2" xfId="18272" xr:uid="{00000000-0005-0000-0000-00004D400000}"/>
    <cellStyle name="Normal 20 12" xfId="15978" xr:uid="{00000000-0005-0000-0000-00004E400000}"/>
    <cellStyle name="Normal 20 12 2" xfId="18273" xr:uid="{00000000-0005-0000-0000-00004F400000}"/>
    <cellStyle name="Normal 20 13" xfId="15979" xr:uid="{00000000-0005-0000-0000-000050400000}"/>
    <cellStyle name="Normal 20 13 2" xfId="18274" xr:uid="{00000000-0005-0000-0000-000051400000}"/>
    <cellStyle name="Normal 20 14" xfId="15980" xr:uid="{00000000-0005-0000-0000-000052400000}"/>
    <cellStyle name="Normal 20 14 2" xfId="18275" xr:uid="{00000000-0005-0000-0000-000053400000}"/>
    <cellStyle name="Normal 20 15" xfId="15981" xr:uid="{00000000-0005-0000-0000-000054400000}"/>
    <cellStyle name="Normal 20 15 2" xfId="18276" xr:uid="{00000000-0005-0000-0000-000055400000}"/>
    <cellStyle name="Normal 20 16" xfId="15982" xr:uid="{00000000-0005-0000-0000-000056400000}"/>
    <cellStyle name="Normal 20 16 2" xfId="18277" xr:uid="{00000000-0005-0000-0000-000057400000}"/>
    <cellStyle name="Normal 20 17" xfId="15983" xr:uid="{00000000-0005-0000-0000-000058400000}"/>
    <cellStyle name="Normal 20 17 2" xfId="18278" xr:uid="{00000000-0005-0000-0000-000059400000}"/>
    <cellStyle name="Normal 20 18" xfId="15984" xr:uid="{00000000-0005-0000-0000-00005A400000}"/>
    <cellStyle name="Normal 20 18 2" xfId="18279" xr:uid="{00000000-0005-0000-0000-00005B400000}"/>
    <cellStyle name="Normal 20 19" xfId="18270" xr:uid="{00000000-0005-0000-0000-00005C400000}"/>
    <cellStyle name="Normal 20 2" xfId="15985" xr:uid="{00000000-0005-0000-0000-00005D400000}"/>
    <cellStyle name="Normal 20 2 10" xfId="15986" xr:uid="{00000000-0005-0000-0000-00005E400000}"/>
    <cellStyle name="Normal 20 2 10 2" xfId="18281" xr:uid="{00000000-0005-0000-0000-00005F400000}"/>
    <cellStyle name="Normal 20 2 11" xfId="15987" xr:uid="{00000000-0005-0000-0000-000060400000}"/>
    <cellStyle name="Normal 20 2 11 2" xfId="18282" xr:uid="{00000000-0005-0000-0000-000061400000}"/>
    <cellStyle name="Normal 20 2 12" xfId="15988" xr:uid="{00000000-0005-0000-0000-000062400000}"/>
    <cellStyle name="Normal 20 2 12 2" xfId="18283" xr:uid="{00000000-0005-0000-0000-000063400000}"/>
    <cellStyle name="Normal 20 2 13" xfId="15989" xr:uid="{00000000-0005-0000-0000-000064400000}"/>
    <cellStyle name="Normal 20 2 13 2" xfId="18284" xr:uid="{00000000-0005-0000-0000-000065400000}"/>
    <cellStyle name="Normal 20 2 14" xfId="18280" xr:uid="{00000000-0005-0000-0000-000066400000}"/>
    <cellStyle name="Normal 20 2 2" xfId="15990" xr:uid="{00000000-0005-0000-0000-000067400000}"/>
    <cellStyle name="Normal 20 2 2 2" xfId="18285" xr:uid="{00000000-0005-0000-0000-000068400000}"/>
    <cellStyle name="Normal 20 2 3" xfId="15991" xr:uid="{00000000-0005-0000-0000-000069400000}"/>
    <cellStyle name="Normal 20 2 3 2" xfId="18286" xr:uid="{00000000-0005-0000-0000-00006A400000}"/>
    <cellStyle name="Normal 20 2 4" xfId="15992" xr:uid="{00000000-0005-0000-0000-00006B400000}"/>
    <cellStyle name="Normal 20 2 4 2" xfId="18287" xr:uid="{00000000-0005-0000-0000-00006C400000}"/>
    <cellStyle name="Normal 20 2 5" xfId="15993" xr:uid="{00000000-0005-0000-0000-00006D400000}"/>
    <cellStyle name="Normal 20 2 5 2" xfId="18288" xr:uid="{00000000-0005-0000-0000-00006E400000}"/>
    <cellStyle name="Normal 20 2 6" xfId="15994" xr:uid="{00000000-0005-0000-0000-00006F400000}"/>
    <cellStyle name="Normal 20 2 6 2" xfId="18289" xr:uid="{00000000-0005-0000-0000-000070400000}"/>
    <cellStyle name="Normal 20 2 7" xfId="15995" xr:uid="{00000000-0005-0000-0000-000071400000}"/>
    <cellStyle name="Normal 20 2 7 2" xfId="18290" xr:uid="{00000000-0005-0000-0000-000072400000}"/>
    <cellStyle name="Normal 20 2 8" xfId="15996" xr:uid="{00000000-0005-0000-0000-000073400000}"/>
    <cellStyle name="Normal 20 2 8 2" xfId="18291" xr:uid="{00000000-0005-0000-0000-000074400000}"/>
    <cellStyle name="Normal 20 2 9" xfId="15997" xr:uid="{00000000-0005-0000-0000-000075400000}"/>
    <cellStyle name="Normal 20 2 9 2" xfId="18292" xr:uid="{00000000-0005-0000-0000-000076400000}"/>
    <cellStyle name="Normal 20 3" xfId="15998" xr:uid="{00000000-0005-0000-0000-000077400000}"/>
    <cellStyle name="Normal 20 3 10" xfId="15999" xr:uid="{00000000-0005-0000-0000-000078400000}"/>
    <cellStyle name="Normal 20 3 10 2" xfId="18294" xr:uid="{00000000-0005-0000-0000-000079400000}"/>
    <cellStyle name="Normal 20 3 11" xfId="16000" xr:uid="{00000000-0005-0000-0000-00007A400000}"/>
    <cellStyle name="Normal 20 3 11 2" xfId="18295" xr:uid="{00000000-0005-0000-0000-00007B400000}"/>
    <cellStyle name="Normal 20 3 12" xfId="16001" xr:uid="{00000000-0005-0000-0000-00007C400000}"/>
    <cellStyle name="Normal 20 3 12 2" xfId="18296" xr:uid="{00000000-0005-0000-0000-00007D400000}"/>
    <cellStyle name="Normal 20 3 13" xfId="16002" xr:uid="{00000000-0005-0000-0000-00007E400000}"/>
    <cellStyle name="Normal 20 3 13 2" xfId="18297" xr:uid="{00000000-0005-0000-0000-00007F400000}"/>
    <cellStyle name="Normal 20 3 14" xfId="18293" xr:uid="{00000000-0005-0000-0000-000080400000}"/>
    <cellStyle name="Normal 20 3 2" xfId="16003" xr:uid="{00000000-0005-0000-0000-000081400000}"/>
    <cellStyle name="Normal 20 3 2 2" xfId="18298" xr:uid="{00000000-0005-0000-0000-000082400000}"/>
    <cellStyle name="Normal 20 3 3" xfId="16004" xr:uid="{00000000-0005-0000-0000-000083400000}"/>
    <cellStyle name="Normal 20 3 3 2" xfId="18299" xr:uid="{00000000-0005-0000-0000-000084400000}"/>
    <cellStyle name="Normal 20 3 4" xfId="16005" xr:uid="{00000000-0005-0000-0000-000085400000}"/>
    <cellStyle name="Normal 20 3 4 2" xfId="18300" xr:uid="{00000000-0005-0000-0000-000086400000}"/>
    <cellStyle name="Normal 20 3 5" xfId="16006" xr:uid="{00000000-0005-0000-0000-000087400000}"/>
    <cellStyle name="Normal 20 3 5 2" xfId="18301" xr:uid="{00000000-0005-0000-0000-000088400000}"/>
    <cellStyle name="Normal 20 3 6" xfId="16007" xr:uid="{00000000-0005-0000-0000-000089400000}"/>
    <cellStyle name="Normal 20 3 6 2" xfId="18302" xr:uid="{00000000-0005-0000-0000-00008A400000}"/>
    <cellStyle name="Normal 20 3 7" xfId="16008" xr:uid="{00000000-0005-0000-0000-00008B400000}"/>
    <cellStyle name="Normal 20 3 7 2" xfId="18303" xr:uid="{00000000-0005-0000-0000-00008C400000}"/>
    <cellStyle name="Normal 20 3 8" xfId="16009" xr:uid="{00000000-0005-0000-0000-00008D400000}"/>
    <cellStyle name="Normal 20 3 8 2" xfId="18304" xr:uid="{00000000-0005-0000-0000-00008E400000}"/>
    <cellStyle name="Normal 20 3 9" xfId="16010" xr:uid="{00000000-0005-0000-0000-00008F400000}"/>
    <cellStyle name="Normal 20 3 9 2" xfId="18305" xr:uid="{00000000-0005-0000-0000-000090400000}"/>
    <cellStyle name="Normal 20 4" xfId="16011" xr:uid="{00000000-0005-0000-0000-000091400000}"/>
    <cellStyle name="Normal 20 4 10" xfId="16012" xr:uid="{00000000-0005-0000-0000-000092400000}"/>
    <cellStyle name="Normal 20 4 10 2" xfId="18307" xr:uid="{00000000-0005-0000-0000-000093400000}"/>
    <cellStyle name="Normal 20 4 11" xfId="16013" xr:uid="{00000000-0005-0000-0000-000094400000}"/>
    <cellStyle name="Normal 20 4 11 2" xfId="18308" xr:uid="{00000000-0005-0000-0000-000095400000}"/>
    <cellStyle name="Normal 20 4 12" xfId="16014" xr:uid="{00000000-0005-0000-0000-000096400000}"/>
    <cellStyle name="Normal 20 4 12 2" xfId="18309" xr:uid="{00000000-0005-0000-0000-000097400000}"/>
    <cellStyle name="Normal 20 4 13" xfId="16015" xr:uid="{00000000-0005-0000-0000-000098400000}"/>
    <cellStyle name="Normal 20 4 13 2" xfId="18310" xr:uid="{00000000-0005-0000-0000-000099400000}"/>
    <cellStyle name="Normal 20 4 14" xfId="18306" xr:uid="{00000000-0005-0000-0000-00009A400000}"/>
    <cellStyle name="Normal 20 4 2" xfId="16016" xr:uid="{00000000-0005-0000-0000-00009B400000}"/>
    <cellStyle name="Normal 20 4 2 2" xfId="18311" xr:uid="{00000000-0005-0000-0000-00009C400000}"/>
    <cellStyle name="Normal 20 4 3" xfId="16017" xr:uid="{00000000-0005-0000-0000-00009D400000}"/>
    <cellStyle name="Normal 20 4 3 2" xfId="18312" xr:uid="{00000000-0005-0000-0000-00009E400000}"/>
    <cellStyle name="Normal 20 4 4" xfId="16018" xr:uid="{00000000-0005-0000-0000-00009F400000}"/>
    <cellStyle name="Normal 20 4 4 2" xfId="18313" xr:uid="{00000000-0005-0000-0000-0000A0400000}"/>
    <cellStyle name="Normal 20 4 5" xfId="16019" xr:uid="{00000000-0005-0000-0000-0000A1400000}"/>
    <cellStyle name="Normal 20 4 5 2" xfId="18314" xr:uid="{00000000-0005-0000-0000-0000A2400000}"/>
    <cellStyle name="Normal 20 4 6" xfId="16020" xr:uid="{00000000-0005-0000-0000-0000A3400000}"/>
    <cellStyle name="Normal 20 4 6 2" xfId="18315" xr:uid="{00000000-0005-0000-0000-0000A4400000}"/>
    <cellStyle name="Normal 20 4 7" xfId="16021" xr:uid="{00000000-0005-0000-0000-0000A5400000}"/>
    <cellStyle name="Normal 20 4 7 2" xfId="18316" xr:uid="{00000000-0005-0000-0000-0000A6400000}"/>
    <cellStyle name="Normal 20 4 8" xfId="16022" xr:uid="{00000000-0005-0000-0000-0000A7400000}"/>
    <cellStyle name="Normal 20 4 8 2" xfId="18317" xr:uid="{00000000-0005-0000-0000-0000A8400000}"/>
    <cellStyle name="Normal 20 4 9" xfId="16023" xr:uid="{00000000-0005-0000-0000-0000A9400000}"/>
    <cellStyle name="Normal 20 4 9 2" xfId="18318" xr:uid="{00000000-0005-0000-0000-0000AA400000}"/>
    <cellStyle name="Normal 20 5" xfId="16024" xr:uid="{00000000-0005-0000-0000-0000AB400000}"/>
    <cellStyle name="Normal 20 5 10" xfId="16025" xr:uid="{00000000-0005-0000-0000-0000AC400000}"/>
    <cellStyle name="Normal 20 5 10 2" xfId="18320" xr:uid="{00000000-0005-0000-0000-0000AD400000}"/>
    <cellStyle name="Normal 20 5 11" xfId="16026" xr:uid="{00000000-0005-0000-0000-0000AE400000}"/>
    <cellStyle name="Normal 20 5 11 2" xfId="18321" xr:uid="{00000000-0005-0000-0000-0000AF400000}"/>
    <cellStyle name="Normal 20 5 12" xfId="16027" xr:uid="{00000000-0005-0000-0000-0000B0400000}"/>
    <cellStyle name="Normal 20 5 12 2" xfId="18322" xr:uid="{00000000-0005-0000-0000-0000B1400000}"/>
    <cellStyle name="Normal 20 5 13" xfId="16028" xr:uid="{00000000-0005-0000-0000-0000B2400000}"/>
    <cellStyle name="Normal 20 5 13 2" xfId="18323" xr:uid="{00000000-0005-0000-0000-0000B3400000}"/>
    <cellStyle name="Normal 20 5 14" xfId="18319" xr:uid="{00000000-0005-0000-0000-0000B4400000}"/>
    <cellStyle name="Normal 20 5 2" xfId="16029" xr:uid="{00000000-0005-0000-0000-0000B5400000}"/>
    <cellStyle name="Normal 20 5 2 2" xfId="18324" xr:uid="{00000000-0005-0000-0000-0000B6400000}"/>
    <cellStyle name="Normal 20 5 3" xfId="16030" xr:uid="{00000000-0005-0000-0000-0000B7400000}"/>
    <cellStyle name="Normal 20 5 3 2" xfId="18325" xr:uid="{00000000-0005-0000-0000-0000B8400000}"/>
    <cellStyle name="Normal 20 5 4" xfId="16031" xr:uid="{00000000-0005-0000-0000-0000B9400000}"/>
    <cellStyle name="Normal 20 5 4 2" xfId="18326" xr:uid="{00000000-0005-0000-0000-0000BA400000}"/>
    <cellStyle name="Normal 20 5 5" xfId="16032" xr:uid="{00000000-0005-0000-0000-0000BB400000}"/>
    <cellStyle name="Normal 20 5 5 2" xfId="18327" xr:uid="{00000000-0005-0000-0000-0000BC400000}"/>
    <cellStyle name="Normal 20 5 6" xfId="16033" xr:uid="{00000000-0005-0000-0000-0000BD400000}"/>
    <cellStyle name="Normal 20 5 6 2" xfId="18328" xr:uid="{00000000-0005-0000-0000-0000BE400000}"/>
    <cellStyle name="Normal 20 5 7" xfId="16034" xr:uid="{00000000-0005-0000-0000-0000BF400000}"/>
    <cellStyle name="Normal 20 5 7 2" xfId="18329" xr:uid="{00000000-0005-0000-0000-0000C0400000}"/>
    <cellStyle name="Normal 20 5 8" xfId="16035" xr:uid="{00000000-0005-0000-0000-0000C1400000}"/>
    <cellStyle name="Normal 20 5 8 2" xfId="18330" xr:uid="{00000000-0005-0000-0000-0000C2400000}"/>
    <cellStyle name="Normal 20 5 9" xfId="16036" xr:uid="{00000000-0005-0000-0000-0000C3400000}"/>
    <cellStyle name="Normal 20 5 9 2" xfId="18331" xr:uid="{00000000-0005-0000-0000-0000C4400000}"/>
    <cellStyle name="Normal 20 6" xfId="16037" xr:uid="{00000000-0005-0000-0000-0000C5400000}"/>
    <cellStyle name="Normal 20 6 10" xfId="16038" xr:uid="{00000000-0005-0000-0000-0000C6400000}"/>
    <cellStyle name="Normal 20 6 10 2" xfId="18333" xr:uid="{00000000-0005-0000-0000-0000C7400000}"/>
    <cellStyle name="Normal 20 6 11" xfId="16039" xr:uid="{00000000-0005-0000-0000-0000C8400000}"/>
    <cellStyle name="Normal 20 6 11 2" xfId="18334" xr:uid="{00000000-0005-0000-0000-0000C9400000}"/>
    <cellStyle name="Normal 20 6 12" xfId="16040" xr:uid="{00000000-0005-0000-0000-0000CA400000}"/>
    <cellStyle name="Normal 20 6 12 2" xfId="18335" xr:uid="{00000000-0005-0000-0000-0000CB400000}"/>
    <cellStyle name="Normal 20 6 13" xfId="16041" xr:uid="{00000000-0005-0000-0000-0000CC400000}"/>
    <cellStyle name="Normal 20 6 13 2" xfId="18336" xr:uid="{00000000-0005-0000-0000-0000CD400000}"/>
    <cellStyle name="Normal 20 6 14" xfId="18332" xr:uid="{00000000-0005-0000-0000-0000CE400000}"/>
    <cellStyle name="Normal 20 6 2" xfId="16042" xr:uid="{00000000-0005-0000-0000-0000CF400000}"/>
    <cellStyle name="Normal 20 6 2 2" xfId="18337" xr:uid="{00000000-0005-0000-0000-0000D0400000}"/>
    <cellStyle name="Normal 20 6 3" xfId="16043" xr:uid="{00000000-0005-0000-0000-0000D1400000}"/>
    <cellStyle name="Normal 20 6 3 2" xfId="18338" xr:uid="{00000000-0005-0000-0000-0000D2400000}"/>
    <cellStyle name="Normal 20 6 4" xfId="16044" xr:uid="{00000000-0005-0000-0000-0000D3400000}"/>
    <cellStyle name="Normal 20 6 4 2" xfId="18339" xr:uid="{00000000-0005-0000-0000-0000D4400000}"/>
    <cellStyle name="Normal 20 6 5" xfId="16045" xr:uid="{00000000-0005-0000-0000-0000D5400000}"/>
    <cellStyle name="Normal 20 6 5 2" xfId="18340" xr:uid="{00000000-0005-0000-0000-0000D6400000}"/>
    <cellStyle name="Normal 20 6 6" xfId="16046" xr:uid="{00000000-0005-0000-0000-0000D7400000}"/>
    <cellStyle name="Normal 20 6 6 2" xfId="18341" xr:uid="{00000000-0005-0000-0000-0000D8400000}"/>
    <cellStyle name="Normal 20 6 7" xfId="16047" xr:uid="{00000000-0005-0000-0000-0000D9400000}"/>
    <cellStyle name="Normal 20 6 7 2" xfId="18342" xr:uid="{00000000-0005-0000-0000-0000DA400000}"/>
    <cellStyle name="Normal 20 6 8" xfId="16048" xr:uid="{00000000-0005-0000-0000-0000DB400000}"/>
    <cellStyle name="Normal 20 6 8 2" xfId="18343" xr:uid="{00000000-0005-0000-0000-0000DC400000}"/>
    <cellStyle name="Normal 20 6 9" xfId="16049" xr:uid="{00000000-0005-0000-0000-0000DD400000}"/>
    <cellStyle name="Normal 20 6 9 2" xfId="18344" xr:uid="{00000000-0005-0000-0000-0000DE400000}"/>
    <cellStyle name="Normal 20 7" xfId="16050" xr:uid="{00000000-0005-0000-0000-0000DF400000}"/>
    <cellStyle name="Normal 20 7 2" xfId="18345" xr:uid="{00000000-0005-0000-0000-0000E0400000}"/>
    <cellStyle name="Normal 20 8" xfId="16051" xr:uid="{00000000-0005-0000-0000-0000E1400000}"/>
    <cellStyle name="Normal 20 8 2" xfId="18346" xr:uid="{00000000-0005-0000-0000-0000E2400000}"/>
    <cellStyle name="Normal 20 9" xfId="16052" xr:uid="{00000000-0005-0000-0000-0000E3400000}"/>
    <cellStyle name="Normal 20 9 2" xfId="18347" xr:uid="{00000000-0005-0000-0000-0000E4400000}"/>
    <cellStyle name="Normal 21" xfId="16053" xr:uid="{00000000-0005-0000-0000-0000E5400000}"/>
    <cellStyle name="Normal 21 10" xfId="16054" xr:uid="{00000000-0005-0000-0000-0000E6400000}"/>
    <cellStyle name="Normal 21 10 2" xfId="18349" xr:uid="{00000000-0005-0000-0000-0000E7400000}"/>
    <cellStyle name="Normal 21 11" xfId="16055" xr:uid="{00000000-0005-0000-0000-0000E8400000}"/>
    <cellStyle name="Normal 21 11 2" xfId="18350" xr:uid="{00000000-0005-0000-0000-0000E9400000}"/>
    <cellStyle name="Normal 21 12" xfId="16056" xr:uid="{00000000-0005-0000-0000-0000EA400000}"/>
    <cellStyle name="Normal 21 12 2" xfId="18351" xr:uid="{00000000-0005-0000-0000-0000EB400000}"/>
    <cellStyle name="Normal 21 13" xfId="16057" xr:uid="{00000000-0005-0000-0000-0000EC400000}"/>
    <cellStyle name="Normal 21 13 2" xfId="18352" xr:uid="{00000000-0005-0000-0000-0000ED400000}"/>
    <cellStyle name="Normal 21 14" xfId="16058" xr:uid="{00000000-0005-0000-0000-0000EE400000}"/>
    <cellStyle name="Normal 21 14 2" xfId="18353" xr:uid="{00000000-0005-0000-0000-0000EF400000}"/>
    <cellStyle name="Normal 21 15" xfId="16059" xr:uid="{00000000-0005-0000-0000-0000F0400000}"/>
    <cellStyle name="Normal 21 15 2" xfId="18354" xr:uid="{00000000-0005-0000-0000-0000F1400000}"/>
    <cellStyle name="Normal 21 16" xfId="16060" xr:uid="{00000000-0005-0000-0000-0000F2400000}"/>
    <cellStyle name="Normal 21 16 2" xfId="18355" xr:uid="{00000000-0005-0000-0000-0000F3400000}"/>
    <cellStyle name="Normal 21 17" xfId="16061" xr:uid="{00000000-0005-0000-0000-0000F4400000}"/>
    <cellStyle name="Normal 21 17 2" xfId="18356" xr:uid="{00000000-0005-0000-0000-0000F5400000}"/>
    <cellStyle name="Normal 21 18" xfId="16062" xr:uid="{00000000-0005-0000-0000-0000F6400000}"/>
    <cellStyle name="Normal 21 18 2" xfId="18357" xr:uid="{00000000-0005-0000-0000-0000F7400000}"/>
    <cellStyle name="Normal 21 19" xfId="18348" xr:uid="{00000000-0005-0000-0000-0000F8400000}"/>
    <cellStyle name="Normal 21 2" xfId="16063" xr:uid="{00000000-0005-0000-0000-0000F9400000}"/>
    <cellStyle name="Normal 21 2 10" xfId="16064" xr:uid="{00000000-0005-0000-0000-0000FA400000}"/>
    <cellStyle name="Normal 21 2 10 2" xfId="18359" xr:uid="{00000000-0005-0000-0000-0000FB400000}"/>
    <cellStyle name="Normal 21 2 11" xfId="16065" xr:uid="{00000000-0005-0000-0000-0000FC400000}"/>
    <cellStyle name="Normal 21 2 11 2" xfId="18360" xr:uid="{00000000-0005-0000-0000-0000FD400000}"/>
    <cellStyle name="Normal 21 2 12" xfId="16066" xr:uid="{00000000-0005-0000-0000-0000FE400000}"/>
    <cellStyle name="Normal 21 2 12 2" xfId="18361" xr:uid="{00000000-0005-0000-0000-0000FF400000}"/>
    <cellStyle name="Normal 21 2 13" xfId="16067" xr:uid="{00000000-0005-0000-0000-000000410000}"/>
    <cellStyle name="Normal 21 2 13 2" xfId="18362" xr:uid="{00000000-0005-0000-0000-000001410000}"/>
    <cellStyle name="Normal 21 2 14" xfId="18358" xr:uid="{00000000-0005-0000-0000-000002410000}"/>
    <cellStyle name="Normal 21 2 2" xfId="16068" xr:uid="{00000000-0005-0000-0000-000003410000}"/>
    <cellStyle name="Normal 21 2 2 2" xfId="18363" xr:uid="{00000000-0005-0000-0000-000004410000}"/>
    <cellStyle name="Normal 21 2 3" xfId="16069" xr:uid="{00000000-0005-0000-0000-000005410000}"/>
    <cellStyle name="Normal 21 2 3 2" xfId="18364" xr:uid="{00000000-0005-0000-0000-000006410000}"/>
    <cellStyle name="Normal 21 2 4" xfId="16070" xr:uid="{00000000-0005-0000-0000-000007410000}"/>
    <cellStyle name="Normal 21 2 4 2" xfId="18365" xr:uid="{00000000-0005-0000-0000-000008410000}"/>
    <cellStyle name="Normal 21 2 5" xfId="16071" xr:uid="{00000000-0005-0000-0000-000009410000}"/>
    <cellStyle name="Normal 21 2 5 2" xfId="18366" xr:uid="{00000000-0005-0000-0000-00000A410000}"/>
    <cellStyle name="Normal 21 2 6" xfId="16072" xr:uid="{00000000-0005-0000-0000-00000B410000}"/>
    <cellStyle name="Normal 21 2 6 2" xfId="18367" xr:uid="{00000000-0005-0000-0000-00000C410000}"/>
    <cellStyle name="Normal 21 2 7" xfId="16073" xr:uid="{00000000-0005-0000-0000-00000D410000}"/>
    <cellStyle name="Normal 21 2 7 2" xfId="18368" xr:uid="{00000000-0005-0000-0000-00000E410000}"/>
    <cellStyle name="Normal 21 2 8" xfId="16074" xr:uid="{00000000-0005-0000-0000-00000F410000}"/>
    <cellStyle name="Normal 21 2 8 2" xfId="18369" xr:uid="{00000000-0005-0000-0000-000010410000}"/>
    <cellStyle name="Normal 21 2 9" xfId="16075" xr:uid="{00000000-0005-0000-0000-000011410000}"/>
    <cellStyle name="Normal 21 2 9 2" xfId="18370" xr:uid="{00000000-0005-0000-0000-000012410000}"/>
    <cellStyle name="Normal 21 3" xfId="16076" xr:uid="{00000000-0005-0000-0000-000013410000}"/>
    <cellStyle name="Normal 21 3 10" xfId="16077" xr:uid="{00000000-0005-0000-0000-000014410000}"/>
    <cellStyle name="Normal 21 3 10 2" xfId="18372" xr:uid="{00000000-0005-0000-0000-000015410000}"/>
    <cellStyle name="Normal 21 3 11" xfId="16078" xr:uid="{00000000-0005-0000-0000-000016410000}"/>
    <cellStyle name="Normal 21 3 11 2" xfId="18373" xr:uid="{00000000-0005-0000-0000-000017410000}"/>
    <cellStyle name="Normal 21 3 12" xfId="16079" xr:uid="{00000000-0005-0000-0000-000018410000}"/>
    <cellStyle name="Normal 21 3 12 2" xfId="18374" xr:uid="{00000000-0005-0000-0000-000019410000}"/>
    <cellStyle name="Normal 21 3 13" xfId="16080" xr:uid="{00000000-0005-0000-0000-00001A410000}"/>
    <cellStyle name="Normal 21 3 13 2" xfId="18375" xr:uid="{00000000-0005-0000-0000-00001B410000}"/>
    <cellStyle name="Normal 21 3 14" xfId="18371" xr:uid="{00000000-0005-0000-0000-00001C410000}"/>
    <cellStyle name="Normal 21 3 2" xfId="16081" xr:uid="{00000000-0005-0000-0000-00001D410000}"/>
    <cellStyle name="Normal 21 3 2 2" xfId="18376" xr:uid="{00000000-0005-0000-0000-00001E410000}"/>
    <cellStyle name="Normal 21 3 3" xfId="16082" xr:uid="{00000000-0005-0000-0000-00001F410000}"/>
    <cellStyle name="Normal 21 3 3 2" xfId="18377" xr:uid="{00000000-0005-0000-0000-000020410000}"/>
    <cellStyle name="Normal 21 3 4" xfId="16083" xr:uid="{00000000-0005-0000-0000-000021410000}"/>
    <cellStyle name="Normal 21 3 4 2" xfId="18378" xr:uid="{00000000-0005-0000-0000-000022410000}"/>
    <cellStyle name="Normal 21 3 5" xfId="16084" xr:uid="{00000000-0005-0000-0000-000023410000}"/>
    <cellStyle name="Normal 21 3 5 2" xfId="18379" xr:uid="{00000000-0005-0000-0000-000024410000}"/>
    <cellStyle name="Normal 21 3 6" xfId="16085" xr:uid="{00000000-0005-0000-0000-000025410000}"/>
    <cellStyle name="Normal 21 3 6 2" xfId="18380" xr:uid="{00000000-0005-0000-0000-000026410000}"/>
    <cellStyle name="Normal 21 3 7" xfId="16086" xr:uid="{00000000-0005-0000-0000-000027410000}"/>
    <cellStyle name="Normal 21 3 7 2" xfId="18381" xr:uid="{00000000-0005-0000-0000-000028410000}"/>
    <cellStyle name="Normal 21 3 8" xfId="16087" xr:uid="{00000000-0005-0000-0000-000029410000}"/>
    <cellStyle name="Normal 21 3 8 2" xfId="18382" xr:uid="{00000000-0005-0000-0000-00002A410000}"/>
    <cellStyle name="Normal 21 3 9" xfId="16088" xr:uid="{00000000-0005-0000-0000-00002B410000}"/>
    <cellStyle name="Normal 21 3 9 2" xfId="18383" xr:uid="{00000000-0005-0000-0000-00002C410000}"/>
    <cellStyle name="Normal 21 4" xfId="16089" xr:uid="{00000000-0005-0000-0000-00002D410000}"/>
    <cellStyle name="Normal 21 4 10" xfId="16090" xr:uid="{00000000-0005-0000-0000-00002E410000}"/>
    <cellStyle name="Normal 21 4 10 2" xfId="18385" xr:uid="{00000000-0005-0000-0000-00002F410000}"/>
    <cellStyle name="Normal 21 4 11" xfId="16091" xr:uid="{00000000-0005-0000-0000-000030410000}"/>
    <cellStyle name="Normal 21 4 11 2" xfId="18386" xr:uid="{00000000-0005-0000-0000-000031410000}"/>
    <cellStyle name="Normal 21 4 12" xfId="16092" xr:uid="{00000000-0005-0000-0000-000032410000}"/>
    <cellStyle name="Normal 21 4 12 2" xfId="18387" xr:uid="{00000000-0005-0000-0000-000033410000}"/>
    <cellStyle name="Normal 21 4 13" xfId="16093" xr:uid="{00000000-0005-0000-0000-000034410000}"/>
    <cellStyle name="Normal 21 4 13 2" xfId="18388" xr:uid="{00000000-0005-0000-0000-000035410000}"/>
    <cellStyle name="Normal 21 4 14" xfId="18384" xr:uid="{00000000-0005-0000-0000-000036410000}"/>
    <cellStyle name="Normal 21 4 2" xfId="16094" xr:uid="{00000000-0005-0000-0000-000037410000}"/>
    <cellStyle name="Normal 21 4 2 2" xfId="18389" xr:uid="{00000000-0005-0000-0000-000038410000}"/>
    <cellStyle name="Normal 21 4 3" xfId="16095" xr:uid="{00000000-0005-0000-0000-000039410000}"/>
    <cellStyle name="Normal 21 4 3 2" xfId="18390" xr:uid="{00000000-0005-0000-0000-00003A410000}"/>
    <cellStyle name="Normal 21 4 4" xfId="16096" xr:uid="{00000000-0005-0000-0000-00003B410000}"/>
    <cellStyle name="Normal 21 4 4 2" xfId="18391" xr:uid="{00000000-0005-0000-0000-00003C410000}"/>
    <cellStyle name="Normal 21 4 5" xfId="16097" xr:uid="{00000000-0005-0000-0000-00003D410000}"/>
    <cellStyle name="Normal 21 4 5 2" xfId="18392" xr:uid="{00000000-0005-0000-0000-00003E410000}"/>
    <cellStyle name="Normal 21 4 6" xfId="16098" xr:uid="{00000000-0005-0000-0000-00003F410000}"/>
    <cellStyle name="Normal 21 4 6 2" xfId="18393" xr:uid="{00000000-0005-0000-0000-000040410000}"/>
    <cellStyle name="Normal 21 4 7" xfId="16099" xr:uid="{00000000-0005-0000-0000-000041410000}"/>
    <cellStyle name="Normal 21 4 7 2" xfId="18394" xr:uid="{00000000-0005-0000-0000-000042410000}"/>
    <cellStyle name="Normal 21 4 8" xfId="16100" xr:uid="{00000000-0005-0000-0000-000043410000}"/>
    <cellStyle name="Normal 21 4 8 2" xfId="18395" xr:uid="{00000000-0005-0000-0000-000044410000}"/>
    <cellStyle name="Normal 21 4 9" xfId="16101" xr:uid="{00000000-0005-0000-0000-000045410000}"/>
    <cellStyle name="Normal 21 4 9 2" xfId="18396" xr:uid="{00000000-0005-0000-0000-000046410000}"/>
    <cellStyle name="Normal 21 5" xfId="16102" xr:uid="{00000000-0005-0000-0000-000047410000}"/>
    <cellStyle name="Normal 21 5 10" xfId="16103" xr:uid="{00000000-0005-0000-0000-000048410000}"/>
    <cellStyle name="Normal 21 5 10 2" xfId="18398" xr:uid="{00000000-0005-0000-0000-000049410000}"/>
    <cellStyle name="Normal 21 5 11" xfId="16104" xr:uid="{00000000-0005-0000-0000-00004A410000}"/>
    <cellStyle name="Normal 21 5 11 2" xfId="18399" xr:uid="{00000000-0005-0000-0000-00004B410000}"/>
    <cellStyle name="Normal 21 5 12" xfId="16105" xr:uid="{00000000-0005-0000-0000-00004C410000}"/>
    <cellStyle name="Normal 21 5 12 2" xfId="18400" xr:uid="{00000000-0005-0000-0000-00004D410000}"/>
    <cellStyle name="Normal 21 5 13" xfId="16106" xr:uid="{00000000-0005-0000-0000-00004E410000}"/>
    <cellStyle name="Normal 21 5 13 2" xfId="18401" xr:uid="{00000000-0005-0000-0000-00004F410000}"/>
    <cellStyle name="Normal 21 5 14" xfId="18397" xr:uid="{00000000-0005-0000-0000-000050410000}"/>
    <cellStyle name="Normal 21 5 2" xfId="16107" xr:uid="{00000000-0005-0000-0000-000051410000}"/>
    <cellStyle name="Normal 21 5 2 2" xfId="18402" xr:uid="{00000000-0005-0000-0000-000052410000}"/>
    <cellStyle name="Normal 21 5 3" xfId="16108" xr:uid="{00000000-0005-0000-0000-000053410000}"/>
    <cellStyle name="Normal 21 5 3 2" xfId="18403" xr:uid="{00000000-0005-0000-0000-000054410000}"/>
    <cellStyle name="Normal 21 5 4" xfId="16109" xr:uid="{00000000-0005-0000-0000-000055410000}"/>
    <cellStyle name="Normal 21 5 4 2" xfId="18404" xr:uid="{00000000-0005-0000-0000-000056410000}"/>
    <cellStyle name="Normal 21 5 5" xfId="16110" xr:uid="{00000000-0005-0000-0000-000057410000}"/>
    <cellStyle name="Normal 21 5 5 2" xfId="18405" xr:uid="{00000000-0005-0000-0000-000058410000}"/>
    <cellStyle name="Normal 21 5 6" xfId="16111" xr:uid="{00000000-0005-0000-0000-000059410000}"/>
    <cellStyle name="Normal 21 5 6 2" xfId="18406" xr:uid="{00000000-0005-0000-0000-00005A410000}"/>
    <cellStyle name="Normal 21 5 7" xfId="16112" xr:uid="{00000000-0005-0000-0000-00005B410000}"/>
    <cellStyle name="Normal 21 5 7 2" xfId="18407" xr:uid="{00000000-0005-0000-0000-00005C410000}"/>
    <cellStyle name="Normal 21 5 8" xfId="16113" xr:uid="{00000000-0005-0000-0000-00005D410000}"/>
    <cellStyle name="Normal 21 5 8 2" xfId="18408" xr:uid="{00000000-0005-0000-0000-00005E410000}"/>
    <cellStyle name="Normal 21 5 9" xfId="16114" xr:uid="{00000000-0005-0000-0000-00005F410000}"/>
    <cellStyle name="Normal 21 5 9 2" xfId="18409" xr:uid="{00000000-0005-0000-0000-000060410000}"/>
    <cellStyle name="Normal 21 6" xfId="16115" xr:uid="{00000000-0005-0000-0000-000061410000}"/>
    <cellStyle name="Normal 21 6 10" xfId="16116" xr:uid="{00000000-0005-0000-0000-000062410000}"/>
    <cellStyle name="Normal 21 6 10 2" xfId="18411" xr:uid="{00000000-0005-0000-0000-000063410000}"/>
    <cellStyle name="Normal 21 6 11" xfId="16117" xr:uid="{00000000-0005-0000-0000-000064410000}"/>
    <cellStyle name="Normal 21 6 11 2" xfId="18412" xr:uid="{00000000-0005-0000-0000-000065410000}"/>
    <cellStyle name="Normal 21 6 12" xfId="16118" xr:uid="{00000000-0005-0000-0000-000066410000}"/>
    <cellStyle name="Normal 21 6 12 2" xfId="18413" xr:uid="{00000000-0005-0000-0000-000067410000}"/>
    <cellStyle name="Normal 21 6 13" xfId="16119" xr:uid="{00000000-0005-0000-0000-000068410000}"/>
    <cellStyle name="Normal 21 6 13 2" xfId="18414" xr:uid="{00000000-0005-0000-0000-000069410000}"/>
    <cellStyle name="Normal 21 6 14" xfId="18410" xr:uid="{00000000-0005-0000-0000-00006A410000}"/>
    <cellStyle name="Normal 21 6 2" xfId="16120" xr:uid="{00000000-0005-0000-0000-00006B410000}"/>
    <cellStyle name="Normal 21 6 2 2" xfId="18415" xr:uid="{00000000-0005-0000-0000-00006C410000}"/>
    <cellStyle name="Normal 21 6 3" xfId="16121" xr:uid="{00000000-0005-0000-0000-00006D410000}"/>
    <cellStyle name="Normal 21 6 3 2" xfId="18416" xr:uid="{00000000-0005-0000-0000-00006E410000}"/>
    <cellStyle name="Normal 21 6 4" xfId="16122" xr:uid="{00000000-0005-0000-0000-00006F410000}"/>
    <cellStyle name="Normal 21 6 4 2" xfId="18417" xr:uid="{00000000-0005-0000-0000-000070410000}"/>
    <cellStyle name="Normal 21 6 5" xfId="16123" xr:uid="{00000000-0005-0000-0000-000071410000}"/>
    <cellStyle name="Normal 21 6 5 2" xfId="18418" xr:uid="{00000000-0005-0000-0000-000072410000}"/>
    <cellStyle name="Normal 21 6 6" xfId="16124" xr:uid="{00000000-0005-0000-0000-000073410000}"/>
    <cellStyle name="Normal 21 6 6 2" xfId="18419" xr:uid="{00000000-0005-0000-0000-000074410000}"/>
    <cellStyle name="Normal 21 6 7" xfId="16125" xr:uid="{00000000-0005-0000-0000-000075410000}"/>
    <cellStyle name="Normal 21 6 7 2" xfId="18420" xr:uid="{00000000-0005-0000-0000-000076410000}"/>
    <cellStyle name="Normal 21 6 8" xfId="16126" xr:uid="{00000000-0005-0000-0000-000077410000}"/>
    <cellStyle name="Normal 21 6 8 2" xfId="18421" xr:uid="{00000000-0005-0000-0000-000078410000}"/>
    <cellStyle name="Normal 21 6 9" xfId="16127" xr:uid="{00000000-0005-0000-0000-000079410000}"/>
    <cellStyle name="Normal 21 6 9 2" xfId="18422" xr:uid="{00000000-0005-0000-0000-00007A410000}"/>
    <cellStyle name="Normal 21 7" xfId="16128" xr:uid="{00000000-0005-0000-0000-00007B410000}"/>
    <cellStyle name="Normal 21 7 2" xfId="18423" xr:uid="{00000000-0005-0000-0000-00007C410000}"/>
    <cellStyle name="Normal 21 8" xfId="16129" xr:uid="{00000000-0005-0000-0000-00007D410000}"/>
    <cellStyle name="Normal 21 8 2" xfId="18424" xr:uid="{00000000-0005-0000-0000-00007E410000}"/>
    <cellStyle name="Normal 21 9" xfId="16130" xr:uid="{00000000-0005-0000-0000-00007F410000}"/>
    <cellStyle name="Normal 21 9 2" xfId="18425" xr:uid="{00000000-0005-0000-0000-000080410000}"/>
    <cellStyle name="Normal 22" xfId="16131" xr:uid="{00000000-0005-0000-0000-000081410000}"/>
    <cellStyle name="Normal 22 10" xfId="16132" xr:uid="{00000000-0005-0000-0000-000082410000}"/>
    <cellStyle name="Normal 22 10 2" xfId="18427" xr:uid="{00000000-0005-0000-0000-000083410000}"/>
    <cellStyle name="Normal 22 11" xfId="16133" xr:uid="{00000000-0005-0000-0000-000084410000}"/>
    <cellStyle name="Normal 22 11 2" xfId="18428" xr:uid="{00000000-0005-0000-0000-000085410000}"/>
    <cellStyle name="Normal 22 12" xfId="16134" xr:uid="{00000000-0005-0000-0000-000086410000}"/>
    <cellStyle name="Normal 22 12 2" xfId="18429" xr:uid="{00000000-0005-0000-0000-000087410000}"/>
    <cellStyle name="Normal 22 13" xfId="16135" xr:uid="{00000000-0005-0000-0000-000088410000}"/>
    <cellStyle name="Normal 22 13 2" xfId="18430" xr:uid="{00000000-0005-0000-0000-000089410000}"/>
    <cellStyle name="Normal 22 14" xfId="16136" xr:uid="{00000000-0005-0000-0000-00008A410000}"/>
    <cellStyle name="Normal 22 14 2" xfId="18431" xr:uid="{00000000-0005-0000-0000-00008B410000}"/>
    <cellStyle name="Normal 22 15" xfId="16137" xr:uid="{00000000-0005-0000-0000-00008C410000}"/>
    <cellStyle name="Normal 22 15 2" xfId="18432" xr:uid="{00000000-0005-0000-0000-00008D410000}"/>
    <cellStyle name="Normal 22 16" xfId="16138" xr:uid="{00000000-0005-0000-0000-00008E410000}"/>
    <cellStyle name="Normal 22 16 2" xfId="18433" xr:uid="{00000000-0005-0000-0000-00008F410000}"/>
    <cellStyle name="Normal 22 17" xfId="16139" xr:uid="{00000000-0005-0000-0000-000090410000}"/>
    <cellStyle name="Normal 22 17 2" xfId="18434" xr:uid="{00000000-0005-0000-0000-000091410000}"/>
    <cellStyle name="Normal 22 18" xfId="16140" xr:uid="{00000000-0005-0000-0000-000092410000}"/>
    <cellStyle name="Normal 22 18 2" xfId="18435" xr:uid="{00000000-0005-0000-0000-000093410000}"/>
    <cellStyle name="Normal 22 19" xfId="18426" xr:uid="{00000000-0005-0000-0000-000094410000}"/>
    <cellStyle name="Normal 22 2" xfId="16141" xr:uid="{00000000-0005-0000-0000-000095410000}"/>
    <cellStyle name="Normal 22 2 10" xfId="16142" xr:uid="{00000000-0005-0000-0000-000096410000}"/>
    <cellStyle name="Normal 22 2 10 2" xfId="18437" xr:uid="{00000000-0005-0000-0000-000097410000}"/>
    <cellStyle name="Normal 22 2 11" xfId="16143" xr:uid="{00000000-0005-0000-0000-000098410000}"/>
    <cellStyle name="Normal 22 2 11 2" xfId="18438" xr:uid="{00000000-0005-0000-0000-000099410000}"/>
    <cellStyle name="Normal 22 2 12" xfId="16144" xr:uid="{00000000-0005-0000-0000-00009A410000}"/>
    <cellStyle name="Normal 22 2 12 2" xfId="18439" xr:uid="{00000000-0005-0000-0000-00009B410000}"/>
    <cellStyle name="Normal 22 2 13" xfId="16145" xr:uid="{00000000-0005-0000-0000-00009C410000}"/>
    <cellStyle name="Normal 22 2 13 2" xfId="18440" xr:uid="{00000000-0005-0000-0000-00009D410000}"/>
    <cellStyle name="Normal 22 2 14" xfId="18436" xr:uid="{00000000-0005-0000-0000-00009E410000}"/>
    <cellStyle name="Normal 22 2 2" xfId="16146" xr:uid="{00000000-0005-0000-0000-00009F410000}"/>
    <cellStyle name="Normal 22 2 2 2" xfId="18441" xr:uid="{00000000-0005-0000-0000-0000A0410000}"/>
    <cellStyle name="Normal 22 2 3" xfId="16147" xr:uid="{00000000-0005-0000-0000-0000A1410000}"/>
    <cellStyle name="Normal 22 2 3 2" xfId="18442" xr:uid="{00000000-0005-0000-0000-0000A2410000}"/>
    <cellStyle name="Normal 22 2 4" xfId="16148" xr:uid="{00000000-0005-0000-0000-0000A3410000}"/>
    <cellStyle name="Normal 22 2 4 2" xfId="18443" xr:uid="{00000000-0005-0000-0000-0000A4410000}"/>
    <cellStyle name="Normal 22 2 5" xfId="16149" xr:uid="{00000000-0005-0000-0000-0000A5410000}"/>
    <cellStyle name="Normal 22 2 5 2" xfId="18444" xr:uid="{00000000-0005-0000-0000-0000A6410000}"/>
    <cellStyle name="Normal 22 2 6" xfId="16150" xr:uid="{00000000-0005-0000-0000-0000A7410000}"/>
    <cellStyle name="Normal 22 2 6 2" xfId="18445" xr:uid="{00000000-0005-0000-0000-0000A8410000}"/>
    <cellStyle name="Normal 22 2 7" xfId="16151" xr:uid="{00000000-0005-0000-0000-0000A9410000}"/>
    <cellStyle name="Normal 22 2 7 2" xfId="18446" xr:uid="{00000000-0005-0000-0000-0000AA410000}"/>
    <cellStyle name="Normal 22 2 8" xfId="16152" xr:uid="{00000000-0005-0000-0000-0000AB410000}"/>
    <cellStyle name="Normal 22 2 8 2" xfId="18447" xr:uid="{00000000-0005-0000-0000-0000AC410000}"/>
    <cellStyle name="Normal 22 2 9" xfId="16153" xr:uid="{00000000-0005-0000-0000-0000AD410000}"/>
    <cellStyle name="Normal 22 2 9 2" xfId="18448" xr:uid="{00000000-0005-0000-0000-0000AE410000}"/>
    <cellStyle name="Normal 22 3" xfId="16154" xr:uid="{00000000-0005-0000-0000-0000AF410000}"/>
    <cellStyle name="Normal 22 3 10" xfId="16155" xr:uid="{00000000-0005-0000-0000-0000B0410000}"/>
    <cellStyle name="Normal 22 3 10 2" xfId="18450" xr:uid="{00000000-0005-0000-0000-0000B1410000}"/>
    <cellStyle name="Normal 22 3 11" xfId="16156" xr:uid="{00000000-0005-0000-0000-0000B2410000}"/>
    <cellStyle name="Normal 22 3 11 2" xfId="18451" xr:uid="{00000000-0005-0000-0000-0000B3410000}"/>
    <cellStyle name="Normal 22 3 12" xfId="16157" xr:uid="{00000000-0005-0000-0000-0000B4410000}"/>
    <cellStyle name="Normal 22 3 12 2" xfId="18452" xr:uid="{00000000-0005-0000-0000-0000B5410000}"/>
    <cellStyle name="Normal 22 3 13" xfId="16158" xr:uid="{00000000-0005-0000-0000-0000B6410000}"/>
    <cellStyle name="Normal 22 3 13 2" xfId="18453" xr:uid="{00000000-0005-0000-0000-0000B7410000}"/>
    <cellStyle name="Normal 22 3 14" xfId="18449" xr:uid="{00000000-0005-0000-0000-0000B8410000}"/>
    <cellStyle name="Normal 22 3 2" xfId="16159" xr:uid="{00000000-0005-0000-0000-0000B9410000}"/>
    <cellStyle name="Normal 22 3 2 2" xfId="18454" xr:uid="{00000000-0005-0000-0000-0000BA410000}"/>
    <cellStyle name="Normal 22 3 3" xfId="16160" xr:uid="{00000000-0005-0000-0000-0000BB410000}"/>
    <cellStyle name="Normal 22 3 3 2" xfId="18455" xr:uid="{00000000-0005-0000-0000-0000BC410000}"/>
    <cellStyle name="Normal 22 3 4" xfId="16161" xr:uid="{00000000-0005-0000-0000-0000BD410000}"/>
    <cellStyle name="Normal 22 3 4 2" xfId="18456" xr:uid="{00000000-0005-0000-0000-0000BE410000}"/>
    <cellStyle name="Normal 22 3 5" xfId="16162" xr:uid="{00000000-0005-0000-0000-0000BF410000}"/>
    <cellStyle name="Normal 22 3 5 2" xfId="18457" xr:uid="{00000000-0005-0000-0000-0000C0410000}"/>
    <cellStyle name="Normal 22 3 6" xfId="16163" xr:uid="{00000000-0005-0000-0000-0000C1410000}"/>
    <cellStyle name="Normal 22 3 6 2" xfId="18458" xr:uid="{00000000-0005-0000-0000-0000C2410000}"/>
    <cellStyle name="Normal 22 3 7" xfId="16164" xr:uid="{00000000-0005-0000-0000-0000C3410000}"/>
    <cellStyle name="Normal 22 3 7 2" xfId="18459" xr:uid="{00000000-0005-0000-0000-0000C4410000}"/>
    <cellStyle name="Normal 22 3 8" xfId="16165" xr:uid="{00000000-0005-0000-0000-0000C5410000}"/>
    <cellStyle name="Normal 22 3 8 2" xfId="18460" xr:uid="{00000000-0005-0000-0000-0000C6410000}"/>
    <cellStyle name="Normal 22 3 9" xfId="16166" xr:uid="{00000000-0005-0000-0000-0000C7410000}"/>
    <cellStyle name="Normal 22 3 9 2" xfId="18461" xr:uid="{00000000-0005-0000-0000-0000C8410000}"/>
    <cellStyle name="Normal 22 4" xfId="16167" xr:uid="{00000000-0005-0000-0000-0000C9410000}"/>
    <cellStyle name="Normal 22 4 10" xfId="16168" xr:uid="{00000000-0005-0000-0000-0000CA410000}"/>
    <cellStyle name="Normal 22 4 10 2" xfId="18463" xr:uid="{00000000-0005-0000-0000-0000CB410000}"/>
    <cellStyle name="Normal 22 4 11" xfId="16169" xr:uid="{00000000-0005-0000-0000-0000CC410000}"/>
    <cellStyle name="Normal 22 4 11 2" xfId="18464" xr:uid="{00000000-0005-0000-0000-0000CD410000}"/>
    <cellStyle name="Normal 22 4 12" xfId="16170" xr:uid="{00000000-0005-0000-0000-0000CE410000}"/>
    <cellStyle name="Normal 22 4 12 2" xfId="18465" xr:uid="{00000000-0005-0000-0000-0000CF410000}"/>
    <cellStyle name="Normal 22 4 13" xfId="16171" xr:uid="{00000000-0005-0000-0000-0000D0410000}"/>
    <cellStyle name="Normal 22 4 13 2" xfId="18466" xr:uid="{00000000-0005-0000-0000-0000D1410000}"/>
    <cellStyle name="Normal 22 4 14" xfId="18462" xr:uid="{00000000-0005-0000-0000-0000D2410000}"/>
    <cellStyle name="Normal 22 4 2" xfId="16172" xr:uid="{00000000-0005-0000-0000-0000D3410000}"/>
    <cellStyle name="Normal 22 4 2 2" xfId="18467" xr:uid="{00000000-0005-0000-0000-0000D4410000}"/>
    <cellStyle name="Normal 22 4 3" xfId="16173" xr:uid="{00000000-0005-0000-0000-0000D5410000}"/>
    <cellStyle name="Normal 22 4 3 2" xfId="18468" xr:uid="{00000000-0005-0000-0000-0000D6410000}"/>
    <cellStyle name="Normal 22 4 4" xfId="16174" xr:uid="{00000000-0005-0000-0000-0000D7410000}"/>
    <cellStyle name="Normal 22 4 4 2" xfId="18469" xr:uid="{00000000-0005-0000-0000-0000D8410000}"/>
    <cellStyle name="Normal 22 4 5" xfId="16175" xr:uid="{00000000-0005-0000-0000-0000D9410000}"/>
    <cellStyle name="Normal 22 4 5 2" xfId="18470" xr:uid="{00000000-0005-0000-0000-0000DA410000}"/>
    <cellStyle name="Normal 22 4 6" xfId="16176" xr:uid="{00000000-0005-0000-0000-0000DB410000}"/>
    <cellStyle name="Normal 22 4 6 2" xfId="18471" xr:uid="{00000000-0005-0000-0000-0000DC410000}"/>
    <cellStyle name="Normal 22 4 7" xfId="16177" xr:uid="{00000000-0005-0000-0000-0000DD410000}"/>
    <cellStyle name="Normal 22 4 7 2" xfId="18472" xr:uid="{00000000-0005-0000-0000-0000DE410000}"/>
    <cellStyle name="Normal 22 4 8" xfId="16178" xr:uid="{00000000-0005-0000-0000-0000DF410000}"/>
    <cellStyle name="Normal 22 4 8 2" xfId="18473" xr:uid="{00000000-0005-0000-0000-0000E0410000}"/>
    <cellStyle name="Normal 22 4 9" xfId="16179" xr:uid="{00000000-0005-0000-0000-0000E1410000}"/>
    <cellStyle name="Normal 22 4 9 2" xfId="18474" xr:uid="{00000000-0005-0000-0000-0000E2410000}"/>
    <cellStyle name="Normal 22 5" xfId="16180" xr:uid="{00000000-0005-0000-0000-0000E3410000}"/>
    <cellStyle name="Normal 22 5 10" xfId="16181" xr:uid="{00000000-0005-0000-0000-0000E4410000}"/>
    <cellStyle name="Normal 22 5 10 2" xfId="18476" xr:uid="{00000000-0005-0000-0000-0000E5410000}"/>
    <cellStyle name="Normal 22 5 11" xfId="16182" xr:uid="{00000000-0005-0000-0000-0000E6410000}"/>
    <cellStyle name="Normal 22 5 11 2" xfId="18477" xr:uid="{00000000-0005-0000-0000-0000E7410000}"/>
    <cellStyle name="Normal 22 5 12" xfId="16183" xr:uid="{00000000-0005-0000-0000-0000E8410000}"/>
    <cellStyle name="Normal 22 5 12 2" xfId="18478" xr:uid="{00000000-0005-0000-0000-0000E9410000}"/>
    <cellStyle name="Normal 22 5 13" xfId="16184" xr:uid="{00000000-0005-0000-0000-0000EA410000}"/>
    <cellStyle name="Normal 22 5 13 2" xfId="18479" xr:uid="{00000000-0005-0000-0000-0000EB410000}"/>
    <cellStyle name="Normal 22 5 14" xfId="18475" xr:uid="{00000000-0005-0000-0000-0000EC410000}"/>
    <cellStyle name="Normal 22 5 2" xfId="16185" xr:uid="{00000000-0005-0000-0000-0000ED410000}"/>
    <cellStyle name="Normal 22 5 2 2" xfId="18480" xr:uid="{00000000-0005-0000-0000-0000EE410000}"/>
    <cellStyle name="Normal 22 5 3" xfId="16186" xr:uid="{00000000-0005-0000-0000-0000EF410000}"/>
    <cellStyle name="Normal 22 5 3 2" xfId="18481" xr:uid="{00000000-0005-0000-0000-0000F0410000}"/>
    <cellStyle name="Normal 22 5 4" xfId="16187" xr:uid="{00000000-0005-0000-0000-0000F1410000}"/>
    <cellStyle name="Normal 22 5 4 2" xfId="18482" xr:uid="{00000000-0005-0000-0000-0000F2410000}"/>
    <cellStyle name="Normal 22 5 5" xfId="16188" xr:uid="{00000000-0005-0000-0000-0000F3410000}"/>
    <cellStyle name="Normal 22 5 5 2" xfId="18483" xr:uid="{00000000-0005-0000-0000-0000F4410000}"/>
    <cellStyle name="Normal 22 5 6" xfId="16189" xr:uid="{00000000-0005-0000-0000-0000F5410000}"/>
    <cellStyle name="Normal 22 5 6 2" xfId="18484" xr:uid="{00000000-0005-0000-0000-0000F6410000}"/>
    <cellStyle name="Normal 22 5 7" xfId="16190" xr:uid="{00000000-0005-0000-0000-0000F7410000}"/>
    <cellStyle name="Normal 22 5 7 2" xfId="18485" xr:uid="{00000000-0005-0000-0000-0000F8410000}"/>
    <cellStyle name="Normal 22 5 8" xfId="16191" xr:uid="{00000000-0005-0000-0000-0000F9410000}"/>
    <cellStyle name="Normal 22 5 8 2" xfId="18486" xr:uid="{00000000-0005-0000-0000-0000FA410000}"/>
    <cellStyle name="Normal 22 5 9" xfId="16192" xr:uid="{00000000-0005-0000-0000-0000FB410000}"/>
    <cellStyle name="Normal 22 5 9 2" xfId="18487" xr:uid="{00000000-0005-0000-0000-0000FC410000}"/>
    <cellStyle name="Normal 22 6" xfId="16193" xr:uid="{00000000-0005-0000-0000-0000FD410000}"/>
    <cellStyle name="Normal 22 6 10" xfId="16194" xr:uid="{00000000-0005-0000-0000-0000FE410000}"/>
    <cellStyle name="Normal 22 6 10 2" xfId="18489" xr:uid="{00000000-0005-0000-0000-0000FF410000}"/>
    <cellStyle name="Normal 22 6 11" xfId="16195" xr:uid="{00000000-0005-0000-0000-000000420000}"/>
    <cellStyle name="Normal 22 6 11 2" xfId="18490" xr:uid="{00000000-0005-0000-0000-000001420000}"/>
    <cellStyle name="Normal 22 6 12" xfId="16196" xr:uid="{00000000-0005-0000-0000-000002420000}"/>
    <cellStyle name="Normal 22 6 12 2" xfId="18491" xr:uid="{00000000-0005-0000-0000-000003420000}"/>
    <cellStyle name="Normal 22 6 13" xfId="16197" xr:uid="{00000000-0005-0000-0000-000004420000}"/>
    <cellStyle name="Normal 22 6 13 2" xfId="18492" xr:uid="{00000000-0005-0000-0000-000005420000}"/>
    <cellStyle name="Normal 22 6 14" xfId="18488" xr:uid="{00000000-0005-0000-0000-000006420000}"/>
    <cellStyle name="Normal 22 6 2" xfId="16198" xr:uid="{00000000-0005-0000-0000-000007420000}"/>
    <cellStyle name="Normal 22 6 2 2" xfId="18493" xr:uid="{00000000-0005-0000-0000-000008420000}"/>
    <cellStyle name="Normal 22 6 3" xfId="16199" xr:uid="{00000000-0005-0000-0000-000009420000}"/>
    <cellStyle name="Normal 22 6 3 2" xfId="18494" xr:uid="{00000000-0005-0000-0000-00000A420000}"/>
    <cellStyle name="Normal 22 6 4" xfId="16200" xr:uid="{00000000-0005-0000-0000-00000B420000}"/>
    <cellStyle name="Normal 22 6 4 2" xfId="18495" xr:uid="{00000000-0005-0000-0000-00000C420000}"/>
    <cellStyle name="Normal 22 6 5" xfId="16201" xr:uid="{00000000-0005-0000-0000-00000D420000}"/>
    <cellStyle name="Normal 22 6 5 2" xfId="18496" xr:uid="{00000000-0005-0000-0000-00000E420000}"/>
    <cellStyle name="Normal 22 6 6" xfId="16202" xr:uid="{00000000-0005-0000-0000-00000F420000}"/>
    <cellStyle name="Normal 22 6 6 2" xfId="18497" xr:uid="{00000000-0005-0000-0000-000010420000}"/>
    <cellStyle name="Normal 22 6 7" xfId="16203" xr:uid="{00000000-0005-0000-0000-000011420000}"/>
    <cellStyle name="Normal 22 6 7 2" xfId="18498" xr:uid="{00000000-0005-0000-0000-000012420000}"/>
    <cellStyle name="Normal 22 6 8" xfId="16204" xr:uid="{00000000-0005-0000-0000-000013420000}"/>
    <cellStyle name="Normal 22 6 8 2" xfId="18499" xr:uid="{00000000-0005-0000-0000-000014420000}"/>
    <cellStyle name="Normal 22 6 9" xfId="16205" xr:uid="{00000000-0005-0000-0000-000015420000}"/>
    <cellStyle name="Normal 22 6 9 2" xfId="18500" xr:uid="{00000000-0005-0000-0000-000016420000}"/>
    <cellStyle name="Normal 22 7" xfId="16206" xr:uid="{00000000-0005-0000-0000-000017420000}"/>
    <cellStyle name="Normal 22 7 2" xfId="18501" xr:uid="{00000000-0005-0000-0000-000018420000}"/>
    <cellStyle name="Normal 22 8" xfId="16207" xr:uid="{00000000-0005-0000-0000-000019420000}"/>
    <cellStyle name="Normal 22 8 2" xfId="18502" xr:uid="{00000000-0005-0000-0000-00001A420000}"/>
    <cellStyle name="Normal 22 9" xfId="16208" xr:uid="{00000000-0005-0000-0000-00001B420000}"/>
    <cellStyle name="Normal 22 9 2" xfId="18503" xr:uid="{00000000-0005-0000-0000-00001C420000}"/>
    <cellStyle name="Normal 23" xfId="16209" xr:uid="{00000000-0005-0000-0000-00001D420000}"/>
    <cellStyle name="Normal 23 10" xfId="16210" xr:uid="{00000000-0005-0000-0000-00001E420000}"/>
    <cellStyle name="Normal 23 10 2" xfId="18505" xr:uid="{00000000-0005-0000-0000-00001F420000}"/>
    <cellStyle name="Normal 23 11" xfId="16211" xr:uid="{00000000-0005-0000-0000-000020420000}"/>
    <cellStyle name="Normal 23 11 2" xfId="18506" xr:uid="{00000000-0005-0000-0000-000021420000}"/>
    <cellStyle name="Normal 23 12" xfId="16212" xr:uid="{00000000-0005-0000-0000-000022420000}"/>
    <cellStyle name="Normal 23 12 2" xfId="18507" xr:uid="{00000000-0005-0000-0000-000023420000}"/>
    <cellStyle name="Normal 23 13" xfId="16213" xr:uid="{00000000-0005-0000-0000-000024420000}"/>
    <cellStyle name="Normal 23 13 2" xfId="18508" xr:uid="{00000000-0005-0000-0000-000025420000}"/>
    <cellStyle name="Normal 23 14" xfId="16214" xr:uid="{00000000-0005-0000-0000-000026420000}"/>
    <cellStyle name="Normal 23 14 2" xfId="18509" xr:uid="{00000000-0005-0000-0000-000027420000}"/>
    <cellStyle name="Normal 23 15" xfId="16215" xr:uid="{00000000-0005-0000-0000-000028420000}"/>
    <cellStyle name="Normal 23 15 2" xfId="18510" xr:uid="{00000000-0005-0000-0000-000029420000}"/>
    <cellStyle name="Normal 23 16" xfId="16216" xr:uid="{00000000-0005-0000-0000-00002A420000}"/>
    <cellStyle name="Normal 23 16 2" xfId="18511" xr:uid="{00000000-0005-0000-0000-00002B420000}"/>
    <cellStyle name="Normal 23 17" xfId="16217" xr:uid="{00000000-0005-0000-0000-00002C420000}"/>
    <cellStyle name="Normal 23 17 2" xfId="18512" xr:uid="{00000000-0005-0000-0000-00002D420000}"/>
    <cellStyle name="Normal 23 18" xfId="16218" xr:uid="{00000000-0005-0000-0000-00002E420000}"/>
    <cellStyle name="Normal 23 18 2" xfId="18513" xr:uid="{00000000-0005-0000-0000-00002F420000}"/>
    <cellStyle name="Normal 23 19" xfId="18504" xr:uid="{00000000-0005-0000-0000-000030420000}"/>
    <cellStyle name="Normal 23 2" xfId="16219" xr:uid="{00000000-0005-0000-0000-000031420000}"/>
    <cellStyle name="Normal 23 2 10" xfId="16220" xr:uid="{00000000-0005-0000-0000-000032420000}"/>
    <cellStyle name="Normal 23 2 10 2" xfId="18515" xr:uid="{00000000-0005-0000-0000-000033420000}"/>
    <cellStyle name="Normal 23 2 11" xfId="16221" xr:uid="{00000000-0005-0000-0000-000034420000}"/>
    <cellStyle name="Normal 23 2 11 2" xfId="18516" xr:uid="{00000000-0005-0000-0000-000035420000}"/>
    <cellStyle name="Normal 23 2 12" xfId="16222" xr:uid="{00000000-0005-0000-0000-000036420000}"/>
    <cellStyle name="Normal 23 2 12 2" xfId="18517" xr:uid="{00000000-0005-0000-0000-000037420000}"/>
    <cellStyle name="Normal 23 2 13" xfId="16223" xr:uid="{00000000-0005-0000-0000-000038420000}"/>
    <cellStyle name="Normal 23 2 13 2" xfId="18518" xr:uid="{00000000-0005-0000-0000-000039420000}"/>
    <cellStyle name="Normal 23 2 14" xfId="18514" xr:uid="{00000000-0005-0000-0000-00003A420000}"/>
    <cellStyle name="Normal 23 2 2" xfId="16224" xr:uid="{00000000-0005-0000-0000-00003B420000}"/>
    <cellStyle name="Normal 23 2 2 2" xfId="18519" xr:uid="{00000000-0005-0000-0000-00003C420000}"/>
    <cellStyle name="Normal 23 2 3" xfId="16225" xr:uid="{00000000-0005-0000-0000-00003D420000}"/>
    <cellStyle name="Normal 23 2 3 2" xfId="18520" xr:uid="{00000000-0005-0000-0000-00003E420000}"/>
    <cellStyle name="Normal 23 2 4" xfId="16226" xr:uid="{00000000-0005-0000-0000-00003F420000}"/>
    <cellStyle name="Normal 23 2 4 2" xfId="18521" xr:uid="{00000000-0005-0000-0000-000040420000}"/>
    <cellStyle name="Normal 23 2 5" xfId="16227" xr:uid="{00000000-0005-0000-0000-000041420000}"/>
    <cellStyle name="Normal 23 2 5 2" xfId="18522" xr:uid="{00000000-0005-0000-0000-000042420000}"/>
    <cellStyle name="Normal 23 2 6" xfId="16228" xr:uid="{00000000-0005-0000-0000-000043420000}"/>
    <cellStyle name="Normal 23 2 6 2" xfId="18523" xr:uid="{00000000-0005-0000-0000-000044420000}"/>
    <cellStyle name="Normal 23 2 7" xfId="16229" xr:uid="{00000000-0005-0000-0000-000045420000}"/>
    <cellStyle name="Normal 23 2 7 2" xfId="18524" xr:uid="{00000000-0005-0000-0000-000046420000}"/>
    <cellStyle name="Normal 23 2 8" xfId="16230" xr:uid="{00000000-0005-0000-0000-000047420000}"/>
    <cellStyle name="Normal 23 2 8 2" xfId="18525" xr:uid="{00000000-0005-0000-0000-000048420000}"/>
    <cellStyle name="Normal 23 2 9" xfId="16231" xr:uid="{00000000-0005-0000-0000-000049420000}"/>
    <cellStyle name="Normal 23 2 9 2" xfId="18526" xr:uid="{00000000-0005-0000-0000-00004A420000}"/>
    <cellStyle name="Normal 23 3" xfId="16232" xr:uid="{00000000-0005-0000-0000-00004B420000}"/>
    <cellStyle name="Normal 23 3 10" xfId="16233" xr:uid="{00000000-0005-0000-0000-00004C420000}"/>
    <cellStyle name="Normal 23 3 10 2" xfId="18528" xr:uid="{00000000-0005-0000-0000-00004D420000}"/>
    <cellStyle name="Normal 23 3 11" xfId="16234" xr:uid="{00000000-0005-0000-0000-00004E420000}"/>
    <cellStyle name="Normal 23 3 11 2" xfId="18529" xr:uid="{00000000-0005-0000-0000-00004F420000}"/>
    <cellStyle name="Normal 23 3 12" xfId="16235" xr:uid="{00000000-0005-0000-0000-000050420000}"/>
    <cellStyle name="Normal 23 3 12 2" xfId="18530" xr:uid="{00000000-0005-0000-0000-000051420000}"/>
    <cellStyle name="Normal 23 3 13" xfId="16236" xr:uid="{00000000-0005-0000-0000-000052420000}"/>
    <cellStyle name="Normal 23 3 13 2" xfId="18531" xr:uid="{00000000-0005-0000-0000-000053420000}"/>
    <cellStyle name="Normal 23 3 14" xfId="18527" xr:uid="{00000000-0005-0000-0000-000054420000}"/>
    <cellStyle name="Normal 23 3 2" xfId="16237" xr:uid="{00000000-0005-0000-0000-000055420000}"/>
    <cellStyle name="Normal 23 3 2 2" xfId="18532" xr:uid="{00000000-0005-0000-0000-000056420000}"/>
    <cellStyle name="Normal 23 3 3" xfId="16238" xr:uid="{00000000-0005-0000-0000-000057420000}"/>
    <cellStyle name="Normal 23 3 3 2" xfId="18533" xr:uid="{00000000-0005-0000-0000-000058420000}"/>
    <cellStyle name="Normal 23 3 4" xfId="16239" xr:uid="{00000000-0005-0000-0000-000059420000}"/>
    <cellStyle name="Normal 23 3 4 2" xfId="18534" xr:uid="{00000000-0005-0000-0000-00005A420000}"/>
    <cellStyle name="Normal 23 3 5" xfId="16240" xr:uid="{00000000-0005-0000-0000-00005B420000}"/>
    <cellStyle name="Normal 23 3 5 2" xfId="18535" xr:uid="{00000000-0005-0000-0000-00005C420000}"/>
    <cellStyle name="Normal 23 3 6" xfId="16241" xr:uid="{00000000-0005-0000-0000-00005D420000}"/>
    <cellStyle name="Normal 23 3 6 2" xfId="18536" xr:uid="{00000000-0005-0000-0000-00005E420000}"/>
    <cellStyle name="Normal 23 3 7" xfId="16242" xr:uid="{00000000-0005-0000-0000-00005F420000}"/>
    <cellStyle name="Normal 23 3 7 2" xfId="18537" xr:uid="{00000000-0005-0000-0000-000060420000}"/>
    <cellStyle name="Normal 23 3 8" xfId="16243" xr:uid="{00000000-0005-0000-0000-000061420000}"/>
    <cellStyle name="Normal 23 3 8 2" xfId="18538" xr:uid="{00000000-0005-0000-0000-000062420000}"/>
    <cellStyle name="Normal 23 3 9" xfId="16244" xr:uid="{00000000-0005-0000-0000-000063420000}"/>
    <cellStyle name="Normal 23 3 9 2" xfId="18539" xr:uid="{00000000-0005-0000-0000-000064420000}"/>
    <cellStyle name="Normal 23 4" xfId="16245" xr:uid="{00000000-0005-0000-0000-000065420000}"/>
    <cellStyle name="Normal 23 4 10" xfId="16246" xr:uid="{00000000-0005-0000-0000-000066420000}"/>
    <cellStyle name="Normal 23 4 10 2" xfId="18541" xr:uid="{00000000-0005-0000-0000-000067420000}"/>
    <cellStyle name="Normal 23 4 11" xfId="16247" xr:uid="{00000000-0005-0000-0000-000068420000}"/>
    <cellStyle name="Normal 23 4 11 2" xfId="18542" xr:uid="{00000000-0005-0000-0000-000069420000}"/>
    <cellStyle name="Normal 23 4 12" xfId="16248" xr:uid="{00000000-0005-0000-0000-00006A420000}"/>
    <cellStyle name="Normal 23 4 12 2" xfId="18543" xr:uid="{00000000-0005-0000-0000-00006B420000}"/>
    <cellStyle name="Normal 23 4 13" xfId="16249" xr:uid="{00000000-0005-0000-0000-00006C420000}"/>
    <cellStyle name="Normal 23 4 13 2" xfId="18544" xr:uid="{00000000-0005-0000-0000-00006D420000}"/>
    <cellStyle name="Normal 23 4 14" xfId="18540" xr:uid="{00000000-0005-0000-0000-00006E420000}"/>
    <cellStyle name="Normal 23 4 2" xfId="16250" xr:uid="{00000000-0005-0000-0000-00006F420000}"/>
    <cellStyle name="Normal 23 4 2 2" xfId="18545" xr:uid="{00000000-0005-0000-0000-000070420000}"/>
    <cellStyle name="Normal 23 4 3" xfId="16251" xr:uid="{00000000-0005-0000-0000-000071420000}"/>
    <cellStyle name="Normal 23 4 3 2" xfId="18546" xr:uid="{00000000-0005-0000-0000-000072420000}"/>
    <cellStyle name="Normal 23 4 4" xfId="16252" xr:uid="{00000000-0005-0000-0000-000073420000}"/>
    <cellStyle name="Normal 23 4 4 2" xfId="18547" xr:uid="{00000000-0005-0000-0000-000074420000}"/>
    <cellStyle name="Normal 23 4 5" xfId="16253" xr:uid="{00000000-0005-0000-0000-000075420000}"/>
    <cellStyle name="Normal 23 4 5 2" xfId="18548" xr:uid="{00000000-0005-0000-0000-000076420000}"/>
    <cellStyle name="Normal 23 4 6" xfId="16254" xr:uid="{00000000-0005-0000-0000-000077420000}"/>
    <cellStyle name="Normal 23 4 6 2" xfId="18549" xr:uid="{00000000-0005-0000-0000-000078420000}"/>
    <cellStyle name="Normal 23 4 7" xfId="16255" xr:uid="{00000000-0005-0000-0000-000079420000}"/>
    <cellStyle name="Normal 23 4 7 2" xfId="18550" xr:uid="{00000000-0005-0000-0000-00007A420000}"/>
    <cellStyle name="Normal 23 4 8" xfId="16256" xr:uid="{00000000-0005-0000-0000-00007B420000}"/>
    <cellStyle name="Normal 23 4 8 2" xfId="18551" xr:uid="{00000000-0005-0000-0000-00007C420000}"/>
    <cellStyle name="Normal 23 4 9" xfId="16257" xr:uid="{00000000-0005-0000-0000-00007D420000}"/>
    <cellStyle name="Normal 23 4 9 2" xfId="18552" xr:uid="{00000000-0005-0000-0000-00007E420000}"/>
    <cellStyle name="Normal 23 5" xfId="16258" xr:uid="{00000000-0005-0000-0000-00007F420000}"/>
    <cellStyle name="Normal 23 5 10" xfId="16259" xr:uid="{00000000-0005-0000-0000-000080420000}"/>
    <cellStyle name="Normal 23 5 10 2" xfId="18554" xr:uid="{00000000-0005-0000-0000-000081420000}"/>
    <cellStyle name="Normal 23 5 11" xfId="16260" xr:uid="{00000000-0005-0000-0000-000082420000}"/>
    <cellStyle name="Normal 23 5 11 2" xfId="18555" xr:uid="{00000000-0005-0000-0000-000083420000}"/>
    <cellStyle name="Normal 23 5 12" xfId="16261" xr:uid="{00000000-0005-0000-0000-000084420000}"/>
    <cellStyle name="Normal 23 5 12 2" xfId="18556" xr:uid="{00000000-0005-0000-0000-000085420000}"/>
    <cellStyle name="Normal 23 5 13" xfId="16262" xr:uid="{00000000-0005-0000-0000-000086420000}"/>
    <cellStyle name="Normal 23 5 13 2" xfId="18557" xr:uid="{00000000-0005-0000-0000-000087420000}"/>
    <cellStyle name="Normal 23 5 14" xfId="18553" xr:uid="{00000000-0005-0000-0000-000088420000}"/>
    <cellStyle name="Normal 23 5 2" xfId="16263" xr:uid="{00000000-0005-0000-0000-000089420000}"/>
    <cellStyle name="Normal 23 5 2 2" xfId="18558" xr:uid="{00000000-0005-0000-0000-00008A420000}"/>
    <cellStyle name="Normal 23 5 3" xfId="16264" xr:uid="{00000000-0005-0000-0000-00008B420000}"/>
    <cellStyle name="Normal 23 5 3 2" xfId="18559" xr:uid="{00000000-0005-0000-0000-00008C420000}"/>
    <cellStyle name="Normal 23 5 4" xfId="16265" xr:uid="{00000000-0005-0000-0000-00008D420000}"/>
    <cellStyle name="Normal 23 5 4 2" xfId="18560" xr:uid="{00000000-0005-0000-0000-00008E420000}"/>
    <cellStyle name="Normal 23 5 5" xfId="16266" xr:uid="{00000000-0005-0000-0000-00008F420000}"/>
    <cellStyle name="Normal 23 5 5 2" xfId="18561" xr:uid="{00000000-0005-0000-0000-000090420000}"/>
    <cellStyle name="Normal 23 5 6" xfId="16267" xr:uid="{00000000-0005-0000-0000-000091420000}"/>
    <cellStyle name="Normal 23 5 6 2" xfId="18562" xr:uid="{00000000-0005-0000-0000-000092420000}"/>
    <cellStyle name="Normal 23 5 7" xfId="16268" xr:uid="{00000000-0005-0000-0000-000093420000}"/>
    <cellStyle name="Normal 23 5 7 2" xfId="18563" xr:uid="{00000000-0005-0000-0000-000094420000}"/>
    <cellStyle name="Normal 23 5 8" xfId="16269" xr:uid="{00000000-0005-0000-0000-000095420000}"/>
    <cellStyle name="Normal 23 5 8 2" xfId="18564" xr:uid="{00000000-0005-0000-0000-000096420000}"/>
    <cellStyle name="Normal 23 5 9" xfId="16270" xr:uid="{00000000-0005-0000-0000-000097420000}"/>
    <cellStyle name="Normal 23 5 9 2" xfId="18565" xr:uid="{00000000-0005-0000-0000-000098420000}"/>
    <cellStyle name="Normal 23 6" xfId="16271" xr:uid="{00000000-0005-0000-0000-000099420000}"/>
    <cellStyle name="Normal 23 6 10" xfId="16272" xr:uid="{00000000-0005-0000-0000-00009A420000}"/>
    <cellStyle name="Normal 23 6 10 2" xfId="18567" xr:uid="{00000000-0005-0000-0000-00009B420000}"/>
    <cellStyle name="Normal 23 6 11" xfId="16273" xr:uid="{00000000-0005-0000-0000-00009C420000}"/>
    <cellStyle name="Normal 23 6 11 2" xfId="18568" xr:uid="{00000000-0005-0000-0000-00009D420000}"/>
    <cellStyle name="Normal 23 6 12" xfId="16274" xr:uid="{00000000-0005-0000-0000-00009E420000}"/>
    <cellStyle name="Normal 23 6 12 2" xfId="18569" xr:uid="{00000000-0005-0000-0000-00009F420000}"/>
    <cellStyle name="Normal 23 6 13" xfId="16275" xr:uid="{00000000-0005-0000-0000-0000A0420000}"/>
    <cellStyle name="Normal 23 6 13 2" xfId="18570" xr:uid="{00000000-0005-0000-0000-0000A1420000}"/>
    <cellStyle name="Normal 23 6 14" xfId="18566" xr:uid="{00000000-0005-0000-0000-0000A2420000}"/>
    <cellStyle name="Normal 23 6 2" xfId="16276" xr:uid="{00000000-0005-0000-0000-0000A3420000}"/>
    <cellStyle name="Normal 23 6 2 2" xfId="18571" xr:uid="{00000000-0005-0000-0000-0000A4420000}"/>
    <cellStyle name="Normal 23 6 3" xfId="16277" xr:uid="{00000000-0005-0000-0000-0000A5420000}"/>
    <cellStyle name="Normal 23 6 3 2" xfId="18572" xr:uid="{00000000-0005-0000-0000-0000A6420000}"/>
    <cellStyle name="Normal 23 6 4" xfId="16278" xr:uid="{00000000-0005-0000-0000-0000A7420000}"/>
    <cellStyle name="Normal 23 6 4 2" xfId="18573" xr:uid="{00000000-0005-0000-0000-0000A8420000}"/>
    <cellStyle name="Normal 23 6 5" xfId="16279" xr:uid="{00000000-0005-0000-0000-0000A9420000}"/>
    <cellStyle name="Normal 23 6 5 2" xfId="18574" xr:uid="{00000000-0005-0000-0000-0000AA420000}"/>
    <cellStyle name="Normal 23 6 6" xfId="16280" xr:uid="{00000000-0005-0000-0000-0000AB420000}"/>
    <cellStyle name="Normal 23 6 6 2" xfId="18575" xr:uid="{00000000-0005-0000-0000-0000AC420000}"/>
    <cellStyle name="Normal 23 6 7" xfId="16281" xr:uid="{00000000-0005-0000-0000-0000AD420000}"/>
    <cellStyle name="Normal 23 6 7 2" xfId="18576" xr:uid="{00000000-0005-0000-0000-0000AE420000}"/>
    <cellStyle name="Normal 23 6 8" xfId="16282" xr:uid="{00000000-0005-0000-0000-0000AF420000}"/>
    <cellStyle name="Normal 23 6 8 2" xfId="18577" xr:uid="{00000000-0005-0000-0000-0000B0420000}"/>
    <cellStyle name="Normal 23 6 9" xfId="16283" xr:uid="{00000000-0005-0000-0000-0000B1420000}"/>
    <cellStyle name="Normal 23 6 9 2" xfId="18578" xr:uid="{00000000-0005-0000-0000-0000B2420000}"/>
    <cellStyle name="Normal 23 7" xfId="16284" xr:uid="{00000000-0005-0000-0000-0000B3420000}"/>
    <cellStyle name="Normal 23 7 2" xfId="18579" xr:uid="{00000000-0005-0000-0000-0000B4420000}"/>
    <cellStyle name="Normal 23 8" xfId="16285" xr:uid="{00000000-0005-0000-0000-0000B5420000}"/>
    <cellStyle name="Normal 23 8 2" xfId="18580" xr:uid="{00000000-0005-0000-0000-0000B6420000}"/>
    <cellStyle name="Normal 23 9" xfId="16286" xr:uid="{00000000-0005-0000-0000-0000B7420000}"/>
    <cellStyle name="Normal 23 9 2" xfId="18581" xr:uid="{00000000-0005-0000-0000-0000B8420000}"/>
    <cellStyle name="Normal 24" xfId="16287" xr:uid="{00000000-0005-0000-0000-0000B9420000}"/>
    <cellStyle name="Normal 24 10" xfId="16288" xr:uid="{00000000-0005-0000-0000-0000BA420000}"/>
    <cellStyle name="Normal 24 10 2" xfId="18583" xr:uid="{00000000-0005-0000-0000-0000BB420000}"/>
    <cellStyle name="Normal 24 11" xfId="16289" xr:uid="{00000000-0005-0000-0000-0000BC420000}"/>
    <cellStyle name="Normal 24 11 2" xfId="18584" xr:uid="{00000000-0005-0000-0000-0000BD420000}"/>
    <cellStyle name="Normal 24 12" xfId="16290" xr:uid="{00000000-0005-0000-0000-0000BE420000}"/>
    <cellStyle name="Normal 24 12 2" xfId="18585" xr:uid="{00000000-0005-0000-0000-0000BF420000}"/>
    <cellStyle name="Normal 24 13" xfId="16291" xr:uid="{00000000-0005-0000-0000-0000C0420000}"/>
    <cellStyle name="Normal 24 13 2" xfId="18586" xr:uid="{00000000-0005-0000-0000-0000C1420000}"/>
    <cellStyle name="Normal 24 14" xfId="16292" xr:uid="{00000000-0005-0000-0000-0000C2420000}"/>
    <cellStyle name="Normal 24 14 2" xfId="18587" xr:uid="{00000000-0005-0000-0000-0000C3420000}"/>
    <cellStyle name="Normal 24 15" xfId="16293" xr:uid="{00000000-0005-0000-0000-0000C4420000}"/>
    <cellStyle name="Normal 24 15 2" xfId="18588" xr:uid="{00000000-0005-0000-0000-0000C5420000}"/>
    <cellStyle name="Normal 24 16" xfId="16294" xr:uid="{00000000-0005-0000-0000-0000C6420000}"/>
    <cellStyle name="Normal 24 16 2" xfId="18589" xr:uid="{00000000-0005-0000-0000-0000C7420000}"/>
    <cellStyle name="Normal 24 17" xfId="16295" xr:uid="{00000000-0005-0000-0000-0000C8420000}"/>
    <cellStyle name="Normal 24 17 2" xfId="18590" xr:uid="{00000000-0005-0000-0000-0000C9420000}"/>
    <cellStyle name="Normal 24 18" xfId="16296" xr:uid="{00000000-0005-0000-0000-0000CA420000}"/>
    <cellStyle name="Normal 24 18 2" xfId="18591" xr:uid="{00000000-0005-0000-0000-0000CB420000}"/>
    <cellStyle name="Normal 24 19" xfId="18582" xr:uid="{00000000-0005-0000-0000-0000CC420000}"/>
    <cellStyle name="Normal 24 2" xfId="16297" xr:uid="{00000000-0005-0000-0000-0000CD420000}"/>
    <cellStyle name="Normal 24 2 10" xfId="16298" xr:uid="{00000000-0005-0000-0000-0000CE420000}"/>
    <cellStyle name="Normal 24 2 10 2" xfId="18593" xr:uid="{00000000-0005-0000-0000-0000CF420000}"/>
    <cellStyle name="Normal 24 2 11" xfId="16299" xr:uid="{00000000-0005-0000-0000-0000D0420000}"/>
    <cellStyle name="Normal 24 2 11 2" xfId="18594" xr:uid="{00000000-0005-0000-0000-0000D1420000}"/>
    <cellStyle name="Normal 24 2 12" xfId="16300" xr:uid="{00000000-0005-0000-0000-0000D2420000}"/>
    <cellStyle name="Normal 24 2 12 2" xfId="18595" xr:uid="{00000000-0005-0000-0000-0000D3420000}"/>
    <cellStyle name="Normal 24 2 13" xfId="16301" xr:uid="{00000000-0005-0000-0000-0000D4420000}"/>
    <cellStyle name="Normal 24 2 13 2" xfId="18596" xr:uid="{00000000-0005-0000-0000-0000D5420000}"/>
    <cellStyle name="Normal 24 2 14" xfId="18592" xr:uid="{00000000-0005-0000-0000-0000D6420000}"/>
    <cellStyle name="Normal 24 2 2" xfId="16302" xr:uid="{00000000-0005-0000-0000-0000D7420000}"/>
    <cellStyle name="Normal 24 2 2 2" xfId="18597" xr:uid="{00000000-0005-0000-0000-0000D8420000}"/>
    <cellStyle name="Normal 24 2 3" xfId="16303" xr:uid="{00000000-0005-0000-0000-0000D9420000}"/>
    <cellStyle name="Normal 24 2 3 2" xfId="18598" xr:uid="{00000000-0005-0000-0000-0000DA420000}"/>
    <cellStyle name="Normal 24 2 4" xfId="16304" xr:uid="{00000000-0005-0000-0000-0000DB420000}"/>
    <cellStyle name="Normal 24 2 4 2" xfId="18599" xr:uid="{00000000-0005-0000-0000-0000DC420000}"/>
    <cellStyle name="Normal 24 2 5" xfId="16305" xr:uid="{00000000-0005-0000-0000-0000DD420000}"/>
    <cellStyle name="Normal 24 2 5 2" xfId="18600" xr:uid="{00000000-0005-0000-0000-0000DE420000}"/>
    <cellStyle name="Normal 24 2 6" xfId="16306" xr:uid="{00000000-0005-0000-0000-0000DF420000}"/>
    <cellStyle name="Normal 24 2 6 2" xfId="18601" xr:uid="{00000000-0005-0000-0000-0000E0420000}"/>
    <cellStyle name="Normal 24 2 7" xfId="16307" xr:uid="{00000000-0005-0000-0000-0000E1420000}"/>
    <cellStyle name="Normal 24 2 7 2" xfId="18602" xr:uid="{00000000-0005-0000-0000-0000E2420000}"/>
    <cellStyle name="Normal 24 2 8" xfId="16308" xr:uid="{00000000-0005-0000-0000-0000E3420000}"/>
    <cellStyle name="Normal 24 2 8 2" xfId="18603" xr:uid="{00000000-0005-0000-0000-0000E4420000}"/>
    <cellStyle name="Normal 24 2 9" xfId="16309" xr:uid="{00000000-0005-0000-0000-0000E5420000}"/>
    <cellStyle name="Normal 24 2 9 2" xfId="18604" xr:uid="{00000000-0005-0000-0000-0000E6420000}"/>
    <cellStyle name="Normal 24 3" xfId="16310" xr:uid="{00000000-0005-0000-0000-0000E7420000}"/>
    <cellStyle name="Normal 24 3 10" xfId="16311" xr:uid="{00000000-0005-0000-0000-0000E8420000}"/>
    <cellStyle name="Normal 24 3 10 2" xfId="18606" xr:uid="{00000000-0005-0000-0000-0000E9420000}"/>
    <cellStyle name="Normal 24 3 11" xfId="16312" xr:uid="{00000000-0005-0000-0000-0000EA420000}"/>
    <cellStyle name="Normal 24 3 11 2" xfId="18607" xr:uid="{00000000-0005-0000-0000-0000EB420000}"/>
    <cellStyle name="Normal 24 3 12" xfId="16313" xr:uid="{00000000-0005-0000-0000-0000EC420000}"/>
    <cellStyle name="Normal 24 3 12 2" xfId="18608" xr:uid="{00000000-0005-0000-0000-0000ED420000}"/>
    <cellStyle name="Normal 24 3 13" xfId="16314" xr:uid="{00000000-0005-0000-0000-0000EE420000}"/>
    <cellStyle name="Normal 24 3 13 2" xfId="18609" xr:uid="{00000000-0005-0000-0000-0000EF420000}"/>
    <cellStyle name="Normal 24 3 14" xfId="18605" xr:uid="{00000000-0005-0000-0000-0000F0420000}"/>
    <cellStyle name="Normal 24 3 2" xfId="16315" xr:uid="{00000000-0005-0000-0000-0000F1420000}"/>
    <cellStyle name="Normal 24 3 2 2" xfId="18610" xr:uid="{00000000-0005-0000-0000-0000F2420000}"/>
    <cellStyle name="Normal 24 3 3" xfId="16316" xr:uid="{00000000-0005-0000-0000-0000F3420000}"/>
    <cellStyle name="Normal 24 3 3 2" xfId="18611" xr:uid="{00000000-0005-0000-0000-0000F4420000}"/>
    <cellStyle name="Normal 24 3 4" xfId="16317" xr:uid="{00000000-0005-0000-0000-0000F5420000}"/>
    <cellStyle name="Normal 24 3 4 2" xfId="18612" xr:uid="{00000000-0005-0000-0000-0000F6420000}"/>
    <cellStyle name="Normal 24 3 5" xfId="16318" xr:uid="{00000000-0005-0000-0000-0000F7420000}"/>
    <cellStyle name="Normal 24 3 5 2" xfId="18613" xr:uid="{00000000-0005-0000-0000-0000F8420000}"/>
    <cellStyle name="Normal 24 3 6" xfId="16319" xr:uid="{00000000-0005-0000-0000-0000F9420000}"/>
    <cellStyle name="Normal 24 3 6 2" xfId="18614" xr:uid="{00000000-0005-0000-0000-0000FA420000}"/>
    <cellStyle name="Normal 24 3 7" xfId="16320" xr:uid="{00000000-0005-0000-0000-0000FB420000}"/>
    <cellStyle name="Normal 24 3 7 2" xfId="18615" xr:uid="{00000000-0005-0000-0000-0000FC420000}"/>
    <cellStyle name="Normal 24 3 8" xfId="16321" xr:uid="{00000000-0005-0000-0000-0000FD420000}"/>
    <cellStyle name="Normal 24 3 8 2" xfId="18616" xr:uid="{00000000-0005-0000-0000-0000FE420000}"/>
    <cellStyle name="Normal 24 3 9" xfId="16322" xr:uid="{00000000-0005-0000-0000-0000FF420000}"/>
    <cellStyle name="Normal 24 3 9 2" xfId="18617" xr:uid="{00000000-0005-0000-0000-000000430000}"/>
    <cellStyle name="Normal 24 4" xfId="16323" xr:uid="{00000000-0005-0000-0000-000001430000}"/>
    <cellStyle name="Normal 24 4 10" xfId="16324" xr:uid="{00000000-0005-0000-0000-000002430000}"/>
    <cellStyle name="Normal 24 4 10 2" xfId="18619" xr:uid="{00000000-0005-0000-0000-000003430000}"/>
    <cellStyle name="Normal 24 4 11" xfId="16325" xr:uid="{00000000-0005-0000-0000-000004430000}"/>
    <cellStyle name="Normal 24 4 11 2" xfId="18620" xr:uid="{00000000-0005-0000-0000-000005430000}"/>
    <cellStyle name="Normal 24 4 12" xfId="16326" xr:uid="{00000000-0005-0000-0000-000006430000}"/>
    <cellStyle name="Normal 24 4 12 2" xfId="18621" xr:uid="{00000000-0005-0000-0000-000007430000}"/>
    <cellStyle name="Normal 24 4 13" xfId="16327" xr:uid="{00000000-0005-0000-0000-000008430000}"/>
    <cellStyle name="Normal 24 4 13 2" xfId="18622" xr:uid="{00000000-0005-0000-0000-000009430000}"/>
    <cellStyle name="Normal 24 4 14" xfId="18618" xr:uid="{00000000-0005-0000-0000-00000A430000}"/>
    <cellStyle name="Normal 24 4 2" xfId="16328" xr:uid="{00000000-0005-0000-0000-00000B430000}"/>
    <cellStyle name="Normal 24 4 2 2" xfId="18623" xr:uid="{00000000-0005-0000-0000-00000C430000}"/>
    <cellStyle name="Normal 24 4 3" xfId="16329" xr:uid="{00000000-0005-0000-0000-00000D430000}"/>
    <cellStyle name="Normal 24 4 3 2" xfId="18624" xr:uid="{00000000-0005-0000-0000-00000E430000}"/>
    <cellStyle name="Normal 24 4 4" xfId="16330" xr:uid="{00000000-0005-0000-0000-00000F430000}"/>
    <cellStyle name="Normal 24 4 4 2" xfId="18625" xr:uid="{00000000-0005-0000-0000-000010430000}"/>
    <cellStyle name="Normal 24 4 5" xfId="16331" xr:uid="{00000000-0005-0000-0000-000011430000}"/>
    <cellStyle name="Normal 24 4 5 2" xfId="18626" xr:uid="{00000000-0005-0000-0000-000012430000}"/>
    <cellStyle name="Normal 24 4 6" xfId="16332" xr:uid="{00000000-0005-0000-0000-000013430000}"/>
    <cellStyle name="Normal 24 4 6 2" xfId="18627" xr:uid="{00000000-0005-0000-0000-000014430000}"/>
    <cellStyle name="Normal 24 4 7" xfId="16333" xr:uid="{00000000-0005-0000-0000-000015430000}"/>
    <cellStyle name="Normal 24 4 7 2" xfId="18628" xr:uid="{00000000-0005-0000-0000-000016430000}"/>
    <cellStyle name="Normal 24 4 8" xfId="16334" xr:uid="{00000000-0005-0000-0000-000017430000}"/>
    <cellStyle name="Normal 24 4 8 2" xfId="18629" xr:uid="{00000000-0005-0000-0000-000018430000}"/>
    <cellStyle name="Normal 24 4 9" xfId="16335" xr:uid="{00000000-0005-0000-0000-000019430000}"/>
    <cellStyle name="Normal 24 4 9 2" xfId="18630" xr:uid="{00000000-0005-0000-0000-00001A430000}"/>
    <cellStyle name="Normal 24 5" xfId="16336" xr:uid="{00000000-0005-0000-0000-00001B430000}"/>
    <cellStyle name="Normal 24 5 10" xfId="16337" xr:uid="{00000000-0005-0000-0000-00001C430000}"/>
    <cellStyle name="Normal 24 5 10 2" xfId="18632" xr:uid="{00000000-0005-0000-0000-00001D430000}"/>
    <cellStyle name="Normal 24 5 11" xfId="16338" xr:uid="{00000000-0005-0000-0000-00001E430000}"/>
    <cellStyle name="Normal 24 5 11 2" xfId="18633" xr:uid="{00000000-0005-0000-0000-00001F430000}"/>
    <cellStyle name="Normal 24 5 12" xfId="16339" xr:uid="{00000000-0005-0000-0000-000020430000}"/>
    <cellStyle name="Normal 24 5 12 2" xfId="18634" xr:uid="{00000000-0005-0000-0000-000021430000}"/>
    <cellStyle name="Normal 24 5 13" xfId="16340" xr:uid="{00000000-0005-0000-0000-000022430000}"/>
    <cellStyle name="Normal 24 5 13 2" xfId="18635" xr:uid="{00000000-0005-0000-0000-000023430000}"/>
    <cellStyle name="Normal 24 5 14" xfId="18631" xr:uid="{00000000-0005-0000-0000-000024430000}"/>
    <cellStyle name="Normal 24 5 2" xfId="16341" xr:uid="{00000000-0005-0000-0000-000025430000}"/>
    <cellStyle name="Normal 24 5 2 2" xfId="18636" xr:uid="{00000000-0005-0000-0000-000026430000}"/>
    <cellStyle name="Normal 24 5 3" xfId="16342" xr:uid="{00000000-0005-0000-0000-000027430000}"/>
    <cellStyle name="Normal 24 5 3 2" xfId="18637" xr:uid="{00000000-0005-0000-0000-000028430000}"/>
    <cellStyle name="Normal 24 5 4" xfId="16343" xr:uid="{00000000-0005-0000-0000-000029430000}"/>
    <cellStyle name="Normal 24 5 4 2" xfId="18638" xr:uid="{00000000-0005-0000-0000-00002A430000}"/>
    <cellStyle name="Normal 24 5 5" xfId="16344" xr:uid="{00000000-0005-0000-0000-00002B430000}"/>
    <cellStyle name="Normal 24 5 5 2" xfId="18639" xr:uid="{00000000-0005-0000-0000-00002C430000}"/>
    <cellStyle name="Normal 24 5 6" xfId="16345" xr:uid="{00000000-0005-0000-0000-00002D430000}"/>
    <cellStyle name="Normal 24 5 6 2" xfId="18640" xr:uid="{00000000-0005-0000-0000-00002E430000}"/>
    <cellStyle name="Normal 24 5 7" xfId="16346" xr:uid="{00000000-0005-0000-0000-00002F430000}"/>
    <cellStyle name="Normal 24 5 7 2" xfId="18641" xr:uid="{00000000-0005-0000-0000-000030430000}"/>
    <cellStyle name="Normal 24 5 8" xfId="16347" xr:uid="{00000000-0005-0000-0000-000031430000}"/>
    <cellStyle name="Normal 24 5 8 2" xfId="18642" xr:uid="{00000000-0005-0000-0000-000032430000}"/>
    <cellStyle name="Normal 24 5 9" xfId="16348" xr:uid="{00000000-0005-0000-0000-000033430000}"/>
    <cellStyle name="Normal 24 5 9 2" xfId="18643" xr:uid="{00000000-0005-0000-0000-000034430000}"/>
    <cellStyle name="Normal 24 6" xfId="16349" xr:uid="{00000000-0005-0000-0000-000035430000}"/>
    <cellStyle name="Normal 24 6 10" xfId="16350" xr:uid="{00000000-0005-0000-0000-000036430000}"/>
    <cellStyle name="Normal 24 6 10 2" xfId="18645" xr:uid="{00000000-0005-0000-0000-000037430000}"/>
    <cellStyle name="Normal 24 6 11" xfId="16351" xr:uid="{00000000-0005-0000-0000-000038430000}"/>
    <cellStyle name="Normal 24 6 11 2" xfId="18646" xr:uid="{00000000-0005-0000-0000-000039430000}"/>
    <cellStyle name="Normal 24 6 12" xfId="16352" xr:uid="{00000000-0005-0000-0000-00003A430000}"/>
    <cellStyle name="Normal 24 6 12 2" xfId="18647" xr:uid="{00000000-0005-0000-0000-00003B430000}"/>
    <cellStyle name="Normal 24 6 13" xfId="16353" xr:uid="{00000000-0005-0000-0000-00003C430000}"/>
    <cellStyle name="Normal 24 6 13 2" xfId="18648" xr:uid="{00000000-0005-0000-0000-00003D430000}"/>
    <cellStyle name="Normal 24 6 14" xfId="18644" xr:uid="{00000000-0005-0000-0000-00003E430000}"/>
    <cellStyle name="Normal 24 6 2" xfId="16354" xr:uid="{00000000-0005-0000-0000-00003F430000}"/>
    <cellStyle name="Normal 24 6 2 2" xfId="18649" xr:uid="{00000000-0005-0000-0000-000040430000}"/>
    <cellStyle name="Normal 24 6 3" xfId="16355" xr:uid="{00000000-0005-0000-0000-000041430000}"/>
    <cellStyle name="Normal 24 6 3 2" xfId="18650" xr:uid="{00000000-0005-0000-0000-000042430000}"/>
    <cellStyle name="Normal 24 6 4" xfId="16356" xr:uid="{00000000-0005-0000-0000-000043430000}"/>
    <cellStyle name="Normal 24 6 4 2" xfId="18651" xr:uid="{00000000-0005-0000-0000-000044430000}"/>
    <cellStyle name="Normal 24 6 5" xfId="16357" xr:uid="{00000000-0005-0000-0000-000045430000}"/>
    <cellStyle name="Normal 24 6 5 2" xfId="18652" xr:uid="{00000000-0005-0000-0000-000046430000}"/>
    <cellStyle name="Normal 24 6 6" xfId="16358" xr:uid="{00000000-0005-0000-0000-000047430000}"/>
    <cellStyle name="Normal 24 6 6 2" xfId="18653" xr:uid="{00000000-0005-0000-0000-000048430000}"/>
    <cellStyle name="Normal 24 6 7" xfId="16359" xr:uid="{00000000-0005-0000-0000-000049430000}"/>
    <cellStyle name="Normal 24 6 7 2" xfId="18654" xr:uid="{00000000-0005-0000-0000-00004A430000}"/>
    <cellStyle name="Normal 24 6 8" xfId="16360" xr:uid="{00000000-0005-0000-0000-00004B430000}"/>
    <cellStyle name="Normal 24 6 8 2" xfId="18655" xr:uid="{00000000-0005-0000-0000-00004C430000}"/>
    <cellStyle name="Normal 24 6 9" xfId="16361" xr:uid="{00000000-0005-0000-0000-00004D430000}"/>
    <cellStyle name="Normal 24 6 9 2" xfId="18656" xr:uid="{00000000-0005-0000-0000-00004E430000}"/>
    <cellStyle name="Normal 24 7" xfId="16362" xr:uid="{00000000-0005-0000-0000-00004F430000}"/>
    <cellStyle name="Normal 24 7 2" xfId="18657" xr:uid="{00000000-0005-0000-0000-000050430000}"/>
    <cellStyle name="Normal 24 8" xfId="16363" xr:uid="{00000000-0005-0000-0000-000051430000}"/>
    <cellStyle name="Normal 24 8 2" xfId="18658" xr:uid="{00000000-0005-0000-0000-000052430000}"/>
    <cellStyle name="Normal 24 9" xfId="16364" xr:uid="{00000000-0005-0000-0000-000053430000}"/>
    <cellStyle name="Normal 24 9 2" xfId="18659" xr:uid="{00000000-0005-0000-0000-000054430000}"/>
    <cellStyle name="Normal 25" xfId="16365" xr:uid="{00000000-0005-0000-0000-000055430000}"/>
    <cellStyle name="Normal 25 10" xfId="16366" xr:uid="{00000000-0005-0000-0000-000056430000}"/>
    <cellStyle name="Normal 25 10 2" xfId="18661" xr:uid="{00000000-0005-0000-0000-000057430000}"/>
    <cellStyle name="Normal 25 11" xfId="16367" xr:uid="{00000000-0005-0000-0000-000058430000}"/>
    <cellStyle name="Normal 25 11 2" xfId="18662" xr:uid="{00000000-0005-0000-0000-000059430000}"/>
    <cellStyle name="Normal 25 12" xfId="16368" xr:uid="{00000000-0005-0000-0000-00005A430000}"/>
    <cellStyle name="Normal 25 12 2" xfId="18663" xr:uid="{00000000-0005-0000-0000-00005B430000}"/>
    <cellStyle name="Normal 25 13" xfId="16369" xr:uid="{00000000-0005-0000-0000-00005C430000}"/>
    <cellStyle name="Normal 25 13 2" xfId="18664" xr:uid="{00000000-0005-0000-0000-00005D430000}"/>
    <cellStyle name="Normal 25 14" xfId="16370" xr:uid="{00000000-0005-0000-0000-00005E430000}"/>
    <cellStyle name="Normal 25 14 2" xfId="18665" xr:uid="{00000000-0005-0000-0000-00005F430000}"/>
    <cellStyle name="Normal 25 15" xfId="16371" xr:uid="{00000000-0005-0000-0000-000060430000}"/>
    <cellStyle name="Normal 25 15 2" xfId="18666" xr:uid="{00000000-0005-0000-0000-000061430000}"/>
    <cellStyle name="Normal 25 16" xfId="16372" xr:uid="{00000000-0005-0000-0000-000062430000}"/>
    <cellStyle name="Normal 25 16 2" xfId="18667" xr:uid="{00000000-0005-0000-0000-000063430000}"/>
    <cellStyle name="Normal 25 17" xfId="16373" xr:uid="{00000000-0005-0000-0000-000064430000}"/>
    <cellStyle name="Normal 25 17 2" xfId="18668" xr:uid="{00000000-0005-0000-0000-000065430000}"/>
    <cellStyle name="Normal 25 18" xfId="16374" xr:uid="{00000000-0005-0000-0000-000066430000}"/>
    <cellStyle name="Normal 25 18 2" xfId="18669" xr:uid="{00000000-0005-0000-0000-000067430000}"/>
    <cellStyle name="Normal 25 19" xfId="18660" xr:uid="{00000000-0005-0000-0000-000068430000}"/>
    <cellStyle name="Normal 25 2" xfId="16375" xr:uid="{00000000-0005-0000-0000-000069430000}"/>
    <cellStyle name="Normal 25 2 10" xfId="16376" xr:uid="{00000000-0005-0000-0000-00006A430000}"/>
    <cellStyle name="Normal 25 2 10 2" xfId="18671" xr:uid="{00000000-0005-0000-0000-00006B430000}"/>
    <cellStyle name="Normal 25 2 11" xfId="16377" xr:uid="{00000000-0005-0000-0000-00006C430000}"/>
    <cellStyle name="Normal 25 2 11 2" xfId="18672" xr:uid="{00000000-0005-0000-0000-00006D430000}"/>
    <cellStyle name="Normal 25 2 12" xfId="16378" xr:uid="{00000000-0005-0000-0000-00006E430000}"/>
    <cellStyle name="Normal 25 2 12 2" xfId="18673" xr:uid="{00000000-0005-0000-0000-00006F430000}"/>
    <cellStyle name="Normal 25 2 13" xfId="16379" xr:uid="{00000000-0005-0000-0000-000070430000}"/>
    <cellStyle name="Normal 25 2 13 2" xfId="18674" xr:uid="{00000000-0005-0000-0000-000071430000}"/>
    <cellStyle name="Normal 25 2 14" xfId="18670" xr:uid="{00000000-0005-0000-0000-000072430000}"/>
    <cellStyle name="Normal 25 2 2" xfId="16380" xr:uid="{00000000-0005-0000-0000-000073430000}"/>
    <cellStyle name="Normal 25 2 2 2" xfId="18675" xr:uid="{00000000-0005-0000-0000-000074430000}"/>
    <cellStyle name="Normal 25 2 3" xfId="16381" xr:uid="{00000000-0005-0000-0000-000075430000}"/>
    <cellStyle name="Normal 25 2 3 2" xfId="18676" xr:uid="{00000000-0005-0000-0000-000076430000}"/>
    <cellStyle name="Normal 25 2 4" xfId="16382" xr:uid="{00000000-0005-0000-0000-000077430000}"/>
    <cellStyle name="Normal 25 2 4 2" xfId="18677" xr:uid="{00000000-0005-0000-0000-000078430000}"/>
    <cellStyle name="Normal 25 2 5" xfId="16383" xr:uid="{00000000-0005-0000-0000-000079430000}"/>
    <cellStyle name="Normal 25 2 5 2" xfId="18678" xr:uid="{00000000-0005-0000-0000-00007A430000}"/>
    <cellStyle name="Normal 25 2 6" xfId="16384" xr:uid="{00000000-0005-0000-0000-00007B430000}"/>
    <cellStyle name="Normal 25 2 6 2" xfId="18679" xr:uid="{00000000-0005-0000-0000-00007C430000}"/>
    <cellStyle name="Normal 25 2 7" xfId="16385" xr:uid="{00000000-0005-0000-0000-00007D430000}"/>
    <cellStyle name="Normal 25 2 7 2" xfId="18680" xr:uid="{00000000-0005-0000-0000-00007E430000}"/>
    <cellStyle name="Normal 25 2 8" xfId="16386" xr:uid="{00000000-0005-0000-0000-00007F430000}"/>
    <cellStyle name="Normal 25 2 8 2" xfId="18681" xr:uid="{00000000-0005-0000-0000-000080430000}"/>
    <cellStyle name="Normal 25 2 9" xfId="16387" xr:uid="{00000000-0005-0000-0000-000081430000}"/>
    <cellStyle name="Normal 25 2 9 2" xfId="18682" xr:uid="{00000000-0005-0000-0000-000082430000}"/>
    <cellStyle name="Normal 25 3" xfId="16388" xr:uid="{00000000-0005-0000-0000-000083430000}"/>
    <cellStyle name="Normal 25 3 10" xfId="16389" xr:uid="{00000000-0005-0000-0000-000084430000}"/>
    <cellStyle name="Normal 25 3 10 2" xfId="18684" xr:uid="{00000000-0005-0000-0000-000085430000}"/>
    <cellStyle name="Normal 25 3 11" xfId="16390" xr:uid="{00000000-0005-0000-0000-000086430000}"/>
    <cellStyle name="Normal 25 3 11 2" xfId="18685" xr:uid="{00000000-0005-0000-0000-000087430000}"/>
    <cellStyle name="Normal 25 3 12" xfId="16391" xr:uid="{00000000-0005-0000-0000-000088430000}"/>
    <cellStyle name="Normal 25 3 12 2" xfId="18686" xr:uid="{00000000-0005-0000-0000-000089430000}"/>
    <cellStyle name="Normal 25 3 13" xfId="16392" xr:uid="{00000000-0005-0000-0000-00008A430000}"/>
    <cellStyle name="Normal 25 3 13 2" xfId="18687" xr:uid="{00000000-0005-0000-0000-00008B430000}"/>
    <cellStyle name="Normal 25 3 14" xfId="18683" xr:uid="{00000000-0005-0000-0000-00008C430000}"/>
    <cellStyle name="Normal 25 3 2" xfId="16393" xr:uid="{00000000-0005-0000-0000-00008D430000}"/>
    <cellStyle name="Normal 25 3 2 2" xfId="18688" xr:uid="{00000000-0005-0000-0000-00008E430000}"/>
    <cellStyle name="Normal 25 3 3" xfId="16394" xr:uid="{00000000-0005-0000-0000-00008F430000}"/>
    <cellStyle name="Normal 25 3 3 2" xfId="18689" xr:uid="{00000000-0005-0000-0000-000090430000}"/>
    <cellStyle name="Normal 25 3 4" xfId="16395" xr:uid="{00000000-0005-0000-0000-000091430000}"/>
    <cellStyle name="Normal 25 3 4 2" xfId="18690" xr:uid="{00000000-0005-0000-0000-000092430000}"/>
    <cellStyle name="Normal 25 3 5" xfId="16396" xr:uid="{00000000-0005-0000-0000-000093430000}"/>
    <cellStyle name="Normal 25 3 5 2" xfId="18691" xr:uid="{00000000-0005-0000-0000-000094430000}"/>
    <cellStyle name="Normal 25 3 6" xfId="16397" xr:uid="{00000000-0005-0000-0000-000095430000}"/>
    <cellStyle name="Normal 25 3 6 2" xfId="18692" xr:uid="{00000000-0005-0000-0000-000096430000}"/>
    <cellStyle name="Normal 25 3 7" xfId="16398" xr:uid="{00000000-0005-0000-0000-000097430000}"/>
    <cellStyle name="Normal 25 3 7 2" xfId="18693" xr:uid="{00000000-0005-0000-0000-000098430000}"/>
    <cellStyle name="Normal 25 3 8" xfId="16399" xr:uid="{00000000-0005-0000-0000-000099430000}"/>
    <cellStyle name="Normal 25 3 8 2" xfId="18694" xr:uid="{00000000-0005-0000-0000-00009A430000}"/>
    <cellStyle name="Normal 25 3 9" xfId="16400" xr:uid="{00000000-0005-0000-0000-00009B430000}"/>
    <cellStyle name="Normal 25 3 9 2" xfId="18695" xr:uid="{00000000-0005-0000-0000-00009C430000}"/>
    <cellStyle name="Normal 25 4" xfId="16401" xr:uid="{00000000-0005-0000-0000-00009D430000}"/>
    <cellStyle name="Normal 25 4 10" xfId="16402" xr:uid="{00000000-0005-0000-0000-00009E430000}"/>
    <cellStyle name="Normal 25 4 10 2" xfId="18697" xr:uid="{00000000-0005-0000-0000-00009F430000}"/>
    <cellStyle name="Normal 25 4 11" xfId="16403" xr:uid="{00000000-0005-0000-0000-0000A0430000}"/>
    <cellStyle name="Normal 25 4 11 2" xfId="18698" xr:uid="{00000000-0005-0000-0000-0000A1430000}"/>
    <cellStyle name="Normal 25 4 12" xfId="16404" xr:uid="{00000000-0005-0000-0000-0000A2430000}"/>
    <cellStyle name="Normal 25 4 12 2" xfId="18699" xr:uid="{00000000-0005-0000-0000-0000A3430000}"/>
    <cellStyle name="Normal 25 4 13" xfId="16405" xr:uid="{00000000-0005-0000-0000-0000A4430000}"/>
    <cellStyle name="Normal 25 4 13 2" xfId="18700" xr:uid="{00000000-0005-0000-0000-0000A5430000}"/>
    <cellStyle name="Normal 25 4 14" xfId="18696" xr:uid="{00000000-0005-0000-0000-0000A6430000}"/>
    <cellStyle name="Normal 25 4 2" xfId="16406" xr:uid="{00000000-0005-0000-0000-0000A7430000}"/>
    <cellStyle name="Normal 25 4 2 2" xfId="18701" xr:uid="{00000000-0005-0000-0000-0000A8430000}"/>
    <cellStyle name="Normal 25 4 3" xfId="16407" xr:uid="{00000000-0005-0000-0000-0000A9430000}"/>
    <cellStyle name="Normal 25 4 3 2" xfId="18702" xr:uid="{00000000-0005-0000-0000-0000AA430000}"/>
    <cellStyle name="Normal 25 4 4" xfId="16408" xr:uid="{00000000-0005-0000-0000-0000AB430000}"/>
    <cellStyle name="Normal 25 4 4 2" xfId="18703" xr:uid="{00000000-0005-0000-0000-0000AC430000}"/>
    <cellStyle name="Normal 25 4 5" xfId="16409" xr:uid="{00000000-0005-0000-0000-0000AD430000}"/>
    <cellStyle name="Normal 25 4 5 2" xfId="18704" xr:uid="{00000000-0005-0000-0000-0000AE430000}"/>
    <cellStyle name="Normal 25 4 6" xfId="16410" xr:uid="{00000000-0005-0000-0000-0000AF430000}"/>
    <cellStyle name="Normal 25 4 6 2" xfId="18705" xr:uid="{00000000-0005-0000-0000-0000B0430000}"/>
    <cellStyle name="Normal 25 4 7" xfId="16411" xr:uid="{00000000-0005-0000-0000-0000B1430000}"/>
    <cellStyle name="Normal 25 4 7 2" xfId="18706" xr:uid="{00000000-0005-0000-0000-0000B2430000}"/>
    <cellStyle name="Normal 25 4 8" xfId="16412" xr:uid="{00000000-0005-0000-0000-0000B3430000}"/>
    <cellStyle name="Normal 25 4 8 2" xfId="18707" xr:uid="{00000000-0005-0000-0000-0000B4430000}"/>
    <cellStyle name="Normal 25 4 9" xfId="16413" xr:uid="{00000000-0005-0000-0000-0000B5430000}"/>
    <cellStyle name="Normal 25 4 9 2" xfId="18708" xr:uid="{00000000-0005-0000-0000-0000B6430000}"/>
    <cellStyle name="Normal 25 5" xfId="16414" xr:uid="{00000000-0005-0000-0000-0000B7430000}"/>
    <cellStyle name="Normal 25 5 10" xfId="16415" xr:uid="{00000000-0005-0000-0000-0000B8430000}"/>
    <cellStyle name="Normal 25 5 10 2" xfId="18710" xr:uid="{00000000-0005-0000-0000-0000B9430000}"/>
    <cellStyle name="Normal 25 5 11" xfId="16416" xr:uid="{00000000-0005-0000-0000-0000BA430000}"/>
    <cellStyle name="Normal 25 5 11 2" xfId="18711" xr:uid="{00000000-0005-0000-0000-0000BB430000}"/>
    <cellStyle name="Normal 25 5 12" xfId="16417" xr:uid="{00000000-0005-0000-0000-0000BC430000}"/>
    <cellStyle name="Normal 25 5 12 2" xfId="18712" xr:uid="{00000000-0005-0000-0000-0000BD430000}"/>
    <cellStyle name="Normal 25 5 13" xfId="16418" xr:uid="{00000000-0005-0000-0000-0000BE430000}"/>
    <cellStyle name="Normal 25 5 13 2" xfId="18713" xr:uid="{00000000-0005-0000-0000-0000BF430000}"/>
    <cellStyle name="Normal 25 5 14" xfId="18709" xr:uid="{00000000-0005-0000-0000-0000C0430000}"/>
    <cellStyle name="Normal 25 5 2" xfId="16419" xr:uid="{00000000-0005-0000-0000-0000C1430000}"/>
    <cellStyle name="Normal 25 5 2 2" xfId="18714" xr:uid="{00000000-0005-0000-0000-0000C2430000}"/>
    <cellStyle name="Normal 25 5 3" xfId="16420" xr:uid="{00000000-0005-0000-0000-0000C3430000}"/>
    <cellStyle name="Normal 25 5 3 2" xfId="18715" xr:uid="{00000000-0005-0000-0000-0000C4430000}"/>
    <cellStyle name="Normal 25 5 4" xfId="16421" xr:uid="{00000000-0005-0000-0000-0000C5430000}"/>
    <cellStyle name="Normal 25 5 4 2" xfId="18716" xr:uid="{00000000-0005-0000-0000-0000C6430000}"/>
    <cellStyle name="Normal 25 5 5" xfId="16422" xr:uid="{00000000-0005-0000-0000-0000C7430000}"/>
    <cellStyle name="Normal 25 5 5 2" xfId="18717" xr:uid="{00000000-0005-0000-0000-0000C8430000}"/>
    <cellStyle name="Normal 25 5 6" xfId="16423" xr:uid="{00000000-0005-0000-0000-0000C9430000}"/>
    <cellStyle name="Normal 25 5 6 2" xfId="18718" xr:uid="{00000000-0005-0000-0000-0000CA430000}"/>
    <cellStyle name="Normal 25 5 7" xfId="16424" xr:uid="{00000000-0005-0000-0000-0000CB430000}"/>
    <cellStyle name="Normal 25 5 7 2" xfId="18719" xr:uid="{00000000-0005-0000-0000-0000CC430000}"/>
    <cellStyle name="Normal 25 5 8" xfId="16425" xr:uid="{00000000-0005-0000-0000-0000CD430000}"/>
    <cellStyle name="Normal 25 5 8 2" xfId="18720" xr:uid="{00000000-0005-0000-0000-0000CE430000}"/>
    <cellStyle name="Normal 25 5 9" xfId="16426" xr:uid="{00000000-0005-0000-0000-0000CF430000}"/>
    <cellStyle name="Normal 25 5 9 2" xfId="18721" xr:uid="{00000000-0005-0000-0000-0000D0430000}"/>
    <cellStyle name="Normal 25 6" xfId="16427" xr:uid="{00000000-0005-0000-0000-0000D1430000}"/>
    <cellStyle name="Normal 25 6 10" xfId="16428" xr:uid="{00000000-0005-0000-0000-0000D2430000}"/>
    <cellStyle name="Normal 25 6 10 2" xfId="18723" xr:uid="{00000000-0005-0000-0000-0000D3430000}"/>
    <cellStyle name="Normal 25 6 11" xfId="16429" xr:uid="{00000000-0005-0000-0000-0000D4430000}"/>
    <cellStyle name="Normal 25 6 11 2" xfId="18724" xr:uid="{00000000-0005-0000-0000-0000D5430000}"/>
    <cellStyle name="Normal 25 6 12" xfId="16430" xr:uid="{00000000-0005-0000-0000-0000D6430000}"/>
    <cellStyle name="Normal 25 6 12 2" xfId="18725" xr:uid="{00000000-0005-0000-0000-0000D7430000}"/>
    <cellStyle name="Normal 25 6 13" xfId="16431" xr:uid="{00000000-0005-0000-0000-0000D8430000}"/>
    <cellStyle name="Normal 25 6 13 2" xfId="18726" xr:uid="{00000000-0005-0000-0000-0000D9430000}"/>
    <cellStyle name="Normal 25 6 14" xfId="18722" xr:uid="{00000000-0005-0000-0000-0000DA430000}"/>
    <cellStyle name="Normal 25 6 2" xfId="16432" xr:uid="{00000000-0005-0000-0000-0000DB430000}"/>
    <cellStyle name="Normal 25 6 2 2" xfId="18727" xr:uid="{00000000-0005-0000-0000-0000DC430000}"/>
    <cellStyle name="Normal 25 6 3" xfId="16433" xr:uid="{00000000-0005-0000-0000-0000DD430000}"/>
    <cellStyle name="Normal 25 6 3 2" xfId="18728" xr:uid="{00000000-0005-0000-0000-0000DE430000}"/>
    <cellStyle name="Normal 25 6 4" xfId="16434" xr:uid="{00000000-0005-0000-0000-0000DF430000}"/>
    <cellStyle name="Normal 25 6 4 2" xfId="18729" xr:uid="{00000000-0005-0000-0000-0000E0430000}"/>
    <cellStyle name="Normal 25 6 5" xfId="16435" xr:uid="{00000000-0005-0000-0000-0000E1430000}"/>
    <cellStyle name="Normal 25 6 5 2" xfId="18730" xr:uid="{00000000-0005-0000-0000-0000E2430000}"/>
    <cellStyle name="Normal 25 6 6" xfId="16436" xr:uid="{00000000-0005-0000-0000-0000E3430000}"/>
    <cellStyle name="Normal 25 6 6 2" xfId="18731" xr:uid="{00000000-0005-0000-0000-0000E4430000}"/>
    <cellStyle name="Normal 25 6 7" xfId="16437" xr:uid="{00000000-0005-0000-0000-0000E5430000}"/>
    <cellStyle name="Normal 25 6 7 2" xfId="18732" xr:uid="{00000000-0005-0000-0000-0000E6430000}"/>
    <cellStyle name="Normal 25 6 8" xfId="16438" xr:uid="{00000000-0005-0000-0000-0000E7430000}"/>
    <cellStyle name="Normal 25 6 8 2" xfId="18733" xr:uid="{00000000-0005-0000-0000-0000E8430000}"/>
    <cellStyle name="Normal 25 6 9" xfId="16439" xr:uid="{00000000-0005-0000-0000-0000E9430000}"/>
    <cellStyle name="Normal 25 6 9 2" xfId="18734" xr:uid="{00000000-0005-0000-0000-0000EA430000}"/>
    <cellStyle name="Normal 25 7" xfId="16440" xr:uid="{00000000-0005-0000-0000-0000EB430000}"/>
    <cellStyle name="Normal 25 7 2" xfId="18735" xr:uid="{00000000-0005-0000-0000-0000EC430000}"/>
    <cellStyle name="Normal 25 8" xfId="16441" xr:uid="{00000000-0005-0000-0000-0000ED430000}"/>
    <cellStyle name="Normal 25 8 2" xfId="18736" xr:uid="{00000000-0005-0000-0000-0000EE430000}"/>
    <cellStyle name="Normal 25 9" xfId="16442" xr:uid="{00000000-0005-0000-0000-0000EF430000}"/>
    <cellStyle name="Normal 25 9 2" xfId="18737" xr:uid="{00000000-0005-0000-0000-0000F0430000}"/>
    <cellStyle name="Normal 26" xfId="16443" xr:uid="{00000000-0005-0000-0000-0000F1430000}"/>
    <cellStyle name="Normal 26 2" xfId="16444" xr:uid="{00000000-0005-0000-0000-0000F2430000}"/>
    <cellStyle name="Normal 26 2 2" xfId="18739" xr:uid="{00000000-0005-0000-0000-0000F3430000}"/>
    <cellStyle name="Normal 26 3" xfId="16445" xr:uid="{00000000-0005-0000-0000-0000F4430000}"/>
    <cellStyle name="Normal 26 3 2" xfId="18740" xr:uid="{00000000-0005-0000-0000-0000F5430000}"/>
    <cellStyle name="Normal 26 4" xfId="16446" xr:uid="{00000000-0005-0000-0000-0000F6430000}"/>
    <cellStyle name="Normal 26 4 2" xfId="18741" xr:uid="{00000000-0005-0000-0000-0000F7430000}"/>
    <cellStyle name="Normal 26 5" xfId="16447" xr:uid="{00000000-0005-0000-0000-0000F8430000}"/>
    <cellStyle name="Normal 26 5 2" xfId="18742" xr:uid="{00000000-0005-0000-0000-0000F9430000}"/>
    <cellStyle name="Normal 26 6" xfId="16448" xr:uid="{00000000-0005-0000-0000-0000FA430000}"/>
    <cellStyle name="Normal 26 6 2" xfId="18743" xr:uid="{00000000-0005-0000-0000-0000FB430000}"/>
    <cellStyle name="Normal 26 7" xfId="18738" xr:uid="{00000000-0005-0000-0000-0000FC430000}"/>
    <cellStyle name="Normal 27" xfId="16449" xr:uid="{00000000-0005-0000-0000-0000FD430000}"/>
    <cellStyle name="Normal 27 2" xfId="16450" xr:uid="{00000000-0005-0000-0000-0000FE430000}"/>
    <cellStyle name="Normal 27 2 2" xfId="18745" xr:uid="{00000000-0005-0000-0000-0000FF430000}"/>
    <cellStyle name="Normal 27 3" xfId="16451" xr:uid="{00000000-0005-0000-0000-000000440000}"/>
    <cellStyle name="Normal 27 3 2" xfId="18746" xr:uid="{00000000-0005-0000-0000-000001440000}"/>
    <cellStyle name="Normal 27 4" xfId="16452" xr:uid="{00000000-0005-0000-0000-000002440000}"/>
    <cellStyle name="Normal 27 4 2" xfId="18747" xr:uid="{00000000-0005-0000-0000-000003440000}"/>
    <cellStyle name="Normal 27 5" xfId="16453" xr:uid="{00000000-0005-0000-0000-000004440000}"/>
    <cellStyle name="Normal 27 5 2" xfId="18748" xr:uid="{00000000-0005-0000-0000-000005440000}"/>
    <cellStyle name="Normal 27 6" xfId="18744" xr:uid="{00000000-0005-0000-0000-000006440000}"/>
    <cellStyle name="Normal 28" xfId="16454" xr:uid="{00000000-0005-0000-0000-000007440000}"/>
    <cellStyle name="Normal 28 2" xfId="16455" xr:uid="{00000000-0005-0000-0000-000008440000}"/>
    <cellStyle name="Normal 28 2 2" xfId="18750" xr:uid="{00000000-0005-0000-0000-000009440000}"/>
    <cellStyle name="Normal 28 3" xfId="18749" xr:uid="{00000000-0005-0000-0000-00000A440000}"/>
    <cellStyle name="Normal 29" xfId="16456" xr:uid="{00000000-0005-0000-0000-00000B440000}"/>
    <cellStyle name="Normal 29 2" xfId="18751" xr:uid="{00000000-0005-0000-0000-00000C440000}"/>
    <cellStyle name="Normal 3" xfId="46" xr:uid="{00000000-0005-0000-0000-00000D440000}"/>
    <cellStyle name="Normal 3 10" xfId="16457" xr:uid="{00000000-0005-0000-0000-00000E440000}"/>
    <cellStyle name="Normal 3 10 2" xfId="18752" xr:uid="{00000000-0005-0000-0000-00000F440000}"/>
    <cellStyle name="Normal 3 11" xfId="16458" xr:uid="{00000000-0005-0000-0000-000010440000}"/>
    <cellStyle name="Normal 3 11 2" xfId="18753" xr:uid="{00000000-0005-0000-0000-000011440000}"/>
    <cellStyle name="Normal 3 12" xfId="16459" xr:uid="{00000000-0005-0000-0000-000012440000}"/>
    <cellStyle name="Normal 3 12 2" xfId="18754" xr:uid="{00000000-0005-0000-0000-000013440000}"/>
    <cellStyle name="Normal 3 13" xfId="16460" xr:uid="{00000000-0005-0000-0000-000014440000}"/>
    <cellStyle name="Normal 3 13 2" xfId="18755" xr:uid="{00000000-0005-0000-0000-000015440000}"/>
    <cellStyle name="Normal 3 14" xfId="16461" xr:uid="{00000000-0005-0000-0000-000016440000}"/>
    <cellStyle name="Normal 3 14 2" xfId="18756" xr:uid="{00000000-0005-0000-0000-000017440000}"/>
    <cellStyle name="Normal 3 15" xfId="16462" xr:uid="{00000000-0005-0000-0000-000018440000}"/>
    <cellStyle name="Normal 3 15 2" xfId="18757" xr:uid="{00000000-0005-0000-0000-000019440000}"/>
    <cellStyle name="Normal 3 16" xfId="16463" xr:uid="{00000000-0005-0000-0000-00001A440000}"/>
    <cellStyle name="Normal 3 16 2" xfId="18758" xr:uid="{00000000-0005-0000-0000-00001B440000}"/>
    <cellStyle name="Normal 3 17" xfId="16464" xr:uid="{00000000-0005-0000-0000-00001C440000}"/>
    <cellStyle name="Normal 3 17 2" xfId="18759" xr:uid="{00000000-0005-0000-0000-00001D440000}"/>
    <cellStyle name="Normal 3 18" xfId="16465" xr:uid="{00000000-0005-0000-0000-00001E440000}"/>
    <cellStyle name="Normal 3 18 2" xfId="18760" xr:uid="{00000000-0005-0000-0000-00001F440000}"/>
    <cellStyle name="Normal 3 2" xfId="16466" xr:uid="{00000000-0005-0000-0000-000020440000}"/>
    <cellStyle name="Normal 3 2 10" xfId="16467" xr:uid="{00000000-0005-0000-0000-000021440000}"/>
    <cellStyle name="Normal 3 2 10 2" xfId="18762" xr:uid="{00000000-0005-0000-0000-000022440000}"/>
    <cellStyle name="Normal 3 2 11" xfId="16468" xr:uid="{00000000-0005-0000-0000-000023440000}"/>
    <cellStyle name="Normal 3 2 11 2" xfId="18763" xr:uid="{00000000-0005-0000-0000-000024440000}"/>
    <cellStyle name="Normal 3 2 12" xfId="16469" xr:uid="{00000000-0005-0000-0000-000025440000}"/>
    <cellStyle name="Normal 3 2 12 2" xfId="18764" xr:uid="{00000000-0005-0000-0000-000026440000}"/>
    <cellStyle name="Normal 3 2 13" xfId="16470" xr:uid="{00000000-0005-0000-0000-000027440000}"/>
    <cellStyle name="Normal 3 2 13 2" xfId="18765" xr:uid="{00000000-0005-0000-0000-000028440000}"/>
    <cellStyle name="Normal 3 2 14" xfId="18761" xr:uid="{00000000-0005-0000-0000-000029440000}"/>
    <cellStyle name="Normal 3 2 2" xfId="16471" xr:uid="{00000000-0005-0000-0000-00002A440000}"/>
    <cellStyle name="Normal 3 2 2 2" xfId="18766" xr:uid="{00000000-0005-0000-0000-00002B440000}"/>
    <cellStyle name="Normal 3 2 3" xfId="16472" xr:uid="{00000000-0005-0000-0000-00002C440000}"/>
    <cellStyle name="Normal 3 2 3 2" xfId="18767" xr:uid="{00000000-0005-0000-0000-00002D440000}"/>
    <cellStyle name="Normal 3 2 4" xfId="16473" xr:uid="{00000000-0005-0000-0000-00002E440000}"/>
    <cellStyle name="Normal 3 2 4 2" xfId="18768" xr:uid="{00000000-0005-0000-0000-00002F440000}"/>
    <cellStyle name="Normal 3 2 5" xfId="16474" xr:uid="{00000000-0005-0000-0000-000030440000}"/>
    <cellStyle name="Normal 3 2 5 2" xfId="18769" xr:uid="{00000000-0005-0000-0000-000031440000}"/>
    <cellStyle name="Normal 3 2 6" xfId="16475" xr:uid="{00000000-0005-0000-0000-000032440000}"/>
    <cellStyle name="Normal 3 2 6 2" xfId="18770" xr:uid="{00000000-0005-0000-0000-000033440000}"/>
    <cellStyle name="Normal 3 2 7" xfId="16476" xr:uid="{00000000-0005-0000-0000-000034440000}"/>
    <cellStyle name="Normal 3 2 7 2" xfId="18771" xr:uid="{00000000-0005-0000-0000-000035440000}"/>
    <cellStyle name="Normal 3 2 8" xfId="16477" xr:uid="{00000000-0005-0000-0000-000036440000}"/>
    <cellStyle name="Normal 3 2 8 2" xfId="18772" xr:uid="{00000000-0005-0000-0000-000037440000}"/>
    <cellStyle name="Normal 3 2 9" xfId="16478" xr:uid="{00000000-0005-0000-0000-000038440000}"/>
    <cellStyle name="Normal 3 2 9 2" xfId="18773" xr:uid="{00000000-0005-0000-0000-000039440000}"/>
    <cellStyle name="Normal 3 3" xfId="16479" xr:uid="{00000000-0005-0000-0000-00003A440000}"/>
    <cellStyle name="Normal 3 3 10" xfId="16480" xr:uid="{00000000-0005-0000-0000-00003B440000}"/>
    <cellStyle name="Normal 3 3 10 2" xfId="18775" xr:uid="{00000000-0005-0000-0000-00003C440000}"/>
    <cellStyle name="Normal 3 3 11" xfId="16481" xr:uid="{00000000-0005-0000-0000-00003D440000}"/>
    <cellStyle name="Normal 3 3 11 2" xfId="18776" xr:uid="{00000000-0005-0000-0000-00003E440000}"/>
    <cellStyle name="Normal 3 3 12" xfId="16482" xr:uid="{00000000-0005-0000-0000-00003F440000}"/>
    <cellStyle name="Normal 3 3 12 2" xfId="18777" xr:uid="{00000000-0005-0000-0000-000040440000}"/>
    <cellStyle name="Normal 3 3 13" xfId="16483" xr:uid="{00000000-0005-0000-0000-000041440000}"/>
    <cellStyle name="Normal 3 3 13 2" xfId="18778" xr:uid="{00000000-0005-0000-0000-000042440000}"/>
    <cellStyle name="Normal 3 3 14" xfId="18774" xr:uid="{00000000-0005-0000-0000-000043440000}"/>
    <cellStyle name="Normal 3 3 2" xfId="16484" xr:uid="{00000000-0005-0000-0000-000044440000}"/>
    <cellStyle name="Normal 3 3 2 2" xfId="18779" xr:uid="{00000000-0005-0000-0000-000045440000}"/>
    <cellStyle name="Normal 3 3 3" xfId="16485" xr:uid="{00000000-0005-0000-0000-000046440000}"/>
    <cellStyle name="Normal 3 3 3 2" xfId="18780" xr:uid="{00000000-0005-0000-0000-000047440000}"/>
    <cellStyle name="Normal 3 3 4" xfId="16486" xr:uid="{00000000-0005-0000-0000-000048440000}"/>
    <cellStyle name="Normal 3 3 4 2" xfId="18781" xr:uid="{00000000-0005-0000-0000-000049440000}"/>
    <cellStyle name="Normal 3 3 5" xfId="16487" xr:uid="{00000000-0005-0000-0000-00004A440000}"/>
    <cellStyle name="Normal 3 3 5 2" xfId="18782" xr:uid="{00000000-0005-0000-0000-00004B440000}"/>
    <cellStyle name="Normal 3 3 6" xfId="16488" xr:uid="{00000000-0005-0000-0000-00004C440000}"/>
    <cellStyle name="Normal 3 3 6 2" xfId="18783" xr:uid="{00000000-0005-0000-0000-00004D440000}"/>
    <cellStyle name="Normal 3 3 7" xfId="16489" xr:uid="{00000000-0005-0000-0000-00004E440000}"/>
    <cellStyle name="Normal 3 3 7 2" xfId="18784" xr:uid="{00000000-0005-0000-0000-00004F440000}"/>
    <cellStyle name="Normal 3 3 8" xfId="16490" xr:uid="{00000000-0005-0000-0000-000050440000}"/>
    <cellStyle name="Normal 3 3 8 2" xfId="18785" xr:uid="{00000000-0005-0000-0000-000051440000}"/>
    <cellStyle name="Normal 3 3 9" xfId="16491" xr:uid="{00000000-0005-0000-0000-000052440000}"/>
    <cellStyle name="Normal 3 3 9 2" xfId="18786" xr:uid="{00000000-0005-0000-0000-000053440000}"/>
    <cellStyle name="Normal 3 4" xfId="16492" xr:uid="{00000000-0005-0000-0000-000054440000}"/>
    <cellStyle name="Normal 3 4 10" xfId="16493" xr:uid="{00000000-0005-0000-0000-000055440000}"/>
    <cellStyle name="Normal 3 4 10 2" xfId="18788" xr:uid="{00000000-0005-0000-0000-000056440000}"/>
    <cellStyle name="Normal 3 4 11" xfId="16494" xr:uid="{00000000-0005-0000-0000-000057440000}"/>
    <cellStyle name="Normal 3 4 11 2" xfId="18789" xr:uid="{00000000-0005-0000-0000-000058440000}"/>
    <cellStyle name="Normal 3 4 12" xfId="16495" xr:uid="{00000000-0005-0000-0000-000059440000}"/>
    <cellStyle name="Normal 3 4 12 2" xfId="18790" xr:uid="{00000000-0005-0000-0000-00005A440000}"/>
    <cellStyle name="Normal 3 4 13" xfId="16496" xr:uid="{00000000-0005-0000-0000-00005B440000}"/>
    <cellStyle name="Normal 3 4 13 2" xfId="18791" xr:uid="{00000000-0005-0000-0000-00005C440000}"/>
    <cellStyle name="Normal 3 4 14" xfId="18787" xr:uid="{00000000-0005-0000-0000-00005D440000}"/>
    <cellStyle name="Normal 3 4 2" xfId="16497" xr:uid="{00000000-0005-0000-0000-00005E440000}"/>
    <cellStyle name="Normal 3 4 2 2" xfId="18792" xr:uid="{00000000-0005-0000-0000-00005F440000}"/>
    <cellStyle name="Normal 3 4 3" xfId="16498" xr:uid="{00000000-0005-0000-0000-000060440000}"/>
    <cellStyle name="Normal 3 4 3 2" xfId="18793" xr:uid="{00000000-0005-0000-0000-000061440000}"/>
    <cellStyle name="Normal 3 4 4" xfId="16499" xr:uid="{00000000-0005-0000-0000-000062440000}"/>
    <cellStyle name="Normal 3 4 4 2" xfId="18794" xr:uid="{00000000-0005-0000-0000-000063440000}"/>
    <cellStyle name="Normal 3 4 5" xfId="16500" xr:uid="{00000000-0005-0000-0000-000064440000}"/>
    <cellStyle name="Normal 3 4 5 2" xfId="18795" xr:uid="{00000000-0005-0000-0000-000065440000}"/>
    <cellStyle name="Normal 3 4 6" xfId="16501" xr:uid="{00000000-0005-0000-0000-000066440000}"/>
    <cellStyle name="Normal 3 4 6 2" xfId="18796" xr:uid="{00000000-0005-0000-0000-000067440000}"/>
    <cellStyle name="Normal 3 4 7" xfId="16502" xr:uid="{00000000-0005-0000-0000-000068440000}"/>
    <cellStyle name="Normal 3 4 7 2" xfId="18797" xr:uid="{00000000-0005-0000-0000-000069440000}"/>
    <cellStyle name="Normal 3 4 8" xfId="16503" xr:uid="{00000000-0005-0000-0000-00006A440000}"/>
    <cellStyle name="Normal 3 4 8 2" xfId="18798" xr:uid="{00000000-0005-0000-0000-00006B440000}"/>
    <cellStyle name="Normal 3 4 9" xfId="16504" xr:uid="{00000000-0005-0000-0000-00006C440000}"/>
    <cellStyle name="Normal 3 4 9 2" xfId="18799" xr:uid="{00000000-0005-0000-0000-00006D440000}"/>
    <cellStyle name="Normal 3 5" xfId="16505" xr:uid="{00000000-0005-0000-0000-00006E440000}"/>
    <cellStyle name="Normal 3 5 10" xfId="16506" xr:uid="{00000000-0005-0000-0000-00006F440000}"/>
    <cellStyle name="Normal 3 5 10 2" xfId="18801" xr:uid="{00000000-0005-0000-0000-000070440000}"/>
    <cellStyle name="Normal 3 5 11" xfId="16507" xr:uid="{00000000-0005-0000-0000-000071440000}"/>
    <cellStyle name="Normal 3 5 11 2" xfId="18802" xr:uid="{00000000-0005-0000-0000-000072440000}"/>
    <cellStyle name="Normal 3 5 12" xfId="16508" xr:uid="{00000000-0005-0000-0000-000073440000}"/>
    <cellStyle name="Normal 3 5 12 2" xfId="18803" xr:uid="{00000000-0005-0000-0000-000074440000}"/>
    <cellStyle name="Normal 3 5 13" xfId="16509" xr:uid="{00000000-0005-0000-0000-000075440000}"/>
    <cellStyle name="Normal 3 5 13 2" xfId="18804" xr:uid="{00000000-0005-0000-0000-000076440000}"/>
    <cellStyle name="Normal 3 5 14" xfId="18800" xr:uid="{00000000-0005-0000-0000-000077440000}"/>
    <cellStyle name="Normal 3 5 2" xfId="16510" xr:uid="{00000000-0005-0000-0000-000078440000}"/>
    <cellStyle name="Normal 3 5 2 2" xfId="18805" xr:uid="{00000000-0005-0000-0000-000079440000}"/>
    <cellStyle name="Normal 3 5 3" xfId="16511" xr:uid="{00000000-0005-0000-0000-00007A440000}"/>
    <cellStyle name="Normal 3 5 3 2" xfId="18806" xr:uid="{00000000-0005-0000-0000-00007B440000}"/>
    <cellStyle name="Normal 3 5 4" xfId="16512" xr:uid="{00000000-0005-0000-0000-00007C440000}"/>
    <cellStyle name="Normal 3 5 4 2" xfId="18807" xr:uid="{00000000-0005-0000-0000-00007D440000}"/>
    <cellStyle name="Normal 3 5 5" xfId="16513" xr:uid="{00000000-0005-0000-0000-00007E440000}"/>
    <cellStyle name="Normal 3 5 5 2" xfId="18808" xr:uid="{00000000-0005-0000-0000-00007F440000}"/>
    <cellStyle name="Normal 3 5 6" xfId="16514" xr:uid="{00000000-0005-0000-0000-000080440000}"/>
    <cellStyle name="Normal 3 5 6 2" xfId="18809" xr:uid="{00000000-0005-0000-0000-000081440000}"/>
    <cellStyle name="Normal 3 5 7" xfId="16515" xr:uid="{00000000-0005-0000-0000-000082440000}"/>
    <cellStyle name="Normal 3 5 7 2" xfId="18810" xr:uid="{00000000-0005-0000-0000-000083440000}"/>
    <cellStyle name="Normal 3 5 8" xfId="16516" xr:uid="{00000000-0005-0000-0000-000084440000}"/>
    <cellStyle name="Normal 3 5 8 2" xfId="18811" xr:uid="{00000000-0005-0000-0000-000085440000}"/>
    <cellStyle name="Normal 3 5 9" xfId="16517" xr:uid="{00000000-0005-0000-0000-000086440000}"/>
    <cellStyle name="Normal 3 5 9 2" xfId="18812" xr:uid="{00000000-0005-0000-0000-000087440000}"/>
    <cellStyle name="Normal 3 6" xfId="16518" xr:uid="{00000000-0005-0000-0000-000088440000}"/>
    <cellStyle name="Normal 3 6 10" xfId="16519" xr:uid="{00000000-0005-0000-0000-000089440000}"/>
    <cellStyle name="Normal 3 6 10 2" xfId="18814" xr:uid="{00000000-0005-0000-0000-00008A440000}"/>
    <cellStyle name="Normal 3 6 11" xfId="16520" xr:uid="{00000000-0005-0000-0000-00008B440000}"/>
    <cellStyle name="Normal 3 6 11 2" xfId="18815" xr:uid="{00000000-0005-0000-0000-00008C440000}"/>
    <cellStyle name="Normal 3 6 12" xfId="16521" xr:uid="{00000000-0005-0000-0000-00008D440000}"/>
    <cellStyle name="Normal 3 6 12 2" xfId="18816" xr:uid="{00000000-0005-0000-0000-00008E440000}"/>
    <cellStyle name="Normal 3 6 13" xfId="16522" xr:uid="{00000000-0005-0000-0000-00008F440000}"/>
    <cellStyle name="Normal 3 6 13 2" xfId="18817" xr:uid="{00000000-0005-0000-0000-000090440000}"/>
    <cellStyle name="Normal 3 6 14" xfId="18813" xr:uid="{00000000-0005-0000-0000-000091440000}"/>
    <cellStyle name="Normal 3 6 2" xfId="16523" xr:uid="{00000000-0005-0000-0000-000092440000}"/>
    <cellStyle name="Normal 3 6 2 2" xfId="18818" xr:uid="{00000000-0005-0000-0000-000093440000}"/>
    <cellStyle name="Normal 3 6 3" xfId="16524" xr:uid="{00000000-0005-0000-0000-000094440000}"/>
    <cellStyle name="Normal 3 6 3 2" xfId="18819" xr:uid="{00000000-0005-0000-0000-000095440000}"/>
    <cellStyle name="Normal 3 6 4" xfId="16525" xr:uid="{00000000-0005-0000-0000-000096440000}"/>
    <cellStyle name="Normal 3 6 4 2" xfId="18820" xr:uid="{00000000-0005-0000-0000-000097440000}"/>
    <cellStyle name="Normal 3 6 5" xfId="16526" xr:uid="{00000000-0005-0000-0000-000098440000}"/>
    <cellStyle name="Normal 3 6 5 2" xfId="18821" xr:uid="{00000000-0005-0000-0000-000099440000}"/>
    <cellStyle name="Normal 3 6 6" xfId="16527" xr:uid="{00000000-0005-0000-0000-00009A440000}"/>
    <cellStyle name="Normal 3 6 6 2" xfId="18822" xr:uid="{00000000-0005-0000-0000-00009B440000}"/>
    <cellStyle name="Normal 3 6 7" xfId="16528" xr:uid="{00000000-0005-0000-0000-00009C440000}"/>
    <cellStyle name="Normal 3 6 7 2" xfId="18823" xr:uid="{00000000-0005-0000-0000-00009D440000}"/>
    <cellStyle name="Normal 3 6 8" xfId="16529" xr:uid="{00000000-0005-0000-0000-00009E440000}"/>
    <cellStyle name="Normal 3 6 8 2" xfId="18824" xr:uid="{00000000-0005-0000-0000-00009F440000}"/>
    <cellStyle name="Normal 3 6 9" xfId="16530" xr:uid="{00000000-0005-0000-0000-0000A0440000}"/>
    <cellStyle name="Normal 3 6 9 2" xfId="18825" xr:uid="{00000000-0005-0000-0000-0000A1440000}"/>
    <cellStyle name="Normal 3 7" xfId="16531" xr:uid="{00000000-0005-0000-0000-0000A2440000}"/>
    <cellStyle name="Normal 3 7 2" xfId="18826" xr:uid="{00000000-0005-0000-0000-0000A3440000}"/>
    <cellStyle name="Normal 3 8" xfId="16532" xr:uid="{00000000-0005-0000-0000-0000A4440000}"/>
    <cellStyle name="Normal 3 8 2" xfId="18827" xr:uid="{00000000-0005-0000-0000-0000A5440000}"/>
    <cellStyle name="Normal 3 9" xfId="16533" xr:uid="{00000000-0005-0000-0000-0000A6440000}"/>
    <cellStyle name="Normal 3 9 2" xfId="18828" xr:uid="{00000000-0005-0000-0000-0000A7440000}"/>
    <cellStyle name="Normal 30" xfId="16534" xr:uid="{00000000-0005-0000-0000-0000A8440000}"/>
    <cellStyle name="Normal 30 2" xfId="18829" xr:uid="{00000000-0005-0000-0000-0000A9440000}"/>
    <cellStyle name="Normal 31" xfId="16535" xr:uid="{00000000-0005-0000-0000-0000AA440000}"/>
    <cellStyle name="Normal 31 2" xfId="18830" xr:uid="{00000000-0005-0000-0000-0000AB440000}"/>
    <cellStyle name="Normal 32" xfId="16536" xr:uid="{00000000-0005-0000-0000-0000AC440000}"/>
    <cellStyle name="Normal 32 2" xfId="18831" xr:uid="{00000000-0005-0000-0000-0000AD440000}"/>
    <cellStyle name="Normal 33" xfId="17746" xr:uid="{00000000-0005-0000-0000-0000AE440000}"/>
    <cellStyle name="Normal 33 2" xfId="19893" xr:uid="{00000000-0005-0000-0000-0000AF440000}"/>
    <cellStyle name="Normal 34" xfId="16537" xr:uid="{00000000-0005-0000-0000-0000B0440000}"/>
    <cellStyle name="Normal 34 2" xfId="18832" xr:uid="{00000000-0005-0000-0000-0000B1440000}"/>
    <cellStyle name="Normal 35" xfId="16538" xr:uid="{00000000-0005-0000-0000-0000B2440000}"/>
    <cellStyle name="Normal 35 2" xfId="17767" xr:uid="{00000000-0005-0000-0000-0000B3440000}"/>
    <cellStyle name="Normal 36" xfId="16539" xr:uid="{00000000-0005-0000-0000-0000B4440000}"/>
    <cellStyle name="Normal 36 2" xfId="18833" xr:uid="{00000000-0005-0000-0000-0000B5440000}"/>
    <cellStyle name="Normal 37" xfId="16540" xr:uid="{00000000-0005-0000-0000-0000B6440000}"/>
    <cellStyle name="Normal 37 2" xfId="18834" xr:uid="{00000000-0005-0000-0000-0000B7440000}"/>
    <cellStyle name="Normal 38" xfId="16541" xr:uid="{00000000-0005-0000-0000-0000B8440000}"/>
    <cellStyle name="Normal 38 2" xfId="17769" xr:uid="{00000000-0005-0000-0000-0000B9440000}"/>
    <cellStyle name="Normal 39" xfId="16542" xr:uid="{00000000-0005-0000-0000-0000BA440000}"/>
    <cellStyle name="Normal 39 2" xfId="17770" xr:uid="{00000000-0005-0000-0000-0000BB440000}"/>
    <cellStyle name="Normal 4" xfId="16543" xr:uid="{00000000-0005-0000-0000-0000BC440000}"/>
    <cellStyle name="Normal 4 10" xfId="16544" xr:uid="{00000000-0005-0000-0000-0000BD440000}"/>
    <cellStyle name="Normal 4 10 2" xfId="18836" xr:uid="{00000000-0005-0000-0000-0000BE440000}"/>
    <cellStyle name="Normal 4 11" xfId="16545" xr:uid="{00000000-0005-0000-0000-0000BF440000}"/>
    <cellStyle name="Normal 4 11 2" xfId="18837" xr:uid="{00000000-0005-0000-0000-0000C0440000}"/>
    <cellStyle name="Normal 4 12" xfId="16546" xr:uid="{00000000-0005-0000-0000-0000C1440000}"/>
    <cellStyle name="Normal 4 12 2" xfId="18838" xr:uid="{00000000-0005-0000-0000-0000C2440000}"/>
    <cellStyle name="Normal 4 13" xfId="16547" xr:uid="{00000000-0005-0000-0000-0000C3440000}"/>
    <cellStyle name="Normal 4 13 2" xfId="18839" xr:uid="{00000000-0005-0000-0000-0000C4440000}"/>
    <cellStyle name="Normal 4 14" xfId="16548" xr:uid="{00000000-0005-0000-0000-0000C5440000}"/>
    <cellStyle name="Normal 4 14 2" xfId="18840" xr:uid="{00000000-0005-0000-0000-0000C6440000}"/>
    <cellStyle name="Normal 4 15" xfId="16549" xr:uid="{00000000-0005-0000-0000-0000C7440000}"/>
    <cellStyle name="Normal 4 15 2" xfId="18841" xr:uid="{00000000-0005-0000-0000-0000C8440000}"/>
    <cellStyle name="Normal 4 16" xfId="16550" xr:uid="{00000000-0005-0000-0000-0000C9440000}"/>
    <cellStyle name="Normal 4 16 2" xfId="18842" xr:uid="{00000000-0005-0000-0000-0000CA440000}"/>
    <cellStyle name="Normal 4 17" xfId="16551" xr:uid="{00000000-0005-0000-0000-0000CB440000}"/>
    <cellStyle name="Normal 4 17 2" xfId="18843" xr:uid="{00000000-0005-0000-0000-0000CC440000}"/>
    <cellStyle name="Normal 4 18" xfId="18835" xr:uid="{00000000-0005-0000-0000-0000CD440000}"/>
    <cellStyle name="Normal 4 2" xfId="16552" xr:uid="{00000000-0005-0000-0000-0000CE440000}"/>
    <cellStyle name="Normal 4 2 2" xfId="16553" xr:uid="{00000000-0005-0000-0000-0000CF440000}"/>
    <cellStyle name="Normal 4 2 3" xfId="16554" xr:uid="{00000000-0005-0000-0000-0000D0440000}"/>
    <cellStyle name="Normal 4 2 4" xfId="16555" xr:uid="{00000000-0005-0000-0000-0000D1440000}"/>
    <cellStyle name="Normal 4 3" xfId="16556" xr:uid="{00000000-0005-0000-0000-0000D2440000}"/>
    <cellStyle name="Normal 4 3 2" xfId="16557" xr:uid="{00000000-0005-0000-0000-0000D3440000}"/>
    <cellStyle name="Normal 4 3 3" xfId="16558" xr:uid="{00000000-0005-0000-0000-0000D4440000}"/>
    <cellStyle name="Normal 4 3 4" xfId="16559" xr:uid="{00000000-0005-0000-0000-0000D5440000}"/>
    <cellStyle name="Normal 4 4" xfId="16560" xr:uid="{00000000-0005-0000-0000-0000D6440000}"/>
    <cellStyle name="Normal 4 4 2" xfId="16561" xr:uid="{00000000-0005-0000-0000-0000D7440000}"/>
    <cellStyle name="Normal 4 4 3" xfId="16562" xr:uid="{00000000-0005-0000-0000-0000D8440000}"/>
    <cellStyle name="Normal 4 4 4" xfId="16563" xr:uid="{00000000-0005-0000-0000-0000D9440000}"/>
    <cellStyle name="Normal 4 5" xfId="16564" xr:uid="{00000000-0005-0000-0000-0000DA440000}"/>
    <cellStyle name="Normal 4 5 2" xfId="16565" xr:uid="{00000000-0005-0000-0000-0000DB440000}"/>
    <cellStyle name="Normal 4 5 3" xfId="16566" xr:uid="{00000000-0005-0000-0000-0000DC440000}"/>
    <cellStyle name="Normal 4 5 4" xfId="16567" xr:uid="{00000000-0005-0000-0000-0000DD440000}"/>
    <cellStyle name="Normal 4 6" xfId="16568" xr:uid="{00000000-0005-0000-0000-0000DE440000}"/>
    <cellStyle name="Normal 4 6 2" xfId="18844" xr:uid="{00000000-0005-0000-0000-0000DF440000}"/>
    <cellStyle name="Normal 4 7" xfId="16569" xr:uid="{00000000-0005-0000-0000-0000E0440000}"/>
    <cellStyle name="Normal 4 7 2" xfId="18845" xr:uid="{00000000-0005-0000-0000-0000E1440000}"/>
    <cellStyle name="Normal 4 8" xfId="16570" xr:uid="{00000000-0005-0000-0000-0000E2440000}"/>
    <cellStyle name="Normal 4 8 2" xfId="18846" xr:uid="{00000000-0005-0000-0000-0000E3440000}"/>
    <cellStyle name="Normal 4 9" xfId="16571" xr:uid="{00000000-0005-0000-0000-0000E4440000}"/>
    <cellStyle name="Normal 4 9 2" xfId="18847" xr:uid="{00000000-0005-0000-0000-0000E5440000}"/>
    <cellStyle name="Normal 40" xfId="16572" xr:uid="{00000000-0005-0000-0000-0000E6440000}"/>
    <cellStyle name="Normal 40 2" xfId="17768" xr:uid="{00000000-0005-0000-0000-0000E7440000}"/>
    <cellStyle name="Normal 41" xfId="17747" xr:uid="{00000000-0005-0000-0000-0000E8440000}"/>
    <cellStyle name="Normal 41 2" xfId="19894" xr:uid="{00000000-0005-0000-0000-0000E9440000}"/>
    <cellStyle name="Normal 42" xfId="17748" xr:uid="{00000000-0005-0000-0000-0000EA440000}"/>
    <cellStyle name="Normal 42 2" xfId="19895" xr:uid="{00000000-0005-0000-0000-0000EB440000}"/>
    <cellStyle name="Normal 43" xfId="17749" xr:uid="{00000000-0005-0000-0000-0000EC440000}"/>
    <cellStyle name="Normal 43 2" xfId="19896" xr:uid="{00000000-0005-0000-0000-0000ED440000}"/>
    <cellStyle name="Normal 44" xfId="17750" xr:uid="{00000000-0005-0000-0000-0000EE440000}"/>
    <cellStyle name="Normal 44 2" xfId="19897" xr:uid="{00000000-0005-0000-0000-0000EF440000}"/>
    <cellStyle name="Normal 45" xfId="16573" xr:uid="{00000000-0005-0000-0000-0000F0440000}"/>
    <cellStyle name="Normal 45 10" xfId="16574" xr:uid="{00000000-0005-0000-0000-0000F1440000}"/>
    <cellStyle name="Normal 45 10 2" xfId="18849" xr:uid="{00000000-0005-0000-0000-0000F2440000}"/>
    <cellStyle name="Normal 45 11" xfId="16575" xr:uid="{00000000-0005-0000-0000-0000F3440000}"/>
    <cellStyle name="Normal 45 11 2" xfId="18850" xr:uid="{00000000-0005-0000-0000-0000F4440000}"/>
    <cellStyle name="Normal 45 12" xfId="16576" xr:uid="{00000000-0005-0000-0000-0000F5440000}"/>
    <cellStyle name="Normal 45 12 2" xfId="18851" xr:uid="{00000000-0005-0000-0000-0000F6440000}"/>
    <cellStyle name="Normal 45 13" xfId="16577" xr:uid="{00000000-0005-0000-0000-0000F7440000}"/>
    <cellStyle name="Normal 45 13 2" xfId="18852" xr:uid="{00000000-0005-0000-0000-0000F8440000}"/>
    <cellStyle name="Normal 45 14" xfId="16578" xr:uid="{00000000-0005-0000-0000-0000F9440000}"/>
    <cellStyle name="Normal 45 14 2" xfId="18853" xr:uid="{00000000-0005-0000-0000-0000FA440000}"/>
    <cellStyle name="Normal 45 15" xfId="16579" xr:uid="{00000000-0005-0000-0000-0000FB440000}"/>
    <cellStyle name="Normal 45 15 2" xfId="18854" xr:uid="{00000000-0005-0000-0000-0000FC440000}"/>
    <cellStyle name="Normal 45 16" xfId="16580" xr:uid="{00000000-0005-0000-0000-0000FD440000}"/>
    <cellStyle name="Normal 45 16 2" xfId="18855" xr:uid="{00000000-0005-0000-0000-0000FE440000}"/>
    <cellStyle name="Normal 45 17" xfId="16581" xr:uid="{00000000-0005-0000-0000-0000FF440000}"/>
    <cellStyle name="Normal 45 17 2" xfId="18856" xr:uid="{00000000-0005-0000-0000-000000450000}"/>
    <cellStyle name="Normal 45 18" xfId="16582" xr:uid="{00000000-0005-0000-0000-000001450000}"/>
    <cellStyle name="Normal 45 18 2" xfId="18857" xr:uid="{00000000-0005-0000-0000-000002450000}"/>
    <cellStyle name="Normal 45 19" xfId="18848" xr:uid="{00000000-0005-0000-0000-000003450000}"/>
    <cellStyle name="Normal 45 2" xfId="16583" xr:uid="{00000000-0005-0000-0000-000004450000}"/>
    <cellStyle name="Normal 45 2 10" xfId="16584" xr:uid="{00000000-0005-0000-0000-000005450000}"/>
    <cellStyle name="Normal 45 2 10 2" xfId="18859" xr:uid="{00000000-0005-0000-0000-000006450000}"/>
    <cellStyle name="Normal 45 2 11" xfId="16585" xr:uid="{00000000-0005-0000-0000-000007450000}"/>
    <cellStyle name="Normal 45 2 11 2" xfId="18860" xr:uid="{00000000-0005-0000-0000-000008450000}"/>
    <cellStyle name="Normal 45 2 12" xfId="16586" xr:uid="{00000000-0005-0000-0000-000009450000}"/>
    <cellStyle name="Normal 45 2 12 2" xfId="18861" xr:uid="{00000000-0005-0000-0000-00000A450000}"/>
    <cellStyle name="Normal 45 2 13" xfId="16587" xr:uid="{00000000-0005-0000-0000-00000B450000}"/>
    <cellStyle name="Normal 45 2 13 2" xfId="18862" xr:uid="{00000000-0005-0000-0000-00000C450000}"/>
    <cellStyle name="Normal 45 2 14" xfId="18858" xr:uid="{00000000-0005-0000-0000-00000D450000}"/>
    <cellStyle name="Normal 45 2 2" xfId="16588" xr:uid="{00000000-0005-0000-0000-00000E450000}"/>
    <cellStyle name="Normal 45 2 2 2" xfId="18863" xr:uid="{00000000-0005-0000-0000-00000F450000}"/>
    <cellStyle name="Normal 45 2 3" xfId="16589" xr:uid="{00000000-0005-0000-0000-000010450000}"/>
    <cellStyle name="Normal 45 2 3 2" xfId="18864" xr:uid="{00000000-0005-0000-0000-000011450000}"/>
    <cellStyle name="Normal 45 2 4" xfId="16590" xr:uid="{00000000-0005-0000-0000-000012450000}"/>
    <cellStyle name="Normal 45 2 4 2" xfId="18865" xr:uid="{00000000-0005-0000-0000-000013450000}"/>
    <cellStyle name="Normal 45 2 5" xfId="16591" xr:uid="{00000000-0005-0000-0000-000014450000}"/>
    <cellStyle name="Normal 45 2 5 2" xfId="18866" xr:uid="{00000000-0005-0000-0000-000015450000}"/>
    <cellStyle name="Normal 45 2 6" xfId="16592" xr:uid="{00000000-0005-0000-0000-000016450000}"/>
    <cellStyle name="Normal 45 2 6 2" xfId="18867" xr:uid="{00000000-0005-0000-0000-000017450000}"/>
    <cellStyle name="Normal 45 2 7" xfId="16593" xr:uid="{00000000-0005-0000-0000-000018450000}"/>
    <cellStyle name="Normal 45 2 7 2" xfId="18868" xr:uid="{00000000-0005-0000-0000-000019450000}"/>
    <cellStyle name="Normal 45 2 8" xfId="16594" xr:uid="{00000000-0005-0000-0000-00001A450000}"/>
    <cellStyle name="Normal 45 2 8 2" xfId="18869" xr:uid="{00000000-0005-0000-0000-00001B450000}"/>
    <cellStyle name="Normal 45 2 9" xfId="16595" xr:uid="{00000000-0005-0000-0000-00001C450000}"/>
    <cellStyle name="Normal 45 2 9 2" xfId="18870" xr:uid="{00000000-0005-0000-0000-00001D450000}"/>
    <cellStyle name="Normal 45 3" xfId="16596" xr:uid="{00000000-0005-0000-0000-00001E450000}"/>
    <cellStyle name="Normal 45 3 10" xfId="16597" xr:uid="{00000000-0005-0000-0000-00001F450000}"/>
    <cellStyle name="Normal 45 3 10 2" xfId="18872" xr:uid="{00000000-0005-0000-0000-000020450000}"/>
    <cellStyle name="Normal 45 3 11" xfId="16598" xr:uid="{00000000-0005-0000-0000-000021450000}"/>
    <cellStyle name="Normal 45 3 11 2" xfId="18873" xr:uid="{00000000-0005-0000-0000-000022450000}"/>
    <cellStyle name="Normal 45 3 12" xfId="16599" xr:uid="{00000000-0005-0000-0000-000023450000}"/>
    <cellStyle name="Normal 45 3 12 2" xfId="18874" xr:uid="{00000000-0005-0000-0000-000024450000}"/>
    <cellStyle name="Normal 45 3 13" xfId="16600" xr:uid="{00000000-0005-0000-0000-000025450000}"/>
    <cellStyle name="Normal 45 3 13 2" xfId="18875" xr:uid="{00000000-0005-0000-0000-000026450000}"/>
    <cellStyle name="Normal 45 3 14" xfId="18871" xr:uid="{00000000-0005-0000-0000-000027450000}"/>
    <cellStyle name="Normal 45 3 2" xfId="16601" xr:uid="{00000000-0005-0000-0000-000028450000}"/>
    <cellStyle name="Normal 45 3 2 2" xfId="18876" xr:uid="{00000000-0005-0000-0000-000029450000}"/>
    <cellStyle name="Normal 45 3 3" xfId="16602" xr:uid="{00000000-0005-0000-0000-00002A450000}"/>
    <cellStyle name="Normal 45 3 3 2" xfId="18877" xr:uid="{00000000-0005-0000-0000-00002B450000}"/>
    <cellStyle name="Normal 45 3 4" xfId="16603" xr:uid="{00000000-0005-0000-0000-00002C450000}"/>
    <cellStyle name="Normal 45 3 4 2" xfId="18878" xr:uid="{00000000-0005-0000-0000-00002D450000}"/>
    <cellStyle name="Normal 45 3 5" xfId="16604" xr:uid="{00000000-0005-0000-0000-00002E450000}"/>
    <cellStyle name="Normal 45 3 5 2" xfId="18879" xr:uid="{00000000-0005-0000-0000-00002F450000}"/>
    <cellStyle name="Normal 45 3 6" xfId="16605" xr:uid="{00000000-0005-0000-0000-000030450000}"/>
    <cellStyle name="Normal 45 3 6 2" xfId="18880" xr:uid="{00000000-0005-0000-0000-000031450000}"/>
    <cellStyle name="Normal 45 3 7" xfId="16606" xr:uid="{00000000-0005-0000-0000-000032450000}"/>
    <cellStyle name="Normal 45 3 7 2" xfId="18881" xr:uid="{00000000-0005-0000-0000-000033450000}"/>
    <cellStyle name="Normal 45 3 8" xfId="16607" xr:uid="{00000000-0005-0000-0000-000034450000}"/>
    <cellStyle name="Normal 45 3 8 2" xfId="18882" xr:uid="{00000000-0005-0000-0000-000035450000}"/>
    <cellStyle name="Normal 45 3 9" xfId="16608" xr:uid="{00000000-0005-0000-0000-000036450000}"/>
    <cellStyle name="Normal 45 3 9 2" xfId="18883" xr:uid="{00000000-0005-0000-0000-000037450000}"/>
    <cellStyle name="Normal 45 4" xfId="16609" xr:uid="{00000000-0005-0000-0000-000038450000}"/>
    <cellStyle name="Normal 45 4 10" xfId="16610" xr:uid="{00000000-0005-0000-0000-000039450000}"/>
    <cellStyle name="Normal 45 4 10 2" xfId="18885" xr:uid="{00000000-0005-0000-0000-00003A450000}"/>
    <cellStyle name="Normal 45 4 11" xfId="16611" xr:uid="{00000000-0005-0000-0000-00003B450000}"/>
    <cellStyle name="Normal 45 4 11 2" xfId="18886" xr:uid="{00000000-0005-0000-0000-00003C450000}"/>
    <cellStyle name="Normal 45 4 12" xfId="16612" xr:uid="{00000000-0005-0000-0000-00003D450000}"/>
    <cellStyle name="Normal 45 4 12 2" xfId="18887" xr:uid="{00000000-0005-0000-0000-00003E450000}"/>
    <cellStyle name="Normal 45 4 13" xfId="16613" xr:uid="{00000000-0005-0000-0000-00003F450000}"/>
    <cellStyle name="Normal 45 4 13 2" xfId="18888" xr:uid="{00000000-0005-0000-0000-000040450000}"/>
    <cellStyle name="Normal 45 4 14" xfId="18884" xr:uid="{00000000-0005-0000-0000-000041450000}"/>
    <cellStyle name="Normal 45 4 2" xfId="16614" xr:uid="{00000000-0005-0000-0000-000042450000}"/>
    <cellStyle name="Normal 45 4 2 2" xfId="18889" xr:uid="{00000000-0005-0000-0000-000043450000}"/>
    <cellStyle name="Normal 45 4 3" xfId="16615" xr:uid="{00000000-0005-0000-0000-000044450000}"/>
    <cellStyle name="Normal 45 4 3 2" xfId="18890" xr:uid="{00000000-0005-0000-0000-000045450000}"/>
    <cellStyle name="Normal 45 4 4" xfId="16616" xr:uid="{00000000-0005-0000-0000-000046450000}"/>
    <cellStyle name="Normal 45 4 4 2" xfId="18891" xr:uid="{00000000-0005-0000-0000-000047450000}"/>
    <cellStyle name="Normal 45 4 5" xfId="16617" xr:uid="{00000000-0005-0000-0000-000048450000}"/>
    <cellStyle name="Normal 45 4 5 2" xfId="18892" xr:uid="{00000000-0005-0000-0000-000049450000}"/>
    <cellStyle name="Normal 45 4 6" xfId="16618" xr:uid="{00000000-0005-0000-0000-00004A450000}"/>
    <cellStyle name="Normal 45 4 6 2" xfId="18893" xr:uid="{00000000-0005-0000-0000-00004B450000}"/>
    <cellStyle name="Normal 45 4 7" xfId="16619" xr:uid="{00000000-0005-0000-0000-00004C450000}"/>
    <cellStyle name="Normal 45 4 7 2" xfId="18894" xr:uid="{00000000-0005-0000-0000-00004D450000}"/>
    <cellStyle name="Normal 45 4 8" xfId="16620" xr:uid="{00000000-0005-0000-0000-00004E450000}"/>
    <cellStyle name="Normal 45 4 8 2" xfId="18895" xr:uid="{00000000-0005-0000-0000-00004F450000}"/>
    <cellStyle name="Normal 45 4 9" xfId="16621" xr:uid="{00000000-0005-0000-0000-000050450000}"/>
    <cellStyle name="Normal 45 4 9 2" xfId="18896" xr:uid="{00000000-0005-0000-0000-000051450000}"/>
    <cellStyle name="Normal 45 5" xfId="16622" xr:uid="{00000000-0005-0000-0000-000052450000}"/>
    <cellStyle name="Normal 45 5 10" xfId="16623" xr:uid="{00000000-0005-0000-0000-000053450000}"/>
    <cellStyle name="Normal 45 5 10 2" xfId="18898" xr:uid="{00000000-0005-0000-0000-000054450000}"/>
    <cellStyle name="Normal 45 5 11" xfId="16624" xr:uid="{00000000-0005-0000-0000-000055450000}"/>
    <cellStyle name="Normal 45 5 11 2" xfId="18899" xr:uid="{00000000-0005-0000-0000-000056450000}"/>
    <cellStyle name="Normal 45 5 12" xfId="16625" xr:uid="{00000000-0005-0000-0000-000057450000}"/>
    <cellStyle name="Normal 45 5 12 2" xfId="18900" xr:uid="{00000000-0005-0000-0000-000058450000}"/>
    <cellStyle name="Normal 45 5 13" xfId="16626" xr:uid="{00000000-0005-0000-0000-000059450000}"/>
    <cellStyle name="Normal 45 5 13 2" xfId="18901" xr:uid="{00000000-0005-0000-0000-00005A450000}"/>
    <cellStyle name="Normal 45 5 14" xfId="18897" xr:uid="{00000000-0005-0000-0000-00005B450000}"/>
    <cellStyle name="Normal 45 5 2" xfId="16627" xr:uid="{00000000-0005-0000-0000-00005C450000}"/>
    <cellStyle name="Normal 45 5 2 2" xfId="18902" xr:uid="{00000000-0005-0000-0000-00005D450000}"/>
    <cellStyle name="Normal 45 5 3" xfId="16628" xr:uid="{00000000-0005-0000-0000-00005E450000}"/>
    <cellStyle name="Normal 45 5 3 2" xfId="18903" xr:uid="{00000000-0005-0000-0000-00005F450000}"/>
    <cellStyle name="Normal 45 5 4" xfId="16629" xr:uid="{00000000-0005-0000-0000-000060450000}"/>
    <cellStyle name="Normal 45 5 4 2" xfId="18904" xr:uid="{00000000-0005-0000-0000-000061450000}"/>
    <cellStyle name="Normal 45 5 5" xfId="16630" xr:uid="{00000000-0005-0000-0000-000062450000}"/>
    <cellStyle name="Normal 45 5 5 2" xfId="18905" xr:uid="{00000000-0005-0000-0000-000063450000}"/>
    <cellStyle name="Normal 45 5 6" xfId="16631" xr:uid="{00000000-0005-0000-0000-000064450000}"/>
    <cellStyle name="Normal 45 5 6 2" xfId="18906" xr:uid="{00000000-0005-0000-0000-000065450000}"/>
    <cellStyle name="Normal 45 5 7" xfId="16632" xr:uid="{00000000-0005-0000-0000-000066450000}"/>
    <cellStyle name="Normal 45 5 7 2" xfId="18907" xr:uid="{00000000-0005-0000-0000-000067450000}"/>
    <cellStyle name="Normal 45 5 8" xfId="16633" xr:uid="{00000000-0005-0000-0000-000068450000}"/>
    <cellStyle name="Normal 45 5 8 2" xfId="18908" xr:uid="{00000000-0005-0000-0000-000069450000}"/>
    <cellStyle name="Normal 45 5 9" xfId="16634" xr:uid="{00000000-0005-0000-0000-00006A450000}"/>
    <cellStyle name="Normal 45 5 9 2" xfId="18909" xr:uid="{00000000-0005-0000-0000-00006B450000}"/>
    <cellStyle name="Normal 45 6" xfId="16635" xr:uid="{00000000-0005-0000-0000-00006C450000}"/>
    <cellStyle name="Normal 45 6 10" xfId="16636" xr:uid="{00000000-0005-0000-0000-00006D450000}"/>
    <cellStyle name="Normal 45 6 10 2" xfId="18911" xr:uid="{00000000-0005-0000-0000-00006E450000}"/>
    <cellStyle name="Normal 45 6 11" xfId="16637" xr:uid="{00000000-0005-0000-0000-00006F450000}"/>
    <cellStyle name="Normal 45 6 11 2" xfId="18912" xr:uid="{00000000-0005-0000-0000-000070450000}"/>
    <cellStyle name="Normal 45 6 12" xfId="16638" xr:uid="{00000000-0005-0000-0000-000071450000}"/>
    <cellStyle name="Normal 45 6 12 2" xfId="18913" xr:uid="{00000000-0005-0000-0000-000072450000}"/>
    <cellStyle name="Normal 45 6 13" xfId="16639" xr:uid="{00000000-0005-0000-0000-000073450000}"/>
    <cellStyle name="Normal 45 6 13 2" xfId="18914" xr:uid="{00000000-0005-0000-0000-000074450000}"/>
    <cellStyle name="Normal 45 6 14" xfId="18910" xr:uid="{00000000-0005-0000-0000-000075450000}"/>
    <cellStyle name="Normal 45 6 2" xfId="16640" xr:uid="{00000000-0005-0000-0000-000076450000}"/>
    <cellStyle name="Normal 45 6 2 2" xfId="18915" xr:uid="{00000000-0005-0000-0000-000077450000}"/>
    <cellStyle name="Normal 45 6 3" xfId="16641" xr:uid="{00000000-0005-0000-0000-000078450000}"/>
    <cellStyle name="Normal 45 6 3 2" xfId="18916" xr:uid="{00000000-0005-0000-0000-000079450000}"/>
    <cellStyle name="Normal 45 6 4" xfId="16642" xr:uid="{00000000-0005-0000-0000-00007A450000}"/>
    <cellStyle name="Normal 45 6 4 2" xfId="18917" xr:uid="{00000000-0005-0000-0000-00007B450000}"/>
    <cellStyle name="Normal 45 6 5" xfId="16643" xr:uid="{00000000-0005-0000-0000-00007C450000}"/>
    <cellStyle name="Normal 45 6 5 2" xfId="18918" xr:uid="{00000000-0005-0000-0000-00007D450000}"/>
    <cellStyle name="Normal 45 6 6" xfId="16644" xr:uid="{00000000-0005-0000-0000-00007E450000}"/>
    <cellStyle name="Normal 45 6 6 2" xfId="18919" xr:uid="{00000000-0005-0000-0000-00007F450000}"/>
    <cellStyle name="Normal 45 6 7" xfId="16645" xr:uid="{00000000-0005-0000-0000-000080450000}"/>
    <cellStyle name="Normal 45 6 7 2" xfId="18920" xr:uid="{00000000-0005-0000-0000-000081450000}"/>
    <cellStyle name="Normal 45 6 8" xfId="16646" xr:uid="{00000000-0005-0000-0000-000082450000}"/>
    <cellStyle name="Normal 45 6 8 2" xfId="18921" xr:uid="{00000000-0005-0000-0000-000083450000}"/>
    <cellStyle name="Normal 45 6 9" xfId="16647" xr:uid="{00000000-0005-0000-0000-000084450000}"/>
    <cellStyle name="Normal 45 6 9 2" xfId="18922" xr:uid="{00000000-0005-0000-0000-000085450000}"/>
    <cellStyle name="Normal 45 7" xfId="16648" xr:uid="{00000000-0005-0000-0000-000086450000}"/>
    <cellStyle name="Normal 45 7 2" xfId="18923" xr:uid="{00000000-0005-0000-0000-000087450000}"/>
    <cellStyle name="Normal 45 8" xfId="16649" xr:uid="{00000000-0005-0000-0000-000088450000}"/>
    <cellStyle name="Normal 45 8 2" xfId="18924" xr:uid="{00000000-0005-0000-0000-000089450000}"/>
    <cellStyle name="Normal 45 9" xfId="16650" xr:uid="{00000000-0005-0000-0000-00008A450000}"/>
    <cellStyle name="Normal 45 9 2" xfId="18925" xr:uid="{00000000-0005-0000-0000-00008B450000}"/>
    <cellStyle name="Normal 46" xfId="16651" xr:uid="{00000000-0005-0000-0000-00008C450000}"/>
    <cellStyle name="Normal 46 10" xfId="16652" xr:uid="{00000000-0005-0000-0000-00008D450000}"/>
    <cellStyle name="Normal 46 10 2" xfId="18927" xr:uid="{00000000-0005-0000-0000-00008E450000}"/>
    <cellStyle name="Normal 46 11" xfId="16653" xr:uid="{00000000-0005-0000-0000-00008F450000}"/>
    <cellStyle name="Normal 46 11 2" xfId="18928" xr:uid="{00000000-0005-0000-0000-000090450000}"/>
    <cellStyle name="Normal 46 12" xfId="16654" xr:uid="{00000000-0005-0000-0000-000091450000}"/>
    <cellStyle name="Normal 46 12 2" xfId="18929" xr:uid="{00000000-0005-0000-0000-000092450000}"/>
    <cellStyle name="Normal 46 13" xfId="16655" xr:uid="{00000000-0005-0000-0000-000093450000}"/>
    <cellStyle name="Normal 46 13 2" xfId="18930" xr:uid="{00000000-0005-0000-0000-000094450000}"/>
    <cellStyle name="Normal 46 14" xfId="16656" xr:uid="{00000000-0005-0000-0000-000095450000}"/>
    <cellStyle name="Normal 46 14 2" xfId="18931" xr:uid="{00000000-0005-0000-0000-000096450000}"/>
    <cellStyle name="Normal 46 15" xfId="16657" xr:uid="{00000000-0005-0000-0000-000097450000}"/>
    <cellStyle name="Normal 46 15 2" xfId="18932" xr:uid="{00000000-0005-0000-0000-000098450000}"/>
    <cellStyle name="Normal 46 16" xfId="16658" xr:uid="{00000000-0005-0000-0000-000099450000}"/>
    <cellStyle name="Normal 46 16 2" xfId="18933" xr:uid="{00000000-0005-0000-0000-00009A450000}"/>
    <cellStyle name="Normal 46 17" xfId="16659" xr:uid="{00000000-0005-0000-0000-00009B450000}"/>
    <cellStyle name="Normal 46 17 2" xfId="18934" xr:uid="{00000000-0005-0000-0000-00009C450000}"/>
    <cellStyle name="Normal 46 18" xfId="16660" xr:uid="{00000000-0005-0000-0000-00009D450000}"/>
    <cellStyle name="Normal 46 18 2" xfId="18935" xr:uid="{00000000-0005-0000-0000-00009E450000}"/>
    <cellStyle name="Normal 46 19" xfId="18926" xr:uid="{00000000-0005-0000-0000-00009F450000}"/>
    <cellStyle name="Normal 46 2" xfId="16661" xr:uid="{00000000-0005-0000-0000-0000A0450000}"/>
    <cellStyle name="Normal 46 2 10" xfId="16662" xr:uid="{00000000-0005-0000-0000-0000A1450000}"/>
    <cellStyle name="Normal 46 2 10 2" xfId="18937" xr:uid="{00000000-0005-0000-0000-0000A2450000}"/>
    <cellStyle name="Normal 46 2 11" xfId="16663" xr:uid="{00000000-0005-0000-0000-0000A3450000}"/>
    <cellStyle name="Normal 46 2 11 2" xfId="18938" xr:uid="{00000000-0005-0000-0000-0000A4450000}"/>
    <cellStyle name="Normal 46 2 12" xfId="16664" xr:uid="{00000000-0005-0000-0000-0000A5450000}"/>
    <cellStyle name="Normal 46 2 12 2" xfId="18939" xr:uid="{00000000-0005-0000-0000-0000A6450000}"/>
    <cellStyle name="Normal 46 2 13" xfId="16665" xr:uid="{00000000-0005-0000-0000-0000A7450000}"/>
    <cellStyle name="Normal 46 2 13 2" xfId="18940" xr:uid="{00000000-0005-0000-0000-0000A8450000}"/>
    <cellStyle name="Normal 46 2 14" xfId="18936" xr:uid="{00000000-0005-0000-0000-0000A9450000}"/>
    <cellStyle name="Normal 46 2 2" xfId="16666" xr:uid="{00000000-0005-0000-0000-0000AA450000}"/>
    <cellStyle name="Normal 46 2 2 2" xfId="18941" xr:uid="{00000000-0005-0000-0000-0000AB450000}"/>
    <cellStyle name="Normal 46 2 3" xfId="16667" xr:uid="{00000000-0005-0000-0000-0000AC450000}"/>
    <cellStyle name="Normal 46 2 3 2" xfId="18942" xr:uid="{00000000-0005-0000-0000-0000AD450000}"/>
    <cellStyle name="Normal 46 2 4" xfId="16668" xr:uid="{00000000-0005-0000-0000-0000AE450000}"/>
    <cellStyle name="Normal 46 2 4 2" xfId="18943" xr:uid="{00000000-0005-0000-0000-0000AF450000}"/>
    <cellStyle name="Normal 46 2 5" xfId="16669" xr:uid="{00000000-0005-0000-0000-0000B0450000}"/>
    <cellStyle name="Normal 46 2 5 2" xfId="18944" xr:uid="{00000000-0005-0000-0000-0000B1450000}"/>
    <cellStyle name="Normal 46 2 6" xfId="16670" xr:uid="{00000000-0005-0000-0000-0000B2450000}"/>
    <cellStyle name="Normal 46 2 6 2" xfId="18945" xr:uid="{00000000-0005-0000-0000-0000B3450000}"/>
    <cellStyle name="Normal 46 2 7" xfId="16671" xr:uid="{00000000-0005-0000-0000-0000B4450000}"/>
    <cellStyle name="Normal 46 2 7 2" xfId="18946" xr:uid="{00000000-0005-0000-0000-0000B5450000}"/>
    <cellStyle name="Normal 46 2 8" xfId="16672" xr:uid="{00000000-0005-0000-0000-0000B6450000}"/>
    <cellStyle name="Normal 46 2 8 2" xfId="18947" xr:uid="{00000000-0005-0000-0000-0000B7450000}"/>
    <cellStyle name="Normal 46 2 9" xfId="16673" xr:uid="{00000000-0005-0000-0000-0000B8450000}"/>
    <cellStyle name="Normal 46 2 9 2" xfId="18948" xr:uid="{00000000-0005-0000-0000-0000B9450000}"/>
    <cellStyle name="Normal 46 3" xfId="16674" xr:uid="{00000000-0005-0000-0000-0000BA450000}"/>
    <cellStyle name="Normal 46 3 10" xfId="16675" xr:uid="{00000000-0005-0000-0000-0000BB450000}"/>
    <cellStyle name="Normal 46 3 10 2" xfId="18950" xr:uid="{00000000-0005-0000-0000-0000BC450000}"/>
    <cellStyle name="Normal 46 3 11" xfId="16676" xr:uid="{00000000-0005-0000-0000-0000BD450000}"/>
    <cellStyle name="Normal 46 3 11 2" xfId="18951" xr:uid="{00000000-0005-0000-0000-0000BE450000}"/>
    <cellStyle name="Normal 46 3 12" xfId="16677" xr:uid="{00000000-0005-0000-0000-0000BF450000}"/>
    <cellStyle name="Normal 46 3 12 2" xfId="18952" xr:uid="{00000000-0005-0000-0000-0000C0450000}"/>
    <cellStyle name="Normal 46 3 13" xfId="16678" xr:uid="{00000000-0005-0000-0000-0000C1450000}"/>
    <cellStyle name="Normal 46 3 13 2" xfId="18953" xr:uid="{00000000-0005-0000-0000-0000C2450000}"/>
    <cellStyle name="Normal 46 3 14" xfId="18949" xr:uid="{00000000-0005-0000-0000-0000C3450000}"/>
    <cellStyle name="Normal 46 3 2" xfId="16679" xr:uid="{00000000-0005-0000-0000-0000C4450000}"/>
    <cellStyle name="Normal 46 3 2 2" xfId="18954" xr:uid="{00000000-0005-0000-0000-0000C5450000}"/>
    <cellStyle name="Normal 46 3 3" xfId="16680" xr:uid="{00000000-0005-0000-0000-0000C6450000}"/>
    <cellStyle name="Normal 46 3 3 2" xfId="18955" xr:uid="{00000000-0005-0000-0000-0000C7450000}"/>
    <cellStyle name="Normal 46 3 4" xfId="16681" xr:uid="{00000000-0005-0000-0000-0000C8450000}"/>
    <cellStyle name="Normal 46 3 4 2" xfId="18956" xr:uid="{00000000-0005-0000-0000-0000C9450000}"/>
    <cellStyle name="Normal 46 3 5" xfId="16682" xr:uid="{00000000-0005-0000-0000-0000CA450000}"/>
    <cellStyle name="Normal 46 3 5 2" xfId="18957" xr:uid="{00000000-0005-0000-0000-0000CB450000}"/>
    <cellStyle name="Normal 46 3 6" xfId="16683" xr:uid="{00000000-0005-0000-0000-0000CC450000}"/>
    <cellStyle name="Normal 46 3 6 2" xfId="18958" xr:uid="{00000000-0005-0000-0000-0000CD450000}"/>
    <cellStyle name="Normal 46 3 7" xfId="16684" xr:uid="{00000000-0005-0000-0000-0000CE450000}"/>
    <cellStyle name="Normal 46 3 7 2" xfId="18959" xr:uid="{00000000-0005-0000-0000-0000CF450000}"/>
    <cellStyle name="Normal 46 3 8" xfId="16685" xr:uid="{00000000-0005-0000-0000-0000D0450000}"/>
    <cellStyle name="Normal 46 3 8 2" xfId="18960" xr:uid="{00000000-0005-0000-0000-0000D1450000}"/>
    <cellStyle name="Normal 46 3 9" xfId="16686" xr:uid="{00000000-0005-0000-0000-0000D2450000}"/>
    <cellStyle name="Normal 46 3 9 2" xfId="18961" xr:uid="{00000000-0005-0000-0000-0000D3450000}"/>
    <cellStyle name="Normal 46 4" xfId="16687" xr:uid="{00000000-0005-0000-0000-0000D4450000}"/>
    <cellStyle name="Normal 46 4 10" xfId="16688" xr:uid="{00000000-0005-0000-0000-0000D5450000}"/>
    <cellStyle name="Normal 46 4 10 2" xfId="18963" xr:uid="{00000000-0005-0000-0000-0000D6450000}"/>
    <cellStyle name="Normal 46 4 11" xfId="16689" xr:uid="{00000000-0005-0000-0000-0000D7450000}"/>
    <cellStyle name="Normal 46 4 11 2" xfId="18964" xr:uid="{00000000-0005-0000-0000-0000D8450000}"/>
    <cellStyle name="Normal 46 4 12" xfId="16690" xr:uid="{00000000-0005-0000-0000-0000D9450000}"/>
    <cellStyle name="Normal 46 4 12 2" xfId="18965" xr:uid="{00000000-0005-0000-0000-0000DA450000}"/>
    <cellStyle name="Normal 46 4 13" xfId="16691" xr:uid="{00000000-0005-0000-0000-0000DB450000}"/>
    <cellStyle name="Normal 46 4 13 2" xfId="18966" xr:uid="{00000000-0005-0000-0000-0000DC450000}"/>
    <cellStyle name="Normal 46 4 14" xfId="18962" xr:uid="{00000000-0005-0000-0000-0000DD450000}"/>
    <cellStyle name="Normal 46 4 2" xfId="16692" xr:uid="{00000000-0005-0000-0000-0000DE450000}"/>
    <cellStyle name="Normal 46 4 2 2" xfId="18967" xr:uid="{00000000-0005-0000-0000-0000DF450000}"/>
    <cellStyle name="Normal 46 4 3" xfId="16693" xr:uid="{00000000-0005-0000-0000-0000E0450000}"/>
    <cellStyle name="Normal 46 4 3 2" xfId="18968" xr:uid="{00000000-0005-0000-0000-0000E1450000}"/>
    <cellStyle name="Normal 46 4 4" xfId="16694" xr:uid="{00000000-0005-0000-0000-0000E2450000}"/>
    <cellStyle name="Normal 46 4 4 2" xfId="18969" xr:uid="{00000000-0005-0000-0000-0000E3450000}"/>
    <cellStyle name="Normal 46 4 5" xfId="16695" xr:uid="{00000000-0005-0000-0000-0000E4450000}"/>
    <cellStyle name="Normal 46 4 5 2" xfId="18970" xr:uid="{00000000-0005-0000-0000-0000E5450000}"/>
    <cellStyle name="Normal 46 4 6" xfId="16696" xr:uid="{00000000-0005-0000-0000-0000E6450000}"/>
    <cellStyle name="Normal 46 4 6 2" xfId="18971" xr:uid="{00000000-0005-0000-0000-0000E7450000}"/>
    <cellStyle name="Normal 46 4 7" xfId="16697" xr:uid="{00000000-0005-0000-0000-0000E8450000}"/>
    <cellStyle name="Normal 46 4 7 2" xfId="18972" xr:uid="{00000000-0005-0000-0000-0000E9450000}"/>
    <cellStyle name="Normal 46 4 8" xfId="16698" xr:uid="{00000000-0005-0000-0000-0000EA450000}"/>
    <cellStyle name="Normal 46 4 8 2" xfId="18973" xr:uid="{00000000-0005-0000-0000-0000EB450000}"/>
    <cellStyle name="Normal 46 4 9" xfId="16699" xr:uid="{00000000-0005-0000-0000-0000EC450000}"/>
    <cellStyle name="Normal 46 4 9 2" xfId="18974" xr:uid="{00000000-0005-0000-0000-0000ED450000}"/>
    <cellStyle name="Normal 46 5" xfId="16700" xr:uid="{00000000-0005-0000-0000-0000EE450000}"/>
    <cellStyle name="Normal 46 5 10" xfId="16701" xr:uid="{00000000-0005-0000-0000-0000EF450000}"/>
    <cellStyle name="Normal 46 5 10 2" xfId="18976" xr:uid="{00000000-0005-0000-0000-0000F0450000}"/>
    <cellStyle name="Normal 46 5 11" xfId="16702" xr:uid="{00000000-0005-0000-0000-0000F1450000}"/>
    <cellStyle name="Normal 46 5 11 2" xfId="18977" xr:uid="{00000000-0005-0000-0000-0000F2450000}"/>
    <cellStyle name="Normal 46 5 12" xfId="16703" xr:uid="{00000000-0005-0000-0000-0000F3450000}"/>
    <cellStyle name="Normal 46 5 12 2" xfId="18978" xr:uid="{00000000-0005-0000-0000-0000F4450000}"/>
    <cellStyle name="Normal 46 5 13" xfId="16704" xr:uid="{00000000-0005-0000-0000-0000F5450000}"/>
    <cellStyle name="Normal 46 5 13 2" xfId="18979" xr:uid="{00000000-0005-0000-0000-0000F6450000}"/>
    <cellStyle name="Normal 46 5 14" xfId="18975" xr:uid="{00000000-0005-0000-0000-0000F7450000}"/>
    <cellStyle name="Normal 46 5 2" xfId="16705" xr:uid="{00000000-0005-0000-0000-0000F8450000}"/>
    <cellStyle name="Normal 46 5 2 2" xfId="18980" xr:uid="{00000000-0005-0000-0000-0000F9450000}"/>
    <cellStyle name="Normal 46 5 3" xfId="16706" xr:uid="{00000000-0005-0000-0000-0000FA450000}"/>
    <cellStyle name="Normal 46 5 3 2" xfId="18981" xr:uid="{00000000-0005-0000-0000-0000FB450000}"/>
    <cellStyle name="Normal 46 5 4" xfId="16707" xr:uid="{00000000-0005-0000-0000-0000FC450000}"/>
    <cellStyle name="Normal 46 5 4 2" xfId="18982" xr:uid="{00000000-0005-0000-0000-0000FD450000}"/>
    <cellStyle name="Normal 46 5 5" xfId="16708" xr:uid="{00000000-0005-0000-0000-0000FE450000}"/>
    <cellStyle name="Normal 46 5 5 2" xfId="18983" xr:uid="{00000000-0005-0000-0000-0000FF450000}"/>
    <cellStyle name="Normal 46 5 6" xfId="16709" xr:uid="{00000000-0005-0000-0000-000000460000}"/>
    <cellStyle name="Normal 46 5 6 2" xfId="18984" xr:uid="{00000000-0005-0000-0000-000001460000}"/>
    <cellStyle name="Normal 46 5 7" xfId="16710" xr:uid="{00000000-0005-0000-0000-000002460000}"/>
    <cellStyle name="Normal 46 5 7 2" xfId="18985" xr:uid="{00000000-0005-0000-0000-000003460000}"/>
    <cellStyle name="Normal 46 5 8" xfId="16711" xr:uid="{00000000-0005-0000-0000-000004460000}"/>
    <cellStyle name="Normal 46 5 8 2" xfId="18986" xr:uid="{00000000-0005-0000-0000-000005460000}"/>
    <cellStyle name="Normal 46 5 9" xfId="16712" xr:uid="{00000000-0005-0000-0000-000006460000}"/>
    <cellStyle name="Normal 46 5 9 2" xfId="18987" xr:uid="{00000000-0005-0000-0000-000007460000}"/>
    <cellStyle name="Normal 46 6" xfId="16713" xr:uid="{00000000-0005-0000-0000-000008460000}"/>
    <cellStyle name="Normal 46 6 10" xfId="16714" xr:uid="{00000000-0005-0000-0000-000009460000}"/>
    <cellStyle name="Normal 46 6 10 2" xfId="18989" xr:uid="{00000000-0005-0000-0000-00000A460000}"/>
    <cellStyle name="Normal 46 6 11" xfId="16715" xr:uid="{00000000-0005-0000-0000-00000B460000}"/>
    <cellStyle name="Normal 46 6 11 2" xfId="18990" xr:uid="{00000000-0005-0000-0000-00000C460000}"/>
    <cellStyle name="Normal 46 6 12" xfId="16716" xr:uid="{00000000-0005-0000-0000-00000D460000}"/>
    <cellStyle name="Normal 46 6 12 2" xfId="18991" xr:uid="{00000000-0005-0000-0000-00000E460000}"/>
    <cellStyle name="Normal 46 6 13" xfId="16717" xr:uid="{00000000-0005-0000-0000-00000F460000}"/>
    <cellStyle name="Normal 46 6 13 2" xfId="18992" xr:uid="{00000000-0005-0000-0000-000010460000}"/>
    <cellStyle name="Normal 46 6 14" xfId="18988" xr:uid="{00000000-0005-0000-0000-000011460000}"/>
    <cellStyle name="Normal 46 6 2" xfId="16718" xr:uid="{00000000-0005-0000-0000-000012460000}"/>
    <cellStyle name="Normal 46 6 2 2" xfId="18993" xr:uid="{00000000-0005-0000-0000-000013460000}"/>
    <cellStyle name="Normal 46 6 3" xfId="16719" xr:uid="{00000000-0005-0000-0000-000014460000}"/>
    <cellStyle name="Normal 46 6 3 2" xfId="18994" xr:uid="{00000000-0005-0000-0000-000015460000}"/>
    <cellStyle name="Normal 46 6 4" xfId="16720" xr:uid="{00000000-0005-0000-0000-000016460000}"/>
    <cellStyle name="Normal 46 6 4 2" xfId="18995" xr:uid="{00000000-0005-0000-0000-000017460000}"/>
    <cellStyle name="Normal 46 6 5" xfId="16721" xr:uid="{00000000-0005-0000-0000-000018460000}"/>
    <cellStyle name="Normal 46 6 5 2" xfId="18996" xr:uid="{00000000-0005-0000-0000-000019460000}"/>
    <cellStyle name="Normal 46 6 6" xfId="16722" xr:uid="{00000000-0005-0000-0000-00001A460000}"/>
    <cellStyle name="Normal 46 6 6 2" xfId="18997" xr:uid="{00000000-0005-0000-0000-00001B460000}"/>
    <cellStyle name="Normal 46 6 7" xfId="16723" xr:uid="{00000000-0005-0000-0000-00001C460000}"/>
    <cellStyle name="Normal 46 6 7 2" xfId="18998" xr:uid="{00000000-0005-0000-0000-00001D460000}"/>
    <cellStyle name="Normal 46 6 8" xfId="16724" xr:uid="{00000000-0005-0000-0000-00001E460000}"/>
    <cellStyle name="Normal 46 6 8 2" xfId="18999" xr:uid="{00000000-0005-0000-0000-00001F460000}"/>
    <cellStyle name="Normal 46 6 9" xfId="16725" xr:uid="{00000000-0005-0000-0000-000020460000}"/>
    <cellStyle name="Normal 46 6 9 2" xfId="19000" xr:uid="{00000000-0005-0000-0000-000021460000}"/>
    <cellStyle name="Normal 46 7" xfId="16726" xr:uid="{00000000-0005-0000-0000-000022460000}"/>
    <cellStyle name="Normal 46 7 2" xfId="19001" xr:uid="{00000000-0005-0000-0000-000023460000}"/>
    <cellStyle name="Normal 46 8" xfId="16727" xr:uid="{00000000-0005-0000-0000-000024460000}"/>
    <cellStyle name="Normal 46 8 2" xfId="19002" xr:uid="{00000000-0005-0000-0000-000025460000}"/>
    <cellStyle name="Normal 46 9" xfId="16728" xr:uid="{00000000-0005-0000-0000-000026460000}"/>
    <cellStyle name="Normal 46 9 2" xfId="19003" xr:uid="{00000000-0005-0000-0000-000027460000}"/>
    <cellStyle name="Normal 47" xfId="16729" xr:uid="{00000000-0005-0000-0000-000028460000}"/>
    <cellStyle name="Normal 47 10" xfId="16730" xr:uid="{00000000-0005-0000-0000-000029460000}"/>
    <cellStyle name="Normal 47 10 2" xfId="19005" xr:uid="{00000000-0005-0000-0000-00002A460000}"/>
    <cellStyle name="Normal 47 11" xfId="16731" xr:uid="{00000000-0005-0000-0000-00002B460000}"/>
    <cellStyle name="Normal 47 11 2" xfId="19006" xr:uid="{00000000-0005-0000-0000-00002C460000}"/>
    <cellStyle name="Normal 47 12" xfId="16732" xr:uid="{00000000-0005-0000-0000-00002D460000}"/>
    <cellStyle name="Normal 47 12 2" xfId="19007" xr:uid="{00000000-0005-0000-0000-00002E460000}"/>
    <cellStyle name="Normal 47 13" xfId="16733" xr:uid="{00000000-0005-0000-0000-00002F460000}"/>
    <cellStyle name="Normal 47 13 2" xfId="19008" xr:uid="{00000000-0005-0000-0000-000030460000}"/>
    <cellStyle name="Normal 47 14" xfId="16734" xr:uid="{00000000-0005-0000-0000-000031460000}"/>
    <cellStyle name="Normal 47 14 2" xfId="19009" xr:uid="{00000000-0005-0000-0000-000032460000}"/>
    <cellStyle name="Normal 47 15" xfId="16735" xr:uid="{00000000-0005-0000-0000-000033460000}"/>
    <cellStyle name="Normal 47 15 2" xfId="19010" xr:uid="{00000000-0005-0000-0000-000034460000}"/>
    <cellStyle name="Normal 47 16" xfId="16736" xr:uid="{00000000-0005-0000-0000-000035460000}"/>
    <cellStyle name="Normal 47 16 2" xfId="19011" xr:uid="{00000000-0005-0000-0000-000036460000}"/>
    <cellStyle name="Normal 47 17" xfId="16737" xr:uid="{00000000-0005-0000-0000-000037460000}"/>
    <cellStyle name="Normal 47 17 2" xfId="19012" xr:uid="{00000000-0005-0000-0000-000038460000}"/>
    <cellStyle name="Normal 47 18" xfId="16738" xr:uid="{00000000-0005-0000-0000-000039460000}"/>
    <cellStyle name="Normal 47 18 2" xfId="19013" xr:uid="{00000000-0005-0000-0000-00003A460000}"/>
    <cellStyle name="Normal 47 19" xfId="19004" xr:uid="{00000000-0005-0000-0000-00003B460000}"/>
    <cellStyle name="Normal 47 2" xfId="16739" xr:uid="{00000000-0005-0000-0000-00003C460000}"/>
    <cellStyle name="Normal 47 2 10" xfId="16740" xr:uid="{00000000-0005-0000-0000-00003D460000}"/>
    <cellStyle name="Normal 47 2 10 2" xfId="19015" xr:uid="{00000000-0005-0000-0000-00003E460000}"/>
    <cellStyle name="Normal 47 2 11" xfId="16741" xr:uid="{00000000-0005-0000-0000-00003F460000}"/>
    <cellStyle name="Normal 47 2 11 2" xfId="19016" xr:uid="{00000000-0005-0000-0000-000040460000}"/>
    <cellStyle name="Normal 47 2 12" xfId="16742" xr:uid="{00000000-0005-0000-0000-000041460000}"/>
    <cellStyle name="Normal 47 2 12 2" xfId="19017" xr:uid="{00000000-0005-0000-0000-000042460000}"/>
    <cellStyle name="Normal 47 2 13" xfId="16743" xr:uid="{00000000-0005-0000-0000-000043460000}"/>
    <cellStyle name="Normal 47 2 13 2" xfId="19018" xr:uid="{00000000-0005-0000-0000-000044460000}"/>
    <cellStyle name="Normal 47 2 14" xfId="19014" xr:uid="{00000000-0005-0000-0000-000045460000}"/>
    <cellStyle name="Normal 47 2 2" xfId="16744" xr:uid="{00000000-0005-0000-0000-000046460000}"/>
    <cellStyle name="Normal 47 2 2 2" xfId="19019" xr:uid="{00000000-0005-0000-0000-000047460000}"/>
    <cellStyle name="Normal 47 2 3" xfId="16745" xr:uid="{00000000-0005-0000-0000-000048460000}"/>
    <cellStyle name="Normal 47 2 3 2" xfId="19020" xr:uid="{00000000-0005-0000-0000-000049460000}"/>
    <cellStyle name="Normal 47 2 4" xfId="16746" xr:uid="{00000000-0005-0000-0000-00004A460000}"/>
    <cellStyle name="Normal 47 2 4 2" xfId="19021" xr:uid="{00000000-0005-0000-0000-00004B460000}"/>
    <cellStyle name="Normal 47 2 5" xfId="16747" xr:uid="{00000000-0005-0000-0000-00004C460000}"/>
    <cellStyle name="Normal 47 2 5 2" xfId="19022" xr:uid="{00000000-0005-0000-0000-00004D460000}"/>
    <cellStyle name="Normal 47 2 6" xfId="16748" xr:uid="{00000000-0005-0000-0000-00004E460000}"/>
    <cellStyle name="Normal 47 2 6 2" xfId="19023" xr:uid="{00000000-0005-0000-0000-00004F460000}"/>
    <cellStyle name="Normal 47 2 7" xfId="16749" xr:uid="{00000000-0005-0000-0000-000050460000}"/>
    <cellStyle name="Normal 47 2 7 2" xfId="19024" xr:uid="{00000000-0005-0000-0000-000051460000}"/>
    <cellStyle name="Normal 47 2 8" xfId="16750" xr:uid="{00000000-0005-0000-0000-000052460000}"/>
    <cellStyle name="Normal 47 2 8 2" xfId="19025" xr:uid="{00000000-0005-0000-0000-000053460000}"/>
    <cellStyle name="Normal 47 2 9" xfId="16751" xr:uid="{00000000-0005-0000-0000-000054460000}"/>
    <cellStyle name="Normal 47 2 9 2" xfId="19026" xr:uid="{00000000-0005-0000-0000-000055460000}"/>
    <cellStyle name="Normal 47 3" xfId="16752" xr:uid="{00000000-0005-0000-0000-000056460000}"/>
    <cellStyle name="Normal 47 3 10" xfId="16753" xr:uid="{00000000-0005-0000-0000-000057460000}"/>
    <cellStyle name="Normal 47 3 10 2" xfId="19028" xr:uid="{00000000-0005-0000-0000-000058460000}"/>
    <cellStyle name="Normal 47 3 11" xfId="16754" xr:uid="{00000000-0005-0000-0000-000059460000}"/>
    <cellStyle name="Normal 47 3 11 2" xfId="19029" xr:uid="{00000000-0005-0000-0000-00005A460000}"/>
    <cellStyle name="Normal 47 3 12" xfId="16755" xr:uid="{00000000-0005-0000-0000-00005B460000}"/>
    <cellStyle name="Normal 47 3 12 2" xfId="19030" xr:uid="{00000000-0005-0000-0000-00005C460000}"/>
    <cellStyle name="Normal 47 3 13" xfId="16756" xr:uid="{00000000-0005-0000-0000-00005D460000}"/>
    <cellStyle name="Normal 47 3 13 2" xfId="19031" xr:uid="{00000000-0005-0000-0000-00005E460000}"/>
    <cellStyle name="Normal 47 3 14" xfId="19027" xr:uid="{00000000-0005-0000-0000-00005F460000}"/>
    <cellStyle name="Normal 47 3 2" xfId="16757" xr:uid="{00000000-0005-0000-0000-000060460000}"/>
    <cellStyle name="Normal 47 3 2 2" xfId="19032" xr:uid="{00000000-0005-0000-0000-000061460000}"/>
    <cellStyle name="Normal 47 3 3" xfId="16758" xr:uid="{00000000-0005-0000-0000-000062460000}"/>
    <cellStyle name="Normal 47 3 3 2" xfId="19033" xr:uid="{00000000-0005-0000-0000-000063460000}"/>
    <cellStyle name="Normal 47 3 4" xfId="16759" xr:uid="{00000000-0005-0000-0000-000064460000}"/>
    <cellStyle name="Normal 47 3 4 2" xfId="19034" xr:uid="{00000000-0005-0000-0000-000065460000}"/>
    <cellStyle name="Normal 47 3 5" xfId="16760" xr:uid="{00000000-0005-0000-0000-000066460000}"/>
    <cellStyle name="Normal 47 3 5 2" xfId="19035" xr:uid="{00000000-0005-0000-0000-000067460000}"/>
    <cellStyle name="Normal 47 3 6" xfId="16761" xr:uid="{00000000-0005-0000-0000-000068460000}"/>
    <cellStyle name="Normal 47 3 6 2" xfId="19036" xr:uid="{00000000-0005-0000-0000-000069460000}"/>
    <cellStyle name="Normal 47 3 7" xfId="16762" xr:uid="{00000000-0005-0000-0000-00006A460000}"/>
    <cellStyle name="Normal 47 3 7 2" xfId="19037" xr:uid="{00000000-0005-0000-0000-00006B460000}"/>
    <cellStyle name="Normal 47 3 8" xfId="16763" xr:uid="{00000000-0005-0000-0000-00006C460000}"/>
    <cellStyle name="Normal 47 3 8 2" xfId="19038" xr:uid="{00000000-0005-0000-0000-00006D460000}"/>
    <cellStyle name="Normal 47 3 9" xfId="16764" xr:uid="{00000000-0005-0000-0000-00006E460000}"/>
    <cellStyle name="Normal 47 3 9 2" xfId="19039" xr:uid="{00000000-0005-0000-0000-00006F460000}"/>
    <cellStyle name="Normal 47 4" xfId="16765" xr:uid="{00000000-0005-0000-0000-000070460000}"/>
    <cellStyle name="Normal 47 4 10" xfId="16766" xr:uid="{00000000-0005-0000-0000-000071460000}"/>
    <cellStyle name="Normal 47 4 10 2" xfId="19041" xr:uid="{00000000-0005-0000-0000-000072460000}"/>
    <cellStyle name="Normal 47 4 11" xfId="16767" xr:uid="{00000000-0005-0000-0000-000073460000}"/>
    <cellStyle name="Normal 47 4 11 2" xfId="19042" xr:uid="{00000000-0005-0000-0000-000074460000}"/>
    <cellStyle name="Normal 47 4 12" xfId="16768" xr:uid="{00000000-0005-0000-0000-000075460000}"/>
    <cellStyle name="Normal 47 4 12 2" xfId="19043" xr:uid="{00000000-0005-0000-0000-000076460000}"/>
    <cellStyle name="Normal 47 4 13" xfId="16769" xr:uid="{00000000-0005-0000-0000-000077460000}"/>
    <cellStyle name="Normal 47 4 13 2" xfId="19044" xr:uid="{00000000-0005-0000-0000-000078460000}"/>
    <cellStyle name="Normal 47 4 14" xfId="19040" xr:uid="{00000000-0005-0000-0000-000079460000}"/>
    <cellStyle name="Normal 47 4 2" xfId="16770" xr:uid="{00000000-0005-0000-0000-00007A460000}"/>
    <cellStyle name="Normal 47 4 2 2" xfId="19045" xr:uid="{00000000-0005-0000-0000-00007B460000}"/>
    <cellStyle name="Normal 47 4 3" xfId="16771" xr:uid="{00000000-0005-0000-0000-00007C460000}"/>
    <cellStyle name="Normal 47 4 3 2" xfId="19046" xr:uid="{00000000-0005-0000-0000-00007D460000}"/>
    <cellStyle name="Normal 47 4 4" xfId="16772" xr:uid="{00000000-0005-0000-0000-00007E460000}"/>
    <cellStyle name="Normal 47 4 4 2" xfId="19047" xr:uid="{00000000-0005-0000-0000-00007F460000}"/>
    <cellStyle name="Normal 47 4 5" xfId="16773" xr:uid="{00000000-0005-0000-0000-000080460000}"/>
    <cellStyle name="Normal 47 4 5 2" xfId="19048" xr:uid="{00000000-0005-0000-0000-000081460000}"/>
    <cellStyle name="Normal 47 4 6" xfId="16774" xr:uid="{00000000-0005-0000-0000-000082460000}"/>
    <cellStyle name="Normal 47 4 6 2" xfId="19049" xr:uid="{00000000-0005-0000-0000-000083460000}"/>
    <cellStyle name="Normal 47 4 7" xfId="16775" xr:uid="{00000000-0005-0000-0000-000084460000}"/>
    <cellStyle name="Normal 47 4 7 2" xfId="19050" xr:uid="{00000000-0005-0000-0000-000085460000}"/>
    <cellStyle name="Normal 47 4 8" xfId="16776" xr:uid="{00000000-0005-0000-0000-000086460000}"/>
    <cellStyle name="Normal 47 4 8 2" xfId="19051" xr:uid="{00000000-0005-0000-0000-000087460000}"/>
    <cellStyle name="Normal 47 4 9" xfId="16777" xr:uid="{00000000-0005-0000-0000-000088460000}"/>
    <cellStyle name="Normal 47 4 9 2" xfId="19052" xr:uid="{00000000-0005-0000-0000-000089460000}"/>
    <cellStyle name="Normal 47 5" xfId="16778" xr:uid="{00000000-0005-0000-0000-00008A460000}"/>
    <cellStyle name="Normal 47 5 10" xfId="16779" xr:uid="{00000000-0005-0000-0000-00008B460000}"/>
    <cellStyle name="Normal 47 5 10 2" xfId="19054" xr:uid="{00000000-0005-0000-0000-00008C460000}"/>
    <cellStyle name="Normal 47 5 11" xfId="16780" xr:uid="{00000000-0005-0000-0000-00008D460000}"/>
    <cellStyle name="Normal 47 5 11 2" xfId="19055" xr:uid="{00000000-0005-0000-0000-00008E460000}"/>
    <cellStyle name="Normal 47 5 12" xfId="16781" xr:uid="{00000000-0005-0000-0000-00008F460000}"/>
    <cellStyle name="Normal 47 5 12 2" xfId="19056" xr:uid="{00000000-0005-0000-0000-000090460000}"/>
    <cellStyle name="Normal 47 5 13" xfId="16782" xr:uid="{00000000-0005-0000-0000-000091460000}"/>
    <cellStyle name="Normal 47 5 13 2" xfId="19057" xr:uid="{00000000-0005-0000-0000-000092460000}"/>
    <cellStyle name="Normal 47 5 14" xfId="19053" xr:uid="{00000000-0005-0000-0000-000093460000}"/>
    <cellStyle name="Normal 47 5 2" xfId="16783" xr:uid="{00000000-0005-0000-0000-000094460000}"/>
    <cellStyle name="Normal 47 5 2 2" xfId="19058" xr:uid="{00000000-0005-0000-0000-000095460000}"/>
    <cellStyle name="Normal 47 5 3" xfId="16784" xr:uid="{00000000-0005-0000-0000-000096460000}"/>
    <cellStyle name="Normal 47 5 3 2" xfId="19059" xr:uid="{00000000-0005-0000-0000-000097460000}"/>
    <cellStyle name="Normal 47 5 4" xfId="16785" xr:uid="{00000000-0005-0000-0000-000098460000}"/>
    <cellStyle name="Normal 47 5 4 2" xfId="19060" xr:uid="{00000000-0005-0000-0000-000099460000}"/>
    <cellStyle name="Normal 47 5 5" xfId="16786" xr:uid="{00000000-0005-0000-0000-00009A460000}"/>
    <cellStyle name="Normal 47 5 5 2" xfId="19061" xr:uid="{00000000-0005-0000-0000-00009B460000}"/>
    <cellStyle name="Normal 47 5 6" xfId="16787" xr:uid="{00000000-0005-0000-0000-00009C460000}"/>
    <cellStyle name="Normal 47 5 6 2" xfId="19062" xr:uid="{00000000-0005-0000-0000-00009D460000}"/>
    <cellStyle name="Normal 47 5 7" xfId="16788" xr:uid="{00000000-0005-0000-0000-00009E460000}"/>
    <cellStyle name="Normal 47 5 7 2" xfId="19063" xr:uid="{00000000-0005-0000-0000-00009F460000}"/>
    <cellStyle name="Normal 47 5 8" xfId="16789" xr:uid="{00000000-0005-0000-0000-0000A0460000}"/>
    <cellStyle name="Normal 47 5 8 2" xfId="19064" xr:uid="{00000000-0005-0000-0000-0000A1460000}"/>
    <cellStyle name="Normal 47 5 9" xfId="16790" xr:uid="{00000000-0005-0000-0000-0000A2460000}"/>
    <cellStyle name="Normal 47 5 9 2" xfId="19065" xr:uid="{00000000-0005-0000-0000-0000A3460000}"/>
    <cellStyle name="Normal 47 6" xfId="16791" xr:uid="{00000000-0005-0000-0000-0000A4460000}"/>
    <cellStyle name="Normal 47 6 10" xfId="16792" xr:uid="{00000000-0005-0000-0000-0000A5460000}"/>
    <cellStyle name="Normal 47 6 10 2" xfId="19067" xr:uid="{00000000-0005-0000-0000-0000A6460000}"/>
    <cellStyle name="Normal 47 6 11" xfId="16793" xr:uid="{00000000-0005-0000-0000-0000A7460000}"/>
    <cellStyle name="Normal 47 6 11 2" xfId="19068" xr:uid="{00000000-0005-0000-0000-0000A8460000}"/>
    <cellStyle name="Normal 47 6 12" xfId="16794" xr:uid="{00000000-0005-0000-0000-0000A9460000}"/>
    <cellStyle name="Normal 47 6 12 2" xfId="19069" xr:uid="{00000000-0005-0000-0000-0000AA460000}"/>
    <cellStyle name="Normal 47 6 13" xfId="16795" xr:uid="{00000000-0005-0000-0000-0000AB460000}"/>
    <cellStyle name="Normal 47 6 13 2" xfId="19070" xr:uid="{00000000-0005-0000-0000-0000AC460000}"/>
    <cellStyle name="Normal 47 6 14" xfId="19066" xr:uid="{00000000-0005-0000-0000-0000AD460000}"/>
    <cellStyle name="Normal 47 6 2" xfId="16796" xr:uid="{00000000-0005-0000-0000-0000AE460000}"/>
    <cellStyle name="Normal 47 6 2 2" xfId="19071" xr:uid="{00000000-0005-0000-0000-0000AF460000}"/>
    <cellStyle name="Normal 47 6 3" xfId="16797" xr:uid="{00000000-0005-0000-0000-0000B0460000}"/>
    <cellStyle name="Normal 47 6 3 2" xfId="19072" xr:uid="{00000000-0005-0000-0000-0000B1460000}"/>
    <cellStyle name="Normal 47 6 4" xfId="16798" xr:uid="{00000000-0005-0000-0000-0000B2460000}"/>
    <cellStyle name="Normal 47 6 4 2" xfId="19073" xr:uid="{00000000-0005-0000-0000-0000B3460000}"/>
    <cellStyle name="Normal 47 6 5" xfId="16799" xr:uid="{00000000-0005-0000-0000-0000B4460000}"/>
    <cellStyle name="Normal 47 6 5 2" xfId="19074" xr:uid="{00000000-0005-0000-0000-0000B5460000}"/>
    <cellStyle name="Normal 47 6 6" xfId="16800" xr:uid="{00000000-0005-0000-0000-0000B6460000}"/>
    <cellStyle name="Normal 47 6 6 2" xfId="19075" xr:uid="{00000000-0005-0000-0000-0000B7460000}"/>
    <cellStyle name="Normal 47 6 7" xfId="16801" xr:uid="{00000000-0005-0000-0000-0000B8460000}"/>
    <cellStyle name="Normal 47 6 7 2" xfId="19076" xr:uid="{00000000-0005-0000-0000-0000B9460000}"/>
    <cellStyle name="Normal 47 6 8" xfId="16802" xr:uid="{00000000-0005-0000-0000-0000BA460000}"/>
    <cellStyle name="Normal 47 6 8 2" xfId="19077" xr:uid="{00000000-0005-0000-0000-0000BB460000}"/>
    <cellStyle name="Normal 47 6 9" xfId="16803" xr:uid="{00000000-0005-0000-0000-0000BC460000}"/>
    <cellStyle name="Normal 47 6 9 2" xfId="19078" xr:uid="{00000000-0005-0000-0000-0000BD460000}"/>
    <cellStyle name="Normal 47 7" xfId="16804" xr:uid="{00000000-0005-0000-0000-0000BE460000}"/>
    <cellStyle name="Normal 47 7 2" xfId="19079" xr:uid="{00000000-0005-0000-0000-0000BF460000}"/>
    <cellStyle name="Normal 47 8" xfId="16805" xr:uid="{00000000-0005-0000-0000-0000C0460000}"/>
    <cellStyle name="Normal 47 8 2" xfId="19080" xr:uid="{00000000-0005-0000-0000-0000C1460000}"/>
    <cellStyle name="Normal 47 9" xfId="16806" xr:uid="{00000000-0005-0000-0000-0000C2460000}"/>
    <cellStyle name="Normal 47 9 2" xfId="19081" xr:uid="{00000000-0005-0000-0000-0000C3460000}"/>
    <cellStyle name="Normal 48" xfId="16807" xr:uid="{00000000-0005-0000-0000-0000C4460000}"/>
    <cellStyle name="Normal 48 10" xfId="16808" xr:uid="{00000000-0005-0000-0000-0000C5460000}"/>
    <cellStyle name="Normal 48 10 2" xfId="19083" xr:uid="{00000000-0005-0000-0000-0000C6460000}"/>
    <cellStyle name="Normal 48 11" xfId="16809" xr:uid="{00000000-0005-0000-0000-0000C7460000}"/>
    <cellStyle name="Normal 48 11 2" xfId="19084" xr:uid="{00000000-0005-0000-0000-0000C8460000}"/>
    <cellStyle name="Normal 48 12" xfId="16810" xr:uid="{00000000-0005-0000-0000-0000C9460000}"/>
    <cellStyle name="Normal 48 12 2" xfId="19085" xr:uid="{00000000-0005-0000-0000-0000CA460000}"/>
    <cellStyle name="Normal 48 13" xfId="16811" xr:uid="{00000000-0005-0000-0000-0000CB460000}"/>
    <cellStyle name="Normal 48 13 2" xfId="19086" xr:uid="{00000000-0005-0000-0000-0000CC460000}"/>
    <cellStyle name="Normal 48 14" xfId="16812" xr:uid="{00000000-0005-0000-0000-0000CD460000}"/>
    <cellStyle name="Normal 48 14 2" xfId="19087" xr:uid="{00000000-0005-0000-0000-0000CE460000}"/>
    <cellStyle name="Normal 48 15" xfId="16813" xr:uid="{00000000-0005-0000-0000-0000CF460000}"/>
    <cellStyle name="Normal 48 15 2" xfId="19088" xr:uid="{00000000-0005-0000-0000-0000D0460000}"/>
    <cellStyle name="Normal 48 16" xfId="16814" xr:uid="{00000000-0005-0000-0000-0000D1460000}"/>
    <cellStyle name="Normal 48 16 2" xfId="19089" xr:uid="{00000000-0005-0000-0000-0000D2460000}"/>
    <cellStyle name="Normal 48 17" xfId="16815" xr:uid="{00000000-0005-0000-0000-0000D3460000}"/>
    <cellStyle name="Normal 48 17 2" xfId="19090" xr:uid="{00000000-0005-0000-0000-0000D4460000}"/>
    <cellStyle name="Normal 48 18" xfId="16816" xr:uid="{00000000-0005-0000-0000-0000D5460000}"/>
    <cellStyle name="Normal 48 18 2" xfId="19091" xr:uid="{00000000-0005-0000-0000-0000D6460000}"/>
    <cellStyle name="Normal 48 19" xfId="19082" xr:uid="{00000000-0005-0000-0000-0000D7460000}"/>
    <cellStyle name="Normal 48 2" xfId="16817" xr:uid="{00000000-0005-0000-0000-0000D8460000}"/>
    <cellStyle name="Normal 48 2 10" xfId="16818" xr:uid="{00000000-0005-0000-0000-0000D9460000}"/>
    <cellStyle name="Normal 48 2 10 2" xfId="19093" xr:uid="{00000000-0005-0000-0000-0000DA460000}"/>
    <cellStyle name="Normal 48 2 11" xfId="16819" xr:uid="{00000000-0005-0000-0000-0000DB460000}"/>
    <cellStyle name="Normal 48 2 11 2" xfId="19094" xr:uid="{00000000-0005-0000-0000-0000DC460000}"/>
    <cellStyle name="Normal 48 2 12" xfId="16820" xr:uid="{00000000-0005-0000-0000-0000DD460000}"/>
    <cellStyle name="Normal 48 2 12 2" xfId="19095" xr:uid="{00000000-0005-0000-0000-0000DE460000}"/>
    <cellStyle name="Normal 48 2 13" xfId="16821" xr:uid="{00000000-0005-0000-0000-0000DF460000}"/>
    <cellStyle name="Normal 48 2 13 2" xfId="19096" xr:uid="{00000000-0005-0000-0000-0000E0460000}"/>
    <cellStyle name="Normal 48 2 14" xfId="19092" xr:uid="{00000000-0005-0000-0000-0000E1460000}"/>
    <cellStyle name="Normal 48 2 2" xfId="16822" xr:uid="{00000000-0005-0000-0000-0000E2460000}"/>
    <cellStyle name="Normal 48 2 2 2" xfId="19097" xr:uid="{00000000-0005-0000-0000-0000E3460000}"/>
    <cellStyle name="Normal 48 2 3" xfId="16823" xr:uid="{00000000-0005-0000-0000-0000E4460000}"/>
    <cellStyle name="Normal 48 2 3 2" xfId="19098" xr:uid="{00000000-0005-0000-0000-0000E5460000}"/>
    <cellStyle name="Normal 48 2 4" xfId="16824" xr:uid="{00000000-0005-0000-0000-0000E6460000}"/>
    <cellStyle name="Normal 48 2 4 2" xfId="19099" xr:uid="{00000000-0005-0000-0000-0000E7460000}"/>
    <cellStyle name="Normal 48 2 5" xfId="16825" xr:uid="{00000000-0005-0000-0000-0000E8460000}"/>
    <cellStyle name="Normal 48 2 5 2" xfId="19100" xr:uid="{00000000-0005-0000-0000-0000E9460000}"/>
    <cellStyle name="Normal 48 2 6" xfId="16826" xr:uid="{00000000-0005-0000-0000-0000EA460000}"/>
    <cellStyle name="Normal 48 2 6 2" xfId="19101" xr:uid="{00000000-0005-0000-0000-0000EB460000}"/>
    <cellStyle name="Normal 48 2 7" xfId="16827" xr:uid="{00000000-0005-0000-0000-0000EC460000}"/>
    <cellStyle name="Normal 48 2 7 2" xfId="19102" xr:uid="{00000000-0005-0000-0000-0000ED460000}"/>
    <cellStyle name="Normal 48 2 8" xfId="16828" xr:uid="{00000000-0005-0000-0000-0000EE460000}"/>
    <cellStyle name="Normal 48 2 8 2" xfId="19103" xr:uid="{00000000-0005-0000-0000-0000EF460000}"/>
    <cellStyle name="Normal 48 2 9" xfId="16829" xr:uid="{00000000-0005-0000-0000-0000F0460000}"/>
    <cellStyle name="Normal 48 2 9 2" xfId="19104" xr:uid="{00000000-0005-0000-0000-0000F1460000}"/>
    <cellStyle name="Normal 48 3" xfId="16830" xr:uid="{00000000-0005-0000-0000-0000F2460000}"/>
    <cellStyle name="Normal 48 3 10" xfId="16831" xr:uid="{00000000-0005-0000-0000-0000F3460000}"/>
    <cellStyle name="Normal 48 3 10 2" xfId="19106" xr:uid="{00000000-0005-0000-0000-0000F4460000}"/>
    <cellStyle name="Normal 48 3 11" xfId="16832" xr:uid="{00000000-0005-0000-0000-0000F5460000}"/>
    <cellStyle name="Normal 48 3 11 2" xfId="19107" xr:uid="{00000000-0005-0000-0000-0000F6460000}"/>
    <cellStyle name="Normal 48 3 12" xfId="16833" xr:uid="{00000000-0005-0000-0000-0000F7460000}"/>
    <cellStyle name="Normal 48 3 12 2" xfId="19108" xr:uid="{00000000-0005-0000-0000-0000F8460000}"/>
    <cellStyle name="Normal 48 3 13" xfId="16834" xr:uid="{00000000-0005-0000-0000-0000F9460000}"/>
    <cellStyle name="Normal 48 3 13 2" xfId="19109" xr:uid="{00000000-0005-0000-0000-0000FA460000}"/>
    <cellStyle name="Normal 48 3 14" xfId="19105" xr:uid="{00000000-0005-0000-0000-0000FB460000}"/>
    <cellStyle name="Normal 48 3 2" xfId="16835" xr:uid="{00000000-0005-0000-0000-0000FC460000}"/>
    <cellStyle name="Normal 48 3 2 2" xfId="19110" xr:uid="{00000000-0005-0000-0000-0000FD460000}"/>
    <cellStyle name="Normal 48 3 3" xfId="16836" xr:uid="{00000000-0005-0000-0000-0000FE460000}"/>
    <cellStyle name="Normal 48 3 3 2" xfId="19111" xr:uid="{00000000-0005-0000-0000-0000FF460000}"/>
    <cellStyle name="Normal 48 3 4" xfId="16837" xr:uid="{00000000-0005-0000-0000-000000470000}"/>
    <cellStyle name="Normal 48 3 4 2" xfId="19112" xr:uid="{00000000-0005-0000-0000-000001470000}"/>
    <cellStyle name="Normal 48 3 5" xfId="16838" xr:uid="{00000000-0005-0000-0000-000002470000}"/>
    <cellStyle name="Normal 48 3 5 2" xfId="19113" xr:uid="{00000000-0005-0000-0000-000003470000}"/>
    <cellStyle name="Normal 48 3 6" xfId="16839" xr:uid="{00000000-0005-0000-0000-000004470000}"/>
    <cellStyle name="Normal 48 3 6 2" xfId="19114" xr:uid="{00000000-0005-0000-0000-000005470000}"/>
    <cellStyle name="Normal 48 3 7" xfId="16840" xr:uid="{00000000-0005-0000-0000-000006470000}"/>
    <cellStyle name="Normal 48 3 7 2" xfId="19115" xr:uid="{00000000-0005-0000-0000-000007470000}"/>
    <cellStyle name="Normal 48 3 8" xfId="16841" xr:uid="{00000000-0005-0000-0000-000008470000}"/>
    <cellStyle name="Normal 48 3 8 2" xfId="19116" xr:uid="{00000000-0005-0000-0000-000009470000}"/>
    <cellStyle name="Normal 48 3 9" xfId="16842" xr:uid="{00000000-0005-0000-0000-00000A470000}"/>
    <cellStyle name="Normal 48 3 9 2" xfId="19117" xr:uid="{00000000-0005-0000-0000-00000B470000}"/>
    <cellStyle name="Normal 48 4" xfId="16843" xr:uid="{00000000-0005-0000-0000-00000C470000}"/>
    <cellStyle name="Normal 48 4 10" xfId="16844" xr:uid="{00000000-0005-0000-0000-00000D470000}"/>
    <cellStyle name="Normal 48 4 10 2" xfId="19119" xr:uid="{00000000-0005-0000-0000-00000E470000}"/>
    <cellStyle name="Normal 48 4 11" xfId="16845" xr:uid="{00000000-0005-0000-0000-00000F470000}"/>
    <cellStyle name="Normal 48 4 11 2" xfId="19120" xr:uid="{00000000-0005-0000-0000-000010470000}"/>
    <cellStyle name="Normal 48 4 12" xfId="16846" xr:uid="{00000000-0005-0000-0000-000011470000}"/>
    <cellStyle name="Normal 48 4 12 2" xfId="19121" xr:uid="{00000000-0005-0000-0000-000012470000}"/>
    <cellStyle name="Normal 48 4 13" xfId="16847" xr:uid="{00000000-0005-0000-0000-000013470000}"/>
    <cellStyle name="Normal 48 4 13 2" xfId="19122" xr:uid="{00000000-0005-0000-0000-000014470000}"/>
    <cellStyle name="Normal 48 4 14" xfId="19118" xr:uid="{00000000-0005-0000-0000-000015470000}"/>
    <cellStyle name="Normal 48 4 2" xfId="16848" xr:uid="{00000000-0005-0000-0000-000016470000}"/>
    <cellStyle name="Normal 48 4 2 2" xfId="19123" xr:uid="{00000000-0005-0000-0000-000017470000}"/>
    <cellStyle name="Normal 48 4 3" xfId="16849" xr:uid="{00000000-0005-0000-0000-000018470000}"/>
    <cellStyle name="Normal 48 4 3 2" xfId="19124" xr:uid="{00000000-0005-0000-0000-000019470000}"/>
    <cellStyle name="Normal 48 4 4" xfId="16850" xr:uid="{00000000-0005-0000-0000-00001A470000}"/>
    <cellStyle name="Normal 48 4 4 2" xfId="19125" xr:uid="{00000000-0005-0000-0000-00001B470000}"/>
    <cellStyle name="Normal 48 4 5" xfId="16851" xr:uid="{00000000-0005-0000-0000-00001C470000}"/>
    <cellStyle name="Normal 48 4 5 2" xfId="19126" xr:uid="{00000000-0005-0000-0000-00001D470000}"/>
    <cellStyle name="Normal 48 4 6" xfId="16852" xr:uid="{00000000-0005-0000-0000-00001E470000}"/>
    <cellStyle name="Normal 48 4 6 2" xfId="19127" xr:uid="{00000000-0005-0000-0000-00001F470000}"/>
    <cellStyle name="Normal 48 4 7" xfId="16853" xr:uid="{00000000-0005-0000-0000-000020470000}"/>
    <cellStyle name="Normal 48 4 7 2" xfId="19128" xr:uid="{00000000-0005-0000-0000-000021470000}"/>
    <cellStyle name="Normal 48 4 8" xfId="16854" xr:uid="{00000000-0005-0000-0000-000022470000}"/>
    <cellStyle name="Normal 48 4 8 2" xfId="19129" xr:uid="{00000000-0005-0000-0000-000023470000}"/>
    <cellStyle name="Normal 48 4 9" xfId="16855" xr:uid="{00000000-0005-0000-0000-000024470000}"/>
    <cellStyle name="Normal 48 4 9 2" xfId="19130" xr:uid="{00000000-0005-0000-0000-000025470000}"/>
    <cellStyle name="Normal 48 5" xfId="16856" xr:uid="{00000000-0005-0000-0000-000026470000}"/>
    <cellStyle name="Normal 48 5 10" xfId="16857" xr:uid="{00000000-0005-0000-0000-000027470000}"/>
    <cellStyle name="Normal 48 5 10 2" xfId="19132" xr:uid="{00000000-0005-0000-0000-000028470000}"/>
    <cellStyle name="Normal 48 5 11" xfId="16858" xr:uid="{00000000-0005-0000-0000-000029470000}"/>
    <cellStyle name="Normal 48 5 11 2" xfId="19133" xr:uid="{00000000-0005-0000-0000-00002A470000}"/>
    <cellStyle name="Normal 48 5 12" xfId="16859" xr:uid="{00000000-0005-0000-0000-00002B470000}"/>
    <cellStyle name="Normal 48 5 12 2" xfId="19134" xr:uid="{00000000-0005-0000-0000-00002C470000}"/>
    <cellStyle name="Normal 48 5 13" xfId="16860" xr:uid="{00000000-0005-0000-0000-00002D470000}"/>
    <cellStyle name="Normal 48 5 13 2" xfId="19135" xr:uid="{00000000-0005-0000-0000-00002E470000}"/>
    <cellStyle name="Normal 48 5 14" xfId="19131" xr:uid="{00000000-0005-0000-0000-00002F470000}"/>
    <cellStyle name="Normal 48 5 2" xfId="16861" xr:uid="{00000000-0005-0000-0000-000030470000}"/>
    <cellStyle name="Normal 48 5 2 2" xfId="19136" xr:uid="{00000000-0005-0000-0000-000031470000}"/>
    <cellStyle name="Normal 48 5 3" xfId="16862" xr:uid="{00000000-0005-0000-0000-000032470000}"/>
    <cellStyle name="Normal 48 5 3 2" xfId="19137" xr:uid="{00000000-0005-0000-0000-000033470000}"/>
    <cellStyle name="Normal 48 5 4" xfId="16863" xr:uid="{00000000-0005-0000-0000-000034470000}"/>
    <cellStyle name="Normal 48 5 4 2" xfId="19138" xr:uid="{00000000-0005-0000-0000-000035470000}"/>
    <cellStyle name="Normal 48 5 5" xfId="16864" xr:uid="{00000000-0005-0000-0000-000036470000}"/>
    <cellStyle name="Normal 48 5 5 2" xfId="19139" xr:uid="{00000000-0005-0000-0000-000037470000}"/>
    <cellStyle name="Normal 48 5 6" xfId="16865" xr:uid="{00000000-0005-0000-0000-000038470000}"/>
    <cellStyle name="Normal 48 5 6 2" xfId="19140" xr:uid="{00000000-0005-0000-0000-000039470000}"/>
    <cellStyle name="Normal 48 5 7" xfId="16866" xr:uid="{00000000-0005-0000-0000-00003A470000}"/>
    <cellStyle name="Normal 48 5 7 2" xfId="19141" xr:uid="{00000000-0005-0000-0000-00003B470000}"/>
    <cellStyle name="Normal 48 5 8" xfId="16867" xr:uid="{00000000-0005-0000-0000-00003C470000}"/>
    <cellStyle name="Normal 48 5 8 2" xfId="19142" xr:uid="{00000000-0005-0000-0000-00003D470000}"/>
    <cellStyle name="Normal 48 5 9" xfId="16868" xr:uid="{00000000-0005-0000-0000-00003E470000}"/>
    <cellStyle name="Normal 48 5 9 2" xfId="19143" xr:uid="{00000000-0005-0000-0000-00003F470000}"/>
    <cellStyle name="Normal 48 6" xfId="16869" xr:uid="{00000000-0005-0000-0000-000040470000}"/>
    <cellStyle name="Normal 48 6 10" xfId="16870" xr:uid="{00000000-0005-0000-0000-000041470000}"/>
    <cellStyle name="Normal 48 6 10 2" xfId="19145" xr:uid="{00000000-0005-0000-0000-000042470000}"/>
    <cellStyle name="Normal 48 6 11" xfId="16871" xr:uid="{00000000-0005-0000-0000-000043470000}"/>
    <cellStyle name="Normal 48 6 11 2" xfId="19146" xr:uid="{00000000-0005-0000-0000-000044470000}"/>
    <cellStyle name="Normal 48 6 12" xfId="16872" xr:uid="{00000000-0005-0000-0000-000045470000}"/>
    <cellStyle name="Normal 48 6 12 2" xfId="19147" xr:uid="{00000000-0005-0000-0000-000046470000}"/>
    <cellStyle name="Normal 48 6 13" xfId="16873" xr:uid="{00000000-0005-0000-0000-000047470000}"/>
    <cellStyle name="Normal 48 6 13 2" xfId="19148" xr:uid="{00000000-0005-0000-0000-000048470000}"/>
    <cellStyle name="Normal 48 6 14" xfId="19144" xr:uid="{00000000-0005-0000-0000-000049470000}"/>
    <cellStyle name="Normal 48 6 2" xfId="16874" xr:uid="{00000000-0005-0000-0000-00004A470000}"/>
    <cellStyle name="Normal 48 6 2 2" xfId="19149" xr:uid="{00000000-0005-0000-0000-00004B470000}"/>
    <cellStyle name="Normal 48 6 3" xfId="16875" xr:uid="{00000000-0005-0000-0000-00004C470000}"/>
    <cellStyle name="Normal 48 6 3 2" xfId="19150" xr:uid="{00000000-0005-0000-0000-00004D470000}"/>
    <cellStyle name="Normal 48 6 4" xfId="16876" xr:uid="{00000000-0005-0000-0000-00004E470000}"/>
    <cellStyle name="Normal 48 6 4 2" xfId="19151" xr:uid="{00000000-0005-0000-0000-00004F470000}"/>
    <cellStyle name="Normal 48 6 5" xfId="16877" xr:uid="{00000000-0005-0000-0000-000050470000}"/>
    <cellStyle name="Normal 48 6 5 2" xfId="19152" xr:uid="{00000000-0005-0000-0000-000051470000}"/>
    <cellStyle name="Normal 48 6 6" xfId="16878" xr:uid="{00000000-0005-0000-0000-000052470000}"/>
    <cellStyle name="Normal 48 6 6 2" xfId="19153" xr:uid="{00000000-0005-0000-0000-000053470000}"/>
    <cellStyle name="Normal 48 6 7" xfId="16879" xr:uid="{00000000-0005-0000-0000-000054470000}"/>
    <cellStyle name="Normal 48 6 7 2" xfId="19154" xr:uid="{00000000-0005-0000-0000-000055470000}"/>
    <cellStyle name="Normal 48 6 8" xfId="16880" xr:uid="{00000000-0005-0000-0000-000056470000}"/>
    <cellStyle name="Normal 48 6 8 2" xfId="19155" xr:uid="{00000000-0005-0000-0000-000057470000}"/>
    <cellStyle name="Normal 48 6 9" xfId="16881" xr:uid="{00000000-0005-0000-0000-000058470000}"/>
    <cellStyle name="Normal 48 6 9 2" xfId="19156" xr:uid="{00000000-0005-0000-0000-000059470000}"/>
    <cellStyle name="Normal 48 7" xfId="16882" xr:uid="{00000000-0005-0000-0000-00005A470000}"/>
    <cellStyle name="Normal 48 7 2" xfId="19157" xr:uid="{00000000-0005-0000-0000-00005B470000}"/>
    <cellStyle name="Normal 48 8" xfId="16883" xr:uid="{00000000-0005-0000-0000-00005C470000}"/>
    <cellStyle name="Normal 48 8 2" xfId="19158" xr:uid="{00000000-0005-0000-0000-00005D470000}"/>
    <cellStyle name="Normal 48 9" xfId="16884" xr:uid="{00000000-0005-0000-0000-00005E470000}"/>
    <cellStyle name="Normal 48 9 2" xfId="19159" xr:uid="{00000000-0005-0000-0000-00005F470000}"/>
    <cellStyle name="Normal 49" xfId="16885" xr:uid="{00000000-0005-0000-0000-000060470000}"/>
    <cellStyle name="Normal 49 2" xfId="19160" xr:uid="{00000000-0005-0000-0000-000061470000}"/>
    <cellStyle name="Normal 5" xfId="16886" xr:uid="{00000000-0005-0000-0000-000062470000}"/>
    <cellStyle name="Normal 5 2" xfId="16887" xr:uid="{00000000-0005-0000-0000-000063470000}"/>
    <cellStyle name="Normal 5 2 2" xfId="16888" xr:uid="{00000000-0005-0000-0000-000064470000}"/>
    <cellStyle name="Normal 5 2 3" xfId="16889" xr:uid="{00000000-0005-0000-0000-000065470000}"/>
    <cellStyle name="Normal 5 2 4" xfId="16890" xr:uid="{00000000-0005-0000-0000-000066470000}"/>
    <cellStyle name="Normal 5 3" xfId="16891" xr:uid="{00000000-0005-0000-0000-000067470000}"/>
    <cellStyle name="Normal 5 3 2" xfId="16892" xr:uid="{00000000-0005-0000-0000-000068470000}"/>
    <cellStyle name="Normal 5 3 3" xfId="16893" xr:uid="{00000000-0005-0000-0000-000069470000}"/>
    <cellStyle name="Normal 5 3 4" xfId="16894" xr:uid="{00000000-0005-0000-0000-00006A470000}"/>
    <cellStyle name="Normal 5 4" xfId="16895" xr:uid="{00000000-0005-0000-0000-00006B470000}"/>
    <cellStyle name="Normal 5 4 2" xfId="16896" xr:uid="{00000000-0005-0000-0000-00006C470000}"/>
    <cellStyle name="Normal 5 4 3" xfId="16897" xr:uid="{00000000-0005-0000-0000-00006D470000}"/>
    <cellStyle name="Normal 5 4 4" xfId="16898" xr:uid="{00000000-0005-0000-0000-00006E470000}"/>
    <cellStyle name="Normal 5 5" xfId="16899" xr:uid="{00000000-0005-0000-0000-00006F470000}"/>
    <cellStyle name="Normal 5 5 2" xfId="19162" xr:uid="{00000000-0005-0000-0000-000070470000}"/>
    <cellStyle name="Normal 5 6" xfId="19161" xr:uid="{00000000-0005-0000-0000-000071470000}"/>
    <cellStyle name="Normal 50" xfId="16900" xr:uid="{00000000-0005-0000-0000-000072470000}"/>
    <cellStyle name="Normal 50 10" xfId="16901" xr:uid="{00000000-0005-0000-0000-000073470000}"/>
    <cellStyle name="Normal 50 10 2" xfId="19164" xr:uid="{00000000-0005-0000-0000-000074470000}"/>
    <cellStyle name="Normal 50 11" xfId="16902" xr:uid="{00000000-0005-0000-0000-000075470000}"/>
    <cellStyle name="Normal 50 11 2" xfId="19165" xr:uid="{00000000-0005-0000-0000-000076470000}"/>
    <cellStyle name="Normal 50 12" xfId="16903" xr:uid="{00000000-0005-0000-0000-000077470000}"/>
    <cellStyle name="Normal 50 12 2" xfId="19166" xr:uid="{00000000-0005-0000-0000-000078470000}"/>
    <cellStyle name="Normal 50 13" xfId="16904" xr:uid="{00000000-0005-0000-0000-000079470000}"/>
    <cellStyle name="Normal 50 13 2" xfId="19167" xr:uid="{00000000-0005-0000-0000-00007A470000}"/>
    <cellStyle name="Normal 50 14" xfId="16905" xr:uid="{00000000-0005-0000-0000-00007B470000}"/>
    <cellStyle name="Normal 50 14 2" xfId="19168" xr:uid="{00000000-0005-0000-0000-00007C470000}"/>
    <cellStyle name="Normal 50 15" xfId="16906" xr:uid="{00000000-0005-0000-0000-00007D470000}"/>
    <cellStyle name="Normal 50 15 2" xfId="19169" xr:uid="{00000000-0005-0000-0000-00007E470000}"/>
    <cellStyle name="Normal 50 16" xfId="16907" xr:uid="{00000000-0005-0000-0000-00007F470000}"/>
    <cellStyle name="Normal 50 16 2" xfId="19170" xr:uid="{00000000-0005-0000-0000-000080470000}"/>
    <cellStyle name="Normal 50 17" xfId="16908" xr:uid="{00000000-0005-0000-0000-000081470000}"/>
    <cellStyle name="Normal 50 17 2" xfId="19171" xr:uid="{00000000-0005-0000-0000-000082470000}"/>
    <cellStyle name="Normal 50 18" xfId="16909" xr:uid="{00000000-0005-0000-0000-000083470000}"/>
    <cellStyle name="Normal 50 18 2" xfId="19172" xr:uid="{00000000-0005-0000-0000-000084470000}"/>
    <cellStyle name="Normal 50 19" xfId="19163" xr:uid="{00000000-0005-0000-0000-000085470000}"/>
    <cellStyle name="Normal 50 2" xfId="16910" xr:uid="{00000000-0005-0000-0000-000086470000}"/>
    <cellStyle name="Normal 50 2 10" xfId="16911" xr:uid="{00000000-0005-0000-0000-000087470000}"/>
    <cellStyle name="Normal 50 2 10 2" xfId="19174" xr:uid="{00000000-0005-0000-0000-000088470000}"/>
    <cellStyle name="Normal 50 2 11" xfId="16912" xr:uid="{00000000-0005-0000-0000-000089470000}"/>
    <cellStyle name="Normal 50 2 11 2" xfId="19175" xr:uid="{00000000-0005-0000-0000-00008A470000}"/>
    <cellStyle name="Normal 50 2 12" xfId="16913" xr:uid="{00000000-0005-0000-0000-00008B470000}"/>
    <cellStyle name="Normal 50 2 12 2" xfId="19176" xr:uid="{00000000-0005-0000-0000-00008C470000}"/>
    <cellStyle name="Normal 50 2 13" xfId="16914" xr:uid="{00000000-0005-0000-0000-00008D470000}"/>
    <cellStyle name="Normal 50 2 13 2" xfId="19177" xr:uid="{00000000-0005-0000-0000-00008E470000}"/>
    <cellStyle name="Normal 50 2 14" xfId="19173" xr:uid="{00000000-0005-0000-0000-00008F470000}"/>
    <cellStyle name="Normal 50 2 2" xfId="16915" xr:uid="{00000000-0005-0000-0000-000090470000}"/>
    <cellStyle name="Normal 50 2 2 2" xfId="19178" xr:uid="{00000000-0005-0000-0000-000091470000}"/>
    <cellStyle name="Normal 50 2 3" xfId="16916" xr:uid="{00000000-0005-0000-0000-000092470000}"/>
    <cellStyle name="Normal 50 2 3 2" xfId="19179" xr:uid="{00000000-0005-0000-0000-000093470000}"/>
    <cellStyle name="Normal 50 2 4" xfId="16917" xr:uid="{00000000-0005-0000-0000-000094470000}"/>
    <cellStyle name="Normal 50 2 4 2" xfId="19180" xr:uid="{00000000-0005-0000-0000-000095470000}"/>
    <cellStyle name="Normal 50 2 5" xfId="16918" xr:uid="{00000000-0005-0000-0000-000096470000}"/>
    <cellStyle name="Normal 50 2 5 2" xfId="19181" xr:uid="{00000000-0005-0000-0000-000097470000}"/>
    <cellStyle name="Normal 50 2 6" xfId="16919" xr:uid="{00000000-0005-0000-0000-000098470000}"/>
    <cellStyle name="Normal 50 2 6 2" xfId="19182" xr:uid="{00000000-0005-0000-0000-000099470000}"/>
    <cellStyle name="Normal 50 2 7" xfId="16920" xr:uid="{00000000-0005-0000-0000-00009A470000}"/>
    <cellStyle name="Normal 50 2 7 2" xfId="19183" xr:uid="{00000000-0005-0000-0000-00009B470000}"/>
    <cellStyle name="Normal 50 2 8" xfId="16921" xr:uid="{00000000-0005-0000-0000-00009C470000}"/>
    <cellStyle name="Normal 50 2 8 2" xfId="19184" xr:uid="{00000000-0005-0000-0000-00009D470000}"/>
    <cellStyle name="Normal 50 2 9" xfId="16922" xr:uid="{00000000-0005-0000-0000-00009E470000}"/>
    <cellStyle name="Normal 50 2 9 2" xfId="19185" xr:uid="{00000000-0005-0000-0000-00009F470000}"/>
    <cellStyle name="Normal 50 3" xfId="16923" xr:uid="{00000000-0005-0000-0000-0000A0470000}"/>
    <cellStyle name="Normal 50 3 10" xfId="16924" xr:uid="{00000000-0005-0000-0000-0000A1470000}"/>
    <cellStyle name="Normal 50 3 10 2" xfId="19187" xr:uid="{00000000-0005-0000-0000-0000A2470000}"/>
    <cellStyle name="Normal 50 3 11" xfId="16925" xr:uid="{00000000-0005-0000-0000-0000A3470000}"/>
    <cellStyle name="Normal 50 3 11 2" xfId="19188" xr:uid="{00000000-0005-0000-0000-0000A4470000}"/>
    <cellStyle name="Normal 50 3 12" xfId="16926" xr:uid="{00000000-0005-0000-0000-0000A5470000}"/>
    <cellStyle name="Normal 50 3 12 2" xfId="19189" xr:uid="{00000000-0005-0000-0000-0000A6470000}"/>
    <cellStyle name="Normal 50 3 13" xfId="16927" xr:uid="{00000000-0005-0000-0000-0000A7470000}"/>
    <cellStyle name="Normal 50 3 13 2" xfId="19190" xr:uid="{00000000-0005-0000-0000-0000A8470000}"/>
    <cellStyle name="Normal 50 3 14" xfId="19186" xr:uid="{00000000-0005-0000-0000-0000A9470000}"/>
    <cellStyle name="Normal 50 3 2" xfId="16928" xr:uid="{00000000-0005-0000-0000-0000AA470000}"/>
    <cellStyle name="Normal 50 3 2 2" xfId="19191" xr:uid="{00000000-0005-0000-0000-0000AB470000}"/>
    <cellStyle name="Normal 50 3 3" xfId="16929" xr:uid="{00000000-0005-0000-0000-0000AC470000}"/>
    <cellStyle name="Normal 50 3 3 2" xfId="19192" xr:uid="{00000000-0005-0000-0000-0000AD470000}"/>
    <cellStyle name="Normal 50 3 4" xfId="16930" xr:uid="{00000000-0005-0000-0000-0000AE470000}"/>
    <cellStyle name="Normal 50 3 4 2" xfId="19193" xr:uid="{00000000-0005-0000-0000-0000AF470000}"/>
    <cellStyle name="Normal 50 3 5" xfId="16931" xr:uid="{00000000-0005-0000-0000-0000B0470000}"/>
    <cellStyle name="Normal 50 3 5 2" xfId="19194" xr:uid="{00000000-0005-0000-0000-0000B1470000}"/>
    <cellStyle name="Normal 50 3 6" xfId="16932" xr:uid="{00000000-0005-0000-0000-0000B2470000}"/>
    <cellStyle name="Normal 50 3 6 2" xfId="19195" xr:uid="{00000000-0005-0000-0000-0000B3470000}"/>
    <cellStyle name="Normal 50 3 7" xfId="16933" xr:uid="{00000000-0005-0000-0000-0000B4470000}"/>
    <cellStyle name="Normal 50 3 7 2" xfId="19196" xr:uid="{00000000-0005-0000-0000-0000B5470000}"/>
    <cellStyle name="Normal 50 3 8" xfId="16934" xr:uid="{00000000-0005-0000-0000-0000B6470000}"/>
    <cellStyle name="Normal 50 3 8 2" xfId="19197" xr:uid="{00000000-0005-0000-0000-0000B7470000}"/>
    <cellStyle name="Normal 50 3 9" xfId="16935" xr:uid="{00000000-0005-0000-0000-0000B8470000}"/>
    <cellStyle name="Normal 50 3 9 2" xfId="19198" xr:uid="{00000000-0005-0000-0000-0000B9470000}"/>
    <cellStyle name="Normal 50 4" xfId="16936" xr:uid="{00000000-0005-0000-0000-0000BA470000}"/>
    <cellStyle name="Normal 50 4 10" xfId="16937" xr:uid="{00000000-0005-0000-0000-0000BB470000}"/>
    <cellStyle name="Normal 50 4 10 2" xfId="19200" xr:uid="{00000000-0005-0000-0000-0000BC470000}"/>
    <cellStyle name="Normal 50 4 11" xfId="16938" xr:uid="{00000000-0005-0000-0000-0000BD470000}"/>
    <cellStyle name="Normal 50 4 11 2" xfId="19201" xr:uid="{00000000-0005-0000-0000-0000BE470000}"/>
    <cellStyle name="Normal 50 4 12" xfId="16939" xr:uid="{00000000-0005-0000-0000-0000BF470000}"/>
    <cellStyle name="Normal 50 4 12 2" xfId="19202" xr:uid="{00000000-0005-0000-0000-0000C0470000}"/>
    <cellStyle name="Normal 50 4 13" xfId="16940" xr:uid="{00000000-0005-0000-0000-0000C1470000}"/>
    <cellStyle name="Normal 50 4 13 2" xfId="19203" xr:uid="{00000000-0005-0000-0000-0000C2470000}"/>
    <cellStyle name="Normal 50 4 14" xfId="19199" xr:uid="{00000000-0005-0000-0000-0000C3470000}"/>
    <cellStyle name="Normal 50 4 2" xfId="16941" xr:uid="{00000000-0005-0000-0000-0000C4470000}"/>
    <cellStyle name="Normal 50 4 2 2" xfId="19204" xr:uid="{00000000-0005-0000-0000-0000C5470000}"/>
    <cellStyle name="Normal 50 4 3" xfId="16942" xr:uid="{00000000-0005-0000-0000-0000C6470000}"/>
    <cellStyle name="Normal 50 4 3 2" xfId="19205" xr:uid="{00000000-0005-0000-0000-0000C7470000}"/>
    <cellStyle name="Normal 50 4 4" xfId="16943" xr:uid="{00000000-0005-0000-0000-0000C8470000}"/>
    <cellStyle name="Normal 50 4 4 2" xfId="19206" xr:uid="{00000000-0005-0000-0000-0000C9470000}"/>
    <cellStyle name="Normal 50 4 5" xfId="16944" xr:uid="{00000000-0005-0000-0000-0000CA470000}"/>
    <cellStyle name="Normal 50 4 5 2" xfId="19207" xr:uid="{00000000-0005-0000-0000-0000CB470000}"/>
    <cellStyle name="Normal 50 4 6" xfId="16945" xr:uid="{00000000-0005-0000-0000-0000CC470000}"/>
    <cellStyle name="Normal 50 4 6 2" xfId="19208" xr:uid="{00000000-0005-0000-0000-0000CD470000}"/>
    <cellStyle name="Normal 50 4 7" xfId="16946" xr:uid="{00000000-0005-0000-0000-0000CE470000}"/>
    <cellStyle name="Normal 50 4 7 2" xfId="19209" xr:uid="{00000000-0005-0000-0000-0000CF470000}"/>
    <cellStyle name="Normal 50 4 8" xfId="16947" xr:uid="{00000000-0005-0000-0000-0000D0470000}"/>
    <cellStyle name="Normal 50 4 8 2" xfId="19210" xr:uid="{00000000-0005-0000-0000-0000D1470000}"/>
    <cellStyle name="Normal 50 4 9" xfId="16948" xr:uid="{00000000-0005-0000-0000-0000D2470000}"/>
    <cellStyle name="Normal 50 4 9 2" xfId="19211" xr:uid="{00000000-0005-0000-0000-0000D3470000}"/>
    <cellStyle name="Normal 50 5" xfId="16949" xr:uid="{00000000-0005-0000-0000-0000D4470000}"/>
    <cellStyle name="Normal 50 5 10" xfId="16950" xr:uid="{00000000-0005-0000-0000-0000D5470000}"/>
    <cellStyle name="Normal 50 5 10 2" xfId="19213" xr:uid="{00000000-0005-0000-0000-0000D6470000}"/>
    <cellStyle name="Normal 50 5 11" xfId="16951" xr:uid="{00000000-0005-0000-0000-0000D7470000}"/>
    <cellStyle name="Normal 50 5 11 2" xfId="19214" xr:uid="{00000000-0005-0000-0000-0000D8470000}"/>
    <cellStyle name="Normal 50 5 12" xfId="16952" xr:uid="{00000000-0005-0000-0000-0000D9470000}"/>
    <cellStyle name="Normal 50 5 12 2" xfId="19215" xr:uid="{00000000-0005-0000-0000-0000DA470000}"/>
    <cellStyle name="Normal 50 5 13" xfId="16953" xr:uid="{00000000-0005-0000-0000-0000DB470000}"/>
    <cellStyle name="Normal 50 5 13 2" xfId="19216" xr:uid="{00000000-0005-0000-0000-0000DC470000}"/>
    <cellStyle name="Normal 50 5 14" xfId="19212" xr:uid="{00000000-0005-0000-0000-0000DD470000}"/>
    <cellStyle name="Normal 50 5 2" xfId="16954" xr:uid="{00000000-0005-0000-0000-0000DE470000}"/>
    <cellStyle name="Normal 50 5 2 2" xfId="19217" xr:uid="{00000000-0005-0000-0000-0000DF470000}"/>
    <cellStyle name="Normal 50 5 3" xfId="16955" xr:uid="{00000000-0005-0000-0000-0000E0470000}"/>
    <cellStyle name="Normal 50 5 3 2" xfId="19218" xr:uid="{00000000-0005-0000-0000-0000E1470000}"/>
    <cellStyle name="Normal 50 5 4" xfId="16956" xr:uid="{00000000-0005-0000-0000-0000E2470000}"/>
    <cellStyle name="Normal 50 5 4 2" xfId="19219" xr:uid="{00000000-0005-0000-0000-0000E3470000}"/>
    <cellStyle name="Normal 50 5 5" xfId="16957" xr:uid="{00000000-0005-0000-0000-0000E4470000}"/>
    <cellStyle name="Normal 50 5 5 2" xfId="19220" xr:uid="{00000000-0005-0000-0000-0000E5470000}"/>
    <cellStyle name="Normal 50 5 6" xfId="16958" xr:uid="{00000000-0005-0000-0000-0000E6470000}"/>
    <cellStyle name="Normal 50 5 6 2" xfId="19221" xr:uid="{00000000-0005-0000-0000-0000E7470000}"/>
    <cellStyle name="Normal 50 5 7" xfId="16959" xr:uid="{00000000-0005-0000-0000-0000E8470000}"/>
    <cellStyle name="Normal 50 5 7 2" xfId="19222" xr:uid="{00000000-0005-0000-0000-0000E9470000}"/>
    <cellStyle name="Normal 50 5 8" xfId="16960" xr:uid="{00000000-0005-0000-0000-0000EA470000}"/>
    <cellStyle name="Normal 50 5 8 2" xfId="19223" xr:uid="{00000000-0005-0000-0000-0000EB470000}"/>
    <cellStyle name="Normal 50 5 9" xfId="16961" xr:uid="{00000000-0005-0000-0000-0000EC470000}"/>
    <cellStyle name="Normal 50 5 9 2" xfId="19224" xr:uid="{00000000-0005-0000-0000-0000ED470000}"/>
    <cellStyle name="Normal 50 6" xfId="16962" xr:uid="{00000000-0005-0000-0000-0000EE470000}"/>
    <cellStyle name="Normal 50 6 10" xfId="16963" xr:uid="{00000000-0005-0000-0000-0000EF470000}"/>
    <cellStyle name="Normal 50 6 10 2" xfId="19226" xr:uid="{00000000-0005-0000-0000-0000F0470000}"/>
    <cellStyle name="Normal 50 6 11" xfId="16964" xr:uid="{00000000-0005-0000-0000-0000F1470000}"/>
    <cellStyle name="Normal 50 6 11 2" xfId="19227" xr:uid="{00000000-0005-0000-0000-0000F2470000}"/>
    <cellStyle name="Normal 50 6 12" xfId="16965" xr:uid="{00000000-0005-0000-0000-0000F3470000}"/>
    <cellStyle name="Normal 50 6 12 2" xfId="19228" xr:uid="{00000000-0005-0000-0000-0000F4470000}"/>
    <cellStyle name="Normal 50 6 13" xfId="16966" xr:uid="{00000000-0005-0000-0000-0000F5470000}"/>
    <cellStyle name="Normal 50 6 13 2" xfId="19229" xr:uid="{00000000-0005-0000-0000-0000F6470000}"/>
    <cellStyle name="Normal 50 6 14" xfId="19225" xr:uid="{00000000-0005-0000-0000-0000F7470000}"/>
    <cellStyle name="Normal 50 6 2" xfId="16967" xr:uid="{00000000-0005-0000-0000-0000F8470000}"/>
    <cellStyle name="Normal 50 6 2 2" xfId="19230" xr:uid="{00000000-0005-0000-0000-0000F9470000}"/>
    <cellStyle name="Normal 50 6 3" xfId="16968" xr:uid="{00000000-0005-0000-0000-0000FA470000}"/>
    <cellStyle name="Normal 50 6 3 2" xfId="19231" xr:uid="{00000000-0005-0000-0000-0000FB470000}"/>
    <cellStyle name="Normal 50 6 4" xfId="16969" xr:uid="{00000000-0005-0000-0000-0000FC470000}"/>
    <cellStyle name="Normal 50 6 4 2" xfId="19232" xr:uid="{00000000-0005-0000-0000-0000FD470000}"/>
    <cellStyle name="Normal 50 6 5" xfId="16970" xr:uid="{00000000-0005-0000-0000-0000FE470000}"/>
    <cellStyle name="Normal 50 6 5 2" xfId="19233" xr:uid="{00000000-0005-0000-0000-0000FF470000}"/>
    <cellStyle name="Normal 50 6 6" xfId="16971" xr:uid="{00000000-0005-0000-0000-000000480000}"/>
    <cellStyle name="Normal 50 6 6 2" xfId="19234" xr:uid="{00000000-0005-0000-0000-000001480000}"/>
    <cellStyle name="Normal 50 6 7" xfId="16972" xr:uid="{00000000-0005-0000-0000-000002480000}"/>
    <cellStyle name="Normal 50 6 7 2" xfId="19235" xr:uid="{00000000-0005-0000-0000-000003480000}"/>
    <cellStyle name="Normal 50 6 8" xfId="16973" xr:uid="{00000000-0005-0000-0000-000004480000}"/>
    <cellStyle name="Normal 50 6 8 2" xfId="19236" xr:uid="{00000000-0005-0000-0000-000005480000}"/>
    <cellStyle name="Normal 50 6 9" xfId="16974" xr:uid="{00000000-0005-0000-0000-000006480000}"/>
    <cellStyle name="Normal 50 6 9 2" xfId="19237" xr:uid="{00000000-0005-0000-0000-000007480000}"/>
    <cellStyle name="Normal 50 7" xfId="16975" xr:uid="{00000000-0005-0000-0000-000008480000}"/>
    <cellStyle name="Normal 50 7 2" xfId="19238" xr:uid="{00000000-0005-0000-0000-000009480000}"/>
    <cellStyle name="Normal 50 8" xfId="16976" xr:uid="{00000000-0005-0000-0000-00000A480000}"/>
    <cellStyle name="Normal 50 8 2" xfId="19239" xr:uid="{00000000-0005-0000-0000-00000B480000}"/>
    <cellStyle name="Normal 50 9" xfId="16977" xr:uid="{00000000-0005-0000-0000-00000C480000}"/>
    <cellStyle name="Normal 50 9 2" xfId="19240" xr:uid="{00000000-0005-0000-0000-00000D480000}"/>
    <cellStyle name="Normal 51" xfId="17751" xr:uid="{00000000-0005-0000-0000-00000E480000}"/>
    <cellStyle name="Normal 51 2" xfId="19898" xr:uid="{00000000-0005-0000-0000-00000F480000}"/>
    <cellStyle name="Normal 52" xfId="16978" xr:uid="{00000000-0005-0000-0000-000010480000}"/>
    <cellStyle name="Normal 52 10" xfId="16979" xr:uid="{00000000-0005-0000-0000-000011480000}"/>
    <cellStyle name="Normal 52 10 2" xfId="19242" xr:uid="{00000000-0005-0000-0000-000012480000}"/>
    <cellStyle name="Normal 52 11" xfId="16980" xr:uid="{00000000-0005-0000-0000-000013480000}"/>
    <cellStyle name="Normal 52 11 2" xfId="19243" xr:uid="{00000000-0005-0000-0000-000014480000}"/>
    <cellStyle name="Normal 52 12" xfId="16981" xr:uid="{00000000-0005-0000-0000-000015480000}"/>
    <cellStyle name="Normal 52 12 2" xfId="19244" xr:uid="{00000000-0005-0000-0000-000016480000}"/>
    <cellStyle name="Normal 52 13" xfId="16982" xr:uid="{00000000-0005-0000-0000-000017480000}"/>
    <cellStyle name="Normal 52 13 2" xfId="19245" xr:uid="{00000000-0005-0000-0000-000018480000}"/>
    <cellStyle name="Normal 52 14" xfId="16983" xr:uid="{00000000-0005-0000-0000-000019480000}"/>
    <cellStyle name="Normal 52 14 2" xfId="19246" xr:uid="{00000000-0005-0000-0000-00001A480000}"/>
    <cellStyle name="Normal 52 15" xfId="16984" xr:uid="{00000000-0005-0000-0000-00001B480000}"/>
    <cellStyle name="Normal 52 15 2" xfId="19247" xr:uid="{00000000-0005-0000-0000-00001C480000}"/>
    <cellStyle name="Normal 52 16" xfId="16985" xr:uid="{00000000-0005-0000-0000-00001D480000}"/>
    <cellStyle name="Normal 52 16 2" xfId="19248" xr:uid="{00000000-0005-0000-0000-00001E480000}"/>
    <cellStyle name="Normal 52 17" xfId="16986" xr:uid="{00000000-0005-0000-0000-00001F480000}"/>
    <cellStyle name="Normal 52 17 2" xfId="19249" xr:uid="{00000000-0005-0000-0000-000020480000}"/>
    <cellStyle name="Normal 52 18" xfId="16987" xr:uid="{00000000-0005-0000-0000-000021480000}"/>
    <cellStyle name="Normal 52 18 2" xfId="19250" xr:uid="{00000000-0005-0000-0000-000022480000}"/>
    <cellStyle name="Normal 52 19" xfId="19241" xr:uid="{00000000-0005-0000-0000-000023480000}"/>
    <cellStyle name="Normal 52 2" xfId="16988" xr:uid="{00000000-0005-0000-0000-000024480000}"/>
    <cellStyle name="Normal 52 2 10" xfId="16989" xr:uid="{00000000-0005-0000-0000-000025480000}"/>
    <cellStyle name="Normal 52 2 10 2" xfId="19252" xr:uid="{00000000-0005-0000-0000-000026480000}"/>
    <cellStyle name="Normal 52 2 11" xfId="16990" xr:uid="{00000000-0005-0000-0000-000027480000}"/>
    <cellStyle name="Normal 52 2 11 2" xfId="19253" xr:uid="{00000000-0005-0000-0000-000028480000}"/>
    <cellStyle name="Normal 52 2 12" xfId="16991" xr:uid="{00000000-0005-0000-0000-000029480000}"/>
    <cellStyle name="Normal 52 2 12 2" xfId="19254" xr:uid="{00000000-0005-0000-0000-00002A480000}"/>
    <cellStyle name="Normal 52 2 13" xfId="16992" xr:uid="{00000000-0005-0000-0000-00002B480000}"/>
    <cellStyle name="Normal 52 2 13 2" xfId="19255" xr:uid="{00000000-0005-0000-0000-00002C480000}"/>
    <cellStyle name="Normal 52 2 14" xfId="19251" xr:uid="{00000000-0005-0000-0000-00002D480000}"/>
    <cellStyle name="Normal 52 2 2" xfId="16993" xr:uid="{00000000-0005-0000-0000-00002E480000}"/>
    <cellStyle name="Normal 52 2 2 2" xfId="19256" xr:uid="{00000000-0005-0000-0000-00002F480000}"/>
    <cellStyle name="Normal 52 2 3" xfId="16994" xr:uid="{00000000-0005-0000-0000-000030480000}"/>
    <cellStyle name="Normal 52 2 3 2" xfId="19257" xr:uid="{00000000-0005-0000-0000-000031480000}"/>
    <cellStyle name="Normal 52 2 4" xfId="16995" xr:uid="{00000000-0005-0000-0000-000032480000}"/>
    <cellStyle name="Normal 52 2 4 2" xfId="19258" xr:uid="{00000000-0005-0000-0000-000033480000}"/>
    <cellStyle name="Normal 52 2 5" xfId="16996" xr:uid="{00000000-0005-0000-0000-000034480000}"/>
    <cellStyle name="Normal 52 2 5 2" xfId="19259" xr:uid="{00000000-0005-0000-0000-000035480000}"/>
    <cellStyle name="Normal 52 2 6" xfId="16997" xr:uid="{00000000-0005-0000-0000-000036480000}"/>
    <cellStyle name="Normal 52 2 6 2" xfId="19260" xr:uid="{00000000-0005-0000-0000-000037480000}"/>
    <cellStyle name="Normal 52 2 7" xfId="16998" xr:uid="{00000000-0005-0000-0000-000038480000}"/>
    <cellStyle name="Normal 52 2 7 2" xfId="19261" xr:uid="{00000000-0005-0000-0000-000039480000}"/>
    <cellStyle name="Normal 52 2 8" xfId="16999" xr:uid="{00000000-0005-0000-0000-00003A480000}"/>
    <cellStyle name="Normal 52 2 8 2" xfId="19262" xr:uid="{00000000-0005-0000-0000-00003B480000}"/>
    <cellStyle name="Normal 52 2 9" xfId="17000" xr:uid="{00000000-0005-0000-0000-00003C480000}"/>
    <cellStyle name="Normal 52 2 9 2" xfId="19263" xr:uid="{00000000-0005-0000-0000-00003D480000}"/>
    <cellStyle name="Normal 52 3" xfId="17001" xr:uid="{00000000-0005-0000-0000-00003E480000}"/>
    <cellStyle name="Normal 52 3 10" xfId="17002" xr:uid="{00000000-0005-0000-0000-00003F480000}"/>
    <cellStyle name="Normal 52 3 10 2" xfId="19265" xr:uid="{00000000-0005-0000-0000-000040480000}"/>
    <cellStyle name="Normal 52 3 11" xfId="17003" xr:uid="{00000000-0005-0000-0000-000041480000}"/>
    <cellStyle name="Normal 52 3 11 2" xfId="19266" xr:uid="{00000000-0005-0000-0000-000042480000}"/>
    <cellStyle name="Normal 52 3 12" xfId="17004" xr:uid="{00000000-0005-0000-0000-000043480000}"/>
    <cellStyle name="Normal 52 3 12 2" xfId="19267" xr:uid="{00000000-0005-0000-0000-000044480000}"/>
    <cellStyle name="Normal 52 3 13" xfId="17005" xr:uid="{00000000-0005-0000-0000-000045480000}"/>
    <cellStyle name="Normal 52 3 13 2" xfId="19268" xr:uid="{00000000-0005-0000-0000-000046480000}"/>
    <cellStyle name="Normal 52 3 14" xfId="19264" xr:uid="{00000000-0005-0000-0000-000047480000}"/>
    <cellStyle name="Normal 52 3 2" xfId="17006" xr:uid="{00000000-0005-0000-0000-000048480000}"/>
    <cellStyle name="Normal 52 3 2 2" xfId="19269" xr:uid="{00000000-0005-0000-0000-000049480000}"/>
    <cellStyle name="Normal 52 3 3" xfId="17007" xr:uid="{00000000-0005-0000-0000-00004A480000}"/>
    <cellStyle name="Normal 52 3 3 2" xfId="19270" xr:uid="{00000000-0005-0000-0000-00004B480000}"/>
    <cellStyle name="Normal 52 3 4" xfId="17008" xr:uid="{00000000-0005-0000-0000-00004C480000}"/>
    <cellStyle name="Normal 52 3 4 2" xfId="19271" xr:uid="{00000000-0005-0000-0000-00004D480000}"/>
    <cellStyle name="Normal 52 3 5" xfId="17009" xr:uid="{00000000-0005-0000-0000-00004E480000}"/>
    <cellStyle name="Normal 52 3 5 2" xfId="19272" xr:uid="{00000000-0005-0000-0000-00004F480000}"/>
    <cellStyle name="Normal 52 3 6" xfId="17010" xr:uid="{00000000-0005-0000-0000-000050480000}"/>
    <cellStyle name="Normal 52 3 6 2" xfId="19273" xr:uid="{00000000-0005-0000-0000-000051480000}"/>
    <cellStyle name="Normal 52 3 7" xfId="17011" xr:uid="{00000000-0005-0000-0000-000052480000}"/>
    <cellStyle name="Normal 52 3 7 2" xfId="19274" xr:uid="{00000000-0005-0000-0000-000053480000}"/>
    <cellStyle name="Normal 52 3 8" xfId="17012" xr:uid="{00000000-0005-0000-0000-000054480000}"/>
    <cellStyle name="Normal 52 3 8 2" xfId="19275" xr:uid="{00000000-0005-0000-0000-000055480000}"/>
    <cellStyle name="Normal 52 3 9" xfId="17013" xr:uid="{00000000-0005-0000-0000-000056480000}"/>
    <cellStyle name="Normal 52 3 9 2" xfId="19276" xr:uid="{00000000-0005-0000-0000-000057480000}"/>
    <cellStyle name="Normal 52 4" xfId="17014" xr:uid="{00000000-0005-0000-0000-000058480000}"/>
    <cellStyle name="Normal 52 4 10" xfId="17015" xr:uid="{00000000-0005-0000-0000-000059480000}"/>
    <cellStyle name="Normal 52 4 10 2" xfId="19278" xr:uid="{00000000-0005-0000-0000-00005A480000}"/>
    <cellStyle name="Normal 52 4 11" xfId="17016" xr:uid="{00000000-0005-0000-0000-00005B480000}"/>
    <cellStyle name="Normal 52 4 11 2" xfId="19279" xr:uid="{00000000-0005-0000-0000-00005C480000}"/>
    <cellStyle name="Normal 52 4 12" xfId="17017" xr:uid="{00000000-0005-0000-0000-00005D480000}"/>
    <cellStyle name="Normal 52 4 12 2" xfId="19280" xr:uid="{00000000-0005-0000-0000-00005E480000}"/>
    <cellStyle name="Normal 52 4 13" xfId="17018" xr:uid="{00000000-0005-0000-0000-00005F480000}"/>
    <cellStyle name="Normal 52 4 13 2" xfId="19281" xr:uid="{00000000-0005-0000-0000-000060480000}"/>
    <cellStyle name="Normal 52 4 14" xfId="19277" xr:uid="{00000000-0005-0000-0000-000061480000}"/>
    <cellStyle name="Normal 52 4 2" xfId="17019" xr:uid="{00000000-0005-0000-0000-000062480000}"/>
    <cellStyle name="Normal 52 4 2 2" xfId="19282" xr:uid="{00000000-0005-0000-0000-000063480000}"/>
    <cellStyle name="Normal 52 4 3" xfId="17020" xr:uid="{00000000-0005-0000-0000-000064480000}"/>
    <cellStyle name="Normal 52 4 3 2" xfId="19283" xr:uid="{00000000-0005-0000-0000-000065480000}"/>
    <cellStyle name="Normal 52 4 4" xfId="17021" xr:uid="{00000000-0005-0000-0000-000066480000}"/>
    <cellStyle name="Normal 52 4 4 2" xfId="19284" xr:uid="{00000000-0005-0000-0000-000067480000}"/>
    <cellStyle name="Normal 52 4 5" xfId="17022" xr:uid="{00000000-0005-0000-0000-000068480000}"/>
    <cellStyle name="Normal 52 4 5 2" xfId="19285" xr:uid="{00000000-0005-0000-0000-000069480000}"/>
    <cellStyle name="Normal 52 4 6" xfId="17023" xr:uid="{00000000-0005-0000-0000-00006A480000}"/>
    <cellStyle name="Normal 52 4 6 2" xfId="19286" xr:uid="{00000000-0005-0000-0000-00006B480000}"/>
    <cellStyle name="Normal 52 4 7" xfId="17024" xr:uid="{00000000-0005-0000-0000-00006C480000}"/>
    <cellStyle name="Normal 52 4 7 2" xfId="19287" xr:uid="{00000000-0005-0000-0000-00006D480000}"/>
    <cellStyle name="Normal 52 4 8" xfId="17025" xr:uid="{00000000-0005-0000-0000-00006E480000}"/>
    <cellStyle name="Normal 52 4 8 2" xfId="19288" xr:uid="{00000000-0005-0000-0000-00006F480000}"/>
    <cellStyle name="Normal 52 4 9" xfId="17026" xr:uid="{00000000-0005-0000-0000-000070480000}"/>
    <cellStyle name="Normal 52 4 9 2" xfId="19289" xr:uid="{00000000-0005-0000-0000-000071480000}"/>
    <cellStyle name="Normal 52 5" xfId="17027" xr:uid="{00000000-0005-0000-0000-000072480000}"/>
    <cellStyle name="Normal 52 5 10" xfId="17028" xr:uid="{00000000-0005-0000-0000-000073480000}"/>
    <cellStyle name="Normal 52 5 10 2" xfId="19291" xr:uid="{00000000-0005-0000-0000-000074480000}"/>
    <cellStyle name="Normal 52 5 11" xfId="17029" xr:uid="{00000000-0005-0000-0000-000075480000}"/>
    <cellStyle name="Normal 52 5 11 2" xfId="19292" xr:uid="{00000000-0005-0000-0000-000076480000}"/>
    <cellStyle name="Normal 52 5 12" xfId="17030" xr:uid="{00000000-0005-0000-0000-000077480000}"/>
    <cellStyle name="Normal 52 5 12 2" xfId="19293" xr:uid="{00000000-0005-0000-0000-000078480000}"/>
    <cellStyle name="Normal 52 5 13" xfId="17031" xr:uid="{00000000-0005-0000-0000-000079480000}"/>
    <cellStyle name="Normal 52 5 13 2" xfId="19294" xr:uid="{00000000-0005-0000-0000-00007A480000}"/>
    <cellStyle name="Normal 52 5 14" xfId="19290" xr:uid="{00000000-0005-0000-0000-00007B480000}"/>
    <cellStyle name="Normal 52 5 2" xfId="17032" xr:uid="{00000000-0005-0000-0000-00007C480000}"/>
    <cellStyle name="Normal 52 5 2 2" xfId="19295" xr:uid="{00000000-0005-0000-0000-00007D480000}"/>
    <cellStyle name="Normal 52 5 3" xfId="17033" xr:uid="{00000000-0005-0000-0000-00007E480000}"/>
    <cellStyle name="Normal 52 5 3 2" xfId="19296" xr:uid="{00000000-0005-0000-0000-00007F480000}"/>
    <cellStyle name="Normal 52 5 4" xfId="17034" xr:uid="{00000000-0005-0000-0000-000080480000}"/>
    <cellStyle name="Normal 52 5 4 2" xfId="19297" xr:uid="{00000000-0005-0000-0000-000081480000}"/>
    <cellStyle name="Normal 52 5 5" xfId="17035" xr:uid="{00000000-0005-0000-0000-000082480000}"/>
    <cellStyle name="Normal 52 5 5 2" xfId="19298" xr:uid="{00000000-0005-0000-0000-000083480000}"/>
    <cellStyle name="Normal 52 5 6" xfId="17036" xr:uid="{00000000-0005-0000-0000-000084480000}"/>
    <cellStyle name="Normal 52 5 6 2" xfId="19299" xr:uid="{00000000-0005-0000-0000-000085480000}"/>
    <cellStyle name="Normal 52 5 7" xfId="17037" xr:uid="{00000000-0005-0000-0000-000086480000}"/>
    <cellStyle name="Normal 52 5 7 2" xfId="19300" xr:uid="{00000000-0005-0000-0000-000087480000}"/>
    <cellStyle name="Normal 52 5 8" xfId="17038" xr:uid="{00000000-0005-0000-0000-000088480000}"/>
    <cellStyle name="Normal 52 5 8 2" xfId="19301" xr:uid="{00000000-0005-0000-0000-000089480000}"/>
    <cellStyle name="Normal 52 5 9" xfId="17039" xr:uid="{00000000-0005-0000-0000-00008A480000}"/>
    <cellStyle name="Normal 52 5 9 2" xfId="19302" xr:uid="{00000000-0005-0000-0000-00008B480000}"/>
    <cellStyle name="Normal 52 6" xfId="17040" xr:uid="{00000000-0005-0000-0000-00008C480000}"/>
    <cellStyle name="Normal 52 6 10" xfId="17041" xr:uid="{00000000-0005-0000-0000-00008D480000}"/>
    <cellStyle name="Normal 52 6 10 2" xfId="19304" xr:uid="{00000000-0005-0000-0000-00008E480000}"/>
    <cellStyle name="Normal 52 6 11" xfId="17042" xr:uid="{00000000-0005-0000-0000-00008F480000}"/>
    <cellStyle name="Normal 52 6 11 2" xfId="19305" xr:uid="{00000000-0005-0000-0000-000090480000}"/>
    <cellStyle name="Normal 52 6 12" xfId="17043" xr:uid="{00000000-0005-0000-0000-000091480000}"/>
    <cellStyle name="Normal 52 6 12 2" xfId="19306" xr:uid="{00000000-0005-0000-0000-000092480000}"/>
    <cellStyle name="Normal 52 6 13" xfId="17044" xr:uid="{00000000-0005-0000-0000-000093480000}"/>
    <cellStyle name="Normal 52 6 13 2" xfId="19307" xr:uid="{00000000-0005-0000-0000-000094480000}"/>
    <cellStyle name="Normal 52 6 14" xfId="19303" xr:uid="{00000000-0005-0000-0000-000095480000}"/>
    <cellStyle name="Normal 52 6 2" xfId="17045" xr:uid="{00000000-0005-0000-0000-000096480000}"/>
    <cellStyle name="Normal 52 6 2 2" xfId="19308" xr:uid="{00000000-0005-0000-0000-000097480000}"/>
    <cellStyle name="Normal 52 6 3" xfId="17046" xr:uid="{00000000-0005-0000-0000-000098480000}"/>
    <cellStyle name="Normal 52 6 3 2" xfId="19309" xr:uid="{00000000-0005-0000-0000-000099480000}"/>
    <cellStyle name="Normal 52 6 4" xfId="17047" xr:uid="{00000000-0005-0000-0000-00009A480000}"/>
    <cellStyle name="Normal 52 6 4 2" xfId="19310" xr:uid="{00000000-0005-0000-0000-00009B480000}"/>
    <cellStyle name="Normal 52 6 5" xfId="17048" xr:uid="{00000000-0005-0000-0000-00009C480000}"/>
    <cellStyle name="Normal 52 6 5 2" xfId="19311" xr:uid="{00000000-0005-0000-0000-00009D480000}"/>
    <cellStyle name="Normal 52 6 6" xfId="17049" xr:uid="{00000000-0005-0000-0000-00009E480000}"/>
    <cellStyle name="Normal 52 6 6 2" xfId="19312" xr:uid="{00000000-0005-0000-0000-00009F480000}"/>
    <cellStyle name="Normal 52 6 7" xfId="17050" xr:uid="{00000000-0005-0000-0000-0000A0480000}"/>
    <cellStyle name="Normal 52 6 7 2" xfId="19313" xr:uid="{00000000-0005-0000-0000-0000A1480000}"/>
    <cellStyle name="Normal 52 6 8" xfId="17051" xr:uid="{00000000-0005-0000-0000-0000A2480000}"/>
    <cellStyle name="Normal 52 6 8 2" xfId="19314" xr:uid="{00000000-0005-0000-0000-0000A3480000}"/>
    <cellStyle name="Normal 52 6 9" xfId="17052" xr:uid="{00000000-0005-0000-0000-0000A4480000}"/>
    <cellStyle name="Normal 52 6 9 2" xfId="19315" xr:uid="{00000000-0005-0000-0000-0000A5480000}"/>
    <cellStyle name="Normal 52 7" xfId="17053" xr:uid="{00000000-0005-0000-0000-0000A6480000}"/>
    <cellStyle name="Normal 52 7 2" xfId="19316" xr:uid="{00000000-0005-0000-0000-0000A7480000}"/>
    <cellStyle name="Normal 52 8" xfId="17054" xr:uid="{00000000-0005-0000-0000-0000A8480000}"/>
    <cellStyle name="Normal 52 8 2" xfId="19317" xr:uid="{00000000-0005-0000-0000-0000A9480000}"/>
    <cellStyle name="Normal 52 9" xfId="17055" xr:uid="{00000000-0005-0000-0000-0000AA480000}"/>
    <cellStyle name="Normal 52 9 2" xfId="19318" xr:uid="{00000000-0005-0000-0000-0000AB480000}"/>
    <cellStyle name="Normal 53" xfId="17056" xr:uid="{00000000-0005-0000-0000-0000AC480000}"/>
    <cellStyle name="Normal 53 2" xfId="19319" xr:uid="{00000000-0005-0000-0000-0000AD480000}"/>
    <cellStyle name="Normal 54" xfId="17057" xr:uid="{00000000-0005-0000-0000-0000AE480000}"/>
    <cellStyle name="Normal 54 2" xfId="17058" xr:uid="{00000000-0005-0000-0000-0000AF480000}"/>
    <cellStyle name="Normal 54 2 10" xfId="17059" xr:uid="{00000000-0005-0000-0000-0000B0480000}"/>
    <cellStyle name="Normal 54 2 10 2" xfId="19322" xr:uid="{00000000-0005-0000-0000-0000B1480000}"/>
    <cellStyle name="Normal 54 2 11" xfId="17060" xr:uid="{00000000-0005-0000-0000-0000B2480000}"/>
    <cellStyle name="Normal 54 2 11 2" xfId="19323" xr:uid="{00000000-0005-0000-0000-0000B3480000}"/>
    <cellStyle name="Normal 54 2 12" xfId="17061" xr:uid="{00000000-0005-0000-0000-0000B4480000}"/>
    <cellStyle name="Normal 54 2 12 2" xfId="19324" xr:uid="{00000000-0005-0000-0000-0000B5480000}"/>
    <cellStyle name="Normal 54 2 13" xfId="17062" xr:uid="{00000000-0005-0000-0000-0000B6480000}"/>
    <cellStyle name="Normal 54 2 13 2" xfId="19325" xr:uid="{00000000-0005-0000-0000-0000B7480000}"/>
    <cellStyle name="Normal 54 2 14" xfId="19321" xr:uid="{00000000-0005-0000-0000-0000B8480000}"/>
    <cellStyle name="Normal 54 2 2" xfId="17063" xr:uid="{00000000-0005-0000-0000-0000B9480000}"/>
    <cellStyle name="Normal 54 2 2 2" xfId="19326" xr:uid="{00000000-0005-0000-0000-0000BA480000}"/>
    <cellStyle name="Normal 54 2 3" xfId="17064" xr:uid="{00000000-0005-0000-0000-0000BB480000}"/>
    <cellStyle name="Normal 54 2 3 2" xfId="19327" xr:uid="{00000000-0005-0000-0000-0000BC480000}"/>
    <cellStyle name="Normal 54 2 4" xfId="17065" xr:uid="{00000000-0005-0000-0000-0000BD480000}"/>
    <cellStyle name="Normal 54 2 4 2" xfId="19328" xr:uid="{00000000-0005-0000-0000-0000BE480000}"/>
    <cellStyle name="Normal 54 2 5" xfId="17066" xr:uid="{00000000-0005-0000-0000-0000BF480000}"/>
    <cellStyle name="Normal 54 2 5 2" xfId="19329" xr:uid="{00000000-0005-0000-0000-0000C0480000}"/>
    <cellStyle name="Normal 54 2 6" xfId="17067" xr:uid="{00000000-0005-0000-0000-0000C1480000}"/>
    <cellStyle name="Normal 54 2 6 2" xfId="19330" xr:uid="{00000000-0005-0000-0000-0000C2480000}"/>
    <cellStyle name="Normal 54 2 7" xfId="17068" xr:uid="{00000000-0005-0000-0000-0000C3480000}"/>
    <cellStyle name="Normal 54 2 7 2" xfId="19331" xr:uid="{00000000-0005-0000-0000-0000C4480000}"/>
    <cellStyle name="Normal 54 2 8" xfId="17069" xr:uid="{00000000-0005-0000-0000-0000C5480000}"/>
    <cellStyle name="Normal 54 2 8 2" xfId="19332" xr:uid="{00000000-0005-0000-0000-0000C6480000}"/>
    <cellStyle name="Normal 54 2 9" xfId="17070" xr:uid="{00000000-0005-0000-0000-0000C7480000}"/>
    <cellStyle name="Normal 54 2 9 2" xfId="19333" xr:uid="{00000000-0005-0000-0000-0000C8480000}"/>
    <cellStyle name="Normal 54 3" xfId="17071" xr:uid="{00000000-0005-0000-0000-0000C9480000}"/>
    <cellStyle name="Normal 54 3 10" xfId="17072" xr:uid="{00000000-0005-0000-0000-0000CA480000}"/>
    <cellStyle name="Normal 54 3 10 2" xfId="19335" xr:uid="{00000000-0005-0000-0000-0000CB480000}"/>
    <cellStyle name="Normal 54 3 11" xfId="17073" xr:uid="{00000000-0005-0000-0000-0000CC480000}"/>
    <cellStyle name="Normal 54 3 11 2" xfId="19336" xr:uid="{00000000-0005-0000-0000-0000CD480000}"/>
    <cellStyle name="Normal 54 3 12" xfId="17074" xr:uid="{00000000-0005-0000-0000-0000CE480000}"/>
    <cellStyle name="Normal 54 3 12 2" xfId="19337" xr:uid="{00000000-0005-0000-0000-0000CF480000}"/>
    <cellStyle name="Normal 54 3 13" xfId="17075" xr:uid="{00000000-0005-0000-0000-0000D0480000}"/>
    <cellStyle name="Normal 54 3 13 2" xfId="19338" xr:uid="{00000000-0005-0000-0000-0000D1480000}"/>
    <cellStyle name="Normal 54 3 14" xfId="19334" xr:uid="{00000000-0005-0000-0000-0000D2480000}"/>
    <cellStyle name="Normal 54 3 2" xfId="17076" xr:uid="{00000000-0005-0000-0000-0000D3480000}"/>
    <cellStyle name="Normal 54 3 2 2" xfId="19339" xr:uid="{00000000-0005-0000-0000-0000D4480000}"/>
    <cellStyle name="Normal 54 3 3" xfId="17077" xr:uid="{00000000-0005-0000-0000-0000D5480000}"/>
    <cellStyle name="Normal 54 3 3 2" xfId="19340" xr:uid="{00000000-0005-0000-0000-0000D6480000}"/>
    <cellStyle name="Normal 54 3 4" xfId="17078" xr:uid="{00000000-0005-0000-0000-0000D7480000}"/>
    <cellStyle name="Normal 54 3 4 2" xfId="19341" xr:uid="{00000000-0005-0000-0000-0000D8480000}"/>
    <cellStyle name="Normal 54 3 5" xfId="17079" xr:uid="{00000000-0005-0000-0000-0000D9480000}"/>
    <cellStyle name="Normal 54 3 5 2" xfId="19342" xr:uid="{00000000-0005-0000-0000-0000DA480000}"/>
    <cellStyle name="Normal 54 3 6" xfId="17080" xr:uid="{00000000-0005-0000-0000-0000DB480000}"/>
    <cellStyle name="Normal 54 3 6 2" xfId="19343" xr:uid="{00000000-0005-0000-0000-0000DC480000}"/>
    <cellStyle name="Normal 54 3 7" xfId="17081" xr:uid="{00000000-0005-0000-0000-0000DD480000}"/>
    <cellStyle name="Normal 54 3 7 2" xfId="19344" xr:uid="{00000000-0005-0000-0000-0000DE480000}"/>
    <cellStyle name="Normal 54 3 8" xfId="17082" xr:uid="{00000000-0005-0000-0000-0000DF480000}"/>
    <cellStyle name="Normal 54 3 8 2" xfId="19345" xr:uid="{00000000-0005-0000-0000-0000E0480000}"/>
    <cellStyle name="Normal 54 3 9" xfId="17083" xr:uid="{00000000-0005-0000-0000-0000E1480000}"/>
    <cellStyle name="Normal 54 3 9 2" xfId="19346" xr:uid="{00000000-0005-0000-0000-0000E2480000}"/>
    <cellStyle name="Normal 54 4" xfId="17084" xr:uid="{00000000-0005-0000-0000-0000E3480000}"/>
    <cellStyle name="Normal 54 4 10" xfId="17085" xr:uid="{00000000-0005-0000-0000-0000E4480000}"/>
    <cellStyle name="Normal 54 4 10 2" xfId="19348" xr:uid="{00000000-0005-0000-0000-0000E5480000}"/>
    <cellStyle name="Normal 54 4 11" xfId="17086" xr:uid="{00000000-0005-0000-0000-0000E6480000}"/>
    <cellStyle name="Normal 54 4 11 2" xfId="19349" xr:uid="{00000000-0005-0000-0000-0000E7480000}"/>
    <cellStyle name="Normal 54 4 12" xfId="17087" xr:uid="{00000000-0005-0000-0000-0000E8480000}"/>
    <cellStyle name="Normal 54 4 12 2" xfId="19350" xr:uid="{00000000-0005-0000-0000-0000E9480000}"/>
    <cellStyle name="Normal 54 4 13" xfId="17088" xr:uid="{00000000-0005-0000-0000-0000EA480000}"/>
    <cellStyle name="Normal 54 4 13 2" xfId="19351" xr:uid="{00000000-0005-0000-0000-0000EB480000}"/>
    <cellStyle name="Normal 54 4 14" xfId="19347" xr:uid="{00000000-0005-0000-0000-0000EC480000}"/>
    <cellStyle name="Normal 54 4 2" xfId="17089" xr:uid="{00000000-0005-0000-0000-0000ED480000}"/>
    <cellStyle name="Normal 54 4 2 2" xfId="19352" xr:uid="{00000000-0005-0000-0000-0000EE480000}"/>
    <cellStyle name="Normal 54 4 3" xfId="17090" xr:uid="{00000000-0005-0000-0000-0000EF480000}"/>
    <cellStyle name="Normal 54 4 3 2" xfId="19353" xr:uid="{00000000-0005-0000-0000-0000F0480000}"/>
    <cellStyle name="Normal 54 4 4" xfId="17091" xr:uid="{00000000-0005-0000-0000-0000F1480000}"/>
    <cellStyle name="Normal 54 4 4 2" xfId="19354" xr:uid="{00000000-0005-0000-0000-0000F2480000}"/>
    <cellStyle name="Normal 54 4 5" xfId="17092" xr:uid="{00000000-0005-0000-0000-0000F3480000}"/>
    <cellStyle name="Normal 54 4 5 2" xfId="19355" xr:uid="{00000000-0005-0000-0000-0000F4480000}"/>
    <cellStyle name="Normal 54 4 6" xfId="17093" xr:uid="{00000000-0005-0000-0000-0000F5480000}"/>
    <cellStyle name="Normal 54 4 6 2" xfId="19356" xr:uid="{00000000-0005-0000-0000-0000F6480000}"/>
    <cellStyle name="Normal 54 4 7" xfId="17094" xr:uid="{00000000-0005-0000-0000-0000F7480000}"/>
    <cellStyle name="Normal 54 4 7 2" xfId="19357" xr:uid="{00000000-0005-0000-0000-0000F8480000}"/>
    <cellStyle name="Normal 54 4 8" xfId="17095" xr:uid="{00000000-0005-0000-0000-0000F9480000}"/>
    <cellStyle name="Normal 54 4 8 2" xfId="19358" xr:uid="{00000000-0005-0000-0000-0000FA480000}"/>
    <cellStyle name="Normal 54 4 9" xfId="17096" xr:uid="{00000000-0005-0000-0000-0000FB480000}"/>
    <cellStyle name="Normal 54 4 9 2" xfId="19359" xr:uid="{00000000-0005-0000-0000-0000FC480000}"/>
    <cellStyle name="Normal 54 5" xfId="17097" xr:uid="{00000000-0005-0000-0000-0000FD480000}"/>
    <cellStyle name="Normal 54 5 10" xfId="17098" xr:uid="{00000000-0005-0000-0000-0000FE480000}"/>
    <cellStyle name="Normal 54 5 10 2" xfId="19361" xr:uid="{00000000-0005-0000-0000-0000FF480000}"/>
    <cellStyle name="Normal 54 5 11" xfId="17099" xr:uid="{00000000-0005-0000-0000-000000490000}"/>
    <cellStyle name="Normal 54 5 11 2" xfId="19362" xr:uid="{00000000-0005-0000-0000-000001490000}"/>
    <cellStyle name="Normal 54 5 12" xfId="17100" xr:uid="{00000000-0005-0000-0000-000002490000}"/>
    <cellStyle name="Normal 54 5 12 2" xfId="19363" xr:uid="{00000000-0005-0000-0000-000003490000}"/>
    <cellStyle name="Normal 54 5 13" xfId="17101" xr:uid="{00000000-0005-0000-0000-000004490000}"/>
    <cellStyle name="Normal 54 5 13 2" xfId="19364" xr:uid="{00000000-0005-0000-0000-000005490000}"/>
    <cellStyle name="Normal 54 5 14" xfId="19360" xr:uid="{00000000-0005-0000-0000-000006490000}"/>
    <cellStyle name="Normal 54 5 2" xfId="17102" xr:uid="{00000000-0005-0000-0000-000007490000}"/>
    <cellStyle name="Normal 54 5 2 2" xfId="19365" xr:uid="{00000000-0005-0000-0000-000008490000}"/>
    <cellStyle name="Normal 54 5 3" xfId="17103" xr:uid="{00000000-0005-0000-0000-000009490000}"/>
    <cellStyle name="Normal 54 5 3 2" xfId="19366" xr:uid="{00000000-0005-0000-0000-00000A490000}"/>
    <cellStyle name="Normal 54 5 4" xfId="17104" xr:uid="{00000000-0005-0000-0000-00000B490000}"/>
    <cellStyle name="Normal 54 5 4 2" xfId="19367" xr:uid="{00000000-0005-0000-0000-00000C490000}"/>
    <cellStyle name="Normal 54 5 5" xfId="17105" xr:uid="{00000000-0005-0000-0000-00000D490000}"/>
    <cellStyle name="Normal 54 5 5 2" xfId="19368" xr:uid="{00000000-0005-0000-0000-00000E490000}"/>
    <cellStyle name="Normal 54 5 6" xfId="17106" xr:uid="{00000000-0005-0000-0000-00000F490000}"/>
    <cellStyle name="Normal 54 5 6 2" xfId="19369" xr:uid="{00000000-0005-0000-0000-000010490000}"/>
    <cellStyle name="Normal 54 5 7" xfId="17107" xr:uid="{00000000-0005-0000-0000-000011490000}"/>
    <cellStyle name="Normal 54 5 7 2" xfId="19370" xr:uid="{00000000-0005-0000-0000-000012490000}"/>
    <cellStyle name="Normal 54 5 8" xfId="17108" xr:uid="{00000000-0005-0000-0000-000013490000}"/>
    <cellStyle name="Normal 54 5 8 2" xfId="19371" xr:uid="{00000000-0005-0000-0000-000014490000}"/>
    <cellStyle name="Normal 54 5 9" xfId="17109" xr:uid="{00000000-0005-0000-0000-000015490000}"/>
    <cellStyle name="Normal 54 5 9 2" xfId="19372" xr:uid="{00000000-0005-0000-0000-000016490000}"/>
    <cellStyle name="Normal 54 6" xfId="17110" xr:uid="{00000000-0005-0000-0000-000017490000}"/>
    <cellStyle name="Normal 54 6 10" xfId="17111" xr:uid="{00000000-0005-0000-0000-000018490000}"/>
    <cellStyle name="Normal 54 6 10 2" xfId="19374" xr:uid="{00000000-0005-0000-0000-000019490000}"/>
    <cellStyle name="Normal 54 6 11" xfId="17112" xr:uid="{00000000-0005-0000-0000-00001A490000}"/>
    <cellStyle name="Normal 54 6 11 2" xfId="19375" xr:uid="{00000000-0005-0000-0000-00001B490000}"/>
    <cellStyle name="Normal 54 6 12" xfId="17113" xr:uid="{00000000-0005-0000-0000-00001C490000}"/>
    <cellStyle name="Normal 54 6 12 2" xfId="19376" xr:uid="{00000000-0005-0000-0000-00001D490000}"/>
    <cellStyle name="Normal 54 6 13" xfId="17114" xr:uid="{00000000-0005-0000-0000-00001E490000}"/>
    <cellStyle name="Normal 54 6 13 2" xfId="19377" xr:uid="{00000000-0005-0000-0000-00001F490000}"/>
    <cellStyle name="Normal 54 6 14" xfId="19373" xr:uid="{00000000-0005-0000-0000-000020490000}"/>
    <cellStyle name="Normal 54 6 2" xfId="17115" xr:uid="{00000000-0005-0000-0000-000021490000}"/>
    <cellStyle name="Normal 54 6 2 2" xfId="19378" xr:uid="{00000000-0005-0000-0000-000022490000}"/>
    <cellStyle name="Normal 54 6 3" xfId="17116" xr:uid="{00000000-0005-0000-0000-000023490000}"/>
    <cellStyle name="Normal 54 6 3 2" xfId="19379" xr:uid="{00000000-0005-0000-0000-000024490000}"/>
    <cellStyle name="Normal 54 6 4" xfId="17117" xr:uid="{00000000-0005-0000-0000-000025490000}"/>
    <cellStyle name="Normal 54 6 4 2" xfId="19380" xr:uid="{00000000-0005-0000-0000-000026490000}"/>
    <cellStyle name="Normal 54 6 5" xfId="17118" xr:uid="{00000000-0005-0000-0000-000027490000}"/>
    <cellStyle name="Normal 54 6 5 2" xfId="19381" xr:uid="{00000000-0005-0000-0000-000028490000}"/>
    <cellStyle name="Normal 54 6 6" xfId="17119" xr:uid="{00000000-0005-0000-0000-000029490000}"/>
    <cellStyle name="Normal 54 6 6 2" xfId="19382" xr:uid="{00000000-0005-0000-0000-00002A490000}"/>
    <cellStyle name="Normal 54 6 7" xfId="17120" xr:uid="{00000000-0005-0000-0000-00002B490000}"/>
    <cellStyle name="Normal 54 6 7 2" xfId="19383" xr:uid="{00000000-0005-0000-0000-00002C490000}"/>
    <cellStyle name="Normal 54 6 8" xfId="17121" xr:uid="{00000000-0005-0000-0000-00002D490000}"/>
    <cellStyle name="Normal 54 6 8 2" xfId="19384" xr:uid="{00000000-0005-0000-0000-00002E490000}"/>
    <cellStyle name="Normal 54 6 9" xfId="17122" xr:uid="{00000000-0005-0000-0000-00002F490000}"/>
    <cellStyle name="Normal 54 6 9 2" xfId="19385" xr:uid="{00000000-0005-0000-0000-000030490000}"/>
    <cellStyle name="Normal 54 7" xfId="19320" xr:uid="{00000000-0005-0000-0000-000031490000}"/>
    <cellStyle name="Normal 55" xfId="17123" xr:uid="{00000000-0005-0000-0000-000032490000}"/>
    <cellStyle name="Normal 55 10" xfId="17124" xr:uid="{00000000-0005-0000-0000-000033490000}"/>
    <cellStyle name="Normal 55 10 2" xfId="19387" xr:uid="{00000000-0005-0000-0000-000034490000}"/>
    <cellStyle name="Normal 55 11" xfId="17125" xr:uid="{00000000-0005-0000-0000-000035490000}"/>
    <cellStyle name="Normal 55 11 2" xfId="19388" xr:uid="{00000000-0005-0000-0000-000036490000}"/>
    <cellStyle name="Normal 55 12" xfId="17126" xr:uid="{00000000-0005-0000-0000-000037490000}"/>
    <cellStyle name="Normal 55 12 2" xfId="19389" xr:uid="{00000000-0005-0000-0000-000038490000}"/>
    <cellStyle name="Normal 55 13" xfId="17127" xr:uid="{00000000-0005-0000-0000-000039490000}"/>
    <cellStyle name="Normal 55 13 2" xfId="19390" xr:uid="{00000000-0005-0000-0000-00003A490000}"/>
    <cellStyle name="Normal 55 14" xfId="17128" xr:uid="{00000000-0005-0000-0000-00003B490000}"/>
    <cellStyle name="Normal 55 14 2" xfId="19391" xr:uid="{00000000-0005-0000-0000-00003C490000}"/>
    <cellStyle name="Normal 55 15" xfId="17129" xr:uid="{00000000-0005-0000-0000-00003D490000}"/>
    <cellStyle name="Normal 55 15 2" xfId="19392" xr:uid="{00000000-0005-0000-0000-00003E490000}"/>
    <cellStyle name="Normal 55 16" xfId="17130" xr:uid="{00000000-0005-0000-0000-00003F490000}"/>
    <cellStyle name="Normal 55 16 2" xfId="19393" xr:uid="{00000000-0005-0000-0000-000040490000}"/>
    <cellStyle name="Normal 55 17" xfId="17131" xr:uid="{00000000-0005-0000-0000-000041490000}"/>
    <cellStyle name="Normal 55 17 2" xfId="19394" xr:uid="{00000000-0005-0000-0000-000042490000}"/>
    <cellStyle name="Normal 55 18" xfId="19386" xr:uid="{00000000-0005-0000-0000-000043490000}"/>
    <cellStyle name="Normal 55 2" xfId="17132" xr:uid="{00000000-0005-0000-0000-000044490000}"/>
    <cellStyle name="Normal 55 2 10" xfId="17133" xr:uid="{00000000-0005-0000-0000-000045490000}"/>
    <cellStyle name="Normal 55 2 10 2" xfId="19396" xr:uid="{00000000-0005-0000-0000-000046490000}"/>
    <cellStyle name="Normal 55 2 11" xfId="17134" xr:uid="{00000000-0005-0000-0000-000047490000}"/>
    <cellStyle name="Normal 55 2 11 2" xfId="19397" xr:uid="{00000000-0005-0000-0000-000048490000}"/>
    <cellStyle name="Normal 55 2 12" xfId="17135" xr:uid="{00000000-0005-0000-0000-000049490000}"/>
    <cellStyle name="Normal 55 2 12 2" xfId="19398" xr:uid="{00000000-0005-0000-0000-00004A490000}"/>
    <cellStyle name="Normal 55 2 13" xfId="17136" xr:uid="{00000000-0005-0000-0000-00004B490000}"/>
    <cellStyle name="Normal 55 2 13 2" xfId="19399" xr:uid="{00000000-0005-0000-0000-00004C490000}"/>
    <cellStyle name="Normal 55 2 14" xfId="19395" xr:uid="{00000000-0005-0000-0000-00004D490000}"/>
    <cellStyle name="Normal 55 2 2" xfId="17137" xr:uid="{00000000-0005-0000-0000-00004E490000}"/>
    <cellStyle name="Normal 55 2 2 2" xfId="19400" xr:uid="{00000000-0005-0000-0000-00004F490000}"/>
    <cellStyle name="Normal 55 2 3" xfId="17138" xr:uid="{00000000-0005-0000-0000-000050490000}"/>
    <cellStyle name="Normal 55 2 3 2" xfId="19401" xr:uid="{00000000-0005-0000-0000-000051490000}"/>
    <cellStyle name="Normal 55 2 4" xfId="17139" xr:uid="{00000000-0005-0000-0000-000052490000}"/>
    <cellStyle name="Normal 55 2 4 2" xfId="19402" xr:uid="{00000000-0005-0000-0000-000053490000}"/>
    <cellStyle name="Normal 55 2 5" xfId="17140" xr:uid="{00000000-0005-0000-0000-000054490000}"/>
    <cellStyle name="Normal 55 2 5 2" xfId="19403" xr:uid="{00000000-0005-0000-0000-000055490000}"/>
    <cellStyle name="Normal 55 2 6" xfId="17141" xr:uid="{00000000-0005-0000-0000-000056490000}"/>
    <cellStyle name="Normal 55 2 6 2" xfId="19404" xr:uid="{00000000-0005-0000-0000-000057490000}"/>
    <cellStyle name="Normal 55 2 7" xfId="17142" xr:uid="{00000000-0005-0000-0000-000058490000}"/>
    <cellStyle name="Normal 55 2 7 2" xfId="19405" xr:uid="{00000000-0005-0000-0000-000059490000}"/>
    <cellStyle name="Normal 55 2 8" xfId="17143" xr:uid="{00000000-0005-0000-0000-00005A490000}"/>
    <cellStyle name="Normal 55 2 8 2" xfId="19406" xr:uid="{00000000-0005-0000-0000-00005B490000}"/>
    <cellStyle name="Normal 55 2 9" xfId="17144" xr:uid="{00000000-0005-0000-0000-00005C490000}"/>
    <cellStyle name="Normal 55 2 9 2" xfId="19407" xr:uid="{00000000-0005-0000-0000-00005D490000}"/>
    <cellStyle name="Normal 55 3" xfId="17145" xr:uid="{00000000-0005-0000-0000-00005E490000}"/>
    <cellStyle name="Normal 55 3 10" xfId="17146" xr:uid="{00000000-0005-0000-0000-00005F490000}"/>
    <cellStyle name="Normal 55 3 10 2" xfId="19409" xr:uid="{00000000-0005-0000-0000-000060490000}"/>
    <cellStyle name="Normal 55 3 11" xfId="17147" xr:uid="{00000000-0005-0000-0000-000061490000}"/>
    <cellStyle name="Normal 55 3 11 2" xfId="19410" xr:uid="{00000000-0005-0000-0000-000062490000}"/>
    <cellStyle name="Normal 55 3 12" xfId="17148" xr:uid="{00000000-0005-0000-0000-000063490000}"/>
    <cellStyle name="Normal 55 3 12 2" xfId="19411" xr:uid="{00000000-0005-0000-0000-000064490000}"/>
    <cellStyle name="Normal 55 3 13" xfId="17149" xr:uid="{00000000-0005-0000-0000-000065490000}"/>
    <cellStyle name="Normal 55 3 13 2" xfId="19412" xr:uid="{00000000-0005-0000-0000-000066490000}"/>
    <cellStyle name="Normal 55 3 14" xfId="19408" xr:uid="{00000000-0005-0000-0000-000067490000}"/>
    <cellStyle name="Normal 55 3 2" xfId="17150" xr:uid="{00000000-0005-0000-0000-000068490000}"/>
    <cellStyle name="Normal 55 3 2 2" xfId="19413" xr:uid="{00000000-0005-0000-0000-000069490000}"/>
    <cellStyle name="Normal 55 3 3" xfId="17151" xr:uid="{00000000-0005-0000-0000-00006A490000}"/>
    <cellStyle name="Normal 55 3 3 2" xfId="19414" xr:uid="{00000000-0005-0000-0000-00006B490000}"/>
    <cellStyle name="Normal 55 3 4" xfId="17152" xr:uid="{00000000-0005-0000-0000-00006C490000}"/>
    <cellStyle name="Normal 55 3 4 2" xfId="19415" xr:uid="{00000000-0005-0000-0000-00006D490000}"/>
    <cellStyle name="Normal 55 3 5" xfId="17153" xr:uid="{00000000-0005-0000-0000-00006E490000}"/>
    <cellStyle name="Normal 55 3 5 2" xfId="19416" xr:uid="{00000000-0005-0000-0000-00006F490000}"/>
    <cellStyle name="Normal 55 3 6" xfId="17154" xr:uid="{00000000-0005-0000-0000-000070490000}"/>
    <cellStyle name="Normal 55 3 6 2" xfId="19417" xr:uid="{00000000-0005-0000-0000-000071490000}"/>
    <cellStyle name="Normal 55 3 7" xfId="17155" xr:uid="{00000000-0005-0000-0000-000072490000}"/>
    <cellStyle name="Normal 55 3 7 2" xfId="19418" xr:uid="{00000000-0005-0000-0000-000073490000}"/>
    <cellStyle name="Normal 55 3 8" xfId="17156" xr:uid="{00000000-0005-0000-0000-000074490000}"/>
    <cellStyle name="Normal 55 3 8 2" xfId="19419" xr:uid="{00000000-0005-0000-0000-000075490000}"/>
    <cellStyle name="Normal 55 3 9" xfId="17157" xr:uid="{00000000-0005-0000-0000-000076490000}"/>
    <cellStyle name="Normal 55 3 9 2" xfId="19420" xr:uid="{00000000-0005-0000-0000-000077490000}"/>
    <cellStyle name="Normal 55 4" xfId="17158" xr:uid="{00000000-0005-0000-0000-000078490000}"/>
    <cellStyle name="Normal 55 4 10" xfId="17159" xr:uid="{00000000-0005-0000-0000-000079490000}"/>
    <cellStyle name="Normal 55 4 10 2" xfId="19422" xr:uid="{00000000-0005-0000-0000-00007A490000}"/>
    <cellStyle name="Normal 55 4 11" xfId="17160" xr:uid="{00000000-0005-0000-0000-00007B490000}"/>
    <cellStyle name="Normal 55 4 11 2" xfId="19423" xr:uid="{00000000-0005-0000-0000-00007C490000}"/>
    <cellStyle name="Normal 55 4 12" xfId="17161" xr:uid="{00000000-0005-0000-0000-00007D490000}"/>
    <cellStyle name="Normal 55 4 12 2" xfId="19424" xr:uid="{00000000-0005-0000-0000-00007E490000}"/>
    <cellStyle name="Normal 55 4 13" xfId="17162" xr:uid="{00000000-0005-0000-0000-00007F490000}"/>
    <cellStyle name="Normal 55 4 13 2" xfId="19425" xr:uid="{00000000-0005-0000-0000-000080490000}"/>
    <cellStyle name="Normal 55 4 14" xfId="19421" xr:uid="{00000000-0005-0000-0000-000081490000}"/>
    <cellStyle name="Normal 55 4 2" xfId="17163" xr:uid="{00000000-0005-0000-0000-000082490000}"/>
    <cellStyle name="Normal 55 4 2 2" xfId="19426" xr:uid="{00000000-0005-0000-0000-000083490000}"/>
    <cellStyle name="Normal 55 4 3" xfId="17164" xr:uid="{00000000-0005-0000-0000-000084490000}"/>
    <cellStyle name="Normal 55 4 3 2" xfId="19427" xr:uid="{00000000-0005-0000-0000-000085490000}"/>
    <cellStyle name="Normal 55 4 4" xfId="17165" xr:uid="{00000000-0005-0000-0000-000086490000}"/>
    <cellStyle name="Normal 55 4 4 2" xfId="19428" xr:uid="{00000000-0005-0000-0000-000087490000}"/>
    <cellStyle name="Normal 55 4 5" xfId="17166" xr:uid="{00000000-0005-0000-0000-000088490000}"/>
    <cellStyle name="Normal 55 4 5 2" xfId="19429" xr:uid="{00000000-0005-0000-0000-000089490000}"/>
    <cellStyle name="Normal 55 4 6" xfId="17167" xr:uid="{00000000-0005-0000-0000-00008A490000}"/>
    <cellStyle name="Normal 55 4 6 2" xfId="19430" xr:uid="{00000000-0005-0000-0000-00008B490000}"/>
    <cellStyle name="Normal 55 4 7" xfId="17168" xr:uid="{00000000-0005-0000-0000-00008C490000}"/>
    <cellStyle name="Normal 55 4 7 2" xfId="19431" xr:uid="{00000000-0005-0000-0000-00008D490000}"/>
    <cellStyle name="Normal 55 4 8" xfId="17169" xr:uid="{00000000-0005-0000-0000-00008E490000}"/>
    <cellStyle name="Normal 55 4 8 2" xfId="19432" xr:uid="{00000000-0005-0000-0000-00008F490000}"/>
    <cellStyle name="Normal 55 4 9" xfId="17170" xr:uid="{00000000-0005-0000-0000-000090490000}"/>
    <cellStyle name="Normal 55 4 9 2" xfId="19433" xr:uid="{00000000-0005-0000-0000-000091490000}"/>
    <cellStyle name="Normal 55 5" xfId="17171" xr:uid="{00000000-0005-0000-0000-000092490000}"/>
    <cellStyle name="Normal 55 5 10" xfId="17172" xr:uid="{00000000-0005-0000-0000-000093490000}"/>
    <cellStyle name="Normal 55 5 10 2" xfId="19435" xr:uid="{00000000-0005-0000-0000-000094490000}"/>
    <cellStyle name="Normal 55 5 11" xfId="17173" xr:uid="{00000000-0005-0000-0000-000095490000}"/>
    <cellStyle name="Normal 55 5 11 2" xfId="19436" xr:uid="{00000000-0005-0000-0000-000096490000}"/>
    <cellStyle name="Normal 55 5 12" xfId="17174" xr:uid="{00000000-0005-0000-0000-000097490000}"/>
    <cellStyle name="Normal 55 5 12 2" xfId="19437" xr:uid="{00000000-0005-0000-0000-000098490000}"/>
    <cellStyle name="Normal 55 5 13" xfId="17175" xr:uid="{00000000-0005-0000-0000-000099490000}"/>
    <cellStyle name="Normal 55 5 13 2" xfId="19438" xr:uid="{00000000-0005-0000-0000-00009A490000}"/>
    <cellStyle name="Normal 55 5 14" xfId="19434" xr:uid="{00000000-0005-0000-0000-00009B490000}"/>
    <cellStyle name="Normal 55 5 2" xfId="17176" xr:uid="{00000000-0005-0000-0000-00009C490000}"/>
    <cellStyle name="Normal 55 5 2 2" xfId="19439" xr:uid="{00000000-0005-0000-0000-00009D490000}"/>
    <cellStyle name="Normal 55 5 3" xfId="17177" xr:uid="{00000000-0005-0000-0000-00009E490000}"/>
    <cellStyle name="Normal 55 5 3 2" xfId="19440" xr:uid="{00000000-0005-0000-0000-00009F490000}"/>
    <cellStyle name="Normal 55 5 4" xfId="17178" xr:uid="{00000000-0005-0000-0000-0000A0490000}"/>
    <cellStyle name="Normal 55 5 4 2" xfId="19441" xr:uid="{00000000-0005-0000-0000-0000A1490000}"/>
    <cellStyle name="Normal 55 5 5" xfId="17179" xr:uid="{00000000-0005-0000-0000-0000A2490000}"/>
    <cellStyle name="Normal 55 5 5 2" xfId="19442" xr:uid="{00000000-0005-0000-0000-0000A3490000}"/>
    <cellStyle name="Normal 55 5 6" xfId="17180" xr:uid="{00000000-0005-0000-0000-0000A4490000}"/>
    <cellStyle name="Normal 55 5 6 2" xfId="19443" xr:uid="{00000000-0005-0000-0000-0000A5490000}"/>
    <cellStyle name="Normal 55 5 7" xfId="17181" xr:uid="{00000000-0005-0000-0000-0000A6490000}"/>
    <cellStyle name="Normal 55 5 7 2" xfId="19444" xr:uid="{00000000-0005-0000-0000-0000A7490000}"/>
    <cellStyle name="Normal 55 5 8" xfId="17182" xr:uid="{00000000-0005-0000-0000-0000A8490000}"/>
    <cellStyle name="Normal 55 5 8 2" xfId="19445" xr:uid="{00000000-0005-0000-0000-0000A9490000}"/>
    <cellStyle name="Normal 55 5 9" xfId="17183" xr:uid="{00000000-0005-0000-0000-0000AA490000}"/>
    <cellStyle name="Normal 55 5 9 2" xfId="19446" xr:uid="{00000000-0005-0000-0000-0000AB490000}"/>
    <cellStyle name="Normal 55 6" xfId="17184" xr:uid="{00000000-0005-0000-0000-0000AC490000}"/>
    <cellStyle name="Normal 55 6 2" xfId="19447" xr:uid="{00000000-0005-0000-0000-0000AD490000}"/>
    <cellStyle name="Normal 55 7" xfId="17185" xr:uid="{00000000-0005-0000-0000-0000AE490000}"/>
    <cellStyle name="Normal 55 7 2" xfId="19448" xr:uid="{00000000-0005-0000-0000-0000AF490000}"/>
    <cellStyle name="Normal 55 8" xfId="17186" xr:uid="{00000000-0005-0000-0000-0000B0490000}"/>
    <cellStyle name="Normal 55 8 2" xfId="19449" xr:uid="{00000000-0005-0000-0000-0000B1490000}"/>
    <cellStyle name="Normal 55 9" xfId="17187" xr:uid="{00000000-0005-0000-0000-0000B2490000}"/>
    <cellStyle name="Normal 55 9 2" xfId="19450" xr:uid="{00000000-0005-0000-0000-0000B3490000}"/>
    <cellStyle name="Normal 56" xfId="17188" xr:uid="{00000000-0005-0000-0000-0000B4490000}"/>
    <cellStyle name="Normal 56 2" xfId="17189" xr:uid="{00000000-0005-0000-0000-0000B5490000}"/>
    <cellStyle name="Normal 56 2 10" xfId="17190" xr:uid="{00000000-0005-0000-0000-0000B6490000}"/>
    <cellStyle name="Normal 56 2 10 2" xfId="19453" xr:uid="{00000000-0005-0000-0000-0000B7490000}"/>
    <cellStyle name="Normal 56 2 11" xfId="17191" xr:uid="{00000000-0005-0000-0000-0000B8490000}"/>
    <cellStyle name="Normal 56 2 11 2" xfId="19454" xr:uid="{00000000-0005-0000-0000-0000B9490000}"/>
    <cellStyle name="Normal 56 2 12" xfId="17192" xr:uid="{00000000-0005-0000-0000-0000BA490000}"/>
    <cellStyle name="Normal 56 2 12 2" xfId="19455" xr:uid="{00000000-0005-0000-0000-0000BB490000}"/>
    <cellStyle name="Normal 56 2 13" xfId="17193" xr:uid="{00000000-0005-0000-0000-0000BC490000}"/>
    <cellStyle name="Normal 56 2 13 2" xfId="19456" xr:uid="{00000000-0005-0000-0000-0000BD490000}"/>
    <cellStyle name="Normal 56 2 14" xfId="19452" xr:uid="{00000000-0005-0000-0000-0000BE490000}"/>
    <cellStyle name="Normal 56 2 2" xfId="17194" xr:uid="{00000000-0005-0000-0000-0000BF490000}"/>
    <cellStyle name="Normal 56 2 2 2" xfId="19457" xr:uid="{00000000-0005-0000-0000-0000C0490000}"/>
    <cellStyle name="Normal 56 2 3" xfId="17195" xr:uid="{00000000-0005-0000-0000-0000C1490000}"/>
    <cellStyle name="Normal 56 2 3 2" xfId="19458" xr:uid="{00000000-0005-0000-0000-0000C2490000}"/>
    <cellStyle name="Normal 56 2 4" xfId="17196" xr:uid="{00000000-0005-0000-0000-0000C3490000}"/>
    <cellStyle name="Normal 56 2 4 2" xfId="19459" xr:uid="{00000000-0005-0000-0000-0000C4490000}"/>
    <cellStyle name="Normal 56 2 5" xfId="17197" xr:uid="{00000000-0005-0000-0000-0000C5490000}"/>
    <cellStyle name="Normal 56 2 5 2" xfId="19460" xr:uid="{00000000-0005-0000-0000-0000C6490000}"/>
    <cellStyle name="Normal 56 2 6" xfId="17198" xr:uid="{00000000-0005-0000-0000-0000C7490000}"/>
    <cellStyle name="Normal 56 2 6 2" xfId="19461" xr:uid="{00000000-0005-0000-0000-0000C8490000}"/>
    <cellStyle name="Normal 56 2 7" xfId="17199" xr:uid="{00000000-0005-0000-0000-0000C9490000}"/>
    <cellStyle name="Normal 56 2 7 2" xfId="19462" xr:uid="{00000000-0005-0000-0000-0000CA490000}"/>
    <cellStyle name="Normal 56 2 8" xfId="17200" xr:uid="{00000000-0005-0000-0000-0000CB490000}"/>
    <cellStyle name="Normal 56 2 8 2" xfId="19463" xr:uid="{00000000-0005-0000-0000-0000CC490000}"/>
    <cellStyle name="Normal 56 2 9" xfId="17201" xr:uid="{00000000-0005-0000-0000-0000CD490000}"/>
    <cellStyle name="Normal 56 2 9 2" xfId="19464" xr:uid="{00000000-0005-0000-0000-0000CE490000}"/>
    <cellStyle name="Normal 56 3" xfId="17202" xr:uid="{00000000-0005-0000-0000-0000CF490000}"/>
    <cellStyle name="Normal 56 3 10" xfId="17203" xr:uid="{00000000-0005-0000-0000-0000D0490000}"/>
    <cellStyle name="Normal 56 3 10 2" xfId="19466" xr:uid="{00000000-0005-0000-0000-0000D1490000}"/>
    <cellStyle name="Normal 56 3 11" xfId="17204" xr:uid="{00000000-0005-0000-0000-0000D2490000}"/>
    <cellStyle name="Normal 56 3 11 2" xfId="19467" xr:uid="{00000000-0005-0000-0000-0000D3490000}"/>
    <cellStyle name="Normal 56 3 12" xfId="17205" xr:uid="{00000000-0005-0000-0000-0000D4490000}"/>
    <cellStyle name="Normal 56 3 12 2" xfId="19468" xr:uid="{00000000-0005-0000-0000-0000D5490000}"/>
    <cellStyle name="Normal 56 3 13" xfId="17206" xr:uid="{00000000-0005-0000-0000-0000D6490000}"/>
    <cellStyle name="Normal 56 3 13 2" xfId="19469" xr:uid="{00000000-0005-0000-0000-0000D7490000}"/>
    <cellStyle name="Normal 56 3 14" xfId="19465" xr:uid="{00000000-0005-0000-0000-0000D8490000}"/>
    <cellStyle name="Normal 56 3 2" xfId="17207" xr:uid="{00000000-0005-0000-0000-0000D9490000}"/>
    <cellStyle name="Normal 56 3 2 2" xfId="19470" xr:uid="{00000000-0005-0000-0000-0000DA490000}"/>
    <cellStyle name="Normal 56 3 3" xfId="17208" xr:uid="{00000000-0005-0000-0000-0000DB490000}"/>
    <cellStyle name="Normal 56 3 3 2" xfId="19471" xr:uid="{00000000-0005-0000-0000-0000DC490000}"/>
    <cellStyle name="Normal 56 3 4" xfId="17209" xr:uid="{00000000-0005-0000-0000-0000DD490000}"/>
    <cellStyle name="Normal 56 3 4 2" xfId="19472" xr:uid="{00000000-0005-0000-0000-0000DE490000}"/>
    <cellStyle name="Normal 56 3 5" xfId="17210" xr:uid="{00000000-0005-0000-0000-0000DF490000}"/>
    <cellStyle name="Normal 56 3 5 2" xfId="19473" xr:uid="{00000000-0005-0000-0000-0000E0490000}"/>
    <cellStyle name="Normal 56 3 6" xfId="17211" xr:uid="{00000000-0005-0000-0000-0000E1490000}"/>
    <cellStyle name="Normal 56 3 6 2" xfId="19474" xr:uid="{00000000-0005-0000-0000-0000E2490000}"/>
    <cellStyle name="Normal 56 3 7" xfId="17212" xr:uid="{00000000-0005-0000-0000-0000E3490000}"/>
    <cellStyle name="Normal 56 3 7 2" xfId="19475" xr:uid="{00000000-0005-0000-0000-0000E4490000}"/>
    <cellStyle name="Normal 56 3 8" xfId="17213" xr:uid="{00000000-0005-0000-0000-0000E5490000}"/>
    <cellStyle name="Normal 56 3 8 2" xfId="19476" xr:uid="{00000000-0005-0000-0000-0000E6490000}"/>
    <cellStyle name="Normal 56 3 9" xfId="17214" xr:uid="{00000000-0005-0000-0000-0000E7490000}"/>
    <cellStyle name="Normal 56 3 9 2" xfId="19477" xr:uid="{00000000-0005-0000-0000-0000E8490000}"/>
    <cellStyle name="Normal 56 4" xfId="17215" xr:uid="{00000000-0005-0000-0000-0000E9490000}"/>
    <cellStyle name="Normal 56 4 10" xfId="17216" xr:uid="{00000000-0005-0000-0000-0000EA490000}"/>
    <cellStyle name="Normal 56 4 10 2" xfId="19479" xr:uid="{00000000-0005-0000-0000-0000EB490000}"/>
    <cellStyle name="Normal 56 4 11" xfId="17217" xr:uid="{00000000-0005-0000-0000-0000EC490000}"/>
    <cellStyle name="Normal 56 4 11 2" xfId="19480" xr:uid="{00000000-0005-0000-0000-0000ED490000}"/>
    <cellStyle name="Normal 56 4 12" xfId="17218" xr:uid="{00000000-0005-0000-0000-0000EE490000}"/>
    <cellStyle name="Normal 56 4 12 2" xfId="19481" xr:uid="{00000000-0005-0000-0000-0000EF490000}"/>
    <cellStyle name="Normal 56 4 13" xfId="17219" xr:uid="{00000000-0005-0000-0000-0000F0490000}"/>
    <cellStyle name="Normal 56 4 13 2" xfId="19482" xr:uid="{00000000-0005-0000-0000-0000F1490000}"/>
    <cellStyle name="Normal 56 4 14" xfId="19478" xr:uid="{00000000-0005-0000-0000-0000F2490000}"/>
    <cellStyle name="Normal 56 4 2" xfId="17220" xr:uid="{00000000-0005-0000-0000-0000F3490000}"/>
    <cellStyle name="Normal 56 4 2 2" xfId="19483" xr:uid="{00000000-0005-0000-0000-0000F4490000}"/>
    <cellStyle name="Normal 56 4 3" xfId="17221" xr:uid="{00000000-0005-0000-0000-0000F5490000}"/>
    <cellStyle name="Normal 56 4 3 2" xfId="19484" xr:uid="{00000000-0005-0000-0000-0000F6490000}"/>
    <cellStyle name="Normal 56 4 4" xfId="17222" xr:uid="{00000000-0005-0000-0000-0000F7490000}"/>
    <cellStyle name="Normal 56 4 4 2" xfId="19485" xr:uid="{00000000-0005-0000-0000-0000F8490000}"/>
    <cellStyle name="Normal 56 4 5" xfId="17223" xr:uid="{00000000-0005-0000-0000-0000F9490000}"/>
    <cellStyle name="Normal 56 4 5 2" xfId="19486" xr:uid="{00000000-0005-0000-0000-0000FA490000}"/>
    <cellStyle name="Normal 56 4 6" xfId="17224" xr:uid="{00000000-0005-0000-0000-0000FB490000}"/>
    <cellStyle name="Normal 56 4 6 2" xfId="19487" xr:uid="{00000000-0005-0000-0000-0000FC490000}"/>
    <cellStyle name="Normal 56 4 7" xfId="17225" xr:uid="{00000000-0005-0000-0000-0000FD490000}"/>
    <cellStyle name="Normal 56 4 7 2" xfId="19488" xr:uid="{00000000-0005-0000-0000-0000FE490000}"/>
    <cellStyle name="Normal 56 4 8" xfId="17226" xr:uid="{00000000-0005-0000-0000-0000FF490000}"/>
    <cellStyle name="Normal 56 4 8 2" xfId="19489" xr:uid="{00000000-0005-0000-0000-0000004A0000}"/>
    <cellStyle name="Normal 56 4 9" xfId="17227" xr:uid="{00000000-0005-0000-0000-0000014A0000}"/>
    <cellStyle name="Normal 56 4 9 2" xfId="19490" xr:uid="{00000000-0005-0000-0000-0000024A0000}"/>
    <cellStyle name="Normal 56 5" xfId="19451" xr:uid="{00000000-0005-0000-0000-0000034A0000}"/>
    <cellStyle name="Normal 57" xfId="17752" xr:uid="{00000000-0005-0000-0000-0000044A0000}"/>
    <cellStyle name="Normal 57 2" xfId="17228" xr:uid="{00000000-0005-0000-0000-0000054A0000}"/>
    <cellStyle name="Normal 57 2 10" xfId="17229" xr:uid="{00000000-0005-0000-0000-0000064A0000}"/>
    <cellStyle name="Normal 57 2 10 2" xfId="19492" xr:uid="{00000000-0005-0000-0000-0000074A0000}"/>
    <cellStyle name="Normal 57 2 11" xfId="17230" xr:uid="{00000000-0005-0000-0000-0000084A0000}"/>
    <cellStyle name="Normal 57 2 11 2" xfId="19493" xr:uid="{00000000-0005-0000-0000-0000094A0000}"/>
    <cellStyle name="Normal 57 2 12" xfId="17231" xr:uid="{00000000-0005-0000-0000-00000A4A0000}"/>
    <cellStyle name="Normal 57 2 12 2" xfId="19494" xr:uid="{00000000-0005-0000-0000-00000B4A0000}"/>
    <cellStyle name="Normal 57 2 13" xfId="17232" xr:uid="{00000000-0005-0000-0000-00000C4A0000}"/>
    <cellStyle name="Normal 57 2 13 2" xfId="19495" xr:uid="{00000000-0005-0000-0000-00000D4A0000}"/>
    <cellStyle name="Normal 57 2 14" xfId="19491" xr:uid="{00000000-0005-0000-0000-00000E4A0000}"/>
    <cellStyle name="Normal 57 2 2" xfId="17233" xr:uid="{00000000-0005-0000-0000-00000F4A0000}"/>
    <cellStyle name="Normal 57 2 2 2" xfId="19496" xr:uid="{00000000-0005-0000-0000-0000104A0000}"/>
    <cellStyle name="Normal 57 2 3" xfId="17234" xr:uid="{00000000-0005-0000-0000-0000114A0000}"/>
    <cellStyle name="Normal 57 2 3 2" xfId="19497" xr:uid="{00000000-0005-0000-0000-0000124A0000}"/>
    <cellStyle name="Normal 57 2 4" xfId="17235" xr:uid="{00000000-0005-0000-0000-0000134A0000}"/>
    <cellStyle name="Normal 57 2 4 2" xfId="19498" xr:uid="{00000000-0005-0000-0000-0000144A0000}"/>
    <cellStyle name="Normal 57 2 5" xfId="17236" xr:uid="{00000000-0005-0000-0000-0000154A0000}"/>
    <cellStyle name="Normal 57 2 5 2" xfId="19499" xr:uid="{00000000-0005-0000-0000-0000164A0000}"/>
    <cellStyle name="Normal 57 2 6" xfId="17237" xr:uid="{00000000-0005-0000-0000-0000174A0000}"/>
    <cellStyle name="Normal 57 2 6 2" xfId="19500" xr:uid="{00000000-0005-0000-0000-0000184A0000}"/>
    <cellStyle name="Normal 57 2 7" xfId="17238" xr:uid="{00000000-0005-0000-0000-0000194A0000}"/>
    <cellStyle name="Normal 57 2 7 2" xfId="19501" xr:uid="{00000000-0005-0000-0000-00001A4A0000}"/>
    <cellStyle name="Normal 57 2 8" xfId="17239" xr:uid="{00000000-0005-0000-0000-00001B4A0000}"/>
    <cellStyle name="Normal 57 2 8 2" xfId="19502" xr:uid="{00000000-0005-0000-0000-00001C4A0000}"/>
    <cellStyle name="Normal 57 2 9" xfId="17240" xr:uid="{00000000-0005-0000-0000-00001D4A0000}"/>
    <cellStyle name="Normal 57 2 9 2" xfId="19503" xr:uid="{00000000-0005-0000-0000-00001E4A0000}"/>
    <cellStyle name="Normal 57 3" xfId="17241" xr:uid="{00000000-0005-0000-0000-00001F4A0000}"/>
    <cellStyle name="Normal 57 3 10" xfId="17242" xr:uid="{00000000-0005-0000-0000-0000204A0000}"/>
    <cellStyle name="Normal 57 3 10 2" xfId="19505" xr:uid="{00000000-0005-0000-0000-0000214A0000}"/>
    <cellStyle name="Normal 57 3 11" xfId="17243" xr:uid="{00000000-0005-0000-0000-0000224A0000}"/>
    <cellStyle name="Normal 57 3 11 2" xfId="19506" xr:uid="{00000000-0005-0000-0000-0000234A0000}"/>
    <cellStyle name="Normal 57 3 12" xfId="17244" xr:uid="{00000000-0005-0000-0000-0000244A0000}"/>
    <cellStyle name="Normal 57 3 12 2" xfId="19507" xr:uid="{00000000-0005-0000-0000-0000254A0000}"/>
    <cellStyle name="Normal 57 3 13" xfId="17245" xr:uid="{00000000-0005-0000-0000-0000264A0000}"/>
    <cellStyle name="Normal 57 3 13 2" xfId="19508" xr:uid="{00000000-0005-0000-0000-0000274A0000}"/>
    <cellStyle name="Normal 57 3 14" xfId="19504" xr:uid="{00000000-0005-0000-0000-0000284A0000}"/>
    <cellStyle name="Normal 57 3 2" xfId="17246" xr:uid="{00000000-0005-0000-0000-0000294A0000}"/>
    <cellStyle name="Normal 57 3 2 2" xfId="19509" xr:uid="{00000000-0005-0000-0000-00002A4A0000}"/>
    <cellStyle name="Normal 57 3 3" xfId="17247" xr:uid="{00000000-0005-0000-0000-00002B4A0000}"/>
    <cellStyle name="Normal 57 3 3 2" xfId="19510" xr:uid="{00000000-0005-0000-0000-00002C4A0000}"/>
    <cellStyle name="Normal 57 3 4" xfId="17248" xr:uid="{00000000-0005-0000-0000-00002D4A0000}"/>
    <cellStyle name="Normal 57 3 4 2" xfId="19511" xr:uid="{00000000-0005-0000-0000-00002E4A0000}"/>
    <cellStyle name="Normal 57 3 5" xfId="17249" xr:uid="{00000000-0005-0000-0000-00002F4A0000}"/>
    <cellStyle name="Normal 57 3 5 2" xfId="19512" xr:uid="{00000000-0005-0000-0000-0000304A0000}"/>
    <cellStyle name="Normal 57 3 6" xfId="17250" xr:uid="{00000000-0005-0000-0000-0000314A0000}"/>
    <cellStyle name="Normal 57 3 6 2" xfId="19513" xr:uid="{00000000-0005-0000-0000-0000324A0000}"/>
    <cellStyle name="Normal 57 3 7" xfId="17251" xr:uid="{00000000-0005-0000-0000-0000334A0000}"/>
    <cellStyle name="Normal 57 3 7 2" xfId="19514" xr:uid="{00000000-0005-0000-0000-0000344A0000}"/>
    <cellStyle name="Normal 57 3 8" xfId="17252" xr:uid="{00000000-0005-0000-0000-0000354A0000}"/>
    <cellStyle name="Normal 57 3 8 2" xfId="19515" xr:uid="{00000000-0005-0000-0000-0000364A0000}"/>
    <cellStyle name="Normal 57 3 9" xfId="17253" xr:uid="{00000000-0005-0000-0000-0000374A0000}"/>
    <cellStyle name="Normal 57 3 9 2" xfId="19516" xr:uid="{00000000-0005-0000-0000-0000384A0000}"/>
    <cellStyle name="Normal 57 4" xfId="19899" xr:uid="{00000000-0005-0000-0000-0000394A0000}"/>
    <cellStyle name="Normal 58" xfId="17254" xr:uid="{00000000-0005-0000-0000-00003A4A0000}"/>
    <cellStyle name="Normal 58 2" xfId="19517" xr:uid="{00000000-0005-0000-0000-00003B4A0000}"/>
    <cellStyle name="Normal 59" xfId="17255" xr:uid="{00000000-0005-0000-0000-00003C4A0000}"/>
    <cellStyle name="Normal 59 10" xfId="17256" xr:uid="{00000000-0005-0000-0000-00003D4A0000}"/>
    <cellStyle name="Normal 59 10 2" xfId="19519" xr:uid="{00000000-0005-0000-0000-00003E4A0000}"/>
    <cellStyle name="Normal 59 11" xfId="17257" xr:uid="{00000000-0005-0000-0000-00003F4A0000}"/>
    <cellStyle name="Normal 59 11 2" xfId="19520" xr:uid="{00000000-0005-0000-0000-0000404A0000}"/>
    <cellStyle name="Normal 59 12" xfId="17258" xr:uid="{00000000-0005-0000-0000-0000414A0000}"/>
    <cellStyle name="Normal 59 12 2" xfId="19521" xr:uid="{00000000-0005-0000-0000-0000424A0000}"/>
    <cellStyle name="Normal 59 13" xfId="17259" xr:uid="{00000000-0005-0000-0000-0000434A0000}"/>
    <cellStyle name="Normal 59 13 2" xfId="19522" xr:uid="{00000000-0005-0000-0000-0000444A0000}"/>
    <cellStyle name="Normal 59 14" xfId="19518" xr:uid="{00000000-0005-0000-0000-0000454A0000}"/>
    <cellStyle name="Normal 59 2" xfId="17260" xr:uid="{00000000-0005-0000-0000-0000464A0000}"/>
    <cellStyle name="Normal 59 2 2" xfId="19523" xr:uid="{00000000-0005-0000-0000-0000474A0000}"/>
    <cellStyle name="Normal 59 3" xfId="17261" xr:uid="{00000000-0005-0000-0000-0000484A0000}"/>
    <cellStyle name="Normal 59 3 2" xfId="19524" xr:uid="{00000000-0005-0000-0000-0000494A0000}"/>
    <cellStyle name="Normal 59 4" xfId="17262" xr:uid="{00000000-0005-0000-0000-00004A4A0000}"/>
    <cellStyle name="Normal 59 4 2" xfId="19525" xr:uid="{00000000-0005-0000-0000-00004B4A0000}"/>
    <cellStyle name="Normal 59 5" xfId="17263" xr:uid="{00000000-0005-0000-0000-00004C4A0000}"/>
    <cellStyle name="Normal 59 5 2" xfId="19526" xr:uid="{00000000-0005-0000-0000-00004D4A0000}"/>
    <cellStyle name="Normal 59 6" xfId="17264" xr:uid="{00000000-0005-0000-0000-00004E4A0000}"/>
    <cellStyle name="Normal 59 6 2" xfId="19527" xr:uid="{00000000-0005-0000-0000-00004F4A0000}"/>
    <cellStyle name="Normal 59 7" xfId="17265" xr:uid="{00000000-0005-0000-0000-0000504A0000}"/>
    <cellStyle name="Normal 59 7 2" xfId="19528" xr:uid="{00000000-0005-0000-0000-0000514A0000}"/>
    <cellStyle name="Normal 59 8" xfId="17266" xr:uid="{00000000-0005-0000-0000-0000524A0000}"/>
    <cellStyle name="Normal 59 8 2" xfId="19529" xr:uid="{00000000-0005-0000-0000-0000534A0000}"/>
    <cellStyle name="Normal 59 9" xfId="17267" xr:uid="{00000000-0005-0000-0000-0000544A0000}"/>
    <cellStyle name="Normal 59 9 2" xfId="19530" xr:uid="{00000000-0005-0000-0000-0000554A0000}"/>
    <cellStyle name="Normal 6" xfId="17268" xr:uid="{00000000-0005-0000-0000-0000564A0000}"/>
    <cellStyle name="Normal 6 10" xfId="17269" xr:uid="{00000000-0005-0000-0000-0000574A0000}"/>
    <cellStyle name="Normal 6 10 2" xfId="19532" xr:uid="{00000000-0005-0000-0000-0000584A0000}"/>
    <cellStyle name="Normal 6 11" xfId="17270" xr:uid="{00000000-0005-0000-0000-0000594A0000}"/>
    <cellStyle name="Normal 6 11 2" xfId="19533" xr:uid="{00000000-0005-0000-0000-00005A4A0000}"/>
    <cellStyle name="Normal 6 12" xfId="17271" xr:uid="{00000000-0005-0000-0000-00005B4A0000}"/>
    <cellStyle name="Normal 6 12 2" xfId="19534" xr:uid="{00000000-0005-0000-0000-00005C4A0000}"/>
    <cellStyle name="Normal 6 13" xfId="17272" xr:uid="{00000000-0005-0000-0000-00005D4A0000}"/>
    <cellStyle name="Normal 6 13 2" xfId="19535" xr:uid="{00000000-0005-0000-0000-00005E4A0000}"/>
    <cellStyle name="Normal 6 14" xfId="17273" xr:uid="{00000000-0005-0000-0000-00005F4A0000}"/>
    <cellStyle name="Normal 6 14 2" xfId="19536" xr:uid="{00000000-0005-0000-0000-0000604A0000}"/>
    <cellStyle name="Normal 6 15" xfId="17274" xr:uid="{00000000-0005-0000-0000-0000614A0000}"/>
    <cellStyle name="Normal 6 15 2" xfId="19537" xr:uid="{00000000-0005-0000-0000-0000624A0000}"/>
    <cellStyle name="Normal 6 16" xfId="17275" xr:uid="{00000000-0005-0000-0000-0000634A0000}"/>
    <cellStyle name="Normal 6 16 2" xfId="19538" xr:uid="{00000000-0005-0000-0000-0000644A0000}"/>
    <cellStyle name="Normal 6 17" xfId="17276" xr:uid="{00000000-0005-0000-0000-0000654A0000}"/>
    <cellStyle name="Normal 6 17 2" xfId="19539" xr:uid="{00000000-0005-0000-0000-0000664A0000}"/>
    <cellStyle name="Normal 6 18" xfId="17277" xr:uid="{00000000-0005-0000-0000-0000674A0000}"/>
    <cellStyle name="Normal 6 18 2" xfId="19540" xr:uid="{00000000-0005-0000-0000-0000684A0000}"/>
    <cellStyle name="Normal 6 19" xfId="19531" xr:uid="{00000000-0005-0000-0000-0000694A0000}"/>
    <cellStyle name="Normal 6 2" xfId="17278" xr:uid="{00000000-0005-0000-0000-00006A4A0000}"/>
    <cellStyle name="Normal 6 2 10" xfId="17279" xr:uid="{00000000-0005-0000-0000-00006B4A0000}"/>
    <cellStyle name="Normal 6 2 10 2" xfId="19542" xr:uid="{00000000-0005-0000-0000-00006C4A0000}"/>
    <cellStyle name="Normal 6 2 11" xfId="17280" xr:uid="{00000000-0005-0000-0000-00006D4A0000}"/>
    <cellStyle name="Normal 6 2 11 2" xfId="19543" xr:uid="{00000000-0005-0000-0000-00006E4A0000}"/>
    <cellStyle name="Normal 6 2 12" xfId="17281" xr:uid="{00000000-0005-0000-0000-00006F4A0000}"/>
    <cellStyle name="Normal 6 2 12 2" xfId="19544" xr:uid="{00000000-0005-0000-0000-0000704A0000}"/>
    <cellStyle name="Normal 6 2 13" xfId="17282" xr:uid="{00000000-0005-0000-0000-0000714A0000}"/>
    <cellStyle name="Normal 6 2 13 2" xfId="19545" xr:uid="{00000000-0005-0000-0000-0000724A0000}"/>
    <cellStyle name="Normal 6 2 14" xfId="19541" xr:uid="{00000000-0005-0000-0000-0000734A0000}"/>
    <cellStyle name="Normal 6 2 2" xfId="17283" xr:uid="{00000000-0005-0000-0000-0000744A0000}"/>
    <cellStyle name="Normal 6 2 2 2" xfId="19546" xr:uid="{00000000-0005-0000-0000-0000754A0000}"/>
    <cellStyle name="Normal 6 2 3" xfId="17284" xr:uid="{00000000-0005-0000-0000-0000764A0000}"/>
    <cellStyle name="Normal 6 2 3 2" xfId="19547" xr:uid="{00000000-0005-0000-0000-0000774A0000}"/>
    <cellStyle name="Normal 6 2 4" xfId="17285" xr:uid="{00000000-0005-0000-0000-0000784A0000}"/>
    <cellStyle name="Normal 6 2 4 2" xfId="19548" xr:uid="{00000000-0005-0000-0000-0000794A0000}"/>
    <cellStyle name="Normal 6 2 5" xfId="17286" xr:uid="{00000000-0005-0000-0000-00007A4A0000}"/>
    <cellStyle name="Normal 6 2 5 2" xfId="19549" xr:uid="{00000000-0005-0000-0000-00007B4A0000}"/>
    <cellStyle name="Normal 6 2 6" xfId="17287" xr:uid="{00000000-0005-0000-0000-00007C4A0000}"/>
    <cellStyle name="Normal 6 2 6 2" xfId="19550" xr:uid="{00000000-0005-0000-0000-00007D4A0000}"/>
    <cellStyle name="Normal 6 2 7" xfId="17288" xr:uid="{00000000-0005-0000-0000-00007E4A0000}"/>
    <cellStyle name="Normal 6 2 7 2" xfId="19551" xr:uid="{00000000-0005-0000-0000-00007F4A0000}"/>
    <cellStyle name="Normal 6 2 8" xfId="17289" xr:uid="{00000000-0005-0000-0000-0000804A0000}"/>
    <cellStyle name="Normal 6 2 8 2" xfId="19552" xr:uid="{00000000-0005-0000-0000-0000814A0000}"/>
    <cellStyle name="Normal 6 2 9" xfId="17290" xr:uid="{00000000-0005-0000-0000-0000824A0000}"/>
    <cellStyle name="Normal 6 2 9 2" xfId="19553" xr:uid="{00000000-0005-0000-0000-0000834A0000}"/>
    <cellStyle name="Normal 6 3" xfId="17291" xr:uid="{00000000-0005-0000-0000-0000844A0000}"/>
    <cellStyle name="Normal 6 3 10" xfId="17292" xr:uid="{00000000-0005-0000-0000-0000854A0000}"/>
    <cellStyle name="Normal 6 3 10 2" xfId="19555" xr:uid="{00000000-0005-0000-0000-0000864A0000}"/>
    <cellStyle name="Normal 6 3 11" xfId="17293" xr:uid="{00000000-0005-0000-0000-0000874A0000}"/>
    <cellStyle name="Normal 6 3 11 2" xfId="19556" xr:uid="{00000000-0005-0000-0000-0000884A0000}"/>
    <cellStyle name="Normal 6 3 12" xfId="17294" xr:uid="{00000000-0005-0000-0000-0000894A0000}"/>
    <cellStyle name="Normal 6 3 12 2" xfId="19557" xr:uid="{00000000-0005-0000-0000-00008A4A0000}"/>
    <cellStyle name="Normal 6 3 13" xfId="17295" xr:uid="{00000000-0005-0000-0000-00008B4A0000}"/>
    <cellStyle name="Normal 6 3 13 2" xfId="19558" xr:uid="{00000000-0005-0000-0000-00008C4A0000}"/>
    <cellStyle name="Normal 6 3 14" xfId="19554" xr:uid="{00000000-0005-0000-0000-00008D4A0000}"/>
    <cellStyle name="Normal 6 3 2" xfId="17296" xr:uid="{00000000-0005-0000-0000-00008E4A0000}"/>
    <cellStyle name="Normal 6 3 2 2" xfId="19559" xr:uid="{00000000-0005-0000-0000-00008F4A0000}"/>
    <cellStyle name="Normal 6 3 3" xfId="17297" xr:uid="{00000000-0005-0000-0000-0000904A0000}"/>
    <cellStyle name="Normal 6 3 3 2" xfId="19560" xr:uid="{00000000-0005-0000-0000-0000914A0000}"/>
    <cellStyle name="Normal 6 3 4" xfId="17298" xr:uid="{00000000-0005-0000-0000-0000924A0000}"/>
    <cellStyle name="Normal 6 3 4 2" xfId="19561" xr:uid="{00000000-0005-0000-0000-0000934A0000}"/>
    <cellStyle name="Normal 6 3 5" xfId="17299" xr:uid="{00000000-0005-0000-0000-0000944A0000}"/>
    <cellStyle name="Normal 6 3 5 2" xfId="19562" xr:uid="{00000000-0005-0000-0000-0000954A0000}"/>
    <cellStyle name="Normal 6 3 6" xfId="17300" xr:uid="{00000000-0005-0000-0000-0000964A0000}"/>
    <cellStyle name="Normal 6 3 6 2" xfId="19563" xr:uid="{00000000-0005-0000-0000-0000974A0000}"/>
    <cellStyle name="Normal 6 3 7" xfId="17301" xr:uid="{00000000-0005-0000-0000-0000984A0000}"/>
    <cellStyle name="Normal 6 3 7 2" xfId="19564" xr:uid="{00000000-0005-0000-0000-0000994A0000}"/>
    <cellStyle name="Normal 6 3 8" xfId="17302" xr:uid="{00000000-0005-0000-0000-00009A4A0000}"/>
    <cellStyle name="Normal 6 3 8 2" xfId="19565" xr:uid="{00000000-0005-0000-0000-00009B4A0000}"/>
    <cellStyle name="Normal 6 3 9" xfId="17303" xr:uid="{00000000-0005-0000-0000-00009C4A0000}"/>
    <cellStyle name="Normal 6 3 9 2" xfId="19566" xr:uid="{00000000-0005-0000-0000-00009D4A0000}"/>
    <cellStyle name="Normal 6 4" xfId="17304" xr:uid="{00000000-0005-0000-0000-00009E4A0000}"/>
    <cellStyle name="Normal 6 4 10" xfId="17305" xr:uid="{00000000-0005-0000-0000-00009F4A0000}"/>
    <cellStyle name="Normal 6 4 10 2" xfId="19568" xr:uid="{00000000-0005-0000-0000-0000A04A0000}"/>
    <cellStyle name="Normal 6 4 11" xfId="17306" xr:uid="{00000000-0005-0000-0000-0000A14A0000}"/>
    <cellStyle name="Normal 6 4 11 2" xfId="19569" xr:uid="{00000000-0005-0000-0000-0000A24A0000}"/>
    <cellStyle name="Normal 6 4 12" xfId="17307" xr:uid="{00000000-0005-0000-0000-0000A34A0000}"/>
    <cellStyle name="Normal 6 4 12 2" xfId="19570" xr:uid="{00000000-0005-0000-0000-0000A44A0000}"/>
    <cellStyle name="Normal 6 4 13" xfId="17308" xr:uid="{00000000-0005-0000-0000-0000A54A0000}"/>
    <cellStyle name="Normal 6 4 13 2" xfId="19571" xr:uid="{00000000-0005-0000-0000-0000A64A0000}"/>
    <cellStyle name="Normal 6 4 14" xfId="19567" xr:uid="{00000000-0005-0000-0000-0000A74A0000}"/>
    <cellStyle name="Normal 6 4 2" xfId="17309" xr:uid="{00000000-0005-0000-0000-0000A84A0000}"/>
    <cellStyle name="Normal 6 4 2 2" xfId="19572" xr:uid="{00000000-0005-0000-0000-0000A94A0000}"/>
    <cellStyle name="Normal 6 4 3" xfId="17310" xr:uid="{00000000-0005-0000-0000-0000AA4A0000}"/>
    <cellStyle name="Normal 6 4 3 2" xfId="19573" xr:uid="{00000000-0005-0000-0000-0000AB4A0000}"/>
    <cellStyle name="Normal 6 4 4" xfId="17311" xr:uid="{00000000-0005-0000-0000-0000AC4A0000}"/>
    <cellStyle name="Normal 6 4 4 2" xfId="19574" xr:uid="{00000000-0005-0000-0000-0000AD4A0000}"/>
    <cellStyle name="Normal 6 4 5" xfId="17312" xr:uid="{00000000-0005-0000-0000-0000AE4A0000}"/>
    <cellStyle name="Normal 6 4 5 2" xfId="19575" xr:uid="{00000000-0005-0000-0000-0000AF4A0000}"/>
    <cellStyle name="Normal 6 4 6" xfId="17313" xr:uid="{00000000-0005-0000-0000-0000B04A0000}"/>
    <cellStyle name="Normal 6 4 6 2" xfId="19576" xr:uid="{00000000-0005-0000-0000-0000B14A0000}"/>
    <cellStyle name="Normal 6 4 7" xfId="17314" xr:uid="{00000000-0005-0000-0000-0000B24A0000}"/>
    <cellStyle name="Normal 6 4 7 2" xfId="19577" xr:uid="{00000000-0005-0000-0000-0000B34A0000}"/>
    <cellStyle name="Normal 6 4 8" xfId="17315" xr:uid="{00000000-0005-0000-0000-0000B44A0000}"/>
    <cellStyle name="Normal 6 4 8 2" xfId="19578" xr:uid="{00000000-0005-0000-0000-0000B54A0000}"/>
    <cellStyle name="Normal 6 4 9" xfId="17316" xr:uid="{00000000-0005-0000-0000-0000B64A0000}"/>
    <cellStyle name="Normal 6 4 9 2" xfId="19579" xr:uid="{00000000-0005-0000-0000-0000B74A0000}"/>
    <cellStyle name="Normal 6 5" xfId="17317" xr:uid="{00000000-0005-0000-0000-0000B84A0000}"/>
    <cellStyle name="Normal 6 5 10" xfId="17318" xr:uid="{00000000-0005-0000-0000-0000B94A0000}"/>
    <cellStyle name="Normal 6 5 10 2" xfId="19581" xr:uid="{00000000-0005-0000-0000-0000BA4A0000}"/>
    <cellStyle name="Normal 6 5 11" xfId="17319" xr:uid="{00000000-0005-0000-0000-0000BB4A0000}"/>
    <cellStyle name="Normal 6 5 11 2" xfId="19582" xr:uid="{00000000-0005-0000-0000-0000BC4A0000}"/>
    <cellStyle name="Normal 6 5 12" xfId="17320" xr:uid="{00000000-0005-0000-0000-0000BD4A0000}"/>
    <cellStyle name="Normal 6 5 12 2" xfId="19583" xr:uid="{00000000-0005-0000-0000-0000BE4A0000}"/>
    <cellStyle name="Normal 6 5 13" xfId="17321" xr:uid="{00000000-0005-0000-0000-0000BF4A0000}"/>
    <cellStyle name="Normal 6 5 13 2" xfId="19584" xr:uid="{00000000-0005-0000-0000-0000C04A0000}"/>
    <cellStyle name="Normal 6 5 14" xfId="19580" xr:uid="{00000000-0005-0000-0000-0000C14A0000}"/>
    <cellStyle name="Normal 6 5 2" xfId="17322" xr:uid="{00000000-0005-0000-0000-0000C24A0000}"/>
    <cellStyle name="Normal 6 5 2 2" xfId="19585" xr:uid="{00000000-0005-0000-0000-0000C34A0000}"/>
    <cellStyle name="Normal 6 5 3" xfId="17323" xr:uid="{00000000-0005-0000-0000-0000C44A0000}"/>
    <cellStyle name="Normal 6 5 3 2" xfId="19586" xr:uid="{00000000-0005-0000-0000-0000C54A0000}"/>
    <cellStyle name="Normal 6 5 4" xfId="17324" xr:uid="{00000000-0005-0000-0000-0000C64A0000}"/>
    <cellStyle name="Normal 6 5 4 2" xfId="19587" xr:uid="{00000000-0005-0000-0000-0000C74A0000}"/>
    <cellStyle name="Normal 6 5 5" xfId="17325" xr:uid="{00000000-0005-0000-0000-0000C84A0000}"/>
    <cellStyle name="Normal 6 5 5 2" xfId="19588" xr:uid="{00000000-0005-0000-0000-0000C94A0000}"/>
    <cellStyle name="Normal 6 5 6" xfId="17326" xr:uid="{00000000-0005-0000-0000-0000CA4A0000}"/>
    <cellStyle name="Normal 6 5 6 2" xfId="19589" xr:uid="{00000000-0005-0000-0000-0000CB4A0000}"/>
    <cellStyle name="Normal 6 5 7" xfId="17327" xr:uid="{00000000-0005-0000-0000-0000CC4A0000}"/>
    <cellStyle name="Normal 6 5 7 2" xfId="19590" xr:uid="{00000000-0005-0000-0000-0000CD4A0000}"/>
    <cellStyle name="Normal 6 5 8" xfId="17328" xr:uid="{00000000-0005-0000-0000-0000CE4A0000}"/>
    <cellStyle name="Normal 6 5 8 2" xfId="19591" xr:uid="{00000000-0005-0000-0000-0000CF4A0000}"/>
    <cellStyle name="Normal 6 5 9" xfId="17329" xr:uid="{00000000-0005-0000-0000-0000D04A0000}"/>
    <cellStyle name="Normal 6 5 9 2" xfId="19592" xr:uid="{00000000-0005-0000-0000-0000D14A0000}"/>
    <cellStyle name="Normal 6 6" xfId="17330" xr:uid="{00000000-0005-0000-0000-0000D24A0000}"/>
    <cellStyle name="Normal 6 6 10" xfId="17331" xr:uid="{00000000-0005-0000-0000-0000D34A0000}"/>
    <cellStyle name="Normal 6 6 10 2" xfId="19594" xr:uid="{00000000-0005-0000-0000-0000D44A0000}"/>
    <cellStyle name="Normal 6 6 11" xfId="17332" xr:uid="{00000000-0005-0000-0000-0000D54A0000}"/>
    <cellStyle name="Normal 6 6 11 2" xfId="19595" xr:uid="{00000000-0005-0000-0000-0000D64A0000}"/>
    <cellStyle name="Normal 6 6 12" xfId="17333" xr:uid="{00000000-0005-0000-0000-0000D74A0000}"/>
    <cellStyle name="Normal 6 6 12 2" xfId="19596" xr:uid="{00000000-0005-0000-0000-0000D84A0000}"/>
    <cellStyle name="Normal 6 6 13" xfId="17334" xr:uid="{00000000-0005-0000-0000-0000D94A0000}"/>
    <cellStyle name="Normal 6 6 13 2" xfId="19597" xr:uid="{00000000-0005-0000-0000-0000DA4A0000}"/>
    <cellStyle name="Normal 6 6 14" xfId="19593" xr:uid="{00000000-0005-0000-0000-0000DB4A0000}"/>
    <cellStyle name="Normal 6 6 2" xfId="17335" xr:uid="{00000000-0005-0000-0000-0000DC4A0000}"/>
    <cellStyle name="Normal 6 6 2 2" xfId="19598" xr:uid="{00000000-0005-0000-0000-0000DD4A0000}"/>
    <cellStyle name="Normal 6 6 3" xfId="17336" xr:uid="{00000000-0005-0000-0000-0000DE4A0000}"/>
    <cellStyle name="Normal 6 6 3 2" xfId="19599" xr:uid="{00000000-0005-0000-0000-0000DF4A0000}"/>
    <cellStyle name="Normal 6 6 4" xfId="17337" xr:uid="{00000000-0005-0000-0000-0000E04A0000}"/>
    <cellStyle name="Normal 6 6 4 2" xfId="19600" xr:uid="{00000000-0005-0000-0000-0000E14A0000}"/>
    <cellStyle name="Normal 6 6 5" xfId="17338" xr:uid="{00000000-0005-0000-0000-0000E24A0000}"/>
    <cellStyle name="Normal 6 6 5 2" xfId="19601" xr:uid="{00000000-0005-0000-0000-0000E34A0000}"/>
    <cellStyle name="Normal 6 6 6" xfId="17339" xr:uid="{00000000-0005-0000-0000-0000E44A0000}"/>
    <cellStyle name="Normal 6 6 6 2" xfId="19602" xr:uid="{00000000-0005-0000-0000-0000E54A0000}"/>
    <cellStyle name="Normal 6 6 7" xfId="17340" xr:uid="{00000000-0005-0000-0000-0000E64A0000}"/>
    <cellStyle name="Normal 6 6 7 2" xfId="19603" xr:uid="{00000000-0005-0000-0000-0000E74A0000}"/>
    <cellStyle name="Normal 6 6 8" xfId="17341" xr:uid="{00000000-0005-0000-0000-0000E84A0000}"/>
    <cellStyle name="Normal 6 6 8 2" xfId="19604" xr:uid="{00000000-0005-0000-0000-0000E94A0000}"/>
    <cellStyle name="Normal 6 6 9" xfId="17342" xr:uid="{00000000-0005-0000-0000-0000EA4A0000}"/>
    <cellStyle name="Normal 6 6 9 2" xfId="19605" xr:uid="{00000000-0005-0000-0000-0000EB4A0000}"/>
    <cellStyle name="Normal 6 7" xfId="17343" xr:uid="{00000000-0005-0000-0000-0000EC4A0000}"/>
    <cellStyle name="Normal 6 7 2" xfId="19606" xr:uid="{00000000-0005-0000-0000-0000ED4A0000}"/>
    <cellStyle name="Normal 6 8" xfId="17344" xr:uid="{00000000-0005-0000-0000-0000EE4A0000}"/>
    <cellStyle name="Normal 6 8 2" xfId="19607" xr:uid="{00000000-0005-0000-0000-0000EF4A0000}"/>
    <cellStyle name="Normal 6 9" xfId="17345" xr:uid="{00000000-0005-0000-0000-0000F04A0000}"/>
    <cellStyle name="Normal 6 9 2" xfId="19608" xr:uid="{00000000-0005-0000-0000-0000F14A0000}"/>
    <cellStyle name="Normal 60" xfId="17753" xr:uid="{00000000-0005-0000-0000-0000F24A0000}"/>
    <cellStyle name="Normal 60 2" xfId="19900" xr:uid="{00000000-0005-0000-0000-0000F34A0000}"/>
    <cellStyle name="Normal 61" xfId="17346" xr:uid="{00000000-0005-0000-0000-0000F44A0000}"/>
    <cellStyle name="Normal 61 2" xfId="19609" xr:uid="{00000000-0005-0000-0000-0000F54A0000}"/>
    <cellStyle name="Normal 62" xfId="17754" xr:uid="{00000000-0005-0000-0000-0000F64A0000}"/>
    <cellStyle name="Normal 62 2" xfId="19901" xr:uid="{00000000-0005-0000-0000-0000F74A0000}"/>
    <cellStyle name="Normal 63" xfId="17756" xr:uid="{00000000-0005-0000-0000-0000F84A0000}"/>
    <cellStyle name="Normal 63 2" xfId="19903" xr:uid="{00000000-0005-0000-0000-0000F94A0000}"/>
    <cellStyle name="Normal 64" xfId="17764" xr:uid="{00000000-0005-0000-0000-0000FA4A0000}"/>
    <cellStyle name="Normal 65" xfId="17765" xr:uid="{00000000-0005-0000-0000-0000FB4A0000}"/>
    <cellStyle name="Normal 66" xfId="17766" xr:uid="{00000000-0005-0000-0000-0000FC4A0000}"/>
    <cellStyle name="Normal 66 2" xfId="17775" xr:uid="{00000000-0005-0000-0000-0000FD4A0000}"/>
    <cellStyle name="Normal 67" xfId="17773" xr:uid="{00000000-0005-0000-0000-0000FE4A0000}"/>
    <cellStyle name="Normal 68" xfId="17774" xr:uid="{00000000-0005-0000-0000-0000FF4A0000}"/>
    <cellStyle name="Normal 69" xfId="17757" xr:uid="{00000000-0005-0000-0000-0000004B0000}"/>
    <cellStyle name="Normal 69 2" xfId="19904" xr:uid="{00000000-0005-0000-0000-0000014B0000}"/>
    <cellStyle name="Normal 7" xfId="17347" xr:uid="{00000000-0005-0000-0000-0000024B0000}"/>
    <cellStyle name="Normal 7 10" xfId="17348" xr:uid="{00000000-0005-0000-0000-0000034B0000}"/>
    <cellStyle name="Normal 7 10 2" xfId="19611" xr:uid="{00000000-0005-0000-0000-0000044B0000}"/>
    <cellStyle name="Normal 7 11" xfId="17349" xr:uid="{00000000-0005-0000-0000-0000054B0000}"/>
    <cellStyle name="Normal 7 11 2" xfId="19612" xr:uid="{00000000-0005-0000-0000-0000064B0000}"/>
    <cellStyle name="Normal 7 12" xfId="17350" xr:uid="{00000000-0005-0000-0000-0000074B0000}"/>
    <cellStyle name="Normal 7 12 2" xfId="19613" xr:uid="{00000000-0005-0000-0000-0000084B0000}"/>
    <cellStyle name="Normal 7 13" xfId="17351" xr:uid="{00000000-0005-0000-0000-0000094B0000}"/>
    <cellStyle name="Normal 7 13 2" xfId="19614" xr:uid="{00000000-0005-0000-0000-00000A4B0000}"/>
    <cellStyle name="Normal 7 14" xfId="17352" xr:uid="{00000000-0005-0000-0000-00000B4B0000}"/>
    <cellStyle name="Normal 7 14 2" xfId="19615" xr:uid="{00000000-0005-0000-0000-00000C4B0000}"/>
    <cellStyle name="Normal 7 15" xfId="17353" xr:uid="{00000000-0005-0000-0000-00000D4B0000}"/>
    <cellStyle name="Normal 7 15 2" xfId="19616" xr:uid="{00000000-0005-0000-0000-00000E4B0000}"/>
    <cellStyle name="Normal 7 16" xfId="17354" xr:uid="{00000000-0005-0000-0000-00000F4B0000}"/>
    <cellStyle name="Normal 7 16 2" xfId="19617" xr:uid="{00000000-0005-0000-0000-0000104B0000}"/>
    <cellStyle name="Normal 7 17" xfId="17355" xr:uid="{00000000-0005-0000-0000-0000114B0000}"/>
    <cellStyle name="Normal 7 17 2" xfId="19618" xr:uid="{00000000-0005-0000-0000-0000124B0000}"/>
    <cellStyle name="Normal 7 18" xfId="17356" xr:uid="{00000000-0005-0000-0000-0000134B0000}"/>
    <cellStyle name="Normal 7 18 2" xfId="19619" xr:uid="{00000000-0005-0000-0000-0000144B0000}"/>
    <cellStyle name="Normal 7 19" xfId="19610" xr:uid="{00000000-0005-0000-0000-0000154B0000}"/>
    <cellStyle name="Normal 7 2" xfId="17357" xr:uid="{00000000-0005-0000-0000-0000164B0000}"/>
    <cellStyle name="Normal 7 2 10" xfId="17358" xr:uid="{00000000-0005-0000-0000-0000174B0000}"/>
    <cellStyle name="Normal 7 2 10 2" xfId="19621" xr:uid="{00000000-0005-0000-0000-0000184B0000}"/>
    <cellStyle name="Normal 7 2 11" xfId="17359" xr:uid="{00000000-0005-0000-0000-0000194B0000}"/>
    <cellStyle name="Normal 7 2 11 2" xfId="19622" xr:uid="{00000000-0005-0000-0000-00001A4B0000}"/>
    <cellStyle name="Normal 7 2 12" xfId="17360" xr:uid="{00000000-0005-0000-0000-00001B4B0000}"/>
    <cellStyle name="Normal 7 2 12 2" xfId="19623" xr:uid="{00000000-0005-0000-0000-00001C4B0000}"/>
    <cellStyle name="Normal 7 2 13" xfId="17361" xr:uid="{00000000-0005-0000-0000-00001D4B0000}"/>
    <cellStyle name="Normal 7 2 13 2" xfId="19624" xr:uid="{00000000-0005-0000-0000-00001E4B0000}"/>
    <cellStyle name="Normal 7 2 14" xfId="19620" xr:uid="{00000000-0005-0000-0000-00001F4B0000}"/>
    <cellStyle name="Normal 7 2 2" xfId="17362" xr:uid="{00000000-0005-0000-0000-0000204B0000}"/>
    <cellStyle name="Normal 7 2 2 2" xfId="19625" xr:uid="{00000000-0005-0000-0000-0000214B0000}"/>
    <cellStyle name="Normal 7 2 3" xfId="17363" xr:uid="{00000000-0005-0000-0000-0000224B0000}"/>
    <cellStyle name="Normal 7 2 3 2" xfId="19626" xr:uid="{00000000-0005-0000-0000-0000234B0000}"/>
    <cellStyle name="Normal 7 2 4" xfId="17364" xr:uid="{00000000-0005-0000-0000-0000244B0000}"/>
    <cellStyle name="Normal 7 2 4 2" xfId="19627" xr:uid="{00000000-0005-0000-0000-0000254B0000}"/>
    <cellStyle name="Normal 7 2 5" xfId="17365" xr:uid="{00000000-0005-0000-0000-0000264B0000}"/>
    <cellStyle name="Normal 7 2 5 2" xfId="19628" xr:uid="{00000000-0005-0000-0000-0000274B0000}"/>
    <cellStyle name="Normal 7 2 6" xfId="17366" xr:uid="{00000000-0005-0000-0000-0000284B0000}"/>
    <cellStyle name="Normal 7 2 6 2" xfId="19629" xr:uid="{00000000-0005-0000-0000-0000294B0000}"/>
    <cellStyle name="Normal 7 2 7" xfId="17367" xr:uid="{00000000-0005-0000-0000-00002A4B0000}"/>
    <cellStyle name="Normal 7 2 7 2" xfId="19630" xr:uid="{00000000-0005-0000-0000-00002B4B0000}"/>
    <cellStyle name="Normal 7 2 8" xfId="17368" xr:uid="{00000000-0005-0000-0000-00002C4B0000}"/>
    <cellStyle name="Normal 7 2 8 2" xfId="19631" xr:uid="{00000000-0005-0000-0000-00002D4B0000}"/>
    <cellStyle name="Normal 7 2 9" xfId="17369" xr:uid="{00000000-0005-0000-0000-00002E4B0000}"/>
    <cellStyle name="Normal 7 2 9 2" xfId="19632" xr:uid="{00000000-0005-0000-0000-00002F4B0000}"/>
    <cellStyle name="Normal 7 3" xfId="17370" xr:uid="{00000000-0005-0000-0000-0000304B0000}"/>
    <cellStyle name="Normal 7 3 10" xfId="17371" xr:uid="{00000000-0005-0000-0000-0000314B0000}"/>
    <cellStyle name="Normal 7 3 10 2" xfId="19634" xr:uid="{00000000-0005-0000-0000-0000324B0000}"/>
    <cellStyle name="Normal 7 3 11" xfId="17372" xr:uid="{00000000-0005-0000-0000-0000334B0000}"/>
    <cellStyle name="Normal 7 3 11 2" xfId="19635" xr:uid="{00000000-0005-0000-0000-0000344B0000}"/>
    <cellStyle name="Normal 7 3 12" xfId="17373" xr:uid="{00000000-0005-0000-0000-0000354B0000}"/>
    <cellStyle name="Normal 7 3 12 2" xfId="19636" xr:uid="{00000000-0005-0000-0000-0000364B0000}"/>
    <cellStyle name="Normal 7 3 13" xfId="17374" xr:uid="{00000000-0005-0000-0000-0000374B0000}"/>
    <cellStyle name="Normal 7 3 13 2" xfId="19637" xr:uid="{00000000-0005-0000-0000-0000384B0000}"/>
    <cellStyle name="Normal 7 3 14" xfId="19633" xr:uid="{00000000-0005-0000-0000-0000394B0000}"/>
    <cellStyle name="Normal 7 3 2" xfId="17375" xr:uid="{00000000-0005-0000-0000-00003A4B0000}"/>
    <cellStyle name="Normal 7 3 2 2" xfId="19638" xr:uid="{00000000-0005-0000-0000-00003B4B0000}"/>
    <cellStyle name="Normal 7 3 3" xfId="17376" xr:uid="{00000000-0005-0000-0000-00003C4B0000}"/>
    <cellStyle name="Normal 7 3 3 2" xfId="19639" xr:uid="{00000000-0005-0000-0000-00003D4B0000}"/>
    <cellStyle name="Normal 7 3 4" xfId="17377" xr:uid="{00000000-0005-0000-0000-00003E4B0000}"/>
    <cellStyle name="Normal 7 3 4 2" xfId="19640" xr:uid="{00000000-0005-0000-0000-00003F4B0000}"/>
    <cellStyle name="Normal 7 3 5" xfId="17378" xr:uid="{00000000-0005-0000-0000-0000404B0000}"/>
    <cellStyle name="Normal 7 3 5 2" xfId="19641" xr:uid="{00000000-0005-0000-0000-0000414B0000}"/>
    <cellStyle name="Normal 7 3 6" xfId="17379" xr:uid="{00000000-0005-0000-0000-0000424B0000}"/>
    <cellStyle name="Normal 7 3 6 2" xfId="19642" xr:uid="{00000000-0005-0000-0000-0000434B0000}"/>
    <cellStyle name="Normal 7 3 7" xfId="17380" xr:uid="{00000000-0005-0000-0000-0000444B0000}"/>
    <cellStyle name="Normal 7 3 7 2" xfId="19643" xr:uid="{00000000-0005-0000-0000-0000454B0000}"/>
    <cellStyle name="Normal 7 3 8" xfId="17381" xr:uid="{00000000-0005-0000-0000-0000464B0000}"/>
    <cellStyle name="Normal 7 3 8 2" xfId="19644" xr:uid="{00000000-0005-0000-0000-0000474B0000}"/>
    <cellStyle name="Normal 7 3 9" xfId="17382" xr:uid="{00000000-0005-0000-0000-0000484B0000}"/>
    <cellStyle name="Normal 7 3 9 2" xfId="19645" xr:uid="{00000000-0005-0000-0000-0000494B0000}"/>
    <cellStyle name="Normal 7 4" xfId="17383" xr:uid="{00000000-0005-0000-0000-00004A4B0000}"/>
    <cellStyle name="Normal 7 4 10" xfId="17384" xr:uid="{00000000-0005-0000-0000-00004B4B0000}"/>
    <cellStyle name="Normal 7 4 10 2" xfId="19647" xr:uid="{00000000-0005-0000-0000-00004C4B0000}"/>
    <cellStyle name="Normal 7 4 11" xfId="17385" xr:uid="{00000000-0005-0000-0000-00004D4B0000}"/>
    <cellStyle name="Normal 7 4 11 2" xfId="19648" xr:uid="{00000000-0005-0000-0000-00004E4B0000}"/>
    <cellStyle name="Normal 7 4 12" xfId="17386" xr:uid="{00000000-0005-0000-0000-00004F4B0000}"/>
    <cellStyle name="Normal 7 4 12 2" xfId="19649" xr:uid="{00000000-0005-0000-0000-0000504B0000}"/>
    <cellStyle name="Normal 7 4 13" xfId="17387" xr:uid="{00000000-0005-0000-0000-0000514B0000}"/>
    <cellStyle name="Normal 7 4 13 2" xfId="19650" xr:uid="{00000000-0005-0000-0000-0000524B0000}"/>
    <cellStyle name="Normal 7 4 14" xfId="19646" xr:uid="{00000000-0005-0000-0000-0000534B0000}"/>
    <cellStyle name="Normal 7 4 2" xfId="17388" xr:uid="{00000000-0005-0000-0000-0000544B0000}"/>
    <cellStyle name="Normal 7 4 2 2" xfId="19651" xr:uid="{00000000-0005-0000-0000-0000554B0000}"/>
    <cellStyle name="Normal 7 4 3" xfId="17389" xr:uid="{00000000-0005-0000-0000-0000564B0000}"/>
    <cellStyle name="Normal 7 4 3 2" xfId="19652" xr:uid="{00000000-0005-0000-0000-0000574B0000}"/>
    <cellStyle name="Normal 7 4 4" xfId="17390" xr:uid="{00000000-0005-0000-0000-0000584B0000}"/>
    <cellStyle name="Normal 7 4 4 2" xfId="19653" xr:uid="{00000000-0005-0000-0000-0000594B0000}"/>
    <cellStyle name="Normal 7 4 5" xfId="17391" xr:uid="{00000000-0005-0000-0000-00005A4B0000}"/>
    <cellStyle name="Normal 7 4 5 2" xfId="19654" xr:uid="{00000000-0005-0000-0000-00005B4B0000}"/>
    <cellStyle name="Normal 7 4 6" xfId="17392" xr:uid="{00000000-0005-0000-0000-00005C4B0000}"/>
    <cellStyle name="Normal 7 4 6 2" xfId="19655" xr:uid="{00000000-0005-0000-0000-00005D4B0000}"/>
    <cellStyle name="Normal 7 4 7" xfId="17393" xr:uid="{00000000-0005-0000-0000-00005E4B0000}"/>
    <cellStyle name="Normal 7 4 7 2" xfId="19656" xr:uid="{00000000-0005-0000-0000-00005F4B0000}"/>
    <cellStyle name="Normal 7 4 8" xfId="17394" xr:uid="{00000000-0005-0000-0000-0000604B0000}"/>
    <cellStyle name="Normal 7 4 8 2" xfId="19657" xr:uid="{00000000-0005-0000-0000-0000614B0000}"/>
    <cellStyle name="Normal 7 4 9" xfId="17395" xr:uid="{00000000-0005-0000-0000-0000624B0000}"/>
    <cellStyle name="Normal 7 4 9 2" xfId="19658" xr:uid="{00000000-0005-0000-0000-0000634B0000}"/>
    <cellStyle name="Normal 7 5" xfId="17396" xr:uid="{00000000-0005-0000-0000-0000644B0000}"/>
    <cellStyle name="Normal 7 5 10" xfId="17397" xr:uid="{00000000-0005-0000-0000-0000654B0000}"/>
    <cellStyle name="Normal 7 5 10 2" xfId="19660" xr:uid="{00000000-0005-0000-0000-0000664B0000}"/>
    <cellStyle name="Normal 7 5 11" xfId="17398" xr:uid="{00000000-0005-0000-0000-0000674B0000}"/>
    <cellStyle name="Normal 7 5 11 2" xfId="19661" xr:uid="{00000000-0005-0000-0000-0000684B0000}"/>
    <cellStyle name="Normal 7 5 12" xfId="17399" xr:uid="{00000000-0005-0000-0000-0000694B0000}"/>
    <cellStyle name="Normal 7 5 12 2" xfId="19662" xr:uid="{00000000-0005-0000-0000-00006A4B0000}"/>
    <cellStyle name="Normal 7 5 13" xfId="17400" xr:uid="{00000000-0005-0000-0000-00006B4B0000}"/>
    <cellStyle name="Normal 7 5 13 2" xfId="19663" xr:uid="{00000000-0005-0000-0000-00006C4B0000}"/>
    <cellStyle name="Normal 7 5 14" xfId="19659" xr:uid="{00000000-0005-0000-0000-00006D4B0000}"/>
    <cellStyle name="Normal 7 5 2" xfId="17401" xr:uid="{00000000-0005-0000-0000-00006E4B0000}"/>
    <cellStyle name="Normal 7 5 2 2" xfId="19664" xr:uid="{00000000-0005-0000-0000-00006F4B0000}"/>
    <cellStyle name="Normal 7 5 3" xfId="17402" xr:uid="{00000000-0005-0000-0000-0000704B0000}"/>
    <cellStyle name="Normal 7 5 3 2" xfId="19665" xr:uid="{00000000-0005-0000-0000-0000714B0000}"/>
    <cellStyle name="Normal 7 5 4" xfId="17403" xr:uid="{00000000-0005-0000-0000-0000724B0000}"/>
    <cellStyle name="Normal 7 5 4 2" xfId="19666" xr:uid="{00000000-0005-0000-0000-0000734B0000}"/>
    <cellStyle name="Normal 7 5 5" xfId="17404" xr:uid="{00000000-0005-0000-0000-0000744B0000}"/>
    <cellStyle name="Normal 7 5 5 2" xfId="19667" xr:uid="{00000000-0005-0000-0000-0000754B0000}"/>
    <cellStyle name="Normal 7 5 6" xfId="17405" xr:uid="{00000000-0005-0000-0000-0000764B0000}"/>
    <cellStyle name="Normal 7 5 6 2" xfId="19668" xr:uid="{00000000-0005-0000-0000-0000774B0000}"/>
    <cellStyle name="Normal 7 5 7" xfId="17406" xr:uid="{00000000-0005-0000-0000-0000784B0000}"/>
    <cellStyle name="Normal 7 5 7 2" xfId="19669" xr:uid="{00000000-0005-0000-0000-0000794B0000}"/>
    <cellStyle name="Normal 7 5 8" xfId="17407" xr:uid="{00000000-0005-0000-0000-00007A4B0000}"/>
    <cellStyle name="Normal 7 5 8 2" xfId="19670" xr:uid="{00000000-0005-0000-0000-00007B4B0000}"/>
    <cellStyle name="Normal 7 5 9" xfId="17408" xr:uid="{00000000-0005-0000-0000-00007C4B0000}"/>
    <cellStyle name="Normal 7 5 9 2" xfId="19671" xr:uid="{00000000-0005-0000-0000-00007D4B0000}"/>
    <cellStyle name="Normal 7 6" xfId="17409" xr:uid="{00000000-0005-0000-0000-00007E4B0000}"/>
    <cellStyle name="Normal 7 6 10" xfId="17410" xr:uid="{00000000-0005-0000-0000-00007F4B0000}"/>
    <cellStyle name="Normal 7 6 10 2" xfId="19673" xr:uid="{00000000-0005-0000-0000-0000804B0000}"/>
    <cellStyle name="Normal 7 6 11" xfId="17411" xr:uid="{00000000-0005-0000-0000-0000814B0000}"/>
    <cellStyle name="Normal 7 6 11 2" xfId="19674" xr:uid="{00000000-0005-0000-0000-0000824B0000}"/>
    <cellStyle name="Normal 7 6 12" xfId="17412" xr:uid="{00000000-0005-0000-0000-0000834B0000}"/>
    <cellStyle name="Normal 7 6 12 2" xfId="19675" xr:uid="{00000000-0005-0000-0000-0000844B0000}"/>
    <cellStyle name="Normal 7 6 13" xfId="17413" xr:uid="{00000000-0005-0000-0000-0000854B0000}"/>
    <cellStyle name="Normal 7 6 13 2" xfId="19676" xr:uid="{00000000-0005-0000-0000-0000864B0000}"/>
    <cellStyle name="Normal 7 6 14" xfId="19672" xr:uid="{00000000-0005-0000-0000-0000874B0000}"/>
    <cellStyle name="Normal 7 6 2" xfId="17414" xr:uid="{00000000-0005-0000-0000-0000884B0000}"/>
    <cellStyle name="Normal 7 6 2 2" xfId="19677" xr:uid="{00000000-0005-0000-0000-0000894B0000}"/>
    <cellStyle name="Normal 7 6 3" xfId="17415" xr:uid="{00000000-0005-0000-0000-00008A4B0000}"/>
    <cellStyle name="Normal 7 6 3 2" xfId="19678" xr:uid="{00000000-0005-0000-0000-00008B4B0000}"/>
    <cellStyle name="Normal 7 6 4" xfId="17416" xr:uid="{00000000-0005-0000-0000-00008C4B0000}"/>
    <cellStyle name="Normal 7 6 4 2" xfId="19679" xr:uid="{00000000-0005-0000-0000-00008D4B0000}"/>
    <cellStyle name="Normal 7 6 5" xfId="17417" xr:uid="{00000000-0005-0000-0000-00008E4B0000}"/>
    <cellStyle name="Normal 7 6 5 2" xfId="19680" xr:uid="{00000000-0005-0000-0000-00008F4B0000}"/>
    <cellStyle name="Normal 7 6 6" xfId="17418" xr:uid="{00000000-0005-0000-0000-0000904B0000}"/>
    <cellStyle name="Normal 7 6 6 2" xfId="19681" xr:uid="{00000000-0005-0000-0000-0000914B0000}"/>
    <cellStyle name="Normal 7 6 7" xfId="17419" xr:uid="{00000000-0005-0000-0000-0000924B0000}"/>
    <cellStyle name="Normal 7 6 7 2" xfId="19682" xr:uid="{00000000-0005-0000-0000-0000934B0000}"/>
    <cellStyle name="Normal 7 6 8" xfId="17420" xr:uid="{00000000-0005-0000-0000-0000944B0000}"/>
    <cellStyle name="Normal 7 6 8 2" xfId="19683" xr:uid="{00000000-0005-0000-0000-0000954B0000}"/>
    <cellStyle name="Normal 7 6 9" xfId="17421" xr:uid="{00000000-0005-0000-0000-0000964B0000}"/>
    <cellStyle name="Normal 7 6 9 2" xfId="19684" xr:uid="{00000000-0005-0000-0000-0000974B0000}"/>
    <cellStyle name="Normal 7 7" xfId="17422" xr:uid="{00000000-0005-0000-0000-0000984B0000}"/>
    <cellStyle name="Normal 7 7 2" xfId="19685" xr:uid="{00000000-0005-0000-0000-0000994B0000}"/>
    <cellStyle name="Normal 7 8" xfId="17423" xr:uid="{00000000-0005-0000-0000-00009A4B0000}"/>
    <cellStyle name="Normal 7 8 2" xfId="19686" xr:uid="{00000000-0005-0000-0000-00009B4B0000}"/>
    <cellStyle name="Normal 7 9" xfId="17424" xr:uid="{00000000-0005-0000-0000-00009C4B0000}"/>
    <cellStyle name="Normal 7 9 2" xfId="19687" xr:uid="{00000000-0005-0000-0000-00009D4B0000}"/>
    <cellStyle name="Normal 70" xfId="17755" xr:uid="{00000000-0005-0000-0000-00009E4B0000}"/>
    <cellStyle name="Normal 70 2" xfId="19902" xr:uid="{00000000-0005-0000-0000-00009F4B0000}"/>
    <cellStyle name="Normal 71" xfId="17758" xr:uid="{00000000-0005-0000-0000-0000A04B0000}"/>
    <cellStyle name="Normal 71 2" xfId="19905" xr:uid="{00000000-0005-0000-0000-0000A14B0000}"/>
    <cellStyle name="Normal 72" xfId="17759" xr:uid="{00000000-0005-0000-0000-0000A24B0000}"/>
    <cellStyle name="Normal 72 2" xfId="19906" xr:uid="{00000000-0005-0000-0000-0000A34B0000}"/>
    <cellStyle name="Normal 73" xfId="17760" xr:uid="{00000000-0005-0000-0000-0000A44B0000}"/>
    <cellStyle name="Normal 73 2" xfId="19907" xr:uid="{00000000-0005-0000-0000-0000A54B0000}"/>
    <cellStyle name="Normal 76" xfId="17761" xr:uid="{00000000-0005-0000-0000-0000A64B0000}"/>
    <cellStyle name="Normal 76 2" xfId="19908" xr:uid="{00000000-0005-0000-0000-0000A74B0000}"/>
    <cellStyle name="Normal 77" xfId="17762" xr:uid="{00000000-0005-0000-0000-0000A84B0000}"/>
    <cellStyle name="Normal 77 2" xfId="19909" xr:uid="{00000000-0005-0000-0000-0000A94B0000}"/>
    <cellStyle name="Normal 78" xfId="17763" xr:uid="{00000000-0005-0000-0000-0000AA4B0000}"/>
    <cellStyle name="Normal 78 2" xfId="19910" xr:uid="{00000000-0005-0000-0000-0000AB4B0000}"/>
    <cellStyle name="Normal 8" xfId="17425" xr:uid="{00000000-0005-0000-0000-0000AC4B0000}"/>
    <cellStyle name="Normal 8 10" xfId="17426" xr:uid="{00000000-0005-0000-0000-0000AD4B0000}"/>
    <cellStyle name="Normal 8 10 2" xfId="17427" xr:uid="{00000000-0005-0000-0000-0000AE4B0000}"/>
    <cellStyle name="Normal 8 10 3" xfId="17428" xr:uid="{00000000-0005-0000-0000-0000AF4B0000}"/>
    <cellStyle name="Normal 8 10 4" xfId="17429" xr:uid="{00000000-0005-0000-0000-0000B04B0000}"/>
    <cellStyle name="Normal 8 11" xfId="17430" xr:uid="{00000000-0005-0000-0000-0000B14B0000}"/>
    <cellStyle name="Normal 8 11 2" xfId="17431" xr:uid="{00000000-0005-0000-0000-0000B24B0000}"/>
    <cellStyle name="Normal 8 11 3" xfId="17432" xr:uid="{00000000-0005-0000-0000-0000B34B0000}"/>
    <cellStyle name="Normal 8 11 4" xfId="17433" xr:uid="{00000000-0005-0000-0000-0000B44B0000}"/>
    <cellStyle name="Normal 8 12" xfId="17434" xr:uid="{00000000-0005-0000-0000-0000B54B0000}"/>
    <cellStyle name="Normal 8 13" xfId="17435" xr:uid="{00000000-0005-0000-0000-0000B64B0000}"/>
    <cellStyle name="Normal 8 14" xfId="17436" xr:uid="{00000000-0005-0000-0000-0000B74B0000}"/>
    <cellStyle name="Normal 8 15" xfId="19688" xr:uid="{00000000-0005-0000-0000-0000B84B0000}"/>
    <cellStyle name="Normal 8 2" xfId="17437" xr:uid="{00000000-0005-0000-0000-0000B94B0000}"/>
    <cellStyle name="Normal 8 2 2" xfId="17438" xr:uid="{00000000-0005-0000-0000-0000BA4B0000}"/>
    <cellStyle name="Normal 8 2 3" xfId="17439" xr:uid="{00000000-0005-0000-0000-0000BB4B0000}"/>
    <cellStyle name="Normal 8 2 4" xfId="17440" xr:uid="{00000000-0005-0000-0000-0000BC4B0000}"/>
    <cellStyle name="Normal 8 3" xfId="17441" xr:uid="{00000000-0005-0000-0000-0000BD4B0000}"/>
    <cellStyle name="Normal 8 3 2" xfId="17442" xr:uid="{00000000-0005-0000-0000-0000BE4B0000}"/>
    <cellStyle name="Normal 8 3 3" xfId="17443" xr:uid="{00000000-0005-0000-0000-0000BF4B0000}"/>
    <cellStyle name="Normal 8 3 4" xfId="17444" xr:uid="{00000000-0005-0000-0000-0000C04B0000}"/>
    <cellStyle name="Normal 8 4" xfId="17445" xr:uid="{00000000-0005-0000-0000-0000C14B0000}"/>
    <cellStyle name="Normal 8 4 2" xfId="17446" xr:uid="{00000000-0005-0000-0000-0000C24B0000}"/>
    <cellStyle name="Normal 8 4 3" xfId="17447" xr:uid="{00000000-0005-0000-0000-0000C34B0000}"/>
    <cellStyle name="Normal 8 4 4" xfId="17448" xr:uid="{00000000-0005-0000-0000-0000C44B0000}"/>
    <cellStyle name="Normal 8 5" xfId="17449" xr:uid="{00000000-0005-0000-0000-0000C54B0000}"/>
    <cellStyle name="Normal 8 5 10" xfId="17450" xr:uid="{00000000-0005-0000-0000-0000C64B0000}"/>
    <cellStyle name="Normal 8 5 10 2" xfId="19689" xr:uid="{00000000-0005-0000-0000-0000C74B0000}"/>
    <cellStyle name="Normal 8 5 11" xfId="17451" xr:uid="{00000000-0005-0000-0000-0000C84B0000}"/>
    <cellStyle name="Normal 8 5 11 2" xfId="19690" xr:uid="{00000000-0005-0000-0000-0000C94B0000}"/>
    <cellStyle name="Normal 8 5 2" xfId="17452" xr:uid="{00000000-0005-0000-0000-0000CA4B0000}"/>
    <cellStyle name="Normal 8 5 2 2" xfId="17453" xr:uid="{00000000-0005-0000-0000-0000CB4B0000}"/>
    <cellStyle name="Normal 8 5 2 2 2" xfId="17454" xr:uid="{00000000-0005-0000-0000-0000CC4B0000}"/>
    <cellStyle name="Normal 8 5 2 2 2 2" xfId="17455" xr:uid="{00000000-0005-0000-0000-0000CD4B0000}"/>
    <cellStyle name="Normal 8 5 2 2 2 2 2" xfId="17456" xr:uid="{00000000-0005-0000-0000-0000CE4B0000}"/>
    <cellStyle name="Normal 8 5 2 2 2 2 2 2" xfId="17457" xr:uid="{00000000-0005-0000-0000-0000CF4B0000}"/>
    <cellStyle name="Normal 8 5 2 2 2 2 2 2 2" xfId="17458" xr:uid="{00000000-0005-0000-0000-0000D04B0000}"/>
    <cellStyle name="Normal 8 5 2 2 2 2 2 2 2 2" xfId="17459" xr:uid="{00000000-0005-0000-0000-0000D14B0000}"/>
    <cellStyle name="Normal 8 5 2 2 2 2 2 2 2 2 2" xfId="17460" xr:uid="{00000000-0005-0000-0000-0000D24B0000}"/>
    <cellStyle name="Normal 8 5 2 2 2 2 2 2 2 2 2 2" xfId="19695" xr:uid="{00000000-0005-0000-0000-0000D34B0000}"/>
    <cellStyle name="Normal 8 5 2 2 2 2 2 2 2 2 3" xfId="17461" xr:uid="{00000000-0005-0000-0000-0000D44B0000}"/>
    <cellStyle name="Normal 8 5 2 2 2 2 2 2 2 2 3 2" xfId="19696" xr:uid="{00000000-0005-0000-0000-0000D54B0000}"/>
    <cellStyle name="Normal 8 5 2 2 2 2 2 2 2 2 4" xfId="17462" xr:uid="{00000000-0005-0000-0000-0000D64B0000}"/>
    <cellStyle name="Normal 8 5 2 2 2 2 2 2 2 2 4 2" xfId="19697" xr:uid="{00000000-0005-0000-0000-0000D74B0000}"/>
    <cellStyle name="Normal 8 5 2 2 2 2 2 2 2 3" xfId="17463" xr:uid="{00000000-0005-0000-0000-0000D84B0000}"/>
    <cellStyle name="Normal 8 5 2 2 2 2 2 2 2 4" xfId="17464" xr:uid="{00000000-0005-0000-0000-0000D94B0000}"/>
    <cellStyle name="Normal 8 5 2 2 2 2 2 2 2 5" xfId="19694" xr:uid="{00000000-0005-0000-0000-0000DA4B0000}"/>
    <cellStyle name="Normal 8 5 2 2 2 2 2 2 3" xfId="17465" xr:uid="{00000000-0005-0000-0000-0000DB4B0000}"/>
    <cellStyle name="Normal 8 5 2 2 2 2 2 2 3 2" xfId="19698" xr:uid="{00000000-0005-0000-0000-0000DC4B0000}"/>
    <cellStyle name="Normal 8 5 2 2 2 2 2 2 4" xfId="17466" xr:uid="{00000000-0005-0000-0000-0000DD4B0000}"/>
    <cellStyle name="Normal 8 5 2 2 2 2 2 2 4 2" xfId="19699" xr:uid="{00000000-0005-0000-0000-0000DE4B0000}"/>
    <cellStyle name="Normal 8 5 2 2 2 2 2 2 5" xfId="17467" xr:uid="{00000000-0005-0000-0000-0000DF4B0000}"/>
    <cellStyle name="Normal 8 5 2 2 2 2 2 2 5 2" xfId="19700" xr:uid="{00000000-0005-0000-0000-0000E04B0000}"/>
    <cellStyle name="Normal 8 5 2 2 2 2 2 3" xfId="17468" xr:uid="{00000000-0005-0000-0000-0000E14B0000}"/>
    <cellStyle name="Normal 8 5 2 2 2 2 2 3 2" xfId="17469" xr:uid="{00000000-0005-0000-0000-0000E24B0000}"/>
    <cellStyle name="Normal 8 5 2 2 2 2 2 3 2 2" xfId="19701" xr:uid="{00000000-0005-0000-0000-0000E34B0000}"/>
    <cellStyle name="Normal 8 5 2 2 2 2 2 3 3" xfId="17470" xr:uid="{00000000-0005-0000-0000-0000E44B0000}"/>
    <cellStyle name="Normal 8 5 2 2 2 2 2 3 3 2" xfId="19702" xr:uid="{00000000-0005-0000-0000-0000E54B0000}"/>
    <cellStyle name="Normal 8 5 2 2 2 2 2 3 4" xfId="17471" xr:uid="{00000000-0005-0000-0000-0000E64B0000}"/>
    <cellStyle name="Normal 8 5 2 2 2 2 2 3 4 2" xfId="19703" xr:uid="{00000000-0005-0000-0000-0000E74B0000}"/>
    <cellStyle name="Normal 8 5 2 2 2 2 2 4" xfId="17472" xr:uid="{00000000-0005-0000-0000-0000E84B0000}"/>
    <cellStyle name="Normal 8 5 2 2 2 2 2 5" xfId="17473" xr:uid="{00000000-0005-0000-0000-0000E94B0000}"/>
    <cellStyle name="Normal 8 5 2 2 2 2 2 6" xfId="19693" xr:uid="{00000000-0005-0000-0000-0000EA4B0000}"/>
    <cellStyle name="Normal 8 5 2 2 2 2 3" xfId="17474" xr:uid="{00000000-0005-0000-0000-0000EB4B0000}"/>
    <cellStyle name="Normal 8 5 2 2 2 2 3 2" xfId="17475" xr:uid="{00000000-0005-0000-0000-0000EC4B0000}"/>
    <cellStyle name="Normal 8 5 2 2 2 2 3 2 2" xfId="17476" xr:uid="{00000000-0005-0000-0000-0000ED4B0000}"/>
    <cellStyle name="Normal 8 5 2 2 2 2 3 2 2 2" xfId="19705" xr:uid="{00000000-0005-0000-0000-0000EE4B0000}"/>
    <cellStyle name="Normal 8 5 2 2 2 2 3 2 3" xfId="17477" xr:uid="{00000000-0005-0000-0000-0000EF4B0000}"/>
    <cellStyle name="Normal 8 5 2 2 2 2 3 2 3 2" xfId="19706" xr:uid="{00000000-0005-0000-0000-0000F04B0000}"/>
    <cellStyle name="Normal 8 5 2 2 2 2 3 2 4" xfId="17478" xr:uid="{00000000-0005-0000-0000-0000F14B0000}"/>
    <cellStyle name="Normal 8 5 2 2 2 2 3 2 4 2" xfId="19707" xr:uid="{00000000-0005-0000-0000-0000F24B0000}"/>
    <cellStyle name="Normal 8 5 2 2 2 2 3 3" xfId="17479" xr:uid="{00000000-0005-0000-0000-0000F34B0000}"/>
    <cellStyle name="Normal 8 5 2 2 2 2 3 4" xfId="17480" xr:uid="{00000000-0005-0000-0000-0000F44B0000}"/>
    <cellStyle name="Normal 8 5 2 2 2 2 3 5" xfId="19704" xr:uid="{00000000-0005-0000-0000-0000F54B0000}"/>
    <cellStyle name="Normal 8 5 2 2 2 2 4" xfId="17481" xr:uid="{00000000-0005-0000-0000-0000F64B0000}"/>
    <cellStyle name="Normal 8 5 2 2 2 2 4 2" xfId="19708" xr:uid="{00000000-0005-0000-0000-0000F74B0000}"/>
    <cellStyle name="Normal 8 5 2 2 2 2 5" xfId="17482" xr:uid="{00000000-0005-0000-0000-0000F84B0000}"/>
    <cellStyle name="Normal 8 5 2 2 2 2 5 2" xfId="19709" xr:uid="{00000000-0005-0000-0000-0000F94B0000}"/>
    <cellStyle name="Normal 8 5 2 2 2 2 6" xfId="17483" xr:uid="{00000000-0005-0000-0000-0000FA4B0000}"/>
    <cellStyle name="Normal 8 5 2 2 2 2 6 2" xfId="19710" xr:uid="{00000000-0005-0000-0000-0000FB4B0000}"/>
    <cellStyle name="Normal 8 5 2 2 2 3" xfId="17484" xr:uid="{00000000-0005-0000-0000-0000FC4B0000}"/>
    <cellStyle name="Normal 8 5 2 2 2 3 2" xfId="17485" xr:uid="{00000000-0005-0000-0000-0000FD4B0000}"/>
    <cellStyle name="Normal 8 5 2 2 2 3 2 2" xfId="17486" xr:uid="{00000000-0005-0000-0000-0000FE4B0000}"/>
    <cellStyle name="Normal 8 5 2 2 2 3 2 2 2" xfId="17487" xr:uid="{00000000-0005-0000-0000-0000FF4B0000}"/>
    <cellStyle name="Normal 8 5 2 2 2 3 2 2 2 2" xfId="19712" xr:uid="{00000000-0005-0000-0000-0000004C0000}"/>
    <cellStyle name="Normal 8 5 2 2 2 3 2 2 3" xfId="17488" xr:uid="{00000000-0005-0000-0000-0000014C0000}"/>
    <cellStyle name="Normal 8 5 2 2 2 3 2 2 3 2" xfId="19713" xr:uid="{00000000-0005-0000-0000-0000024C0000}"/>
    <cellStyle name="Normal 8 5 2 2 2 3 2 2 4" xfId="17489" xr:uid="{00000000-0005-0000-0000-0000034C0000}"/>
    <cellStyle name="Normal 8 5 2 2 2 3 2 2 4 2" xfId="19714" xr:uid="{00000000-0005-0000-0000-0000044C0000}"/>
    <cellStyle name="Normal 8 5 2 2 2 3 2 3" xfId="17490" xr:uid="{00000000-0005-0000-0000-0000054C0000}"/>
    <cellStyle name="Normal 8 5 2 2 2 3 2 4" xfId="17491" xr:uid="{00000000-0005-0000-0000-0000064C0000}"/>
    <cellStyle name="Normal 8 5 2 2 2 3 2 5" xfId="19711" xr:uid="{00000000-0005-0000-0000-0000074C0000}"/>
    <cellStyle name="Normal 8 5 2 2 2 3 3" xfId="17492" xr:uid="{00000000-0005-0000-0000-0000084C0000}"/>
    <cellStyle name="Normal 8 5 2 2 2 3 3 2" xfId="19715" xr:uid="{00000000-0005-0000-0000-0000094C0000}"/>
    <cellStyle name="Normal 8 5 2 2 2 3 4" xfId="17493" xr:uid="{00000000-0005-0000-0000-00000A4C0000}"/>
    <cellStyle name="Normal 8 5 2 2 2 3 4 2" xfId="19716" xr:uid="{00000000-0005-0000-0000-00000B4C0000}"/>
    <cellStyle name="Normal 8 5 2 2 2 3 5" xfId="17494" xr:uid="{00000000-0005-0000-0000-00000C4C0000}"/>
    <cellStyle name="Normal 8 5 2 2 2 3 5 2" xfId="19717" xr:uid="{00000000-0005-0000-0000-00000D4C0000}"/>
    <cellStyle name="Normal 8 5 2 2 2 4" xfId="17495" xr:uid="{00000000-0005-0000-0000-00000E4C0000}"/>
    <cellStyle name="Normal 8 5 2 2 2 4 2" xfId="17496" xr:uid="{00000000-0005-0000-0000-00000F4C0000}"/>
    <cellStyle name="Normal 8 5 2 2 2 4 2 2" xfId="19718" xr:uid="{00000000-0005-0000-0000-0000104C0000}"/>
    <cellStyle name="Normal 8 5 2 2 2 4 3" xfId="17497" xr:uid="{00000000-0005-0000-0000-0000114C0000}"/>
    <cellStyle name="Normal 8 5 2 2 2 4 3 2" xfId="19719" xr:uid="{00000000-0005-0000-0000-0000124C0000}"/>
    <cellStyle name="Normal 8 5 2 2 2 4 4" xfId="17498" xr:uid="{00000000-0005-0000-0000-0000134C0000}"/>
    <cellStyle name="Normal 8 5 2 2 2 4 4 2" xfId="19720" xr:uid="{00000000-0005-0000-0000-0000144C0000}"/>
    <cellStyle name="Normal 8 5 2 2 2 5" xfId="17499" xr:uid="{00000000-0005-0000-0000-0000154C0000}"/>
    <cellStyle name="Normal 8 5 2 2 2 6" xfId="17500" xr:uid="{00000000-0005-0000-0000-0000164C0000}"/>
    <cellStyle name="Normal 8 5 2 2 2 7" xfId="19692" xr:uid="{00000000-0005-0000-0000-0000174C0000}"/>
    <cellStyle name="Normal 8 5 2 2 3" xfId="17501" xr:uid="{00000000-0005-0000-0000-0000184C0000}"/>
    <cellStyle name="Normal 8 5 2 2 3 2" xfId="17502" xr:uid="{00000000-0005-0000-0000-0000194C0000}"/>
    <cellStyle name="Normal 8 5 2 2 3 2 2" xfId="17503" xr:uid="{00000000-0005-0000-0000-00001A4C0000}"/>
    <cellStyle name="Normal 8 5 2 2 3 2 2 2" xfId="17504" xr:uid="{00000000-0005-0000-0000-00001B4C0000}"/>
    <cellStyle name="Normal 8 5 2 2 3 2 2 2 2" xfId="17505" xr:uid="{00000000-0005-0000-0000-00001C4C0000}"/>
    <cellStyle name="Normal 8 5 2 2 3 2 2 2 2 2" xfId="19723" xr:uid="{00000000-0005-0000-0000-00001D4C0000}"/>
    <cellStyle name="Normal 8 5 2 2 3 2 2 2 3" xfId="17506" xr:uid="{00000000-0005-0000-0000-00001E4C0000}"/>
    <cellStyle name="Normal 8 5 2 2 3 2 2 2 3 2" xfId="19724" xr:uid="{00000000-0005-0000-0000-00001F4C0000}"/>
    <cellStyle name="Normal 8 5 2 2 3 2 2 2 4" xfId="17507" xr:uid="{00000000-0005-0000-0000-0000204C0000}"/>
    <cellStyle name="Normal 8 5 2 2 3 2 2 2 4 2" xfId="19725" xr:uid="{00000000-0005-0000-0000-0000214C0000}"/>
    <cellStyle name="Normal 8 5 2 2 3 2 2 3" xfId="17508" xr:uid="{00000000-0005-0000-0000-0000224C0000}"/>
    <cellStyle name="Normal 8 5 2 2 3 2 2 4" xfId="17509" xr:uid="{00000000-0005-0000-0000-0000234C0000}"/>
    <cellStyle name="Normal 8 5 2 2 3 2 2 5" xfId="19722" xr:uid="{00000000-0005-0000-0000-0000244C0000}"/>
    <cellStyle name="Normal 8 5 2 2 3 2 3" xfId="17510" xr:uid="{00000000-0005-0000-0000-0000254C0000}"/>
    <cellStyle name="Normal 8 5 2 2 3 2 3 2" xfId="19726" xr:uid="{00000000-0005-0000-0000-0000264C0000}"/>
    <cellStyle name="Normal 8 5 2 2 3 2 4" xfId="17511" xr:uid="{00000000-0005-0000-0000-0000274C0000}"/>
    <cellStyle name="Normal 8 5 2 2 3 2 4 2" xfId="19727" xr:uid="{00000000-0005-0000-0000-0000284C0000}"/>
    <cellStyle name="Normal 8 5 2 2 3 2 5" xfId="17512" xr:uid="{00000000-0005-0000-0000-0000294C0000}"/>
    <cellStyle name="Normal 8 5 2 2 3 2 5 2" xfId="19728" xr:uid="{00000000-0005-0000-0000-00002A4C0000}"/>
    <cellStyle name="Normal 8 5 2 2 3 3" xfId="17513" xr:uid="{00000000-0005-0000-0000-00002B4C0000}"/>
    <cellStyle name="Normal 8 5 2 2 3 3 2" xfId="17514" xr:uid="{00000000-0005-0000-0000-00002C4C0000}"/>
    <cellStyle name="Normal 8 5 2 2 3 3 2 2" xfId="19729" xr:uid="{00000000-0005-0000-0000-00002D4C0000}"/>
    <cellStyle name="Normal 8 5 2 2 3 3 3" xfId="17515" xr:uid="{00000000-0005-0000-0000-00002E4C0000}"/>
    <cellStyle name="Normal 8 5 2 2 3 3 3 2" xfId="19730" xr:uid="{00000000-0005-0000-0000-00002F4C0000}"/>
    <cellStyle name="Normal 8 5 2 2 3 3 4" xfId="17516" xr:uid="{00000000-0005-0000-0000-0000304C0000}"/>
    <cellStyle name="Normal 8 5 2 2 3 3 4 2" xfId="19731" xr:uid="{00000000-0005-0000-0000-0000314C0000}"/>
    <cellStyle name="Normal 8 5 2 2 3 4" xfId="17517" xr:uid="{00000000-0005-0000-0000-0000324C0000}"/>
    <cellStyle name="Normal 8 5 2 2 3 5" xfId="17518" xr:uid="{00000000-0005-0000-0000-0000334C0000}"/>
    <cellStyle name="Normal 8 5 2 2 3 6" xfId="19721" xr:uid="{00000000-0005-0000-0000-0000344C0000}"/>
    <cellStyle name="Normal 8 5 2 2 4" xfId="17519" xr:uid="{00000000-0005-0000-0000-0000354C0000}"/>
    <cellStyle name="Normal 8 5 2 2 4 2" xfId="17520" xr:uid="{00000000-0005-0000-0000-0000364C0000}"/>
    <cellStyle name="Normal 8 5 2 2 4 2 2" xfId="17521" xr:uid="{00000000-0005-0000-0000-0000374C0000}"/>
    <cellStyle name="Normal 8 5 2 2 4 2 2 2" xfId="19733" xr:uid="{00000000-0005-0000-0000-0000384C0000}"/>
    <cellStyle name="Normal 8 5 2 2 4 2 3" xfId="17522" xr:uid="{00000000-0005-0000-0000-0000394C0000}"/>
    <cellStyle name="Normal 8 5 2 2 4 2 3 2" xfId="19734" xr:uid="{00000000-0005-0000-0000-00003A4C0000}"/>
    <cellStyle name="Normal 8 5 2 2 4 2 4" xfId="17523" xr:uid="{00000000-0005-0000-0000-00003B4C0000}"/>
    <cellStyle name="Normal 8 5 2 2 4 2 4 2" xfId="19735" xr:uid="{00000000-0005-0000-0000-00003C4C0000}"/>
    <cellStyle name="Normal 8 5 2 2 4 3" xfId="17524" xr:uid="{00000000-0005-0000-0000-00003D4C0000}"/>
    <cellStyle name="Normal 8 5 2 2 4 4" xfId="17525" xr:uid="{00000000-0005-0000-0000-00003E4C0000}"/>
    <cellStyle name="Normal 8 5 2 2 4 5" xfId="19732" xr:uid="{00000000-0005-0000-0000-00003F4C0000}"/>
    <cellStyle name="Normal 8 5 2 2 5" xfId="17526" xr:uid="{00000000-0005-0000-0000-0000404C0000}"/>
    <cellStyle name="Normal 8 5 2 2 5 2" xfId="19736" xr:uid="{00000000-0005-0000-0000-0000414C0000}"/>
    <cellStyle name="Normal 8 5 2 2 6" xfId="17527" xr:uid="{00000000-0005-0000-0000-0000424C0000}"/>
    <cellStyle name="Normal 8 5 2 2 6 2" xfId="19737" xr:uid="{00000000-0005-0000-0000-0000434C0000}"/>
    <cellStyle name="Normal 8 5 2 2 7" xfId="17528" xr:uid="{00000000-0005-0000-0000-0000444C0000}"/>
    <cellStyle name="Normal 8 5 2 2 7 2" xfId="19738" xr:uid="{00000000-0005-0000-0000-0000454C0000}"/>
    <cellStyle name="Normal 8 5 2 3" xfId="17529" xr:uid="{00000000-0005-0000-0000-0000464C0000}"/>
    <cellStyle name="Normal 8 5 2 3 2" xfId="17530" xr:uid="{00000000-0005-0000-0000-0000474C0000}"/>
    <cellStyle name="Normal 8 5 2 3 2 2" xfId="17531" xr:uid="{00000000-0005-0000-0000-0000484C0000}"/>
    <cellStyle name="Normal 8 5 2 3 2 2 2" xfId="17532" xr:uid="{00000000-0005-0000-0000-0000494C0000}"/>
    <cellStyle name="Normal 8 5 2 3 2 2 2 2" xfId="17533" xr:uid="{00000000-0005-0000-0000-00004A4C0000}"/>
    <cellStyle name="Normal 8 5 2 3 2 2 2 2 2" xfId="17534" xr:uid="{00000000-0005-0000-0000-00004B4C0000}"/>
    <cellStyle name="Normal 8 5 2 3 2 2 2 2 2 2" xfId="19741" xr:uid="{00000000-0005-0000-0000-00004C4C0000}"/>
    <cellStyle name="Normal 8 5 2 3 2 2 2 2 3" xfId="17535" xr:uid="{00000000-0005-0000-0000-00004D4C0000}"/>
    <cellStyle name="Normal 8 5 2 3 2 2 2 2 3 2" xfId="19742" xr:uid="{00000000-0005-0000-0000-00004E4C0000}"/>
    <cellStyle name="Normal 8 5 2 3 2 2 2 2 4" xfId="17536" xr:uid="{00000000-0005-0000-0000-00004F4C0000}"/>
    <cellStyle name="Normal 8 5 2 3 2 2 2 2 4 2" xfId="19743" xr:uid="{00000000-0005-0000-0000-0000504C0000}"/>
    <cellStyle name="Normal 8 5 2 3 2 2 2 3" xfId="17537" xr:uid="{00000000-0005-0000-0000-0000514C0000}"/>
    <cellStyle name="Normal 8 5 2 3 2 2 2 4" xfId="17538" xr:uid="{00000000-0005-0000-0000-0000524C0000}"/>
    <cellStyle name="Normal 8 5 2 3 2 2 2 5" xfId="19740" xr:uid="{00000000-0005-0000-0000-0000534C0000}"/>
    <cellStyle name="Normal 8 5 2 3 2 2 3" xfId="17539" xr:uid="{00000000-0005-0000-0000-0000544C0000}"/>
    <cellStyle name="Normal 8 5 2 3 2 2 3 2" xfId="19744" xr:uid="{00000000-0005-0000-0000-0000554C0000}"/>
    <cellStyle name="Normal 8 5 2 3 2 2 4" xfId="17540" xr:uid="{00000000-0005-0000-0000-0000564C0000}"/>
    <cellStyle name="Normal 8 5 2 3 2 2 4 2" xfId="19745" xr:uid="{00000000-0005-0000-0000-0000574C0000}"/>
    <cellStyle name="Normal 8 5 2 3 2 2 5" xfId="17541" xr:uid="{00000000-0005-0000-0000-0000584C0000}"/>
    <cellStyle name="Normal 8 5 2 3 2 2 5 2" xfId="19746" xr:uid="{00000000-0005-0000-0000-0000594C0000}"/>
    <cellStyle name="Normal 8 5 2 3 2 3" xfId="17542" xr:uid="{00000000-0005-0000-0000-00005A4C0000}"/>
    <cellStyle name="Normal 8 5 2 3 2 3 2" xfId="17543" xr:uid="{00000000-0005-0000-0000-00005B4C0000}"/>
    <cellStyle name="Normal 8 5 2 3 2 3 2 2" xfId="19747" xr:uid="{00000000-0005-0000-0000-00005C4C0000}"/>
    <cellStyle name="Normal 8 5 2 3 2 3 3" xfId="17544" xr:uid="{00000000-0005-0000-0000-00005D4C0000}"/>
    <cellStyle name="Normal 8 5 2 3 2 3 3 2" xfId="19748" xr:uid="{00000000-0005-0000-0000-00005E4C0000}"/>
    <cellStyle name="Normal 8 5 2 3 2 3 4" xfId="17545" xr:uid="{00000000-0005-0000-0000-00005F4C0000}"/>
    <cellStyle name="Normal 8 5 2 3 2 3 4 2" xfId="19749" xr:uid="{00000000-0005-0000-0000-0000604C0000}"/>
    <cellStyle name="Normal 8 5 2 3 2 4" xfId="17546" xr:uid="{00000000-0005-0000-0000-0000614C0000}"/>
    <cellStyle name="Normal 8 5 2 3 2 5" xfId="17547" xr:uid="{00000000-0005-0000-0000-0000624C0000}"/>
    <cellStyle name="Normal 8 5 2 3 2 6" xfId="19739" xr:uid="{00000000-0005-0000-0000-0000634C0000}"/>
    <cellStyle name="Normal 8 5 2 3 3" xfId="17548" xr:uid="{00000000-0005-0000-0000-0000644C0000}"/>
    <cellStyle name="Normal 8 5 2 3 3 2" xfId="17549" xr:uid="{00000000-0005-0000-0000-0000654C0000}"/>
    <cellStyle name="Normal 8 5 2 3 3 2 2" xfId="17550" xr:uid="{00000000-0005-0000-0000-0000664C0000}"/>
    <cellStyle name="Normal 8 5 2 3 3 2 2 2" xfId="19751" xr:uid="{00000000-0005-0000-0000-0000674C0000}"/>
    <cellStyle name="Normal 8 5 2 3 3 2 3" xfId="17551" xr:uid="{00000000-0005-0000-0000-0000684C0000}"/>
    <cellStyle name="Normal 8 5 2 3 3 2 3 2" xfId="19752" xr:uid="{00000000-0005-0000-0000-0000694C0000}"/>
    <cellStyle name="Normal 8 5 2 3 3 2 4" xfId="17552" xr:uid="{00000000-0005-0000-0000-00006A4C0000}"/>
    <cellStyle name="Normal 8 5 2 3 3 2 4 2" xfId="19753" xr:uid="{00000000-0005-0000-0000-00006B4C0000}"/>
    <cellStyle name="Normal 8 5 2 3 3 3" xfId="17553" xr:uid="{00000000-0005-0000-0000-00006C4C0000}"/>
    <cellStyle name="Normal 8 5 2 3 3 4" xfId="17554" xr:uid="{00000000-0005-0000-0000-00006D4C0000}"/>
    <cellStyle name="Normal 8 5 2 3 3 5" xfId="19750" xr:uid="{00000000-0005-0000-0000-00006E4C0000}"/>
    <cellStyle name="Normal 8 5 2 3 4" xfId="17555" xr:uid="{00000000-0005-0000-0000-00006F4C0000}"/>
    <cellStyle name="Normal 8 5 2 3 4 2" xfId="19754" xr:uid="{00000000-0005-0000-0000-0000704C0000}"/>
    <cellStyle name="Normal 8 5 2 3 5" xfId="17556" xr:uid="{00000000-0005-0000-0000-0000714C0000}"/>
    <cellStyle name="Normal 8 5 2 3 5 2" xfId="19755" xr:uid="{00000000-0005-0000-0000-0000724C0000}"/>
    <cellStyle name="Normal 8 5 2 3 6" xfId="17557" xr:uid="{00000000-0005-0000-0000-0000734C0000}"/>
    <cellStyle name="Normal 8 5 2 3 6 2" xfId="19756" xr:uid="{00000000-0005-0000-0000-0000744C0000}"/>
    <cellStyle name="Normal 8 5 2 4" xfId="17558" xr:uid="{00000000-0005-0000-0000-0000754C0000}"/>
    <cellStyle name="Normal 8 5 2 4 2" xfId="17559" xr:uid="{00000000-0005-0000-0000-0000764C0000}"/>
    <cellStyle name="Normal 8 5 2 4 2 2" xfId="17560" xr:uid="{00000000-0005-0000-0000-0000774C0000}"/>
    <cellStyle name="Normal 8 5 2 4 2 2 2" xfId="17561" xr:uid="{00000000-0005-0000-0000-0000784C0000}"/>
    <cellStyle name="Normal 8 5 2 4 2 2 2 2" xfId="19758" xr:uid="{00000000-0005-0000-0000-0000794C0000}"/>
    <cellStyle name="Normal 8 5 2 4 2 2 3" xfId="17562" xr:uid="{00000000-0005-0000-0000-00007A4C0000}"/>
    <cellStyle name="Normal 8 5 2 4 2 2 3 2" xfId="19759" xr:uid="{00000000-0005-0000-0000-00007B4C0000}"/>
    <cellStyle name="Normal 8 5 2 4 2 2 4" xfId="17563" xr:uid="{00000000-0005-0000-0000-00007C4C0000}"/>
    <cellStyle name="Normal 8 5 2 4 2 2 4 2" xfId="19760" xr:uid="{00000000-0005-0000-0000-00007D4C0000}"/>
    <cellStyle name="Normal 8 5 2 4 2 3" xfId="17564" xr:uid="{00000000-0005-0000-0000-00007E4C0000}"/>
    <cellStyle name="Normal 8 5 2 4 2 4" xfId="17565" xr:uid="{00000000-0005-0000-0000-00007F4C0000}"/>
    <cellStyle name="Normal 8 5 2 4 2 5" xfId="19757" xr:uid="{00000000-0005-0000-0000-0000804C0000}"/>
    <cellStyle name="Normal 8 5 2 4 3" xfId="17566" xr:uid="{00000000-0005-0000-0000-0000814C0000}"/>
    <cellStyle name="Normal 8 5 2 4 3 2" xfId="19761" xr:uid="{00000000-0005-0000-0000-0000824C0000}"/>
    <cellStyle name="Normal 8 5 2 4 4" xfId="17567" xr:uid="{00000000-0005-0000-0000-0000834C0000}"/>
    <cellStyle name="Normal 8 5 2 4 4 2" xfId="19762" xr:uid="{00000000-0005-0000-0000-0000844C0000}"/>
    <cellStyle name="Normal 8 5 2 4 5" xfId="17568" xr:uid="{00000000-0005-0000-0000-0000854C0000}"/>
    <cellStyle name="Normal 8 5 2 4 5 2" xfId="19763" xr:uid="{00000000-0005-0000-0000-0000864C0000}"/>
    <cellStyle name="Normal 8 5 2 5" xfId="17569" xr:uid="{00000000-0005-0000-0000-0000874C0000}"/>
    <cellStyle name="Normal 8 5 2 5 2" xfId="17570" xr:uid="{00000000-0005-0000-0000-0000884C0000}"/>
    <cellStyle name="Normal 8 5 2 5 2 2" xfId="19764" xr:uid="{00000000-0005-0000-0000-0000894C0000}"/>
    <cellStyle name="Normal 8 5 2 5 3" xfId="17571" xr:uid="{00000000-0005-0000-0000-00008A4C0000}"/>
    <cellStyle name="Normal 8 5 2 5 3 2" xfId="19765" xr:uid="{00000000-0005-0000-0000-00008B4C0000}"/>
    <cellStyle name="Normal 8 5 2 5 4" xfId="17572" xr:uid="{00000000-0005-0000-0000-00008C4C0000}"/>
    <cellStyle name="Normal 8 5 2 5 4 2" xfId="19766" xr:uid="{00000000-0005-0000-0000-00008D4C0000}"/>
    <cellStyle name="Normal 8 5 2 6" xfId="17573" xr:uid="{00000000-0005-0000-0000-00008E4C0000}"/>
    <cellStyle name="Normal 8 5 2 7" xfId="17574" xr:uid="{00000000-0005-0000-0000-00008F4C0000}"/>
    <cellStyle name="Normal 8 5 2 8" xfId="19691" xr:uid="{00000000-0005-0000-0000-0000904C0000}"/>
    <cellStyle name="Normal 8 5 3" xfId="17575" xr:uid="{00000000-0005-0000-0000-0000914C0000}"/>
    <cellStyle name="Normal 8 5 3 2" xfId="19767" xr:uid="{00000000-0005-0000-0000-0000924C0000}"/>
    <cellStyle name="Normal 8 5 4" xfId="17576" xr:uid="{00000000-0005-0000-0000-0000934C0000}"/>
    <cellStyle name="Normal 8 5 4 2" xfId="19768" xr:uid="{00000000-0005-0000-0000-0000944C0000}"/>
    <cellStyle name="Normal 8 5 5" xfId="17577" xr:uid="{00000000-0005-0000-0000-0000954C0000}"/>
    <cellStyle name="Normal 8 5 5 2" xfId="19769" xr:uid="{00000000-0005-0000-0000-0000964C0000}"/>
    <cellStyle name="Normal 8 5 6" xfId="17578" xr:uid="{00000000-0005-0000-0000-0000974C0000}"/>
    <cellStyle name="Normal 8 5 6 2" xfId="17579" xr:uid="{00000000-0005-0000-0000-0000984C0000}"/>
    <cellStyle name="Normal 8 5 6 2 2" xfId="17580" xr:uid="{00000000-0005-0000-0000-0000994C0000}"/>
    <cellStyle name="Normal 8 5 6 2 2 2" xfId="17581" xr:uid="{00000000-0005-0000-0000-00009A4C0000}"/>
    <cellStyle name="Normal 8 5 6 2 2 2 2" xfId="17582" xr:uid="{00000000-0005-0000-0000-00009B4C0000}"/>
    <cellStyle name="Normal 8 5 6 2 2 2 2 2" xfId="17583" xr:uid="{00000000-0005-0000-0000-00009C4C0000}"/>
    <cellStyle name="Normal 8 5 6 2 2 2 2 2 2" xfId="17584" xr:uid="{00000000-0005-0000-0000-00009D4C0000}"/>
    <cellStyle name="Normal 8 5 6 2 2 2 2 2 2 2" xfId="19773" xr:uid="{00000000-0005-0000-0000-00009E4C0000}"/>
    <cellStyle name="Normal 8 5 6 2 2 2 2 2 3" xfId="17585" xr:uid="{00000000-0005-0000-0000-00009F4C0000}"/>
    <cellStyle name="Normal 8 5 6 2 2 2 2 2 3 2" xfId="19774" xr:uid="{00000000-0005-0000-0000-0000A04C0000}"/>
    <cellStyle name="Normal 8 5 6 2 2 2 2 2 4" xfId="17586" xr:uid="{00000000-0005-0000-0000-0000A14C0000}"/>
    <cellStyle name="Normal 8 5 6 2 2 2 2 2 4 2" xfId="19775" xr:uid="{00000000-0005-0000-0000-0000A24C0000}"/>
    <cellStyle name="Normal 8 5 6 2 2 2 2 3" xfId="17587" xr:uid="{00000000-0005-0000-0000-0000A34C0000}"/>
    <cellStyle name="Normal 8 5 6 2 2 2 2 4" xfId="17588" xr:uid="{00000000-0005-0000-0000-0000A44C0000}"/>
    <cellStyle name="Normal 8 5 6 2 2 2 2 5" xfId="19772" xr:uid="{00000000-0005-0000-0000-0000A54C0000}"/>
    <cellStyle name="Normal 8 5 6 2 2 2 3" xfId="17589" xr:uid="{00000000-0005-0000-0000-0000A64C0000}"/>
    <cellStyle name="Normal 8 5 6 2 2 2 3 2" xfId="19776" xr:uid="{00000000-0005-0000-0000-0000A74C0000}"/>
    <cellStyle name="Normal 8 5 6 2 2 2 4" xfId="17590" xr:uid="{00000000-0005-0000-0000-0000A84C0000}"/>
    <cellStyle name="Normal 8 5 6 2 2 2 4 2" xfId="19777" xr:uid="{00000000-0005-0000-0000-0000A94C0000}"/>
    <cellStyle name="Normal 8 5 6 2 2 2 5" xfId="17591" xr:uid="{00000000-0005-0000-0000-0000AA4C0000}"/>
    <cellStyle name="Normal 8 5 6 2 2 2 5 2" xfId="19778" xr:uid="{00000000-0005-0000-0000-0000AB4C0000}"/>
    <cellStyle name="Normal 8 5 6 2 2 3" xfId="17592" xr:uid="{00000000-0005-0000-0000-0000AC4C0000}"/>
    <cellStyle name="Normal 8 5 6 2 2 3 2" xfId="17593" xr:uid="{00000000-0005-0000-0000-0000AD4C0000}"/>
    <cellStyle name="Normal 8 5 6 2 2 3 2 2" xfId="19779" xr:uid="{00000000-0005-0000-0000-0000AE4C0000}"/>
    <cellStyle name="Normal 8 5 6 2 2 3 3" xfId="17594" xr:uid="{00000000-0005-0000-0000-0000AF4C0000}"/>
    <cellStyle name="Normal 8 5 6 2 2 3 3 2" xfId="19780" xr:uid="{00000000-0005-0000-0000-0000B04C0000}"/>
    <cellStyle name="Normal 8 5 6 2 2 3 4" xfId="17595" xr:uid="{00000000-0005-0000-0000-0000B14C0000}"/>
    <cellStyle name="Normal 8 5 6 2 2 3 4 2" xfId="19781" xr:uid="{00000000-0005-0000-0000-0000B24C0000}"/>
    <cellStyle name="Normal 8 5 6 2 2 4" xfId="17596" xr:uid="{00000000-0005-0000-0000-0000B34C0000}"/>
    <cellStyle name="Normal 8 5 6 2 2 5" xfId="17597" xr:uid="{00000000-0005-0000-0000-0000B44C0000}"/>
    <cellStyle name="Normal 8 5 6 2 2 6" xfId="19771" xr:uid="{00000000-0005-0000-0000-0000B54C0000}"/>
    <cellStyle name="Normal 8 5 6 2 3" xfId="17598" xr:uid="{00000000-0005-0000-0000-0000B64C0000}"/>
    <cellStyle name="Normal 8 5 6 2 3 2" xfId="17599" xr:uid="{00000000-0005-0000-0000-0000B74C0000}"/>
    <cellStyle name="Normal 8 5 6 2 3 2 2" xfId="17600" xr:uid="{00000000-0005-0000-0000-0000B84C0000}"/>
    <cellStyle name="Normal 8 5 6 2 3 2 2 2" xfId="19783" xr:uid="{00000000-0005-0000-0000-0000B94C0000}"/>
    <cellStyle name="Normal 8 5 6 2 3 2 3" xfId="17601" xr:uid="{00000000-0005-0000-0000-0000BA4C0000}"/>
    <cellStyle name="Normal 8 5 6 2 3 2 3 2" xfId="19784" xr:uid="{00000000-0005-0000-0000-0000BB4C0000}"/>
    <cellStyle name="Normal 8 5 6 2 3 2 4" xfId="17602" xr:uid="{00000000-0005-0000-0000-0000BC4C0000}"/>
    <cellStyle name="Normal 8 5 6 2 3 2 4 2" xfId="19785" xr:uid="{00000000-0005-0000-0000-0000BD4C0000}"/>
    <cellStyle name="Normal 8 5 6 2 3 3" xfId="17603" xr:uid="{00000000-0005-0000-0000-0000BE4C0000}"/>
    <cellStyle name="Normal 8 5 6 2 3 4" xfId="17604" xr:uid="{00000000-0005-0000-0000-0000BF4C0000}"/>
    <cellStyle name="Normal 8 5 6 2 3 5" xfId="19782" xr:uid="{00000000-0005-0000-0000-0000C04C0000}"/>
    <cellStyle name="Normal 8 5 6 2 4" xfId="17605" xr:uid="{00000000-0005-0000-0000-0000C14C0000}"/>
    <cellStyle name="Normal 8 5 6 2 4 2" xfId="19786" xr:uid="{00000000-0005-0000-0000-0000C24C0000}"/>
    <cellStyle name="Normal 8 5 6 2 5" xfId="17606" xr:uid="{00000000-0005-0000-0000-0000C34C0000}"/>
    <cellStyle name="Normal 8 5 6 2 5 2" xfId="19787" xr:uid="{00000000-0005-0000-0000-0000C44C0000}"/>
    <cellStyle name="Normal 8 5 6 2 6" xfId="17607" xr:uid="{00000000-0005-0000-0000-0000C54C0000}"/>
    <cellStyle name="Normal 8 5 6 2 6 2" xfId="19788" xr:uid="{00000000-0005-0000-0000-0000C64C0000}"/>
    <cellStyle name="Normal 8 5 6 3" xfId="17608" xr:uid="{00000000-0005-0000-0000-0000C74C0000}"/>
    <cellStyle name="Normal 8 5 6 3 2" xfId="17609" xr:uid="{00000000-0005-0000-0000-0000C84C0000}"/>
    <cellStyle name="Normal 8 5 6 3 2 2" xfId="17610" xr:uid="{00000000-0005-0000-0000-0000C94C0000}"/>
    <cellStyle name="Normal 8 5 6 3 2 2 2" xfId="17611" xr:uid="{00000000-0005-0000-0000-0000CA4C0000}"/>
    <cellStyle name="Normal 8 5 6 3 2 2 2 2" xfId="19790" xr:uid="{00000000-0005-0000-0000-0000CB4C0000}"/>
    <cellStyle name="Normal 8 5 6 3 2 2 3" xfId="17612" xr:uid="{00000000-0005-0000-0000-0000CC4C0000}"/>
    <cellStyle name="Normal 8 5 6 3 2 2 3 2" xfId="19791" xr:uid="{00000000-0005-0000-0000-0000CD4C0000}"/>
    <cellStyle name="Normal 8 5 6 3 2 2 4" xfId="17613" xr:uid="{00000000-0005-0000-0000-0000CE4C0000}"/>
    <cellStyle name="Normal 8 5 6 3 2 2 4 2" xfId="19792" xr:uid="{00000000-0005-0000-0000-0000CF4C0000}"/>
    <cellStyle name="Normal 8 5 6 3 2 3" xfId="17614" xr:uid="{00000000-0005-0000-0000-0000D04C0000}"/>
    <cellStyle name="Normal 8 5 6 3 2 4" xfId="17615" xr:uid="{00000000-0005-0000-0000-0000D14C0000}"/>
    <cellStyle name="Normal 8 5 6 3 2 5" xfId="19789" xr:uid="{00000000-0005-0000-0000-0000D24C0000}"/>
    <cellStyle name="Normal 8 5 6 3 3" xfId="17616" xr:uid="{00000000-0005-0000-0000-0000D34C0000}"/>
    <cellStyle name="Normal 8 5 6 3 3 2" xfId="19793" xr:uid="{00000000-0005-0000-0000-0000D44C0000}"/>
    <cellStyle name="Normal 8 5 6 3 4" xfId="17617" xr:uid="{00000000-0005-0000-0000-0000D54C0000}"/>
    <cellStyle name="Normal 8 5 6 3 4 2" xfId="19794" xr:uid="{00000000-0005-0000-0000-0000D64C0000}"/>
    <cellStyle name="Normal 8 5 6 3 5" xfId="17618" xr:uid="{00000000-0005-0000-0000-0000D74C0000}"/>
    <cellStyle name="Normal 8 5 6 3 5 2" xfId="19795" xr:uid="{00000000-0005-0000-0000-0000D84C0000}"/>
    <cellStyle name="Normal 8 5 6 4" xfId="17619" xr:uid="{00000000-0005-0000-0000-0000D94C0000}"/>
    <cellStyle name="Normal 8 5 6 4 2" xfId="17620" xr:uid="{00000000-0005-0000-0000-0000DA4C0000}"/>
    <cellStyle name="Normal 8 5 6 4 2 2" xfId="19796" xr:uid="{00000000-0005-0000-0000-0000DB4C0000}"/>
    <cellStyle name="Normal 8 5 6 4 3" xfId="17621" xr:uid="{00000000-0005-0000-0000-0000DC4C0000}"/>
    <cellStyle name="Normal 8 5 6 4 3 2" xfId="19797" xr:uid="{00000000-0005-0000-0000-0000DD4C0000}"/>
    <cellStyle name="Normal 8 5 6 4 4" xfId="17622" xr:uid="{00000000-0005-0000-0000-0000DE4C0000}"/>
    <cellStyle name="Normal 8 5 6 4 4 2" xfId="19798" xr:uid="{00000000-0005-0000-0000-0000DF4C0000}"/>
    <cellStyle name="Normal 8 5 6 5" xfId="17623" xr:uid="{00000000-0005-0000-0000-0000E04C0000}"/>
    <cellStyle name="Normal 8 5 6 6" xfId="17624" xr:uid="{00000000-0005-0000-0000-0000E14C0000}"/>
    <cellStyle name="Normal 8 5 6 7" xfId="19770" xr:uid="{00000000-0005-0000-0000-0000E24C0000}"/>
    <cellStyle name="Normal 8 5 7" xfId="17625" xr:uid="{00000000-0005-0000-0000-0000E34C0000}"/>
    <cellStyle name="Normal 8 5 7 2" xfId="17626" xr:uid="{00000000-0005-0000-0000-0000E44C0000}"/>
    <cellStyle name="Normal 8 5 7 2 2" xfId="17627" xr:uid="{00000000-0005-0000-0000-0000E54C0000}"/>
    <cellStyle name="Normal 8 5 7 2 2 2" xfId="17628" xr:uid="{00000000-0005-0000-0000-0000E64C0000}"/>
    <cellStyle name="Normal 8 5 7 2 2 2 2" xfId="17629" xr:uid="{00000000-0005-0000-0000-0000E74C0000}"/>
    <cellStyle name="Normal 8 5 7 2 2 2 2 2" xfId="19801" xr:uid="{00000000-0005-0000-0000-0000E84C0000}"/>
    <cellStyle name="Normal 8 5 7 2 2 2 3" xfId="17630" xr:uid="{00000000-0005-0000-0000-0000E94C0000}"/>
    <cellStyle name="Normal 8 5 7 2 2 2 3 2" xfId="19802" xr:uid="{00000000-0005-0000-0000-0000EA4C0000}"/>
    <cellStyle name="Normal 8 5 7 2 2 2 4" xfId="17631" xr:uid="{00000000-0005-0000-0000-0000EB4C0000}"/>
    <cellStyle name="Normal 8 5 7 2 2 2 4 2" xfId="19803" xr:uid="{00000000-0005-0000-0000-0000EC4C0000}"/>
    <cellStyle name="Normal 8 5 7 2 2 3" xfId="17632" xr:uid="{00000000-0005-0000-0000-0000ED4C0000}"/>
    <cellStyle name="Normal 8 5 7 2 2 4" xfId="17633" xr:uid="{00000000-0005-0000-0000-0000EE4C0000}"/>
    <cellStyle name="Normal 8 5 7 2 2 5" xfId="19800" xr:uid="{00000000-0005-0000-0000-0000EF4C0000}"/>
    <cellStyle name="Normal 8 5 7 2 3" xfId="17634" xr:uid="{00000000-0005-0000-0000-0000F04C0000}"/>
    <cellStyle name="Normal 8 5 7 2 3 2" xfId="19804" xr:uid="{00000000-0005-0000-0000-0000F14C0000}"/>
    <cellStyle name="Normal 8 5 7 2 4" xfId="17635" xr:uid="{00000000-0005-0000-0000-0000F24C0000}"/>
    <cellStyle name="Normal 8 5 7 2 4 2" xfId="19805" xr:uid="{00000000-0005-0000-0000-0000F34C0000}"/>
    <cellStyle name="Normal 8 5 7 2 5" xfId="17636" xr:uid="{00000000-0005-0000-0000-0000F44C0000}"/>
    <cellStyle name="Normal 8 5 7 2 5 2" xfId="19806" xr:uid="{00000000-0005-0000-0000-0000F54C0000}"/>
    <cellStyle name="Normal 8 5 7 3" xfId="17637" xr:uid="{00000000-0005-0000-0000-0000F64C0000}"/>
    <cellStyle name="Normal 8 5 7 3 2" xfId="17638" xr:uid="{00000000-0005-0000-0000-0000F74C0000}"/>
    <cellStyle name="Normal 8 5 7 3 2 2" xfId="19807" xr:uid="{00000000-0005-0000-0000-0000F84C0000}"/>
    <cellStyle name="Normal 8 5 7 3 3" xfId="17639" xr:uid="{00000000-0005-0000-0000-0000F94C0000}"/>
    <cellStyle name="Normal 8 5 7 3 3 2" xfId="19808" xr:uid="{00000000-0005-0000-0000-0000FA4C0000}"/>
    <cellStyle name="Normal 8 5 7 3 4" xfId="17640" xr:uid="{00000000-0005-0000-0000-0000FB4C0000}"/>
    <cellStyle name="Normal 8 5 7 3 4 2" xfId="19809" xr:uid="{00000000-0005-0000-0000-0000FC4C0000}"/>
    <cellStyle name="Normal 8 5 7 4" xfId="17641" xr:uid="{00000000-0005-0000-0000-0000FD4C0000}"/>
    <cellStyle name="Normal 8 5 7 5" xfId="17642" xr:uid="{00000000-0005-0000-0000-0000FE4C0000}"/>
    <cellStyle name="Normal 8 5 7 6" xfId="19799" xr:uid="{00000000-0005-0000-0000-0000FF4C0000}"/>
    <cellStyle name="Normal 8 5 8" xfId="17643" xr:uid="{00000000-0005-0000-0000-0000004D0000}"/>
    <cellStyle name="Normal 8 5 8 2" xfId="17644" xr:uid="{00000000-0005-0000-0000-0000014D0000}"/>
    <cellStyle name="Normal 8 5 8 2 2" xfId="17645" xr:uid="{00000000-0005-0000-0000-0000024D0000}"/>
    <cellStyle name="Normal 8 5 8 2 2 2" xfId="19811" xr:uid="{00000000-0005-0000-0000-0000034D0000}"/>
    <cellStyle name="Normal 8 5 8 2 3" xfId="17646" xr:uid="{00000000-0005-0000-0000-0000044D0000}"/>
    <cellStyle name="Normal 8 5 8 2 3 2" xfId="19812" xr:uid="{00000000-0005-0000-0000-0000054D0000}"/>
    <cellStyle name="Normal 8 5 8 2 4" xfId="17647" xr:uid="{00000000-0005-0000-0000-0000064D0000}"/>
    <cellStyle name="Normal 8 5 8 2 4 2" xfId="19813" xr:uid="{00000000-0005-0000-0000-0000074D0000}"/>
    <cellStyle name="Normal 8 5 8 3" xfId="17648" xr:uid="{00000000-0005-0000-0000-0000084D0000}"/>
    <cellStyle name="Normal 8 5 8 4" xfId="17649" xr:uid="{00000000-0005-0000-0000-0000094D0000}"/>
    <cellStyle name="Normal 8 5 8 5" xfId="19810" xr:uid="{00000000-0005-0000-0000-00000A4D0000}"/>
    <cellStyle name="Normal 8 5 9" xfId="17650" xr:uid="{00000000-0005-0000-0000-00000B4D0000}"/>
    <cellStyle name="Normal 8 5 9 2" xfId="19814" xr:uid="{00000000-0005-0000-0000-00000C4D0000}"/>
    <cellStyle name="Normal 8 6" xfId="17651" xr:uid="{00000000-0005-0000-0000-00000D4D0000}"/>
    <cellStyle name="Normal 8 6 2" xfId="17652" xr:uid="{00000000-0005-0000-0000-00000E4D0000}"/>
    <cellStyle name="Normal 8 6 3" xfId="17653" xr:uid="{00000000-0005-0000-0000-00000F4D0000}"/>
    <cellStyle name="Normal 8 6 4" xfId="17654" xr:uid="{00000000-0005-0000-0000-0000104D0000}"/>
    <cellStyle name="Normal 8 7" xfId="17655" xr:uid="{00000000-0005-0000-0000-0000114D0000}"/>
    <cellStyle name="Normal 8 7 2" xfId="17656" xr:uid="{00000000-0005-0000-0000-0000124D0000}"/>
    <cellStyle name="Normal 8 7 3" xfId="17657" xr:uid="{00000000-0005-0000-0000-0000134D0000}"/>
    <cellStyle name="Normal 8 7 4" xfId="17658" xr:uid="{00000000-0005-0000-0000-0000144D0000}"/>
    <cellStyle name="Normal 8 8" xfId="17659" xr:uid="{00000000-0005-0000-0000-0000154D0000}"/>
    <cellStyle name="Normal 8 8 2" xfId="17660" xr:uid="{00000000-0005-0000-0000-0000164D0000}"/>
    <cellStyle name="Normal 8 8 3" xfId="17661" xr:uid="{00000000-0005-0000-0000-0000174D0000}"/>
    <cellStyle name="Normal 8 8 4" xfId="17662" xr:uid="{00000000-0005-0000-0000-0000184D0000}"/>
    <cellStyle name="Normal 8 9" xfId="17663" xr:uid="{00000000-0005-0000-0000-0000194D0000}"/>
    <cellStyle name="Normal 8 9 2" xfId="17664" xr:uid="{00000000-0005-0000-0000-00001A4D0000}"/>
    <cellStyle name="Normal 8 9 3" xfId="17665" xr:uid="{00000000-0005-0000-0000-00001B4D0000}"/>
    <cellStyle name="Normal 8 9 4" xfId="17666" xr:uid="{00000000-0005-0000-0000-00001C4D0000}"/>
    <cellStyle name="Normal 80" xfId="17777" xr:uid="{00000000-0005-0000-0000-00001D4D0000}"/>
    <cellStyle name="Normal 82" xfId="17771" xr:uid="{00000000-0005-0000-0000-00001E4D0000}"/>
    <cellStyle name="Normal 82 2" xfId="17776" xr:uid="{00000000-0005-0000-0000-00001F4D0000}"/>
    <cellStyle name="Normal 83" xfId="17772" xr:uid="{00000000-0005-0000-0000-0000204D0000}"/>
    <cellStyle name="Normal 83 2" xfId="17778" xr:uid="{00000000-0005-0000-0000-0000214D0000}"/>
    <cellStyle name="Normal 9" xfId="17667" xr:uid="{00000000-0005-0000-0000-0000224D0000}"/>
    <cellStyle name="Normal 9 10" xfId="17668" xr:uid="{00000000-0005-0000-0000-0000234D0000}"/>
    <cellStyle name="Normal 9 10 2" xfId="19816" xr:uid="{00000000-0005-0000-0000-0000244D0000}"/>
    <cellStyle name="Normal 9 11" xfId="17669" xr:uid="{00000000-0005-0000-0000-0000254D0000}"/>
    <cellStyle name="Normal 9 11 2" xfId="19817" xr:uid="{00000000-0005-0000-0000-0000264D0000}"/>
    <cellStyle name="Normal 9 12" xfId="17670" xr:uid="{00000000-0005-0000-0000-0000274D0000}"/>
    <cellStyle name="Normal 9 12 2" xfId="19818" xr:uid="{00000000-0005-0000-0000-0000284D0000}"/>
    <cellStyle name="Normal 9 13" xfId="17671" xr:uid="{00000000-0005-0000-0000-0000294D0000}"/>
    <cellStyle name="Normal 9 13 2" xfId="19819" xr:uid="{00000000-0005-0000-0000-00002A4D0000}"/>
    <cellStyle name="Normal 9 14" xfId="17672" xr:uid="{00000000-0005-0000-0000-00002B4D0000}"/>
    <cellStyle name="Normal 9 14 2" xfId="19820" xr:uid="{00000000-0005-0000-0000-00002C4D0000}"/>
    <cellStyle name="Normal 9 15" xfId="17673" xr:uid="{00000000-0005-0000-0000-00002D4D0000}"/>
    <cellStyle name="Normal 9 15 2" xfId="19821" xr:uid="{00000000-0005-0000-0000-00002E4D0000}"/>
    <cellStyle name="Normal 9 16" xfId="17674" xr:uid="{00000000-0005-0000-0000-00002F4D0000}"/>
    <cellStyle name="Normal 9 16 2" xfId="19822" xr:uid="{00000000-0005-0000-0000-0000304D0000}"/>
    <cellStyle name="Normal 9 17" xfId="17675" xr:uid="{00000000-0005-0000-0000-0000314D0000}"/>
    <cellStyle name="Normal 9 17 2" xfId="19823" xr:uid="{00000000-0005-0000-0000-0000324D0000}"/>
    <cellStyle name="Normal 9 18" xfId="17676" xr:uid="{00000000-0005-0000-0000-0000334D0000}"/>
    <cellStyle name="Normal 9 18 2" xfId="19824" xr:uid="{00000000-0005-0000-0000-0000344D0000}"/>
    <cellStyle name="Normal 9 19" xfId="19815" xr:uid="{00000000-0005-0000-0000-0000354D0000}"/>
    <cellStyle name="Normal 9 2" xfId="17677" xr:uid="{00000000-0005-0000-0000-0000364D0000}"/>
    <cellStyle name="Normal 9 2 10" xfId="17678" xr:uid="{00000000-0005-0000-0000-0000374D0000}"/>
    <cellStyle name="Normal 9 2 10 2" xfId="19826" xr:uid="{00000000-0005-0000-0000-0000384D0000}"/>
    <cellStyle name="Normal 9 2 11" xfId="17679" xr:uid="{00000000-0005-0000-0000-0000394D0000}"/>
    <cellStyle name="Normal 9 2 11 2" xfId="19827" xr:uid="{00000000-0005-0000-0000-00003A4D0000}"/>
    <cellStyle name="Normal 9 2 12" xfId="17680" xr:uid="{00000000-0005-0000-0000-00003B4D0000}"/>
    <cellStyle name="Normal 9 2 12 2" xfId="19828" xr:uid="{00000000-0005-0000-0000-00003C4D0000}"/>
    <cellStyle name="Normal 9 2 13" xfId="17681" xr:uid="{00000000-0005-0000-0000-00003D4D0000}"/>
    <cellStyle name="Normal 9 2 13 2" xfId="19829" xr:uid="{00000000-0005-0000-0000-00003E4D0000}"/>
    <cellStyle name="Normal 9 2 14" xfId="19825" xr:uid="{00000000-0005-0000-0000-00003F4D0000}"/>
    <cellStyle name="Normal 9 2 2" xfId="17682" xr:uid="{00000000-0005-0000-0000-0000404D0000}"/>
    <cellStyle name="Normal 9 2 2 2" xfId="19830" xr:uid="{00000000-0005-0000-0000-0000414D0000}"/>
    <cellStyle name="Normal 9 2 3" xfId="17683" xr:uid="{00000000-0005-0000-0000-0000424D0000}"/>
    <cellStyle name="Normal 9 2 3 2" xfId="19831" xr:uid="{00000000-0005-0000-0000-0000434D0000}"/>
    <cellStyle name="Normal 9 2 4" xfId="17684" xr:uid="{00000000-0005-0000-0000-0000444D0000}"/>
    <cellStyle name="Normal 9 2 4 2" xfId="19832" xr:uid="{00000000-0005-0000-0000-0000454D0000}"/>
    <cellStyle name="Normal 9 2 5" xfId="17685" xr:uid="{00000000-0005-0000-0000-0000464D0000}"/>
    <cellStyle name="Normal 9 2 5 2" xfId="19833" xr:uid="{00000000-0005-0000-0000-0000474D0000}"/>
    <cellStyle name="Normal 9 2 6" xfId="17686" xr:uid="{00000000-0005-0000-0000-0000484D0000}"/>
    <cellStyle name="Normal 9 2 6 2" xfId="19834" xr:uid="{00000000-0005-0000-0000-0000494D0000}"/>
    <cellStyle name="Normal 9 2 7" xfId="17687" xr:uid="{00000000-0005-0000-0000-00004A4D0000}"/>
    <cellStyle name="Normal 9 2 7 2" xfId="19835" xr:uid="{00000000-0005-0000-0000-00004B4D0000}"/>
    <cellStyle name="Normal 9 2 8" xfId="17688" xr:uid="{00000000-0005-0000-0000-00004C4D0000}"/>
    <cellStyle name="Normal 9 2 8 2" xfId="19836" xr:uid="{00000000-0005-0000-0000-00004D4D0000}"/>
    <cellStyle name="Normal 9 2 9" xfId="17689" xr:uid="{00000000-0005-0000-0000-00004E4D0000}"/>
    <cellStyle name="Normal 9 2 9 2" xfId="19837" xr:uid="{00000000-0005-0000-0000-00004F4D0000}"/>
    <cellStyle name="Normal 9 3" xfId="17690" xr:uid="{00000000-0005-0000-0000-0000504D0000}"/>
    <cellStyle name="Normal 9 3 10" xfId="17691" xr:uid="{00000000-0005-0000-0000-0000514D0000}"/>
    <cellStyle name="Normal 9 3 10 2" xfId="19839" xr:uid="{00000000-0005-0000-0000-0000524D0000}"/>
    <cellStyle name="Normal 9 3 11" xfId="17692" xr:uid="{00000000-0005-0000-0000-0000534D0000}"/>
    <cellStyle name="Normal 9 3 11 2" xfId="19840" xr:uid="{00000000-0005-0000-0000-0000544D0000}"/>
    <cellStyle name="Normal 9 3 12" xfId="17693" xr:uid="{00000000-0005-0000-0000-0000554D0000}"/>
    <cellStyle name="Normal 9 3 12 2" xfId="19841" xr:uid="{00000000-0005-0000-0000-0000564D0000}"/>
    <cellStyle name="Normal 9 3 13" xfId="17694" xr:uid="{00000000-0005-0000-0000-0000574D0000}"/>
    <cellStyle name="Normal 9 3 13 2" xfId="19842" xr:uid="{00000000-0005-0000-0000-0000584D0000}"/>
    <cellStyle name="Normal 9 3 14" xfId="19838" xr:uid="{00000000-0005-0000-0000-0000594D0000}"/>
    <cellStyle name="Normal 9 3 2" xfId="17695" xr:uid="{00000000-0005-0000-0000-00005A4D0000}"/>
    <cellStyle name="Normal 9 3 2 2" xfId="19843" xr:uid="{00000000-0005-0000-0000-00005B4D0000}"/>
    <cellStyle name="Normal 9 3 3" xfId="17696" xr:uid="{00000000-0005-0000-0000-00005C4D0000}"/>
    <cellStyle name="Normal 9 3 3 2" xfId="19844" xr:uid="{00000000-0005-0000-0000-00005D4D0000}"/>
    <cellStyle name="Normal 9 3 4" xfId="17697" xr:uid="{00000000-0005-0000-0000-00005E4D0000}"/>
    <cellStyle name="Normal 9 3 4 2" xfId="19845" xr:uid="{00000000-0005-0000-0000-00005F4D0000}"/>
    <cellStyle name="Normal 9 3 5" xfId="17698" xr:uid="{00000000-0005-0000-0000-0000604D0000}"/>
    <cellStyle name="Normal 9 3 5 2" xfId="19846" xr:uid="{00000000-0005-0000-0000-0000614D0000}"/>
    <cellStyle name="Normal 9 3 6" xfId="17699" xr:uid="{00000000-0005-0000-0000-0000624D0000}"/>
    <cellStyle name="Normal 9 3 6 2" xfId="19847" xr:uid="{00000000-0005-0000-0000-0000634D0000}"/>
    <cellStyle name="Normal 9 3 7" xfId="17700" xr:uid="{00000000-0005-0000-0000-0000644D0000}"/>
    <cellStyle name="Normal 9 3 7 2" xfId="19848" xr:uid="{00000000-0005-0000-0000-0000654D0000}"/>
    <cellStyle name="Normal 9 3 8" xfId="17701" xr:uid="{00000000-0005-0000-0000-0000664D0000}"/>
    <cellStyle name="Normal 9 3 8 2" xfId="19849" xr:uid="{00000000-0005-0000-0000-0000674D0000}"/>
    <cellStyle name="Normal 9 3 9" xfId="17702" xr:uid="{00000000-0005-0000-0000-0000684D0000}"/>
    <cellStyle name="Normal 9 3 9 2" xfId="19850" xr:uid="{00000000-0005-0000-0000-0000694D0000}"/>
    <cellStyle name="Normal 9 4" xfId="17703" xr:uid="{00000000-0005-0000-0000-00006A4D0000}"/>
    <cellStyle name="Normal 9 4 10" xfId="17704" xr:uid="{00000000-0005-0000-0000-00006B4D0000}"/>
    <cellStyle name="Normal 9 4 10 2" xfId="19852" xr:uid="{00000000-0005-0000-0000-00006C4D0000}"/>
    <cellStyle name="Normal 9 4 11" xfId="17705" xr:uid="{00000000-0005-0000-0000-00006D4D0000}"/>
    <cellStyle name="Normal 9 4 11 2" xfId="19853" xr:uid="{00000000-0005-0000-0000-00006E4D0000}"/>
    <cellStyle name="Normal 9 4 12" xfId="17706" xr:uid="{00000000-0005-0000-0000-00006F4D0000}"/>
    <cellStyle name="Normal 9 4 12 2" xfId="19854" xr:uid="{00000000-0005-0000-0000-0000704D0000}"/>
    <cellStyle name="Normal 9 4 13" xfId="17707" xr:uid="{00000000-0005-0000-0000-0000714D0000}"/>
    <cellStyle name="Normal 9 4 13 2" xfId="19855" xr:uid="{00000000-0005-0000-0000-0000724D0000}"/>
    <cellStyle name="Normal 9 4 14" xfId="19851" xr:uid="{00000000-0005-0000-0000-0000734D0000}"/>
    <cellStyle name="Normal 9 4 2" xfId="17708" xr:uid="{00000000-0005-0000-0000-0000744D0000}"/>
    <cellStyle name="Normal 9 4 2 2" xfId="19856" xr:uid="{00000000-0005-0000-0000-0000754D0000}"/>
    <cellStyle name="Normal 9 4 3" xfId="17709" xr:uid="{00000000-0005-0000-0000-0000764D0000}"/>
    <cellStyle name="Normal 9 4 3 2" xfId="19857" xr:uid="{00000000-0005-0000-0000-0000774D0000}"/>
    <cellStyle name="Normal 9 4 4" xfId="17710" xr:uid="{00000000-0005-0000-0000-0000784D0000}"/>
    <cellStyle name="Normal 9 4 4 2" xfId="19858" xr:uid="{00000000-0005-0000-0000-0000794D0000}"/>
    <cellStyle name="Normal 9 4 5" xfId="17711" xr:uid="{00000000-0005-0000-0000-00007A4D0000}"/>
    <cellStyle name="Normal 9 4 5 2" xfId="19859" xr:uid="{00000000-0005-0000-0000-00007B4D0000}"/>
    <cellStyle name="Normal 9 4 6" xfId="17712" xr:uid="{00000000-0005-0000-0000-00007C4D0000}"/>
    <cellStyle name="Normal 9 4 6 2" xfId="19860" xr:uid="{00000000-0005-0000-0000-00007D4D0000}"/>
    <cellStyle name="Normal 9 4 7" xfId="17713" xr:uid="{00000000-0005-0000-0000-00007E4D0000}"/>
    <cellStyle name="Normal 9 4 7 2" xfId="19861" xr:uid="{00000000-0005-0000-0000-00007F4D0000}"/>
    <cellStyle name="Normal 9 4 8" xfId="17714" xr:uid="{00000000-0005-0000-0000-0000804D0000}"/>
    <cellStyle name="Normal 9 4 8 2" xfId="19862" xr:uid="{00000000-0005-0000-0000-0000814D0000}"/>
    <cellStyle name="Normal 9 4 9" xfId="17715" xr:uid="{00000000-0005-0000-0000-0000824D0000}"/>
    <cellStyle name="Normal 9 4 9 2" xfId="19863" xr:uid="{00000000-0005-0000-0000-0000834D0000}"/>
    <cellStyle name="Normal 9 5" xfId="17716" xr:uid="{00000000-0005-0000-0000-0000844D0000}"/>
    <cellStyle name="Normal 9 5 10" xfId="17717" xr:uid="{00000000-0005-0000-0000-0000854D0000}"/>
    <cellStyle name="Normal 9 5 10 2" xfId="19865" xr:uid="{00000000-0005-0000-0000-0000864D0000}"/>
    <cellStyle name="Normal 9 5 11" xfId="17718" xr:uid="{00000000-0005-0000-0000-0000874D0000}"/>
    <cellStyle name="Normal 9 5 11 2" xfId="19866" xr:uid="{00000000-0005-0000-0000-0000884D0000}"/>
    <cellStyle name="Normal 9 5 12" xfId="17719" xr:uid="{00000000-0005-0000-0000-0000894D0000}"/>
    <cellStyle name="Normal 9 5 12 2" xfId="19867" xr:uid="{00000000-0005-0000-0000-00008A4D0000}"/>
    <cellStyle name="Normal 9 5 13" xfId="17720" xr:uid="{00000000-0005-0000-0000-00008B4D0000}"/>
    <cellStyle name="Normal 9 5 13 2" xfId="19868" xr:uid="{00000000-0005-0000-0000-00008C4D0000}"/>
    <cellStyle name="Normal 9 5 14" xfId="19864" xr:uid="{00000000-0005-0000-0000-00008D4D0000}"/>
    <cellStyle name="Normal 9 5 2" xfId="17721" xr:uid="{00000000-0005-0000-0000-00008E4D0000}"/>
    <cellStyle name="Normal 9 5 2 2" xfId="19869" xr:uid="{00000000-0005-0000-0000-00008F4D0000}"/>
    <cellStyle name="Normal 9 5 3" xfId="17722" xr:uid="{00000000-0005-0000-0000-0000904D0000}"/>
    <cellStyle name="Normal 9 5 3 2" xfId="19870" xr:uid="{00000000-0005-0000-0000-0000914D0000}"/>
    <cellStyle name="Normal 9 5 4" xfId="17723" xr:uid="{00000000-0005-0000-0000-0000924D0000}"/>
    <cellStyle name="Normal 9 5 4 2" xfId="19871" xr:uid="{00000000-0005-0000-0000-0000934D0000}"/>
    <cellStyle name="Normal 9 5 5" xfId="17724" xr:uid="{00000000-0005-0000-0000-0000944D0000}"/>
    <cellStyle name="Normal 9 5 5 2" xfId="19872" xr:uid="{00000000-0005-0000-0000-0000954D0000}"/>
    <cellStyle name="Normal 9 5 6" xfId="17725" xr:uid="{00000000-0005-0000-0000-0000964D0000}"/>
    <cellStyle name="Normal 9 5 6 2" xfId="19873" xr:uid="{00000000-0005-0000-0000-0000974D0000}"/>
    <cellStyle name="Normal 9 5 7" xfId="17726" xr:uid="{00000000-0005-0000-0000-0000984D0000}"/>
    <cellStyle name="Normal 9 5 7 2" xfId="19874" xr:uid="{00000000-0005-0000-0000-0000994D0000}"/>
    <cellStyle name="Normal 9 5 8" xfId="17727" xr:uid="{00000000-0005-0000-0000-00009A4D0000}"/>
    <cellStyle name="Normal 9 5 8 2" xfId="19875" xr:uid="{00000000-0005-0000-0000-00009B4D0000}"/>
    <cellStyle name="Normal 9 5 9" xfId="17728" xr:uid="{00000000-0005-0000-0000-00009C4D0000}"/>
    <cellStyle name="Normal 9 5 9 2" xfId="19876" xr:uid="{00000000-0005-0000-0000-00009D4D0000}"/>
    <cellStyle name="Normal 9 6" xfId="17729" xr:uid="{00000000-0005-0000-0000-00009E4D0000}"/>
    <cellStyle name="Normal 9 6 10" xfId="17730" xr:uid="{00000000-0005-0000-0000-00009F4D0000}"/>
    <cellStyle name="Normal 9 6 10 2" xfId="19878" xr:uid="{00000000-0005-0000-0000-0000A04D0000}"/>
    <cellStyle name="Normal 9 6 11" xfId="17731" xr:uid="{00000000-0005-0000-0000-0000A14D0000}"/>
    <cellStyle name="Normal 9 6 11 2" xfId="19879" xr:uid="{00000000-0005-0000-0000-0000A24D0000}"/>
    <cellStyle name="Normal 9 6 12" xfId="17732" xr:uid="{00000000-0005-0000-0000-0000A34D0000}"/>
    <cellStyle name="Normal 9 6 12 2" xfId="19880" xr:uid="{00000000-0005-0000-0000-0000A44D0000}"/>
    <cellStyle name="Normal 9 6 13" xfId="17733" xr:uid="{00000000-0005-0000-0000-0000A54D0000}"/>
    <cellStyle name="Normal 9 6 13 2" xfId="19881" xr:uid="{00000000-0005-0000-0000-0000A64D0000}"/>
    <cellStyle name="Normal 9 6 14" xfId="19877" xr:uid="{00000000-0005-0000-0000-0000A74D0000}"/>
    <cellStyle name="Normal 9 6 2" xfId="17734" xr:uid="{00000000-0005-0000-0000-0000A84D0000}"/>
    <cellStyle name="Normal 9 6 2 2" xfId="19882" xr:uid="{00000000-0005-0000-0000-0000A94D0000}"/>
    <cellStyle name="Normal 9 6 3" xfId="17735" xr:uid="{00000000-0005-0000-0000-0000AA4D0000}"/>
    <cellStyle name="Normal 9 6 3 2" xfId="19883" xr:uid="{00000000-0005-0000-0000-0000AB4D0000}"/>
    <cellStyle name="Normal 9 6 4" xfId="17736" xr:uid="{00000000-0005-0000-0000-0000AC4D0000}"/>
    <cellStyle name="Normal 9 6 4 2" xfId="19884" xr:uid="{00000000-0005-0000-0000-0000AD4D0000}"/>
    <cellStyle name="Normal 9 6 5" xfId="17737" xr:uid="{00000000-0005-0000-0000-0000AE4D0000}"/>
    <cellStyle name="Normal 9 6 5 2" xfId="19885" xr:uid="{00000000-0005-0000-0000-0000AF4D0000}"/>
    <cellStyle name="Normal 9 6 6" xfId="17738" xr:uid="{00000000-0005-0000-0000-0000B04D0000}"/>
    <cellStyle name="Normal 9 6 6 2" xfId="19886" xr:uid="{00000000-0005-0000-0000-0000B14D0000}"/>
    <cellStyle name="Normal 9 6 7" xfId="17739" xr:uid="{00000000-0005-0000-0000-0000B24D0000}"/>
    <cellStyle name="Normal 9 6 7 2" xfId="19887" xr:uid="{00000000-0005-0000-0000-0000B34D0000}"/>
    <cellStyle name="Normal 9 6 8" xfId="17740" xr:uid="{00000000-0005-0000-0000-0000B44D0000}"/>
    <cellStyle name="Normal 9 6 8 2" xfId="19888" xr:uid="{00000000-0005-0000-0000-0000B54D0000}"/>
    <cellStyle name="Normal 9 6 9" xfId="17741" xr:uid="{00000000-0005-0000-0000-0000B64D0000}"/>
    <cellStyle name="Normal 9 6 9 2" xfId="19889" xr:uid="{00000000-0005-0000-0000-0000B74D0000}"/>
    <cellStyle name="Normal 9 7" xfId="17742" xr:uid="{00000000-0005-0000-0000-0000B84D0000}"/>
    <cellStyle name="Normal 9 7 2" xfId="19890" xr:uid="{00000000-0005-0000-0000-0000B94D0000}"/>
    <cellStyle name="Normal 9 8" xfId="17743" xr:uid="{00000000-0005-0000-0000-0000BA4D0000}"/>
    <cellStyle name="Normal 9 8 2" xfId="19891" xr:uid="{00000000-0005-0000-0000-0000BB4D0000}"/>
    <cellStyle name="Normal 9 9" xfId="17744" xr:uid="{00000000-0005-0000-0000-0000BC4D0000}"/>
    <cellStyle name="Normal 9 9 2" xfId="19892" xr:uid="{00000000-0005-0000-0000-0000BD4D0000}"/>
    <cellStyle name="Normal_Table II" xfId="3" xr:uid="{00000000-0005-0000-0000-0000BE4D0000}"/>
    <cellStyle name="Normal_Table II 2" xfId="17745" xr:uid="{00000000-0005-0000-0000-0000BF4D0000}"/>
    <cellStyle name="Note 2" xfId="45" xr:uid="{00000000-0005-0000-0000-0000C04D0000}"/>
    <cellStyle name="Note 2 2" xfId="17791" xr:uid="{00000000-0005-0000-0000-0000C14D0000}"/>
    <cellStyle name="Output" xfId="14" builtinId="21" customBuiltin="1"/>
    <cellStyle name="Standard_SteuerbarerUmsatz Eingang und Versendungen" xfId="4" xr:uid="{00000000-0005-0000-0000-0000C34D0000}"/>
    <cellStyle name="Title" xfId="5" builtinId="15" customBuiltin="1"/>
    <cellStyle name="Total" xfId="20" builtinId="25" customBuiltin="1"/>
    <cellStyle name="Warning Text" xfId="18"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hyperlink" Target="http://www.oecd.org/"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912032</xdr:colOff>
      <xdr:row>10</xdr:row>
      <xdr:rowOff>171449</xdr:rowOff>
    </xdr:from>
    <xdr:to>
      <xdr:col>0</xdr:col>
      <xdr:colOff>4861469</xdr:colOff>
      <xdr:row>10</xdr:row>
      <xdr:rowOff>2486024</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912032" y="3800474"/>
          <a:ext cx="3949437" cy="2314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752475</xdr:colOff>
      <xdr:row>0</xdr:row>
      <xdr:rowOff>0</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0"/>
          <a:ext cx="752475" cy="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Globalisation.Indicators@oecd.org"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hyperlink" Target="https://unstats.un.org/unsd/classifications/Econ" TargetMode="External"/><Relationship Id="rId2" Type="http://schemas.openxmlformats.org/officeDocument/2006/relationships/hyperlink" Target="http://ec.europa.eu/eurostat/web/products-manuals-and-guidelines/-/KS-GQ-16-002" TargetMode="External"/><Relationship Id="rId1" Type="http://schemas.openxmlformats.org/officeDocument/2006/relationships/hyperlink" Target="https://unstats.un.org/unsd/classifications/Econ" TargetMode="External"/><Relationship Id="rId6" Type="http://schemas.openxmlformats.org/officeDocument/2006/relationships/drawing" Target="../drawings/drawing1.xml"/><Relationship Id="rId5" Type="http://schemas.openxmlformats.org/officeDocument/2006/relationships/printerSettings" Target="../printerSettings/printerSettings2.bin"/><Relationship Id="rId4" Type="http://schemas.openxmlformats.org/officeDocument/2006/relationships/hyperlink" Target="https://stats.oecd.org/Index.aspx?DataSetCode=TEC1_REV4"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0:I37"/>
  <sheetViews>
    <sheetView showGridLines="0" workbookViewId="0">
      <selection activeCell="K27" sqref="K27"/>
    </sheetView>
  </sheetViews>
  <sheetFormatPr defaultRowHeight="12.75"/>
  <sheetData>
    <row r="10" spans="2:9" ht="15.75">
      <c r="B10" s="548" t="s">
        <v>528</v>
      </c>
      <c r="C10" s="548"/>
      <c r="D10" s="548"/>
      <c r="E10" s="548"/>
      <c r="F10" s="548"/>
      <c r="G10" s="548"/>
      <c r="H10" s="548"/>
      <c r="I10" s="548"/>
    </row>
    <row r="11" spans="2:9" ht="15.75">
      <c r="B11" s="549"/>
      <c r="C11" s="549"/>
      <c r="D11" s="549"/>
      <c r="E11" s="549"/>
      <c r="F11" s="549"/>
      <c r="G11" s="549"/>
      <c r="H11" s="549"/>
      <c r="I11" s="549"/>
    </row>
    <row r="12" spans="2:9">
      <c r="B12" s="535" t="s">
        <v>523</v>
      </c>
      <c r="C12" s="535"/>
      <c r="D12" s="535"/>
      <c r="E12" s="535"/>
      <c r="F12" s="535"/>
      <c r="G12" s="535"/>
      <c r="H12" s="535"/>
      <c r="I12" s="535"/>
    </row>
    <row r="13" spans="2:9">
      <c r="B13" s="535"/>
      <c r="C13" s="535"/>
      <c r="D13" s="535"/>
      <c r="E13" s="535"/>
      <c r="F13" s="535"/>
      <c r="G13" s="535"/>
      <c r="H13" s="535"/>
      <c r="I13" s="535"/>
    </row>
    <row r="14" spans="2:9">
      <c r="B14" s="535" t="s">
        <v>529</v>
      </c>
      <c r="C14" s="535"/>
      <c r="D14" s="536" t="s">
        <v>574</v>
      </c>
      <c r="E14" s="535"/>
      <c r="F14" s="535"/>
      <c r="G14" s="535"/>
      <c r="H14" s="535"/>
      <c r="I14" s="535"/>
    </row>
    <row r="15" spans="2:9">
      <c r="B15" s="535"/>
      <c r="C15" s="535"/>
      <c r="D15" s="539" t="s">
        <v>573</v>
      </c>
      <c r="E15" s="535"/>
      <c r="F15" s="535"/>
      <c r="G15" s="535"/>
      <c r="H15" s="535"/>
      <c r="I15" s="535"/>
    </row>
    <row r="16" spans="2:9">
      <c r="B16" s="535"/>
      <c r="C16" s="535"/>
      <c r="E16" s="535"/>
      <c r="F16" s="535"/>
      <c r="G16" s="535"/>
      <c r="H16" s="535"/>
      <c r="I16" s="535"/>
    </row>
    <row r="17" spans="2:9">
      <c r="B17" s="535"/>
      <c r="C17" s="535"/>
      <c r="D17" s="535"/>
      <c r="E17" s="535"/>
      <c r="F17" s="535"/>
      <c r="G17" s="535"/>
      <c r="H17" s="535"/>
      <c r="I17" s="535"/>
    </row>
    <row r="18" spans="2:9">
      <c r="B18" s="535"/>
      <c r="C18" s="535"/>
      <c r="D18" s="537"/>
      <c r="E18" s="535"/>
      <c r="F18" s="535"/>
      <c r="G18" s="535"/>
      <c r="H18" s="535"/>
      <c r="I18" s="535"/>
    </row>
    <row r="19" spans="2:9">
      <c r="B19" s="535"/>
      <c r="C19" s="535"/>
      <c r="D19" s="538"/>
      <c r="E19" s="535"/>
      <c r="F19" s="535"/>
      <c r="G19" s="535"/>
      <c r="H19" s="535"/>
      <c r="I19" s="535"/>
    </row>
    <row r="20" spans="2:9">
      <c r="B20" s="535"/>
      <c r="C20" s="535"/>
      <c r="D20" s="537"/>
      <c r="E20" s="535"/>
      <c r="F20" s="535"/>
      <c r="G20" s="535"/>
      <c r="H20" s="535"/>
      <c r="I20" s="535"/>
    </row>
    <row r="21" spans="2:9">
      <c r="B21" s="535"/>
      <c r="C21" s="535"/>
      <c r="D21" s="535"/>
      <c r="E21" s="535"/>
      <c r="F21" s="535"/>
      <c r="G21" s="535"/>
      <c r="H21" s="535"/>
      <c r="I21" s="535"/>
    </row>
    <row r="22" spans="2:9">
      <c r="B22" s="1"/>
      <c r="C22" s="1"/>
      <c r="D22" s="1"/>
      <c r="E22" s="1"/>
      <c r="F22" s="1"/>
      <c r="G22" s="1"/>
      <c r="H22" s="1"/>
      <c r="I22" s="1"/>
    </row>
    <row r="37" spans="1:1">
      <c r="A37" s="4"/>
    </row>
  </sheetData>
  <phoneticPr fontId="0" type="noConversion"/>
  <hyperlinks>
    <hyperlink ref="D14" r:id="rId1" xr:uid="{00000000-0004-0000-0000-000000000000}"/>
  </hyperlinks>
  <pageMargins left="0.75" right="0.75" top="1" bottom="1" header="0.5" footer="0.5"/>
  <pageSetup paperSize="9" orientation="portrait" r:id="rId2"/>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Z23"/>
  <sheetViews>
    <sheetView showGridLines="0" workbookViewId="0">
      <selection sqref="A1:F1"/>
    </sheetView>
  </sheetViews>
  <sheetFormatPr defaultColWidth="9.140625" defaultRowHeight="12.75"/>
  <cols>
    <col min="1" max="1" width="7.7109375" style="152" customWidth="1"/>
    <col min="2" max="2" width="18.5703125" style="152" customWidth="1"/>
    <col min="3" max="6" width="11.85546875" style="152" customWidth="1"/>
    <col min="7" max="7" width="15" style="152" customWidth="1"/>
    <col min="8" max="8" width="19.85546875" style="171" customWidth="1"/>
    <col min="9" max="13" width="9.140625" style="171"/>
    <col min="14" max="16384" width="9.140625" style="152"/>
  </cols>
  <sheetData>
    <row r="1" spans="1:26" ht="35.1" customHeight="1">
      <c r="A1" s="577" t="s">
        <v>490</v>
      </c>
      <c r="B1" s="578"/>
      <c r="C1" s="578"/>
      <c r="D1" s="578"/>
      <c r="E1" s="578"/>
      <c r="F1" s="579"/>
      <c r="H1" s="583" t="s">
        <v>489</v>
      </c>
    </row>
    <row r="2" spans="1:26" ht="24.95" customHeight="1">
      <c r="A2" s="158" t="s">
        <v>178</v>
      </c>
      <c r="B2" s="196">
        <f>'Table I'!B2</f>
        <v>2022</v>
      </c>
      <c r="C2" s="580" t="s">
        <v>488</v>
      </c>
      <c r="D2" s="581"/>
      <c r="E2" s="581"/>
      <c r="F2" s="582"/>
      <c r="G2" s="195"/>
      <c r="H2" s="583"/>
      <c r="N2" s="195"/>
      <c r="O2" s="195"/>
      <c r="P2" s="195"/>
      <c r="Q2" s="195"/>
      <c r="R2" s="195"/>
      <c r="S2" s="195"/>
      <c r="T2" s="195"/>
      <c r="U2" s="195"/>
      <c r="V2" s="195"/>
      <c r="W2" s="195"/>
      <c r="X2" s="195"/>
      <c r="Y2" s="195"/>
      <c r="Z2" s="195"/>
    </row>
    <row r="3" spans="1:26" s="190" customFormat="1" ht="24.95" customHeight="1" thickBot="1">
      <c r="A3" s="156" t="s">
        <v>177</v>
      </c>
      <c r="B3" s="194" t="s">
        <v>2</v>
      </c>
      <c r="C3" s="193" t="s">
        <v>262</v>
      </c>
      <c r="D3" s="192" t="s">
        <v>63</v>
      </c>
      <c r="E3" s="192" t="s">
        <v>64</v>
      </c>
      <c r="F3" s="202" t="s">
        <v>6</v>
      </c>
      <c r="H3" s="583"/>
    </row>
    <row r="4" spans="1:26" s="109" customFormat="1" ht="15" customHeight="1">
      <c r="A4" s="189" t="s">
        <v>183</v>
      </c>
      <c r="B4" s="187" t="s">
        <v>65</v>
      </c>
      <c r="C4" s="187"/>
      <c r="D4" s="187"/>
      <c r="E4" s="187"/>
      <c r="F4" s="188"/>
      <c r="H4" s="466" t="str">
        <f t="shared" ref="H4:H10" si="0">IF(SUM(F4)=0,"..",IF(AND(SUM(C4:E4)&gt;F4),"","Possible error: Total value must be smaller than the sum of all activities"))</f>
        <v>..</v>
      </c>
    </row>
    <row r="5" spans="1:26" s="109" customFormat="1" ht="15" customHeight="1">
      <c r="A5" s="189" t="s">
        <v>184</v>
      </c>
      <c r="B5" s="188" t="s">
        <v>66</v>
      </c>
      <c r="C5" s="188"/>
      <c r="D5" s="188"/>
      <c r="E5" s="188"/>
      <c r="F5" s="187"/>
      <c r="H5" s="466" t="str">
        <f t="shared" si="0"/>
        <v>..</v>
      </c>
    </row>
    <row r="6" spans="1:26" s="109" customFormat="1" ht="15" customHeight="1">
      <c r="A6" s="189" t="s">
        <v>185</v>
      </c>
      <c r="B6" s="188" t="s">
        <v>67</v>
      </c>
      <c r="C6" s="188"/>
      <c r="D6" s="188"/>
      <c r="E6" s="188"/>
      <c r="F6" s="187"/>
      <c r="H6" s="466" t="str">
        <f t="shared" si="0"/>
        <v>..</v>
      </c>
    </row>
    <row r="7" spans="1:26" s="109" customFormat="1" ht="15" customHeight="1">
      <c r="A7" s="189" t="s">
        <v>186</v>
      </c>
      <c r="B7" s="188" t="s">
        <v>68</v>
      </c>
      <c r="C7" s="188"/>
      <c r="D7" s="188"/>
      <c r="E7" s="188"/>
      <c r="F7" s="187"/>
      <c r="H7" s="466" t="str">
        <f t="shared" si="0"/>
        <v>..</v>
      </c>
    </row>
    <row r="8" spans="1:26" s="109" customFormat="1" ht="15" customHeight="1">
      <c r="A8" s="189" t="s">
        <v>187</v>
      </c>
      <c r="B8" s="188" t="s">
        <v>69</v>
      </c>
      <c r="C8" s="188"/>
      <c r="D8" s="188"/>
      <c r="E8" s="188"/>
      <c r="F8" s="187"/>
      <c r="H8" s="466" t="str">
        <f t="shared" si="0"/>
        <v>..</v>
      </c>
    </row>
    <row r="9" spans="1:26" s="109" customFormat="1" ht="15" customHeight="1">
      <c r="A9" s="189" t="s">
        <v>188</v>
      </c>
      <c r="B9" s="188" t="s">
        <v>70</v>
      </c>
      <c r="C9" s="188"/>
      <c r="D9" s="188"/>
      <c r="E9" s="188"/>
      <c r="F9" s="187"/>
      <c r="H9" s="466" t="str">
        <f t="shared" si="0"/>
        <v>..</v>
      </c>
    </row>
    <row r="10" spans="1:26" s="109" customFormat="1" ht="15" customHeight="1">
      <c r="A10" s="189" t="s">
        <v>189</v>
      </c>
      <c r="B10" s="188" t="s">
        <v>71</v>
      </c>
      <c r="C10" s="188"/>
      <c r="D10" s="188"/>
      <c r="E10" s="188"/>
      <c r="F10" s="187"/>
      <c r="H10" s="466" t="str">
        <f t="shared" si="0"/>
        <v>..</v>
      </c>
    </row>
    <row r="11" spans="1:26" s="109" customFormat="1" ht="15" customHeight="1">
      <c r="A11" s="186" t="s">
        <v>190</v>
      </c>
      <c r="B11" s="185" t="s">
        <v>72</v>
      </c>
      <c r="C11" s="184"/>
      <c r="D11" s="184"/>
      <c r="E11" s="184"/>
      <c r="F11" s="201"/>
      <c r="H11" s="466" t="str">
        <f>IF(SUM(F11)=0,"..",IF(AND(SUM(C11:E11)=F11),"","Possible error: Total value must be equal to the sum of all activities"))</f>
        <v>..</v>
      </c>
    </row>
    <row r="13" spans="1:26" ht="72.75" customHeight="1">
      <c r="A13" s="148" t="s">
        <v>491</v>
      </c>
      <c r="C13" s="467" t="str">
        <f>IF(SUM(C11)=0,"..",IF((C11)=SUM('Table V'!H8,'Table V'!H14,'Table V'!H39,'Table V'!H41),"","Possible error: value must equal Table V"))</f>
        <v>..</v>
      </c>
      <c r="D13" s="467" t="str">
        <f>IF(SUM(D11)=0,"..",IF((D11)=SUM('Table V'!H50),"","Possible error: value must equal Table V"))</f>
        <v>..</v>
      </c>
      <c r="E13" s="467" t="str">
        <f>IF(SUM(E11)=0,"..",IF((E11)=SUM('Table V'!I50),"","Possible error: value must equal Table V"))</f>
        <v>..</v>
      </c>
      <c r="F13" s="467" t="str">
        <f>IF(SUM(F11)=0,"..",IF((F11)=SUM('Table V'!H98),"","Possible error: value must equal Table V"))</f>
        <v>..</v>
      </c>
      <c r="H13" s="200"/>
      <c r="I13" s="199"/>
      <c r="J13" s="152"/>
      <c r="K13" s="152"/>
      <c r="L13" s="152"/>
      <c r="M13" s="152"/>
    </row>
    <row r="14" spans="1:26" ht="15">
      <c r="H14" s="200"/>
      <c r="I14" s="199"/>
      <c r="J14" s="152"/>
      <c r="K14" s="152"/>
      <c r="L14" s="152"/>
      <c r="M14" s="152"/>
    </row>
    <row r="15" spans="1:26" ht="15">
      <c r="A15" s="177"/>
      <c r="B15" s="177"/>
      <c r="H15" s="200"/>
      <c r="I15" s="199"/>
      <c r="J15" s="152"/>
      <c r="K15" s="152"/>
      <c r="L15" s="152"/>
      <c r="M15" s="152"/>
    </row>
    <row r="16" spans="1:26" ht="15">
      <c r="H16" s="200"/>
      <c r="I16" s="199"/>
      <c r="J16" s="152"/>
      <c r="K16" s="152"/>
      <c r="L16" s="152"/>
      <c r="M16" s="152"/>
    </row>
    <row r="17" spans="8:13" ht="15">
      <c r="H17" s="200"/>
      <c r="I17" s="199"/>
      <c r="J17" s="152"/>
      <c r="K17" s="152"/>
      <c r="L17" s="152"/>
      <c r="M17" s="152"/>
    </row>
    <row r="18" spans="8:13" ht="15">
      <c r="H18" s="200"/>
      <c r="I18" s="199"/>
      <c r="J18" s="152"/>
      <c r="K18" s="152"/>
      <c r="L18" s="152"/>
      <c r="M18" s="152"/>
    </row>
    <row r="19" spans="8:13" ht="15">
      <c r="H19" s="200"/>
      <c r="I19" s="199"/>
      <c r="J19" s="152"/>
      <c r="K19" s="152"/>
      <c r="L19" s="152"/>
      <c r="M19" s="152"/>
    </row>
    <row r="20" spans="8:13" ht="15">
      <c r="H20" s="200"/>
      <c r="I20" s="199"/>
      <c r="J20" s="152"/>
      <c r="K20" s="152"/>
      <c r="L20" s="152"/>
      <c r="M20" s="152"/>
    </row>
    <row r="21" spans="8:13" ht="15">
      <c r="H21" s="200"/>
      <c r="I21" s="199"/>
      <c r="J21" s="152"/>
      <c r="K21" s="152"/>
      <c r="L21" s="152"/>
      <c r="M21" s="152"/>
    </row>
    <row r="22" spans="8:13">
      <c r="J22" s="152"/>
      <c r="K22" s="152"/>
      <c r="L22" s="152"/>
      <c r="M22" s="152"/>
    </row>
    <row r="23" spans="8:13" ht="15">
      <c r="H23" s="198"/>
      <c r="I23" s="197"/>
    </row>
  </sheetData>
  <mergeCells count="3">
    <mergeCell ref="A1:F1"/>
    <mergeCell ref="C2:F2"/>
    <mergeCell ref="H1:H3"/>
  </mergeCells>
  <printOptions horizontalCentered="1"/>
  <pageMargins left="0.35433070866141736" right="0.35433070866141736" top="0.98425196850393704" bottom="0.98425196850393704" header="0.51181102362204722" footer="0.51181102362204722"/>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P75"/>
  <sheetViews>
    <sheetView showGridLines="0" workbookViewId="0">
      <selection sqref="A1:F1"/>
    </sheetView>
  </sheetViews>
  <sheetFormatPr defaultColWidth="9.140625" defaultRowHeight="12.75"/>
  <cols>
    <col min="1" max="1" width="6.28515625" style="213" customWidth="1"/>
    <col min="2" max="2" width="33" style="210" customWidth="1"/>
    <col min="3" max="5" width="10.140625" style="210" customWidth="1"/>
    <col min="6" max="6" width="10.140625" style="211" customWidth="1"/>
    <col min="7" max="8" width="9.140625" style="206"/>
    <col min="9" max="9" width="9.140625" style="171"/>
    <col min="10" max="10" width="9.140625" style="206"/>
    <col min="11" max="12" width="8.7109375" customWidth="1"/>
    <col min="13" max="16384" width="9.140625" style="206"/>
  </cols>
  <sheetData>
    <row r="1" spans="1:9" s="203" customFormat="1" ht="35.1" customHeight="1">
      <c r="A1" s="584" t="s">
        <v>492</v>
      </c>
      <c r="B1" s="584"/>
      <c r="C1" s="584"/>
      <c r="D1" s="584"/>
      <c r="E1" s="584"/>
      <c r="F1" s="585"/>
      <c r="G1" s="372"/>
    </row>
    <row r="2" spans="1:9" s="203" customFormat="1" ht="24.95" customHeight="1">
      <c r="A2" s="81" t="s">
        <v>178</v>
      </c>
      <c r="B2" s="196">
        <f>'Table I'!B2</f>
        <v>2022</v>
      </c>
      <c r="C2" s="586" t="s">
        <v>488</v>
      </c>
      <c r="D2" s="587"/>
      <c r="E2" s="587"/>
      <c r="F2" s="588"/>
      <c r="G2" s="372"/>
    </row>
    <row r="3" spans="1:9" s="203" customFormat="1" ht="24.95" customHeight="1" thickBot="1">
      <c r="A3" s="30" t="s">
        <v>177</v>
      </c>
      <c r="B3" s="363" t="s">
        <v>1</v>
      </c>
      <c r="C3" s="375" t="s">
        <v>262</v>
      </c>
      <c r="D3" s="375" t="s">
        <v>63</v>
      </c>
      <c r="E3" s="375" t="s">
        <v>64</v>
      </c>
      <c r="F3" s="375" t="s">
        <v>6</v>
      </c>
      <c r="G3" s="372"/>
    </row>
    <row r="4" spans="1:9" s="205" customFormat="1" ht="15" customHeight="1">
      <c r="A4" s="47" t="s">
        <v>191</v>
      </c>
      <c r="B4" s="49" t="s">
        <v>0</v>
      </c>
      <c r="C4" s="365"/>
      <c r="D4" s="365"/>
      <c r="E4" s="365"/>
      <c r="F4" s="365"/>
      <c r="G4" s="377"/>
    </row>
    <row r="5" spans="1:9" ht="15" customHeight="1">
      <c r="A5" s="48" t="s">
        <v>198</v>
      </c>
      <c r="B5" s="50" t="s">
        <v>98</v>
      </c>
      <c r="C5" s="366"/>
      <c r="D5" s="366"/>
      <c r="E5" s="366"/>
      <c r="F5" s="365"/>
      <c r="G5" s="373"/>
      <c r="I5" s="206"/>
    </row>
    <row r="6" spans="1:9" ht="15" customHeight="1">
      <c r="A6" s="48" t="s">
        <v>205</v>
      </c>
      <c r="B6" s="50" t="s">
        <v>86</v>
      </c>
      <c r="C6" s="366"/>
      <c r="D6" s="366"/>
      <c r="E6" s="366"/>
      <c r="F6" s="365"/>
      <c r="G6" s="373"/>
      <c r="I6" s="206"/>
    </row>
    <row r="7" spans="1:9" ht="15" customHeight="1">
      <c r="A7" s="48" t="s">
        <v>206</v>
      </c>
      <c r="B7" s="50" t="s">
        <v>83</v>
      </c>
      <c r="C7" s="366"/>
      <c r="D7" s="366"/>
      <c r="E7" s="366"/>
      <c r="F7" s="365"/>
      <c r="G7" s="373"/>
      <c r="I7" s="206"/>
    </row>
    <row r="8" spans="1:9" ht="15" customHeight="1">
      <c r="A8" s="48" t="s">
        <v>192</v>
      </c>
      <c r="B8" s="50" t="s">
        <v>73</v>
      </c>
      <c r="C8" s="366"/>
      <c r="D8" s="366"/>
      <c r="E8" s="366"/>
      <c r="F8" s="365"/>
      <c r="G8" s="373"/>
      <c r="I8" s="206"/>
    </row>
    <row r="9" spans="1:9" ht="15" customHeight="1">
      <c r="A9" s="48" t="s">
        <v>207</v>
      </c>
      <c r="B9" s="50" t="s">
        <v>87</v>
      </c>
      <c r="C9" s="366"/>
      <c r="D9" s="366"/>
      <c r="E9" s="366"/>
      <c r="F9" s="365"/>
      <c r="G9" s="373"/>
      <c r="I9" s="206"/>
    </row>
    <row r="10" spans="1:9" ht="15" customHeight="1">
      <c r="A10" s="48" t="s">
        <v>212</v>
      </c>
      <c r="B10" s="50" t="s">
        <v>77</v>
      </c>
      <c r="C10" s="366"/>
      <c r="D10" s="366"/>
      <c r="E10" s="366"/>
      <c r="F10" s="365"/>
      <c r="G10" s="373"/>
      <c r="I10" s="206"/>
    </row>
    <row r="11" spans="1:9" ht="15" customHeight="1">
      <c r="A11" s="48" t="s">
        <v>193</v>
      </c>
      <c r="B11" s="50" t="s">
        <v>74</v>
      </c>
      <c r="C11" s="366"/>
      <c r="D11" s="366"/>
      <c r="E11" s="366"/>
      <c r="F11" s="365"/>
      <c r="G11" s="373"/>
      <c r="I11" s="206"/>
    </row>
    <row r="12" spans="1:9" ht="15" customHeight="1">
      <c r="A12" s="48" t="s">
        <v>194</v>
      </c>
      <c r="B12" s="50" t="s">
        <v>75</v>
      </c>
      <c r="C12" s="366"/>
      <c r="D12" s="366"/>
      <c r="E12" s="366"/>
      <c r="F12" s="365"/>
      <c r="G12" s="373"/>
      <c r="I12" s="206"/>
    </row>
    <row r="13" spans="1:9" ht="15" customHeight="1">
      <c r="A13" s="48" t="s">
        <v>195</v>
      </c>
      <c r="B13" s="50" t="s">
        <v>76</v>
      </c>
      <c r="C13" s="366"/>
      <c r="D13" s="366"/>
      <c r="E13" s="366"/>
      <c r="F13" s="365"/>
      <c r="G13" s="373"/>
      <c r="I13" s="206"/>
    </row>
    <row r="14" spans="1:9" ht="15" customHeight="1">
      <c r="A14" s="48" t="s">
        <v>526</v>
      </c>
      <c r="B14" s="50" t="s">
        <v>527</v>
      </c>
      <c r="C14" s="366"/>
      <c r="D14" s="366"/>
      <c r="E14" s="366"/>
      <c r="F14" s="365"/>
      <c r="G14" s="373"/>
      <c r="I14" s="206"/>
    </row>
    <row r="15" spans="1:9" ht="15" customHeight="1">
      <c r="A15" s="48" t="s">
        <v>216</v>
      </c>
      <c r="B15" s="50" t="s">
        <v>78</v>
      </c>
      <c r="C15" s="366"/>
      <c r="D15" s="366"/>
      <c r="E15" s="366"/>
      <c r="F15" s="365"/>
      <c r="G15" s="373"/>
      <c r="I15" s="206"/>
    </row>
    <row r="16" spans="1:9" ht="15" customHeight="1">
      <c r="A16" s="48" t="s">
        <v>204</v>
      </c>
      <c r="B16" s="50" t="s">
        <v>88</v>
      </c>
      <c r="C16" s="366"/>
      <c r="D16" s="366"/>
      <c r="E16" s="366"/>
      <c r="F16" s="365"/>
      <c r="G16" s="373"/>
      <c r="I16" s="206"/>
    </row>
    <row r="17" spans="1:16" ht="15" customHeight="1">
      <c r="A17" s="48" t="s">
        <v>221</v>
      </c>
      <c r="B17" s="50" t="s">
        <v>89</v>
      </c>
      <c r="C17" s="366"/>
      <c r="D17" s="366"/>
      <c r="E17" s="366"/>
      <c r="F17" s="365"/>
      <c r="G17" s="373"/>
      <c r="I17" s="206"/>
    </row>
    <row r="18" spans="1:16" ht="15" customHeight="1">
      <c r="A18" s="48" t="s">
        <v>219</v>
      </c>
      <c r="B18" s="50" t="s">
        <v>90</v>
      </c>
      <c r="C18" s="366"/>
      <c r="D18" s="366"/>
      <c r="E18" s="366"/>
      <c r="F18" s="365"/>
      <c r="G18" s="373"/>
      <c r="I18" s="206"/>
    </row>
    <row r="19" spans="1:16" ht="15" customHeight="1">
      <c r="A19" s="48" t="s">
        <v>220</v>
      </c>
      <c r="B19" s="50" t="s">
        <v>79</v>
      </c>
      <c r="C19" s="366"/>
      <c r="D19" s="366"/>
      <c r="E19" s="366"/>
      <c r="F19" s="365"/>
      <c r="G19" s="373"/>
      <c r="I19" s="206"/>
    </row>
    <row r="20" spans="1:16" ht="15" customHeight="1">
      <c r="A20" s="48" t="s">
        <v>210</v>
      </c>
      <c r="B20" s="50" t="s">
        <v>91</v>
      </c>
      <c r="C20" s="366"/>
      <c r="D20" s="366"/>
      <c r="E20" s="366"/>
      <c r="F20" s="365"/>
      <c r="G20" s="373"/>
      <c r="I20" s="206"/>
    </row>
    <row r="21" spans="1:16" ht="15" customHeight="1">
      <c r="A21" s="48" t="s">
        <v>222</v>
      </c>
      <c r="B21" s="50" t="s">
        <v>92</v>
      </c>
      <c r="C21" s="367"/>
      <c r="D21" s="367"/>
      <c r="E21" s="367"/>
      <c r="F21" s="365"/>
      <c r="G21" s="373"/>
      <c r="I21" s="206"/>
    </row>
    <row r="22" spans="1:16" ht="15" customHeight="1">
      <c r="A22" s="48" t="s">
        <v>224</v>
      </c>
      <c r="B22" s="50" t="s">
        <v>80</v>
      </c>
      <c r="C22" s="366"/>
      <c r="D22" s="366"/>
      <c r="E22" s="366"/>
      <c r="F22" s="365"/>
      <c r="G22" s="373"/>
      <c r="I22" s="206"/>
    </row>
    <row r="23" spans="1:16" ht="15" customHeight="1">
      <c r="A23" s="48" t="s">
        <v>196</v>
      </c>
      <c r="B23" s="50" t="s">
        <v>108</v>
      </c>
      <c r="C23" s="366"/>
      <c r="D23" s="366"/>
      <c r="E23" s="366"/>
      <c r="F23" s="365"/>
      <c r="G23" s="373"/>
      <c r="I23" s="206"/>
    </row>
    <row r="24" spans="1:16" ht="15" customHeight="1">
      <c r="A24" s="48" t="s">
        <v>227</v>
      </c>
      <c r="B24" s="50" t="s">
        <v>93</v>
      </c>
      <c r="C24" s="366"/>
      <c r="D24" s="366"/>
      <c r="E24" s="366"/>
      <c r="F24" s="365"/>
      <c r="G24" s="373"/>
      <c r="I24" s="206"/>
    </row>
    <row r="25" spans="1:16" ht="15" customHeight="1">
      <c r="A25" s="48" t="s">
        <v>228</v>
      </c>
      <c r="B25" s="50" t="s">
        <v>81</v>
      </c>
      <c r="C25" s="366"/>
      <c r="D25" s="366"/>
      <c r="E25" s="366"/>
      <c r="F25" s="365"/>
      <c r="G25" s="373"/>
      <c r="I25" s="206"/>
    </row>
    <row r="26" spans="1:16" ht="15" customHeight="1">
      <c r="A26" s="48" t="s">
        <v>571</v>
      </c>
      <c r="B26" s="50" t="s">
        <v>97</v>
      </c>
      <c r="C26" s="366"/>
      <c r="D26" s="366"/>
      <c r="E26" s="366"/>
      <c r="F26" s="365"/>
      <c r="G26" s="373"/>
      <c r="I26" s="206"/>
    </row>
    <row r="27" spans="1:16" ht="15" customHeight="1">
      <c r="A27" s="48" t="s">
        <v>231</v>
      </c>
      <c r="B27" s="50" t="s">
        <v>94</v>
      </c>
      <c r="C27" s="366"/>
      <c r="D27" s="366"/>
      <c r="E27" s="366"/>
      <c r="F27" s="365"/>
      <c r="G27" s="373"/>
      <c r="I27" s="206"/>
    </row>
    <row r="28" spans="1:16" ht="15" customHeight="1">
      <c r="A28" s="48" t="s">
        <v>232</v>
      </c>
      <c r="B28" s="50" t="s">
        <v>244</v>
      </c>
      <c r="C28" s="366"/>
      <c r="D28" s="366"/>
      <c r="E28" s="366"/>
      <c r="F28" s="365"/>
      <c r="G28" s="373"/>
      <c r="I28" s="206"/>
    </row>
    <row r="29" spans="1:16" ht="15" customHeight="1">
      <c r="A29" s="48" t="s">
        <v>208</v>
      </c>
      <c r="B29" s="50" t="s">
        <v>82</v>
      </c>
      <c r="C29" s="366"/>
      <c r="D29" s="366"/>
      <c r="E29" s="366"/>
      <c r="F29" s="365"/>
      <c r="G29" s="373"/>
      <c r="I29" s="206"/>
    </row>
    <row r="30" spans="1:16" ht="15" customHeight="1">
      <c r="A30" s="48" t="s">
        <v>230</v>
      </c>
      <c r="B30" s="50" t="s">
        <v>84</v>
      </c>
      <c r="C30" s="366"/>
      <c r="D30" s="366"/>
      <c r="E30" s="366"/>
      <c r="F30" s="365"/>
      <c r="G30" s="373"/>
      <c r="I30" s="206"/>
    </row>
    <row r="31" spans="1:16" ht="15" customHeight="1">
      <c r="A31" s="52" t="s">
        <v>575</v>
      </c>
      <c r="B31" s="51" t="s">
        <v>576</v>
      </c>
      <c r="C31" s="368"/>
      <c r="D31" s="368"/>
      <c r="E31" s="368"/>
      <c r="F31" s="369"/>
      <c r="G31" s="373"/>
      <c r="H31" s="274"/>
      <c r="I31" s="274"/>
      <c r="J31" s="274"/>
      <c r="O31" s="274"/>
      <c r="P31" s="274"/>
    </row>
    <row r="32" spans="1:16" ht="15" customHeight="1">
      <c r="A32" s="48" t="s">
        <v>215</v>
      </c>
      <c r="B32" s="50" t="s">
        <v>238</v>
      </c>
      <c r="C32" s="366"/>
      <c r="D32" s="366"/>
      <c r="E32" s="366"/>
      <c r="F32" s="365"/>
      <c r="G32" s="373"/>
      <c r="H32" s="275"/>
      <c r="I32" s="275"/>
      <c r="J32" s="275"/>
      <c r="O32" s="275"/>
      <c r="P32" s="275"/>
    </row>
    <row r="33" spans="1:16" ht="15" customHeight="1">
      <c r="A33" s="48" t="s">
        <v>225</v>
      </c>
      <c r="B33" s="50" t="s">
        <v>95</v>
      </c>
      <c r="C33" s="366"/>
      <c r="D33" s="366"/>
      <c r="E33" s="366"/>
      <c r="F33" s="365"/>
      <c r="G33" s="373"/>
      <c r="H33" s="275"/>
      <c r="I33" s="275"/>
      <c r="J33" s="275"/>
      <c r="O33" s="275"/>
      <c r="P33" s="275"/>
    </row>
    <row r="34" spans="1:16" ht="15" customHeight="1">
      <c r="A34" s="48" t="s">
        <v>229</v>
      </c>
      <c r="B34" s="50" t="s">
        <v>242</v>
      </c>
      <c r="C34" s="366"/>
      <c r="D34" s="366"/>
      <c r="E34" s="366"/>
      <c r="F34" s="365"/>
      <c r="G34" s="373"/>
      <c r="H34" s="275"/>
      <c r="I34" s="275"/>
      <c r="J34" s="275"/>
      <c r="O34" s="275"/>
      <c r="P34" s="275"/>
    </row>
    <row r="35" spans="1:16" ht="15" customHeight="1">
      <c r="A35" s="48" t="s">
        <v>201</v>
      </c>
      <c r="B35" s="50" t="s">
        <v>96</v>
      </c>
      <c r="C35" s="366"/>
      <c r="D35" s="366"/>
      <c r="E35" s="366"/>
      <c r="F35" s="365"/>
      <c r="G35" s="373"/>
      <c r="H35" s="275"/>
      <c r="I35" s="275"/>
      <c r="J35" s="275"/>
      <c r="O35" s="275"/>
      <c r="P35" s="275"/>
    </row>
    <row r="36" spans="1:16" ht="15" customHeight="1">
      <c r="A36" s="48" t="s">
        <v>233</v>
      </c>
      <c r="B36" s="50" t="s">
        <v>99</v>
      </c>
      <c r="C36" s="366"/>
      <c r="D36" s="366"/>
      <c r="E36" s="366"/>
      <c r="F36" s="365"/>
      <c r="G36" s="373"/>
      <c r="H36" s="275"/>
      <c r="I36" s="275"/>
      <c r="J36" s="275"/>
      <c r="O36" s="275"/>
      <c r="P36" s="275"/>
    </row>
    <row r="37" spans="1:16" ht="15" customHeight="1">
      <c r="A37" s="48" t="s">
        <v>209</v>
      </c>
      <c r="B37" s="50" t="s">
        <v>85</v>
      </c>
      <c r="C37" s="366"/>
      <c r="D37" s="366"/>
      <c r="E37" s="366"/>
      <c r="F37" s="365"/>
      <c r="G37" s="373"/>
      <c r="H37" s="275"/>
      <c r="I37" s="275"/>
      <c r="J37" s="275"/>
      <c r="O37" s="275"/>
      <c r="P37" s="275"/>
    </row>
    <row r="38" spans="1:16" ht="15" customHeight="1">
      <c r="A38" s="48" t="s">
        <v>250</v>
      </c>
      <c r="B38" s="50" t="s">
        <v>257</v>
      </c>
      <c r="C38" s="367"/>
      <c r="D38" s="367"/>
      <c r="E38" s="367"/>
      <c r="F38" s="365"/>
      <c r="G38" s="373"/>
      <c r="H38" s="275"/>
      <c r="I38" s="275"/>
      <c r="J38" s="275"/>
      <c r="O38" s="275"/>
      <c r="P38" s="275"/>
    </row>
    <row r="39" spans="1:16" ht="15" customHeight="1">
      <c r="A39" s="52" t="s">
        <v>247</v>
      </c>
      <c r="B39" s="51" t="s">
        <v>136</v>
      </c>
      <c r="C39" s="368"/>
      <c r="D39" s="368"/>
      <c r="E39" s="368"/>
      <c r="F39" s="369"/>
      <c r="G39" s="373"/>
      <c r="H39" s="275"/>
      <c r="I39" s="275"/>
      <c r="J39" s="275"/>
      <c r="O39" s="275"/>
      <c r="P39" s="275"/>
    </row>
    <row r="40" spans="1:16" ht="15" customHeight="1">
      <c r="A40" s="48" t="s">
        <v>235</v>
      </c>
      <c r="B40" s="50" t="s">
        <v>243</v>
      </c>
      <c r="C40" s="366"/>
      <c r="D40" s="366"/>
      <c r="E40" s="366"/>
      <c r="F40" s="365"/>
      <c r="G40" s="373"/>
      <c r="H40" s="275"/>
      <c r="I40" s="275"/>
      <c r="J40" s="275"/>
      <c r="O40" s="275"/>
      <c r="P40" s="275"/>
    </row>
    <row r="41" spans="1:16" ht="15" customHeight="1">
      <c r="A41" s="48" t="s">
        <v>252</v>
      </c>
      <c r="B41" s="50" t="s">
        <v>251</v>
      </c>
      <c r="C41" s="366"/>
      <c r="D41" s="366"/>
      <c r="E41" s="366"/>
      <c r="F41" s="365"/>
      <c r="G41" s="373"/>
      <c r="H41" s="275"/>
      <c r="I41" s="275"/>
      <c r="J41" s="275"/>
      <c r="O41" s="275"/>
      <c r="P41" s="275"/>
    </row>
    <row r="42" spans="1:16" ht="15" customHeight="1">
      <c r="A42" s="52" t="s">
        <v>248</v>
      </c>
      <c r="B42" s="51" t="s">
        <v>132</v>
      </c>
      <c r="C42" s="368"/>
      <c r="D42" s="368"/>
      <c r="E42" s="368"/>
      <c r="F42" s="369"/>
      <c r="G42" s="373"/>
      <c r="H42" s="275"/>
      <c r="I42" s="275"/>
      <c r="J42" s="275"/>
      <c r="O42" s="275"/>
      <c r="P42" s="275"/>
    </row>
    <row r="43" spans="1:16" ht="15" customHeight="1">
      <c r="A43" s="48" t="s">
        <v>200</v>
      </c>
      <c r="B43" s="50" t="s">
        <v>100</v>
      </c>
      <c r="C43" s="366"/>
      <c r="D43" s="366"/>
      <c r="E43" s="366"/>
      <c r="F43" s="365"/>
      <c r="G43" s="373"/>
      <c r="H43" s="275"/>
      <c r="I43" s="275"/>
      <c r="J43" s="275"/>
      <c r="O43" s="275"/>
      <c r="P43" s="275"/>
    </row>
    <row r="44" spans="1:16" ht="15" customHeight="1">
      <c r="A44" s="48" t="s">
        <v>101</v>
      </c>
      <c r="B44" s="50" t="s">
        <v>236</v>
      </c>
      <c r="C44" s="366"/>
      <c r="D44" s="366"/>
      <c r="E44" s="366"/>
      <c r="F44" s="365"/>
      <c r="G44" s="373"/>
      <c r="H44" s="275"/>
      <c r="I44" s="275"/>
      <c r="J44" s="275"/>
      <c r="O44" s="275"/>
      <c r="P44" s="275"/>
    </row>
    <row r="45" spans="1:16" ht="15" customHeight="1">
      <c r="A45" s="48" t="s">
        <v>223</v>
      </c>
      <c r="B45" s="50" t="s">
        <v>102</v>
      </c>
      <c r="C45" s="366"/>
      <c r="D45" s="366"/>
      <c r="E45" s="366"/>
      <c r="F45" s="365"/>
      <c r="G45" s="373"/>
      <c r="H45" s="275"/>
      <c r="I45" s="275"/>
      <c r="J45" s="275"/>
      <c r="O45" s="275"/>
      <c r="P45" s="275"/>
    </row>
    <row r="46" spans="1:16" ht="15" customHeight="1">
      <c r="A46" s="52" t="s">
        <v>249</v>
      </c>
      <c r="B46" s="51" t="s">
        <v>245</v>
      </c>
      <c r="C46" s="368"/>
      <c r="D46" s="368"/>
      <c r="E46" s="368"/>
      <c r="F46" s="369"/>
      <c r="G46" s="373"/>
      <c r="H46" s="275"/>
      <c r="I46" s="275"/>
      <c r="J46" s="275"/>
      <c r="O46" s="275"/>
      <c r="P46" s="275"/>
    </row>
    <row r="47" spans="1:16" ht="15" customHeight="1">
      <c r="A47" s="52" t="s">
        <v>290</v>
      </c>
      <c r="B47" s="57" t="s">
        <v>291</v>
      </c>
      <c r="C47" s="368"/>
      <c r="D47" s="368"/>
      <c r="E47" s="368"/>
      <c r="F47" s="369"/>
      <c r="G47" s="373"/>
      <c r="H47" s="275"/>
      <c r="I47" s="275"/>
      <c r="J47" s="275"/>
      <c r="O47" s="275"/>
      <c r="P47" s="275"/>
    </row>
    <row r="48" spans="1:16" ht="15" customHeight="1">
      <c r="A48" s="48" t="s">
        <v>199</v>
      </c>
      <c r="B48" s="50" t="s">
        <v>240</v>
      </c>
      <c r="C48" s="367"/>
      <c r="D48" s="367"/>
      <c r="E48" s="367"/>
      <c r="F48" s="365"/>
      <c r="G48" s="373"/>
      <c r="H48" s="275"/>
      <c r="I48" s="275"/>
      <c r="J48" s="275"/>
      <c r="O48" s="275"/>
      <c r="P48" s="275"/>
    </row>
    <row r="49" spans="1:16" ht="15" customHeight="1">
      <c r="A49" s="48" t="s">
        <v>202</v>
      </c>
      <c r="B49" s="50" t="s">
        <v>237</v>
      </c>
      <c r="C49" s="366"/>
      <c r="D49" s="366"/>
      <c r="E49" s="366"/>
      <c r="F49" s="365"/>
      <c r="G49" s="373"/>
      <c r="H49" s="275"/>
      <c r="I49" s="275"/>
      <c r="J49" s="275"/>
      <c r="O49" s="275"/>
      <c r="P49" s="275"/>
    </row>
    <row r="50" spans="1:16" ht="15" customHeight="1">
      <c r="A50" s="48" t="s">
        <v>234</v>
      </c>
      <c r="B50" s="50" t="s">
        <v>133</v>
      </c>
      <c r="C50" s="366"/>
      <c r="D50" s="366"/>
      <c r="E50" s="366"/>
      <c r="F50" s="365"/>
      <c r="G50" s="373"/>
      <c r="I50" s="206"/>
      <c r="O50" s="275"/>
      <c r="P50" s="275"/>
    </row>
    <row r="51" spans="1:16" ht="15" customHeight="1">
      <c r="A51" s="48" t="s">
        <v>267</v>
      </c>
      <c r="B51" s="50" t="s">
        <v>246</v>
      </c>
      <c r="C51" s="366"/>
      <c r="D51" s="366"/>
      <c r="E51" s="366"/>
      <c r="F51" s="365"/>
      <c r="G51" s="373"/>
      <c r="I51" s="206"/>
      <c r="O51" s="275"/>
      <c r="P51" s="275"/>
    </row>
    <row r="52" spans="1:16" ht="15" customHeight="1">
      <c r="A52" s="52" t="s">
        <v>570</v>
      </c>
      <c r="B52" s="51" t="s">
        <v>263</v>
      </c>
      <c r="C52" s="368"/>
      <c r="D52" s="368"/>
      <c r="E52" s="368"/>
      <c r="F52" s="369"/>
      <c r="G52" s="373"/>
      <c r="I52" s="206"/>
      <c r="O52" s="275"/>
      <c r="P52" s="275"/>
    </row>
    <row r="53" spans="1:16" ht="15" customHeight="1">
      <c r="A53" s="48" t="s">
        <v>217</v>
      </c>
      <c r="B53" s="50" t="s">
        <v>103</v>
      </c>
      <c r="C53" s="366"/>
      <c r="D53" s="366"/>
      <c r="E53" s="366"/>
      <c r="F53" s="365"/>
      <c r="G53" s="373"/>
      <c r="I53" s="206"/>
      <c r="O53" s="275"/>
      <c r="P53" s="275"/>
    </row>
    <row r="54" spans="1:16" ht="15" customHeight="1">
      <c r="A54" s="48" t="s">
        <v>203</v>
      </c>
      <c r="B54" s="50" t="s">
        <v>104</v>
      </c>
      <c r="C54" s="366"/>
      <c r="D54" s="366"/>
      <c r="E54" s="366"/>
      <c r="F54" s="365"/>
      <c r="G54" s="373"/>
      <c r="I54" s="206"/>
    </row>
    <row r="55" spans="1:16" ht="15" customHeight="1">
      <c r="A55" s="48" t="s">
        <v>214</v>
      </c>
      <c r="B55" s="50" t="s">
        <v>105</v>
      </c>
      <c r="C55" s="366"/>
      <c r="D55" s="366"/>
      <c r="E55" s="366"/>
      <c r="F55" s="365"/>
      <c r="G55" s="373"/>
      <c r="I55" s="206"/>
    </row>
    <row r="56" spans="1:16" ht="15" customHeight="1">
      <c r="A56" s="48" t="s">
        <v>211</v>
      </c>
      <c r="B56" s="50" t="s">
        <v>241</v>
      </c>
      <c r="C56" s="366"/>
      <c r="D56" s="366"/>
      <c r="E56" s="366"/>
      <c r="F56" s="365"/>
      <c r="G56" s="373"/>
      <c r="I56" s="206"/>
    </row>
    <row r="57" spans="1:16" ht="15" customHeight="1">
      <c r="A57" s="48" t="s">
        <v>218</v>
      </c>
      <c r="B57" s="50" t="s">
        <v>494</v>
      </c>
      <c r="C57" s="366"/>
      <c r="D57" s="366"/>
      <c r="E57" s="366"/>
      <c r="F57" s="365"/>
      <c r="G57" s="373"/>
      <c r="I57" s="206"/>
    </row>
    <row r="58" spans="1:16" ht="15" customHeight="1">
      <c r="A58" s="48" t="s">
        <v>254</v>
      </c>
      <c r="B58" s="50" t="s">
        <v>253</v>
      </c>
      <c r="C58" s="366"/>
      <c r="D58" s="366"/>
      <c r="E58" s="366"/>
      <c r="F58" s="365"/>
      <c r="G58" s="373"/>
      <c r="I58" s="206"/>
    </row>
    <row r="59" spans="1:16" ht="15" customHeight="1">
      <c r="A59" s="52" t="s">
        <v>255</v>
      </c>
      <c r="B59" s="51" t="s">
        <v>134</v>
      </c>
      <c r="C59" s="368"/>
      <c r="D59" s="368"/>
      <c r="E59" s="368"/>
      <c r="F59" s="369"/>
      <c r="G59" s="373"/>
      <c r="I59" s="206"/>
    </row>
    <row r="60" spans="1:16" ht="15" customHeight="1">
      <c r="A60" s="48" t="s">
        <v>213</v>
      </c>
      <c r="B60" s="50" t="s">
        <v>239</v>
      </c>
      <c r="C60" s="366"/>
      <c r="D60" s="366"/>
      <c r="E60" s="366"/>
      <c r="F60" s="365"/>
      <c r="G60" s="373"/>
      <c r="I60" s="206"/>
    </row>
    <row r="61" spans="1:16" ht="15" customHeight="1">
      <c r="A61" s="48" t="s">
        <v>288</v>
      </c>
      <c r="B61" s="50" t="s">
        <v>289</v>
      </c>
      <c r="C61" s="378"/>
      <c r="D61" s="378"/>
      <c r="E61" s="378"/>
      <c r="F61" s="365"/>
      <c r="G61" s="373"/>
      <c r="I61" s="206"/>
    </row>
    <row r="62" spans="1:16" ht="15" customHeight="1">
      <c r="A62" s="48" t="s">
        <v>268</v>
      </c>
      <c r="B62" s="50" t="s">
        <v>258</v>
      </c>
      <c r="C62" s="378"/>
      <c r="D62" s="378"/>
      <c r="E62" s="378"/>
      <c r="F62" s="365"/>
      <c r="G62" s="373"/>
      <c r="I62" s="206"/>
    </row>
    <row r="63" spans="1:16" ht="15" customHeight="1">
      <c r="A63" s="52" t="s">
        <v>265</v>
      </c>
      <c r="B63" s="51" t="s">
        <v>259</v>
      </c>
      <c r="C63" s="368"/>
      <c r="D63" s="368"/>
      <c r="E63" s="368"/>
      <c r="F63" s="369"/>
      <c r="G63" s="373"/>
      <c r="I63" s="206"/>
    </row>
    <row r="64" spans="1:16" ht="15" customHeight="1">
      <c r="A64" s="48" t="s">
        <v>197</v>
      </c>
      <c r="B64" s="50" t="s">
        <v>137</v>
      </c>
      <c r="C64" s="366"/>
      <c r="D64" s="366"/>
      <c r="E64" s="366"/>
      <c r="F64" s="365"/>
      <c r="G64" s="373"/>
      <c r="I64" s="206"/>
    </row>
    <row r="65" spans="1:9" ht="15" customHeight="1">
      <c r="A65" s="48" t="s">
        <v>226</v>
      </c>
      <c r="B65" s="50" t="s">
        <v>256</v>
      </c>
      <c r="C65" s="366"/>
      <c r="D65" s="366"/>
      <c r="E65" s="366"/>
      <c r="F65" s="365"/>
      <c r="G65" s="373"/>
      <c r="I65" s="206"/>
    </row>
    <row r="66" spans="1:9" ht="15" customHeight="1">
      <c r="A66" s="48" t="s">
        <v>269</v>
      </c>
      <c r="B66" s="50" t="s">
        <v>260</v>
      </c>
      <c r="C66" s="366"/>
      <c r="D66" s="366"/>
      <c r="E66" s="366"/>
      <c r="F66" s="365"/>
      <c r="G66" s="373"/>
      <c r="I66" s="206"/>
    </row>
    <row r="67" spans="1:9" ht="15" customHeight="1">
      <c r="A67" s="52" t="s">
        <v>572</v>
      </c>
      <c r="B67" s="51" t="s">
        <v>261</v>
      </c>
      <c r="C67" s="368"/>
      <c r="D67" s="368"/>
      <c r="E67" s="368"/>
      <c r="F67" s="369"/>
      <c r="G67" s="373"/>
      <c r="I67" s="206"/>
    </row>
    <row r="68" spans="1:9" ht="15" customHeight="1">
      <c r="A68" s="52" t="s">
        <v>266</v>
      </c>
      <c r="B68" s="51" t="s">
        <v>135</v>
      </c>
      <c r="C68" s="368"/>
      <c r="D68" s="368"/>
      <c r="E68" s="368"/>
      <c r="F68" s="369"/>
      <c r="G68" s="373"/>
      <c r="I68" s="206"/>
    </row>
    <row r="69" spans="1:9" ht="15" customHeight="1">
      <c r="A69" s="52" t="s">
        <v>270</v>
      </c>
      <c r="B69" s="51" t="s">
        <v>6</v>
      </c>
      <c r="C69" s="370"/>
      <c r="D69" s="370"/>
      <c r="E69" s="370"/>
      <c r="F69" s="371"/>
      <c r="G69" s="373"/>
      <c r="I69" s="206"/>
    </row>
    <row r="70" spans="1:9">
      <c r="A70" s="372"/>
      <c r="B70" s="372"/>
      <c r="C70" s="372"/>
      <c r="D70" s="372"/>
      <c r="E70" s="372"/>
      <c r="F70" s="379"/>
      <c r="G70" s="373"/>
      <c r="I70" s="206"/>
    </row>
    <row r="71" spans="1:9">
      <c r="A71" s="212"/>
      <c r="I71" s="206"/>
    </row>
    <row r="72" spans="1:9">
      <c r="A72" s="212"/>
      <c r="I72" s="206"/>
    </row>
    <row r="73" spans="1:9">
      <c r="I73" s="206"/>
    </row>
    <row r="74" spans="1:9">
      <c r="I74" s="206"/>
    </row>
    <row r="75" spans="1:9">
      <c r="I75" s="206"/>
    </row>
  </sheetData>
  <mergeCells count="2">
    <mergeCell ref="A1:F1"/>
    <mergeCell ref="C2:F2"/>
  </mergeCells>
  <pageMargins left="0.74803149606299213" right="0.74803149606299213" top="0.43307086614173229" bottom="0.55118110236220474" header="0.51181102362204722" footer="0.19685039370078741"/>
  <pageSetup paperSize="9" scale="83" orientation="portrait" r:id="rId1"/>
  <headerFooter alignWithMargins="0">
    <oddFooter>&amp;L&amp;F
&amp;A&amp;C&amp;D</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59999389629810485"/>
  </sheetPr>
  <dimension ref="A1:CQ71"/>
  <sheetViews>
    <sheetView workbookViewId="0">
      <selection sqref="A1:G1"/>
    </sheetView>
  </sheetViews>
  <sheetFormatPr defaultColWidth="9.140625" defaultRowHeight="12.75"/>
  <cols>
    <col min="1" max="1" width="6.28515625" style="362" customWidth="1"/>
    <col min="2" max="2" width="33" style="360" customWidth="1"/>
    <col min="3" max="16384" width="9.140625" style="336"/>
  </cols>
  <sheetData>
    <row r="1" spans="1:95" ht="35.1" customHeight="1">
      <c r="A1" s="591" t="s">
        <v>512</v>
      </c>
      <c r="B1" s="591"/>
      <c r="C1" s="591"/>
      <c r="D1" s="591"/>
      <c r="E1" s="591"/>
      <c r="F1" s="591"/>
      <c r="G1" s="592"/>
    </row>
    <row r="2" spans="1:95" ht="24.95" customHeight="1">
      <c r="A2" s="337" t="s">
        <v>178</v>
      </c>
      <c r="B2" s="338">
        <f>'Table I'!B2</f>
        <v>2022</v>
      </c>
      <c r="C2" s="589" t="s">
        <v>513</v>
      </c>
      <c r="D2" s="590"/>
      <c r="E2" s="590"/>
      <c r="F2" s="590"/>
      <c r="G2" s="590"/>
      <c r="H2" s="590"/>
      <c r="I2" s="590"/>
      <c r="J2" s="590"/>
      <c r="K2" s="590"/>
      <c r="L2" s="590"/>
      <c r="M2" s="590"/>
      <c r="N2" s="590"/>
      <c r="O2" s="590"/>
      <c r="P2" s="590"/>
      <c r="Q2" s="590"/>
      <c r="R2" s="590"/>
      <c r="S2" s="590"/>
      <c r="T2" s="590"/>
      <c r="U2" s="590"/>
      <c r="V2" s="590"/>
      <c r="W2" s="590"/>
      <c r="X2" s="590"/>
      <c r="Y2" s="590"/>
      <c r="Z2" s="590"/>
      <c r="AA2" s="590"/>
      <c r="AB2" s="590"/>
      <c r="AC2" s="590"/>
      <c r="AD2" s="590"/>
      <c r="AE2" s="590"/>
      <c r="AF2" s="590"/>
      <c r="AG2" s="590"/>
      <c r="AH2" s="590"/>
      <c r="AI2" s="590"/>
      <c r="AJ2" s="590"/>
      <c r="AK2" s="590"/>
      <c r="AL2" s="590"/>
      <c r="AM2" s="590"/>
      <c r="AN2" s="590"/>
      <c r="AO2" s="590"/>
      <c r="AP2" s="590"/>
      <c r="AQ2" s="590"/>
      <c r="AR2" s="590"/>
      <c r="AS2" s="590"/>
      <c r="AT2" s="590"/>
      <c r="AU2" s="590"/>
      <c r="AV2" s="590"/>
      <c r="AW2" s="590"/>
      <c r="AX2" s="590"/>
      <c r="AY2" s="590"/>
      <c r="AZ2" s="590"/>
      <c r="BA2" s="590"/>
      <c r="BB2" s="590"/>
      <c r="BC2" s="590"/>
      <c r="BD2" s="590"/>
      <c r="BE2" s="590"/>
      <c r="BF2" s="590"/>
      <c r="BG2" s="590"/>
      <c r="BH2" s="590"/>
      <c r="BI2" s="590"/>
      <c r="BJ2" s="590"/>
      <c r="BK2" s="590"/>
      <c r="BL2" s="590"/>
      <c r="BM2" s="590"/>
      <c r="BN2" s="590"/>
      <c r="BO2" s="590"/>
      <c r="BP2" s="590"/>
      <c r="BQ2" s="590"/>
      <c r="BR2" s="590"/>
      <c r="BS2" s="590"/>
      <c r="BT2" s="590"/>
      <c r="BU2" s="590"/>
      <c r="BV2" s="590"/>
      <c r="BW2" s="590"/>
      <c r="BX2" s="590"/>
      <c r="BY2" s="590"/>
      <c r="BZ2" s="590"/>
      <c r="CA2" s="590"/>
      <c r="CB2" s="590"/>
      <c r="CC2" s="590"/>
      <c r="CD2" s="590"/>
      <c r="CE2" s="590"/>
      <c r="CF2" s="590"/>
      <c r="CG2" s="590"/>
      <c r="CH2" s="590"/>
      <c r="CI2" s="590"/>
      <c r="CJ2" s="590"/>
      <c r="CK2" s="590"/>
      <c r="CL2" s="590"/>
      <c r="CM2" s="590"/>
      <c r="CN2" s="590"/>
      <c r="CO2" s="590"/>
      <c r="CP2" s="590"/>
      <c r="CQ2" s="590"/>
    </row>
    <row r="3" spans="1:95" ht="24.95" customHeight="1" thickBot="1">
      <c r="A3" s="339" t="s">
        <v>177</v>
      </c>
      <c r="B3" s="340" t="s">
        <v>1</v>
      </c>
      <c r="C3" s="342" t="s">
        <v>158</v>
      </c>
      <c r="D3" s="341" t="s">
        <v>7</v>
      </c>
      <c r="E3" s="341" t="s">
        <v>8</v>
      </c>
      <c r="F3" s="341" t="s">
        <v>110</v>
      </c>
      <c r="G3" s="342" t="s">
        <v>159</v>
      </c>
      <c r="H3" s="341" t="s">
        <v>9</v>
      </c>
      <c r="I3" s="341" t="s">
        <v>145</v>
      </c>
      <c r="J3" s="341" t="s">
        <v>146</v>
      </c>
      <c r="K3" s="341" t="s">
        <v>147</v>
      </c>
      <c r="L3" s="341" t="s">
        <v>148</v>
      </c>
      <c r="M3" s="343" t="s">
        <v>160</v>
      </c>
      <c r="N3" s="341" t="s">
        <v>10</v>
      </c>
      <c r="O3" s="341" t="s">
        <v>11</v>
      </c>
      <c r="P3" s="341" t="s">
        <v>12</v>
      </c>
      <c r="Q3" s="341" t="s">
        <v>13</v>
      </c>
      <c r="R3" s="341" t="s">
        <v>14</v>
      </c>
      <c r="S3" s="341" t="s">
        <v>15</v>
      </c>
      <c r="T3" s="341" t="s">
        <v>16</v>
      </c>
      <c r="U3" s="341" t="s">
        <v>17</v>
      </c>
      <c r="V3" s="341" t="s">
        <v>18</v>
      </c>
      <c r="W3" s="341" t="s">
        <v>19</v>
      </c>
      <c r="X3" s="341" t="s">
        <v>20</v>
      </c>
      <c r="Y3" s="341" t="s">
        <v>21</v>
      </c>
      <c r="Z3" s="341" t="s">
        <v>22</v>
      </c>
      <c r="AA3" s="341" t="s">
        <v>23</v>
      </c>
      <c r="AB3" s="341" t="s">
        <v>24</v>
      </c>
      <c r="AC3" s="341" t="s">
        <v>25</v>
      </c>
      <c r="AD3" s="341" t="s">
        <v>26</v>
      </c>
      <c r="AE3" s="341" t="s">
        <v>27</v>
      </c>
      <c r="AF3" s="341" t="s">
        <v>28</v>
      </c>
      <c r="AG3" s="341" t="s">
        <v>29</v>
      </c>
      <c r="AH3" s="341" t="s">
        <v>30</v>
      </c>
      <c r="AI3" s="341" t="s">
        <v>31</v>
      </c>
      <c r="AJ3" s="341" t="s">
        <v>32</v>
      </c>
      <c r="AK3" s="341" t="s">
        <v>33</v>
      </c>
      <c r="AL3" s="343" t="s">
        <v>161</v>
      </c>
      <c r="AM3" s="344" t="s">
        <v>34</v>
      </c>
      <c r="AN3" s="343" t="s">
        <v>162</v>
      </c>
      <c r="AO3" s="341" t="s">
        <v>35</v>
      </c>
      <c r="AP3" s="341" t="s">
        <v>36</v>
      </c>
      <c r="AQ3" s="341" t="s">
        <v>149</v>
      </c>
      <c r="AR3" s="341" t="s">
        <v>150</v>
      </c>
      <c r="AS3" s="343" t="s">
        <v>163</v>
      </c>
      <c r="AT3" s="341" t="s">
        <v>37</v>
      </c>
      <c r="AU3" s="341" t="s">
        <v>111</v>
      </c>
      <c r="AV3" s="341" t="s">
        <v>112</v>
      </c>
      <c r="AW3" s="343" t="s">
        <v>164</v>
      </c>
      <c r="AX3" s="341" t="s">
        <v>38</v>
      </c>
      <c r="AY3" s="341" t="s">
        <v>113</v>
      </c>
      <c r="AZ3" s="341" t="s">
        <v>114</v>
      </c>
      <c r="BA3" s="343" t="s">
        <v>165</v>
      </c>
      <c r="BB3" s="341" t="s">
        <v>115</v>
      </c>
      <c r="BC3" s="341" t="s">
        <v>39</v>
      </c>
      <c r="BD3" s="341" t="s">
        <v>40</v>
      </c>
      <c r="BE3" s="341" t="s">
        <v>41</v>
      </c>
      <c r="BF3" s="341" t="s">
        <v>123</v>
      </c>
      <c r="BG3" s="343" t="s">
        <v>166</v>
      </c>
      <c r="BH3" s="341" t="s">
        <v>42</v>
      </c>
      <c r="BI3" s="341" t="s">
        <v>151</v>
      </c>
      <c r="BJ3" s="343" t="s">
        <v>167</v>
      </c>
      <c r="BK3" s="341" t="s">
        <v>152</v>
      </c>
      <c r="BL3" s="341" t="s">
        <v>153</v>
      </c>
      <c r="BM3" s="341" t="s">
        <v>43</v>
      </c>
      <c r="BN3" s="341" t="s">
        <v>44</v>
      </c>
      <c r="BO3" s="341" t="s">
        <v>45</v>
      </c>
      <c r="BP3" s="341" t="s">
        <v>46</v>
      </c>
      <c r="BQ3" s="343" t="s">
        <v>168</v>
      </c>
      <c r="BR3" s="341" t="s">
        <v>47</v>
      </c>
      <c r="BS3" s="341" t="s">
        <v>48</v>
      </c>
      <c r="BT3" s="341" t="s">
        <v>49</v>
      </c>
      <c r="BU3" s="343" t="s">
        <v>169</v>
      </c>
      <c r="BV3" s="344" t="s">
        <v>121</v>
      </c>
      <c r="BW3" s="343" t="s">
        <v>170</v>
      </c>
      <c r="BX3" s="341" t="s">
        <v>122</v>
      </c>
      <c r="BY3" s="341" t="s">
        <v>50</v>
      </c>
      <c r="BZ3" s="341" t="s">
        <v>51</v>
      </c>
      <c r="CA3" s="341" t="s">
        <v>52</v>
      </c>
      <c r="CB3" s="341" t="s">
        <v>53</v>
      </c>
      <c r="CC3" s="341" t="s">
        <v>54</v>
      </c>
      <c r="CD3" s="341" t="s">
        <v>143</v>
      </c>
      <c r="CE3" s="343" t="s">
        <v>171</v>
      </c>
      <c r="CF3" s="341" t="s">
        <v>154</v>
      </c>
      <c r="CG3" s="341" t="s">
        <v>155</v>
      </c>
      <c r="CH3" s="341" t="s">
        <v>156</v>
      </c>
      <c r="CI3" s="341" t="s">
        <v>55</v>
      </c>
      <c r="CJ3" s="341" t="s">
        <v>116</v>
      </c>
      <c r="CK3" s="341" t="s">
        <v>117</v>
      </c>
      <c r="CL3" s="343" t="s">
        <v>172</v>
      </c>
      <c r="CM3" s="343" t="s">
        <v>173</v>
      </c>
      <c r="CN3" s="343" t="s">
        <v>174</v>
      </c>
      <c r="CO3" s="343" t="s">
        <v>175</v>
      </c>
      <c r="CP3" s="343" t="s">
        <v>176</v>
      </c>
      <c r="CQ3" s="345" t="s">
        <v>62</v>
      </c>
    </row>
    <row r="4" spans="1:95" ht="15" customHeight="1">
      <c r="A4" s="346" t="s">
        <v>191</v>
      </c>
      <c r="B4" s="347" t="s">
        <v>0</v>
      </c>
      <c r="C4" s="348"/>
      <c r="D4" s="348"/>
      <c r="E4" s="348"/>
      <c r="F4" s="348"/>
      <c r="G4" s="348"/>
      <c r="H4" s="348"/>
      <c r="I4" s="348"/>
      <c r="J4" s="348"/>
      <c r="K4" s="348"/>
      <c r="L4" s="348"/>
      <c r="M4" s="348"/>
      <c r="N4" s="348"/>
      <c r="O4" s="348"/>
      <c r="P4" s="348"/>
      <c r="Q4" s="348"/>
      <c r="R4" s="348"/>
      <c r="S4" s="348"/>
      <c r="T4" s="348"/>
      <c r="U4" s="348"/>
      <c r="V4" s="348"/>
      <c r="W4" s="348"/>
      <c r="X4" s="348"/>
      <c r="Y4" s="348"/>
      <c r="Z4" s="348"/>
      <c r="AA4" s="348"/>
      <c r="AB4" s="348"/>
      <c r="AC4" s="348"/>
      <c r="AD4" s="348"/>
      <c r="AE4" s="348"/>
      <c r="AF4" s="348"/>
      <c r="AG4" s="348"/>
      <c r="AH4" s="348"/>
      <c r="AI4" s="348"/>
      <c r="AJ4" s="348"/>
      <c r="AK4" s="348"/>
      <c r="AL4" s="348"/>
      <c r="AM4" s="348"/>
      <c r="AN4" s="348"/>
      <c r="AO4" s="348"/>
      <c r="AP4" s="348"/>
      <c r="AQ4" s="348"/>
      <c r="AR4" s="348"/>
      <c r="AS4" s="348"/>
      <c r="AT4" s="348"/>
      <c r="AU4" s="348"/>
      <c r="AV4" s="348"/>
      <c r="AW4" s="348"/>
      <c r="AX4" s="348"/>
      <c r="AY4" s="348"/>
      <c r="AZ4" s="348"/>
      <c r="BA4" s="348"/>
      <c r="BB4" s="348"/>
      <c r="BC4" s="348"/>
      <c r="BD4" s="348"/>
      <c r="BE4" s="348"/>
      <c r="BF4" s="348"/>
      <c r="BG4" s="348"/>
      <c r="BH4" s="348"/>
      <c r="BI4" s="348"/>
      <c r="BJ4" s="348"/>
      <c r="BK4" s="348"/>
      <c r="BL4" s="348"/>
      <c r="BM4" s="348"/>
      <c r="BN4" s="348"/>
      <c r="BO4" s="348"/>
      <c r="BP4" s="348"/>
      <c r="BQ4" s="348"/>
      <c r="BR4" s="348"/>
      <c r="BS4" s="348"/>
      <c r="BT4" s="348"/>
      <c r="BU4" s="348"/>
      <c r="BV4" s="348"/>
      <c r="BW4" s="348"/>
      <c r="BX4" s="348"/>
      <c r="BY4" s="348"/>
      <c r="BZ4" s="348"/>
      <c r="CA4" s="348"/>
      <c r="CB4" s="348"/>
      <c r="CC4" s="348"/>
      <c r="CD4" s="348"/>
      <c r="CE4" s="348"/>
      <c r="CF4" s="348"/>
      <c r="CG4" s="348"/>
      <c r="CH4" s="348"/>
      <c r="CI4" s="348"/>
      <c r="CJ4" s="348"/>
      <c r="CK4" s="348"/>
      <c r="CL4" s="348"/>
      <c r="CM4" s="348"/>
      <c r="CN4" s="348"/>
      <c r="CO4" s="348"/>
      <c r="CP4" s="348"/>
      <c r="CQ4" s="348"/>
    </row>
    <row r="5" spans="1:95" ht="15" customHeight="1">
      <c r="A5" s="349" t="s">
        <v>198</v>
      </c>
      <c r="B5" s="350" t="s">
        <v>98</v>
      </c>
      <c r="C5" s="351"/>
      <c r="D5" s="351"/>
      <c r="E5" s="351"/>
      <c r="F5" s="348"/>
      <c r="G5" s="351"/>
      <c r="H5" s="351"/>
      <c r="I5" s="351"/>
      <c r="J5" s="348"/>
      <c r="K5" s="351"/>
      <c r="L5" s="351"/>
      <c r="M5" s="351"/>
      <c r="N5" s="348"/>
      <c r="O5" s="351"/>
      <c r="P5" s="351"/>
      <c r="Q5" s="351"/>
      <c r="R5" s="348"/>
      <c r="S5" s="351"/>
      <c r="T5" s="351"/>
      <c r="U5" s="351"/>
      <c r="V5" s="348"/>
      <c r="W5" s="348"/>
      <c r="X5" s="351"/>
      <c r="Y5" s="351"/>
      <c r="Z5" s="351"/>
      <c r="AA5" s="348"/>
      <c r="AB5" s="351"/>
      <c r="AC5" s="351"/>
      <c r="AD5" s="351"/>
      <c r="AE5" s="348"/>
      <c r="AF5" s="351"/>
      <c r="AG5" s="351"/>
      <c r="AH5" s="351"/>
      <c r="AI5" s="348"/>
      <c r="AJ5" s="351"/>
      <c r="AK5" s="351"/>
      <c r="AL5" s="351"/>
      <c r="AM5" s="348"/>
      <c r="AN5" s="351"/>
      <c r="AO5" s="351"/>
      <c r="AP5" s="351"/>
      <c r="AQ5" s="348"/>
      <c r="AR5" s="348"/>
      <c r="AS5" s="351"/>
      <c r="AT5" s="351"/>
      <c r="AU5" s="351"/>
      <c r="AV5" s="348"/>
      <c r="AW5" s="351"/>
      <c r="AX5" s="351"/>
      <c r="AY5" s="351"/>
      <c r="AZ5" s="348"/>
      <c r="BA5" s="351"/>
      <c r="BB5" s="351"/>
      <c r="BC5" s="351"/>
      <c r="BD5" s="348"/>
      <c r="BE5" s="351"/>
      <c r="BF5" s="351"/>
      <c r="BG5" s="351"/>
      <c r="BH5" s="348"/>
      <c r="BI5" s="351"/>
      <c r="BJ5" s="351"/>
      <c r="BK5" s="351"/>
      <c r="BL5" s="348"/>
      <c r="BM5" s="348"/>
      <c r="BN5" s="351"/>
      <c r="BO5" s="351"/>
      <c r="BP5" s="351"/>
      <c r="BQ5" s="348"/>
      <c r="BR5" s="351"/>
      <c r="BS5" s="351"/>
      <c r="BT5" s="351"/>
      <c r="BU5" s="348"/>
      <c r="BV5" s="351"/>
      <c r="BW5" s="351"/>
      <c r="BX5" s="351"/>
      <c r="BY5" s="348"/>
      <c r="BZ5" s="351"/>
      <c r="CA5" s="351"/>
      <c r="CB5" s="351"/>
      <c r="CC5" s="348"/>
      <c r="CD5" s="351"/>
      <c r="CE5" s="351"/>
      <c r="CF5" s="351"/>
      <c r="CG5" s="348"/>
      <c r="CH5" s="348"/>
      <c r="CI5" s="351"/>
      <c r="CJ5" s="351"/>
      <c r="CK5" s="351"/>
      <c r="CL5" s="348"/>
      <c r="CM5" s="351"/>
      <c r="CN5" s="351"/>
      <c r="CO5" s="351"/>
      <c r="CP5" s="348"/>
      <c r="CQ5" s="348"/>
    </row>
    <row r="6" spans="1:95" ht="15" customHeight="1">
      <c r="A6" s="349" t="s">
        <v>205</v>
      </c>
      <c r="B6" s="350" t="s">
        <v>86</v>
      </c>
      <c r="C6" s="351"/>
      <c r="D6" s="351"/>
      <c r="E6" s="351"/>
      <c r="F6" s="348"/>
      <c r="G6" s="351"/>
      <c r="H6" s="351"/>
      <c r="I6" s="351"/>
      <c r="J6" s="348"/>
      <c r="K6" s="351"/>
      <c r="L6" s="351"/>
      <c r="M6" s="351"/>
      <c r="N6" s="348"/>
      <c r="O6" s="351"/>
      <c r="P6" s="351"/>
      <c r="Q6" s="351"/>
      <c r="R6" s="348"/>
      <c r="S6" s="351"/>
      <c r="T6" s="351"/>
      <c r="U6" s="351"/>
      <c r="V6" s="348"/>
      <c r="W6" s="348"/>
      <c r="X6" s="351"/>
      <c r="Y6" s="351"/>
      <c r="Z6" s="351"/>
      <c r="AA6" s="348"/>
      <c r="AB6" s="351"/>
      <c r="AC6" s="351"/>
      <c r="AD6" s="351"/>
      <c r="AE6" s="348"/>
      <c r="AF6" s="351"/>
      <c r="AG6" s="351"/>
      <c r="AH6" s="351"/>
      <c r="AI6" s="348"/>
      <c r="AJ6" s="351"/>
      <c r="AK6" s="351"/>
      <c r="AL6" s="351"/>
      <c r="AM6" s="348"/>
      <c r="AN6" s="351"/>
      <c r="AO6" s="351"/>
      <c r="AP6" s="351"/>
      <c r="AQ6" s="348"/>
      <c r="AR6" s="348"/>
      <c r="AS6" s="351"/>
      <c r="AT6" s="351"/>
      <c r="AU6" s="351"/>
      <c r="AV6" s="348"/>
      <c r="AW6" s="351"/>
      <c r="AX6" s="351"/>
      <c r="AY6" s="351"/>
      <c r="AZ6" s="348"/>
      <c r="BA6" s="351"/>
      <c r="BB6" s="351"/>
      <c r="BC6" s="351"/>
      <c r="BD6" s="348"/>
      <c r="BE6" s="351"/>
      <c r="BF6" s="351"/>
      <c r="BG6" s="351"/>
      <c r="BH6" s="348"/>
      <c r="BI6" s="351"/>
      <c r="BJ6" s="351"/>
      <c r="BK6" s="351"/>
      <c r="BL6" s="348"/>
      <c r="BM6" s="348"/>
      <c r="BN6" s="351"/>
      <c r="BO6" s="351"/>
      <c r="BP6" s="351"/>
      <c r="BQ6" s="348"/>
      <c r="BR6" s="351"/>
      <c r="BS6" s="351"/>
      <c r="BT6" s="351"/>
      <c r="BU6" s="348"/>
      <c r="BV6" s="351"/>
      <c r="BW6" s="351"/>
      <c r="BX6" s="351"/>
      <c r="BY6" s="348"/>
      <c r="BZ6" s="351"/>
      <c r="CA6" s="351"/>
      <c r="CB6" s="351"/>
      <c r="CC6" s="348"/>
      <c r="CD6" s="351"/>
      <c r="CE6" s="351"/>
      <c r="CF6" s="351"/>
      <c r="CG6" s="348"/>
      <c r="CH6" s="348"/>
      <c r="CI6" s="351"/>
      <c r="CJ6" s="351"/>
      <c r="CK6" s="351"/>
      <c r="CL6" s="348"/>
      <c r="CM6" s="351"/>
      <c r="CN6" s="351"/>
      <c r="CO6" s="351"/>
      <c r="CP6" s="348"/>
      <c r="CQ6" s="348"/>
    </row>
    <row r="7" spans="1:95" ht="15" customHeight="1">
      <c r="A7" s="349" t="s">
        <v>206</v>
      </c>
      <c r="B7" s="350" t="s">
        <v>83</v>
      </c>
      <c r="C7" s="351"/>
      <c r="D7" s="351"/>
      <c r="E7" s="351"/>
      <c r="F7" s="348"/>
      <c r="G7" s="351"/>
      <c r="H7" s="351"/>
      <c r="I7" s="351"/>
      <c r="J7" s="348"/>
      <c r="K7" s="351"/>
      <c r="L7" s="351"/>
      <c r="M7" s="351"/>
      <c r="N7" s="348"/>
      <c r="O7" s="351"/>
      <c r="P7" s="351"/>
      <c r="Q7" s="351"/>
      <c r="R7" s="348"/>
      <c r="S7" s="351"/>
      <c r="T7" s="351"/>
      <c r="U7" s="351"/>
      <c r="V7" s="348"/>
      <c r="W7" s="348"/>
      <c r="X7" s="351"/>
      <c r="Y7" s="351"/>
      <c r="Z7" s="351"/>
      <c r="AA7" s="348"/>
      <c r="AB7" s="351"/>
      <c r="AC7" s="351"/>
      <c r="AD7" s="351"/>
      <c r="AE7" s="348"/>
      <c r="AF7" s="351"/>
      <c r="AG7" s="351"/>
      <c r="AH7" s="351"/>
      <c r="AI7" s="348"/>
      <c r="AJ7" s="351"/>
      <c r="AK7" s="351"/>
      <c r="AL7" s="351"/>
      <c r="AM7" s="348"/>
      <c r="AN7" s="351"/>
      <c r="AO7" s="351"/>
      <c r="AP7" s="351"/>
      <c r="AQ7" s="348"/>
      <c r="AR7" s="348"/>
      <c r="AS7" s="351"/>
      <c r="AT7" s="351"/>
      <c r="AU7" s="351"/>
      <c r="AV7" s="348"/>
      <c r="AW7" s="351"/>
      <c r="AX7" s="351"/>
      <c r="AY7" s="351"/>
      <c r="AZ7" s="348"/>
      <c r="BA7" s="351"/>
      <c r="BB7" s="351"/>
      <c r="BC7" s="351"/>
      <c r="BD7" s="348"/>
      <c r="BE7" s="351"/>
      <c r="BF7" s="351"/>
      <c r="BG7" s="351"/>
      <c r="BH7" s="348"/>
      <c r="BI7" s="351"/>
      <c r="BJ7" s="351"/>
      <c r="BK7" s="351"/>
      <c r="BL7" s="348"/>
      <c r="BM7" s="348"/>
      <c r="BN7" s="351"/>
      <c r="BO7" s="351"/>
      <c r="BP7" s="351"/>
      <c r="BQ7" s="348"/>
      <c r="BR7" s="351"/>
      <c r="BS7" s="351"/>
      <c r="BT7" s="351"/>
      <c r="BU7" s="348"/>
      <c r="BV7" s="351"/>
      <c r="BW7" s="351"/>
      <c r="BX7" s="351"/>
      <c r="BY7" s="348"/>
      <c r="BZ7" s="351"/>
      <c r="CA7" s="351"/>
      <c r="CB7" s="351"/>
      <c r="CC7" s="348"/>
      <c r="CD7" s="351"/>
      <c r="CE7" s="351"/>
      <c r="CF7" s="351"/>
      <c r="CG7" s="348"/>
      <c r="CH7" s="348"/>
      <c r="CI7" s="351"/>
      <c r="CJ7" s="351"/>
      <c r="CK7" s="351"/>
      <c r="CL7" s="348"/>
      <c r="CM7" s="351"/>
      <c r="CN7" s="351"/>
      <c r="CO7" s="351"/>
      <c r="CP7" s="348"/>
      <c r="CQ7" s="348"/>
    </row>
    <row r="8" spans="1:95" ht="15" customHeight="1">
      <c r="A8" s="349" t="s">
        <v>192</v>
      </c>
      <c r="B8" s="350" t="s">
        <v>73</v>
      </c>
      <c r="C8" s="351"/>
      <c r="D8" s="351"/>
      <c r="E8" s="351"/>
      <c r="F8" s="348"/>
      <c r="G8" s="351"/>
      <c r="H8" s="351"/>
      <c r="I8" s="351"/>
      <c r="J8" s="348"/>
      <c r="K8" s="351"/>
      <c r="L8" s="351"/>
      <c r="M8" s="351"/>
      <c r="N8" s="348"/>
      <c r="O8" s="351"/>
      <c r="P8" s="351"/>
      <c r="Q8" s="351"/>
      <c r="R8" s="348"/>
      <c r="S8" s="351"/>
      <c r="T8" s="351"/>
      <c r="U8" s="351"/>
      <c r="V8" s="348"/>
      <c r="W8" s="348"/>
      <c r="X8" s="351"/>
      <c r="Y8" s="351"/>
      <c r="Z8" s="351"/>
      <c r="AA8" s="348"/>
      <c r="AB8" s="351"/>
      <c r="AC8" s="351"/>
      <c r="AD8" s="351"/>
      <c r="AE8" s="348"/>
      <c r="AF8" s="351"/>
      <c r="AG8" s="351"/>
      <c r="AH8" s="351"/>
      <c r="AI8" s="348"/>
      <c r="AJ8" s="351"/>
      <c r="AK8" s="351"/>
      <c r="AL8" s="351"/>
      <c r="AM8" s="348"/>
      <c r="AN8" s="351"/>
      <c r="AO8" s="351"/>
      <c r="AP8" s="351"/>
      <c r="AQ8" s="348"/>
      <c r="AR8" s="348"/>
      <c r="AS8" s="351"/>
      <c r="AT8" s="351"/>
      <c r="AU8" s="351"/>
      <c r="AV8" s="348"/>
      <c r="AW8" s="351"/>
      <c r="AX8" s="351"/>
      <c r="AY8" s="351"/>
      <c r="AZ8" s="348"/>
      <c r="BA8" s="351"/>
      <c r="BB8" s="351"/>
      <c r="BC8" s="351"/>
      <c r="BD8" s="348"/>
      <c r="BE8" s="351"/>
      <c r="BF8" s="351"/>
      <c r="BG8" s="351"/>
      <c r="BH8" s="348"/>
      <c r="BI8" s="351"/>
      <c r="BJ8" s="351"/>
      <c r="BK8" s="351"/>
      <c r="BL8" s="348"/>
      <c r="BM8" s="348"/>
      <c r="BN8" s="351"/>
      <c r="BO8" s="351"/>
      <c r="BP8" s="351"/>
      <c r="BQ8" s="348"/>
      <c r="BR8" s="351"/>
      <c r="BS8" s="351"/>
      <c r="BT8" s="351"/>
      <c r="BU8" s="348"/>
      <c r="BV8" s="351"/>
      <c r="BW8" s="351"/>
      <c r="BX8" s="351"/>
      <c r="BY8" s="348"/>
      <c r="BZ8" s="351"/>
      <c r="CA8" s="351"/>
      <c r="CB8" s="351"/>
      <c r="CC8" s="348"/>
      <c r="CD8" s="351"/>
      <c r="CE8" s="351"/>
      <c r="CF8" s="351"/>
      <c r="CG8" s="348"/>
      <c r="CH8" s="348"/>
      <c r="CI8" s="351"/>
      <c r="CJ8" s="351"/>
      <c r="CK8" s="351"/>
      <c r="CL8" s="348"/>
      <c r="CM8" s="351"/>
      <c r="CN8" s="351"/>
      <c r="CO8" s="351"/>
      <c r="CP8" s="348"/>
      <c r="CQ8" s="348"/>
    </row>
    <row r="9" spans="1:95" ht="15" customHeight="1">
      <c r="A9" s="349" t="s">
        <v>207</v>
      </c>
      <c r="B9" s="350" t="s">
        <v>87</v>
      </c>
      <c r="C9" s="351"/>
      <c r="D9" s="351"/>
      <c r="E9" s="351"/>
      <c r="F9" s="348"/>
      <c r="G9" s="351"/>
      <c r="H9" s="351"/>
      <c r="I9" s="351"/>
      <c r="J9" s="348"/>
      <c r="K9" s="351"/>
      <c r="L9" s="351"/>
      <c r="M9" s="351"/>
      <c r="N9" s="348"/>
      <c r="O9" s="351"/>
      <c r="P9" s="351"/>
      <c r="Q9" s="351"/>
      <c r="R9" s="348"/>
      <c r="S9" s="351"/>
      <c r="T9" s="351"/>
      <c r="U9" s="351"/>
      <c r="V9" s="348"/>
      <c r="W9" s="348"/>
      <c r="X9" s="351"/>
      <c r="Y9" s="351"/>
      <c r="Z9" s="351"/>
      <c r="AA9" s="348"/>
      <c r="AB9" s="351"/>
      <c r="AC9" s="351"/>
      <c r="AD9" s="351"/>
      <c r="AE9" s="348"/>
      <c r="AF9" s="351"/>
      <c r="AG9" s="351"/>
      <c r="AH9" s="351"/>
      <c r="AI9" s="348"/>
      <c r="AJ9" s="351"/>
      <c r="AK9" s="351"/>
      <c r="AL9" s="351"/>
      <c r="AM9" s="348"/>
      <c r="AN9" s="351"/>
      <c r="AO9" s="351"/>
      <c r="AP9" s="351"/>
      <c r="AQ9" s="348"/>
      <c r="AR9" s="348"/>
      <c r="AS9" s="351"/>
      <c r="AT9" s="351"/>
      <c r="AU9" s="351"/>
      <c r="AV9" s="348"/>
      <c r="AW9" s="351"/>
      <c r="AX9" s="351"/>
      <c r="AY9" s="351"/>
      <c r="AZ9" s="348"/>
      <c r="BA9" s="351"/>
      <c r="BB9" s="351"/>
      <c r="BC9" s="351"/>
      <c r="BD9" s="348"/>
      <c r="BE9" s="351"/>
      <c r="BF9" s="351"/>
      <c r="BG9" s="351"/>
      <c r="BH9" s="348"/>
      <c r="BI9" s="351"/>
      <c r="BJ9" s="351"/>
      <c r="BK9" s="351"/>
      <c r="BL9" s="348"/>
      <c r="BM9" s="348"/>
      <c r="BN9" s="351"/>
      <c r="BO9" s="351"/>
      <c r="BP9" s="351"/>
      <c r="BQ9" s="348"/>
      <c r="BR9" s="351"/>
      <c r="BS9" s="351"/>
      <c r="BT9" s="351"/>
      <c r="BU9" s="348"/>
      <c r="BV9" s="351"/>
      <c r="BW9" s="351"/>
      <c r="BX9" s="351"/>
      <c r="BY9" s="348"/>
      <c r="BZ9" s="351"/>
      <c r="CA9" s="351"/>
      <c r="CB9" s="351"/>
      <c r="CC9" s="348"/>
      <c r="CD9" s="351"/>
      <c r="CE9" s="351"/>
      <c r="CF9" s="351"/>
      <c r="CG9" s="348"/>
      <c r="CH9" s="348"/>
      <c r="CI9" s="351"/>
      <c r="CJ9" s="351"/>
      <c r="CK9" s="351"/>
      <c r="CL9" s="348"/>
      <c r="CM9" s="351"/>
      <c r="CN9" s="351"/>
      <c r="CO9" s="351"/>
      <c r="CP9" s="348"/>
      <c r="CQ9" s="348"/>
    </row>
    <row r="10" spans="1:95" ht="15" customHeight="1">
      <c r="A10" s="349" t="s">
        <v>212</v>
      </c>
      <c r="B10" s="350" t="s">
        <v>77</v>
      </c>
      <c r="C10" s="351"/>
      <c r="D10" s="351"/>
      <c r="E10" s="351"/>
      <c r="F10" s="348"/>
      <c r="G10" s="351"/>
      <c r="H10" s="351"/>
      <c r="I10" s="351"/>
      <c r="J10" s="348"/>
      <c r="K10" s="351"/>
      <c r="L10" s="351"/>
      <c r="M10" s="351"/>
      <c r="N10" s="348"/>
      <c r="O10" s="351"/>
      <c r="P10" s="351"/>
      <c r="Q10" s="351"/>
      <c r="R10" s="348"/>
      <c r="S10" s="351"/>
      <c r="T10" s="351"/>
      <c r="U10" s="351"/>
      <c r="V10" s="348"/>
      <c r="W10" s="348"/>
      <c r="X10" s="351"/>
      <c r="Y10" s="351"/>
      <c r="Z10" s="351"/>
      <c r="AA10" s="348"/>
      <c r="AB10" s="351"/>
      <c r="AC10" s="351"/>
      <c r="AD10" s="351"/>
      <c r="AE10" s="348"/>
      <c r="AF10" s="351"/>
      <c r="AG10" s="351"/>
      <c r="AH10" s="351"/>
      <c r="AI10" s="348"/>
      <c r="AJ10" s="351"/>
      <c r="AK10" s="351"/>
      <c r="AL10" s="351"/>
      <c r="AM10" s="348"/>
      <c r="AN10" s="351"/>
      <c r="AO10" s="351"/>
      <c r="AP10" s="351"/>
      <c r="AQ10" s="348"/>
      <c r="AR10" s="348"/>
      <c r="AS10" s="351"/>
      <c r="AT10" s="351"/>
      <c r="AU10" s="351"/>
      <c r="AV10" s="348"/>
      <c r="AW10" s="351"/>
      <c r="AX10" s="351"/>
      <c r="AY10" s="351"/>
      <c r="AZ10" s="348"/>
      <c r="BA10" s="351"/>
      <c r="BB10" s="351"/>
      <c r="BC10" s="351"/>
      <c r="BD10" s="348"/>
      <c r="BE10" s="351"/>
      <c r="BF10" s="351"/>
      <c r="BG10" s="351"/>
      <c r="BH10" s="348"/>
      <c r="BI10" s="351"/>
      <c r="BJ10" s="351"/>
      <c r="BK10" s="351"/>
      <c r="BL10" s="348"/>
      <c r="BM10" s="348"/>
      <c r="BN10" s="351"/>
      <c r="BO10" s="351"/>
      <c r="BP10" s="351"/>
      <c r="BQ10" s="348"/>
      <c r="BR10" s="351"/>
      <c r="BS10" s="351"/>
      <c r="BT10" s="351"/>
      <c r="BU10" s="348"/>
      <c r="BV10" s="351"/>
      <c r="BW10" s="351"/>
      <c r="BX10" s="351"/>
      <c r="BY10" s="348"/>
      <c r="BZ10" s="351"/>
      <c r="CA10" s="351"/>
      <c r="CB10" s="351"/>
      <c r="CC10" s="348"/>
      <c r="CD10" s="351"/>
      <c r="CE10" s="351"/>
      <c r="CF10" s="351"/>
      <c r="CG10" s="348"/>
      <c r="CH10" s="348"/>
      <c r="CI10" s="351"/>
      <c r="CJ10" s="351"/>
      <c r="CK10" s="351"/>
      <c r="CL10" s="348"/>
      <c r="CM10" s="351"/>
      <c r="CN10" s="351"/>
      <c r="CO10" s="351"/>
      <c r="CP10" s="348"/>
      <c r="CQ10" s="348"/>
    </row>
    <row r="11" spans="1:95" ht="15" customHeight="1">
      <c r="A11" s="349" t="s">
        <v>193</v>
      </c>
      <c r="B11" s="350" t="s">
        <v>74</v>
      </c>
      <c r="C11" s="351"/>
      <c r="D11" s="351"/>
      <c r="E11" s="351"/>
      <c r="F11" s="348"/>
      <c r="G11" s="351"/>
      <c r="H11" s="351"/>
      <c r="I11" s="351"/>
      <c r="J11" s="348"/>
      <c r="K11" s="351"/>
      <c r="L11" s="351"/>
      <c r="M11" s="351"/>
      <c r="N11" s="348"/>
      <c r="O11" s="351"/>
      <c r="P11" s="351"/>
      <c r="Q11" s="351"/>
      <c r="R11" s="348"/>
      <c r="S11" s="351"/>
      <c r="T11" s="351"/>
      <c r="U11" s="351"/>
      <c r="V11" s="348"/>
      <c r="W11" s="348"/>
      <c r="X11" s="351"/>
      <c r="Y11" s="351"/>
      <c r="Z11" s="351"/>
      <c r="AA11" s="348"/>
      <c r="AB11" s="351"/>
      <c r="AC11" s="351"/>
      <c r="AD11" s="351"/>
      <c r="AE11" s="348"/>
      <c r="AF11" s="351"/>
      <c r="AG11" s="351"/>
      <c r="AH11" s="351"/>
      <c r="AI11" s="348"/>
      <c r="AJ11" s="351"/>
      <c r="AK11" s="351"/>
      <c r="AL11" s="351"/>
      <c r="AM11" s="348"/>
      <c r="AN11" s="351"/>
      <c r="AO11" s="351"/>
      <c r="AP11" s="351"/>
      <c r="AQ11" s="348"/>
      <c r="AR11" s="348"/>
      <c r="AS11" s="351"/>
      <c r="AT11" s="351"/>
      <c r="AU11" s="351"/>
      <c r="AV11" s="348"/>
      <c r="AW11" s="351"/>
      <c r="AX11" s="351"/>
      <c r="AY11" s="351"/>
      <c r="AZ11" s="348"/>
      <c r="BA11" s="351"/>
      <c r="BB11" s="351"/>
      <c r="BC11" s="351"/>
      <c r="BD11" s="348"/>
      <c r="BE11" s="351"/>
      <c r="BF11" s="351"/>
      <c r="BG11" s="351"/>
      <c r="BH11" s="348"/>
      <c r="BI11" s="351"/>
      <c r="BJ11" s="351"/>
      <c r="BK11" s="351"/>
      <c r="BL11" s="348"/>
      <c r="BM11" s="348"/>
      <c r="BN11" s="351"/>
      <c r="BO11" s="351"/>
      <c r="BP11" s="351"/>
      <c r="BQ11" s="348"/>
      <c r="BR11" s="351"/>
      <c r="BS11" s="351"/>
      <c r="BT11" s="351"/>
      <c r="BU11" s="348"/>
      <c r="BV11" s="351"/>
      <c r="BW11" s="351"/>
      <c r="BX11" s="351"/>
      <c r="BY11" s="348"/>
      <c r="BZ11" s="351"/>
      <c r="CA11" s="351"/>
      <c r="CB11" s="351"/>
      <c r="CC11" s="348"/>
      <c r="CD11" s="351"/>
      <c r="CE11" s="351"/>
      <c r="CF11" s="351"/>
      <c r="CG11" s="348"/>
      <c r="CH11" s="348"/>
      <c r="CI11" s="351"/>
      <c r="CJ11" s="351"/>
      <c r="CK11" s="351"/>
      <c r="CL11" s="348"/>
      <c r="CM11" s="351"/>
      <c r="CN11" s="351"/>
      <c r="CO11" s="351"/>
      <c r="CP11" s="348"/>
      <c r="CQ11" s="348"/>
    </row>
    <row r="12" spans="1:95" ht="15" customHeight="1">
      <c r="A12" s="349" t="s">
        <v>194</v>
      </c>
      <c r="B12" s="350" t="s">
        <v>75</v>
      </c>
      <c r="C12" s="351"/>
      <c r="D12" s="351"/>
      <c r="E12" s="351"/>
      <c r="F12" s="348"/>
      <c r="G12" s="351"/>
      <c r="H12" s="351"/>
      <c r="I12" s="351"/>
      <c r="J12" s="348"/>
      <c r="K12" s="351"/>
      <c r="L12" s="351"/>
      <c r="M12" s="351"/>
      <c r="N12" s="348"/>
      <c r="O12" s="351"/>
      <c r="P12" s="351"/>
      <c r="Q12" s="351"/>
      <c r="R12" s="348"/>
      <c r="S12" s="351"/>
      <c r="T12" s="351"/>
      <c r="U12" s="351"/>
      <c r="V12" s="348"/>
      <c r="W12" s="348"/>
      <c r="X12" s="351"/>
      <c r="Y12" s="351"/>
      <c r="Z12" s="351"/>
      <c r="AA12" s="348"/>
      <c r="AB12" s="351"/>
      <c r="AC12" s="351"/>
      <c r="AD12" s="351"/>
      <c r="AE12" s="348"/>
      <c r="AF12" s="351"/>
      <c r="AG12" s="351"/>
      <c r="AH12" s="351"/>
      <c r="AI12" s="348"/>
      <c r="AJ12" s="351"/>
      <c r="AK12" s="351"/>
      <c r="AL12" s="351"/>
      <c r="AM12" s="348"/>
      <c r="AN12" s="351"/>
      <c r="AO12" s="351"/>
      <c r="AP12" s="351"/>
      <c r="AQ12" s="348"/>
      <c r="AR12" s="348"/>
      <c r="AS12" s="351"/>
      <c r="AT12" s="351"/>
      <c r="AU12" s="351"/>
      <c r="AV12" s="348"/>
      <c r="AW12" s="351"/>
      <c r="AX12" s="351"/>
      <c r="AY12" s="351"/>
      <c r="AZ12" s="348"/>
      <c r="BA12" s="351"/>
      <c r="BB12" s="351"/>
      <c r="BC12" s="351"/>
      <c r="BD12" s="348"/>
      <c r="BE12" s="351"/>
      <c r="BF12" s="351"/>
      <c r="BG12" s="351"/>
      <c r="BH12" s="348"/>
      <c r="BI12" s="351"/>
      <c r="BJ12" s="351"/>
      <c r="BK12" s="351"/>
      <c r="BL12" s="348"/>
      <c r="BM12" s="348"/>
      <c r="BN12" s="351"/>
      <c r="BO12" s="351"/>
      <c r="BP12" s="351"/>
      <c r="BQ12" s="348"/>
      <c r="BR12" s="351"/>
      <c r="BS12" s="351"/>
      <c r="BT12" s="351"/>
      <c r="BU12" s="348"/>
      <c r="BV12" s="351"/>
      <c r="BW12" s="351"/>
      <c r="BX12" s="351"/>
      <c r="BY12" s="348"/>
      <c r="BZ12" s="351"/>
      <c r="CA12" s="351"/>
      <c r="CB12" s="351"/>
      <c r="CC12" s="348"/>
      <c r="CD12" s="351"/>
      <c r="CE12" s="351"/>
      <c r="CF12" s="351"/>
      <c r="CG12" s="348"/>
      <c r="CH12" s="348"/>
      <c r="CI12" s="351"/>
      <c r="CJ12" s="351"/>
      <c r="CK12" s="351"/>
      <c r="CL12" s="348"/>
      <c r="CM12" s="351"/>
      <c r="CN12" s="351"/>
      <c r="CO12" s="351"/>
      <c r="CP12" s="348"/>
      <c r="CQ12" s="348"/>
    </row>
    <row r="13" spans="1:95" ht="15" customHeight="1">
      <c r="A13" s="349" t="s">
        <v>195</v>
      </c>
      <c r="B13" s="350" t="s">
        <v>76</v>
      </c>
      <c r="C13" s="351"/>
      <c r="D13" s="351"/>
      <c r="E13" s="351"/>
      <c r="F13" s="348"/>
      <c r="G13" s="351"/>
      <c r="H13" s="351"/>
      <c r="I13" s="351"/>
      <c r="J13" s="348"/>
      <c r="K13" s="351"/>
      <c r="L13" s="351"/>
      <c r="M13" s="351"/>
      <c r="N13" s="348"/>
      <c r="O13" s="351"/>
      <c r="P13" s="351"/>
      <c r="Q13" s="351"/>
      <c r="R13" s="348"/>
      <c r="S13" s="351"/>
      <c r="T13" s="351"/>
      <c r="U13" s="351"/>
      <c r="V13" s="348"/>
      <c r="W13" s="348"/>
      <c r="X13" s="351"/>
      <c r="Y13" s="351"/>
      <c r="Z13" s="351"/>
      <c r="AA13" s="348"/>
      <c r="AB13" s="351"/>
      <c r="AC13" s="351"/>
      <c r="AD13" s="351"/>
      <c r="AE13" s="348"/>
      <c r="AF13" s="351"/>
      <c r="AG13" s="351"/>
      <c r="AH13" s="351"/>
      <c r="AI13" s="348"/>
      <c r="AJ13" s="351"/>
      <c r="AK13" s="351"/>
      <c r="AL13" s="351"/>
      <c r="AM13" s="348"/>
      <c r="AN13" s="351"/>
      <c r="AO13" s="351"/>
      <c r="AP13" s="351"/>
      <c r="AQ13" s="348"/>
      <c r="AR13" s="348"/>
      <c r="AS13" s="351"/>
      <c r="AT13" s="351"/>
      <c r="AU13" s="351"/>
      <c r="AV13" s="348"/>
      <c r="AW13" s="351"/>
      <c r="AX13" s="351"/>
      <c r="AY13" s="351"/>
      <c r="AZ13" s="348"/>
      <c r="BA13" s="351"/>
      <c r="BB13" s="351"/>
      <c r="BC13" s="351"/>
      <c r="BD13" s="348"/>
      <c r="BE13" s="351"/>
      <c r="BF13" s="351"/>
      <c r="BG13" s="351"/>
      <c r="BH13" s="348"/>
      <c r="BI13" s="351"/>
      <c r="BJ13" s="351"/>
      <c r="BK13" s="351"/>
      <c r="BL13" s="348"/>
      <c r="BM13" s="348"/>
      <c r="BN13" s="351"/>
      <c r="BO13" s="351"/>
      <c r="BP13" s="351"/>
      <c r="BQ13" s="348"/>
      <c r="BR13" s="351"/>
      <c r="BS13" s="351"/>
      <c r="BT13" s="351"/>
      <c r="BU13" s="348"/>
      <c r="BV13" s="351"/>
      <c r="BW13" s="351"/>
      <c r="BX13" s="351"/>
      <c r="BY13" s="348"/>
      <c r="BZ13" s="351"/>
      <c r="CA13" s="351"/>
      <c r="CB13" s="351"/>
      <c r="CC13" s="348"/>
      <c r="CD13" s="351"/>
      <c r="CE13" s="351"/>
      <c r="CF13" s="351"/>
      <c r="CG13" s="348"/>
      <c r="CH13" s="348"/>
      <c r="CI13" s="351"/>
      <c r="CJ13" s="351"/>
      <c r="CK13" s="351"/>
      <c r="CL13" s="348"/>
      <c r="CM13" s="351"/>
      <c r="CN13" s="351"/>
      <c r="CO13" s="351"/>
      <c r="CP13" s="348"/>
      <c r="CQ13" s="348"/>
    </row>
    <row r="14" spans="1:95" ht="15" customHeight="1">
      <c r="A14" s="349" t="s">
        <v>526</v>
      </c>
      <c r="B14" s="350" t="s">
        <v>527</v>
      </c>
      <c r="C14" s="351"/>
      <c r="D14" s="351"/>
      <c r="E14" s="351"/>
      <c r="F14" s="348"/>
      <c r="G14" s="351"/>
      <c r="H14" s="351"/>
      <c r="I14" s="351"/>
      <c r="J14" s="348"/>
      <c r="K14" s="351"/>
      <c r="L14" s="351"/>
      <c r="M14" s="351"/>
      <c r="N14" s="348"/>
      <c r="O14" s="351"/>
      <c r="P14" s="351"/>
      <c r="Q14" s="351"/>
      <c r="R14" s="348"/>
      <c r="S14" s="351"/>
      <c r="T14" s="351"/>
      <c r="U14" s="351"/>
      <c r="V14" s="348"/>
      <c r="W14" s="348"/>
      <c r="X14" s="351"/>
      <c r="Y14" s="351"/>
      <c r="Z14" s="351"/>
      <c r="AA14" s="348"/>
      <c r="AB14" s="351"/>
      <c r="AC14" s="351"/>
      <c r="AD14" s="351"/>
      <c r="AE14" s="348"/>
      <c r="AF14" s="351"/>
      <c r="AG14" s="351"/>
      <c r="AH14" s="351"/>
      <c r="AI14" s="348"/>
      <c r="AJ14" s="351"/>
      <c r="AK14" s="351"/>
      <c r="AL14" s="351"/>
      <c r="AM14" s="348"/>
      <c r="AN14" s="351"/>
      <c r="AO14" s="351"/>
      <c r="AP14" s="351"/>
      <c r="AQ14" s="348"/>
      <c r="AR14" s="348"/>
      <c r="AS14" s="351"/>
      <c r="AT14" s="351"/>
      <c r="AU14" s="351"/>
      <c r="AV14" s="348"/>
      <c r="AW14" s="351"/>
      <c r="AX14" s="351"/>
      <c r="AY14" s="351"/>
      <c r="AZ14" s="348"/>
      <c r="BA14" s="351"/>
      <c r="BB14" s="351"/>
      <c r="BC14" s="351"/>
      <c r="BD14" s="348"/>
      <c r="BE14" s="351"/>
      <c r="BF14" s="351"/>
      <c r="BG14" s="351"/>
      <c r="BH14" s="348"/>
      <c r="BI14" s="351"/>
      <c r="BJ14" s="351"/>
      <c r="BK14" s="351"/>
      <c r="BL14" s="348"/>
      <c r="BM14" s="348"/>
      <c r="BN14" s="351"/>
      <c r="BO14" s="351"/>
      <c r="BP14" s="351"/>
      <c r="BQ14" s="348"/>
      <c r="BR14" s="351"/>
      <c r="BS14" s="351"/>
      <c r="BT14" s="351"/>
      <c r="BU14" s="348"/>
      <c r="BV14" s="351"/>
      <c r="BW14" s="351"/>
      <c r="BX14" s="351"/>
      <c r="BY14" s="348"/>
      <c r="BZ14" s="351"/>
      <c r="CA14" s="351"/>
      <c r="CB14" s="351"/>
      <c r="CC14" s="348"/>
      <c r="CD14" s="351"/>
      <c r="CE14" s="351"/>
      <c r="CF14" s="351"/>
      <c r="CG14" s="348"/>
      <c r="CH14" s="348"/>
      <c r="CI14" s="351"/>
      <c r="CJ14" s="351"/>
      <c r="CK14" s="351"/>
      <c r="CL14" s="348"/>
      <c r="CM14" s="351"/>
      <c r="CN14" s="351"/>
      <c r="CO14" s="351"/>
      <c r="CP14" s="348"/>
      <c r="CQ14" s="348"/>
    </row>
    <row r="15" spans="1:95" ht="15" customHeight="1">
      <c r="A15" s="349" t="s">
        <v>216</v>
      </c>
      <c r="B15" s="350" t="s">
        <v>78</v>
      </c>
      <c r="C15" s="351"/>
      <c r="D15" s="351"/>
      <c r="E15" s="351"/>
      <c r="F15" s="348"/>
      <c r="G15" s="351"/>
      <c r="H15" s="351"/>
      <c r="I15" s="351"/>
      <c r="J15" s="348"/>
      <c r="K15" s="351"/>
      <c r="L15" s="351"/>
      <c r="M15" s="351"/>
      <c r="N15" s="348"/>
      <c r="O15" s="351"/>
      <c r="P15" s="351"/>
      <c r="Q15" s="351"/>
      <c r="R15" s="348"/>
      <c r="S15" s="351"/>
      <c r="T15" s="351"/>
      <c r="U15" s="351"/>
      <c r="V15" s="348"/>
      <c r="W15" s="348"/>
      <c r="X15" s="351"/>
      <c r="Y15" s="351"/>
      <c r="Z15" s="351"/>
      <c r="AA15" s="348"/>
      <c r="AB15" s="351"/>
      <c r="AC15" s="351"/>
      <c r="AD15" s="351"/>
      <c r="AE15" s="348"/>
      <c r="AF15" s="351"/>
      <c r="AG15" s="351"/>
      <c r="AH15" s="351"/>
      <c r="AI15" s="348"/>
      <c r="AJ15" s="351"/>
      <c r="AK15" s="351"/>
      <c r="AL15" s="351"/>
      <c r="AM15" s="348"/>
      <c r="AN15" s="351"/>
      <c r="AO15" s="351"/>
      <c r="AP15" s="351"/>
      <c r="AQ15" s="348"/>
      <c r="AR15" s="348"/>
      <c r="AS15" s="351"/>
      <c r="AT15" s="351"/>
      <c r="AU15" s="351"/>
      <c r="AV15" s="348"/>
      <c r="AW15" s="351"/>
      <c r="AX15" s="351"/>
      <c r="AY15" s="351"/>
      <c r="AZ15" s="348"/>
      <c r="BA15" s="351"/>
      <c r="BB15" s="351"/>
      <c r="BC15" s="351"/>
      <c r="BD15" s="348"/>
      <c r="BE15" s="351"/>
      <c r="BF15" s="351"/>
      <c r="BG15" s="351"/>
      <c r="BH15" s="348"/>
      <c r="BI15" s="351"/>
      <c r="BJ15" s="351"/>
      <c r="BK15" s="351"/>
      <c r="BL15" s="348"/>
      <c r="BM15" s="348"/>
      <c r="BN15" s="351"/>
      <c r="BO15" s="351"/>
      <c r="BP15" s="351"/>
      <c r="BQ15" s="348"/>
      <c r="BR15" s="351"/>
      <c r="BS15" s="351"/>
      <c r="BT15" s="351"/>
      <c r="BU15" s="348"/>
      <c r="BV15" s="351"/>
      <c r="BW15" s="351"/>
      <c r="BX15" s="351"/>
      <c r="BY15" s="348"/>
      <c r="BZ15" s="351"/>
      <c r="CA15" s="351"/>
      <c r="CB15" s="351"/>
      <c r="CC15" s="348"/>
      <c r="CD15" s="351"/>
      <c r="CE15" s="351"/>
      <c r="CF15" s="351"/>
      <c r="CG15" s="348"/>
      <c r="CH15" s="348"/>
      <c r="CI15" s="351"/>
      <c r="CJ15" s="351"/>
      <c r="CK15" s="351"/>
      <c r="CL15" s="348"/>
      <c r="CM15" s="351"/>
      <c r="CN15" s="351"/>
      <c r="CO15" s="351"/>
      <c r="CP15" s="348"/>
      <c r="CQ15" s="348"/>
    </row>
    <row r="16" spans="1:95" ht="15" customHeight="1">
      <c r="A16" s="349" t="s">
        <v>204</v>
      </c>
      <c r="B16" s="350" t="s">
        <v>88</v>
      </c>
      <c r="C16" s="351"/>
      <c r="D16" s="351"/>
      <c r="E16" s="351"/>
      <c r="F16" s="348"/>
      <c r="G16" s="351"/>
      <c r="H16" s="351"/>
      <c r="I16" s="351"/>
      <c r="J16" s="348"/>
      <c r="K16" s="351"/>
      <c r="L16" s="351"/>
      <c r="M16" s="351"/>
      <c r="N16" s="348"/>
      <c r="O16" s="351"/>
      <c r="P16" s="351"/>
      <c r="Q16" s="351"/>
      <c r="R16" s="348"/>
      <c r="S16" s="351"/>
      <c r="T16" s="351"/>
      <c r="U16" s="351"/>
      <c r="V16" s="348"/>
      <c r="W16" s="348"/>
      <c r="X16" s="351"/>
      <c r="Y16" s="351"/>
      <c r="Z16" s="351"/>
      <c r="AA16" s="348"/>
      <c r="AB16" s="351"/>
      <c r="AC16" s="351"/>
      <c r="AD16" s="351"/>
      <c r="AE16" s="348"/>
      <c r="AF16" s="351"/>
      <c r="AG16" s="351"/>
      <c r="AH16" s="351"/>
      <c r="AI16" s="348"/>
      <c r="AJ16" s="351"/>
      <c r="AK16" s="351"/>
      <c r="AL16" s="351"/>
      <c r="AM16" s="348"/>
      <c r="AN16" s="351"/>
      <c r="AO16" s="351"/>
      <c r="AP16" s="351"/>
      <c r="AQ16" s="348"/>
      <c r="AR16" s="348"/>
      <c r="AS16" s="351"/>
      <c r="AT16" s="351"/>
      <c r="AU16" s="351"/>
      <c r="AV16" s="348"/>
      <c r="AW16" s="351"/>
      <c r="AX16" s="351"/>
      <c r="AY16" s="351"/>
      <c r="AZ16" s="348"/>
      <c r="BA16" s="351"/>
      <c r="BB16" s="351"/>
      <c r="BC16" s="351"/>
      <c r="BD16" s="348"/>
      <c r="BE16" s="351"/>
      <c r="BF16" s="351"/>
      <c r="BG16" s="351"/>
      <c r="BH16" s="348"/>
      <c r="BI16" s="351"/>
      <c r="BJ16" s="351"/>
      <c r="BK16" s="351"/>
      <c r="BL16" s="348"/>
      <c r="BM16" s="348"/>
      <c r="BN16" s="351"/>
      <c r="BO16" s="351"/>
      <c r="BP16" s="351"/>
      <c r="BQ16" s="348"/>
      <c r="BR16" s="351"/>
      <c r="BS16" s="351"/>
      <c r="BT16" s="351"/>
      <c r="BU16" s="348"/>
      <c r="BV16" s="351"/>
      <c r="BW16" s="351"/>
      <c r="BX16" s="351"/>
      <c r="BY16" s="348"/>
      <c r="BZ16" s="351"/>
      <c r="CA16" s="351"/>
      <c r="CB16" s="351"/>
      <c r="CC16" s="348"/>
      <c r="CD16" s="351"/>
      <c r="CE16" s="351"/>
      <c r="CF16" s="351"/>
      <c r="CG16" s="348"/>
      <c r="CH16" s="348"/>
      <c r="CI16" s="351"/>
      <c r="CJ16" s="351"/>
      <c r="CK16" s="351"/>
      <c r="CL16" s="348"/>
      <c r="CM16" s="351"/>
      <c r="CN16" s="351"/>
      <c r="CO16" s="351"/>
      <c r="CP16" s="348"/>
      <c r="CQ16" s="348"/>
    </row>
    <row r="17" spans="1:95" ht="15" customHeight="1">
      <c r="A17" s="349" t="s">
        <v>221</v>
      </c>
      <c r="B17" s="350" t="s">
        <v>89</v>
      </c>
      <c r="C17" s="351"/>
      <c r="D17" s="351"/>
      <c r="E17" s="351"/>
      <c r="F17" s="348"/>
      <c r="G17" s="351"/>
      <c r="H17" s="351"/>
      <c r="I17" s="351"/>
      <c r="J17" s="348"/>
      <c r="K17" s="351"/>
      <c r="L17" s="351"/>
      <c r="M17" s="351"/>
      <c r="N17" s="348"/>
      <c r="O17" s="351"/>
      <c r="P17" s="351"/>
      <c r="Q17" s="351"/>
      <c r="R17" s="348"/>
      <c r="S17" s="351"/>
      <c r="T17" s="351"/>
      <c r="U17" s="351"/>
      <c r="V17" s="348"/>
      <c r="W17" s="348"/>
      <c r="X17" s="351"/>
      <c r="Y17" s="351"/>
      <c r="Z17" s="351"/>
      <c r="AA17" s="348"/>
      <c r="AB17" s="351"/>
      <c r="AC17" s="351"/>
      <c r="AD17" s="351"/>
      <c r="AE17" s="348"/>
      <c r="AF17" s="351"/>
      <c r="AG17" s="351"/>
      <c r="AH17" s="351"/>
      <c r="AI17" s="348"/>
      <c r="AJ17" s="351"/>
      <c r="AK17" s="351"/>
      <c r="AL17" s="351"/>
      <c r="AM17" s="348"/>
      <c r="AN17" s="351"/>
      <c r="AO17" s="351"/>
      <c r="AP17" s="351"/>
      <c r="AQ17" s="348"/>
      <c r="AR17" s="348"/>
      <c r="AS17" s="351"/>
      <c r="AT17" s="351"/>
      <c r="AU17" s="351"/>
      <c r="AV17" s="348"/>
      <c r="AW17" s="351"/>
      <c r="AX17" s="351"/>
      <c r="AY17" s="351"/>
      <c r="AZ17" s="348"/>
      <c r="BA17" s="351"/>
      <c r="BB17" s="351"/>
      <c r="BC17" s="351"/>
      <c r="BD17" s="348"/>
      <c r="BE17" s="351"/>
      <c r="BF17" s="351"/>
      <c r="BG17" s="351"/>
      <c r="BH17" s="348"/>
      <c r="BI17" s="351"/>
      <c r="BJ17" s="351"/>
      <c r="BK17" s="351"/>
      <c r="BL17" s="348"/>
      <c r="BM17" s="348"/>
      <c r="BN17" s="351"/>
      <c r="BO17" s="351"/>
      <c r="BP17" s="351"/>
      <c r="BQ17" s="348"/>
      <c r="BR17" s="351"/>
      <c r="BS17" s="351"/>
      <c r="BT17" s="351"/>
      <c r="BU17" s="348"/>
      <c r="BV17" s="351"/>
      <c r="BW17" s="351"/>
      <c r="BX17" s="351"/>
      <c r="BY17" s="348"/>
      <c r="BZ17" s="351"/>
      <c r="CA17" s="351"/>
      <c r="CB17" s="351"/>
      <c r="CC17" s="348"/>
      <c r="CD17" s="351"/>
      <c r="CE17" s="351"/>
      <c r="CF17" s="351"/>
      <c r="CG17" s="348"/>
      <c r="CH17" s="348"/>
      <c r="CI17" s="351"/>
      <c r="CJ17" s="351"/>
      <c r="CK17" s="351"/>
      <c r="CL17" s="348"/>
      <c r="CM17" s="351"/>
      <c r="CN17" s="351"/>
      <c r="CO17" s="351"/>
      <c r="CP17" s="348"/>
      <c r="CQ17" s="348"/>
    </row>
    <row r="18" spans="1:95" ht="15" customHeight="1">
      <c r="A18" s="349" t="s">
        <v>219</v>
      </c>
      <c r="B18" s="350" t="s">
        <v>90</v>
      </c>
      <c r="C18" s="351"/>
      <c r="D18" s="351"/>
      <c r="E18" s="351"/>
      <c r="F18" s="348"/>
      <c r="G18" s="351"/>
      <c r="H18" s="351"/>
      <c r="I18" s="351"/>
      <c r="J18" s="348"/>
      <c r="K18" s="351"/>
      <c r="L18" s="351"/>
      <c r="M18" s="351"/>
      <c r="N18" s="348"/>
      <c r="O18" s="351"/>
      <c r="P18" s="351"/>
      <c r="Q18" s="351"/>
      <c r="R18" s="348"/>
      <c r="S18" s="351"/>
      <c r="T18" s="351"/>
      <c r="U18" s="351"/>
      <c r="V18" s="348"/>
      <c r="W18" s="348"/>
      <c r="X18" s="351"/>
      <c r="Y18" s="351"/>
      <c r="Z18" s="351"/>
      <c r="AA18" s="348"/>
      <c r="AB18" s="351"/>
      <c r="AC18" s="351"/>
      <c r="AD18" s="351"/>
      <c r="AE18" s="348"/>
      <c r="AF18" s="351"/>
      <c r="AG18" s="351"/>
      <c r="AH18" s="351"/>
      <c r="AI18" s="348"/>
      <c r="AJ18" s="351"/>
      <c r="AK18" s="351"/>
      <c r="AL18" s="351"/>
      <c r="AM18" s="348"/>
      <c r="AN18" s="351"/>
      <c r="AO18" s="351"/>
      <c r="AP18" s="351"/>
      <c r="AQ18" s="348"/>
      <c r="AR18" s="348"/>
      <c r="AS18" s="351"/>
      <c r="AT18" s="351"/>
      <c r="AU18" s="351"/>
      <c r="AV18" s="348"/>
      <c r="AW18" s="351"/>
      <c r="AX18" s="351"/>
      <c r="AY18" s="351"/>
      <c r="AZ18" s="348"/>
      <c r="BA18" s="351"/>
      <c r="BB18" s="351"/>
      <c r="BC18" s="351"/>
      <c r="BD18" s="348"/>
      <c r="BE18" s="351"/>
      <c r="BF18" s="351"/>
      <c r="BG18" s="351"/>
      <c r="BH18" s="348"/>
      <c r="BI18" s="351"/>
      <c r="BJ18" s="351"/>
      <c r="BK18" s="351"/>
      <c r="BL18" s="348"/>
      <c r="BM18" s="348"/>
      <c r="BN18" s="351"/>
      <c r="BO18" s="351"/>
      <c r="BP18" s="351"/>
      <c r="BQ18" s="348"/>
      <c r="BR18" s="351"/>
      <c r="BS18" s="351"/>
      <c r="BT18" s="351"/>
      <c r="BU18" s="348"/>
      <c r="BV18" s="351"/>
      <c r="BW18" s="351"/>
      <c r="BX18" s="351"/>
      <c r="BY18" s="348"/>
      <c r="BZ18" s="351"/>
      <c r="CA18" s="351"/>
      <c r="CB18" s="351"/>
      <c r="CC18" s="348"/>
      <c r="CD18" s="351"/>
      <c r="CE18" s="351"/>
      <c r="CF18" s="351"/>
      <c r="CG18" s="348"/>
      <c r="CH18" s="348"/>
      <c r="CI18" s="351"/>
      <c r="CJ18" s="351"/>
      <c r="CK18" s="351"/>
      <c r="CL18" s="348"/>
      <c r="CM18" s="351"/>
      <c r="CN18" s="351"/>
      <c r="CO18" s="351"/>
      <c r="CP18" s="348"/>
      <c r="CQ18" s="348"/>
    </row>
    <row r="19" spans="1:95" ht="15" customHeight="1">
      <c r="A19" s="349" t="s">
        <v>220</v>
      </c>
      <c r="B19" s="350" t="s">
        <v>79</v>
      </c>
      <c r="C19" s="351"/>
      <c r="D19" s="351"/>
      <c r="E19" s="351"/>
      <c r="F19" s="348"/>
      <c r="G19" s="351"/>
      <c r="H19" s="351"/>
      <c r="I19" s="351"/>
      <c r="J19" s="348"/>
      <c r="K19" s="351"/>
      <c r="L19" s="351"/>
      <c r="M19" s="351"/>
      <c r="N19" s="348"/>
      <c r="O19" s="351"/>
      <c r="P19" s="351"/>
      <c r="Q19" s="351"/>
      <c r="R19" s="348"/>
      <c r="S19" s="351"/>
      <c r="T19" s="351"/>
      <c r="U19" s="351"/>
      <c r="V19" s="348"/>
      <c r="W19" s="348"/>
      <c r="X19" s="351"/>
      <c r="Y19" s="351"/>
      <c r="Z19" s="351"/>
      <c r="AA19" s="348"/>
      <c r="AB19" s="351"/>
      <c r="AC19" s="351"/>
      <c r="AD19" s="351"/>
      <c r="AE19" s="348"/>
      <c r="AF19" s="351"/>
      <c r="AG19" s="351"/>
      <c r="AH19" s="351"/>
      <c r="AI19" s="348"/>
      <c r="AJ19" s="351"/>
      <c r="AK19" s="351"/>
      <c r="AL19" s="351"/>
      <c r="AM19" s="348"/>
      <c r="AN19" s="351"/>
      <c r="AO19" s="351"/>
      <c r="AP19" s="351"/>
      <c r="AQ19" s="348"/>
      <c r="AR19" s="348"/>
      <c r="AS19" s="351"/>
      <c r="AT19" s="351"/>
      <c r="AU19" s="351"/>
      <c r="AV19" s="348"/>
      <c r="AW19" s="351"/>
      <c r="AX19" s="351"/>
      <c r="AY19" s="351"/>
      <c r="AZ19" s="348"/>
      <c r="BA19" s="351"/>
      <c r="BB19" s="351"/>
      <c r="BC19" s="351"/>
      <c r="BD19" s="348"/>
      <c r="BE19" s="351"/>
      <c r="BF19" s="351"/>
      <c r="BG19" s="351"/>
      <c r="BH19" s="348"/>
      <c r="BI19" s="351"/>
      <c r="BJ19" s="351"/>
      <c r="BK19" s="351"/>
      <c r="BL19" s="348"/>
      <c r="BM19" s="348"/>
      <c r="BN19" s="351"/>
      <c r="BO19" s="351"/>
      <c r="BP19" s="351"/>
      <c r="BQ19" s="348"/>
      <c r="BR19" s="351"/>
      <c r="BS19" s="351"/>
      <c r="BT19" s="351"/>
      <c r="BU19" s="348"/>
      <c r="BV19" s="351"/>
      <c r="BW19" s="351"/>
      <c r="BX19" s="351"/>
      <c r="BY19" s="348"/>
      <c r="BZ19" s="351"/>
      <c r="CA19" s="351"/>
      <c r="CB19" s="351"/>
      <c r="CC19" s="348"/>
      <c r="CD19" s="351"/>
      <c r="CE19" s="351"/>
      <c r="CF19" s="351"/>
      <c r="CG19" s="348"/>
      <c r="CH19" s="348"/>
      <c r="CI19" s="351"/>
      <c r="CJ19" s="351"/>
      <c r="CK19" s="351"/>
      <c r="CL19" s="348"/>
      <c r="CM19" s="351"/>
      <c r="CN19" s="351"/>
      <c r="CO19" s="351"/>
      <c r="CP19" s="348"/>
      <c r="CQ19" s="348"/>
    </row>
    <row r="20" spans="1:95" ht="15" customHeight="1">
      <c r="A20" s="349" t="s">
        <v>210</v>
      </c>
      <c r="B20" s="350" t="s">
        <v>91</v>
      </c>
      <c r="C20" s="351"/>
      <c r="D20" s="351"/>
      <c r="E20" s="351"/>
      <c r="F20" s="348"/>
      <c r="G20" s="351"/>
      <c r="H20" s="351"/>
      <c r="I20" s="351"/>
      <c r="J20" s="348"/>
      <c r="K20" s="351"/>
      <c r="L20" s="351"/>
      <c r="M20" s="351"/>
      <c r="N20" s="348"/>
      <c r="O20" s="351"/>
      <c r="P20" s="351"/>
      <c r="Q20" s="351"/>
      <c r="R20" s="348"/>
      <c r="S20" s="351"/>
      <c r="T20" s="351"/>
      <c r="U20" s="351"/>
      <c r="V20" s="348"/>
      <c r="W20" s="348"/>
      <c r="X20" s="351"/>
      <c r="Y20" s="351"/>
      <c r="Z20" s="351"/>
      <c r="AA20" s="348"/>
      <c r="AB20" s="351"/>
      <c r="AC20" s="351"/>
      <c r="AD20" s="351"/>
      <c r="AE20" s="348"/>
      <c r="AF20" s="351"/>
      <c r="AG20" s="351"/>
      <c r="AH20" s="351"/>
      <c r="AI20" s="348"/>
      <c r="AJ20" s="351"/>
      <c r="AK20" s="351"/>
      <c r="AL20" s="351"/>
      <c r="AM20" s="348"/>
      <c r="AN20" s="351"/>
      <c r="AO20" s="351"/>
      <c r="AP20" s="351"/>
      <c r="AQ20" s="348"/>
      <c r="AR20" s="348"/>
      <c r="AS20" s="351"/>
      <c r="AT20" s="351"/>
      <c r="AU20" s="351"/>
      <c r="AV20" s="348"/>
      <c r="AW20" s="351"/>
      <c r="AX20" s="351"/>
      <c r="AY20" s="351"/>
      <c r="AZ20" s="348"/>
      <c r="BA20" s="351"/>
      <c r="BB20" s="351"/>
      <c r="BC20" s="351"/>
      <c r="BD20" s="348"/>
      <c r="BE20" s="351"/>
      <c r="BF20" s="351"/>
      <c r="BG20" s="351"/>
      <c r="BH20" s="348"/>
      <c r="BI20" s="351"/>
      <c r="BJ20" s="351"/>
      <c r="BK20" s="351"/>
      <c r="BL20" s="348"/>
      <c r="BM20" s="348"/>
      <c r="BN20" s="351"/>
      <c r="BO20" s="351"/>
      <c r="BP20" s="351"/>
      <c r="BQ20" s="348"/>
      <c r="BR20" s="351"/>
      <c r="BS20" s="351"/>
      <c r="BT20" s="351"/>
      <c r="BU20" s="348"/>
      <c r="BV20" s="351"/>
      <c r="BW20" s="351"/>
      <c r="BX20" s="351"/>
      <c r="BY20" s="348"/>
      <c r="BZ20" s="351"/>
      <c r="CA20" s="351"/>
      <c r="CB20" s="351"/>
      <c r="CC20" s="348"/>
      <c r="CD20" s="351"/>
      <c r="CE20" s="351"/>
      <c r="CF20" s="351"/>
      <c r="CG20" s="348"/>
      <c r="CH20" s="348"/>
      <c r="CI20" s="351"/>
      <c r="CJ20" s="351"/>
      <c r="CK20" s="351"/>
      <c r="CL20" s="348"/>
      <c r="CM20" s="351"/>
      <c r="CN20" s="351"/>
      <c r="CO20" s="351"/>
      <c r="CP20" s="348"/>
      <c r="CQ20" s="348"/>
    </row>
    <row r="21" spans="1:95" ht="15" customHeight="1">
      <c r="A21" s="349" t="s">
        <v>222</v>
      </c>
      <c r="B21" s="350" t="s">
        <v>92</v>
      </c>
      <c r="C21" s="352"/>
      <c r="D21" s="352"/>
      <c r="E21" s="352"/>
      <c r="F21" s="348"/>
      <c r="G21" s="352"/>
      <c r="H21" s="352"/>
      <c r="I21" s="352"/>
      <c r="J21" s="348"/>
      <c r="K21" s="352"/>
      <c r="L21" s="352"/>
      <c r="M21" s="352"/>
      <c r="N21" s="348"/>
      <c r="O21" s="352"/>
      <c r="P21" s="352"/>
      <c r="Q21" s="352"/>
      <c r="R21" s="348"/>
      <c r="S21" s="352"/>
      <c r="T21" s="352"/>
      <c r="U21" s="352"/>
      <c r="V21" s="348"/>
      <c r="W21" s="348"/>
      <c r="X21" s="352"/>
      <c r="Y21" s="352"/>
      <c r="Z21" s="352"/>
      <c r="AA21" s="348"/>
      <c r="AB21" s="352"/>
      <c r="AC21" s="352"/>
      <c r="AD21" s="352"/>
      <c r="AE21" s="348"/>
      <c r="AF21" s="352"/>
      <c r="AG21" s="352"/>
      <c r="AH21" s="352"/>
      <c r="AI21" s="348"/>
      <c r="AJ21" s="352"/>
      <c r="AK21" s="352"/>
      <c r="AL21" s="352"/>
      <c r="AM21" s="348"/>
      <c r="AN21" s="352"/>
      <c r="AO21" s="352"/>
      <c r="AP21" s="352"/>
      <c r="AQ21" s="348"/>
      <c r="AR21" s="348"/>
      <c r="AS21" s="352"/>
      <c r="AT21" s="352"/>
      <c r="AU21" s="352"/>
      <c r="AV21" s="348"/>
      <c r="AW21" s="352"/>
      <c r="AX21" s="352"/>
      <c r="AY21" s="352"/>
      <c r="AZ21" s="348"/>
      <c r="BA21" s="352"/>
      <c r="BB21" s="352"/>
      <c r="BC21" s="352"/>
      <c r="BD21" s="348"/>
      <c r="BE21" s="352"/>
      <c r="BF21" s="352"/>
      <c r="BG21" s="352"/>
      <c r="BH21" s="348"/>
      <c r="BI21" s="352"/>
      <c r="BJ21" s="352"/>
      <c r="BK21" s="352"/>
      <c r="BL21" s="348"/>
      <c r="BM21" s="348"/>
      <c r="BN21" s="352"/>
      <c r="BO21" s="352"/>
      <c r="BP21" s="352"/>
      <c r="BQ21" s="348"/>
      <c r="BR21" s="352"/>
      <c r="BS21" s="352"/>
      <c r="BT21" s="352"/>
      <c r="BU21" s="348"/>
      <c r="BV21" s="352"/>
      <c r="BW21" s="352"/>
      <c r="BX21" s="352"/>
      <c r="BY21" s="348"/>
      <c r="BZ21" s="352"/>
      <c r="CA21" s="352"/>
      <c r="CB21" s="352"/>
      <c r="CC21" s="348"/>
      <c r="CD21" s="352"/>
      <c r="CE21" s="352"/>
      <c r="CF21" s="352"/>
      <c r="CG21" s="348"/>
      <c r="CH21" s="348"/>
      <c r="CI21" s="352"/>
      <c r="CJ21" s="352"/>
      <c r="CK21" s="352"/>
      <c r="CL21" s="348"/>
      <c r="CM21" s="352"/>
      <c r="CN21" s="352"/>
      <c r="CO21" s="352"/>
      <c r="CP21" s="348"/>
      <c r="CQ21" s="348"/>
    </row>
    <row r="22" spans="1:95" ht="15" customHeight="1">
      <c r="A22" s="349" t="s">
        <v>224</v>
      </c>
      <c r="B22" s="350" t="s">
        <v>80</v>
      </c>
      <c r="C22" s="351"/>
      <c r="D22" s="351"/>
      <c r="E22" s="351"/>
      <c r="F22" s="348"/>
      <c r="G22" s="351"/>
      <c r="H22" s="351"/>
      <c r="I22" s="351"/>
      <c r="J22" s="348"/>
      <c r="K22" s="351"/>
      <c r="L22" s="351"/>
      <c r="M22" s="351"/>
      <c r="N22" s="348"/>
      <c r="O22" s="351"/>
      <c r="P22" s="351"/>
      <c r="Q22" s="351"/>
      <c r="R22" s="348"/>
      <c r="S22" s="351"/>
      <c r="T22" s="351"/>
      <c r="U22" s="351"/>
      <c r="V22" s="348"/>
      <c r="W22" s="348"/>
      <c r="X22" s="351"/>
      <c r="Y22" s="351"/>
      <c r="Z22" s="351"/>
      <c r="AA22" s="348"/>
      <c r="AB22" s="351"/>
      <c r="AC22" s="351"/>
      <c r="AD22" s="351"/>
      <c r="AE22" s="348"/>
      <c r="AF22" s="351"/>
      <c r="AG22" s="351"/>
      <c r="AH22" s="351"/>
      <c r="AI22" s="348"/>
      <c r="AJ22" s="351"/>
      <c r="AK22" s="351"/>
      <c r="AL22" s="351"/>
      <c r="AM22" s="348"/>
      <c r="AN22" s="351"/>
      <c r="AO22" s="351"/>
      <c r="AP22" s="351"/>
      <c r="AQ22" s="348"/>
      <c r="AR22" s="348"/>
      <c r="AS22" s="351"/>
      <c r="AT22" s="351"/>
      <c r="AU22" s="351"/>
      <c r="AV22" s="348"/>
      <c r="AW22" s="351"/>
      <c r="AX22" s="351"/>
      <c r="AY22" s="351"/>
      <c r="AZ22" s="348"/>
      <c r="BA22" s="351"/>
      <c r="BB22" s="351"/>
      <c r="BC22" s="351"/>
      <c r="BD22" s="348"/>
      <c r="BE22" s="351"/>
      <c r="BF22" s="351"/>
      <c r="BG22" s="351"/>
      <c r="BH22" s="348"/>
      <c r="BI22" s="351"/>
      <c r="BJ22" s="351"/>
      <c r="BK22" s="351"/>
      <c r="BL22" s="348"/>
      <c r="BM22" s="348"/>
      <c r="BN22" s="351"/>
      <c r="BO22" s="351"/>
      <c r="BP22" s="351"/>
      <c r="BQ22" s="348"/>
      <c r="BR22" s="351"/>
      <c r="BS22" s="351"/>
      <c r="BT22" s="351"/>
      <c r="BU22" s="348"/>
      <c r="BV22" s="351"/>
      <c r="BW22" s="351"/>
      <c r="BX22" s="351"/>
      <c r="BY22" s="348"/>
      <c r="BZ22" s="351"/>
      <c r="CA22" s="351"/>
      <c r="CB22" s="351"/>
      <c r="CC22" s="348"/>
      <c r="CD22" s="351"/>
      <c r="CE22" s="351"/>
      <c r="CF22" s="351"/>
      <c r="CG22" s="348"/>
      <c r="CH22" s="348"/>
      <c r="CI22" s="351"/>
      <c r="CJ22" s="351"/>
      <c r="CK22" s="351"/>
      <c r="CL22" s="348"/>
      <c r="CM22" s="351"/>
      <c r="CN22" s="351"/>
      <c r="CO22" s="351"/>
      <c r="CP22" s="348"/>
      <c r="CQ22" s="348"/>
    </row>
    <row r="23" spans="1:95" ht="15" customHeight="1">
      <c r="A23" s="349" t="s">
        <v>196</v>
      </c>
      <c r="B23" s="350" t="s">
        <v>108</v>
      </c>
      <c r="C23" s="351"/>
      <c r="D23" s="351"/>
      <c r="E23" s="351"/>
      <c r="F23" s="348"/>
      <c r="G23" s="351"/>
      <c r="H23" s="351"/>
      <c r="I23" s="351"/>
      <c r="J23" s="348"/>
      <c r="K23" s="351"/>
      <c r="L23" s="351"/>
      <c r="M23" s="351"/>
      <c r="N23" s="348"/>
      <c r="O23" s="351"/>
      <c r="P23" s="351"/>
      <c r="Q23" s="351"/>
      <c r="R23" s="348"/>
      <c r="S23" s="351"/>
      <c r="T23" s="351"/>
      <c r="U23" s="351"/>
      <c r="V23" s="348"/>
      <c r="W23" s="348"/>
      <c r="X23" s="351"/>
      <c r="Y23" s="351"/>
      <c r="Z23" s="351"/>
      <c r="AA23" s="348"/>
      <c r="AB23" s="351"/>
      <c r="AC23" s="351"/>
      <c r="AD23" s="351"/>
      <c r="AE23" s="348"/>
      <c r="AF23" s="351"/>
      <c r="AG23" s="351"/>
      <c r="AH23" s="351"/>
      <c r="AI23" s="348"/>
      <c r="AJ23" s="351"/>
      <c r="AK23" s="351"/>
      <c r="AL23" s="351"/>
      <c r="AM23" s="348"/>
      <c r="AN23" s="351"/>
      <c r="AO23" s="351"/>
      <c r="AP23" s="351"/>
      <c r="AQ23" s="348"/>
      <c r="AR23" s="348"/>
      <c r="AS23" s="351"/>
      <c r="AT23" s="351"/>
      <c r="AU23" s="351"/>
      <c r="AV23" s="348"/>
      <c r="AW23" s="351"/>
      <c r="AX23" s="351"/>
      <c r="AY23" s="351"/>
      <c r="AZ23" s="348"/>
      <c r="BA23" s="351"/>
      <c r="BB23" s="351"/>
      <c r="BC23" s="351"/>
      <c r="BD23" s="348"/>
      <c r="BE23" s="351"/>
      <c r="BF23" s="351"/>
      <c r="BG23" s="351"/>
      <c r="BH23" s="348"/>
      <c r="BI23" s="351"/>
      <c r="BJ23" s="351"/>
      <c r="BK23" s="351"/>
      <c r="BL23" s="348"/>
      <c r="BM23" s="348"/>
      <c r="BN23" s="351"/>
      <c r="BO23" s="351"/>
      <c r="BP23" s="351"/>
      <c r="BQ23" s="348"/>
      <c r="BR23" s="351"/>
      <c r="BS23" s="351"/>
      <c r="BT23" s="351"/>
      <c r="BU23" s="348"/>
      <c r="BV23" s="351"/>
      <c r="BW23" s="351"/>
      <c r="BX23" s="351"/>
      <c r="BY23" s="348"/>
      <c r="BZ23" s="351"/>
      <c r="CA23" s="351"/>
      <c r="CB23" s="351"/>
      <c r="CC23" s="348"/>
      <c r="CD23" s="351"/>
      <c r="CE23" s="351"/>
      <c r="CF23" s="351"/>
      <c r="CG23" s="348"/>
      <c r="CH23" s="348"/>
      <c r="CI23" s="351"/>
      <c r="CJ23" s="351"/>
      <c r="CK23" s="351"/>
      <c r="CL23" s="348"/>
      <c r="CM23" s="351"/>
      <c r="CN23" s="351"/>
      <c r="CO23" s="351"/>
      <c r="CP23" s="348"/>
      <c r="CQ23" s="348"/>
    </row>
    <row r="24" spans="1:95" ht="15" customHeight="1">
      <c r="A24" s="349" t="s">
        <v>227</v>
      </c>
      <c r="B24" s="350" t="s">
        <v>93</v>
      </c>
      <c r="C24" s="351"/>
      <c r="D24" s="351"/>
      <c r="E24" s="351"/>
      <c r="F24" s="348"/>
      <c r="G24" s="351"/>
      <c r="H24" s="351"/>
      <c r="I24" s="351"/>
      <c r="J24" s="348"/>
      <c r="K24" s="351"/>
      <c r="L24" s="351"/>
      <c r="M24" s="351"/>
      <c r="N24" s="348"/>
      <c r="O24" s="351"/>
      <c r="P24" s="351"/>
      <c r="Q24" s="351"/>
      <c r="R24" s="348"/>
      <c r="S24" s="351"/>
      <c r="T24" s="351"/>
      <c r="U24" s="351"/>
      <c r="V24" s="348"/>
      <c r="W24" s="348"/>
      <c r="X24" s="351"/>
      <c r="Y24" s="351"/>
      <c r="Z24" s="351"/>
      <c r="AA24" s="348"/>
      <c r="AB24" s="351"/>
      <c r="AC24" s="351"/>
      <c r="AD24" s="351"/>
      <c r="AE24" s="348"/>
      <c r="AF24" s="351"/>
      <c r="AG24" s="351"/>
      <c r="AH24" s="351"/>
      <c r="AI24" s="348"/>
      <c r="AJ24" s="351"/>
      <c r="AK24" s="351"/>
      <c r="AL24" s="351"/>
      <c r="AM24" s="348"/>
      <c r="AN24" s="351"/>
      <c r="AO24" s="351"/>
      <c r="AP24" s="351"/>
      <c r="AQ24" s="348"/>
      <c r="AR24" s="348"/>
      <c r="AS24" s="351"/>
      <c r="AT24" s="351"/>
      <c r="AU24" s="351"/>
      <c r="AV24" s="348"/>
      <c r="AW24" s="351"/>
      <c r="AX24" s="351"/>
      <c r="AY24" s="351"/>
      <c r="AZ24" s="348"/>
      <c r="BA24" s="351"/>
      <c r="BB24" s="351"/>
      <c r="BC24" s="351"/>
      <c r="BD24" s="348"/>
      <c r="BE24" s="351"/>
      <c r="BF24" s="351"/>
      <c r="BG24" s="351"/>
      <c r="BH24" s="348"/>
      <c r="BI24" s="351"/>
      <c r="BJ24" s="351"/>
      <c r="BK24" s="351"/>
      <c r="BL24" s="348"/>
      <c r="BM24" s="348"/>
      <c r="BN24" s="351"/>
      <c r="BO24" s="351"/>
      <c r="BP24" s="351"/>
      <c r="BQ24" s="348"/>
      <c r="BR24" s="351"/>
      <c r="BS24" s="351"/>
      <c r="BT24" s="351"/>
      <c r="BU24" s="348"/>
      <c r="BV24" s="351"/>
      <c r="BW24" s="351"/>
      <c r="BX24" s="351"/>
      <c r="BY24" s="348"/>
      <c r="BZ24" s="351"/>
      <c r="CA24" s="351"/>
      <c r="CB24" s="351"/>
      <c r="CC24" s="348"/>
      <c r="CD24" s="351"/>
      <c r="CE24" s="351"/>
      <c r="CF24" s="351"/>
      <c r="CG24" s="348"/>
      <c r="CH24" s="348"/>
      <c r="CI24" s="351"/>
      <c r="CJ24" s="351"/>
      <c r="CK24" s="351"/>
      <c r="CL24" s="348"/>
      <c r="CM24" s="351"/>
      <c r="CN24" s="351"/>
      <c r="CO24" s="351"/>
      <c r="CP24" s="348"/>
      <c r="CQ24" s="348"/>
    </row>
    <row r="25" spans="1:95" ht="15" customHeight="1">
      <c r="A25" s="349" t="s">
        <v>228</v>
      </c>
      <c r="B25" s="350" t="s">
        <v>81</v>
      </c>
      <c r="C25" s="351"/>
      <c r="D25" s="351"/>
      <c r="E25" s="351"/>
      <c r="F25" s="348"/>
      <c r="G25" s="351"/>
      <c r="H25" s="351"/>
      <c r="I25" s="351"/>
      <c r="J25" s="348"/>
      <c r="K25" s="351"/>
      <c r="L25" s="351"/>
      <c r="M25" s="351"/>
      <c r="N25" s="348"/>
      <c r="O25" s="351"/>
      <c r="P25" s="351"/>
      <c r="Q25" s="351"/>
      <c r="R25" s="348"/>
      <c r="S25" s="351"/>
      <c r="T25" s="351"/>
      <c r="U25" s="351"/>
      <c r="V25" s="348"/>
      <c r="W25" s="348"/>
      <c r="X25" s="351"/>
      <c r="Y25" s="351"/>
      <c r="Z25" s="351"/>
      <c r="AA25" s="348"/>
      <c r="AB25" s="351"/>
      <c r="AC25" s="351"/>
      <c r="AD25" s="351"/>
      <c r="AE25" s="348"/>
      <c r="AF25" s="351"/>
      <c r="AG25" s="351"/>
      <c r="AH25" s="351"/>
      <c r="AI25" s="348"/>
      <c r="AJ25" s="351"/>
      <c r="AK25" s="351"/>
      <c r="AL25" s="351"/>
      <c r="AM25" s="348"/>
      <c r="AN25" s="351"/>
      <c r="AO25" s="351"/>
      <c r="AP25" s="351"/>
      <c r="AQ25" s="348"/>
      <c r="AR25" s="348"/>
      <c r="AS25" s="351"/>
      <c r="AT25" s="351"/>
      <c r="AU25" s="351"/>
      <c r="AV25" s="348"/>
      <c r="AW25" s="351"/>
      <c r="AX25" s="351"/>
      <c r="AY25" s="351"/>
      <c r="AZ25" s="348"/>
      <c r="BA25" s="351"/>
      <c r="BB25" s="351"/>
      <c r="BC25" s="351"/>
      <c r="BD25" s="348"/>
      <c r="BE25" s="351"/>
      <c r="BF25" s="351"/>
      <c r="BG25" s="351"/>
      <c r="BH25" s="348"/>
      <c r="BI25" s="351"/>
      <c r="BJ25" s="351"/>
      <c r="BK25" s="351"/>
      <c r="BL25" s="348"/>
      <c r="BM25" s="348"/>
      <c r="BN25" s="351"/>
      <c r="BO25" s="351"/>
      <c r="BP25" s="351"/>
      <c r="BQ25" s="348"/>
      <c r="BR25" s="351"/>
      <c r="BS25" s="351"/>
      <c r="BT25" s="351"/>
      <c r="BU25" s="348"/>
      <c r="BV25" s="351"/>
      <c r="BW25" s="351"/>
      <c r="BX25" s="351"/>
      <c r="BY25" s="348"/>
      <c r="BZ25" s="351"/>
      <c r="CA25" s="351"/>
      <c r="CB25" s="351"/>
      <c r="CC25" s="348"/>
      <c r="CD25" s="351"/>
      <c r="CE25" s="351"/>
      <c r="CF25" s="351"/>
      <c r="CG25" s="348"/>
      <c r="CH25" s="348"/>
      <c r="CI25" s="351"/>
      <c r="CJ25" s="351"/>
      <c r="CK25" s="351"/>
      <c r="CL25" s="348"/>
      <c r="CM25" s="351"/>
      <c r="CN25" s="351"/>
      <c r="CO25" s="351"/>
      <c r="CP25" s="348"/>
      <c r="CQ25" s="348"/>
    </row>
    <row r="26" spans="1:95" ht="15" customHeight="1">
      <c r="A26" s="349" t="s">
        <v>571</v>
      </c>
      <c r="B26" s="350" t="s">
        <v>97</v>
      </c>
      <c r="C26" s="351"/>
      <c r="D26" s="351"/>
      <c r="E26" s="351"/>
      <c r="F26" s="348"/>
      <c r="G26" s="351"/>
      <c r="H26" s="351"/>
      <c r="I26" s="351"/>
      <c r="J26" s="348"/>
      <c r="K26" s="351"/>
      <c r="L26" s="351"/>
      <c r="M26" s="351"/>
      <c r="N26" s="348"/>
      <c r="O26" s="351"/>
      <c r="P26" s="351"/>
      <c r="Q26" s="351"/>
      <c r="R26" s="348"/>
      <c r="S26" s="351"/>
      <c r="T26" s="351"/>
      <c r="U26" s="351"/>
      <c r="V26" s="348"/>
      <c r="W26" s="348"/>
      <c r="X26" s="351"/>
      <c r="Y26" s="351"/>
      <c r="Z26" s="351"/>
      <c r="AA26" s="348"/>
      <c r="AB26" s="351"/>
      <c r="AC26" s="351"/>
      <c r="AD26" s="351"/>
      <c r="AE26" s="348"/>
      <c r="AF26" s="351"/>
      <c r="AG26" s="351"/>
      <c r="AH26" s="351"/>
      <c r="AI26" s="348"/>
      <c r="AJ26" s="351"/>
      <c r="AK26" s="351"/>
      <c r="AL26" s="351"/>
      <c r="AM26" s="348"/>
      <c r="AN26" s="351"/>
      <c r="AO26" s="351"/>
      <c r="AP26" s="351"/>
      <c r="AQ26" s="348"/>
      <c r="AR26" s="348"/>
      <c r="AS26" s="351"/>
      <c r="AT26" s="351"/>
      <c r="AU26" s="351"/>
      <c r="AV26" s="348"/>
      <c r="AW26" s="351"/>
      <c r="AX26" s="351"/>
      <c r="AY26" s="351"/>
      <c r="AZ26" s="348"/>
      <c r="BA26" s="351"/>
      <c r="BB26" s="351"/>
      <c r="BC26" s="351"/>
      <c r="BD26" s="348"/>
      <c r="BE26" s="351"/>
      <c r="BF26" s="351"/>
      <c r="BG26" s="351"/>
      <c r="BH26" s="348"/>
      <c r="BI26" s="351"/>
      <c r="BJ26" s="351"/>
      <c r="BK26" s="351"/>
      <c r="BL26" s="348"/>
      <c r="BM26" s="348"/>
      <c r="BN26" s="351"/>
      <c r="BO26" s="351"/>
      <c r="BP26" s="351"/>
      <c r="BQ26" s="348"/>
      <c r="BR26" s="351"/>
      <c r="BS26" s="351"/>
      <c r="BT26" s="351"/>
      <c r="BU26" s="348"/>
      <c r="BV26" s="351"/>
      <c r="BW26" s="351"/>
      <c r="BX26" s="351"/>
      <c r="BY26" s="348"/>
      <c r="BZ26" s="351"/>
      <c r="CA26" s="351"/>
      <c r="CB26" s="351"/>
      <c r="CC26" s="348"/>
      <c r="CD26" s="351"/>
      <c r="CE26" s="351"/>
      <c r="CF26" s="351"/>
      <c r="CG26" s="348"/>
      <c r="CH26" s="348"/>
      <c r="CI26" s="351"/>
      <c r="CJ26" s="351"/>
      <c r="CK26" s="351"/>
      <c r="CL26" s="348"/>
      <c r="CM26" s="351"/>
      <c r="CN26" s="351"/>
      <c r="CO26" s="351"/>
      <c r="CP26" s="348"/>
      <c r="CQ26" s="348"/>
    </row>
    <row r="27" spans="1:95" ht="15" customHeight="1">
      <c r="A27" s="349" t="s">
        <v>231</v>
      </c>
      <c r="B27" s="350" t="s">
        <v>94</v>
      </c>
      <c r="C27" s="351"/>
      <c r="D27" s="351"/>
      <c r="E27" s="351"/>
      <c r="F27" s="348"/>
      <c r="G27" s="351"/>
      <c r="H27" s="351"/>
      <c r="I27" s="351"/>
      <c r="J27" s="348"/>
      <c r="K27" s="351"/>
      <c r="L27" s="351"/>
      <c r="M27" s="351"/>
      <c r="N27" s="348"/>
      <c r="O27" s="351"/>
      <c r="P27" s="351"/>
      <c r="Q27" s="351"/>
      <c r="R27" s="348"/>
      <c r="S27" s="351"/>
      <c r="T27" s="351"/>
      <c r="U27" s="351"/>
      <c r="V27" s="348"/>
      <c r="W27" s="348"/>
      <c r="X27" s="351"/>
      <c r="Y27" s="351"/>
      <c r="Z27" s="351"/>
      <c r="AA27" s="348"/>
      <c r="AB27" s="351"/>
      <c r="AC27" s="351"/>
      <c r="AD27" s="351"/>
      <c r="AE27" s="348"/>
      <c r="AF27" s="351"/>
      <c r="AG27" s="351"/>
      <c r="AH27" s="351"/>
      <c r="AI27" s="348"/>
      <c r="AJ27" s="351"/>
      <c r="AK27" s="351"/>
      <c r="AL27" s="351"/>
      <c r="AM27" s="348"/>
      <c r="AN27" s="351"/>
      <c r="AO27" s="351"/>
      <c r="AP27" s="351"/>
      <c r="AQ27" s="348"/>
      <c r="AR27" s="348"/>
      <c r="AS27" s="351"/>
      <c r="AT27" s="351"/>
      <c r="AU27" s="351"/>
      <c r="AV27" s="348"/>
      <c r="AW27" s="351"/>
      <c r="AX27" s="351"/>
      <c r="AY27" s="351"/>
      <c r="AZ27" s="348"/>
      <c r="BA27" s="351"/>
      <c r="BB27" s="351"/>
      <c r="BC27" s="351"/>
      <c r="BD27" s="348"/>
      <c r="BE27" s="351"/>
      <c r="BF27" s="351"/>
      <c r="BG27" s="351"/>
      <c r="BH27" s="348"/>
      <c r="BI27" s="351"/>
      <c r="BJ27" s="351"/>
      <c r="BK27" s="351"/>
      <c r="BL27" s="348"/>
      <c r="BM27" s="348"/>
      <c r="BN27" s="351"/>
      <c r="BO27" s="351"/>
      <c r="BP27" s="351"/>
      <c r="BQ27" s="348"/>
      <c r="BR27" s="351"/>
      <c r="BS27" s="351"/>
      <c r="BT27" s="351"/>
      <c r="BU27" s="348"/>
      <c r="BV27" s="351"/>
      <c r="BW27" s="351"/>
      <c r="BX27" s="351"/>
      <c r="BY27" s="348"/>
      <c r="BZ27" s="351"/>
      <c r="CA27" s="351"/>
      <c r="CB27" s="351"/>
      <c r="CC27" s="348"/>
      <c r="CD27" s="351"/>
      <c r="CE27" s="351"/>
      <c r="CF27" s="351"/>
      <c r="CG27" s="348"/>
      <c r="CH27" s="348"/>
      <c r="CI27" s="351"/>
      <c r="CJ27" s="351"/>
      <c r="CK27" s="351"/>
      <c r="CL27" s="348"/>
      <c r="CM27" s="351"/>
      <c r="CN27" s="351"/>
      <c r="CO27" s="351"/>
      <c r="CP27" s="348"/>
      <c r="CQ27" s="348"/>
    </row>
    <row r="28" spans="1:95" ht="15" customHeight="1">
      <c r="A28" s="349" t="s">
        <v>232</v>
      </c>
      <c r="B28" s="350" t="s">
        <v>244</v>
      </c>
      <c r="C28" s="351"/>
      <c r="D28" s="351"/>
      <c r="E28" s="351"/>
      <c r="F28" s="348"/>
      <c r="G28" s="351"/>
      <c r="H28" s="351"/>
      <c r="I28" s="351"/>
      <c r="J28" s="348"/>
      <c r="K28" s="351"/>
      <c r="L28" s="351"/>
      <c r="M28" s="351"/>
      <c r="N28" s="348"/>
      <c r="O28" s="351"/>
      <c r="P28" s="351"/>
      <c r="Q28" s="351"/>
      <c r="R28" s="348"/>
      <c r="S28" s="351"/>
      <c r="T28" s="351"/>
      <c r="U28" s="351"/>
      <c r="V28" s="348"/>
      <c r="W28" s="348"/>
      <c r="X28" s="351"/>
      <c r="Y28" s="351"/>
      <c r="Z28" s="351"/>
      <c r="AA28" s="348"/>
      <c r="AB28" s="351"/>
      <c r="AC28" s="351"/>
      <c r="AD28" s="351"/>
      <c r="AE28" s="348"/>
      <c r="AF28" s="351"/>
      <c r="AG28" s="351"/>
      <c r="AH28" s="351"/>
      <c r="AI28" s="348"/>
      <c r="AJ28" s="351"/>
      <c r="AK28" s="351"/>
      <c r="AL28" s="351"/>
      <c r="AM28" s="348"/>
      <c r="AN28" s="351"/>
      <c r="AO28" s="351"/>
      <c r="AP28" s="351"/>
      <c r="AQ28" s="348"/>
      <c r="AR28" s="348"/>
      <c r="AS28" s="351"/>
      <c r="AT28" s="351"/>
      <c r="AU28" s="351"/>
      <c r="AV28" s="348"/>
      <c r="AW28" s="351"/>
      <c r="AX28" s="351"/>
      <c r="AY28" s="351"/>
      <c r="AZ28" s="348"/>
      <c r="BA28" s="351"/>
      <c r="BB28" s="351"/>
      <c r="BC28" s="351"/>
      <c r="BD28" s="348"/>
      <c r="BE28" s="351"/>
      <c r="BF28" s="351"/>
      <c r="BG28" s="351"/>
      <c r="BH28" s="348"/>
      <c r="BI28" s="351"/>
      <c r="BJ28" s="351"/>
      <c r="BK28" s="351"/>
      <c r="BL28" s="348"/>
      <c r="BM28" s="348"/>
      <c r="BN28" s="351"/>
      <c r="BO28" s="351"/>
      <c r="BP28" s="351"/>
      <c r="BQ28" s="348"/>
      <c r="BR28" s="351"/>
      <c r="BS28" s="351"/>
      <c r="BT28" s="351"/>
      <c r="BU28" s="348"/>
      <c r="BV28" s="351"/>
      <c r="BW28" s="351"/>
      <c r="BX28" s="351"/>
      <c r="BY28" s="348"/>
      <c r="BZ28" s="351"/>
      <c r="CA28" s="351"/>
      <c r="CB28" s="351"/>
      <c r="CC28" s="348"/>
      <c r="CD28" s="351"/>
      <c r="CE28" s="351"/>
      <c r="CF28" s="351"/>
      <c r="CG28" s="348"/>
      <c r="CH28" s="348"/>
      <c r="CI28" s="351"/>
      <c r="CJ28" s="351"/>
      <c r="CK28" s="351"/>
      <c r="CL28" s="348"/>
      <c r="CM28" s="351"/>
      <c r="CN28" s="351"/>
      <c r="CO28" s="351"/>
      <c r="CP28" s="348"/>
      <c r="CQ28" s="348"/>
    </row>
    <row r="29" spans="1:95" ht="15" customHeight="1">
      <c r="A29" s="349" t="s">
        <v>208</v>
      </c>
      <c r="B29" s="350" t="s">
        <v>82</v>
      </c>
      <c r="C29" s="351"/>
      <c r="D29" s="351"/>
      <c r="E29" s="351"/>
      <c r="F29" s="348"/>
      <c r="G29" s="351"/>
      <c r="H29" s="351"/>
      <c r="I29" s="351"/>
      <c r="J29" s="348"/>
      <c r="K29" s="351"/>
      <c r="L29" s="351"/>
      <c r="M29" s="351"/>
      <c r="N29" s="348"/>
      <c r="O29" s="351"/>
      <c r="P29" s="351"/>
      <c r="Q29" s="351"/>
      <c r="R29" s="348"/>
      <c r="S29" s="351"/>
      <c r="T29" s="351"/>
      <c r="U29" s="351"/>
      <c r="V29" s="348"/>
      <c r="W29" s="348"/>
      <c r="X29" s="351"/>
      <c r="Y29" s="351"/>
      <c r="Z29" s="351"/>
      <c r="AA29" s="348"/>
      <c r="AB29" s="351"/>
      <c r="AC29" s="351"/>
      <c r="AD29" s="351"/>
      <c r="AE29" s="348"/>
      <c r="AF29" s="351"/>
      <c r="AG29" s="351"/>
      <c r="AH29" s="351"/>
      <c r="AI29" s="348"/>
      <c r="AJ29" s="351"/>
      <c r="AK29" s="351"/>
      <c r="AL29" s="351"/>
      <c r="AM29" s="348"/>
      <c r="AN29" s="351"/>
      <c r="AO29" s="351"/>
      <c r="AP29" s="351"/>
      <c r="AQ29" s="348"/>
      <c r="AR29" s="348"/>
      <c r="AS29" s="351"/>
      <c r="AT29" s="351"/>
      <c r="AU29" s="351"/>
      <c r="AV29" s="348"/>
      <c r="AW29" s="351"/>
      <c r="AX29" s="351"/>
      <c r="AY29" s="351"/>
      <c r="AZ29" s="348"/>
      <c r="BA29" s="351"/>
      <c r="BB29" s="351"/>
      <c r="BC29" s="351"/>
      <c r="BD29" s="348"/>
      <c r="BE29" s="351"/>
      <c r="BF29" s="351"/>
      <c r="BG29" s="351"/>
      <c r="BH29" s="348"/>
      <c r="BI29" s="351"/>
      <c r="BJ29" s="351"/>
      <c r="BK29" s="351"/>
      <c r="BL29" s="348"/>
      <c r="BM29" s="348"/>
      <c r="BN29" s="351"/>
      <c r="BO29" s="351"/>
      <c r="BP29" s="351"/>
      <c r="BQ29" s="348"/>
      <c r="BR29" s="351"/>
      <c r="BS29" s="351"/>
      <c r="BT29" s="351"/>
      <c r="BU29" s="348"/>
      <c r="BV29" s="351"/>
      <c r="BW29" s="351"/>
      <c r="BX29" s="351"/>
      <c r="BY29" s="348"/>
      <c r="BZ29" s="351"/>
      <c r="CA29" s="351"/>
      <c r="CB29" s="351"/>
      <c r="CC29" s="348"/>
      <c r="CD29" s="351"/>
      <c r="CE29" s="351"/>
      <c r="CF29" s="351"/>
      <c r="CG29" s="348"/>
      <c r="CH29" s="348"/>
      <c r="CI29" s="351"/>
      <c r="CJ29" s="351"/>
      <c r="CK29" s="351"/>
      <c r="CL29" s="348"/>
      <c r="CM29" s="351"/>
      <c r="CN29" s="351"/>
      <c r="CO29" s="351"/>
      <c r="CP29" s="348"/>
      <c r="CQ29" s="348"/>
    </row>
    <row r="30" spans="1:95" ht="15" customHeight="1">
      <c r="A30" s="349" t="s">
        <v>230</v>
      </c>
      <c r="B30" s="350" t="s">
        <v>84</v>
      </c>
      <c r="C30" s="351"/>
      <c r="D30" s="351"/>
      <c r="E30" s="351"/>
      <c r="F30" s="348"/>
      <c r="G30" s="351"/>
      <c r="H30" s="351"/>
      <c r="I30" s="351"/>
      <c r="J30" s="348"/>
      <c r="K30" s="351"/>
      <c r="L30" s="351"/>
      <c r="M30" s="351"/>
      <c r="N30" s="348"/>
      <c r="O30" s="351"/>
      <c r="P30" s="351"/>
      <c r="Q30" s="351"/>
      <c r="R30" s="348"/>
      <c r="S30" s="351"/>
      <c r="T30" s="351"/>
      <c r="U30" s="351"/>
      <c r="V30" s="348"/>
      <c r="W30" s="348"/>
      <c r="X30" s="351"/>
      <c r="Y30" s="351"/>
      <c r="Z30" s="351"/>
      <c r="AA30" s="348"/>
      <c r="AB30" s="351"/>
      <c r="AC30" s="351"/>
      <c r="AD30" s="351"/>
      <c r="AE30" s="348"/>
      <c r="AF30" s="351"/>
      <c r="AG30" s="351"/>
      <c r="AH30" s="351"/>
      <c r="AI30" s="348"/>
      <c r="AJ30" s="351"/>
      <c r="AK30" s="351"/>
      <c r="AL30" s="351"/>
      <c r="AM30" s="348"/>
      <c r="AN30" s="351"/>
      <c r="AO30" s="351"/>
      <c r="AP30" s="351"/>
      <c r="AQ30" s="348"/>
      <c r="AR30" s="348"/>
      <c r="AS30" s="351"/>
      <c r="AT30" s="351"/>
      <c r="AU30" s="351"/>
      <c r="AV30" s="348"/>
      <c r="AW30" s="351"/>
      <c r="AX30" s="351"/>
      <c r="AY30" s="351"/>
      <c r="AZ30" s="348"/>
      <c r="BA30" s="351"/>
      <c r="BB30" s="351"/>
      <c r="BC30" s="351"/>
      <c r="BD30" s="348"/>
      <c r="BE30" s="351"/>
      <c r="BF30" s="351"/>
      <c r="BG30" s="351"/>
      <c r="BH30" s="348"/>
      <c r="BI30" s="351"/>
      <c r="BJ30" s="351"/>
      <c r="BK30" s="351"/>
      <c r="BL30" s="348"/>
      <c r="BM30" s="348"/>
      <c r="BN30" s="351"/>
      <c r="BO30" s="351"/>
      <c r="BP30" s="351"/>
      <c r="BQ30" s="348"/>
      <c r="BR30" s="351"/>
      <c r="BS30" s="351"/>
      <c r="BT30" s="351"/>
      <c r="BU30" s="348"/>
      <c r="BV30" s="351"/>
      <c r="BW30" s="351"/>
      <c r="BX30" s="351"/>
      <c r="BY30" s="348"/>
      <c r="BZ30" s="351"/>
      <c r="CA30" s="351"/>
      <c r="CB30" s="351"/>
      <c r="CC30" s="348"/>
      <c r="CD30" s="351"/>
      <c r="CE30" s="351"/>
      <c r="CF30" s="351"/>
      <c r="CG30" s="348"/>
      <c r="CH30" s="348"/>
      <c r="CI30" s="351"/>
      <c r="CJ30" s="351"/>
      <c r="CK30" s="351"/>
      <c r="CL30" s="348"/>
      <c r="CM30" s="351"/>
      <c r="CN30" s="351"/>
      <c r="CO30" s="351"/>
      <c r="CP30" s="348"/>
      <c r="CQ30" s="348"/>
    </row>
    <row r="31" spans="1:95" ht="15" customHeight="1">
      <c r="A31" s="353" t="s">
        <v>575</v>
      </c>
      <c r="B31" s="354" t="s">
        <v>576</v>
      </c>
      <c r="C31" s="355"/>
      <c r="D31" s="355"/>
      <c r="E31" s="355"/>
      <c r="F31" s="356"/>
      <c r="G31" s="355"/>
      <c r="H31" s="355"/>
      <c r="I31" s="355"/>
      <c r="J31" s="356"/>
      <c r="K31" s="355"/>
      <c r="L31" s="355"/>
      <c r="M31" s="355"/>
      <c r="N31" s="356"/>
      <c r="O31" s="355"/>
      <c r="P31" s="355"/>
      <c r="Q31" s="355"/>
      <c r="R31" s="356"/>
      <c r="S31" s="355"/>
      <c r="T31" s="355"/>
      <c r="U31" s="355"/>
      <c r="V31" s="356"/>
      <c r="W31" s="356"/>
      <c r="X31" s="355"/>
      <c r="Y31" s="355"/>
      <c r="Z31" s="355"/>
      <c r="AA31" s="356"/>
      <c r="AB31" s="355"/>
      <c r="AC31" s="355"/>
      <c r="AD31" s="355"/>
      <c r="AE31" s="356"/>
      <c r="AF31" s="355"/>
      <c r="AG31" s="355"/>
      <c r="AH31" s="355"/>
      <c r="AI31" s="356"/>
      <c r="AJ31" s="355"/>
      <c r="AK31" s="355"/>
      <c r="AL31" s="355"/>
      <c r="AM31" s="356"/>
      <c r="AN31" s="355"/>
      <c r="AO31" s="355"/>
      <c r="AP31" s="355"/>
      <c r="AQ31" s="356"/>
      <c r="AR31" s="356"/>
      <c r="AS31" s="355"/>
      <c r="AT31" s="355"/>
      <c r="AU31" s="355"/>
      <c r="AV31" s="356"/>
      <c r="AW31" s="355"/>
      <c r="AX31" s="355"/>
      <c r="AY31" s="355"/>
      <c r="AZ31" s="356"/>
      <c r="BA31" s="355"/>
      <c r="BB31" s="355"/>
      <c r="BC31" s="355"/>
      <c r="BD31" s="356"/>
      <c r="BE31" s="355"/>
      <c r="BF31" s="355"/>
      <c r="BG31" s="355"/>
      <c r="BH31" s="356"/>
      <c r="BI31" s="355"/>
      <c r="BJ31" s="355"/>
      <c r="BK31" s="355"/>
      <c r="BL31" s="356"/>
      <c r="BM31" s="356"/>
      <c r="BN31" s="355"/>
      <c r="BO31" s="355"/>
      <c r="BP31" s="355"/>
      <c r="BQ31" s="356"/>
      <c r="BR31" s="355"/>
      <c r="BS31" s="355"/>
      <c r="BT31" s="355"/>
      <c r="BU31" s="356"/>
      <c r="BV31" s="355"/>
      <c r="BW31" s="355"/>
      <c r="BX31" s="355"/>
      <c r="BY31" s="356"/>
      <c r="BZ31" s="355"/>
      <c r="CA31" s="355"/>
      <c r="CB31" s="355"/>
      <c r="CC31" s="356"/>
      <c r="CD31" s="355"/>
      <c r="CE31" s="355"/>
      <c r="CF31" s="355"/>
      <c r="CG31" s="356"/>
      <c r="CH31" s="356"/>
      <c r="CI31" s="355"/>
      <c r="CJ31" s="355"/>
      <c r="CK31" s="355"/>
      <c r="CL31" s="356"/>
      <c r="CM31" s="355"/>
      <c r="CN31" s="355"/>
      <c r="CO31" s="355"/>
      <c r="CP31" s="356"/>
      <c r="CQ31" s="356"/>
    </row>
    <row r="32" spans="1:95" ht="15" customHeight="1">
      <c r="A32" s="349" t="s">
        <v>215</v>
      </c>
      <c r="B32" s="350" t="s">
        <v>238</v>
      </c>
      <c r="C32" s="351"/>
      <c r="D32" s="351"/>
      <c r="E32" s="351"/>
      <c r="F32" s="348"/>
      <c r="G32" s="351"/>
      <c r="H32" s="351"/>
      <c r="I32" s="351"/>
      <c r="J32" s="348"/>
      <c r="K32" s="351"/>
      <c r="L32" s="351"/>
      <c r="M32" s="351"/>
      <c r="N32" s="348"/>
      <c r="O32" s="351"/>
      <c r="P32" s="351"/>
      <c r="Q32" s="351"/>
      <c r="R32" s="348"/>
      <c r="S32" s="351"/>
      <c r="T32" s="351"/>
      <c r="U32" s="351"/>
      <c r="V32" s="348"/>
      <c r="W32" s="348"/>
      <c r="X32" s="351"/>
      <c r="Y32" s="351"/>
      <c r="Z32" s="351"/>
      <c r="AA32" s="348"/>
      <c r="AB32" s="351"/>
      <c r="AC32" s="351"/>
      <c r="AD32" s="351"/>
      <c r="AE32" s="348"/>
      <c r="AF32" s="351"/>
      <c r="AG32" s="351"/>
      <c r="AH32" s="351"/>
      <c r="AI32" s="348"/>
      <c r="AJ32" s="351"/>
      <c r="AK32" s="351"/>
      <c r="AL32" s="351"/>
      <c r="AM32" s="348"/>
      <c r="AN32" s="351"/>
      <c r="AO32" s="351"/>
      <c r="AP32" s="351"/>
      <c r="AQ32" s="348"/>
      <c r="AR32" s="348"/>
      <c r="AS32" s="351"/>
      <c r="AT32" s="351"/>
      <c r="AU32" s="351"/>
      <c r="AV32" s="348"/>
      <c r="AW32" s="351"/>
      <c r="AX32" s="351"/>
      <c r="AY32" s="351"/>
      <c r="AZ32" s="348"/>
      <c r="BA32" s="351"/>
      <c r="BB32" s="351"/>
      <c r="BC32" s="351"/>
      <c r="BD32" s="348"/>
      <c r="BE32" s="351"/>
      <c r="BF32" s="351"/>
      <c r="BG32" s="351"/>
      <c r="BH32" s="348"/>
      <c r="BI32" s="351"/>
      <c r="BJ32" s="351"/>
      <c r="BK32" s="351"/>
      <c r="BL32" s="348"/>
      <c r="BM32" s="348"/>
      <c r="BN32" s="351"/>
      <c r="BO32" s="351"/>
      <c r="BP32" s="351"/>
      <c r="BQ32" s="348"/>
      <c r="BR32" s="351"/>
      <c r="BS32" s="351"/>
      <c r="BT32" s="351"/>
      <c r="BU32" s="348"/>
      <c r="BV32" s="351"/>
      <c r="BW32" s="351"/>
      <c r="BX32" s="351"/>
      <c r="BY32" s="348"/>
      <c r="BZ32" s="351"/>
      <c r="CA32" s="351"/>
      <c r="CB32" s="351"/>
      <c r="CC32" s="348"/>
      <c r="CD32" s="351"/>
      <c r="CE32" s="351"/>
      <c r="CF32" s="351"/>
      <c r="CG32" s="348"/>
      <c r="CH32" s="348"/>
      <c r="CI32" s="351"/>
      <c r="CJ32" s="351"/>
      <c r="CK32" s="351"/>
      <c r="CL32" s="348"/>
      <c r="CM32" s="351"/>
      <c r="CN32" s="351"/>
      <c r="CO32" s="351"/>
      <c r="CP32" s="348"/>
      <c r="CQ32" s="348"/>
    </row>
    <row r="33" spans="1:95" ht="15" customHeight="1">
      <c r="A33" s="349" t="s">
        <v>225</v>
      </c>
      <c r="B33" s="350" t="s">
        <v>95</v>
      </c>
      <c r="C33" s="351"/>
      <c r="D33" s="351"/>
      <c r="E33" s="351"/>
      <c r="F33" s="348"/>
      <c r="G33" s="351"/>
      <c r="H33" s="351"/>
      <c r="I33" s="351"/>
      <c r="J33" s="348"/>
      <c r="K33" s="351"/>
      <c r="L33" s="351"/>
      <c r="M33" s="351"/>
      <c r="N33" s="348"/>
      <c r="O33" s="351"/>
      <c r="P33" s="351"/>
      <c r="Q33" s="351"/>
      <c r="R33" s="348"/>
      <c r="S33" s="351"/>
      <c r="T33" s="351"/>
      <c r="U33" s="351"/>
      <c r="V33" s="348"/>
      <c r="W33" s="348"/>
      <c r="X33" s="351"/>
      <c r="Y33" s="351"/>
      <c r="Z33" s="351"/>
      <c r="AA33" s="348"/>
      <c r="AB33" s="351"/>
      <c r="AC33" s="351"/>
      <c r="AD33" s="351"/>
      <c r="AE33" s="348"/>
      <c r="AF33" s="351"/>
      <c r="AG33" s="351"/>
      <c r="AH33" s="351"/>
      <c r="AI33" s="348"/>
      <c r="AJ33" s="351"/>
      <c r="AK33" s="351"/>
      <c r="AL33" s="351"/>
      <c r="AM33" s="348"/>
      <c r="AN33" s="351"/>
      <c r="AO33" s="351"/>
      <c r="AP33" s="351"/>
      <c r="AQ33" s="348"/>
      <c r="AR33" s="348"/>
      <c r="AS33" s="351"/>
      <c r="AT33" s="351"/>
      <c r="AU33" s="351"/>
      <c r="AV33" s="348"/>
      <c r="AW33" s="351"/>
      <c r="AX33" s="351"/>
      <c r="AY33" s="351"/>
      <c r="AZ33" s="348"/>
      <c r="BA33" s="351"/>
      <c r="BB33" s="351"/>
      <c r="BC33" s="351"/>
      <c r="BD33" s="348"/>
      <c r="BE33" s="351"/>
      <c r="BF33" s="351"/>
      <c r="BG33" s="351"/>
      <c r="BH33" s="348"/>
      <c r="BI33" s="351"/>
      <c r="BJ33" s="351"/>
      <c r="BK33" s="351"/>
      <c r="BL33" s="348"/>
      <c r="BM33" s="348"/>
      <c r="BN33" s="351"/>
      <c r="BO33" s="351"/>
      <c r="BP33" s="351"/>
      <c r="BQ33" s="348"/>
      <c r="BR33" s="351"/>
      <c r="BS33" s="351"/>
      <c r="BT33" s="351"/>
      <c r="BU33" s="348"/>
      <c r="BV33" s="351"/>
      <c r="BW33" s="351"/>
      <c r="BX33" s="351"/>
      <c r="BY33" s="348"/>
      <c r="BZ33" s="351"/>
      <c r="CA33" s="351"/>
      <c r="CB33" s="351"/>
      <c r="CC33" s="348"/>
      <c r="CD33" s="351"/>
      <c r="CE33" s="351"/>
      <c r="CF33" s="351"/>
      <c r="CG33" s="348"/>
      <c r="CH33" s="348"/>
      <c r="CI33" s="351"/>
      <c r="CJ33" s="351"/>
      <c r="CK33" s="351"/>
      <c r="CL33" s="348"/>
      <c r="CM33" s="351"/>
      <c r="CN33" s="351"/>
      <c r="CO33" s="351"/>
      <c r="CP33" s="348"/>
      <c r="CQ33" s="348"/>
    </row>
    <row r="34" spans="1:95" ht="15" customHeight="1">
      <c r="A34" s="349" t="s">
        <v>229</v>
      </c>
      <c r="B34" s="350" t="s">
        <v>242</v>
      </c>
      <c r="C34" s="351"/>
      <c r="D34" s="351"/>
      <c r="E34" s="351"/>
      <c r="F34" s="348"/>
      <c r="G34" s="351"/>
      <c r="H34" s="351"/>
      <c r="I34" s="351"/>
      <c r="J34" s="348"/>
      <c r="K34" s="351"/>
      <c r="L34" s="351"/>
      <c r="M34" s="351"/>
      <c r="N34" s="348"/>
      <c r="O34" s="351"/>
      <c r="P34" s="351"/>
      <c r="Q34" s="351"/>
      <c r="R34" s="348"/>
      <c r="S34" s="351"/>
      <c r="T34" s="351"/>
      <c r="U34" s="351"/>
      <c r="V34" s="348"/>
      <c r="W34" s="348"/>
      <c r="X34" s="351"/>
      <c r="Y34" s="351"/>
      <c r="Z34" s="351"/>
      <c r="AA34" s="348"/>
      <c r="AB34" s="351"/>
      <c r="AC34" s="351"/>
      <c r="AD34" s="351"/>
      <c r="AE34" s="348"/>
      <c r="AF34" s="351"/>
      <c r="AG34" s="351"/>
      <c r="AH34" s="351"/>
      <c r="AI34" s="348"/>
      <c r="AJ34" s="351"/>
      <c r="AK34" s="351"/>
      <c r="AL34" s="351"/>
      <c r="AM34" s="348"/>
      <c r="AN34" s="351"/>
      <c r="AO34" s="351"/>
      <c r="AP34" s="351"/>
      <c r="AQ34" s="348"/>
      <c r="AR34" s="348"/>
      <c r="AS34" s="351"/>
      <c r="AT34" s="351"/>
      <c r="AU34" s="351"/>
      <c r="AV34" s="348"/>
      <c r="AW34" s="351"/>
      <c r="AX34" s="351"/>
      <c r="AY34" s="351"/>
      <c r="AZ34" s="348"/>
      <c r="BA34" s="351"/>
      <c r="BB34" s="351"/>
      <c r="BC34" s="351"/>
      <c r="BD34" s="348"/>
      <c r="BE34" s="351"/>
      <c r="BF34" s="351"/>
      <c r="BG34" s="351"/>
      <c r="BH34" s="348"/>
      <c r="BI34" s="351"/>
      <c r="BJ34" s="351"/>
      <c r="BK34" s="351"/>
      <c r="BL34" s="348"/>
      <c r="BM34" s="348"/>
      <c r="BN34" s="351"/>
      <c r="BO34" s="351"/>
      <c r="BP34" s="351"/>
      <c r="BQ34" s="348"/>
      <c r="BR34" s="351"/>
      <c r="BS34" s="351"/>
      <c r="BT34" s="351"/>
      <c r="BU34" s="348"/>
      <c r="BV34" s="351"/>
      <c r="BW34" s="351"/>
      <c r="BX34" s="351"/>
      <c r="BY34" s="348"/>
      <c r="BZ34" s="351"/>
      <c r="CA34" s="351"/>
      <c r="CB34" s="351"/>
      <c r="CC34" s="348"/>
      <c r="CD34" s="351"/>
      <c r="CE34" s="351"/>
      <c r="CF34" s="351"/>
      <c r="CG34" s="348"/>
      <c r="CH34" s="348"/>
      <c r="CI34" s="351"/>
      <c r="CJ34" s="351"/>
      <c r="CK34" s="351"/>
      <c r="CL34" s="348"/>
      <c r="CM34" s="351"/>
      <c r="CN34" s="351"/>
      <c r="CO34" s="351"/>
      <c r="CP34" s="348"/>
      <c r="CQ34" s="348"/>
    </row>
    <row r="35" spans="1:95" ht="15" customHeight="1">
      <c r="A35" s="349" t="s">
        <v>201</v>
      </c>
      <c r="B35" s="350" t="s">
        <v>96</v>
      </c>
      <c r="C35" s="351"/>
      <c r="D35" s="351"/>
      <c r="E35" s="351"/>
      <c r="F35" s="348"/>
      <c r="G35" s="351"/>
      <c r="H35" s="351"/>
      <c r="I35" s="351"/>
      <c r="J35" s="348"/>
      <c r="K35" s="351"/>
      <c r="L35" s="351"/>
      <c r="M35" s="351"/>
      <c r="N35" s="348"/>
      <c r="O35" s="351"/>
      <c r="P35" s="351"/>
      <c r="Q35" s="351"/>
      <c r="R35" s="348"/>
      <c r="S35" s="351"/>
      <c r="T35" s="351"/>
      <c r="U35" s="351"/>
      <c r="V35" s="348"/>
      <c r="W35" s="348"/>
      <c r="X35" s="351"/>
      <c r="Y35" s="351"/>
      <c r="Z35" s="351"/>
      <c r="AA35" s="348"/>
      <c r="AB35" s="351"/>
      <c r="AC35" s="351"/>
      <c r="AD35" s="351"/>
      <c r="AE35" s="348"/>
      <c r="AF35" s="351"/>
      <c r="AG35" s="351"/>
      <c r="AH35" s="351"/>
      <c r="AI35" s="348"/>
      <c r="AJ35" s="351"/>
      <c r="AK35" s="351"/>
      <c r="AL35" s="351"/>
      <c r="AM35" s="348"/>
      <c r="AN35" s="351"/>
      <c r="AO35" s="351"/>
      <c r="AP35" s="351"/>
      <c r="AQ35" s="348"/>
      <c r="AR35" s="348"/>
      <c r="AS35" s="351"/>
      <c r="AT35" s="351"/>
      <c r="AU35" s="351"/>
      <c r="AV35" s="348"/>
      <c r="AW35" s="351"/>
      <c r="AX35" s="351"/>
      <c r="AY35" s="351"/>
      <c r="AZ35" s="348"/>
      <c r="BA35" s="351"/>
      <c r="BB35" s="351"/>
      <c r="BC35" s="351"/>
      <c r="BD35" s="348"/>
      <c r="BE35" s="351"/>
      <c r="BF35" s="351"/>
      <c r="BG35" s="351"/>
      <c r="BH35" s="348"/>
      <c r="BI35" s="351"/>
      <c r="BJ35" s="351"/>
      <c r="BK35" s="351"/>
      <c r="BL35" s="348"/>
      <c r="BM35" s="348"/>
      <c r="BN35" s="351"/>
      <c r="BO35" s="351"/>
      <c r="BP35" s="351"/>
      <c r="BQ35" s="348"/>
      <c r="BR35" s="351"/>
      <c r="BS35" s="351"/>
      <c r="BT35" s="351"/>
      <c r="BU35" s="348"/>
      <c r="BV35" s="351"/>
      <c r="BW35" s="351"/>
      <c r="BX35" s="351"/>
      <c r="BY35" s="348"/>
      <c r="BZ35" s="351"/>
      <c r="CA35" s="351"/>
      <c r="CB35" s="351"/>
      <c r="CC35" s="348"/>
      <c r="CD35" s="351"/>
      <c r="CE35" s="351"/>
      <c r="CF35" s="351"/>
      <c r="CG35" s="348"/>
      <c r="CH35" s="348"/>
      <c r="CI35" s="351"/>
      <c r="CJ35" s="351"/>
      <c r="CK35" s="351"/>
      <c r="CL35" s="348"/>
      <c r="CM35" s="351"/>
      <c r="CN35" s="351"/>
      <c r="CO35" s="351"/>
      <c r="CP35" s="348"/>
      <c r="CQ35" s="348"/>
    </row>
    <row r="36" spans="1:95" ht="15" customHeight="1">
      <c r="A36" s="349" t="s">
        <v>233</v>
      </c>
      <c r="B36" s="350" t="s">
        <v>99</v>
      </c>
      <c r="C36" s="351"/>
      <c r="D36" s="351"/>
      <c r="E36" s="351"/>
      <c r="F36" s="348"/>
      <c r="G36" s="351"/>
      <c r="H36" s="351"/>
      <c r="I36" s="351"/>
      <c r="J36" s="348"/>
      <c r="K36" s="351"/>
      <c r="L36" s="351"/>
      <c r="M36" s="351"/>
      <c r="N36" s="348"/>
      <c r="O36" s="351"/>
      <c r="P36" s="351"/>
      <c r="Q36" s="351"/>
      <c r="R36" s="348"/>
      <c r="S36" s="351"/>
      <c r="T36" s="351"/>
      <c r="U36" s="351"/>
      <c r="V36" s="348"/>
      <c r="W36" s="348"/>
      <c r="X36" s="351"/>
      <c r="Y36" s="351"/>
      <c r="Z36" s="351"/>
      <c r="AA36" s="348"/>
      <c r="AB36" s="351"/>
      <c r="AC36" s="351"/>
      <c r="AD36" s="351"/>
      <c r="AE36" s="348"/>
      <c r="AF36" s="351"/>
      <c r="AG36" s="351"/>
      <c r="AH36" s="351"/>
      <c r="AI36" s="348"/>
      <c r="AJ36" s="351"/>
      <c r="AK36" s="351"/>
      <c r="AL36" s="351"/>
      <c r="AM36" s="348"/>
      <c r="AN36" s="351"/>
      <c r="AO36" s="351"/>
      <c r="AP36" s="351"/>
      <c r="AQ36" s="348"/>
      <c r="AR36" s="348"/>
      <c r="AS36" s="351"/>
      <c r="AT36" s="351"/>
      <c r="AU36" s="351"/>
      <c r="AV36" s="348"/>
      <c r="AW36" s="351"/>
      <c r="AX36" s="351"/>
      <c r="AY36" s="351"/>
      <c r="AZ36" s="348"/>
      <c r="BA36" s="351"/>
      <c r="BB36" s="351"/>
      <c r="BC36" s="351"/>
      <c r="BD36" s="348"/>
      <c r="BE36" s="351"/>
      <c r="BF36" s="351"/>
      <c r="BG36" s="351"/>
      <c r="BH36" s="348"/>
      <c r="BI36" s="351"/>
      <c r="BJ36" s="351"/>
      <c r="BK36" s="351"/>
      <c r="BL36" s="348"/>
      <c r="BM36" s="348"/>
      <c r="BN36" s="351"/>
      <c r="BO36" s="351"/>
      <c r="BP36" s="351"/>
      <c r="BQ36" s="348"/>
      <c r="BR36" s="351"/>
      <c r="BS36" s="351"/>
      <c r="BT36" s="351"/>
      <c r="BU36" s="348"/>
      <c r="BV36" s="351"/>
      <c r="BW36" s="351"/>
      <c r="BX36" s="351"/>
      <c r="BY36" s="348"/>
      <c r="BZ36" s="351"/>
      <c r="CA36" s="351"/>
      <c r="CB36" s="351"/>
      <c r="CC36" s="348"/>
      <c r="CD36" s="351"/>
      <c r="CE36" s="351"/>
      <c r="CF36" s="351"/>
      <c r="CG36" s="348"/>
      <c r="CH36" s="348"/>
      <c r="CI36" s="351"/>
      <c r="CJ36" s="351"/>
      <c r="CK36" s="351"/>
      <c r="CL36" s="348"/>
      <c r="CM36" s="351"/>
      <c r="CN36" s="351"/>
      <c r="CO36" s="351"/>
      <c r="CP36" s="348"/>
      <c r="CQ36" s="348"/>
    </row>
    <row r="37" spans="1:95" ht="15" customHeight="1">
      <c r="A37" s="349" t="s">
        <v>209</v>
      </c>
      <c r="B37" s="350" t="s">
        <v>85</v>
      </c>
      <c r="C37" s="351"/>
      <c r="D37" s="351"/>
      <c r="E37" s="351"/>
      <c r="F37" s="348"/>
      <c r="G37" s="351"/>
      <c r="H37" s="351"/>
      <c r="I37" s="351"/>
      <c r="J37" s="348"/>
      <c r="K37" s="351"/>
      <c r="L37" s="351"/>
      <c r="M37" s="351"/>
      <c r="N37" s="348"/>
      <c r="O37" s="351"/>
      <c r="P37" s="351"/>
      <c r="Q37" s="351"/>
      <c r="R37" s="348"/>
      <c r="S37" s="351"/>
      <c r="T37" s="351"/>
      <c r="U37" s="351"/>
      <c r="V37" s="348"/>
      <c r="W37" s="348"/>
      <c r="X37" s="351"/>
      <c r="Y37" s="351"/>
      <c r="Z37" s="351"/>
      <c r="AA37" s="348"/>
      <c r="AB37" s="351"/>
      <c r="AC37" s="351"/>
      <c r="AD37" s="351"/>
      <c r="AE37" s="348"/>
      <c r="AF37" s="351"/>
      <c r="AG37" s="351"/>
      <c r="AH37" s="351"/>
      <c r="AI37" s="348"/>
      <c r="AJ37" s="351"/>
      <c r="AK37" s="351"/>
      <c r="AL37" s="351"/>
      <c r="AM37" s="348"/>
      <c r="AN37" s="351"/>
      <c r="AO37" s="351"/>
      <c r="AP37" s="351"/>
      <c r="AQ37" s="348"/>
      <c r="AR37" s="348"/>
      <c r="AS37" s="351"/>
      <c r="AT37" s="351"/>
      <c r="AU37" s="351"/>
      <c r="AV37" s="348"/>
      <c r="AW37" s="351"/>
      <c r="AX37" s="351"/>
      <c r="AY37" s="351"/>
      <c r="AZ37" s="348"/>
      <c r="BA37" s="351"/>
      <c r="BB37" s="351"/>
      <c r="BC37" s="351"/>
      <c r="BD37" s="348"/>
      <c r="BE37" s="351"/>
      <c r="BF37" s="351"/>
      <c r="BG37" s="351"/>
      <c r="BH37" s="348"/>
      <c r="BI37" s="351"/>
      <c r="BJ37" s="351"/>
      <c r="BK37" s="351"/>
      <c r="BL37" s="348"/>
      <c r="BM37" s="348"/>
      <c r="BN37" s="351"/>
      <c r="BO37" s="351"/>
      <c r="BP37" s="351"/>
      <c r="BQ37" s="348"/>
      <c r="BR37" s="351"/>
      <c r="BS37" s="351"/>
      <c r="BT37" s="351"/>
      <c r="BU37" s="348"/>
      <c r="BV37" s="351"/>
      <c r="BW37" s="351"/>
      <c r="BX37" s="351"/>
      <c r="BY37" s="348"/>
      <c r="BZ37" s="351"/>
      <c r="CA37" s="351"/>
      <c r="CB37" s="351"/>
      <c r="CC37" s="348"/>
      <c r="CD37" s="351"/>
      <c r="CE37" s="351"/>
      <c r="CF37" s="351"/>
      <c r="CG37" s="348"/>
      <c r="CH37" s="348"/>
      <c r="CI37" s="351"/>
      <c r="CJ37" s="351"/>
      <c r="CK37" s="351"/>
      <c r="CL37" s="348"/>
      <c r="CM37" s="351"/>
      <c r="CN37" s="351"/>
      <c r="CO37" s="351"/>
      <c r="CP37" s="348"/>
      <c r="CQ37" s="348"/>
    </row>
    <row r="38" spans="1:95" ht="15" customHeight="1">
      <c r="A38" s="349" t="s">
        <v>250</v>
      </c>
      <c r="B38" s="350" t="s">
        <v>257</v>
      </c>
      <c r="C38" s="352"/>
      <c r="D38" s="352"/>
      <c r="E38" s="352"/>
      <c r="F38" s="348"/>
      <c r="G38" s="352"/>
      <c r="H38" s="352"/>
      <c r="I38" s="352"/>
      <c r="J38" s="348"/>
      <c r="K38" s="352"/>
      <c r="L38" s="352"/>
      <c r="M38" s="352"/>
      <c r="N38" s="348"/>
      <c r="O38" s="352"/>
      <c r="P38" s="352"/>
      <c r="Q38" s="352"/>
      <c r="R38" s="348"/>
      <c r="S38" s="352"/>
      <c r="T38" s="352"/>
      <c r="U38" s="352"/>
      <c r="V38" s="348"/>
      <c r="W38" s="348"/>
      <c r="X38" s="352"/>
      <c r="Y38" s="352"/>
      <c r="Z38" s="352"/>
      <c r="AA38" s="348"/>
      <c r="AB38" s="352"/>
      <c r="AC38" s="352"/>
      <c r="AD38" s="352"/>
      <c r="AE38" s="348"/>
      <c r="AF38" s="352"/>
      <c r="AG38" s="352"/>
      <c r="AH38" s="352"/>
      <c r="AI38" s="348"/>
      <c r="AJ38" s="352"/>
      <c r="AK38" s="352"/>
      <c r="AL38" s="352"/>
      <c r="AM38" s="348"/>
      <c r="AN38" s="352"/>
      <c r="AO38" s="352"/>
      <c r="AP38" s="352"/>
      <c r="AQ38" s="348"/>
      <c r="AR38" s="348"/>
      <c r="AS38" s="352"/>
      <c r="AT38" s="352"/>
      <c r="AU38" s="352"/>
      <c r="AV38" s="348"/>
      <c r="AW38" s="352"/>
      <c r="AX38" s="352"/>
      <c r="AY38" s="352"/>
      <c r="AZ38" s="348"/>
      <c r="BA38" s="352"/>
      <c r="BB38" s="352"/>
      <c r="BC38" s="352"/>
      <c r="BD38" s="348"/>
      <c r="BE38" s="352"/>
      <c r="BF38" s="352"/>
      <c r="BG38" s="352"/>
      <c r="BH38" s="348"/>
      <c r="BI38" s="352"/>
      <c r="BJ38" s="352"/>
      <c r="BK38" s="352"/>
      <c r="BL38" s="348"/>
      <c r="BM38" s="348"/>
      <c r="BN38" s="352"/>
      <c r="BO38" s="352"/>
      <c r="BP38" s="352"/>
      <c r="BQ38" s="348"/>
      <c r="BR38" s="352"/>
      <c r="BS38" s="352"/>
      <c r="BT38" s="352"/>
      <c r="BU38" s="348"/>
      <c r="BV38" s="352"/>
      <c r="BW38" s="352"/>
      <c r="BX38" s="352"/>
      <c r="BY38" s="348"/>
      <c r="BZ38" s="352"/>
      <c r="CA38" s="352"/>
      <c r="CB38" s="352"/>
      <c r="CC38" s="348"/>
      <c r="CD38" s="352"/>
      <c r="CE38" s="352"/>
      <c r="CF38" s="352"/>
      <c r="CG38" s="348"/>
      <c r="CH38" s="348"/>
      <c r="CI38" s="352"/>
      <c r="CJ38" s="352"/>
      <c r="CK38" s="352"/>
      <c r="CL38" s="348"/>
      <c r="CM38" s="352"/>
      <c r="CN38" s="352"/>
      <c r="CO38" s="352"/>
      <c r="CP38" s="348"/>
      <c r="CQ38" s="348"/>
    </row>
    <row r="39" spans="1:95" ht="15" customHeight="1">
      <c r="A39" s="353" t="s">
        <v>247</v>
      </c>
      <c r="B39" s="354" t="s">
        <v>136</v>
      </c>
      <c r="C39" s="355"/>
      <c r="D39" s="355"/>
      <c r="E39" s="355"/>
      <c r="F39" s="356"/>
      <c r="G39" s="355"/>
      <c r="H39" s="355"/>
      <c r="I39" s="355"/>
      <c r="J39" s="356"/>
      <c r="K39" s="355"/>
      <c r="L39" s="355"/>
      <c r="M39" s="355"/>
      <c r="N39" s="356"/>
      <c r="O39" s="355"/>
      <c r="P39" s="355"/>
      <c r="Q39" s="355"/>
      <c r="R39" s="356"/>
      <c r="S39" s="355"/>
      <c r="T39" s="355"/>
      <c r="U39" s="355"/>
      <c r="V39" s="356"/>
      <c r="W39" s="356"/>
      <c r="X39" s="355"/>
      <c r="Y39" s="355"/>
      <c r="Z39" s="355"/>
      <c r="AA39" s="356"/>
      <c r="AB39" s="355"/>
      <c r="AC39" s="355"/>
      <c r="AD39" s="355"/>
      <c r="AE39" s="356"/>
      <c r="AF39" s="355"/>
      <c r="AG39" s="355"/>
      <c r="AH39" s="355"/>
      <c r="AI39" s="356"/>
      <c r="AJ39" s="355"/>
      <c r="AK39" s="355"/>
      <c r="AL39" s="355"/>
      <c r="AM39" s="356"/>
      <c r="AN39" s="355"/>
      <c r="AO39" s="355"/>
      <c r="AP39" s="355"/>
      <c r="AQ39" s="356"/>
      <c r="AR39" s="356"/>
      <c r="AS39" s="355"/>
      <c r="AT39" s="355"/>
      <c r="AU39" s="355"/>
      <c r="AV39" s="356"/>
      <c r="AW39" s="355"/>
      <c r="AX39" s="355"/>
      <c r="AY39" s="355"/>
      <c r="AZ39" s="356"/>
      <c r="BA39" s="355"/>
      <c r="BB39" s="355"/>
      <c r="BC39" s="355"/>
      <c r="BD39" s="356"/>
      <c r="BE39" s="355"/>
      <c r="BF39" s="355"/>
      <c r="BG39" s="355"/>
      <c r="BH39" s="356"/>
      <c r="BI39" s="355"/>
      <c r="BJ39" s="355"/>
      <c r="BK39" s="355"/>
      <c r="BL39" s="356"/>
      <c r="BM39" s="356"/>
      <c r="BN39" s="355"/>
      <c r="BO39" s="355"/>
      <c r="BP39" s="355"/>
      <c r="BQ39" s="356"/>
      <c r="BR39" s="355"/>
      <c r="BS39" s="355"/>
      <c r="BT39" s="355"/>
      <c r="BU39" s="356"/>
      <c r="BV39" s="355"/>
      <c r="BW39" s="355"/>
      <c r="BX39" s="355"/>
      <c r="BY39" s="356"/>
      <c r="BZ39" s="355"/>
      <c r="CA39" s="355"/>
      <c r="CB39" s="355"/>
      <c r="CC39" s="356"/>
      <c r="CD39" s="355"/>
      <c r="CE39" s="355"/>
      <c r="CF39" s="355"/>
      <c r="CG39" s="356"/>
      <c r="CH39" s="356"/>
      <c r="CI39" s="355"/>
      <c r="CJ39" s="355"/>
      <c r="CK39" s="355"/>
      <c r="CL39" s="356"/>
      <c r="CM39" s="355"/>
      <c r="CN39" s="355"/>
      <c r="CO39" s="355"/>
      <c r="CP39" s="356"/>
      <c r="CQ39" s="356"/>
    </row>
    <row r="40" spans="1:95" ht="15" customHeight="1">
      <c r="A40" s="349" t="s">
        <v>235</v>
      </c>
      <c r="B40" s="350" t="s">
        <v>243</v>
      </c>
      <c r="C40" s="351"/>
      <c r="D40" s="351"/>
      <c r="E40" s="351"/>
      <c r="F40" s="348"/>
      <c r="G40" s="351"/>
      <c r="H40" s="351"/>
      <c r="I40" s="351"/>
      <c r="J40" s="348"/>
      <c r="K40" s="351"/>
      <c r="L40" s="351"/>
      <c r="M40" s="351"/>
      <c r="N40" s="348"/>
      <c r="O40" s="351"/>
      <c r="P40" s="351"/>
      <c r="Q40" s="351"/>
      <c r="R40" s="348"/>
      <c r="S40" s="351"/>
      <c r="T40" s="351"/>
      <c r="U40" s="351"/>
      <c r="V40" s="348"/>
      <c r="W40" s="348"/>
      <c r="X40" s="351"/>
      <c r="Y40" s="351"/>
      <c r="Z40" s="351"/>
      <c r="AA40" s="348"/>
      <c r="AB40" s="351"/>
      <c r="AC40" s="351"/>
      <c r="AD40" s="351"/>
      <c r="AE40" s="348"/>
      <c r="AF40" s="351"/>
      <c r="AG40" s="351"/>
      <c r="AH40" s="351"/>
      <c r="AI40" s="348"/>
      <c r="AJ40" s="351"/>
      <c r="AK40" s="351"/>
      <c r="AL40" s="351"/>
      <c r="AM40" s="348"/>
      <c r="AN40" s="351"/>
      <c r="AO40" s="351"/>
      <c r="AP40" s="351"/>
      <c r="AQ40" s="348"/>
      <c r="AR40" s="348"/>
      <c r="AS40" s="351"/>
      <c r="AT40" s="351"/>
      <c r="AU40" s="351"/>
      <c r="AV40" s="348"/>
      <c r="AW40" s="351"/>
      <c r="AX40" s="351"/>
      <c r="AY40" s="351"/>
      <c r="AZ40" s="348"/>
      <c r="BA40" s="351"/>
      <c r="BB40" s="351"/>
      <c r="BC40" s="351"/>
      <c r="BD40" s="348"/>
      <c r="BE40" s="351"/>
      <c r="BF40" s="351"/>
      <c r="BG40" s="351"/>
      <c r="BH40" s="348"/>
      <c r="BI40" s="351"/>
      <c r="BJ40" s="351"/>
      <c r="BK40" s="351"/>
      <c r="BL40" s="348"/>
      <c r="BM40" s="348"/>
      <c r="BN40" s="351"/>
      <c r="BO40" s="351"/>
      <c r="BP40" s="351"/>
      <c r="BQ40" s="348"/>
      <c r="BR40" s="351"/>
      <c r="BS40" s="351"/>
      <c r="BT40" s="351"/>
      <c r="BU40" s="348"/>
      <c r="BV40" s="351"/>
      <c r="BW40" s="351"/>
      <c r="BX40" s="351"/>
      <c r="BY40" s="348"/>
      <c r="BZ40" s="351"/>
      <c r="CA40" s="351"/>
      <c r="CB40" s="351"/>
      <c r="CC40" s="348"/>
      <c r="CD40" s="351"/>
      <c r="CE40" s="351"/>
      <c r="CF40" s="351"/>
      <c r="CG40" s="348"/>
      <c r="CH40" s="348"/>
      <c r="CI40" s="351"/>
      <c r="CJ40" s="351"/>
      <c r="CK40" s="351"/>
      <c r="CL40" s="348"/>
      <c r="CM40" s="351"/>
      <c r="CN40" s="351"/>
      <c r="CO40" s="351"/>
      <c r="CP40" s="348"/>
      <c r="CQ40" s="348"/>
    </row>
    <row r="41" spans="1:95" ht="15" customHeight="1">
      <c r="A41" s="349" t="s">
        <v>252</v>
      </c>
      <c r="B41" s="350" t="s">
        <v>251</v>
      </c>
      <c r="C41" s="351"/>
      <c r="D41" s="351"/>
      <c r="E41" s="351"/>
      <c r="F41" s="348"/>
      <c r="G41" s="351"/>
      <c r="H41" s="351"/>
      <c r="I41" s="351"/>
      <c r="J41" s="348"/>
      <c r="K41" s="351"/>
      <c r="L41" s="351"/>
      <c r="M41" s="351"/>
      <c r="N41" s="348"/>
      <c r="O41" s="351"/>
      <c r="P41" s="351"/>
      <c r="Q41" s="351"/>
      <c r="R41" s="348"/>
      <c r="S41" s="351"/>
      <c r="T41" s="351"/>
      <c r="U41" s="351"/>
      <c r="V41" s="348"/>
      <c r="W41" s="348"/>
      <c r="X41" s="351"/>
      <c r="Y41" s="351"/>
      <c r="Z41" s="351"/>
      <c r="AA41" s="348"/>
      <c r="AB41" s="351"/>
      <c r="AC41" s="351"/>
      <c r="AD41" s="351"/>
      <c r="AE41" s="348"/>
      <c r="AF41" s="351"/>
      <c r="AG41" s="351"/>
      <c r="AH41" s="351"/>
      <c r="AI41" s="348"/>
      <c r="AJ41" s="351"/>
      <c r="AK41" s="351"/>
      <c r="AL41" s="351"/>
      <c r="AM41" s="348"/>
      <c r="AN41" s="351"/>
      <c r="AO41" s="351"/>
      <c r="AP41" s="351"/>
      <c r="AQ41" s="348"/>
      <c r="AR41" s="348"/>
      <c r="AS41" s="351"/>
      <c r="AT41" s="351"/>
      <c r="AU41" s="351"/>
      <c r="AV41" s="348"/>
      <c r="AW41" s="351"/>
      <c r="AX41" s="351"/>
      <c r="AY41" s="351"/>
      <c r="AZ41" s="348"/>
      <c r="BA41" s="351"/>
      <c r="BB41" s="351"/>
      <c r="BC41" s="351"/>
      <c r="BD41" s="348"/>
      <c r="BE41" s="351"/>
      <c r="BF41" s="351"/>
      <c r="BG41" s="351"/>
      <c r="BH41" s="348"/>
      <c r="BI41" s="351"/>
      <c r="BJ41" s="351"/>
      <c r="BK41" s="351"/>
      <c r="BL41" s="348"/>
      <c r="BM41" s="348"/>
      <c r="BN41" s="351"/>
      <c r="BO41" s="351"/>
      <c r="BP41" s="351"/>
      <c r="BQ41" s="348"/>
      <c r="BR41" s="351"/>
      <c r="BS41" s="351"/>
      <c r="BT41" s="351"/>
      <c r="BU41" s="348"/>
      <c r="BV41" s="351"/>
      <c r="BW41" s="351"/>
      <c r="BX41" s="351"/>
      <c r="BY41" s="348"/>
      <c r="BZ41" s="351"/>
      <c r="CA41" s="351"/>
      <c r="CB41" s="351"/>
      <c r="CC41" s="348"/>
      <c r="CD41" s="351"/>
      <c r="CE41" s="351"/>
      <c r="CF41" s="351"/>
      <c r="CG41" s="348"/>
      <c r="CH41" s="348"/>
      <c r="CI41" s="351"/>
      <c r="CJ41" s="351"/>
      <c r="CK41" s="351"/>
      <c r="CL41" s="348"/>
      <c r="CM41" s="351"/>
      <c r="CN41" s="351"/>
      <c r="CO41" s="351"/>
      <c r="CP41" s="348"/>
      <c r="CQ41" s="348"/>
    </row>
    <row r="42" spans="1:95" ht="15" customHeight="1">
      <c r="A42" s="353" t="s">
        <v>248</v>
      </c>
      <c r="B42" s="354" t="s">
        <v>132</v>
      </c>
      <c r="C42" s="355"/>
      <c r="D42" s="355"/>
      <c r="E42" s="355"/>
      <c r="F42" s="356"/>
      <c r="G42" s="355"/>
      <c r="H42" s="355"/>
      <c r="I42" s="355"/>
      <c r="J42" s="356"/>
      <c r="K42" s="355"/>
      <c r="L42" s="355"/>
      <c r="M42" s="355"/>
      <c r="N42" s="356"/>
      <c r="O42" s="355"/>
      <c r="P42" s="355"/>
      <c r="Q42" s="355"/>
      <c r="R42" s="356"/>
      <c r="S42" s="355"/>
      <c r="T42" s="355"/>
      <c r="U42" s="355"/>
      <c r="V42" s="356"/>
      <c r="W42" s="356"/>
      <c r="X42" s="355"/>
      <c r="Y42" s="355"/>
      <c r="Z42" s="355"/>
      <c r="AA42" s="356"/>
      <c r="AB42" s="355"/>
      <c r="AC42" s="355"/>
      <c r="AD42" s="355"/>
      <c r="AE42" s="356"/>
      <c r="AF42" s="355"/>
      <c r="AG42" s="355"/>
      <c r="AH42" s="355"/>
      <c r="AI42" s="356"/>
      <c r="AJ42" s="355"/>
      <c r="AK42" s="355"/>
      <c r="AL42" s="355"/>
      <c r="AM42" s="356"/>
      <c r="AN42" s="355"/>
      <c r="AO42" s="355"/>
      <c r="AP42" s="355"/>
      <c r="AQ42" s="356"/>
      <c r="AR42" s="356"/>
      <c r="AS42" s="355"/>
      <c r="AT42" s="355"/>
      <c r="AU42" s="355"/>
      <c r="AV42" s="356"/>
      <c r="AW42" s="355"/>
      <c r="AX42" s="355"/>
      <c r="AY42" s="355"/>
      <c r="AZ42" s="356"/>
      <c r="BA42" s="355"/>
      <c r="BB42" s="355"/>
      <c r="BC42" s="355"/>
      <c r="BD42" s="356"/>
      <c r="BE42" s="355"/>
      <c r="BF42" s="355"/>
      <c r="BG42" s="355"/>
      <c r="BH42" s="356"/>
      <c r="BI42" s="355"/>
      <c r="BJ42" s="355"/>
      <c r="BK42" s="355"/>
      <c r="BL42" s="356"/>
      <c r="BM42" s="356"/>
      <c r="BN42" s="355"/>
      <c r="BO42" s="355"/>
      <c r="BP42" s="355"/>
      <c r="BQ42" s="356"/>
      <c r="BR42" s="355"/>
      <c r="BS42" s="355"/>
      <c r="BT42" s="355"/>
      <c r="BU42" s="356"/>
      <c r="BV42" s="355"/>
      <c r="BW42" s="355"/>
      <c r="BX42" s="355"/>
      <c r="BY42" s="356"/>
      <c r="BZ42" s="355"/>
      <c r="CA42" s="355"/>
      <c r="CB42" s="355"/>
      <c r="CC42" s="356"/>
      <c r="CD42" s="355"/>
      <c r="CE42" s="355"/>
      <c r="CF42" s="355"/>
      <c r="CG42" s="356"/>
      <c r="CH42" s="356"/>
      <c r="CI42" s="355"/>
      <c r="CJ42" s="355"/>
      <c r="CK42" s="355"/>
      <c r="CL42" s="356"/>
      <c r="CM42" s="355"/>
      <c r="CN42" s="355"/>
      <c r="CO42" s="355"/>
      <c r="CP42" s="356"/>
      <c r="CQ42" s="356"/>
    </row>
    <row r="43" spans="1:95" ht="15" customHeight="1">
      <c r="A43" s="349" t="s">
        <v>200</v>
      </c>
      <c r="B43" s="350" t="s">
        <v>100</v>
      </c>
      <c r="C43" s="351"/>
      <c r="D43" s="351"/>
      <c r="E43" s="351"/>
      <c r="F43" s="348"/>
      <c r="G43" s="351"/>
      <c r="H43" s="351"/>
      <c r="I43" s="351"/>
      <c r="J43" s="348"/>
      <c r="K43" s="351"/>
      <c r="L43" s="351"/>
      <c r="M43" s="351"/>
      <c r="N43" s="348"/>
      <c r="O43" s="351"/>
      <c r="P43" s="351"/>
      <c r="Q43" s="351"/>
      <c r="R43" s="348"/>
      <c r="S43" s="351"/>
      <c r="T43" s="351"/>
      <c r="U43" s="351"/>
      <c r="V43" s="348"/>
      <c r="W43" s="348"/>
      <c r="X43" s="351"/>
      <c r="Y43" s="351"/>
      <c r="Z43" s="351"/>
      <c r="AA43" s="348"/>
      <c r="AB43" s="351"/>
      <c r="AC43" s="351"/>
      <c r="AD43" s="351"/>
      <c r="AE43" s="348"/>
      <c r="AF43" s="351"/>
      <c r="AG43" s="351"/>
      <c r="AH43" s="351"/>
      <c r="AI43" s="348"/>
      <c r="AJ43" s="351"/>
      <c r="AK43" s="351"/>
      <c r="AL43" s="351"/>
      <c r="AM43" s="348"/>
      <c r="AN43" s="351"/>
      <c r="AO43" s="351"/>
      <c r="AP43" s="351"/>
      <c r="AQ43" s="348"/>
      <c r="AR43" s="348"/>
      <c r="AS43" s="351"/>
      <c r="AT43" s="351"/>
      <c r="AU43" s="351"/>
      <c r="AV43" s="348"/>
      <c r="AW43" s="351"/>
      <c r="AX43" s="351"/>
      <c r="AY43" s="351"/>
      <c r="AZ43" s="348"/>
      <c r="BA43" s="351"/>
      <c r="BB43" s="351"/>
      <c r="BC43" s="351"/>
      <c r="BD43" s="348"/>
      <c r="BE43" s="351"/>
      <c r="BF43" s="351"/>
      <c r="BG43" s="351"/>
      <c r="BH43" s="348"/>
      <c r="BI43" s="351"/>
      <c r="BJ43" s="351"/>
      <c r="BK43" s="351"/>
      <c r="BL43" s="348"/>
      <c r="BM43" s="348"/>
      <c r="BN43" s="351"/>
      <c r="BO43" s="351"/>
      <c r="BP43" s="351"/>
      <c r="BQ43" s="348"/>
      <c r="BR43" s="351"/>
      <c r="BS43" s="351"/>
      <c r="BT43" s="351"/>
      <c r="BU43" s="348"/>
      <c r="BV43" s="351"/>
      <c r="BW43" s="351"/>
      <c r="BX43" s="351"/>
      <c r="BY43" s="348"/>
      <c r="BZ43" s="351"/>
      <c r="CA43" s="351"/>
      <c r="CB43" s="351"/>
      <c r="CC43" s="348"/>
      <c r="CD43" s="351"/>
      <c r="CE43" s="351"/>
      <c r="CF43" s="351"/>
      <c r="CG43" s="348"/>
      <c r="CH43" s="348"/>
      <c r="CI43" s="351"/>
      <c r="CJ43" s="351"/>
      <c r="CK43" s="351"/>
      <c r="CL43" s="348"/>
      <c r="CM43" s="351"/>
      <c r="CN43" s="351"/>
      <c r="CO43" s="351"/>
      <c r="CP43" s="348"/>
      <c r="CQ43" s="348"/>
    </row>
    <row r="44" spans="1:95" ht="15" customHeight="1">
      <c r="A44" s="349" t="s">
        <v>101</v>
      </c>
      <c r="B44" s="350" t="s">
        <v>236</v>
      </c>
      <c r="C44" s="351"/>
      <c r="D44" s="351"/>
      <c r="E44" s="351"/>
      <c r="F44" s="348"/>
      <c r="G44" s="351"/>
      <c r="H44" s="351"/>
      <c r="I44" s="351"/>
      <c r="J44" s="348"/>
      <c r="K44" s="351"/>
      <c r="L44" s="351"/>
      <c r="M44" s="351"/>
      <c r="N44" s="348"/>
      <c r="O44" s="351"/>
      <c r="P44" s="351"/>
      <c r="Q44" s="351"/>
      <c r="R44" s="348"/>
      <c r="S44" s="351"/>
      <c r="T44" s="351"/>
      <c r="U44" s="351"/>
      <c r="V44" s="348"/>
      <c r="W44" s="348"/>
      <c r="X44" s="351"/>
      <c r="Y44" s="351"/>
      <c r="Z44" s="351"/>
      <c r="AA44" s="348"/>
      <c r="AB44" s="351"/>
      <c r="AC44" s="351"/>
      <c r="AD44" s="351"/>
      <c r="AE44" s="348"/>
      <c r="AF44" s="351"/>
      <c r="AG44" s="351"/>
      <c r="AH44" s="351"/>
      <c r="AI44" s="348"/>
      <c r="AJ44" s="351"/>
      <c r="AK44" s="351"/>
      <c r="AL44" s="351"/>
      <c r="AM44" s="348"/>
      <c r="AN44" s="351"/>
      <c r="AO44" s="351"/>
      <c r="AP44" s="351"/>
      <c r="AQ44" s="348"/>
      <c r="AR44" s="348"/>
      <c r="AS44" s="351"/>
      <c r="AT44" s="351"/>
      <c r="AU44" s="351"/>
      <c r="AV44" s="348"/>
      <c r="AW44" s="351"/>
      <c r="AX44" s="351"/>
      <c r="AY44" s="351"/>
      <c r="AZ44" s="348"/>
      <c r="BA44" s="351"/>
      <c r="BB44" s="351"/>
      <c r="BC44" s="351"/>
      <c r="BD44" s="348"/>
      <c r="BE44" s="351"/>
      <c r="BF44" s="351"/>
      <c r="BG44" s="351"/>
      <c r="BH44" s="348"/>
      <c r="BI44" s="351"/>
      <c r="BJ44" s="351"/>
      <c r="BK44" s="351"/>
      <c r="BL44" s="348"/>
      <c r="BM44" s="348"/>
      <c r="BN44" s="351"/>
      <c r="BO44" s="351"/>
      <c r="BP44" s="351"/>
      <c r="BQ44" s="348"/>
      <c r="BR44" s="351"/>
      <c r="BS44" s="351"/>
      <c r="BT44" s="351"/>
      <c r="BU44" s="348"/>
      <c r="BV44" s="351"/>
      <c r="BW44" s="351"/>
      <c r="BX44" s="351"/>
      <c r="BY44" s="348"/>
      <c r="BZ44" s="351"/>
      <c r="CA44" s="351"/>
      <c r="CB44" s="351"/>
      <c r="CC44" s="348"/>
      <c r="CD44" s="351"/>
      <c r="CE44" s="351"/>
      <c r="CF44" s="351"/>
      <c r="CG44" s="348"/>
      <c r="CH44" s="348"/>
      <c r="CI44" s="351"/>
      <c r="CJ44" s="351"/>
      <c r="CK44" s="351"/>
      <c r="CL44" s="348"/>
      <c r="CM44" s="351"/>
      <c r="CN44" s="351"/>
      <c r="CO44" s="351"/>
      <c r="CP44" s="348"/>
      <c r="CQ44" s="348"/>
    </row>
    <row r="45" spans="1:95" ht="15" customHeight="1">
      <c r="A45" s="349" t="s">
        <v>223</v>
      </c>
      <c r="B45" s="350" t="s">
        <v>102</v>
      </c>
      <c r="C45" s="351"/>
      <c r="D45" s="351"/>
      <c r="E45" s="351"/>
      <c r="F45" s="348"/>
      <c r="G45" s="351"/>
      <c r="H45" s="351"/>
      <c r="I45" s="351"/>
      <c r="J45" s="348"/>
      <c r="K45" s="351"/>
      <c r="L45" s="351"/>
      <c r="M45" s="351"/>
      <c r="N45" s="348"/>
      <c r="O45" s="351"/>
      <c r="P45" s="351"/>
      <c r="Q45" s="351"/>
      <c r="R45" s="348"/>
      <c r="S45" s="351"/>
      <c r="T45" s="351"/>
      <c r="U45" s="351"/>
      <c r="V45" s="348"/>
      <c r="W45" s="348"/>
      <c r="X45" s="351"/>
      <c r="Y45" s="351"/>
      <c r="Z45" s="351"/>
      <c r="AA45" s="348"/>
      <c r="AB45" s="351"/>
      <c r="AC45" s="351"/>
      <c r="AD45" s="351"/>
      <c r="AE45" s="348"/>
      <c r="AF45" s="351"/>
      <c r="AG45" s="351"/>
      <c r="AH45" s="351"/>
      <c r="AI45" s="348"/>
      <c r="AJ45" s="351"/>
      <c r="AK45" s="351"/>
      <c r="AL45" s="351"/>
      <c r="AM45" s="348"/>
      <c r="AN45" s="351"/>
      <c r="AO45" s="351"/>
      <c r="AP45" s="351"/>
      <c r="AQ45" s="348"/>
      <c r="AR45" s="348"/>
      <c r="AS45" s="351"/>
      <c r="AT45" s="351"/>
      <c r="AU45" s="351"/>
      <c r="AV45" s="348"/>
      <c r="AW45" s="351"/>
      <c r="AX45" s="351"/>
      <c r="AY45" s="351"/>
      <c r="AZ45" s="348"/>
      <c r="BA45" s="351"/>
      <c r="BB45" s="351"/>
      <c r="BC45" s="351"/>
      <c r="BD45" s="348"/>
      <c r="BE45" s="351"/>
      <c r="BF45" s="351"/>
      <c r="BG45" s="351"/>
      <c r="BH45" s="348"/>
      <c r="BI45" s="351"/>
      <c r="BJ45" s="351"/>
      <c r="BK45" s="351"/>
      <c r="BL45" s="348"/>
      <c r="BM45" s="348"/>
      <c r="BN45" s="351"/>
      <c r="BO45" s="351"/>
      <c r="BP45" s="351"/>
      <c r="BQ45" s="348"/>
      <c r="BR45" s="351"/>
      <c r="BS45" s="351"/>
      <c r="BT45" s="351"/>
      <c r="BU45" s="348"/>
      <c r="BV45" s="351"/>
      <c r="BW45" s="351"/>
      <c r="BX45" s="351"/>
      <c r="BY45" s="348"/>
      <c r="BZ45" s="351"/>
      <c r="CA45" s="351"/>
      <c r="CB45" s="351"/>
      <c r="CC45" s="348"/>
      <c r="CD45" s="351"/>
      <c r="CE45" s="351"/>
      <c r="CF45" s="351"/>
      <c r="CG45" s="348"/>
      <c r="CH45" s="348"/>
      <c r="CI45" s="351"/>
      <c r="CJ45" s="351"/>
      <c r="CK45" s="351"/>
      <c r="CL45" s="348"/>
      <c r="CM45" s="351"/>
      <c r="CN45" s="351"/>
      <c r="CO45" s="351"/>
      <c r="CP45" s="348"/>
      <c r="CQ45" s="348"/>
    </row>
    <row r="46" spans="1:95" ht="15" customHeight="1">
      <c r="A46" s="353" t="s">
        <v>249</v>
      </c>
      <c r="B46" s="354" t="s">
        <v>245</v>
      </c>
      <c r="C46" s="355"/>
      <c r="D46" s="355"/>
      <c r="E46" s="355"/>
      <c r="F46" s="356"/>
      <c r="G46" s="355"/>
      <c r="H46" s="355"/>
      <c r="I46" s="355"/>
      <c r="J46" s="356"/>
      <c r="K46" s="355"/>
      <c r="L46" s="355"/>
      <c r="M46" s="355"/>
      <c r="N46" s="356"/>
      <c r="O46" s="355"/>
      <c r="P46" s="355"/>
      <c r="Q46" s="355"/>
      <c r="R46" s="356"/>
      <c r="S46" s="355"/>
      <c r="T46" s="355"/>
      <c r="U46" s="355"/>
      <c r="V46" s="356"/>
      <c r="W46" s="356"/>
      <c r="X46" s="355"/>
      <c r="Y46" s="355"/>
      <c r="Z46" s="355"/>
      <c r="AA46" s="356"/>
      <c r="AB46" s="355"/>
      <c r="AC46" s="355"/>
      <c r="AD46" s="355"/>
      <c r="AE46" s="356"/>
      <c r="AF46" s="355"/>
      <c r="AG46" s="355"/>
      <c r="AH46" s="355"/>
      <c r="AI46" s="356"/>
      <c r="AJ46" s="355"/>
      <c r="AK46" s="355"/>
      <c r="AL46" s="355"/>
      <c r="AM46" s="356"/>
      <c r="AN46" s="355"/>
      <c r="AO46" s="355"/>
      <c r="AP46" s="355"/>
      <c r="AQ46" s="356"/>
      <c r="AR46" s="356"/>
      <c r="AS46" s="355"/>
      <c r="AT46" s="355"/>
      <c r="AU46" s="355"/>
      <c r="AV46" s="356"/>
      <c r="AW46" s="355"/>
      <c r="AX46" s="355"/>
      <c r="AY46" s="355"/>
      <c r="AZ46" s="356"/>
      <c r="BA46" s="355"/>
      <c r="BB46" s="355"/>
      <c r="BC46" s="355"/>
      <c r="BD46" s="356"/>
      <c r="BE46" s="355"/>
      <c r="BF46" s="355"/>
      <c r="BG46" s="355"/>
      <c r="BH46" s="356"/>
      <c r="BI46" s="355"/>
      <c r="BJ46" s="355"/>
      <c r="BK46" s="355"/>
      <c r="BL46" s="356"/>
      <c r="BM46" s="356"/>
      <c r="BN46" s="355"/>
      <c r="BO46" s="355"/>
      <c r="BP46" s="355"/>
      <c r="BQ46" s="356"/>
      <c r="BR46" s="355"/>
      <c r="BS46" s="355"/>
      <c r="BT46" s="355"/>
      <c r="BU46" s="356"/>
      <c r="BV46" s="355"/>
      <c r="BW46" s="355"/>
      <c r="BX46" s="355"/>
      <c r="BY46" s="356"/>
      <c r="BZ46" s="355"/>
      <c r="CA46" s="355"/>
      <c r="CB46" s="355"/>
      <c r="CC46" s="356"/>
      <c r="CD46" s="355"/>
      <c r="CE46" s="355"/>
      <c r="CF46" s="355"/>
      <c r="CG46" s="356"/>
      <c r="CH46" s="356"/>
      <c r="CI46" s="355"/>
      <c r="CJ46" s="355"/>
      <c r="CK46" s="355"/>
      <c r="CL46" s="356"/>
      <c r="CM46" s="355"/>
      <c r="CN46" s="355"/>
      <c r="CO46" s="355"/>
      <c r="CP46" s="356"/>
      <c r="CQ46" s="356"/>
    </row>
    <row r="47" spans="1:95" ht="15" customHeight="1">
      <c r="A47" s="353" t="s">
        <v>290</v>
      </c>
      <c r="B47" s="357" t="s">
        <v>291</v>
      </c>
      <c r="C47" s="355"/>
      <c r="D47" s="355"/>
      <c r="E47" s="355"/>
      <c r="F47" s="356"/>
      <c r="G47" s="355"/>
      <c r="H47" s="355"/>
      <c r="I47" s="355"/>
      <c r="J47" s="356"/>
      <c r="K47" s="355"/>
      <c r="L47" s="355"/>
      <c r="M47" s="355"/>
      <c r="N47" s="356"/>
      <c r="O47" s="355"/>
      <c r="P47" s="355"/>
      <c r="Q47" s="355"/>
      <c r="R47" s="356"/>
      <c r="S47" s="355"/>
      <c r="T47" s="355"/>
      <c r="U47" s="355"/>
      <c r="V47" s="356"/>
      <c r="W47" s="356"/>
      <c r="X47" s="355"/>
      <c r="Y47" s="355"/>
      <c r="Z47" s="355"/>
      <c r="AA47" s="356"/>
      <c r="AB47" s="355"/>
      <c r="AC47" s="355"/>
      <c r="AD47" s="355"/>
      <c r="AE47" s="356"/>
      <c r="AF47" s="355"/>
      <c r="AG47" s="355"/>
      <c r="AH47" s="355"/>
      <c r="AI47" s="356"/>
      <c r="AJ47" s="355"/>
      <c r="AK47" s="355"/>
      <c r="AL47" s="355"/>
      <c r="AM47" s="356"/>
      <c r="AN47" s="355"/>
      <c r="AO47" s="355"/>
      <c r="AP47" s="355"/>
      <c r="AQ47" s="356"/>
      <c r="AR47" s="356"/>
      <c r="AS47" s="355"/>
      <c r="AT47" s="355"/>
      <c r="AU47" s="355"/>
      <c r="AV47" s="356"/>
      <c r="AW47" s="355"/>
      <c r="AX47" s="355"/>
      <c r="AY47" s="355"/>
      <c r="AZ47" s="356"/>
      <c r="BA47" s="355"/>
      <c r="BB47" s="355"/>
      <c r="BC47" s="355"/>
      <c r="BD47" s="356"/>
      <c r="BE47" s="355"/>
      <c r="BF47" s="355"/>
      <c r="BG47" s="355"/>
      <c r="BH47" s="356"/>
      <c r="BI47" s="355"/>
      <c r="BJ47" s="355"/>
      <c r="BK47" s="355"/>
      <c r="BL47" s="356"/>
      <c r="BM47" s="356"/>
      <c r="BN47" s="355"/>
      <c r="BO47" s="355"/>
      <c r="BP47" s="355"/>
      <c r="BQ47" s="356"/>
      <c r="BR47" s="355"/>
      <c r="BS47" s="355"/>
      <c r="BT47" s="355"/>
      <c r="BU47" s="356"/>
      <c r="BV47" s="355"/>
      <c r="BW47" s="355"/>
      <c r="BX47" s="355"/>
      <c r="BY47" s="356"/>
      <c r="BZ47" s="355"/>
      <c r="CA47" s="355"/>
      <c r="CB47" s="355"/>
      <c r="CC47" s="356"/>
      <c r="CD47" s="355"/>
      <c r="CE47" s="355"/>
      <c r="CF47" s="355"/>
      <c r="CG47" s="356"/>
      <c r="CH47" s="356"/>
      <c r="CI47" s="355"/>
      <c r="CJ47" s="355"/>
      <c r="CK47" s="355"/>
      <c r="CL47" s="356"/>
      <c r="CM47" s="355"/>
      <c r="CN47" s="355"/>
      <c r="CO47" s="355"/>
      <c r="CP47" s="356"/>
      <c r="CQ47" s="356"/>
    </row>
    <row r="48" spans="1:95" ht="15" customHeight="1">
      <c r="A48" s="349" t="s">
        <v>199</v>
      </c>
      <c r="B48" s="350" t="s">
        <v>240</v>
      </c>
      <c r="C48" s="352"/>
      <c r="D48" s="352"/>
      <c r="E48" s="352"/>
      <c r="F48" s="348"/>
      <c r="G48" s="352"/>
      <c r="H48" s="352"/>
      <c r="I48" s="352"/>
      <c r="J48" s="348"/>
      <c r="K48" s="352"/>
      <c r="L48" s="352"/>
      <c r="M48" s="352"/>
      <c r="N48" s="348"/>
      <c r="O48" s="352"/>
      <c r="P48" s="352"/>
      <c r="Q48" s="352"/>
      <c r="R48" s="348"/>
      <c r="S48" s="352"/>
      <c r="T48" s="352"/>
      <c r="U48" s="352"/>
      <c r="V48" s="348"/>
      <c r="W48" s="348"/>
      <c r="X48" s="352"/>
      <c r="Y48" s="352"/>
      <c r="Z48" s="352"/>
      <c r="AA48" s="348"/>
      <c r="AB48" s="352"/>
      <c r="AC48" s="352"/>
      <c r="AD48" s="352"/>
      <c r="AE48" s="348"/>
      <c r="AF48" s="352"/>
      <c r="AG48" s="352"/>
      <c r="AH48" s="352"/>
      <c r="AI48" s="348"/>
      <c r="AJ48" s="352"/>
      <c r="AK48" s="352"/>
      <c r="AL48" s="352"/>
      <c r="AM48" s="348"/>
      <c r="AN48" s="352"/>
      <c r="AO48" s="352"/>
      <c r="AP48" s="352"/>
      <c r="AQ48" s="348"/>
      <c r="AR48" s="348"/>
      <c r="AS48" s="352"/>
      <c r="AT48" s="352"/>
      <c r="AU48" s="352"/>
      <c r="AV48" s="348"/>
      <c r="AW48" s="352"/>
      <c r="AX48" s="352"/>
      <c r="AY48" s="352"/>
      <c r="AZ48" s="348"/>
      <c r="BA48" s="352"/>
      <c r="BB48" s="352"/>
      <c r="BC48" s="352"/>
      <c r="BD48" s="348"/>
      <c r="BE48" s="352"/>
      <c r="BF48" s="352"/>
      <c r="BG48" s="352"/>
      <c r="BH48" s="348"/>
      <c r="BI48" s="352"/>
      <c r="BJ48" s="352"/>
      <c r="BK48" s="352"/>
      <c r="BL48" s="348"/>
      <c r="BM48" s="348"/>
      <c r="BN48" s="352"/>
      <c r="BO48" s="352"/>
      <c r="BP48" s="352"/>
      <c r="BQ48" s="348"/>
      <c r="BR48" s="352"/>
      <c r="BS48" s="352"/>
      <c r="BT48" s="352"/>
      <c r="BU48" s="348"/>
      <c r="BV48" s="352"/>
      <c r="BW48" s="352"/>
      <c r="BX48" s="352"/>
      <c r="BY48" s="348"/>
      <c r="BZ48" s="352"/>
      <c r="CA48" s="352"/>
      <c r="CB48" s="352"/>
      <c r="CC48" s="348"/>
      <c r="CD48" s="352"/>
      <c r="CE48" s="352"/>
      <c r="CF48" s="352"/>
      <c r="CG48" s="348"/>
      <c r="CH48" s="348"/>
      <c r="CI48" s="352"/>
      <c r="CJ48" s="352"/>
      <c r="CK48" s="352"/>
      <c r="CL48" s="348"/>
      <c r="CM48" s="352"/>
      <c r="CN48" s="352"/>
      <c r="CO48" s="352"/>
      <c r="CP48" s="348"/>
      <c r="CQ48" s="348"/>
    </row>
    <row r="49" spans="1:95" ht="15" customHeight="1">
      <c r="A49" s="349" t="s">
        <v>202</v>
      </c>
      <c r="B49" s="350" t="s">
        <v>237</v>
      </c>
      <c r="C49" s="351"/>
      <c r="D49" s="351"/>
      <c r="E49" s="351"/>
      <c r="F49" s="348"/>
      <c r="G49" s="351"/>
      <c r="H49" s="351"/>
      <c r="I49" s="351"/>
      <c r="J49" s="348"/>
      <c r="K49" s="351"/>
      <c r="L49" s="351"/>
      <c r="M49" s="351"/>
      <c r="N49" s="348"/>
      <c r="O49" s="351"/>
      <c r="P49" s="351"/>
      <c r="Q49" s="351"/>
      <c r="R49" s="348"/>
      <c r="S49" s="351"/>
      <c r="T49" s="351"/>
      <c r="U49" s="351"/>
      <c r="V49" s="348"/>
      <c r="W49" s="348"/>
      <c r="X49" s="351"/>
      <c r="Y49" s="351"/>
      <c r="Z49" s="351"/>
      <c r="AA49" s="348"/>
      <c r="AB49" s="351"/>
      <c r="AC49" s="351"/>
      <c r="AD49" s="351"/>
      <c r="AE49" s="348"/>
      <c r="AF49" s="351"/>
      <c r="AG49" s="351"/>
      <c r="AH49" s="351"/>
      <c r="AI49" s="348"/>
      <c r="AJ49" s="351"/>
      <c r="AK49" s="351"/>
      <c r="AL49" s="351"/>
      <c r="AM49" s="348"/>
      <c r="AN49" s="351"/>
      <c r="AO49" s="351"/>
      <c r="AP49" s="351"/>
      <c r="AQ49" s="348"/>
      <c r="AR49" s="348"/>
      <c r="AS49" s="351"/>
      <c r="AT49" s="351"/>
      <c r="AU49" s="351"/>
      <c r="AV49" s="348"/>
      <c r="AW49" s="351"/>
      <c r="AX49" s="351"/>
      <c r="AY49" s="351"/>
      <c r="AZ49" s="348"/>
      <c r="BA49" s="351"/>
      <c r="BB49" s="351"/>
      <c r="BC49" s="351"/>
      <c r="BD49" s="348"/>
      <c r="BE49" s="351"/>
      <c r="BF49" s="351"/>
      <c r="BG49" s="351"/>
      <c r="BH49" s="348"/>
      <c r="BI49" s="351"/>
      <c r="BJ49" s="351"/>
      <c r="BK49" s="351"/>
      <c r="BL49" s="348"/>
      <c r="BM49" s="348"/>
      <c r="BN49" s="351"/>
      <c r="BO49" s="351"/>
      <c r="BP49" s="351"/>
      <c r="BQ49" s="348"/>
      <c r="BR49" s="351"/>
      <c r="BS49" s="351"/>
      <c r="BT49" s="351"/>
      <c r="BU49" s="348"/>
      <c r="BV49" s="351"/>
      <c r="BW49" s="351"/>
      <c r="BX49" s="351"/>
      <c r="BY49" s="348"/>
      <c r="BZ49" s="351"/>
      <c r="CA49" s="351"/>
      <c r="CB49" s="351"/>
      <c r="CC49" s="348"/>
      <c r="CD49" s="351"/>
      <c r="CE49" s="351"/>
      <c r="CF49" s="351"/>
      <c r="CG49" s="348"/>
      <c r="CH49" s="348"/>
      <c r="CI49" s="351"/>
      <c r="CJ49" s="351"/>
      <c r="CK49" s="351"/>
      <c r="CL49" s="348"/>
      <c r="CM49" s="351"/>
      <c r="CN49" s="351"/>
      <c r="CO49" s="351"/>
      <c r="CP49" s="348"/>
      <c r="CQ49" s="348"/>
    </row>
    <row r="50" spans="1:95" ht="15" customHeight="1">
      <c r="A50" s="349" t="s">
        <v>234</v>
      </c>
      <c r="B50" s="350" t="s">
        <v>133</v>
      </c>
      <c r="C50" s="351"/>
      <c r="D50" s="351"/>
      <c r="E50" s="351"/>
      <c r="F50" s="348"/>
      <c r="G50" s="351"/>
      <c r="H50" s="351"/>
      <c r="I50" s="351"/>
      <c r="J50" s="348"/>
      <c r="K50" s="351"/>
      <c r="L50" s="351"/>
      <c r="M50" s="351"/>
      <c r="N50" s="348"/>
      <c r="O50" s="351"/>
      <c r="P50" s="351"/>
      <c r="Q50" s="351"/>
      <c r="R50" s="348"/>
      <c r="S50" s="351"/>
      <c r="T50" s="351"/>
      <c r="U50" s="351"/>
      <c r="V50" s="348"/>
      <c r="W50" s="348"/>
      <c r="X50" s="351"/>
      <c r="Y50" s="351"/>
      <c r="Z50" s="351"/>
      <c r="AA50" s="348"/>
      <c r="AB50" s="351"/>
      <c r="AC50" s="351"/>
      <c r="AD50" s="351"/>
      <c r="AE50" s="348"/>
      <c r="AF50" s="351"/>
      <c r="AG50" s="351"/>
      <c r="AH50" s="351"/>
      <c r="AI50" s="348"/>
      <c r="AJ50" s="351"/>
      <c r="AK50" s="351"/>
      <c r="AL50" s="351"/>
      <c r="AM50" s="348"/>
      <c r="AN50" s="351"/>
      <c r="AO50" s="351"/>
      <c r="AP50" s="351"/>
      <c r="AQ50" s="348"/>
      <c r="AR50" s="348"/>
      <c r="AS50" s="351"/>
      <c r="AT50" s="351"/>
      <c r="AU50" s="351"/>
      <c r="AV50" s="348"/>
      <c r="AW50" s="351"/>
      <c r="AX50" s="351"/>
      <c r="AY50" s="351"/>
      <c r="AZ50" s="348"/>
      <c r="BA50" s="351"/>
      <c r="BB50" s="351"/>
      <c r="BC50" s="351"/>
      <c r="BD50" s="348"/>
      <c r="BE50" s="351"/>
      <c r="BF50" s="351"/>
      <c r="BG50" s="351"/>
      <c r="BH50" s="348"/>
      <c r="BI50" s="351"/>
      <c r="BJ50" s="351"/>
      <c r="BK50" s="351"/>
      <c r="BL50" s="348"/>
      <c r="BM50" s="348"/>
      <c r="BN50" s="351"/>
      <c r="BO50" s="351"/>
      <c r="BP50" s="351"/>
      <c r="BQ50" s="348"/>
      <c r="BR50" s="351"/>
      <c r="BS50" s="351"/>
      <c r="BT50" s="351"/>
      <c r="BU50" s="348"/>
      <c r="BV50" s="351"/>
      <c r="BW50" s="351"/>
      <c r="BX50" s="351"/>
      <c r="BY50" s="348"/>
      <c r="BZ50" s="351"/>
      <c r="CA50" s="351"/>
      <c r="CB50" s="351"/>
      <c r="CC50" s="348"/>
      <c r="CD50" s="351"/>
      <c r="CE50" s="351"/>
      <c r="CF50" s="351"/>
      <c r="CG50" s="348"/>
      <c r="CH50" s="348"/>
      <c r="CI50" s="351"/>
      <c r="CJ50" s="351"/>
      <c r="CK50" s="351"/>
      <c r="CL50" s="348"/>
      <c r="CM50" s="351"/>
      <c r="CN50" s="351"/>
      <c r="CO50" s="351"/>
      <c r="CP50" s="348"/>
      <c r="CQ50" s="348"/>
    </row>
    <row r="51" spans="1:95" ht="15" customHeight="1">
      <c r="A51" s="349" t="s">
        <v>267</v>
      </c>
      <c r="B51" s="350" t="s">
        <v>246</v>
      </c>
      <c r="C51" s="351"/>
      <c r="D51" s="351"/>
      <c r="E51" s="351"/>
      <c r="F51" s="348"/>
      <c r="G51" s="351"/>
      <c r="H51" s="351"/>
      <c r="I51" s="351"/>
      <c r="J51" s="348"/>
      <c r="K51" s="351"/>
      <c r="L51" s="351"/>
      <c r="M51" s="351"/>
      <c r="N51" s="348"/>
      <c r="O51" s="351"/>
      <c r="P51" s="351"/>
      <c r="Q51" s="351"/>
      <c r="R51" s="348"/>
      <c r="S51" s="351"/>
      <c r="T51" s="351"/>
      <c r="U51" s="351"/>
      <c r="V51" s="348"/>
      <c r="W51" s="348"/>
      <c r="X51" s="351"/>
      <c r="Y51" s="351"/>
      <c r="Z51" s="351"/>
      <c r="AA51" s="348"/>
      <c r="AB51" s="351"/>
      <c r="AC51" s="351"/>
      <c r="AD51" s="351"/>
      <c r="AE51" s="348"/>
      <c r="AF51" s="351"/>
      <c r="AG51" s="351"/>
      <c r="AH51" s="351"/>
      <c r="AI51" s="348"/>
      <c r="AJ51" s="351"/>
      <c r="AK51" s="351"/>
      <c r="AL51" s="351"/>
      <c r="AM51" s="348"/>
      <c r="AN51" s="351"/>
      <c r="AO51" s="351"/>
      <c r="AP51" s="351"/>
      <c r="AQ51" s="348"/>
      <c r="AR51" s="348"/>
      <c r="AS51" s="351"/>
      <c r="AT51" s="351"/>
      <c r="AU51" s="351"/>
      <c r="AV51" s="348"/>
      <c r="AW51" s="351"/>
      <c r="AX51" s="351"/>
      <c r="AY51" s="351"/>
      <c r="AZ51" s="348"/>
      <c r="BA51" s="351"/>
      <c r="BB51" s="351"/>
      <c r="BC51" s="351"/>
      <c r="BD51" s="348"/>
      <c r="BE51" s="351"/>
      <c r="BF51" s="351"/>
      <c r="BG51" s="351"/>
      <c r="BH51" s="348"/>
      <c r="BI51" s="351"/>
      <c r="BJ51" s="351"/>
      <c r="BK51" s="351"/>
      <c r="BL51" s="348"/>
      <c r="BM51" s="348"/>
      <c r="BN51" s="351"/>
      <c r="BO51" s="351"/>
      <c r="BP51" s="351"/>
      <c r="BQ51" s="348"/>
      <c r="BR51" s="351"/>
      <c r="BS51" s="351"/>
      <c r="BT51" s="351"/>
      <c r="BU51" s="348"/>
      <c r="BV51" s="351"/>
      <c r="BW51" s="351"/>
      <c r="BX51" s="351"/>
      <c r="BY51" s="348"/>
      <c r="BZ51" s="351"/>
      <c r="CA51" s="351"/>
      <c r="CB51" s="351"/>
      <c r="CC51" s="348"/>
      <c r="CD51" s="351"/>
      <c r="CE51" s="351"/>
      <c r="CF51" s="351"/>
      <c r="CG51" s="348"/>
      <c r="CH51" s="348"/>
      <c r="CI51" s="351"/>
      <c r="CJ51" s="351"/>
      <c r="CK51" s="351"/>
      <c r="CL51" s="348"/>
      <c r="CM51" s="351"/>
      <c r="CN51" s="351"/>
      <c r="CO51" s="351"/>
      <c r="CP51" s="348"/>
      <c r="CQ51" s="348"/>
    </row>
    <row r="52" spans="1:95" ht="15" customHeight="1">
      <c r="A52" s="353" t="s">
        <v>570</v>
      </c>
      <c r="B52" s="354" t="s">
        <v>263</v>
      </c>
      <c r="C52" s="355"/>
      <c r="D52" s="355"/>
      <c r="E52" s="355"/>
      <c r="F52" s="356"/>
      <c r="G52" s="355"/>
      <c r="H52" s="355"/>
      <c r="I52" s="355"/>
      <c r="J52" s="356"/>
      <c r="K52" s="355"/>
      <c r="L52" s="355"/>
      <c r="M52" s="355"/>
      <c r="N52" s="356"/>
      <c r="O52" s="355"/>
      <c r="P52" s="355"/>
      <c r="Q52" s="355"/>
      <c r="R52" s="356"/>
      <c r="S52" s="355"/>
      <c r="T52" s="355"/>
      <c r="U52" s="355"/>
      <c r="V52" s="356"/>
      <c r="W52" s="356"/>
      <c r="X52" s="355"/>
      <c r="Y52" s="355"/>
      <c r="Z52" s="355"/>
      <c r="AA52" s="356"/>
      <c r="AB52" s="355"/>
      <c r="AC52" s="355"/>
      <c r="AD52" s="355"/>
      <c r="AE52" s="356"/>
      <c r="AF52" s="355"/>
      <c r="AG52" s="355"/>
      <c r="AH52" s="355"/>
      <c r="AI52" s="356"/>
      <c r="AJ52" s="355"/>
      <c r="AK52" s="355"/>
      <c r="AL52" s="355"/>
      <c r="AM52" s="356"/>
      <c r="AN52" s="355"/>
      <c r="AO52" s="355"/>
      <c r="AP52" s="355"/>
      <c r="AQ52" s="356"/>
      <c r="AR52" s="356"/>
      <c r="AS52" s="355"/>
      <c r="AT52" s="355"/>
      <c r="AU52" s="355"/>
      <c r="AV52" s="356"/>
      <c r="AW52" s="355"/>
      <c r="AX52" s="355"/>
      <c r="AY52" s="355"/>
      <c r="AZ52" s="356"/>
      <c r="BA52" s="355"/>
      <c r="BB52" s="355"/>
      <c r="BC52" s="355"/>
      <c r="BD52" s="356"/>
      <c r="BE52" s="355"/>
      <c r="BF52" s="355"/>
      <c r="BG52" s="355"/>
      <c r="BH52" s="356"/>
      <c r="BI52" s="355"/>
      <c r="BJ52" s="355"/>
      <c r="BK52" s="355"/>
      <c r="BL52" s="356"/>
      <c r="BM52" s="356"/>
      <c r="BN52" s="355"/>
      <c r="BO52" s="355"/>
      <c r="BP52" s="355"/>
      <c r="BQ52" s="356"/>
      <c r="BR52" s="355"/>
      <c r="BS52" s="355"/>
      <c r="BT52" s="355"/>
      <c r="BU52" s="356"/>
      <c r="BV52" s="355"/>
      <c r="BW52" s="355"/>
      <c r="BX52" s="355"/>
      <c r="BY52" s="356"/>
      <c r="BZ52" s="355"/>
      <c r="CA52" s="355"/>
      <c r="CB52" s="355"/>
      <c r="CC52" s="356"/>
      <c r="CD52" s="355"/>
      <c r="CE52" s="355"/>
      <c r="CF52" s="355"/>
      <c r="CG52" s="356"/>
      <c r="CH52" s="356"/>
      <c r="CI52" s="355"/>
      <c r="CJ52" s="355"/>
      <c r="CK52" s="355"/>
      <c r="CL52" s="356"/>
      <c r="CM52" s="355"/>
      <c r="CN52" s="355"/>
      <c r="CO52" s="355"/>
      <c r="CP52" s="356"/>
      <c r="CQ52" s="356"/>
    </row>
    <row r="53" spans="1:95" ht="15" customHeight="1">
      <c r="A53" s="349" t="s">
        <v>217</v>
      </c>
      <c r="B53" s="350" t="s">
        <v>103</v>
      </c>
      <c r="C53" s="351"/>
      <c r="D53" s="351"/>
      <c r="E53" s="351"/>
      <c r="F53" s="348"/>
      <c r="G53" s="351"/>
      <c r="H53" s="351"/>
      <c r="I53" s="351"/>
      <c r="J53" s="348"/>
      <c r="K53" s="351"/>
      <c r="L53" s="351"/>
      <c r="M53" s="351"/>
      <c r="N53" s="348"/>
      <c r="O53" s="351"/>
      <c r="P53" s="351"/>
      <c r="Q53" s="351"/>
      <c r="R53" s="348"/>
      <c r="S53" s="351"/>
      <c r="T53" s="351"/>
      <c r="U53" s="351"/>
      <c r="V53" s="348"/>
      <c r="W53" s="348"/>
      <c r="X53" s="351"/>
      <c r="Y53" s="351"/>
      <c r="Z53" s="351"/>
      <c r="AA53" s="348"/>
      <c r="AB53" s="351"/>
      <c r="AC53" s="351"/>
      <c r="AD53" s="351"/>
      <c r="AE53" s="348"/>
      <c r="AF53" s="351"/>
      <c r="AG53" s="351"/>
      <c r="AH53" s="351"/>
      <c r="AI53" s="348"/>
      <c r="AJ53" s="351"/>
      <c r="AK53" s="351"/>
      <c r="AL53" s="351"/>
      <c r="AM53" s="348"/>
      <c r="AN53" s="351"/>
      <c r="AO53" s="351"/>
      <c r="AP53" s="351"/>
      <c r="AQ53" s="348"/>
      <c r="AR53" s="348"/>
      <c r="AS53" s="351"/>
      <c r="AT53" s="351"/>
      <c r="AU53" s="351"/>
      <c r="AV53" s="348"/>
      <c r="AW53" s="351"/>
      <c r="AX53" s="351"/>
      <c r="AY53" s="351"/>
      <c r="AZ53" s="348"/>
      <c r="BA53" s="351"/>
      <c r="BB53" s="351"/>
      <c r="BC53" s="351"/>
      <c r="BD53" s="348"/>
      <c r="BE53" s="351"/>
      <c r="BF53" s="351"/>
      <c r="BG53" s="351"/>
      <c r="BH53" s="348"/>
      <c r="BI53" s="351"/>
      <c r="BJ53" s="351"/>
      <c r="BK53" s="351"/>
      <c r="BL53" s="348"/>
      <c r="BM53" s="348"/>
      <c r="BN53" s="351"/>
      <c r="BO53" s="351"/>
      <c r="BP53" s="351"/>
      <c r="BQ53" s="348"/>
      <c r="BR53" s="351"/>
      <c r="BS53" s="351"/>
      <c r="BT53" s="351"/>
      <c r="BU53" s="348"/>
      <c r="BV53" s="351"/>
      <c r="BW53" s="351"/>
      <c r="BX53" s="351"/>
      <c r="BY53" s="348"/>
      <c r="BZ53" s="351"/>
      <c r="CA53" s="351"/>
      <c r="CB53" s="351"/>
      <c r="CC53" s="348"/>
      <c r="CD53" s="351"/>
      <c r="CE53" s="351"/>
      <c r="CF53" s="351"/>
      <c r="CG53" s="348"/>
      <c r="CH53" s="348"/>
      <c r="CI53" s="351"/>
      <c r="CJ53" s="351"/>
      <c r="CK53" s="351"/>
      <c r="CL53" s="348"/>
      <c r="CM53" s="351"/>
      <c r="CN53" s="351"/>
      <c r="CO53" s="351"/>
      <c r="CP53" s="348"/>
      <c r="CQ53" s="348"/>
    </row>
    <row r="54" spans="1:95" ht="15" customHeight="1">
      <c r="A54" s="349" t="s">
        <v>203</v>
      </c>
      <c r="B54" s="350" t="s">
        <v>104</v>
      </c>
      <c r="C54" s="351"/>
      <c r="D54" s="351"/>
      <c r="E54" s="351"/>
      <c r="F54" s="348"/>
      <c r="G54" s="351"/>
      <c r="H54" s="351"/>
      <c r="I54" s="351"/>
      <c r="J54" s="348"/>
      <c r="K54" s="351"/>
      <c r="L54" s="351"/>
      <c r="M54" s="351"/>
      <c r="N54" s="348"/>
      <c r="O54" s="351"/>
      <c r="P54" s="351"/>
      <c r="Q54" s="351"/>
      <c r="R54" s="348"/>
      <c r="S54" s="351"/>
      <c r="T54" s="351"/>
      <c r="U54" s="351"/>
      <c r="V54" s="348"/>
      <c r="W54" s="348"/>
      <c r="X54" s="351"/>
      <c r="Y54" s="351"/>
      <c r="Z54" s="351"/>
      <c r="AA54" s="348"/>
      <c r="AB54" s="351"/>
      <c r="AC54" s="351"/>
      <c r="AD54" s="351"/>
      <c r="AE54" s="348"/>
      <c r="AF54" s="351"/>
      <c r="AG54" s="351"/>
      <c r="AH54" s="351"/>
      <c r="AI54" s="348"/>
      <c r="AJ54" s="351"/>
      <c r="AK54" s="351"/>
      <c r="AL54" s="351"/>
      <c r="AM54" s="348"/>
      <c r="AN54" s="351"/>
      <c r="AO54" s="351"/>
      <c r="AP54" s="351"/>
      <c r="AQ54" s="348"/>
      <c r="AR54" s="348"/>
      <c r="AS54" s="351"/>
      <c r="AT54" s="351"/>
      <c r="AU54" s="351"/>
      <c r="AV54" s="348"/>
      <c r="AW54" s="351"/>
      <c r="AX54" s="351"/>
      <c r="AY54" s="351"/>
      <c r="AZ54" s="348"/>
      <c r="BA54" s="351"/>
      <c r="BB54" s="351"/>
      <c r="BC54" s="351"/>
      <c r="BD54" s="348"/>
      <c r="BE54" s="351"/>
      <c r="BF54" s="351"/>
      <c r="BG54" s="351"/>
      <c r="BH54" s="348"/>
      <c r="BI54" s="351"/>
      <c r="BJ54" s="351"/>
      <c r="BK54" s="351"/>
      <c r="BL54" s="348"/>
      <c r="BM54" s="348"/>
      <c r="BN54" s="351"/>
      <c r="BO54" s="351"/>
      <c r="BP54" s="351"/>
      <c r="BQ54" s="348"/>
      <c r="BR54" s="351"/>
      <c r="BS54" s="351"/>
      <c r="BT54" s="351"/>
      <c r="BU54" s="348"/>
      <c r="BV54" s="351"/>
      <c r="BW54" s="351"/>
      <c r="BX54" s="351"/>
      <c r="BY54" s="348"/>
      <c r="BZ54" s="351"/>
      <c r="CA54" s="351"/>
      <c r="CB54" s="351"/>
      <c r="CC54" s="348"/>
      <c r="CD54" s="351"/>
      <c r="CE54" s="351"/>
      <c r="CF54" s="351"/>
      <c r="CG54" s="348"/>
      <c r="CH54" s="348"/>
      <c r="CI54" s="351"/>
      <c r="CJ54" s="351"/>
      <c r="CK54" s="351"/>
      <c r="CL54" s="348"/>
      <c r="CM54" s="351"/>
      <c r="CN54" s="351"/>
      <c r="CO54" s="351"/>
      <c r="CP54" s="348"/>
      <c r="CQ54" s="348"/>
    </row>
    <row r="55" spans="1:95" ht="15" customHeight="1">
      <c r="A55" s="349" t="s">
        <v>214</v>
      </c>
      <c r="B55" s="350" t="s">
        <v>105</v>
      </c>
      <c r="C55" s="351"/>
      <c r="D55" s="351"/>
      <c r="E55" s="351"/>
      <c r="F55" s="348"/>
      <c r="G55" s="351"/>
      <c r="H55" s="351"/>
      <c r="I55" s="351"/>
      <c r="J55" s="348"/>
      <c r="K55" s="351"/>
      <c r="L55" s="351"/>
      <c r="M55" s="351"/>
      <c r="N55" s="348"/>
      <c r="O55" s="351"/>
      <c r="P55" s="351"/>
      <c r="Q55" s="351"/>
      <c r="R55" s="348"/>
      <c r="S55" s="351"/>
      <c r="T55" s="351"/>
      <c r="U55" s="351"/>
      <c r="V55" s="348"/>
      <c r="W55" s="348"/>
      <c r="X55" s="351"/>
      <c r="Y55" s="351"/>
      <c r="Z55" s="351"/>
      <c r="AA55" s="348"/>
      <c r="AB55" s="351"/>
      <c r="AC55" s="351"/>
      <c r="AD55" s="351"/>
      <c r="AE55" s="348"/>
      <c r="AF55" s="351"/>
      <c r="AG55" s="351"/>
      <c r="AH55" s="351"/>
      <c r="AI55" s="348"/>
      <c r="AJ55" s="351"/>
      <c r="AK55" s="351"/>
      <c r="AL55" s="351"/>
      <c r="AM55" s="348"/>
      <c r="AN55" s="351"/>
      <c r="AO55" s="351"/>
      <c r="AP55" s="351"/>
      <c r="AQ55" s="348"/>
      <c r="AR55" s="348"/>
      <c r="AS55" s="351"/>
      <c r="AT55" s="351"/>
      <c r="AU55" s="351"/>
      <c r="AV55" s="348"/>
      <c r="AW55" s="351"/>
      <c r="AX55" s="351"/>
      <c r="AY55" s="351"/>
      <c r="AZ55" s="348"/>
      <c r="BA55" s="351"/>
      <c r="BB55" s="351"/>
      <c r="BC55" s="351"/>
      <c r="BD55" s="348"/>
      <c r="BE55" s="351"/>
      <c r="BF55" s="351"/>
      <c r="BG55" s="351"/>
      <c r="BH55" s="348"/>
      <c r="BI55" s="351"/>
      <c r="BJ55" s="351"/>
      <c r="BK55" s="351"/>
      <c r="BL55" s="348"/>
      <c r="BM55" s="348"/>
      <c r="BN55" s="351"/>
      <c r="BO55" s="351"/>
      <c r="BP55" s="351"/>
      <c r="BQ55" s="348"/>
      <c r="BR55" s="351"/>
      <c r="BS55" s="351"/>
      <c r="BT55" s="351"/>
      <c r="BU55" s="348"/>
      <c r="BV55" s="351"/>
      <c r="BW55" s="351"/>
      <c r="BX55" s="351"/>
      <c r="BY55" s="348"/>
      <c r="BZ55" s="351"/>
      <c r="CA55" s="351"/>
      <c r="CB55" s="351"/>
      <c r="CC55" s="348"/>
      <c r="CD55" s="351"/>
      <c r="CE55" s="351"/>
      <c r="CF55" s="351"/>
      <c r="CG55" s="348"/>
      <c r="CH55" s="348"/>
      <c r="CI55" s="351"/>
      <c r="CJ55" s="351"/>
      <c r="CK55" s="351"/>
      <c r="CL55" s="348"/>
      <c r="CM55" s="351"/>
      <c r="CN55" s="351"/>
      <c r="CO55" s="351"/>
      <c r="CP55" s="348"/>
      <c r="CQ55" s="348"/>
    </row>
    <row r="56" spans="1:95" ht="15" customHeight="1">
      <c r="A56" s="349" t="s">
        <v>211</v>
      </c>
      <c r="B56" s="350" t="s">
        <v>241</v>
      </c>
      <c r="C56" s="351"/>
      <c r="D56" s="351"/>
      <c r="E56" s="351"/>
      <c r="F56" s="348"/>
      <c r="G56" s="351"/>
      <c r="H56" s="351"/>
      <c r="I56" s="351"/>
      <c r="J56" s="348"/>
      <c r="K56" s="351"/>
      <c r="L56" s="351"/>
      <c r="M56" s="351"/>
      <c r="N56" s="348"/>
      <c r="O56" s="351"/>
      <c r="P56" s="351"/>
      <c r="Q56" s="351"/>
      <c r="R56" s="348"/>
      <c r="S56" s="351"/>
      <c r="T56" s="351"/>
      <c r="U56" s="351"/>
      <c r="V56" s="348"/>
      <c r="W56" s="348"/>
      <c r="X56" s="351"/>
      <c r="Y56" s="351"/>
      <c r="Z56" s="351"/>
      <c r="AA56" s="348"/>
      <c r="AB56" s="351"/>
      <c r="AC56" s="351"/>
      <c r="AD56" s="351"/>
      <c r="AE56" s="348"/>
      <c r="AF56" s="351"/>
      <c r="AG56" s="351"/>
      <c r="AH56" s="351"/>
      <c r="AI56" s="348"/>
      <c r="AJ56" s="351"/>
      <c r="AK56" s="351"/>
      <c r="AL56" s="351"/>
      <c r="AM56" s="348"/>
      <c r="AN56" s="351"/>
      <c r="AO56" s="351"/>
      <c r="AP56" s="351"/>
      <c r="AQ56" s="348"/>
      <c r="AR56" s="348"/>
      <c r="AS56" s="351"/>
      <c r="AT56" s="351"/>
      <c r="AU56" s="351"/>
      <c r="AV56" s="348"/>
      <c r="AW56" s="351"/>
      <c r="AX56" s="351"/>
      <c r="AY56" s="351"/>
      <c r="AZ56" s="348"/>
      <c r="BA56" s="351"/>
      <c r="BB56" s="351"/>
      <c r="BC56" s="351"/>
      <c r="BD56" s="348"/>
      <c r="BE56" s="351"/>
      <c r="BF56" s="351"/>
      <c r="BG56" s="351"/>
      <c r="BH56" s="348"/>
      <c r="BI56" s="351"/>
      <c r="BJ56" s="351"/>
      <c r="BK56" s="351"/>
      <c r="BL56" s="348"/>
      <c r="BM56" s="348"/>
      <c r="BN56" s="351"/>
      <c r="BO56" s="351"/>
      <c r="BP56" s="351"/>
      <c r="BQ56" s="348"/>
      <c r="BR56" s="351"/>
      <c r="BS56" s="351"/>
      <c r="BT56" s="351"/>
      <c r="BU56" s="348"/>
      <c r="BV56" s="351"/>
      <c r="BW56" s="351"/>
      <c r="BX56" s="351"/>
      <c r="BY56" s="348"/>
      <c r="BZ56" s="351"/>
      <c r="CA56" s="351"/>
      <c r="CB56" s="351"/>
      <c r="CC56" s="348"/>
      <c r="CD56" s="351"/>
      <c r="CE56" s="351"/>
      <c r="CF56" s="351"/>
      <c r="CG56" s="348"/>
      <c r="CH56" s="348"/>
      <c r="CI56" s="351"/>
      <c r="CJ56" s="351"/>
      <c r="CK56" s="351"/>
      <c r="CL56" s="348"/>
      <c r="CM56" s="351"/>
      <c r="CN56" s="351"/>
      <c r="CO56" s="351"/>
      <c r="CP56" s="348"/>
      <c r="CQ56" s="348"/>
    </row>
    <row r="57" spans="1:95" ht="15" customHeight="1">
      <c r="A57" s="349" t="s">
        <v>218</v>
      </c>
      <c r="B57" s="350" t="s">
        <v>481</v>
      </c>
      <c r="C57" s="351"/>
      <c r="D57" s="351"/>
      <c r="E57" s="351"/>
      <c r="F57" s="348"/>
      <c r="G57" s="351"/>
      <c r="H57" s="351"/>
      <c r="I57" s="351"/>
      <c r="J57" s="348"/>
      <c r="K57" s="351"/>
      <c r="L57" s="351"/>
      <c r="M57" s="351"/>
      <c r="N57" s="348"/>
      <c r="O57" s="351"/>
      <c r="P57" s="351"/>
      <c r="Q57" s="351"/>
      <c r="R57" s="348"/>
      <c r="S57" s="351"/>
      <c r="T57" s="351"/>
      <c r="U57" s="351"/>
      <c r="V57" s="348"/>
      <c r="W57" s="348"/>
      <c r="X57" s="351"/>
      <c r="Y57" s="351"/>
      <c r="Z57" s="351"/>
      <c r="AA57" s="348"/>
      <c r="AB57" s="351"/>
      <c r="AC57" s="351"/>
      <c r="AD57" s="351"/>
      <c r="AE57" s="348"/>
      <c r="AF57" s="351"/>
      <c r="AG57" s="351"/>
      <c r="AH57" s="351"/>
      <c r="AI57" s="348"/>
      <c r="AJ57" s="351"/>
      <c r="AK57" s="351"/>
      <c r="AL57" s="351"/>
      <c r="AM57" s="348"/>
      <c r="AN57" s="351"/>
      <c r="AO57" s="351"/>
      <c r="AP57" s="351"/>
      <c r="AQ57" s="348"/>
      <c r="AR57" s="348"/>
      <c r="AS57" s="351"/>
      <c r="AT57" s="351"/>
      <c r="AU57" s="351"/>
      <c r="AV57" s="348"/>
      <c r="AW57" s="351"/>
      <c r="AX57" s="351"/>
      <c r="AY57" s="351"/>
      <c r="AZ57" s="348"/>
      <c r="BA57" s="351"/>
      <c r="BB57" s="351"/>
      <c r="BC57" s="351"/>
      <c r="BD57" s="348"/>
      <c r="BE57" s="351"/>
      <c r="BF57" s="351"/>
      <c r="BG57" s="351"/>
      <c r="BH57" s="348"/>
      <c r="BI57" s="351"/>
      <c r="BJ57" s="351"/>
      <c r="BK57" s="351"/>
      <c r="BL57" s="348"/>
      <c r="BM57" s="348"/>
      <c r="BN57" s="351"/>
      <c r="BO57" s="351"/>
      <c r="BP57" s="351"/>
      <c r="BQ57" s="348"/>
      <c r="BR57" s="351"/>
      <c r="BS57" s="351"/>
      <c r="BT57" s="351"/>
      <c r="BU57" s="348"/>
      <c r="BV57" s="351"/>
      <c r="BW57" s="351"/>
      <c r="BX57" s="351"/>
      <c r="BY57" s="348"/>
      <c r="BZ57" s="351"/>
      <c r="CA57" s="351"/>
      <c r="CB57" s="351"/>
      <c r="CC57" s="348"/>
      <c r="CD57" s="351"/>
      <c r="CE57" s="351"/>
      <c r="CF57" s="351"/>
      <c r="CG57" s="348"/>
      <c r="CH57" s="348"/>
      <c r="CI57" s="351"/>
      <c r="CJ57" s="351"/>
      <c r="CK57" s="351"/>
      <c r="CL57" s="348"/>
      <c r="CM57" s="351"/>
      <c r="CN57" s="351"/>
      <c r="CO57" s="351"/>
      <c r="CP57" s="348"/>
      <c r="CQ57" s="348"/>
    </row>
    <row r="58" spans="1:95" ht="15" customHeight="1">
      <c r="A58" s="349" t="s">
        <v>254</v>
      </c>
      <c r="B58" s="350" t="s">
        <v>253</v>
      </c>
      <c r="C58" s="351"/>
      <c r="D58" s="351"/>
      <c r="E58" s="351"/>
      <c r="F58" s="348"/>
      <c r="G58" s="351"/>
      <c r="H58" s="351"/>
      <c r="I58" s="351"/>
      <c r="J58" s="348"/>
      <c r="K58" s="351"/>
      <c r="L58" s="351"/>
      <c r="M58" s="351"/>
      <c r="N58" s="348"/>
      <c r="O58" s="351"/>
      <c r="P58" s="351"/>
      <c r="Q58" s="351"/>
      <c r="R58" s="348"/>
      <c r="S58" s="351"/>
      <c r="T58" s="351"/>
      <c r="U58" s="351"/>
      <c r="V58" s="348"/>
      <c r="W58" s="348"/>
      <c r="X58" s="351"/>
      <c r="Y58" s="351"/>
      <c r="Z58" s="351"/>
      <c r="AA58" s="348"/>
      <c r="AB58" s="351"/>
      <c r="AC58" s="351"/>
      <c r="AD58" s="351"/>
      <c r="AE58" s="348"/>
      <c r="AF58" s="351"/>
      <c r="AG58" s="351"/>
      <c r="AH58" s="351"/>
      <c r="AI58" s="348"/>
      <c r="AJ58" s="351"/>
      <c r="AK58" s="351"/>
      <c r="AL58" s="351"/>
      <c r="AM58" s="348"/>
      <c r="AN58" s="351"/>
      <c r="AO58" s="351"/>
      <c r="AP58" s="351"/>
      <c r="AQ58" s="348"/>
      <c r="AR58" s="348"/>
      <c r="AS58" s="351"/>
      <c r="AT58" s="351"/>
      <c r="AU58" s="351"/>
      <c r="AV58" s="348"/>
      <c r="AW58" s="351"/>
      <c r="AX58" s="351"/>
      <c r="AY58" s="351"/>
      <c r="AZ58" s="348"/>
      <c r="BA58" s="351"/>
      <c r="BB58" s="351"/>
      <c r="BC58" s="351"/>
      <c r="BD58" s="348"/>
      <c r="BE58" s="351"/>
      <c r="BF58" s="351"/>
      <c r="BG58" s="351"/>
      <c r="BH58" s="348"/>
      <c r="BI58" s="351"/>
      <c r="BJ58" s="351"/>
      <c r="BK58" s="351"/>
      <c r="BL58" s="348"/>
      <c r="BM58" s="348"/>
      <c r="BN58" s="351"/>
      <c r="BO58" s="351"/>
      <c r="BP58" s="351"/>
      <c r="BQ58" s="348"/>
      <c r="BR58" s="351"/>
      <c r="BS58" s="351"/>
      <c r="BT58" s="351"/>
      <c r="BU58" s="348"/>
      <c r="BV58" s="351"/>
      <c r="BW58" s="351"/>
      <c r="BX58" s="351"/>
      <c r="BY58" s="348"/>
      <c r="BZ58" s="351"/>
      <c r="CA58" s="351"/>
      <c r="CB58" s="351"/>
      <c r="CC58" s="348"/>
      <c r="CD58" s="351"/>
      <c r="CE58" s="351"/>
      <c r="CF58" s="351"/>
      <c r="CG58" s="348"/>
      <c r="CH58" s="348"/>
      <c r="CI58" s="351"/>
      <c r="CJ58" s="351"/>
      <c r="CK58" s="351"/>
      <c r="CL58" s="348"/>
      <c r="CM58" s="351"/>
      <c r="CN58" s="351"/>
      <c r="CO58" s="351"/>
      <c r="CP58" s="348"/>
      <c r="CQ58" s="348"/>
    </row>
    <row r="59" spans="1:95" ht="15" customHeight="1">
      <c r="A59" s="353" t="s">
        <v>255</v>
      </c>
      <c r="B59" s="354" t="s">
        <v>134</v>
      </c>
      <c r="C59" s="355"/>
      <c r="D59" s="355"/>
      <c r="E59" s="355"/>
      <c r="F59" s="356"/>
      <c r="G59" s="355"/>
      <c r="H59" s="355"/>
      <c r="I59" s="355"/>
      <c r="J59" s="356"/>
      <c r="K59" s="355"/>
      <c r="L59" s="355"/>
      <c r="M59" s="355"/>
      <c r="N59" s="356"/>
      <c r="O59" s="355"/>
      <c r="P59" s="355"/>
      <c r="Q59" s="355"/>
      <c r="R59" s="356"/>
      <c r="S59" s="355"/>
      <c r="T59" s="355"/>
      <c r="U59" s="355"/>
      <c r="V59" s="356"/>
      <c r="W59" s="356"/>
      <c r="X59" s="355"/>
      <c r="Y59" s="355"/>
      <c r="Z59" s="355"/>
      <c r="AA59" s="356"/>
      <c r="AB59" s="355"/>
      <c r="AC59" s="355"/>
      <c r="AD59" s="355"/>
      <c r="AE59" s="356"/>
      <c r="AF59" s="355"/>
      <c r="AG59" s="355"/>
      <c r="AH59" s="355"/>
      <c r="AI59" s="356"/>
      <c r="AJ59" s="355"/>
      <c r="AK59" s="355"/>
      <c r="AL59" s="355"/>
      <c r="AM59" s="356"/>
      <c r="AN59" s="355"/>
      <c r="AO59" s="355"/>
      <c r="AP59" s="355"/>
      <c r="AQ59" s="356"/>
      <c r="AR59" s="356"/>
      <c r="AS59" s="355"/>
      <c r="AT59" s="355"/>
      <c r="AU59" s="355"/>
      <c r="AV59" s="356"/>
      <c r="AW59" s="355"/>
      <c r="AX59" s="355"/>
      <c r="AY59" s="355"/>
      <c r="AZ59" s="356"/>
      <c r="BA59" s="355"/>
      <c r="BB59" s="355"/>
      <c r="BC59" s="355"/>
      <c r="BD59" s="356"/>
      <c r="BE59" s="355"/>
      <c r="BF59" s="355"/>
      <c r="BG59" s="355"/>
      <c r="BH59" s="356"/>
      <c r="BI59" s="355"/>
      <c r="BJ59" s="355"/>
      <c r="BK59" s="355"/>
      <c r="BL59" s="356"/>
      <c r="BM59" s="356"/>
      <c r="BN59" s="355"/>
      <c r="BO59" s="355"/>
      <c r="BP59" s="355"/>
      <c r="BQ59" s="356"/>
      <c r="BR59" s="355"/>
      <c r="BS59" s="355"/>
      <c r="BT59" s="355"/>
      <c r="BU59" s="356"/>
      <c r="BV59" s="355"/>
      <c r="BW59" s="355"/>
      <c r="BX59" s="355"/>
      <c r="BY59" s="356"/>
      <c r="BZ59" s="355"/>
      <c r="CA59" s="355"/>
      <c r="CB59" s="355"/>
      <c r="CC59" s="356"/>
      <c r="CD59" s="355"/>
      <c r="CE59" s="355"/>
      <c r="CF59" s="355"/>
      <c r="CG59" s="356"/>
      <c r="CH59" s="356"/>
      <c r="CI59" s="355"/>
      <c r="CJ59" s="355"/>
      <c r="CK59" s="355"/>
      <c r="CL59" s="356"/>
      <c r="CM59" s="355"/>
      <c r="CN59" s="355"/>
      <c r="CO59" s="355"/>
      <c r="CP59" s="356"/>
      <c r="CQ59" s="356"/>
    </row>
    <row r="60" spans="1:95" ht="15" customHeight="1">
      <c r="A60" s="349" t="s">
        <v>213</v>
      </c>
      <c r="B60" s="350" t="s">
        <v>239</v>
      </c>
      <c r="C60" s="351"/>
      <c r="D60" s="351"/>
      <c r="E60" s="351"/>
      <c r="F60" s="348"/>
      <c r="G60" s="351"/>
      <c r="H60" s="351"/>
      <c r="I60" s="351"/>
      <c r="J60" s="348"/>
      <c r="K60" s="351"/>
      <c r="L60" s="351"/>
      <c r="M60" s="351"/>
      <c r="N60" s="348"/>
      <c r="O60" s="351"/>
      <c r="P60" s="351"/>
      <c r="Q60" s="351"/>
      <c r="R60" s="348"/>
      <c r="S60" s="351"/>
      <c r="T60" s="351"/>
      <c r="U60" s="351"/>
      <c r="V60" s="348"/>
      <c r="W60" s="348"/>
      <c r="X60" s="351"/>
      <c r="Y60" s="351"/>
      <c r="Z60" s="351"/>
      <c r="AA60" s="348"/>
      <c r="AB60" s="351"/>
      <c r="AC60" s="351"/>
      <c r="AD60" s="351"/>
      <c r="AE60" s="348"/>
      <c r="AF60" s="351"/>
      <c r="AG60" s="351"/>
      <c r="AH60" s="351"/>
      <c r="AI60" s="348"/>
      <c r="AJ60" s="351"/>
      <c r="AK60" s="351"/>
      <c r="AL60" s="351"/>
      <c r="AM60" s="348"/>
      <c r="AN60" s="351"/>
      <c r="AO60" s="351"/>
      <c r="AP60" s="351"/>
      <c r="AQ60" s="348"/>
      <c r="AR60" s="348"/>
      <c r="AS60" s="351"/>
      <c r="AT60" s="351"/>
      <c r="AU60" s="351"/>
      <c r="AV60" s="348"/>
      <c r="AW60" s="351"/>
      <c r="AX60" s="351"/>
      <c r="AY60" s="351"/>
      <c r="AZ60" s="348"/>
      <c r="BA60" s="351"/>
      <c r="BB60" s="351"/>
      <c r="BC60" s="351"/>
      <c r="BD60" s="348"/>
      <c r="BE60" s="351"/>
      <c r="BF60" s="351"/>
      <c r="BG60" s="351"/>
      <c r="BH60" s="348"/>
      <c r="BI60" s="351"/>
      <c r="BJ60" s="351"/>
      <c r="BK60" s="351"/>
      <c r="BL60" s="348"/>
      <c r="BM60" s="348"/>
      <c r="BN60" s="351"/>
      <c r="BO60" s="351"/>
      <c r="BP60" s="351"/>
      <c r="BQ60" s="348"/>
      <c r="BR60" s="351"/>
      <c r="BS60" s="351"/>
      <c r="BT60" s="351"/>
      <c r="BU60" s="348"/>
      <c r="BV60" s="351"/>
      <c r="BW60" s="351"/>
      <c r="BX60" s="351"/>
      <c r="BY60" s="348"/>
      <c r="BZ60" s="351"/>
      <c r="CA60" s="351"/>
      <c r="CB60" s="351"/>
      <c r="CC60" s="348"/>
      <c r="CD60" s="351"/>
      <c r="CE60" s="351"/>
      <c r="CF60" s="351"/>
      <c r="CG60" s="348"/>
      <c r="CH60" s="348"/>
      <c r="CI60" s="351"/>
      <c r="CJ60" s="351"/>
      <c r="CK60" s="351"/>
      <c r="CL60" s="348"/>
      <c r="CM60" s="351"/>
      <c r="CN60" s="351"/>
      <c r="CO60" s="351"/>
      <c r="CP60" s="348"/>
      <c r="CQ60" s="348"/>
    </row>
    <row r="61" spans="1:95" ht="15" customHeight="1">
      <c r="A61" s="349" t="s">
        <v>288</v>
      </c>
      <c r="B61" s="350" t="s">
        <v>289</v>
      </c>
      <c r="C61" s="351"/>
      <c r="D61" s="351"/>
      <c r="E61" s="351"/>
      <c r="F61" s="348"/>
      <c r="G61" s="351"/>
      <c r="H61" s="351"/>
      <c r="I61" s="351"/>
      <c r="J61" s="348"/>
      <c r="K61" s="351"/>
      <c r="L61" s="351"/>
      <c r="M61" s="351"/>
      <c r="N61" s="348"/>
      <c r="O61" s="351"/>
      <c r="P61" s="351"/>
      <c r="Q61" s="351"/>
      <c r="R61" s="348"/>
      <c r="S61" s="351"/>
      <c r="T61" s="351"/>
      <c r="U61" s="351"/>
      <c r="V61" s="348"/>
      <c r="W61" s="348"/>
      <c r="X61" s="351"/>
      <c r="Y61" s="351"/>
      <c r="Z61" s="351"/>
      <c r="AA61" s="348"/>
      <c r="AB61" s="351"/>
      <c r="AC61" s="351"/>
      <c r="AD61" s="351"/>
      <c r="AE61" s="348"/>
      <c r="AF61" s="351"/>
      <c r="AG61" s="351"/>
      <c r="AH61" s="351"/>
      <c r="AI61" s="348"/>
      <c r="AJ61" s="351"/>
      <c r="AK61" s="351"/>
      <c r="AL61" s="351"/>
      <c r="AM61" s="348"/>
      <c r="AN61" s="351"/>
      <c r="AO61" s="351"/>
      <c r="AP61" s="351"/>
      <c r="AQ61" s="348"/>
      <c r="AR61" s="348"/>
      <c r="AS61" s="351"/>
      <c r="AT61" s="351"/>
      <c r="AU61" s="351"/>
      <c r="AV61" s="348"/>
      <c r="AW61" s="351"/>
      <c r="AX61" s="351"/>
      <c r="AY61" s="351"/>
      <c r="AZ61" s="348"/>
      <c r="BA61" s="351"/>
      <c r="BB61" s="351"/>
      <c r="BC61" s="351"/>
      <c r="BD61" s="348"/>
      <c r="BE61" s="351"/>
      <c r="BF61" s="351"/>
      <c r="BG61" s="351"/>
      <c r="BH61" s="348"/>
      <c r="BI61" s="351"/>
      <c r="BJ61" s="351"/>
      <c r="BK61" s="351"/>
      <c r="BL61" s="348"/>
      <c r="BM61" s="348"/>
      <c r="BN61" s="351"/>
      <c r="BO61" s="351"/>
      <c r="BP61" s="351"/>
      <c r="BQ61" s="348"/>
      <c r="BR61" s="351"/>
      <c r="BS61" s="351"/>
      <c r="BT61" s="351"/>
      <c r="BU61" s="348"/>
      <c r="BV61" s="351"/>
      <c r="BW61" s="351"/>
      <c r="BX61" s="351"/>
      <c r="BY61" s="348"/>
      <c r="BZ61" s="351"/>
      <c r="CA61" s="351"/>
      <c r="CB61" s="351"/>
      <c r="CC61" s="348"/>
      <c r="CD61" s="351"/>
      <c r="CE61" s="351"/>
      <c r="CF61" s="351"/>
      <c r="CG61" s="348"/>
      <c r="CH61" s="348"/>
      <c r="CI61" s="351"/>
      <c r="CJ61" s="351"/>
      <c r="CK61" s="351"/>
      <c r="CL61" s="348"/>
      <c r="CM61" s="351"/>
      <c r="CN61" s="351"/>
      <c r="CO61" s="351"/>
      <c r="CP61" s="348"/>
      <c r="CQ61" s="348"/>
    </row>
    <row r="62" spans="1:95" ht="15" customHeight="1">
      <c r="A62" s="349" t="s">
        <v>268</v>
      </c>
      <c r="B62" s="350" t="s">
        <v>258</v>
      </c>
      <c r="C62" s="351"/>
      <c r="D62" s="351"/>
      <c r="E62" s="351"/>
      <c r="F62" s="348"/>
      <c r="G62" s="351"/>
      <c r="H62" s="351"/>
      <c r="I62" s="351"/>
      <c r="J62" s="348"/>
      <c r="K62" s="351"/>
      <c r="L62" s="351"/>
      <c r="M62" s="351"/>
      <c r="N62" s="348"/>
      <c r="O62" s="351"/>
      <c r="P62" s="351"/>
      <c r="Q62" s="351"/>
      <c r="R62" s="348"/>
      <c r="S62" s="351"/>
      <c r="T62" s="351"/>
      <c r="U62" s="351"/>
      <c r="V62" s="348"/>
      <c r="W62" s="348"/>
      <c r="X62" s="351"/>
      <c r="Y62" s="351"/>
      <c r="Z62" s="351"/>
      <c r="AA62" s="348"/>
      <c r="AB62" s="351"/>
      <c r="AC62" s="351"/>
      <c r="AD62" s="351"/>
      <c r="AE62" s="348"/>
      <c r="AF62" s="351"/>
      <c r="AG62" s="351"/>
      <c r="AH62" s="351"/>
      <c r="AI62" s="348"/>
      <c r="AJ62" s="351"/>
      <c r="AK62" s="351"/>
      <c r="AL62" s="351"/>
      <c r="AM62" s="348"/>
      <c r="AN62" s="351"/>
      <c r="AO62" s="351"/>
      <c r="AP62" s="351"/>
      <c r="AQ62" s="348"/>
      <c r="AR62" s="348"/>
      <c r="AS62" s="351"/>
      <c r="AT62" s="351"/>
      <c r="AU62" s="351"/>
      <c r="AV62" s="348"/>
      <c r="AW62" s="351"/>
      <c r="AX62" s="351"/>
      <c r="AY62" s="351"/>
      <c r="AZ62" s="348"/>
      <c r="BA62" s="351"/>
      <c r="BB62" s="351"/>
      <c r="BC62" s="351"/>
      <c r="BD62" s="348"/>
      <c r="BE62" s="351"/>
      <c r="BF62" s="351"/>
      <c r="BG62" s="351"/>
      <c r="BH62" s="348"/>
      <c r="BI62" s="351"/>
      <c r="BJ62" s="351"/>
      <c r="BK62" s="351"/>
      <c r="BL62" s="348"/>
      <c r="BM62" s="348"/>
      <c r="BN62" s="351"/>
      <c r="BO62" s="351"/>
      <c r="BP62" s="351"/>
      <c r="BQ62" s="348"/>
      <c r="BR62" s="351"/>
      <c r="BS62" s="351"/>
      <c r="BT62" s="351"/>
      <c r="BU62" s="348"/>
      <c r="BV62" s="351"/>
      <c r="BW62" s="351"/>
      <c r="BX62" s="351"/>
      <c r="BY62" s="348"/>
      <c r="BZ62" s="351"/>
      <c r="CA62" s="351"/>
      <c r="CB62" s="351"/>
      <c r="CC62" s="348"/>
      <c r="CD62" s="351"/>
      <c r="CE62" s="351"/>
      <c r="CF62" s="351"/>
      <c r="CG62" s="348"/>
      <c r="CH62" s="348"/>
      <c r="CI62" s="351"/>
      <c r="CJ62" s="351"/>
      <c r="CK62" s="351"/>
      <c r="CL62" s="348"/>
      <c r="CM62" s="351"/>
      <c r="CN62" s="351"/>
      <c r="CO62" s="351"/>
      <c r="CP62" s="348"/>
      <c r="CQ62" s="348"/>
    </row>
    <row r="63" spans="1:95" ht="15" customHeight="1">
      <c r="A63" s="353" t="s">
        <v>265</v>
      </c>
      <c r="B63" s="354" t="s">
        <v>259</v>
      </c>
      <c r="C63" s="355"/>
      <c r="D63" s="355"/>
      <c r="E63" s="355"/>
      <c r="F63" s="356"/>
      <c r="G63" s="355"/>
      <c r="H63" s="355"/>
      <c r="I63" s="355"/>
      <c r="J63" s="356"/>
      <c r="K63" s="355"/>
      <c r="L63" s="355"/>
      <c r="M63" s="355"/>
      <c r="N63" s="356"/>
      <c r="O63" s="355"/>
      <c r="P63" s="355"/>
      <c r="Q63" s="355"/>
      <c r="R63" s="356"/>
      <c r="S63" s="355"/>
      <c r="T63" s="355"/>
      <c r="U63" s="355"/>
      <c r="V63" s="356"/>
      <c r="W63" s="356"/>
      <c r="X63" s="355"/>
      <c r="Y63" s="355"/>
      <c r="Z63" s="355"/>
      <c r="AA63" s="356"/>
      <c r="AB63" s="355"/>
      <c r="AC63" s="355"/>
      <c r="AD63" s="355"/>
      <c r="AE63" s="356"/>
      <c r="AF63" s="355"/>
      <c r="AG63" s="355"/>
      <c r="AH63" s="355"/>
      <c r="AI63" s="356"/>
      <c r="AJ63" s="355"/>
      <c r="AK63" s="355"/>
      <c r="AL63" s="355"/>
      <c r="AM63" s="356"/>
      <c r="AN63" s="355"/>
      <c r="AO63" s="355"/>
      <c r="AP63" s="355"/>
      <c r="AQ63" s="356"/>
      <c r="AR63" s="356"/>
      <c r="AS63" s="355"/>
      <c r="AT63" s="355"/>
      <c r="AU63" s="355"/>
      <c r="AV63" s="356"/>
      <c r="AW63" s="355"/>
      <c r="AX63" s="355"/>
      <c r="AY63" s="355"/>
      <c r="AZ63" s="356"/>
      <c r="BA63" s="355"/>
      <c r="BB63" s="355"/>
      <c r="BC63" s="355"/>
      <c r="BD63" s="356"/>
      <c r="BE63" s="355"/>
      <c r="BF63" s="355"/>
      <c r="BG63" s="355"/>
      <c r="BH63" s="356"/>
      <c r="BI63" s="355"/>
      <c r="BJ63" s="355"/>
      <c r="BK63" s="355"/>
      <c r="BL63" s="356"/>
      <c r="BM63" s="356"/>
      <c r="BN63" s="355"/>
      <c r="BO63" s="355"/>
      <c r="BP63" s="355"/>
      <c r="BQ63" s="356"/>
      <c r="BR63" s="355"/>
      <c r="BS63" s="355"/>
      <c r="BT63" s="355"/>
      <c r="BU63" s="356"/>
      <c r="BV63" s="355"/>
      <c r="BW63" s="355"/>
      <c r="BX63" s="355"/>
      <c r="BY63" s="356"/>
      <c r="BZ63" s="355"/>
      <c r="CA63" s="355"/>
      <c r="CB63" s="355"/>
      <c r="CC63" s="356"/>
      <c r="CD63" s="355"/>
      <c r="CE63" s="355"/>
      <c r="CF63" s="355"/>
      <c r="CG63" s="356"/>
      <c r="CH63" s="356"/>
      <c r="CI63" s="355"/>
      <c r="CJ63" s="355"/>
      <c r="CK63" s="355"/>
      <c r="CL63" s="356"/>
      <c r="CM63" s="355"/>
      <c r="CN63" s="355"/>
      <c r="CO63" s="355"/>
      <c r="CP63" s="356"/>
      <c r="CQ63" s="356"/>
    </row>
    <row r="64" spans="1:95" ht="15" customHeight="1">
      <c r="A64" s="349" t="s">
        <v>197</v>
      </c>
      <c r="B64" s="350" t="s">
        <v>137</v>
      </c>
      <c r="C64" s="351"/>
      <c r="D64" s="351"/>
      <c r="E64" s="351"/>
      <c r="F64" s="348"/>
      <c r="G64" s="351"/>
      <c r="H64" s="351"/>
      <c r="I64" s="351"/>
      <c r="J64" s="348"/>
      <c r="K64" s="351"/>
      <c r="L64" s="351"/>
      <c r="M64" s="351"/>
      <c r="N64" s="348"/>
      <c r="O64" s="351"/>
      <c r="P64" s="351"/>
      <c r="Q64" s="351"/>
      <c r="R64" s="348"/>
      <c r="S64" s="351"/>
      <c r="T64" s="351"/>
      <c r="U64" s="351"/>
      <c r="V64" s="348"/>
      <c r="W64" s="348"/>
      <c r="X64" s="351"/>
      <c r="Y64" s="351"/>
      <c r="Z64" s="351"/>
      <c r="AA64" s="348"/>
      <c r="AB64" s="351"/>
      <c r="AC64" s="351"/>
      <c r="AD64" s="351"/>
      <c r="AE64" s="348"/>
      <c r="AF64" s="351"/>
      <c r="AG64" s="351"/>
      <c r="AH64" s="351"/>
      <c r="AI64" s="348"/>
      <c r="AJ64" s="351"/>
      <c r="AK64" s="351"/>
      <c r="AL64" s="351"/>
      <c r="AM64" s="348"/>
      <c r="AN64" s="351"/>
      <c r="AO64" s="351"/>
      <c r="AP64" s="351"/>
      <c r="AQ64" s="348"/>
      <c r="AR64" s="348"/>
      <c r="AS64" s="351"/>
      <c r="AT64" s="351"/>
      <c r="AU64" s="351"/>
      <c r="AV64" s="348"/>
      <c r="AW64" s="351"/>
      <c r="AX64" s="351"/>
      <c r="AY64" s="351"/>
      <c r="AZ64" s="348"/>
      <c r="BA64" s="351"/>
      <c r="BB64" s="351"/>
      <c r="BC64" s="351"/>
      <c r="BD64" s="348"/>
      <c r="BE64" s="351"/>
      <c r="BF64" s="351"/>
      <c r="BG64" s="351"/>
      <c r="BH64" s="348"/>
      <c r="BI64" s="351"/>
      <c r="BJ64" s="351"/>
      <c r="BK64" s="351"/>
      <c r="BL64" s="348"/>
      <c r="BM64" s="348"/>
      <c r="BN64" s="351"/>
      <c r="BO64" s="351"/>
      <c r="BP64" s="351"/>
      <c r="BQ64" s="348"/>
      <c r="BR64" s="351"/>
      <c r="BS64" s="351"/>
      <c r="BT64" s="351"/>
      <c r="BU64" s="348"/>
      <c r="BV64" s="351"/>
      <c r="BW64" s="351"/>
      <c r="BX64" s="351"/>
      <c r="BY64" s="348"/>
      <c r="BZ64" s="351"/>
      <c r="CA64" s="351"/>
      <c r="CB64" s="351"/>
      <c r="CC64" s="348"/>
      <c r="CD64" s="351"/>
      <c r="CE64" s="351"/>
      <c r="CF64" s="351"/>
      <c r="CG64" s="348"/>
      <c r="CH64" s="348"/>
      <c r="CI64" s="351"/>
      <c r="CJ64" s="351"/>
      <c r="CK64" s="351"/>
      <c r="CL64" s="348"/>
      <c r="CM64" s="351"/>
      <c r="CN64" s="351"/>
      <c r="CO64" s="351"/>
      <c r="CP64" s="348"/>
      <c r="CQ64" s="348"/>
    </row>
    <row r="65" spans="1:95" ht="15" customHeight="1">
      <c r="A65" s="349" t="s">
        <v>226</v>
      </c>
      <c r="B65" s="350" t="s">
        <v>256</v>
      </c>
      <c r="C65" s="351"/>
      <c r="D65" s="351"/>
      <c r="E65" s="351"/>
      <c r="F65" s="348"/>
      <c r="G65" s="351"/>
      <c r="H65" s="351"/>
      <c r="I65" s="351"/>
      <c r="J65" s="348"/>
      <c r="K65" s="351"/>
      <c r="L65" s="351"/>
      <c r="M65" s="351"/>
      <c r="N65" s="348"/>
      <c r="O65" s="351"/>
      <c r="P65" s="351"/>
      <c r="Q65" s="351"/>
      <c r="R65" s="348"/>
      <c r="S65" s="351"/>
      <c r="T65" s="351"/>
      <c r="U65" s="351"/>
      <c r="V65" s="348"/>
      <c r="W65" s="348"/>
      <c r="X65" s="351"/>
      <c r="Y65" s="351"/>
      <c r="Z65" s="351"/>
      <c r="AA65" s="348"/>
      <c r="AB65" s="351"/>
      <c r="AC65" s="351"/>
      <c r="AD65" s="351"/>
      <c r="AE65" s="348"/>
      <c r="AF65" s="351"/>
      <c r="AG65" s="351"/>
      <c r="AH65" s="351"/>
      <c r="AI65" s="348"/>
      <c r="AJ65" s="351"/>
      <c r="AK65" s="351"/>
      <c r="AL65" s="351"/>
      <c r="AM65" s="348"/>
      <c r="AN65" s="351"/>
      <c r="AO65" s="351"/>
      <c r="AP65" s="351"/>
      <c r="AQ65" s="348"/>
      <c r="AR65" s="348"/>
      <c r="AS65" s="351"/>
      <c r="AT65" s="351"/>
      <c r="AU65" s="351"/>
      <c r="AV65" s="348"/>
      <c r="AW65" s="351"/>
      <c r="AX65" s="351"/>
      <c r="AY65" s="351"/>
      <c r="AZ65" s="348"/>
      <c r="BA65" s="351"/>
      <c r="BB65" s="351"/>
      <c r="BC65" s="351"/>
      <c r="BD65" s="348"/>
      <c r="BE65" s="351"/>
      <c r="BF65" s="351"/>
      <c r="BG65" s="351"/>
      <c r="BH65" s="348"/>
      <c r="BI65" s="351"/>
      <c r="BJ65" s="351"/>
      <c r="BK65" s="351"/>
      <c r="BL65" s="348"/>
      <c r="BM65" s="348"/>
      <c r="BN65" s="351"/>
      <c r="BO65" s="351"/>
      <c r="BP65" s="351"/>
      <c r="BQ65" s="348"/>
      <c r="BR65" s="351"/>
      <c r="BS65" s="351"/>
      <c r="BT65" s="351"/>
      <c r="BU65" s="348"/>
      <c r="BV65" s="351"/>
      <c r="BW65" s="351"/>
      <c r="BX65" s="351"/>
      <c r="BY65" s="348"/>
      <c r="BZ65" s="351"/>
      <c r="CA65" s="351"/>
      <c r="CB65" s="351"/>
      <c r="CC65" s="348"/>
      <c r="CD65" s="351"/>
      <c r="CE65" s="351"/>
      <c r="CF65" s="351"/>
      <c r="CG65" s="348"/>
      <c r="CH65" s="348"/>
      <c r="CI65" s="351"/>
      <c r="CJ65" s="351"/>
      <c r="CK65" s="351"/>
      <c r="CL65" s="348"/>
      <c r="CM65" s="351"/>
      <c r="CN65" s="351"/>
      <c r="CO65" s="351"/>
      <c r="CP65" s="348"/>
      <c r="CQ65" s="348"/>
    </row>
    <row r="66" spans="1:95" ht="15" customHeight="1">
      <c r="A66" s="349" t="s">
        <v>269</v>
      </c>
      <c r="B66" s="350" t="s">
        <v>260</v>
      </c>
      <c r="C66" s="351"/>
      <c r="D66" s="351"/>
      <c r="E66" s="351"/>
      <c r="F66" s="348"/>
      <c r="G66" s="351"/>
      <c r="H66" s="351"/>
      <c r="I66" s="351"/>
      <c r="J66" s="348"/>
      <c r="K66" s="351"/>
      <c r="L66" s="351"/>
      <c r="M66" s="351"/>
      <c r="N66" s="348"/>
      <c r="O66" s="351"/>
      <c r="P66" s="351"/>
      <c r="Q66" s="351"/>
      <c r="R66" s="348"/>
      <c r="S66" s="351"/>
      <c r="T66" s="351"/>
      <c r="U66" s="351"/>
      <c r="V66" s="348"/>
      <c r="W66" s="348"/>
      <c r="X66" s="351"/>
      <c r="Y66" s="351"/>
      <c r="Z66" s="351"/>
      <c r="AA66" s="348"/>
      <c r="AB66" s="351"/>
      <c r="AC66" s="351"/>
      <c r="AD66" s="351"/>
      <c r="AE66" s="348"/>
      <c r="AF66" s="351"/>
      <c r="AG66" s="351"/>
      <c r="AH66" s="351"/>
      <c r="AI66" s="348"/>
      <c r="AJ66" s="351"/>
      <c r="AK66" s="351"/>
      <c r="AL66" s="351"/>
      <c r="AM66" s="348"/>
      <c r="AN66" s="351"/>
      <c r="AO66" s="351"/>
      <c r="AP66" s="351"/>
      <c r="AQ66" s="348"/>
      <c r="AR66" s="348"/>
      <c r="AS66" s="351"/>
      <c r="AT66" s="351"/>
      <c r="AU66" s="351"/>
      <c r="AV66" s="348"/>
      <c r="AW66" s="351"/>
      <c r="AX66" s="351"/>
      <c r="AY66" s="351"/>
      <c r="AZ66" s="348"/>
      <c r="BA66" s="351"/>
      <c r="BB66" s="351"/>
      <c r="BC66" s="351"/>
      <c r="BD66" s="348"/>
      <c r="BE66" s="351"/>
      <c r="BF66" s="351"/>
      <c r="BG66" s="351"/>
      <c r="BH66" s="348"/>
      <c r="BI66" s="351"/>
      <c r="BJ66" s="351"/>
      <c r="BK66" s="351"/>
      <c r="BL66" s="348"/>
      <c r="BM66" s="348"/>
      <c r="BN66" s="351"/>
      <c r="BO66" s="351"/>
      <c r="BP66" s="351"/>
      <c r="BQ66" s="348"/>
      <c r="BR66" s="351"/>
      <c r="BS66" s="351"/>
      <c r="BT66" s="351"/>
      <c r="BU66" s="348"/>
      <c r="BV66" s="351"/>
      <c r="BW66" s="351"/>
      <c r="BX66" s="351"/>
      <c r="BY66" s="348"/>
      <c r="BZ66" s="351"/>
      <c r="CA66" s="351"/>
      <c r="CB66" s="351"/>
      <c r="CC66" s="348"/>
      <c r="CD66" s="351"/>
      <c r="CE66" s="351"/>
      <c r="CF66" s="351"/>
      <c r="CG66" s="348"/>
      <c r="CH66" s="348"/>
      <c r="CI66" s="351"/>
      <c r="CJ66" s="351"/>
      <c r="CK66" s="351"/>
      <c r="CL66" s="348"/>
      <c r="CM66" s="351"/>
      <c r="CN66" s="351"/>
      <c r="CO66" s="351"/>
      <c r="CP66" s="348"/>
      <c r="CQ66" s="348"/>
    </row>
    <row r="67" spans="1:95" ht="15" customHeight="1">
      <c r="A67" s="353" t="s">
        <v>572</v>
      </c>
      <c r="B67" s="354" t="s">
        <v>261</v>
      </c>
      <c r="C67" s="355"/>
      <c r="D67" s="355"/>
      <c r="E67" s="355"/>
      <c r="F67" s="356"/>
      <c r="G67" s="355"/>
      <c r="H67" s="355"/>
      <c r="I67" s="355"/>
      <c r="J67" s="356"/>
      <c r="K67" s="355"/>
      <c r="L67" s="355"/>
      <c r="M67" s="355"/>
      <c r="N67" s="356"/>
      <c r="O67" s="355"/>
      <c r="P67" s="355"/>
      <c r="Q67" s="355"/>
      <c r="R67" s="356"/>
      <c r="S67" s="355"/>
      <c r="T67" s="355"/>
      <c r="U67" s="355"/>
      <c r="V67" s="356"/>
      <c r="W67" s="356"/>
      <c r="X67" s="355"/>
      <c r="Y67" s="355"/>
      <c r="Z67" s="355"/>
      <c r="AA67" s="356"/>
      <c r="AB67" s="355"/>
      <c r="AC67" s="355"/>
      <c r="AD67" s="355"/>
      <c r="AE67" s="356"/>
      <c r="AF67" s="355"/>
      <c r="AG67" s="355"/>
      <c r="AH67" s="355"/>
      <c r="AI67" s="356"/>
      <c r="AJ67" s="355"/>
      <c r="AK67" s="355"/>
      <c r="AL67" s="355"/>
      <c r="AM67" s="356"/>
      <c r="AN67" s="355"/>
      <c r="AO67" s="355"/>
      <c r="AP67" s="355"/>
      <c r="AQ67" s="356"/>
      <c r="AR67" s="356"/>
      <c r="AS67" s="355"/>
      <c r="AT67" s="355"/>
      <c r="AU67" s="355"/>
      <c r="AV67" s="356"/>
      <c r="AW67" s="355"/>
      <c r="AX67" s="355"/>
      <c r="AY67" s="355"/>
      <c r="AZ67" s="356"/>
      <c r="BA67" s="355"/>
      <c r="BB67" s="355"/>
      <c r="BC67" s="355"/>
      <c r="BD67" s="356"/>
      <c r="BE67" s="355"/>
      <c r="BF67" s="355"/>
      <c r="BG67" s="355"/>
      <c r="BH67" s="356"/>
      <c r="BI67" s="355"/>
      <c r="BJ67" s="355"/>
      <c r="BK67" s="355"/>
      <c r="BL67" s="356"/>
      <c r="BM67" s="356"/>
      <c r="BN67" s="355"/>
      <c r="BO67" s="355"/>
      <c r="BP67" s="355"/>
      <c r="BQ67" s="356"/>
      <c r="BR67" s="355"/>
      <c r="BS67" s="355"/>
      <c r="BT67" s="355"/>
      <c r="BU67" s="356"/>
      <c r="BV67" s="355"/>
      <c r="BW67" s="355"/>
      <c r="BX67" s="355"/>
      <c r="BY67" s="356"/>
      <c r="BZ67" s="355"/>
      <c r="CA67" s="355"/>
      <c r="CB67" s="355"/>
      <c r="CC67" s="356"/>
      <c r="CD67" s="355"/>
      <c r="CE67" s="355"/>
      <c r="CF67" s="355"/>
      <c r="CG67" s="356"/>
      <c r="CH67" s="356"/>
      <c r="CI67" s="355"/>
      <c r="CJ67" s="355"/>
      <c r="CK67" s="355"/>
      <c r="CL67" s="356"/>
      <c r="CM67" s="355"/>
      <c r="CN67" s="355"/>
      <c r="CO67" s="355"/>
      <c r="CP67" s="356"/>
      <c r="CQ67" s="356"/>
    </row>
    <row r="68" spans="1:95" ht="15" customHeight="1">
      <c r="A68" s="353" t="s">
        <v>266</v>
      </c>
      <c r="B68" s="354" t="s">
        <v>135</v>
      </c>
      <c r="C68" s="355"/>
      <c r="D68" s="355"/>
      <c r="E68" s="355"/>
      <c r="F68" s="356"/>
      <c r="G68" s="355"/>
      <c r="H68" s="355"/>
      <c r="I68" s="355"/>
      <c r="J68" s="356"/>
      <c r="K68" s="355"/>
      <c r="L68" s="355"/>
      <c r="M68" s="355"/>
      <c r="N68" s="356"/>
      <c r="O68" s="355"/>
      <c r="P68" s="355"/>
      <c r="Q68" s="355"/>
      <c r="R68" s="356"/>
      <c r="S68" s="355"/>
      <c r="T68" s="355"/>
      <c r="U68" s="355"/>
      <c r="V68" s="356"/>
      <c r="W68" s="356"/>
      <c r="X68" s="355"/>
      <c r="Y68" s="355"/>
      <c r="Z68" s="355"/>
      <c r="AA68" s="356"/>
      <c r="AB68" s="355"/>
      <c r="AC68" s="355"/>
      <c r="AD68" s="355"/>
      <c r="AE68" s="356"/>
      <c r="AF68" s="355"/>
      <c r="AG68" s="355"/>
      <c r="AH68" s="355"/>
      <c r="AI68" s="356"/>
      <c r="AJ68" s="355"/>
      <c r="AK68" s="355"/>
      <c r="AL68" s="355"/>
      <c r="AM68" s="356"/>
      <c r="AN68" s="355"/>
      <c r="AO68" s="355"/>
      <c r="AP68" s="355"/>
      <c r="AQ68" s="356"/>
      <c r="AR68" s="356"/>
      <c r="AS68" s="355"/>
      <c r="AT68" s="355"/>
      <c r="AU68" s="355"/>
      <c r="AV68" s="356"/>
      <c r="AW68" s="355"/>
      <c r="AX68" s="355"/>
      <c r="AY68" s="355"/>
      <c r="AZ68" s="356"/>
      <c r="BA68" s="355"/>
      <c r="BB68" s="355"/>
      <c r="BC68" s="355"/>
      <c r="BD68" s="356"/>
      <c r="BE68" s="355"/>
      <c r="BF68" s="355"/>
      <c r="BG68" s="355"/>
      <c r="BH68" s="356"/>
      <c r="BI68" s="355"/>
      <c r="BJ68" s="355"/>
      <c r="BK68" s="355"/>
      <c r="BL68" s="356"/>
      <c r="BM68" s="356"/>
      <c r="BN68" s="355"/>
      <c r="BO68" s="355"/>
      <c r="BP68" s="355"/>
      <c r="BQ68" s="356"/>
      <c r="BR68" s="355"/>
      <c r="BS68" s="355"/>
      <c r="BT68" s="355"/>
      <c r="BU68" s="356"/>
      <c r="BV68" s="355"/>
      <c r="BW68" s="355"/>
      <c r="BX68" s="355"/>
      <c r="BY68" s="356"/>
      <c r="BZ68" s="355"/>
      <c r="CA68" s="355"/>
      <c r="CB68" s="355"/>
      <c r="CC68" s="356"/>
      <c r="CD68" s="355"/>
      <c r="CE68" s="355"/>
      <c r="CF68" s="355"/>
      <c r="CG68" s="356"/>
      <c r="CH68" s="356"/>
      <c r="CI68" s="355"/>
      <c r="CJ68" s="355"/>
      <c r="CK68" s="355"/>
      <c r="CL68" s="356"/>
      <c r="CM68" s="355"/>
      <c r="CN68" s="355"/>
      <c r="CO68" s="355"/>
      <c r="CP68" s="356"/>
      <c r="CQ68" s="356"/>
    </row>
    <row r="69" spans="1:95" ht="15" customHeight="1">
      <c r="A69" s="353" t="s">
        <v>270</v>
      </c>
      <c r="B69" s="354" t="s">
        <v>6</v>
      </c>
      <c r="C69" s="358"/>
      <c r="D69" s="358"/>
      <c r="E69" s="358"/>
      <c r="F69" s="359"/>
      <c r="G69" s="358"/>
      <c r="H69" s="358"/>
      <c r="I69" s="358"/>
      <c r="J69" s="359"/>
      <c r="K69" s="358"/>
      <c r="L69" s="358"/>
      <c r="M69" s="358"/>
      <c r="N69" s="359"/>
      <c r="O69" s="358"/>
      <c r="P69" s="358"/>
      <c r="Q69" s="358"/>
      <c r="R69" s="359"/>
      <c r="S69" s="358"/>
      <c r="T69" s="358"/>
      <c r="U69" s="358"/>
      <c r="V69" s="359"/>
      <c r="W69" s="359"/>
      <c r="X69" s="358"/>
      <c r="Y69" s="358"/>
      <c r="Z69" s="358"/>
      <c r="AA69" s="359"/>
      <c r="AB69" s="358"/>
      <c r="AC69" s="358"/>
      <c r="AD69" s="358"/>
      <c r="AE69" s="359"/>
      <c r="AF69" s="358"/>
      <c r="AG69" s="358"/>
      <c r="AH69" s="358"/>
      <c r="AI69" s="359"/>
      <c r="AJ69" s="358"/>
      <c r="AK69" s="358"/>
      <c r="AL69" s="358"/>
      <c r="AM69" s="359"/>
      <c r="AN69" s="358"/>
      <c r="AO69" s="358"/>
      <c r="AP69" s="358"/>
      <c r="AQ69" s="359"/>
      <c r="AR69" s="359"/>
      <c r="AS69" s="358"/>
      <c r="AT69" s="358"/>
      <c r="AU69" s="358"/>
      <c r="AV69" s="359"/>
      <c r="AW69" s="358"/>
      <c r="AX69" s="358"/>
      <c r="AY69" s="358"/>
      <c r="AZ69" s="359"/>
      <c r="BA69" s="358"/>
      <c r="BB69" s="358"/>
      <c r="BC69" s="358"/>
      <c r="BD69" s="359"/>
      <c r="BE69" s="358"/>
      <c r="BF69" s="358"/>
      <c r="BG69" s="358"/>
      <c r="BH69" s="359"/>
      <c r="BI69" s="358"/>
      <c r="BJ69" s="358"/>
      <c r="BK69" s="358"/>
      <c r="BL69" s="359"/>
      <c r="BM69" s="359"/>
      <c r="BN69" s="358"/>
      <c r="BO69" s="358"/>
      <c r="BP69" s="358"/>
      <c r="BQ69" s="359"/>
      <c r="BR69" s="358"/>
      <c r="BS69" s="358"/>
      <c r="BT69" s="358"/>
      <c r="BU69" s="359"/>
      <c r="BV69" s="358"/>
      <c r="BW69" s="358"/>
      <c r="BX69" s="358"/>
      <c r="BY69" s="359"/>
      <c r="BZ69" s="358"/>
      <c r="CA69" s="358"/>
      <c r="CB69" s="358"/>
      <c r="CC69" s="359"/>
      <c r="CD69" s="358"/>
      <c r="CE69" s="358"/>
      <c r="CF69" s="358"/>
      <c r="CG69" s="359"/>
      <c r="CH69" s="359"/>
      <c r="CI69" s="358"/>
      <c r="CJ69" s="358"/>
      <c r="CK69" s="358"/>
      <c r="CL69" s="359"/>
      <c r="CM69" s="358"/>
      <c r="CN69" s="358"/>
      <c r="CO69" s="358"/>
      <c r="CP69" s="359"/>
      <c r="CQ69" s="359"/>
    </row>
    <row r="70" spans="1:95">
      <c r="A70" s="360"/>
    </row>
    <row r="71" spans="1:95">
      <c r="A71" s="361"/>
    </row>
  </sheetData>
  <mergeCells count="2">
    <mergeCell ref="C2:CQ2"/>
    <mergeCell ref="A1:G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pageSetUpPr fitToPage="1"/>
  </sheetPr>
  <dimension ref="A1:P74"/>
  <sheetViews>
    <sheetView showGridLines="0" workbookViewId="0">
      <selection sqref="A1:F1"/>
    </sheetView>
  </sheetViews>
  <sheetFormatPr defaultColWidth="9.140625" defaultRowHeight="12.75"/>
  <cols>
    <col min="1" max="1" width="6.28515625" style="206" customWidth="1"/>
    <col min="2" max="2" width="33" style="203" customWidth="1"/>
    <col min="3" max="5" width="12.42578125" style="203" customWidth="1"/>
    <col min="6" max="6" width="12.42578125" style="209" customWidth="1"/>
    <col min="7" max="7" width="9.140625" style="206"/>
    <col min="8" max="8" width="20.7109375" style="206" customWidth="1"/>
    <col min="9" max="9" width="18.5703125" style="206" customWidth="1"/>
    <col min="10" max="14" width="9.140625" style="206"/>
    <col min="15" max="15" width="8.7109375" customWidth="1"/>
    <col min="16" max="16384" width="9.140625" style="206"/>
  </cols>
  <sheetData>
    <row r="1" spans="1:16" s="203" customFormat="1" ht="35.1" customHeight="1">
      <c r="A1" s="584" t="s">
        <v>518</v>
      </c>
      <c r="B1" s="584"/>
      <c r="C1" s="584"/>
      <c r="D1" s="584"/>
      <c r="E1" s="584"/>
      <c r="F1" s="585"/>
      <c r="G1" s="372"/>
      <c r="H1" s="593" t="s">
        <v>493</v>
      </c>
    </row>
    <row r="2" spans="1:16" s="203" customFormat="1" ht="24.95" customHeight="1">
      <c r="A2" s="81" t="s">
        <v>178</v>
      </c>
      <c r="B2" s="196">
        <f>'Table I'!B2</f>
        <v>2022</v>
      </c>
      <c r="C2" s="586" t="s">
        <v>488</v>
      </c>
      <c r="D2" s="587"/>
      <c r="E2" s="587"/>
      <c r="F2" s="588"/>
      <c r="G2" s="372"/>
      <c r="H2" s="593"/>
    </row>
    <row r="3" spans="1:16" s="203" customFormat="1" ht="24.95" customHeight="1" thickBot="1">
      <c r="A3" s="30" t="s">
        <v>177</v>
      </c>
      <c r="B3" s="363" t="s">
        <v>1</v>
      </c>
      <c r="C3" s="375" t="s">
        <v>262</v>
      </c>
      <c r="D3" s="375" t="s">
        <v>63</v>
      </c>
      <c r="E3" s="375" t="s">
        <v>64</v>
      </c>
      <c r="F3" s="375" t="s">
        <v>6</v>
      </c>
      <c r="G3" s="372"/>
      <c r="H3" s="593"/>
    </row>
    <row r="4" spans="1:16" s="205" customFormat="1" ht="15" customHeight="1">
      <c r="A4" s="47" t="s">
        <v>191</v>
      </c>
      <c r="B4" s="49" t="s">
        <v>0</v>
      </c>
      <c r="C4" s="365"/>
      <c r="D4" s="365"/>
      <c r="E4" s="365"/>
      <c r="F4" s="365"/>
      <c r="G4" s="377"/>
      <c r="H4" s="468" t="str">
        <f t="shared" ref="H4:H35" si="0">IF(SUM(C4:F4)=0,"..",IF(AND(ROUND(SUM(C4:E4),0)=ROUND(F4,0))," ","Possible error"))</f>
        <v>..</v>
      </c>
    </row>
    <row r="5" spans="1:16" ht="15" customHeight="1">
      <c r="A5" s="48" t="s">
        <v>198</v>
      </c>
      <c r="B5" s="50" t="s">
        <v>98</v>
      </c>
      <c r="C5" s="366"/>
      <c r="D5" s="366"/>
      <c r="E5" s="366"/>
      <c r="F5" s="365"/>
      <c r="G5" s="373"/>
      <c r="H5" s="468" t="str">
        <f t="shared" si="0"/>
        <v>..</v>
      </c>
    </row>
    <row r="6" spans="1:16" ht="15" customHeight="1">
      <c r="A6" s="48" t="s">
        <v>205</v>
      </c>
      <c r="B6" s="50" t="s">
        <v>86</v>
      </c>
      <c r="C6" s="366"/>
      <c r="D6" s="366"/>
      <c r="E6" s="366"/>
      <c r="F6" s="365"/>
      <c r="G6" s="373"/>
      <c r="H6" s="468" t="str">
        <f t="shared" si="0"/>
        <v>..</v>
      </c>
    </row>
    <row r="7" spans="1:16" ht="15" customHeight="1">
      <c r="A7" s="48" t="s">
        <v>206</v>
      </c>
      <c r="B7" s="50" t="s">
        <v>83</v>
      </c>
      <c r="C7" s="366"/>
      <c r="D7" s="366"/>
      <c r="E7" s="366"/>
      <c r="F7" s="365"/>
      <c r="G7" s="373"/>
      <c r="H7" s="468" t="str">
        <f t="shared" si="0"/>
        <v>..</v>
      </c>
    </row>
    <row r="8" spans="1:16" ht="15" customHeight="1">
      <c r="A8" s="48" t="s">
        <v>192</v>
      </c>
      <c r="B8" s="50" t="s">
        <v>73</v>
      </c>
      <c r="C8" s="366"/>
      <c r="D8" s="366"/>
      <c r="E8" s="366"/>
      <c r="F8" s="365"/>
      <c r="G8" s="373"/>
      <c r="H8" s="468" t="str">
        <f t="shared" si="0"/>
        <v>..</v>
      </c>
    </row>
    <row r="9" spans="1:16" ht="15" customHeight="1">
      <c r="A9" s="48" t="s">
        <v>207</v>
      </c>
      <c r="B9" s="50" t="s">
        <v>87</v>
      </c>
      <c r="C9" s="366"/>
      <c r="D9" s="366"/>
      <c r="E9" s="366"/>
      <c r="F9" s="365"/>
      <c r="G9" s="373"/>
      <c r="H9" s="468" t="str">
        <f t="shared" si="0"/>
        <v>..</v>
      </c>
    </row>
    <row r="10" spans="1:16" ht="15" customHeight="1">
      <c r="A10" s="48" t="s">
        <v>212</v>
      </c>
      <c r="B10" s="50" t="s">
        <v>77</v>
      </c>
      <c r="C10" s="366"/>
      <c r="D10" s="366"/>
      <c r="E10" s="366"/>
      <c r="F10" s="365"/>
      <c r="G10" s="373"/>
      <c r="H10" s="468" t="str">
        <f t="shared" si="0"/>
        <v>..</v>
      </c>
    </row>
    <row r="11" spans="1:16" ht="15" customHeight="1">
      <c r="A11" s="48" t="s">
        <v>193</v>
      </c>
      <c r="B11" s="50" t="s">
        <v>74</v>
      </c>
      <c r="C11" s="366"/>
      <c r="D11" s="366"/>
      <c r="E11" s="366"/>
      <c r="F11" s="365"/>
      <c r="G11" s="373"/>
      <c r="H11" s="468" t="str">
        <f t="shared" si="0"/>
        <v>..</v>
      </c>
      <c r="I11" s="276"/>
      <c r="J11" s="276"/>
      <c r="K11" s="276"/>
      <c r="L11" s="276"/>
      <c r="M11" s="276"/>
      <c r="N11" s="276"/>
      <c r="P11" s="276"/>
    </row>
    <row r="12" spans="1:16" ht="15" customHeight="1">
      <c r="A12" s="48" t="s">
        <v>194</v>
      </c>
      <c r="B12" s="50" t="s">
        <v>75</v>
      </c>
      <c r="C12" s="366"/>
      <c r="D12" s="366"/>
      <c r="E12" s="366"/>
      <c r="F12" s="365"/>
      <c r="G12" s="373"/>
      <c r="H12" s="468" t="str">
        <f t="shared" si="0"/>
        <v>..</v>
      </c>
      <c r="I12" s="278"/>
      <c r="J12" s="277"/>
      <c r="K12" s="277"/>
      <c r="L12" s="277"/>
      <c r="M12" s="277"/>
      <c r="N12" s="277"/>
      <c r="P12" s="277"/>
    </row>
    <row r="13" spans="1:16" ht="15" customHeight="1">
      <c r="A13" s="48" t="s">
        <v>195</v>
      </c>
      <c r="B13" s="50" t="s">
        <v>76</v>
      </c>
      <c r="C13" s="366"/>
      <c r="D13" s="366"/>
      <c r="E13" s="366"/>
      <c r="F13" s="365"/>
      <c r="G13" s="373"/>
      <c r="H13" s="468" t="str">
        <f t="shared" si="0"/>
        <v>..</v>
      </c>
      <c r="I13" s="278"/>
      <c r="J13" s="277"/>
      <c r="K13" s="277"/>
      <c r="L13" s="277"/>
      <c r="M13" s="277"/>
      <c r="N13" s="277"/>
      <c r="P13" s="277"/>
    </row>
    <row r="14" spans="1:16" ht="15" customHeight="1">
      <c r="A14" s="48" t="s">
        <v>526</v>
      </c>
      <c r="B14" s="50" t="s">
        <v>527</v>
      </c>
      <c r="C14" s="366"/>
      <c r="D14" s="366"/>
      <c r="E14" s="366"/>
      <c r="F14" s="365"/>
      <c r="G14" s="373"/>
      <c r="H14" s="468"/>
      <c r="I14" s="278"/>
      <c r="J14" s="277"/>
      <c r="K14" s="277"/>
      <c r="L14" s="277"/>
      <c r="M14" s="277"/>
      <c r="N14" s="277"/>
      <c r="P14" s="277"/>
    </row>
    <row r="15" spans="1:16" ht="15" customHeight="1">
      <c r="A15" s="48" t="s">
        <v>216</v>
      </c>
      <c r="B15" s="50" t="s">
        <v>78</v>
      </c>
      <c r="C15" s="366"/>
      <c r="D15" s="366"/>
      <c r="E15" s="366"/>
      <c r="F15" s="365"/>
      <c r="G15" s="373"/>
      <c r="H15" s="468" t="str">
        <f t="shared" si="0"/>
        <v>..</v>
      </c>
      <c r="I15" s="278"/>
      <c r="J15" s="277"/>
      <c r="K15" s="277"/>
      <c r="L15" s="277"/>
      <c r="M15" s="277"/>
      <c r="N15" s="277"/>
      <c r="P15" s="277"/>
    </row>
    <row r="16" spans="1:16" ht="15" customHeight="1">
      <c r="A16" s="48" t="s">
        <v>204</v>
      </c>
      <c r="B16" s="50" t="s">
        <v>88</v>
      </c>
      <c r="C16" s="366"/>
      <c r="D16" s="366"/>
      <c r="E16" s="366"/>
      <c r="F16" s="365"/>
      <c r="G16" s="373"/>
      <c r="H16" s="468" t="str">
        <f t="shared" si="0"/>
        <v>..</v>
      </c>
      <c r="I16" s="278"/>
      <c r="J16" s="277"/>
      <c r="K16" s="277"/>
      <c r="L16" s="277"/>
      <c r="M16" s="277"/>
      <c r="N16" s="277"/>
      <c r="P16" s="277"/>
    </row>
    <row r="17" spans="1:16" ht="15" customHeight="1">
      <c r="A17" s="48" t="s">
        <v>221</v>
      </c>
      <c r="B17" s="50" t="s">
        <v>89</v>
      </c>
      <c r="C17" s="366"/>
      <c r="D17" s="366"/>
      <c r="E17" s="366"/>
      <c r="F17" s="365"/>
      <c r="G17" s="373"/>
      <c r="H17" s="468" t="str">
        <f t="shared" si="0"/>
        <v>..</v>
      </c>
      <c r="I17" s="278"/>
      <c r="J17" s="277"/>
      <c r="K17" s="277"/>
      <c r="L17" s="277"/>
      <c r="M17" s="277"/>
      <c r="N17" s="277"/>
      <c r="P17" s="277"/>
    </row>
    <row r="18" spans="1:16" ht="15" customHeight="1">
      <c r="A18" s="48" t="s">
        <v>219</v>
      </c>
      <c r="B18" s="50" t="s">
        <v>90</v>
      </c>
      <c r="C18" s="366"/>
      <c r="D18" s="366"/>
      <c r="E18" s="366"/>
      <c r="F18" s="365"/>
      <c r="G18" s="373"/>
      <c r="H18" s="468" t="str">
        <f t="shared" si="0"/>
        <v>..</v>
      </c>
      <c r="I18" s="278"/>
      <c r="J18" s="277"/>
      <c r="K18" s="277"/>
      <c r="L18" s="277"/>
      <c r="M18" s="277"/>
      <c r="N18" s="277"/>
      <c r="P18" s="277"/>
    </row>
    <row r="19" spans="1:16" ht="15" customHeight="1">
      <c r="A19" s="48" t="s">
        <v>220</v>
      </c>
      <c r="B19" s="50" t="s">
        <v>79</v>
      </c>
      <c r="C19" s="366"/>
      <c r="D19" s="366"/>
      <c r="E19" s="366"/>
      <c r="F19" s="365"/>
      <c r="G19" s="373"/>
      <c r="H19" s="468" t="str">
        <f t="shared" si="0"/>
        <v>..</v>
      </c>
      <c r="I19" s="278"/>
      <c r="J19" s="277"/>
      <c r="K19" s="277"/>
      <c r="L19" s="277"/>
      <c r="M19" s="277"/>
      <c r="N19" s="277"/>
      <c r="P19" s="277"/>
    </row>
    <row r="20" spans="1:16" ht="15" customHeight="1">
      <c r="A20" s="48" t="s">
        <v>210</v>
      </c>
      <c r="B20" s="50" t="s">
        <v>91</v>
      </c>
      <c r="C20" s="366"/>
      <c r="D20" s="366"/>
      <c r="E20" s="366"/>
      <c r="F20" s="365"/>
      <c r="G20" s="373"/>
      <c r="H20" s="468" t="str">
        <f t="shared" si="0"/>
        <v>..</v>
      </c>
      <c r="I20" s="278"/>
      <c r="J20" s="277"/>
      <c r="K20" s="277"/>
      <c r="L20" s="277"/>
      <c r="M20" s="277"/>
      <c r="N20" s="277"/>
      <c r="P20" s="277"/>
    </row>
    <row r="21" spans="1:16" ht="15" customHeight="1">
      <c r="A21" s="48" t="s">
        <v>222</v>
      </c>
      <c r="B21" s="50" t="s">
        <v>92</v>
      </c>
      <c r="C21" s="367"/>
      <c r="D21" s="367"/>
      <c r="E21" s="367"/>
      <c r="F21" s="365"/>
      <c r="G21" s="373"/>
      <c r="H21" s="468" t="str">
        <f t="shared" si="0"/>
        <v>..</v>
      </c>
      <c r="I21" s="278"/>
      <c r="J21" s="277"/>
      <c r="K21" s="277"/>
      <c r="L21" s="277"/>
      <c r="M21" s="277"/>
      <c r="N21" s="277"/>
      <c r="P21" s="277"/>
    </row>
    <row r="22" spans="1:16" ht="15" customHeight="1">
      <c r="A22" s="48" t="s">
        <v>224</v>
      </c>
      <c r="B22" s="50" t="s">
        <v>80</v>
      </c>
      <c r="C22" s="366"/>
      <c r="D22" s="366"/>
      <c r="E22" s="366"/>
      <c r="F22" s="365"/>
      <c r="G22" s="373"/>
      <c r="H22" s="468" t="str">
        <f t="shared" si="0"/>
        <v>..</v>
      </c>
      <c r="I22" s="278"/>
      <c r="J22" s="277"/>
      <c r="K22" s="277"/>
      <c r="L22" s="277"/>
      <c r="M22" s="277"/>
      <c r="N22" s="277"/>
      <c r="P22" s="277"/>
    </row>
    <row r="23" spans="1:16" ht="15" customHeight="1">
      <c r="A23" s="48" t="s">
        <v>196</v>
      </c>
      <c r="B23" s="50" t="s">
        <v>108</v>
      </c>
      <c r="C23" s="366"/>
      <c r="D23" s="366"/>
      <c r="E23" s="366"/>
      <c r="F23" s="365"/>
      <c r="G23" s="373"/>
      <c r="H23" s="468" t="str">
        <f t="shared" si="0"/>
        <v>..</v>
      </c>
      <c r="I23" s="278"/>
      <c r="J23" s="277"/>
      <c r="K23" s="277"/>
      <c r="L23" s="277"/>
      <c r="M23" s="277"/>
      <c r="N23" s="277"/>
      <c r="P23" s="277"/>
    </row>
    <row r="24" spans="1:16" ht="15" customHeight="1">
      <c r="A24" s="48" t="s">
        <v>227</v>
      </c>
      <c r="B24" s="50" t="s">
        <v>93</v>
      </c>
      <c r="C24" s="366"/>
      <c r="D24" s="366"/>
      <c r="E24" s="366"/>
      <c r="F24" s="365"/>
      <c r="G24" s="373"/>
      <c r="H24" s="468" t="str">
        <f t="shared" si="0"/>
        <v>..</v>
      </c>
      <c r="I24" s="278"/>
      <c r="J24" s="277"/>
      <c r="K24" s="277"/>
      <c r="L24" s="277"/>
      <c r="M24" s="277"/>
      <c r="N24" s="277"/>
      <c r="P24" s="277"/>
    </row>
    <row r="25" spans="1:16" ht="15" customHeight="1">
      <c r="A25" s="48" t="s">
        <v>228</v>
      </c>
      <c r="B25" s="50" t="s">
        <v>81</v>
      </c>
      <c r="C25" s="366"/>
      <c r="D25" s="366"/>
      <c r="E25" s="366"/>
      <c r="F25" s="365"/>
      <c r="G25" s="373"/>
      <c r="H25" s="468" t="str">
        <f t="shared" si="0"/>
        <v>..</v>
      </c>
      <c r="I25" s="278"/>
      <c r="J25" s="277"/>
      <c r="K25" s="277"/>
      <c r="L25" s="277"/>
      <c r="M25" s="277"/>
      <c r="N25" s="277"/>
      <c r="P25" s="277"/>
    </row>
    <row r="26" spans="1:16" ht="15" customHeight="1">
      <c r="A26" s="48" t="s">
        <v>571</v>
      </c>
      <c r="B26" s="50" t="s">
        <v>97</v>
      </c>
      <c r="C26" s="366"/>
      <c r="D26" s="366"/>
      <c r="E26" s="366"/>
      <c r="F26" s="365"/>
      <c r="G26" s="373"/>
      <c r="H26" s="468" t="str">
        <f t="shared" si="0"/>
        <v>..</v>
      </c>
      <c r="I26" s="278"/>
      <c r="J26" s="277"/>
      <c r="K26" s="277"/>
      <c r="L26" s="277"/>
      <c r="M26" s="277"/>
      <c r="N26" s="277"/>
      <c r="P26" s="277"/>
    </row>
    <row r="27" spans="1:16" ht="15" customHeight="1">
      <c r="A27" s="48" t="s">
        <v>231</v>
      </c>
      <c r="B27" s="50" t="s">
        <v>94</v>
      </c>
      <c r="C27" s="366"/>
      <c r="D27" s="366"/>
      <c r="E27" s="366"/>
      <c r="F27" s="365"/>
      <c r="G27" s="373"/>
      <c r="H27" s="468" t="str">
        <f t="shared" si="0"/>
        <v>..</v>
      </c>
      <c r="I27" s="278"/>
      <c r="J27" s="277"/>
      <c r="K27" s="277"/>
      <c r="L27" s="277"/>
      <c r="M27" s="277"/>
      <c r="N27" s="277"/>
      <c r="P27" s="277"/>
    </row>
    <row r="28" spans="1:16" ht="15" customHeight="1">
      <c r="A28" s="48" t="s">
        <v>232</v>
      </c>
      <c r="B28" s="50" t="s">
        <v>244</v>
      </c>
      <c r="C28" s="366"/>
      <c r="D28" s="366"/>
      <c r="E28" s="366"/>
      <c r="F28" s="365"/>
      <c r="G28" s="373"/>
      <c r="H28" s="468" t="str">
        <f t="shared" si="0"/>
        <v>..</v>
      </c>
      <c r="I28" s="278"/>
      <c r="J28" s="277"/>
      <c r="K28" s="277"/>
      <c r="L28" s="277"/>
      <c r="M28" s="277"/>
      <c r="N28" s="277"/>
      <c r="P28" s="277"/>
    </row>
    <row r="29" spans="1:16" ht="15" customHeight="1">
      <c r="A29" s="48" t="s">
        <v>208</v>
      </c>
      <c r="B29" s="50" t="s">
        <v>82</v>
      </c>
      <c r="C29" s="366"/>
      <c r="D29" s="366"/>
      <c r="E29" s="366"/>
      <c r="F29" s="365"/>
      <c r="G29" s="373"/>
      <c r="H29" s="468" t="str">
        <f t="shared" si="0"/>
        <v>..</v>
      </c>
      <c r="M29" s="277"/>
      <c r="N29" s="277"/>
      <c r="P29" s="277"/>
    </row>
    <row r="30" spans="1:16" ht="15" customHeight="1">
      <c r="A30" s="48" t="s">
        <v>230</v>
      </c>
      <c r="B30" s="50" t="s">
        <v>84</v>
      </c>
      <c r="C30" s="366"/>
      <c r="D30" s="366"/>
      <c r="E30" s="366"/>
      <c r="F30" s="365"/>
      <c r="G30" s="373"/>
      <c r="H30" s="468" t="str">
        <f t="shared" si="0"/>
        <v>..</v>
      </c>
      <c r="M30" s="277"/>
      <c r="N30" s="277"/>
      <c r="P30" s="277"/>
    </row>
    <row r="31" spans="1:16" ht="15" customHeight="1">
      <c r="A31" s="52" t="s">
        <v>575</v>
      </c>
      <c r="B31" s="51" t="s">
        <v>576</v>
      </c>
      <c r="C31" s="368"/>
      <c r="D31" s="368"/>
      <c r="E31" s="368"/>
      <c r="F31" s="369"/>
      <c r="G31" s="373"/>
      <c r="H31" s="468" t="str">
        <f t="shared" si="0"/>
        <v>..</v>
      </c>
      <c r="M31" s="277"/>
      <c r="N31" s="277"/>
      <c r="P31" s="277"/>
    </row>
    <row r="32" spans="1:16" ht="15" customHeight="1">
      <c r="A32" s="48" t="s">
        <v>215</v>
      </c>
      <c r="B32" s="50" t="s">
        <v>238</v>
      </c>
      <c r="C32" s="366"/>
      <c r="D32" s="366"/>
      <c r="E32" s="366"/>
      <c r="F32" s="365"/>
      <c r="G32" s="373"/>
      <c r="H32" s="468" t="str">
        <f t="shared" si="0"/>
        <v>..</v>
      </c>
    </row>
    <row r="33" spans="1:8" ht="15" customHeight="1">
      <c r="A33" s="48" t="s">
        <v>225</v>
      </c>
      <c r="B33" s="50" t="s">
        <v>95</v>
      </c>
      <c r="C33" s="366"/>
      <c r="D33" s="366"/>
      <c r="E33" s="366"/>
      <c r="F33" s="365"/>
      <c r="G33" s="373"/>
      <c r="H33" s="468" t="str">
        <f t="shared" si="0"/>
        <v>..</v>
      </c>
    </row>
    <row r="34" spans="1:8" ht="15" customHeight="1">
      <c r="A34" s="48" t="s">
        <v>229</v>
      </c>
      <c r="B34" s="50" t="s">
        <v>242</v>
      </c>
      <c r="C34" s="366"/>
      <c r="D34" s="366"/>
      <c r="E34" s="366"/>
      <c r="F34" s="365"/>
      <c r="G34" s="373"/>
      <c r="H34" s="468" t="str">
        <f t="shared" si="0"/>
        <v>..</v>
      </c>
    </row>
    <row r="35" spans="1:8" ht="15" customHeight="1">
      <c r="A35" s="48" t="s">
        <v>201</v>
      </c>
      <c r="B35" s="50" t="s">
        <v>96</v>
      </c>
      <c r="C35" s="366"/>
      <c r="D35" s="366"/>
      <c r="E35" s="366"/>
      <c r="F35" s="365"/>
      <c r="G35" s="373"/>
      <c r="H35" s="468" t="str">
        <f t="shared" si="0"/>
        <v>..</v>
      </c>
    </row>
    <row r="36" spans="1:8" ht="15" customHeight="1">
      <c r="A36" s="48" t="s">
        <v>233</v>
      </c>
      <c r="B36" s="50" t="s">
        <v>99</v>
      </c>
      <c r="C36" s="366"/>
      <c r="D36" s="366"/>
      <c r="E36" s="366"/>
      <c r="F36" s="365"/>
      <c r="G36" s="373"/>
      <c r="H36" s="468" t="str">
        <f t="shared" ref="H36:H69" si="1">IF(SUM(C36:F36)=0,"..",IF(AND(ROUND(SUM(C36:E36),0)=ROUND(F36,0))," ","Possible error"))</f>
        <v>..</v>
      </c>
    </row>
    <row r="37" spans="1:8" ht="15" customHeight="1">
      <c r="A37" s="48" t="s">
        <v>209</v>
      </c>
      <c r="B37" s="50" t="s">
        <v>85</v>
      </c>
      <c r="C37" s="366"/>
      <c r="D37" s="366"/>
      <c r="E37" s="366"/>
      <c r="F37" s="365"/>
      <c r="G37" s="373"/>
      <c r="H37" s="468"/>
    </row>
    <row r="38" spans="1:8" ht="15" customHeight="1">
      <c r="A38" s="48" t="s">
        <v>250</v>
      </c>
      <c r="B38" s="50" t="s">
        <v>257</v>
      </c>
      <c r="C38" s="367"/>
      <c r="D38" s="367"/>
      <c r="E38" s="367"/>
      <c r="F38" s="365"/>
      <c r="G38" s="373"/>
      <c r="H38" s="468" t="str">
        <f t="shared" si="1"/>
        <v>..</v>
      </c>
    </row>
    <row r="39" spans="1:8" ht="15" customHeight="1">
      <c r="A39" s="52" t="s">
        <v>247</v>
      </c>
      <c r="B39" s="51" t="s">
        <v>136</v>
      </c>
      <c r="C39" s="368"/>
      <c r="D39" s="368"/>
      <c r="E39" s="368"/>
      <c r="F39" s="369"/>
      <c r="G39" s="373"/>
      <c r="H39" s="468" t="str">
        <f t="shared" si="1"/>
        <v>..</v>
      </c>
    </row>
    <row r="40" spans="1:8" ht="15" customHeight="1">
      <c r="A40" s="48" t="s">
        <v>235</v>
      </c>
      <c r="B40" s="50" t="s">
        <v>243</v>
      </c>
      <c r="C40" s="366"/>
      <c r="D40" s="366"/>
      <c r="E40" s="366"/>
      <c r="F40" s="365"/>
      <c r="G40" s="373"/>
      <c r="H40" s="468" t="str">
        <f t="shared" si="1"/>
        <v>..</v>
      </c>
    </row>
    <row r="41" spans="1:8" ht="15" customHeight="1">
      <c r="A41" s="48" t="s">
        <v>252</v>
      </c>
      <c r="B41" s="50" t="s">
        <v>251</v>
      </c>
      <c r="C41" s="366"/>
      <c r="D41" s="366"/>
      <c r="E41" s="366"/>
      <c r="F41" s="365"/>
      <c r="G41" s="373"/>
      <c r="H41" s="468" t="str">
        <f t="shared" si="1"/>
        <v>..</v>
      </c>
    </row>
    <row r="42" spans="1:8" ht="15" customHeight="1">
      <c r="A42" s="52" t="s">
        <v>248</v>
      </c>
      <c r="B42" s="51" t="s">
        <v>132</v>
      </c>
      <c r="C42" s="368"/>
      <c r="D42" s="368"/>
      <c r="E42" s="368"/>
      <c r="F42" s="369"/>
      <c r="G42" s="373"/>
      <c r="H42" s="468" t="str">
        <f t="shared" si="1"/>
        <v>..</v>
      </c>
    </row>
    <row r="43" spans="1:8" ht="15" customHeight="1">
      <c r="A43" s="48" t="s">
        <v>200</v>
      </c>
      <c r="B43" s="50" t="s">
        <v>100</v>
      </c>
      <c r="C43" s="366"/>
      <c r="D43" s="366"/>
      <c r="E43" s="366"/>
      <c r="F43" s="365"/>
      <c r="G43" s="373"/>
      <c r="H43" s="468" t="str">
        <f t="shared" si="1"/>
        <v>..</v>
      </c>
    </row>
    <row r="44" spans="1:8" ht="15" customHeight="1">
      <c r="A44" s="48" t="s">
        <v>101</v>
      </c>
      <c r="B44" s="50" t="s">
        <v>236</v>
      </c>
      <c r="C44" s="366"/>
      <c r="D44" s="366"/>
      <c r="E44" s="366"/>
      <c r="F44" s="365"/>
      <c r="G44" s="373"/>
      <c r="H44" s="468" t="str">
        <f t="shared" si="1"/>
        <v>..</v>
      </c>
    </row>
    <row r="45" spans="1:8" ht="15" customHeight="1">
      <c r="A45" s="48" t="s">
        <v>223</v>
      </c>
      <c r="B45" s="50" t="s">
        <v>102</v>
      </c>
      <c r="C45" s="366"/>
      <c r="D45" s="366"/>
      <c r="E45" s="366"/>
      <c r="F45" s="365"/>
      <c r="G45" s="373"/>
      <c r="H45" s="468" t="str">
        <f t="shared" si="1"/>
        <v>..</v>
      </c>
    </row>
    <row r="46" spans="1:8" ht="15" customHeight="1">
      <c r="A46" s="52" t="s">
        <v>249</v>
      </c>
      <c r="B46" s="51" t="s">
        <v>245</v>
      </c>
      <c r="C46" s="368"/>
      <c r="D46" s="368"/>
      <c r="E46" s="368"/>
      <c r="F46" s="369"/>
      <c r="G46" s="373"/>
      <c r="H46" s="468" t="str">
        <f t="shared" si="1"/>
        <v>..</v>
      </c>
    </row>
    <row r="47" spans="1:8" ht="15" customHeight="1">
      <c r="A47" s="52" t="s">
        <v>290</v>
      </c>
      <c r="B47" s="57" t="s">
        <v>291</v>
      </c>
      <c r="C47" s="382"/>
      <c r="D47" s="382"/>
      <c r="E47" s="382"/>
      <c r="F47" s="369"/>
      <c r="G47" s="373"/>
      <c r="H47" s="468" t="str">
        <f t="shared" si="1"/>
        <v>..</v>
      </c>
    </row>
    <row r="48" spans="1:8" ht="15" customHeight="1">
      <c r="A48" s="48" t="s">
        <v>199</v>
      </c>
      <c r="B48" s="50" t="s">
        <v>240</v>
      </c>
      <c r="C48" s="367"/>
      <c r="D48" s="367"/>
      <c r="E48" s="367"/>
      <c r="F48" s="365"/>
      <c r="G48" s="373"/>
      <c r="H48" s="468" t="str">
        <f t="shared" si="1"/>
        <v>..</v>
      </c>
    </row>
    <row r="49" spans="1:8" ht="15" customHeight="1">
      <c r="A49" s="48" t="s">
        <v>202</v>
      </c>
      <c r="B49" s="50" t="s">
        <v>237</v>
      </c>
      <c r="C49" s="366"/>
      <c r="D49" s="366"/>
      <c r="E49" s="366"/>
      <c r="F49" s="365"/>
      <c r="G49" s="373"/>
      <c r="H49" s="468" t="str">
        <f t="shared" si="1"/>
        <v>..</v>
      </c>
    </row>
    <row r="50" spans="1:8" ht="15" customHeight="1">
      <c r="A50" s="48" t="s">
        <v>234</v>
      </c>
      <c r="B50" s="50" t="s">
        <v>133</v>
      </c>
      <c r="C50" s="366"/>
      <c r="D50" s="366"/>
      <c r="E50" s="366"/>
      <c r="F50" s="365"/>
      <c r="G50" s="373"/>
      <c r="H50" s="468" t="str">
        <f t="shared" si="1"/>
        <v>..</v>
      </c>
    </row>
    <row r="51" spans="1:8" ht="15" customHeight="1">
      <c r="A51" s="48" t="s">
        <v>267</v>
      </c>
      <c r="B51" s="50" t="s">
        <v>246</v>
      </c>
      <c r="C51" s="366"/>
      <c r="D51" s="366"/>
      <c r="E51" s="366"/>
      <c r="F51" s="365"/>
      <c r="G51" s="373"/>
      <c r="H51" s="468" t="str">
        <f t="shared" si="1"/>
        <v>..</v>
      </c>
    </row>
    <row r="52" spans="1:8" ht="15" customHeight="1">
      <c r="A52" s="52" t="s">
        <v>570</v>
      </c>
      <c r="B52" s="51" t="s">
        <v>263</v>
      </c>
      <c r="C52" s="368"/>
      <c r="D52" s="368"/>
      <c r="E52" s="368"/>
      <c r="F52" s="369"/>
      <c r="G52" s="373"/>
      <c r="H52" s="468" t="str">
        <f t="shared" si="1"/>
        <v>..</v>
      </c>
    </row>
    <row r="53" spans="1:8" ht="15" customHeight="1">
      <c r="A53" s="48" t="s">
        <v>217</v>
      </c>
      <c r="B53" s="50" t="s">
        <v>103</v>
      </c>
      <c r="C53" s="366"/>
      <c r="D53" s="366"/>
      <c r="E53" s="366"/>
      <c r="F53" s="365"/>
      <c r="G53" s="373"/>
      <c r="H53" s="468" t="str">
        <f t="shared" si="1"/>
        <v>..</v>
      </c>
    </row>
    <row r="54" spans="1:8" ht="15" customHeight="1">
      <c r="A54" s="48" t="s">
        <v>203</v>
      </c>
      <c r="B54" s="50" t="s">
        <v>104</v>
      </c>
      <c r="C54" s="366"/>
      <c r="D54" s="366"/>
      <c r="E54" s="366"/>
      <c r="F54" s="365"/>
      <c r="G54" s="373"/>
      <c r="H54" s="468" t="str">
        <f t="shared" si="1"/>
        <v>..</v>
      </c>
    </row>
    <row r="55" spans="1:8" ht="15" customHeight="1">
      <c r="A55" s="48" t="s">
        <v>214</v>
      </c>
      <c r="B55" s="50" t="s">
        <v>105</v>
      </c>
      <c r="C55" s="366"/>
      <c r="D55" s="366"/>
      <c r="E55" s="366"/>
      <c r="F55" s="365"/>
      <c r="G55" s="373"/>
      <c r="H55" s="468" t="str">
        <f t="shared" si="1"/>
        <v>..</v>
      </c>
    </row>
    <row r="56" spans="1:8" ht="15" customHeight="1">
      <c r="A56" s="48" t="s">
        <v>211</v>
      </c>
      <c r="B56" s="50" t="s">
        <v>241</v>
      </c>
      <c r="C56" s="366"/>
      <c r="D56" s="366"/>
      <c r="E56" s="366"/>
      <c r="F56" s="365"/>
      <c r="G56" s="373"/>
      <c r="H56" s="468" t="str">
        <f t="shared" si="1"/>
        <v>..</v>
      </c>
    </row>
    <row r="57" spans="1:8" ht="15" customHeight="1">
      <c r="A57" s="48" t="s">
        <v>218</v>
      </c>
      <c r="B57" s="50" t="s">
        <v>494</v>
      </c>
      <c r="C57" s="366"/>
      <c r="D57" s="366"/>
      <c r="E57" s="366"/>
      <c r="F57" s="365"/>
      <c r="G57" s="373"/>
      <c r="H57" s="468" t="str">
        <f t="shared" si="1"/>
        <v>..</v>
      </c>
    </row>
    <row r="58" spans="1:8" ht="15" customHeight="1">
      <c r="A58" s="48" t="s">
        <v>254</v>
      </c>
      <c r="B58" s="50" t="s">
        <v>253</v>
      </c>
      <c r="C58" s="366"/>
      <c r="D58" s="366"/>
      <c r="E58" s="366"/>
      <c r="F58" s="365"/>
      <c r="G58" s="373"/>
      <c r="H58" s="468" t="str">
        <f t="shared" si="1"/>
        <v>..</v>
      </c>
    </row>
    <row r="59" spans="1:8" ht="15" customHeight="1">
      <c r="A59" s="52" t="s">
        <v>255</v>
      </c>
      <c r="B59" s="51" t="s">
        <v>134</v>
      </c>
      <c r="C59" s="368"/>
      <c r="D59" s="368"/>
      <c r="E59" s="368"/>
      <c r="F59" s="369"/>
      <c r="G59" s="373"/>
      <c r="H59" s="468" t="str">
        <f t="shared" si="1"/>
        <v>..</v>
      </c>
    </row>
    <row r="60" spans="1:8" ht="15" customHeight="1">
      <c r="A60" s="48" t="s">
        <v>213</v>
      </c>
      <c r="B60" s="50" t="s">
        <v>239</v>
      </c>
      <c r="C60" s="366"/>
      <c r="D60" s="366"/>
      <c r="E60" s="366"/>
      <c r="F60" s="365"/>
      <c r="G60" s="373"/>
      <c r="H60" s="468" t="str">
        <f t="shared" si="1"/>
        <v>..</v>
      </c>
    </row>
    <row r="61" spans="1:8" ht="15" customHeight="1">
      <c r="A61" s="48" t="s">
        <v>288</v>
      </c>
      <c r="B61" s="50" t="s">
        <v>289</v>
      </c>
      <c r="C61" s="378"/>
      <c r="D61" s="378"/>
      <c r="E61" s="378"/>
      <c r="F61" s="365"/>
      <c r="G61" s="373"/>
      <c r="H61" s="468" t="str">
        <f t="shared" si="1"/>
        <v>..</v>
      </c>
    </row>
    <row r="62" spans="1:8" ht="15" customHeight="1">
      <c r="A62" s="48" t="s">
        <v>268</v>
      </c>
      <c r="B62" s="50" t="s">
        <v>258</v>
      </c>
      <c r="C62" s="378"/>
      <c r="D62" s="378"/>
      <c r="E62" s="378"/>
      <c r="F62" s="365"/>
      <c r="G62" s="373"/>
      <c r="H62" s="468" t="str">
        <f t="shared" si="1"/>
        <v>..</v>
      </c>
    </row>
    <row r="63" spans="1:8" ht="15" customHeight="1">
      <c r="A63" s="52" t="s">
        <v>265</v>
      </c>
      <c r="B63" s="51" t="s">
        <v>259</v>
      </c>
      <c r="C63" s="368"/>
      <c r="D63" s="368"/>
      <c r="E63" s="368"/>
      <c r="F63" s="369"/>
      <c r="G63" s="373"/>
      <c r="H63" s="468" t="str">
        <f t="shared" si="1"/>
        <v>..</v>
      </c>
    </row>
    <row r="64" spans="1:8" ht="15" customHeight="1">
      <c r="A64" s="48" t="s">
        <v>197</v>
      </c>
      <c r="B64" s="50" t="s">
        <v>137</v>
      </c>
      <c r="C64" s="366"/>
      <c r="D64" s="366"/>
      <c r="E64" s="366"/>
      <c r="F64" s="365"/>
      <c r="G64" s="373"/>
      <c r="H64" s="468" t="str">
        <f t="shared" si="1"/>
        <v>..</v>
      </c>
    </row>
    <row r="65" spans="1:8" ht="15" customHeight="1">
      <c r="A65" s="48" t="s">
        <v>226</v>
      </c>
      <c r="B65" s="50" t="s">
        <v>256</v>
      </c>
      <c r="C65" s="366"/>
      <c r="D65" s="366"/>
      <c r="E65" s="366"/>
      <c r="F65" s="365"/>
      <c r="G65" s="373"/>
      <c r="H65" s="468" t="str">
        <f t="shared" si="1"/>
        <v>..</v>
      </c>
    </row>
    <row r="66" spans="1:8" ht="15" customHeight="1">
      <c r="A66" s="48" t="s">
        <v>269</v>
      </c>
      <c r="B66" s="50" t="s">
        <v>260</v>
      </c>
      <c r="C66" s="366"/>
      <c r="D66" s="366"/>
      <c r="E66" s="366"/>
      <c r="F66" s="365"/>
      <c r="G66" s="373"/>
      <c r="H66" s="468" t="str">
        <f t="shared" si="1"/>
        <v>..</v>
      </c>
    </row>
    <row r="67" spans="1:8" ht="15" customHeight="1">
      <c r="A67" s="52" t="s">
        <v>572</v>
      </c>
      <c r="B67" s="51" t="s">
        <v>261</v>
      </c>
      <c r="C67" s="368"/>
      <c r="D67" s="368"/>
      <c r="E67" s="368"/>
      <c r="F67" s="369"/>
      <c r="G67" s="373"/>
      <c r="H67" s="468" t="str">
        <f t="shared" si="1"/>
        <v>..</v>
      </c>
    </row>
    <row r="68" spans="1:8" ht="15" customHeight="1">
      <c r="A68" s="52" t="s">
        <v>266</v>
      </c>
      <c r="B68" s="51" t="s">
        <v>135</v>
      </c>
      <c r="C68" s="368"/>
      <c r="D68" s="368"/>
      <c r="E68" s="368"/>
      <c r="F68" s="369"/>
      <c r="G68" s="373"/>
      <c r="H68" s="468" t="str">
        <f t="shared" si="1"/>
        <v>..</v>
      </c>
    </row>
    <row r="69" spans="1:8" ht="15" customHeight="1">
      <c r="A69" s="52" t="s">
        <v>270</v>
      </c>
      <c r="B69" s="51" t="s">
        <v>6</v>
      </c>
      <c r="C69" s="370"/>
      <c r="D69" s="370"/>
      <c r="E69" s="370"/>
      <c r="F69" s="371"/>
      <c r="G69" s="373"/>
      <c r="H69" s="468" t="str">
        <f t="shared" si="1"/>
        <v>..</v>
      </c>
    </row>
    <row r="70" spans="1:8" ht="25.5" customHeight="1">
      <c r="A70" s="372"/>
      <c r="B70" s="372"/>
      <c r="C70" s="372"/>
      <c r="D70" s="372"/>
      <c r="E70" s="372"/>
      <c r="F70" s="379"/>
      <c r="G70" s="373"/>
      <c r="H70" s="373"/>
    </row>
    <row r="71" spans="1:8" ht="25.5" customHeight="1">
      <c r="A71" s="380"/>
      <c r="B71" s="469" t="s">
        <v>495</v>
      </c>
      <c r="C71" s="470" t="str">
        <f>IF(SUM(C69)=0,"..",IF((C69)=SUM(C39,C42,C46,C52,C59,C63,C67,C68),"","Possible error"))</f>
        <v>..</v>
      </c>
      <c r="D71" s="470" t="str">
        <f>IF(SUM(D69)=0,"..",IF((D69)=SUM(D39,D42,D46,D52,D59,D63,D67,D68),"","Possible error"))</f>
        <v>..</v>
      </c>
      <c r="E71" s="470" t="str">
        <f>IF(SUM(E69)=0,"..",IF((E69)=SUM(E39,E42,E46,E52,E59,E63,E67,E68),"","Possible error"))</f>
        <v>..</v>
      </c>
      <c r="F71" s="470" t="str">
        <f>IF(SUM(F69)=0,"..",IF((F69)=SUM(F39,F42,F46,F52,F59,F63,F67,F68),"","Possible error"))</f>
        <v>..</v>
      </c>
      <c r="G71" s="373"/>
      <c r="H71" s="373"/>
    </row>
    <row r="72" spans="1:8" ht="25.5" customHeight="1">
      <c r="A72" s="381"/>
      <c r="B72" s="469" t="s">
        <v>496</v>
      </c>
      <c r="C72" s="470" t="str">
        <f>IF(AND(SUM(C4:C30)=C31,SUM(C31:C38)=C39,SUM(C40:C41)=C42,SUM(C43:C45)=C46,SUM(C48:C51)=C52,SUM(C53:C58)=C59,SUM(C60:C62)=C63,SUM(C64:C66)=C67),"..","Possible error")</f>
        <v>..</v>
      </c>
      <c r="D72" s="470" t="str">
        <f>IF(AND(SUM(D4:D30)=D31,SUM(D31:D38)=D39,SUM(D40:D41)=D42,SUM(D43:D45)=D46,SUM(D48:D51)=D52,SUM(D53:D58)=D59,SUM(D60:D62)=D63,SUM(D64:D66)=D67),"..","Possible error")</f>
        <v>..</v>
      </c>
      <c r="E72" s="470" t="str">
        <f>IF(AND(SUM(E4:E30)=E31,SUM(E31:E38)=E39,SUM(E40:E41)=E42,SUM(E43:E45)=E46,SUM(E48:E51)=E52,SUM(E53:E58)=E59,SUM(E60:E62)=E63,SUM(E64:E66)=E67),"..","Possible error")</f>
        <v>..</v>
      </c>
      <c r="F72" s="470" t="str">
        <f>IF(AND(SUM(F4:F30)=F31,SUM(F31:F38)=F39,SUM(F40:F41)=F42,SUM(F43:F45)=F46,SUM(F48:F51)=F52,SUM(F53:F58)=F59,SUM(F60:F62)=F63,SUM(F64:F66)=F67),"..","Possible error")</f>
        <v>..</v>
      </c>
      <c r="G72" s="373"/>
      <c r="H72" s="373"/>
    </row>
    <row r="73" spans="1:8">
      <c r="A73" s="381"/>
      <c r="B73" s="372"/>
      <c r="C73" s="372"/>
      <c r="D73" s="372"/>
      <c r="E73" s="372"/>
      <c r="F73" s="379"/>
      <c r="G73" s="373"/>
      <c r="H73" s="373"/>
    </row>
    <row r="74" spans="1:8">
      <c r="A74" s="381"/>
      <c r="B74" s="372"/>
      <c r="C74" s="372"/>
      <c r="D74" s="372"/>
      <c r="E74" s="372"/>
      <c r="F74" s="379"/>
      <c r="G74" s="373"/>
      <c r="H74" s="373"/>
    </row>
  </sheetData>
  <mergeCells count="3">
    <mergeCell ref="A1:F1"/>
    <mergeCell ref="C2:F2"/>
    <mergeCell ref="H1:H3"/>
  </mergeCells>
  <pageMargins left="0.74803149606299213" right="0.74803149606299213" top="0.43307086614173229" bottom="0.55118110236220474" header="0.51181102362204722" footer="0.19685039370078741"/>
  <pageSetup paperSize="9" scale="79" orientation="portrait" r:id="rId1"/>
  <headerFooter alignWithMargins="0">
    <oddFooter>&amp;L&amp;F
&amp;A&amp;C&amp;D</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4" tint="0.59999389629810485"/>
  </sheetPr>
  <dimension ref="A1:CQ70"/>
  <sheetViews>
    <sheetView workbookViewId="0">
      <selection sqref="A1:G1"/>
    </sheetView>
  </sheetViews>
  <sheetFormatPr defaultRowHeight="12.75"/>
  <cols>
    <col min="1" max="1" width="9" style="373" bestFit="1" customWidth="1"/>
    <col min="2" max="2" width="33" style="372" customWidth="1"/>
  </cols>
  <sheetData>
    <row r="1" spans="1:95" ht="35.1" customHeight="1">
      <c r="A1" s="596" t="s">
        <v>514</v>
      </c>
      <c r="B1" s="596"/>
      <c r="C1" s="596"/>
      <c r="D1" s="596"/>
      <c r="E1" s="596"/>
      <c r="F1" s="596"/>
      <c r="G1" s="596"/>
    </row>
    <row r="2" spans="1:95" ht="24.95" customHeight="1">
      <c r="A2" s="81" t="s">
        <v>178</v>
      </c>
      <c r="B2" s="196">
        <f>'Table I'!B2</f>
        <v>2022</v>
      </c>
      <c r="C2" s="594" t="s">
        <v>515</v>
      </c>
      <c r="D2" s="595"/>
      <c r="E2" s="595"/>
      <c r="F2" s="595"/>
      <c r="G2" s="595"/>
      <c r="H2" s="595"/>
      <c r="I2" s="595"/>
      <c r="J2" s="595"/>
      <c r="K2" s="595"/>
      <c r="L2" s="595"/>
      <c r="M2" s="595"/>
      <c r="N2" s="595"/>
      <c r="O2" s="595"/>
      <c r="P2" s="595"/>
      <c r="Q2" s="595"/>
      <c r="R2" s="595"/>
      <c r="S2" s="595"/>
      <c r="T2" s="595"/>
      <c r="U2" s="595"/>
      <c r="V2" s="595"/>
      <c r="W2" s="595"/>
      <c r="X2" s="595"/>
      <c r="Y2" s="595"/>
      <c r="Z2" s="595"/>
      <c r="AA2" s="595"/>
      <c r="AB2" s="595"/>
      <c r="AC2" s="595"/>
      <c r="AD2" s="595"/>
      <c r="AE2" s="595"/>
      <c r="AF2" s="595"/>
      <c r="AG2" s="595"/>
      <c r="AH2" s="595"/>
      <c r="AI2" s="595"/>
      <c r="AJ2" s="595"/>
      <c r="AK2" s="595"/>
      <c r="AL2" s="595"/>
      <c r="AM2" s="595"/>
      <c r="AN2" s="595"/>
      <c r="AO2" s="595"/>
      <c r="AP2" s="595"/>
      <c r="AQ2" s="595"/>
      <c r="AR2" s="595"/>
      <c r="AS2" s="595"/>
      <c r="AT2" s="595"/>
      <c r="AU2" s="595"/>
      <c r="AV2" s="595"/>
      <c r="AW2" s="595"/>
      <c r="AX2" s="595"/>
      <c r="AY2" s="595"/>
      <c r="AZ2" s="595"/>
      <c r="BA2" s="595"/>
      <c r="BB2" s="595"/>
      <c r="BC2" s="595"/>
      <c r="BD2" s="595"/>
      <c r="BE2" s="595"/>
      <c r="BF2" s="595"/>
      <c r="BG2" s="595"/>
      <c r="BH2" s="595"/>
      <c r="BI2" s="595"/>
      <c r="BJ2" s="595"/>
      <c r="BK2" s="595"/>
      <c r="BL2" s="595"/>
      <c r="BM2" s="595"/>
      <c r="BN2" s="595"/>
      <c r="BO2" s="595"/>
      <c r="BP2" s="595"/>
      <c r="BQ2" s="595"/>
      <c r="BR2" s="595"/>
      <c r="BS2" s="595"/>
      <c r="BT2" s="595"/>
      <c r="BU2" s="595"/>
      <c r="BV2" s="595"/>
      <c r="BW2" s="595"/>
      <c r="BX2" s="595"/>
      <c r="BY2" s="595"/>
      <c r="BZ2" s="595"/>
      <c r="CA2" s="595"/>
      <c r="CB2" s="595"/>
      <c r="CC2" s="595"/>
      <c r="CD2" s="595"/>
      <c r="CE2" s="595"/>
      <c r="CF2" s="595"/>
      <c r="CG2" s="595"/>
      <c r="CH2" s="595"/>
      <c r="CI2" s="595"/>
      <c r="CJ2" s="595"/>
      <c r="CK2" s="595"/>
      <c r="CL2" s="595"/>
      <c r="CM2" s="595"/>
      <c r="CN2" s="595"/>
      <c r="CO2" s="595"/>
      <c r="CP2" s="595"/>
      <c r="CQ2" s="595"/>
    </row>
    <row r="3" spans="1:95" ht="24.95" customHeight="1" thickBot="1">
      <c r="A3" s="30" t="s">
        <v>177</v>
      </c>
      <c r="B3" s="363" t="s">
        <v>1</v>
      </c>
      <c r="C3" s="26" t="s">
        <v>158</v>
      </c>
      <c r="D3" s="18" t="s">
        <v>7</v>
      </c>
      <c r="E3" s="18" t="s">
        <v>8</v>
      </c>
      <c r="F3" s="18" t="s">
        <v>110</v>
      </c>
      <c r="G3" s="26" t="s">
        <v>159</v>
      </c>
      <c r="H3" s="18" t="s">
        <v>9</v>
      </c>
      <c r="I3" s="18" t="s">
        <v>145</v>
      </c>
      <c r="J3" s="18" t="s">
        <v>146</v>
      </c>
      <c r="K3" s="18" t="s">
        <v>147</v>
      </c>
      <c r="L3" s="18" t="s">
        <v>148</v>
      </c>
      <c r="M3" s="27" t="s">
        <v>160</v>
      </c>
      <c r="N3" s="18" t="s">
        <v>10</v>
      </c>
      <c r="O3" s="18" t="s">
        <v>11</v>
      </c>
      <c r="P3" s="18" t="s">
        <v>12</v>
      </c>
      <c r="Q3" s="18" t="s">
        <v>13</v>
      </c>
      <c r="R3" s="18" t="s">
        <v>14</v>
      </c>
      <c r="S3" s="18" t="s">
        <v>15</v>
      </c>
      <c r="T3" s="18" t="s">
        <v>16</v>
      </c>
      <c r="U3" s="18" t="s">
        <v>17</v>
      </c>
      <c r="V3" s="18" t="s">
        <v>18</v>
      </c>
      <c r="W3" s="18" t="s">
        <v>19</v>
      </c>
      <c r="X3" s="18" t="s">
        <v>20</v>
      </c>
      <c r="Y3" s="18" t="s">
        <v>21</v>
      </c>
      <c r="Z3" s="18" t="s">
        <v>22</v>
      </c>
      <c r="AA3" s="18" t="s">
        <v>23</v>
      </c>
      <c r="AB3" s="18" t="s">
        <v>24</v>
      </c>
      <c r="AC3" s="18" t="s">
        <v>25</v>
      </c>
      <c r="AD3" s="18" t="s">
        <v>26</v>
      </c>
      <c r="AE3" s="18" t="s">
        <v>27</v>
      </c>
      <c r="AF3" s="18" t="s">
        <v>28</v>
      </c>
      <c r="AG3" s="18" t="s">
        <v>29</v>
      </c>
      <c r="AH3" s="18" t="s">
        <v>30</v>
      </c>
      <c r="AI3" s="18" t="s">
        <v>31</v>
      </c>
      <c r="AJ3" s="18" t="s">
        <v>32</v>
      </c>
      <c r="AK3" s="18" t="s">
        <v>33</v>
      </c>
      <c r="AL3" s="27" t="s">
        <v>161</v>
      </c>
      <c r="AM3" s="364" t="s">
        <v>34</v>
      </c>
      <c r="AN3" s="27" t="s">
        <v>162</v>
      </c>
      <c r="AO3" s="18" t="s">
        <v>35</v>
      </c>
      <c r="AP3" s="18" t="s">
        <v>36</v>
      </c>
      <c r="AQ3" s="18" t="s">
        <v>149</v>
      </c>
      <c r="AR3" s="18" t="s">
        <v>150</v>
      </c>
      <c r="AS3" s="27" t="s">
        <v>163</v>
      </c>
      <c r="AT3" s="18" t="s">
        <v>37</v>
      </c>
      <c r="AU3" s="18" t="s">
        <v>111</v>
      </c>
      <c r="AV3" s="18" t="s">
        <v>112</v>
      </c>
      <c r="AW3" s="27" t="s">
        <v>164</v>
      </c>
      <c r="AX3" s="18" t="s">
        <v>38</v>
      </c>
      <c r="AY3" s="18" t="s">
        <v>113</v>
      </c>
      <c r="AZ3" s="18" t="s">
        <v>114</v>
      </c>
      <c r="BA3" s="27" t="s">
        <v>165</v>
      </c>
      <c r="BB3" s="18" t="s">
        <v>115</v>
      </c>
      <c r="BC3" s="18" t="s">
        <v>39</v>
      </c>
      <c r="BD3" s="18" t="s">
        <v>40</v>
      </c>
      <c r="BE3" s="18" t="s">
        <v>41</v>
      </c>
      <c r="BF3" s="18" t="s">
        <v>123</v>
      </c>
      <c r="BG3" s="27" t="s">
        <v>166</v>
      </c>
      <c r="BH3" s="18" t="s">
        <v>42</v>
      </c>
      <c r="BI3" s="18" t="s">
        <v>151</v>
      </c>
      <c r="BJ3" s="27" t="s">
        <v>167</v>
      </c>
      <c r="BK3" s="18" t="s">
        <v>152</v>
      </c>
      <c r="BL3" s="18" t="s">
        <v>153</v>
      </c>
      <c r="BM3" s="18" t="s">
        <v>43</v>
      </c>
      <c r="BN3" s="18" t="s">
        <v>44</v>
      </c>
      <c r="BO3" s="18" t="s">
        <v>45</v>
      </c>
      <c r="BP3" s="18" t="s">
        <v>46</v>
      </c>
      <c r="BQ3" s="27" t="s">
        <v>168</v>
      </c>
      <c r="BR3" s="18" t="s">
        <v>47</v>
      </c>
      <c r="BS3" s="18" t="s">
        <v>48</v>
      </c>
      <c r="BT3" s="18" t="s">
        <v>49</v>
      </c>
      <c r="BU3" s="27" t="s">
        <v>169</v>
      </c>
      <c r="BV3" s="364" t="s">
        <v>121</v>
      </c>
      <c r="BW3" s="27" t="s">
        <v>170</v>
      </c>
      <c r="BX3" s="18" t="s">
        <v>122</v>
      </c>
      <c r="BY3" s="18" t="s">
        <v>50</v>
      </c>
      <c r="BZ3" s="18" t="s">
        <v>51</v>
      </c>
      <c r="CA3" s="18" t="s">
        <v>52</v>
      </c>
      <c r="CB3" s="18" t="s">
        <v>53</v>
      </c>
      <c r="CC3" s="18" t="s">
        <v>54</v>
      </c>
      <c r="CD3" s="18" t="s">
        <v>143</v>
      </c>
      <c r="CE3" s="27" t="s">
        <v>171</v>
      </c>
      <c r="CF3" s="18" t="s">
        <v>154</v>
      </c>
      <c r="CG3" s="18" t="s">
        <v>155</v>
      </c>
      <c r="CH3" s="18" t="s">
        <v>156</v>
      </c>
      <c r="CI3" s="18" t="s">
        <v>55</v>
      </c>
      <c r="CJ3" s="18" t="s">
        <v>116</v>
      </c>
      <c r="CK3" s="18" t="s">
        <v>117</v>
      </c>
      <c r="CL3" s="27" t="s">
        <v>172</v>
      </c>
      <c r="CM3" s="27" t="s">
        <v>173</v>
      </c>
      <c r="CN3" s="27" t="s">
        <v>174</v>
      </c>
      <c r="CO3" s="27" t="s">
        <v>175</v>
      </c>
      <c r="CP3" s="27" t="s">
        <v>176</v>
      </c>
      <c r="CQ3" s="43" t="s">
        <v>62</v>
      </c>
    </row>
    <row r="4" spans="1:95" ht="15" customHeight="1">
      <c r="A4" s="47" t="s">
        <v>191</v>
      </c>
      <c r="B4" s="49" t="s">
        <v>0</v>
      </c>
      <c r="C4" s="365"/>
      <c r="D4" s="365"/>
      <c r="E4" s="365"/>
      <c r="F4" s="365"/>
      <c r="G4" s="365"/>
      <c r="H4" s="365"/>
      <c r="I4" s="365"/>
      <c r="J4" s="365"/>
      <c r="K4" s="365"/>
      <c r="L4" s="365"/>
      <c r="M4" s="365"/>
      <c r="N4" s="365"/>
      <c r="O4" s="365"/>
      <c r="P4" s="365"/>
      <c r="Q4" s="365"/>
      <c r="R4" s="365"/>
      <c r="S4" s="365"/>
      <c r="T4" s="365"/>
      <c r="U4" s="365"/>
      <c r="V4" s="365"/>
      <c r="W4" s="365"/>
      <c r="X4" s="365"/>
      <c r="Y4" s="365"/>
      <c r="Z4" s="365"/>
      <c r="AA4" s="365"/>
      <c r="AB4" s="365"/>
      <c r="AC4" s="365"/>
      <c r="AD4" s="365"/>
      <c r="AE4" s="365"/>
      <c r="AF4" s="365"/>
      <c r="AG4" s="365"/>
      <c r="AH4" s="365"/>
      <c r="AI4" s="365"/>
      <c r="AJ4" s="365"/>
      <c r="AK4" s="365"/>
      <c r="AL4" s="365"/>
      <c r="AM4" s="365"/>
      <c r="AN4" s="365"/>
      <c r="AO4" s="365"/>
      <c r="AP4" s="365"/>
      <c r="AQ4" s="365"/>
      <c r="AR4" s="365"/>
      <c r="AS4" s="365"/>
      <c r="AT4" s="365"/>
      <c r="AU4" s="365"/>
      <c r="AV4" s="365"/>
      <c r="AW4" s="365"/>
      <c r="AX4" s="365"/>
      <c r="AY4" s="365"/>
      <c r="AZ4" s="365"/>
      <c r="BA4" s="365"/>
      <c r="BB4" s="365"/>
      <c r="BC4" s="365"/>
      <c r="BD4" s="365"/>
      <c r="BE4" s="365"/>
      <c r="BF4" s="365"/>
      <c r="BG4" s="365"/>
      <c r="BH4" s="365"/>
      <c r="BI4" s="365"/>
      <c r="BJ4" s="365"/>
      <c r="BK4" s="365"/>
      <c r="BL4" s="365"/>
      <c r="BM4" s="365"/>
      <c r="BN4" s="365"/>
      <c r="BO4" s="365"/>
      <c r="BP4" s="365"/>
      <c r="BQ4" s="365"/>
      <c r="BR4" s="365"/>
      <c r="BS4" s="365"/>
      <c r="BT4" s="365"/>
      <c r="BU4" s="365"/>
      <c r="BV4" s="365"/>
      <c r="BW4" s="365"/>
      <c r="BX4" s="365"/>
      <c r="BY4" s="365"/>
      <c r="BZ4" s="365"/>
      <c r="CA4" s="365"/>
      <c r="CB4" s="365"/>
      <c r="CC4" s="365"/>
      <c r="CD4" s="365"/>
      <c r="CE4" s="365"/>
      <c r="CF4" s="365"/>
      <c r="CG4" s="365"/>
      <c r="CH4" s="365"/>
      <c r="CI4" s="365"/>
      <c r="CJ4" s="365"/>
      <c r="CK4" s="365"/>
      <c r="CL4" s="365"/>
      <c r="CM4" s="365"/>
      <c r="CN4" s="365"/>
      <c r="CO4" s="365"/>
      <c r="CP4" s="365"/>
      <c r="CQ4" s="365"/>
    </row>
    <row r="5" spans="1:95" ht="15" customHeight="1">
      <c r="A5" s="48" t="s">
        <v>198</v>
      </c>
      <c r="B5" s="50" t="s">
        <v>98</v>
      </c>
      <c r="C5" s="366"/>
      <c r="D5" s="366"/>
      <c r="E5" s="366"/>
      <c r="F5" s="365"/>
      <c r="G5" s="366"/>
      <c r="H5" s="366"/>
      <c r="I5" s="366"/>
      <c r="J5" s="365"/>
      <c r="K5" s="366"/>
      <c r="L5" s="366"/>
      <c r="M5" s="366"/>
      <c r="N5" s="365"/>
      <c r="O5" s="366"/>
      <c r="P5" s="366"/>
      <c r="Q5" s="366"/>
      <c r="R5" s="365"/>
      <c r="S5" s="366"/>
      <c r="T5" s="366"/>
      <c r="U5" s="366"/>
      <c r="V5" s="365"/>
      <c r="W5" s="365"/>
      <c r="X5" s="366"/>
      <c r="Y5" s="366"/>
      <c r="Z5" s="366"/>
      <c r="AA5" s="365"/>
      <c r="AB5" s="366"/>
      <c r="AC5" s="366"/>
      <c r="AD5" s="366"/>
      <c r="AE5" s="365"/>
      <c r="AF5" s="366"/>
      <c r="AG5" s="366"/>
      <c r="AH5" s="366"/>
      <c r="AI5" s="365"/>
      <c r="AJ5" s="366"/>
      <c r="AK5" s="366"/>
      <c r="AL5" s="366"/>
      <c r="AM5" s="365"/>
      <c r="AN5" s="366"/>
      <c r="AO5" s="366"/>
      <c r="AP5" s="366"/>
      <c r="AQ5" s="365"/>
      <c r="AR5" s="365"/>
      <c r="AS5" s="366"/>
      <c r="AT5" s="366"/>
      <c r="AU5" s="366"/>
      <c r="AV5" s="365"/>
      <c r="AW5" s="366"/>
      <c r="AX5" s="366"/>
      <c r="AY5" s="366"/>
      <c r="AZ5" s="365"/>
      <c r="BA5" s="366"/>
      <c r="BB5" s="366"/>
      <c r="BC5" s="366"/>
      <c r="BD5" s="365"/>
      <c r="BE5" s="366"/>
      <c r="BF5" s="366"/>
      <c r="BG5" s="366"/>
      <c r="BH5" s="365"/>
      <c r="BI5" s="366"/>
      <c r="BJ5" s="366"/>
      <c r="BK5" s="366"/>
      <c r="BL5" s="365"/>
      <c r="BM5" s="365"/>
      <c r="BN5" s="366"/>
      <c r="BO5" s="366"/>
      <c r="BP5" s="366"/>
      <c r="BQ5" s="365"/>
      <c r="BR5" s="366"/>
      <c r="BS5" s="366"/>
      <c r="BT5" s="366"/>
      <c r="BU5" s="365"/>
      <c r="BV5" s="366"/>
      <c r="BW5" s="366"/>
      <c r="BX5" s="366"/>
      <c r="BY5" s="365"/>
      <c r="BZ5" s="366"/>
      <c r="CA5" s="366"/>
      <c r="CB5" s="366"/>
      <c r="CC5" s="365"/>
      <c r="CD5" s="366"/>
      <c r="CE5" s="366"/>
      <c r="CF5" s="366"/>
      <c r="CG5" s="365"/>
      <c r="CH5" s="365"/>
      <c r="CI5" s="366"/>
      <c r="CJ5" s="366"/>
      <c r="CK5" s="366"/>
      <c r="CL5" s="365"/>
      <c r="CM5" s="366"/>
      <c r="CN5" s="366"/>
      <c r="CO5" s="366"/>
      <c r="CP5" s="365"/>
      <c r="CQ5" s="365"/>
    </row>
    <row r="6" spans="1:95" ht="15" customHeight="1">
      <c r="A6" s="48" t="s">
        <v>205</v>
      </c>
      <c r="B6" s="50" t="s">
        <v>86</v>
      </c>
      <c r="C6" s="366"/>
      <c r="D6" s="366"/>
      <c r="E6" s="366"/>
      <c r="F6" s="365"/>
      <c r="G6" s="366"/>
      <c r="H6" s="366"/>
      <c r="I6" s="366"/>
      <c r="J6" s="365"/>
      <c r="K6" s="366"/>
      <c r="L6" s="366"/>
      <c r="M6" s="366"/>
      <c r="N6" s="365"/>
      <c r="O6" s="366"/>
      <c r="P6" s="366"/>
      <c r="Q6" s="366"/>
      <c r="R6" s="365"/>
      <c r="S6" s="366"/>
      <c r="T6" s="366"/>
      <c r="U6" s="366"/>
      <c r="V6" s="365"/>
      <c r="W6" s="365"/>
      <c r="X6" s="366"/>
      <c r="Y6" s="366"/>
      <c r="Z6" s="366"/>
      <c r="AA6" s="365"/>
      <c r="AB6" s="366"/>
      <c r="AC6" s="366"/>
      <c r="AD6" s="366"/>
      <c r="AE6" s="365"/>
      <c r="AF6" s="366"/>
      <c r="AG6" s="366"/>
      <c r="AH6" s="366"/>
      <c r="AI6" s="365"/>
      <c r="AJ6" s="366"/>
      <c r="AK6" s="366"/>
      <c r="AL6" s="366"/>
      <c r="AM6" s="365"/>
      <c r="AN6" s="366"/>
      <c r="AO6" s="366"/>
      <c r="AP6" s="366"/>
      <c r="AQ6" s="365"/>
      <c r="AR6" s="365"/>
      <c r="AS6" s="366"/>
      <c r="AT6" s="366"/>
      <c r="AU6" s="366"/>
      <c r="AV6" s="365"/>
      <c r="AW6" s="366"/>
      <c r="AX6" s="366"/>
      <c r="AY6" s="366"/>
      <c r="AZ6" s="365"/>
      <c r="BA6" s="366"/>
      <c r="BB6" s="366"/>
      <c r="BC6" s="366"/>
      <c r="BD6" s="365"/>
      <c r="BE6" s="366"/>
      <c r="BF6" s="366"/>
      <c r="BG6" s="366"/>
      <c r="BH6" s="365"/>
      <c r="BI6" s="366"/>
      <c r="BJ6" s="366"/>
      <c r="BK6" s="366"/>
      <c r="BL6" s="365"/>
      <c r="BM6" s="365"/>
      <c r="BN6" s="366"/>
      <c r="BO6" s="366"/>
      <c r="BP6" s="366"/>
      <c r="BQ6" s="365"/>
      <c r="BR6" s="366"/>
      <c r="BS6" s="366"/>
      <c r="BT6" s="366"/>
      <c r="BU6" s="365"/>
      <c r="BV6" s="366"/>
      <c r="BW6" s="366"/>
      <c r="BX6" s="366"/>
      <c r="BY6" s="365"/>
      <c r="BZ6" s="366"/>
      <c r="CA6" s="366"/>
      <c r="CB6" s="366"/>
      <c r="CC6" s="365"/>
      <c r="CD6" s="366"/>
      <c r="CE6" s="366"/>
      <c r="CF6" s="366"/>
      <c r="CG6" s="365"/>
      <c r="CH6" s="365"/>
      <c r="CI6" s="366"/>
      <c r="CJ6" s="366"/>
      <c r="CK6" s="366"/>
      <c r="CL6" s="365"/>
      <c r="CM6" s="366"/>
      <c r="CN6" s="366"/>
      <c r="CO6" s="366"/>
      <c r="CP6" s="365"/>
      <c r="CQ6" s="365"/>
    </row>
    <row r="7" spans="1:95" ht="15" customHeight="1">
      <c r="A7" s="48" t="s">
        <v>206</v>
      </c>
      <c r="B7" s="50" t="s">
        <v>83</v>
      </c>
      <c r="C7" s="366"/>
      <c r="D7" s="366"/>
      <c r="E7" s="366"/>
      <c r="F7" s="365"/>
      <c r="G7" s="366"/>
      <c r="H7" s="366"/>
      <c r="I7" s="366"/>
      <c r="J7" s="365"/>
      <c r="K7" s="366"/>
      <c r="L7" s="366"/>
      <c r="M7" s="366"/>
      <c r="N7" s="365"/>
      <c r="O7" s="366"/>
      <c r="P7" s="366"/>
      <c r="Q7" s="366"/>
      <c r="R7" s="365"/>
      <c r="S7" s="366"/>
      <c r="T7" s="366"/>
      <c r="U7" s="366"/>
      <c r="V7" s="365"/>
      <c r="W7" s="365"/>
      <c r="X7" s="366"/>
      <c r="Y7" s="366"/>
      <c r="Z7" s="366"/>
      <c r="AA7" s="365"/>
      <c r="AB7" s="366"/>
      <c r="AC7" s="366"/>
      <c r="AD7" s="366"/>
      <c r="AE7" s="365"/>
      <c r="AF7" s="366"/>
      <c r="AG7" s="366"/>
      <c r="AH7" s="366"/>
      <c r="AI7" s="365"/>
      <c r="AJ7" s="366"/>
      <c r="AK7" s="366"/>
      <c r="AL7" s="366"/>
      <c r="AM7" s="365"/>
      <c r="AN7" s="366"/>
      <c r="AO7" s="366"/>
      <c r="AP7" s="366"/>
      <c r="AQ7" s="365"/>
      <c r="AR7" s="365"/>
      <c r="AS7" s="366"/>
      <c r="AT7" s="366"/>
      <c r="AU7" s="366"/>
      <c r="AV7" s="365"/>
      <c r="AW7" s="366"/>
      <c r="AX7" s="366"/>
      <c r="AY7" s="366"/>
      <c r="AZ7" s="365"/>
      <c r="BA7" s="366"/>
      <c r="BB7" s="366"/>
      <c r="BC7" s="366"/>
      <c r="BD7" s="365"/>
      <c r="BE7" s="366"/>
      <c r="BF7" s="366"/>
      <c r="BG7" s="366"/>
      <c r="BH7" s="365"/>
      <c r="BI7" s="366"/>
      <c r="BJ7" s="366"/>
      <c r="BK7" s="366"/>
      <c r="BL7" s="365"/>
      <c r="BM7" s="365"/>
      <c r="BN7" s="366"/>
      <c r="BO7" s="366"/>
      <c r="BP7" s="366"/>
      <c r="BQ7" s="365"/>
      <c r="BR7" s="366"/>
      <c r="BS7" s="366"/>
      <c r="BT7" s="366"/>
      <c r="BU7" s="365"/>
      <c r="BV7" s="366"/>
      <c r="BW7" s="366"/>
      <c r="BX7" s="366"/>
      <c r="BY7" s="365"/>
      <c r="BZ7" s="366"/>
      <c r="CA7" s="366"/>
      <c r="CB7" s="366"/>
      <c r="CC7" s="365"/>
      <c r="CD7" s="366"/>
      <c r="CE7" s="366"/>
      <c r="CF7" s="366"/>
      <c r="CG7" s="365"/>
      <c r="CH7" s="365"/>
      <c r="CI7" s="366"/>
      <c r="CJ7" s="366"/>
      <c r="CK7" s="366"/>
      <c r="CL7" s="365"/>
      <c r="CM7" s="366"/>
      <c r="CN7" s="366"/>
      <c r="CO7" s="366"/>
      <c r="CP7" s="365"/>
      <c r="CQ7" s="365"/>
    </row>
    <row r="8" spans="1:95" ht="15" customHeight="1">
      <c r="A8" s="48" t="s">
        <v>192</v>
      </c>
      <c r="B8" s="50" t="s">
        <v>73</v>
      </c>
      <c r="C8" s="366"/>
      <c r="D8" s="366"/>
      <c r="E8" s="366"/>
      <c r="F8" s="365"/>
      <c r="G8" s="366"/>
      <c r="H8" s="366"/>
      <c r="I8" s="366"/>
      <c r="J8" s="365"/>
      <c r="K8" s="366"/>
      <c r="L8" s="366"/>
      <c r="M8" s="366"/>
      <c r="N8" s="365"/>
      <c r="O8" s="366"/>
      <c r="P8" s="366"/>
      <c r="Q8" s="366"/>
      <c r="R8" s="365"/>
      <c r="S8" s="366"/>
      <c r="T8" s="366"/>
      <c r="U8" s="366"/>
      <c r="V8" s="365"/>
      <c r="W8" s="365"/>
      <c r="X8" s="366"/>
      <c r="Y8" s="366"/>
      <c r="Z8" s="366"/>
      <c r="AA8" s="365"/>
      <c r="AB8" s="366"/>
      <c r="AC8" s="366"/>
      <c r="AD8" s="366"/>
      <c r="AE8" s="365"/>
      <c r="AF8" s="366"/>
      <c r="AG8" s="366"/>
      <c r="AH8" s="366"/>
      <c r="AI8" s="365"/>
      <c r="AJ8" s="366"/>
      <c r="AK8" s="366"/>
      <c r="AL8" s="366"/>
      <c r="AM8" s="365"/>
      <c r="AN8" s="366"/>
      <c r="AO8" s="366"/>
      <c r="AP8" s="366"/>
      <c r="AQ8" s="365"/>
      <c r="AR8" s="365"/>
      <c r="AS8" s="366"/>
      <c r="AT8" s="366"/>
      <c r="AU8" s="366"/>
      <c r="AV8" s="365"/>
      <c r="AW8" s="366"/>
      <c r="AX8" s="366"/>
      <c r="AY8" s="366"/>
      <c r="AZ8" s="365"/>
      <c r="BA8" s="366"/>
      <c r="BB8" s="366"/>
      <c r="BC8" s="366"/>
      <c r="BD8" s="365"/>
      <c r="BE8" s="366"/>
      <c r="BF8" s="366"/>
      <c r="BG8" s="366"/>
      <c r="BH8" s="365"/>
      <c r="BI8" s="366"/>
      <c r="BJ8" s="366"/>
      <c r="BK8" s="366"/>
      <c r="BL8" s="365"/>
      <c r="BM8" s="365"/>
      <c r="BN8" s="366"/>
      <c r="BO8" s="366"/>
      <c r="BP8" s="366"/>
      <c r="BQ8" s="365"/>
      <c r="BR8" s="366"/>
      <c r="BS8" s="366"/>
      <c r="BT8" s="366"/>
      <c r="BU8" s="365"/>
      <c r="BV8" s="366"/>
      <c r="BW8" s="366"/>
      <c r="BX8" s="366"/>
      <c r="BY8" s="365"/>
      <c r="BZ8" s="366"/>
      <c r="CA8" s="366"/>
      <c r="CB8" s="366"/>
      <c r="CC8" s="365"/>
      <c r="CD8" s="366"/>
      <c r="CE8" s="366"/>
      <c r="CF8" s="366"/>
      <c r="CG8" s="365"/>
      <c r="CH8" s="365"/>
      <c r="CI8" s="366"/>
      <c r="CJ8" s="366"/>
      <c r="CK8" s="366"/>
      <c r="CL8" s="365"/>
      <c r="CM8" s="366"/>
      <c r="CN8" s="366"/>
      <c r="CO8" s="366"/>
      <c r="CP8" s="365"/>
      <c r="CQ8" s="365"/>
    </row>
    <row r="9" spans="1:95" ht="15" customHeight="1">
      <c r="A9" s="48" t="s">
        <v>207</v>
      </c>
      <c r="B9" s="50" t="s">
        <v>87</v>
      </c>
      <c r="C9" s="366"/>
      <c r="D9" s="366"/>
      <c r="E9" s="366"/>
      <c r="F9" s="365"/>
      <c r="G9" s="366"/>
      <c r="H9" s="366"/>
      <c r="I9" s="366"/>
      <c r="J9" s="365"/>
      <c r="K9" s="366"/>
      <c r="L9" s="366"/>
      <c r="M9" s="366"/>
      <c r="N9" s="365"/>
      <c r="O9" s="366"/>
      <c r="P9" s="366"/>
      <c r="Q9" s="366"/>
      <c r="R9" s="365"/>
      <c r="S9" s="366"/>
      <c r="T9" s="366"/>
      <c r="U9" s="366"/>
      <c r="V9" s="365"/>
      <c r="W9" s="365"/>
      <c r="X9" s="366"/>
      <c r="Y9" s="366"/>
      <c r="Z9" s="366"/>
      <c r="AA9" s="365"/>
      <c r="AB9" s="366"/>
      <c r="AC9" s="366"/>
      <c r="AD9" s="366"/>
      <c r="AE9" s="365"/>
      <c r="AF9" s="366"/>
      <c r="AG9" s="366"/>
      <c r="AH9" s="366"/>
      <c r="AI9" s="365"/>
      <c r="AJ9" s="366"/>
      <c r="AK9" s="366"/>
      <c r="AL9" s="366"/>
      <c r="AM9" s="365"/>
      <c r="AN9" s="366"/>
      <c r="AO9" s="366"/>
      <c r="AP9" s="366"/>
      <c r="AQ9" s="365"/>
      <c r="AR9" s="365"/>
      <c r="AS9" s="366"/>
      <c r="AT9" s="366"/>
      <c r="AU9" s="366"/>
      <c r="AV9" s="365"/>
      <c r="AW9" s="366"/>
      <c r="AX9" s="366"/>
      <c r="AY9" s="366"/>
      <c r="AZ9" s="365"/>
      <c r="BA9" s="366"/>
      <c r="BB9" s="366"/>
      <c r="BC9" s="366"/>
      <c r="BD9" s="365"/>
      <c r="BE9" s="366"/>
      <c r="BF9" s="366"/>
      <c r="BG9" s="366"/>
      <c r="BH9" s="365"/>
      <c r="BI9" s="366"/>
      <c r="BJ9" s="366"/>
      <c r="BK9" s="366"/>
      <c r="BL9" s="365"/>
      <c r="BM9" s="365"/>
      <c r="BN9" s="366"/>
      <c r="BO9" s="366"/>
      <c r="BP9" s="366"/>
      <c r="BQ9" s="365"/>
      <c r="BR9" s="366"/>
      <c r="BS9" s="366"/>
      <c r="BT9" s="366"/>
      <c r="BU9" s="365"/>
      <c r="BV9" s="366"/>
      <c r="BW9" s="366"/>
      <c r="BX9" s="366"/>
      <c r="BY9" s="365"/>
      <c r="BZ9" s="366"/>
      <c r="CA9" s="366"/>
      <c r="CB9" s="366"/>
      <c r="CC9" s="365"/>
      <c r="CD9" s="366"/>
      <c r="CE9" s="366"/>
      <c r="CF9" s="366"/>
      <c r="CG9" s="365"/>
      <c r="CH9" s="365"/>
      <c r="CI9" s="366"/>
      <c r="CJ9" s="366"/>
      <c r="CK9" s="366"/>
      <c r="CL9" s="365"/>
      <c r="CM9" s="366"/>
      <c r="CN9" s="366"/>
      <c r="CO9" s="366"/>
      <c r="CP9" s="365"/>
      <c r="CQ9" s="365"/>
    </row>
    <row r="10" spans="1:95" ht="15" customHeight="1">
      <c r="A10" s="48" t="s">
        <v>212</v>
      </c>
      <c r="B10" s="50" t="s">
        <v>77</v>
      </c>
      <c r="C10" s="366"/>
      <c r="D10" s="366"/>
      <c r="E10" s="366"/>
      <c r="F10" s="365"/>
      <c r="G10" s="366"/>
      <c r="H10" s="366"/>
      <c r="I10" s="366"/>
      <c r="J10" s="365"/>
      <c r="K10" s="366"/>
      <c r="L10" s="366"/>
      <c r="M10" s="366"/>
      <c r="N10" s="365"/>
      <c r="O10" s="366"/>
      <c r="P10" s="366"/>
      <c r="Q10" s="366"/>
      <c r="R10" s="365"/>
      <c r="S10" s="366"/>
      <c r="T10" s="366"/>
      <c r="U10" s="366"/>
      <c r="V10" s="365"/>
      <c r="W10" s="365"/>
      <c r="X10" s="366"/>
      <c r="Y10" s="366"/>
      <c r="Z10" s="366"/>
      <c r="AA10" s="365"/>
      <c r="AB10" s="366"/>
      <c r="AC10" s="366"/>
      <c r="AD10" s="366"/>
      <c r="AE10" s="365"/>
      <c r="AF10" s="366"/>
      <c r="AG10" s="366"/>
      <c r="AH10" s="366"/>
      <c r="AI10" s="365"/>
      <c r="AJ10" s="366"/>
      <c r="AK10" s="366"/>
      <c r="AL10" s="366"/>
      <c r="AM10" s="365"/>
      <c r="AN10" s="366"/>
      <c r="AO10" s="366"/>
      <c r="AP10" s="366"/>
      <c r="AQ10" s="365"/>
      <c r="AR10" s="365"/>
      <c r="AS10" s="366"/>
      <c r="AT10" s="366"/>
      <c r="AU10" s="366"/>
      <c r="AV10" s="365"/>
      <c r="AW10" s="366"/>
      <c r="AX10" s="366"/>
      <c r="AY10" s="366"/>
      <c r="AZ10" s="365"/>
      <c r="BA10" s="366"/>
      <c r="BB10" s="366"/>
      <c r="BC10" s="366"/>
      <c r="BD10" s="365"/>
      <c r="BE10" s="366"/>
      <c r="BF10" s="366"/>
      <c r="BG10" s="366"/>
      <c r="BH10" s="365"/>
      <c r="BI10" s="366"/>
      <c r="BJ10" s="366"/>
      <c r="BK10" s="366"/>
      <c r="BL10" s="365"/>
      <c r="BM10" s="365"/>
      <c r="BN10" s="366"/>
      <c r="BO10" s="366"/>
      <c r="BP10" s="366"/>
      <c r="BQ10" s="365"/>
      <c r="BR10" s="366"/>
      <c r="BS10" s="366"/>
      <c r="BT10" s="366"/>
      <c r="BU10" s="365"/>
      <c r="BV10" s="366"/>
      <c r="BW10" s="366"/>
      <c r="BX10" s="366"/>
      <c r="BY10" s="365"/>
      <c r="BZ10" s="366"/>
      <c r="CA10" s="366"/>
      <c r="CB10" s="366"/>
      <c r="CC10" s="365"/>
      <c r="CD10" s="366"/>
      <c r="CE10" s="366"/>
      <c r="CF10" s="366"/>
      <c r="CG10" s="365"/>
      <c r="CH10" s="365"/>
      <c r="CI10" s="366"/>
      <c r="CJ10" s="366"/>
      <c r="CK10" s="366"/>
      <c r="CL10" s="365"/>
      <c r="CM10" s="366"/>
      <c r="CN10" s="366"/>
      <c r="CO10" s="366"/>
      <c r="CP10" s="365"/>
      <c r="CQ10" s="365"/>
    </row>
    <row r="11" spans="1:95" ht="15" customHeight="1">
      <c r="A11" s="48" t="s">
        <v>193</v>
      </c>
      <c r="B11" s="50" t="s">
        <v>74</v>
      </c>
      <c r="C11" s="366"/>
      <c r="D11" s="366"/>
      <c r="E11" s="366"/>
      <c r="F11" s="365"/>
      <c r="G11" s="366"/>
      <c r="H11" s="366"/>
      <c r="I11" s="366"/>
      <c r="J11" s="365"/>
      <c r="K11" s="366"/>
      <c r="L11" s="366"/>
      <c r="M11" s="366"/>
      <c r="N11" s="365"/>
      <c r="O11" s="366"/>
      <c r="P11" s="366"/>
      <c r="Q11" s="366"/>
      <c r="R11" s="365"/>
      <c r="S11" s="366"/>
      <c r="T11" s="366"/>
      <c r="U11" s="366"/>
      <c r="V11" s="365"/>
      <c r="W11" s="365"/>
      <c r="X11" s="366"/>
      <c r="Y11" s="366"/>
      <c r="Z11" s="366"/>
      <c r="AA11" s="365"/>
      <c r="AB11" s="366"/>
      <c r="AC11" s="366"/>
      <c r="AD11" s="366"/>
      <c r="AE11" s="365"/>
      <c r="AF11" s="366"/>
      <c r="AG11" s="366"/>
      <c r="AH11" s="366"/>
      <c r="AI11" s="365"/>
      <c r="AJ11" s="366"/>
      <c r="AK11" s="366"/>
      <c r="AL11" s="366"/>
      <c r="AM11" s="365"/>
      <c r="AN11" s="366"/>
      <c r="AO11" s="366"/>
      <c r="AP11" s="366"/>
      <c r="AQ11" s="365"/>
      <c r="AR11" s="365"/>
      <c r="AS11" s="366"/>
      <c r="AT11" s="366"/>
      <c r="AU11" s="366"/>
      <c r="AV11" s="365"/>
      <c r="AW11" s="366"/>
      <c r="AX11" s="366"/>
      <c r="AY11" s="366"/>
      <c r="AZ11" s="365"/>
      <c r="BA11" s="366"/>
      <c r="BB11" s="366"/>
      <c r="BC11" s="366"/>
      <c r="BD11" s="365"/>
      <c r="BE11" s="366"/>
      <c r="BF11" s="366"/>
      <c r="BG11" s="366"/>
      <c r="BH11" s="365"/>
      <c r="BI11" s="366"/>
      <c r="BJ11" s="366"/>
      <c r="BK11" s="366"/>
      <c r="BL11" s="365"/>
      <c r="BM11" s="365"/>
      <c r="BN11" s="366"/>
      <c r="BO11" s="366"/>
      <c r="BP11" s="366"/>
      <c r="BQ11" s="365"/>
      <c r="BR11" s="366"/>
      <c r="BS11" s="366"/>
      <c r="BT11" s="366"/>
      <c r="BU11" s="365"/>
      <c r="BV11" s="366"/>
      <c r="BW11" s="366"/>
      <c r="BX11" s="366"/>
      <c r="BY11" s="365"/>
      <c r="BZ11" s="366"/>
      <c r="CA11" s="366"/>
      <c r="CB11" s="366"/>
      <c r="CC11" s="365"/>
      <c r="CD11" s="366"/>
      <c r="CE11" s="366"/>
      <c r="CF11" s="366"/>
      <c r="CG11" s="365"/>
      <c r="CH11" s="365"/>
      <c r="CI11" s="366"/>
      <c r="CJ11" s="366"/>
      <c r="CK11" s="366"/>
      <c r="CL11" s="365"/>
      <c r="CM11" s="366"/>
      <c r="CN11" s="366"/>
      <c r="CO11" s="366"/>
      <c r="CP11" s="365"/>
      <c r="CQ11" s="365"/>
    </row>
    <row r="12" spans="1:95" ht="15" customHeight="1">
      <c r="A12" s="48" t="s">
        <v>194</v>
      </c>
      <c r="B12" s="50" t="s">
        <v>75</v>
      </c>
      <c r="C12" s="366"/>
      <c r="D12" s="366"/>
      <c r="E12" s="366"/>
      <c r="F12" s="365"/>
      <c r="G12" s="366"/>
      <c r="H12" s="366"/>
      <c r="I12" s="366"/>
      <c r="J12" s="365"/>
      <c r="K12" s="366"/>
      <c r="L12" s="366"/>
      <c r="M12" s="366"/>
      <c r="N12" s="365"/>
      <c r="O12" s="366"/>
      <c r="P12" s="366"/>
      <c r="Q12" s="366"/>
      <c r="R12" s="365"/>
      <c r="S12" s="366"/>
      <c r="T12" s="366"/>
      <c r="U12" s="366"/>
      <c r="V12" s="365"/>
      <c r="W12" s="365"/>
      <c r="X12" s="366"/>
      <c r="Y12" s="366"/>
      <c r="Z12" s="366"/>
      <c r="AA12" s="365"/>
      <c r="AB12" s="366"/>
      <c r="AC12" s="366"/>
      <c r="AD12" s="366"/>
      <c r="AE12" s="365"/>
      <c r="AF12" s="366"/>
      <c r="AG12" s="366"/>
      <c r="AH12" s="366"/>
      <c r="AI12" s="365"/>
      <c r="AJ12" s="366"/>
      <c r="AK12" s="366"/>
      <c r="AL12" s="366"/>
      <c r="AM12" s="365"/>
      <c r="AN12" s="366"/>
      <c r="AO12" s="366"/>
      <c r="AP12" s="366"/>
      <c r="AQ12" s="365"/>
      <c r="AR12" s="365"/>
      <c r="AS12" s="366"/>
      <c r="AT12" s="366"/>
      <c r="AU12" s="366"/>
      <c r="AV12" s="365"/>
      <c r="AW12" s="366"/>
      <c r="AX12" s="366"/>
      <c r="AY12" s="366"/>
      <c r="AZ12" s="365"/>
      <c r="BA12" s="366"/>
      <c r="BB12" s="366"/>
      <c r="BC12" s="366"/>
      <c r="BD12" s="365"/>
      <c r="BE12" s="366"/>
      <c r="BF12" s="366"/>
      <c r="BG12" s="366"/>
      <c r="BH12" s="365"/>
      <c r="BI12" s="366"/>
      <c r="BJ12" s="366"/>
      <c r="BK12" s="366"/>
      <c r="BL12" s="365"/>
      <c r="BM12" s="365"/>
      <c r="BN12" s="366"/>
      <c r="BO12" s="366"/>
      <c r="BP12" s="366"/>
      <c r="BQ12" s="365"/>
      <c r="BR12" s="366"/>
      <c r="BS12" s="366"/>
      <c r="BT12" s="366"/>
      <c r="BU12" s="365"/>
      <c r="BV12" s="366"/>
      <c r="BW12" s="366"/>
      <c r="BX12" s="366"/>
      <c r="BY12" s="365"/>
      <c r="BZ12" s="366"/>
      <c r="CA12" s="366"/>
      <c r="CB12" s="366"/>
      <c r="CC12" s="365"/>
      <c r="CD12" s="366"/>
      <c r="CE12" s="366"/>
      <c r="CF12" s="366"/>
      <c r="CG12" s="365"/>
      <c r="CH12" s="365"/>
      <c r="CI12" s="366"/>
      <c r="CJ12" s="366"/>
      <c r="CK12" s="366"/>
      <c r="CL12" s="365"/>
      <c r="CM12" s="366"/>
      <c r="CN12" s="366"/>
      <c r="CO12" s="366"/>
      <c r="CP12" s="365"/>
      <c r="CQ12" s="365"/>
    </row>
    <row r="13" spans="1:95" ht="15" customHeight="1">
      <c r="A13" s="48" t="s">
        <v>195</v>
      </c>
      <c r="B13" s="50" t="s">
        <v>76</v>
      </c>
      <c r="C13" s="366"/>
      <c r="D13" s="366"/>
      <c r="E13" s="366"/>
      <c r="F13" s="365"/>
      <c r="G13" s="366"/>
      <c r="H13" s="366"/>
      <c r="I13" s="366"/>
      <c r="J13" s="365"/>
      <c r="K13" s="366"/>
      <c r="L13" s="366"/>
      <c r="M13" s="366"/>
      <c r="N13" s="365"/>
      <c r="O13" s="366"/>
      <c r="P13" s="366"/>
      <c r="Q13" s="366"/>
      <c r="R13" s="365"/>
      <c r="S13" s="366"/>
      <c r="T13" s="366"/>
      <c r="U13" s="366"/>
      <c r="V13" s="365"/>
      <c r="W13" s="365"/>
      <c r="X13" s="366"/>
      <c r="Y13" s="366"/>
      <c r="Z13" s="366"/>
      <c r="AA13" s="365"/>
      <c r="AB13" s="366"/>
      <c r="AC13" s="366"/>
      <c r="AD13" s="366"/>
      <c r="AE13" s="365"/>
      <c r="AF13" s="366"/>
      <c r="AG13" s="366"/>
      <c r="AH13" s="366"/>
      <c r="AI13" s="365"/>
      <c r="AJ13" s="366"/>
      <c r="AK13" s="366"/>
      <c r="AL13" s="366"/>
      <c r="AM13" s="365"/>
      <c r="AN13" s="366"/>
      <c r="AO13" s="366"/>
      <c r="AP13" s="366"/>
      <c r="AQ13" s="365"/>
      <c r="AR13" s="365"/>
      <c r="AS13" s="366"/>
      <c r="AT13" s="366"/>
      <c r="AU13" s="366"/>
      <c r="AV13" s="365"/>
      <c r="AW13" s="366"/>
      <c r="AX13" s="366"/>
      <c r="AY13" s="366"/>
      <c r="AZ13" s="365"/>
      <c r="BA13" s="366"/>
      <c r="BB13" s="366"/>
      <c r="BC13" s="366"/>
      <c r="BD13" s="365"/>
      <c r="BE13" s="366"/>
      <c r="BF13" s="366"/>
      <c r="BG13" s="366"/>
      <c r="BH13" s="365"/>
      <c r="BI13" s="366"/>
      <c r="BJ13" s="366"/>
      <c r="BK13" s="366"/>
      <c r="BL13" s="365"/>
      <c r="BM13" s="365"/>
      <c r="BN13" s="366"/>
      <c r="BO13" s="366"/>
      <c r="BP13" s="366"/>
      <c r="BQ13" s="365"/>
      <c r="BR13" s="366"/>
      <c r="BS13" s="366"/>
      <c r="BT13" s="366"/>
      <c r="BU13" s="365"/>
      <c r="BV13" s="366"/>
      <c r="BW13" s="366"/>
      <c r="BX13" s="366"/>
      <c r="BY13" s="365"/>
      <c r="BZ13" s="366"/>
      <c r="CA13" s="366"/>
      <c r="CB13" s="366"/>
      <c r="CC13" s="365"/>
      <c r="CD13" s="366"/>
      <c r="CE13" s="366"/>
      <c r="CF13" s="366"/>
      <c r="CG13" s="365"/>
      <c r="CH13" s="365"/>
      <c r="CI13" s="366"/>
      <c r="CJ13" s="366"/>
      <c r="CK13" s="366"/>
      <c r="CL13" s="365"/>
      <c r="CM13" s="366"/>
      <c r="CN13" s="366"/>
      <c r="CO13" s="366"/>
      <c r="CP13" s="365"/>
      <c r="CQ13" s="365"/>
    </row>
    <row r="14" spans="1:95" ht="15" customHeight="1">
      <c r="A14" s="48" t="s">
        <v>526</v>
      </c>
      <c r="B14" s="50" t="s">
        <v>527</v>
      </c>
      <c r="C14" s="366"/>
      <c r="D14" s="366"/>
      <c r="E14" s="366"/>
      <c r="F14" s="365"/>
      <c r="G14" s="366"/>
      <c r="H14" s="366"/>
      <c r="I14" s="366"/>
      <c r="J14" s="365"/>
      <c r="K14" s="366"/>
      <c r="L14" s="366"/>
      <c r="M14" s="366"/>
      <c r="N14" s="365"/>
      <c r="O14" s="366"/>
      <c r="P14" s="366"/>
      <c r="Q14" s="366"/>
      <c r="R14" s="365"/>
      <c r="S14" s="366"/>
      <c r="T14" s="366"/>
      <c r="U14" s="366"/>
      <c r="V14" s="365"/>
      <c r="W14" s="365"/>
      <c r="X14" s="366"/>
      <c r="Y14" s="366"/>
      <c r="Z14" s="366"/>
      <c r="AA14" s="365"/>
      <c r="AB14" s="366"/>
      <c r="AC14" s="366"/>
      <c r="AD14" s="366"/>
      <c r="AE14" s="365"/>
      <c r="AF14" s="366"/>
      <c r="AG14" s="366"/>
      <c r="AH14" s="366"/>
      <c r="AI14" s="365"/>
      <c r="AJ14" s="366"/>
      <c r="AK14" s="366"/>
      <c r="AL14" s="366"/>
      <c r="AM14" s="365"/>
      <c r="AN14" s="366"/>
      <c r="AO14" s="366"/>
      <c r="AP14" s="366"/>
      <c r="AQ14" s="365"/>
      <c r="AR14" s="365"/>
      <c r="AS14" s="366"/>
      <c r="AT14" s="366"/>
      <c r="AU14" s="366"/>
      <c r="AV14" s="365"/>
      <c r="AW14" s="366"/>
      <c r="AX14" s="366"/>
      <c r="AY14" s="366"/>
      <c r="AZ14" s="365"/>
      <c r="BA14" s="366"/>
      <c r="BB14" s="366"/>
      <c r="BC14" s="366"/>
      <c r="BD14" s="365"/>
      <c r="BE14" s="366"/>
      <c r="BF14" s="366"/>
      <c r="BG14" s="366"/>
      <c r="BH14" s="365"/>
      <c r="BI14" s="366"/>
      <c r="BJ14" s="366"/>
      <c r="BK14" s="366"/>
      <c r="BL14" s="365"/>
      <c r="BM14" s="365"/>
      <c r="BN14" s="366"/>
      <c r="BO14" s="366"/>
      <c r="BP14" s="366"/>
      <c r="BQ14" s="365"/>
      <c r="BR14" s="366"/>
      <c r="BS14" s="366"/>
      <c r="BT14" s="366"/>
      <c r="BU14" s="365"/>
      <c r="BV14" s="366"/>
      <c r="BW14" s="366"/>
      <c r="BX14" s="366"/>
      <c r="BY14" s="365"/>
      <c r="BZ14" s="366"/>
      <c r="CA14" s="366"/>
      <c r="CB14" s="366"/>
      <c r="CC14" s="365"/>
      <c r="CD14" s="366"/>
      <c r="CE14" s="366"/>
      <c r="CF14" s="366"/>
      <c r="CG14" s="365"/>
      <c r="CH14" s="365"/>
      <c r="CI14" s="366"/>
      <c r="CJ14" s="366"/>
      <c r="CK14" s="366"/>
      <c r="CL14" s="365"/>
      <c r="CM14" s="366"/>
      <c r="CN14" s="366"/>
      <c r="CO14" s="366"/>
      <c r="CP14" s="365"/>
      <c r="CQ14" s="365"/>
    </row>
    <row r="15" spans="1:95" ht="15" customHeight="1">
      <c r="A15" s="48" t="s">
        <v>216</v>
      </c>
      <c r="B15" s="50" t="s">
        <v>78</v>
      </c>
      <c r="C15" s="366"/>
      <c r="D15" s="366"/>
      <c r="E15" s="366"/>
      <c r="F15" s="365"/>
      <c r="G15" s="366"/>
      <c r="H15" s="366"/>
      <c r="I15" s="366"/>
      <c r="J15" s="365"/>
      <c r="K15" s="366"/>
      <c r="L15" s="366"/>
      <c r="M15" s="366"/>
      <c r="N15" s="365"/>
      <c r="O15" s="366"/>
      <c r="P15" s="366"/>
      <c r="Q15" s="366"/>
      <c r="R15" s="365"/>
      <c r="S15" s="366"/>
      <c r="T15" s="366"/>
      <c r="U15" s="366"/>
      <c r="V15" s="365"/>
      <c r="W15" s="365"/>
      <c r="X15" s="366"/>
      <c r="Y15" s="366"/>
      <c r="Z15" s="366"/>
      <c r="AA15" s="365"/>
      <c r="AB15" s="366"/>
      <c r="AC15" s="366"/>
      <c r="AD15" s="366"/>
      <c r="AE15" s="365"/>
      <c r="AF15" s="366"/>
      <c r="AG15" s="366"/>
      <c r="AH15" s="366"/>
      <c r="AI15" s="365"/>
      <c r="AJ15" s="366"/>
      <c r="AK15" s="366"/>
      <c r="AL15" s="366"/>
      <c r="AM15" s="365"/>
      <c r="AN15" s="366"/>
      <c r="AO15" s="366"/>
      <c r="AP15" s="366"/>
      <c r="AQ15" s="365"/>
      <c r="AR15" s="365"/>
      <c r="AS15" s="366"/>
      <c r="AT15" s="366"/>
      <c r="AU15" s="366"/>
      <c r="AV15" s="365"/>
      <c r="AW15" s="366"/>
      <c r="AX15" s="366"/>
      <c r="AY15" s="366"/>
      <c r="AZ15" s="365"/>
      <c r="BA15" s="366"/>
      <c r="BB15" s="366"/>
      <c r="BC15" s="366"/>
      <c r="BD15" s="365"/>
      <c r="BE15" s="366"/>
      <c r="BF15" s="366"/>
      <c r="BG15" s="366"/>
      <c r="BH15" s="365"/>
      <c r="BI15" s="366"/>
      <c r="BJ15" s="366"/>
      <c r="BK15" s="366"/>
      <c r="BL15" s="365"/>
      <c r="BM15" s="365"/>
      <c r="BN15" s="366"/>
      <c r="BO15" s="366"/>
      <c r="BP15" s="366"/>
      <c r="BQ15" s="365"/>
      <c r="BR15" s="366"/>
      <c r="BS15" s="366"/>
      <c r="BT15" s="366"/>
      <c r="BU15" s="365"/>
      <c r="BV15" s="366"/>
      <c r="BW15" s="366"/>
      <c r="BX15" s="366"/>
      <c r="BY15" s="365"/>
      <c r="BZ15" s="366"/>
      <c r="CA15" s="366"/>
      <c r="CB15" s="366"/>
      <c r="CC15" s="365"/>
      <c r="CD15" s="366"/>
      <c r="CE15" s="366"/>
      <c r="CF15" s="366"/>
      <c r="CG15" s="365"/>
      <c r="CH15" s="365"/>
      <c r="CI15" s="366"/>
      <c r="CJ15" s="366"/>
      <c r="CK15" s="366"/>
      <c r="CL15" s="365"/>
      <c r="CM15" s="366"/>
      <c r="CN15" s="366"/>
      <c r="CO15" s="366"/>
      <c r="CP15" s="365"/>
      <c r="CQ15" s="365"/>
    </row>
    <row r="16" spans="1:95" ht="15" customHeight="1">
      <c r="A16" s="48" t="s">
        <v>204</v>
      </c>
      <c r="B16" s="50" t="s">
        <v>88</v>
      </c>
      <c r="C16" s="366"/>
      <c r="D16" s="366"/>
      <c r="E16" s="366"/>
      <c r="F16" s="365"/>
      <c r="G16" s="366"/>
      <c r="H16" s="366"/>
      <c r="I16" s="366"/>
      <c r="J16" s="365"/>
      <c r="K16" s="366"/>
      <c r="L16" s="366"/>
      <c r="M16" s="366"/>
      <c r="N16" s="365"/>
      <c r="O16" s="366"/>
      <c r="P16" s="366"/>
      <c r="Q16" s="366"/>
      <c r="R16" s="365"/>
      <c r="S16" s="366"/>
      <c r="T16" s="366"/>
      <c r="U16" s="366"/>
      <c r="V16" s="365"/>
      <c r="W16" s="365"/>
      <c r="X16" s="366"/>
      <c r="Y16" s="366"/>
      <c r="Z16" s="366"/>
      <c r="AA16" s="365"/>
      <c r="AB16" s="366"/>
      <c r="AC16" s="366"/>
      <c r="AD16" s="366"/>
      <c r="AE16" s="365"/>
      <c r="AF16" s="366"/>
      <c r="AG16" s="366"/>
      <c r="AH16" s="366"/>
      <c r="AI16" s="365"/>
      <c r="AJ16" s="366"/>
      <c r="AK16" s="366"/>
      <c r="AL16" s="366"/>
      <c r="AM16" s="365"/>
      <c r="AN16" s="366"/>
      <c r="AO16" s="366"/>
      <c r="AP16" s="366"/>
      <c r="AQ16" s="365"/>
      <c r="AR16" s="365"/>
      <c r="AS16" s="366"/>
      <c r="AT16" s="366"/>
      <c r="AU16" s="366"/>
      <c r="AV16" s="365"/>
      <c r="AW16" s="366"/>
      <c r="AX16" s="366"/>
      <c r="AY16" s="366"/>
      <c r="AZ16" s="365"/>
      <c r="BA16" s="366"/>
      <c r="BB16" s="366"/>
      <c r="BC16" s="366"/>
      <c r="BD16" s="365"/>
      <c r="BE16" s="366"/>
      <c r="BF16" s="366"/>
      <c r="BG16" s="366"/>
      <c r="BH16" s="365"/>
      <c r="BI16" s="366"/>
      <c r="BJ16" s="366"/>
      <c r="BK16" s="366"/>
      <c r="BL16" s="365"/>
      <c r="BM16" s="365"/>
      <c r="BN16" s="366"/>
      <c r="BO16" s="366"/>
      <c r="BP16" s="366"/>
      <c r="BQ16" s="365"/>
      <c r="BR16" s="366"/>
      <c r="BS16" s="366"/>
      <c r="BT16" s="366"/>
      <c r="BU16" s="365"/>
      <c r="BV16" s="366"/>
      <c r="BW16" s="366"/>
      <c r="BX16" s="366"/>
      <c r="BY16" s="365"/>
      <c r="BZ16" s="366"/>
      <c r="CA16" s="366"/>
      <c r="CB16" s="366"/>
      <c r="CC16" s="365"/>
      <c r="CD16" s="366"/>
      <c r="CE16" s="366"/>
      <c r="CF16" s="366"/>
      <c r="CG16" s="365"/>
      <c r="CH16" s="365"/>
      <c r="CI16" s="366"/>
      <c r="CJ16" s="366"/>
      <c r="CK16" s="366"/>
      <c r="CL16" s="365"/>
      <c r="CM16" s="366"/>
      <c r="CN16" s="366"/>
      <c r="CO16" s="366"/>
      <c r="CP16" s="365"/>
      <c r="CQ16" s="365"/>
    </row>
    <row r="17" spans="1:95" ht="15" customHeight="1">
      <c r="A17" s="48" t="s">
        <v>221</v>
      </c>
      <c r="B17" s="50" t="s">
        <v>89</v>
      </c>
      <c r="C17" s="366"/>
      <c r="D17" s="366"/>
      <c r="E17" s="366"/>
      <c r="F17" s="365"/>
      <c r="G17" s="366"/>
      <c r="H17" s="366"/>
      <c r="I17" s="366"/>
      <c r="J17" s="365"/>
      <c r="K17" s="366"/>
      <c r="L17" s="366"/>
      <c r="M17" s="366"/>
      <c r="N17" s="365"/>
      <c r="O17" s="366"/>
      <c r="P17" s="366"/>
      <c r="Q17" s="366"/>
      <c r="R17" s="365"/>
      <c r="S17" s="366"/>
      <c r="T17" s="366"/>
      <c r="U17" s="366"/>
      <c r="V17" s="365"/>
      <c r="W17" s="365"/>
      <c r="X17" s="366"/>
      <c r="Y17" s="366"/>
      <c r="Z17" s="366"/>
      <c r="AA17" s="365"/>
      <c r="AB17" s="366"/>
      <c r="AC17" s="366"/>
      <c r="AD17" s="366"/>
      <c r="AE17" s="365"/>
      <c r="AF17" s="366"/>
      <c r="AG17" s="366"/>
      <c r="AH17" s="366"/>
      <c r="AI17" s="365"/>
      <c r="AJ17" s="366"/>
      <c r="AK17" s="366"/>
      <c r="AL17" s="366"/>
      <c r="AM17" s="365"/>
      <c r="AN17" s="366"/>
      <c r="AO17" s="366"/>
      <c r="AP17" s="366"/>
      <c r="AQ17" s="365"/>
      <c r="AR17" s="365"/>
      <c r="AS17" s="366"/>
      <c r="AT17" s="366"/>
      <c r="AU17" s="366"/>
      <c r="AV17" s="365"/>
      <c r="AW17" s="366"/>
      <c r="AX17" s="366"/>
      <c r="AY17" s="366"/>
      <c r="AZ17" s="365"/>
      <c r="BA17" s="366"/>
      <c r="BB17" s="366"/>
      <c r="BC17" s="366"/>
      <c r="BD17" s="365"/>
      <c r="BE17" s="366"/>
      <c r="BF17" s="366"/>
      <c r="BG17" s="366"/>
      <c r="BH17" s="365"/>
      <c r="BI17" s="366"/>
      <c r="BJ17" s="366"/>
      <c r="BK17" s="366"/>
      <c r="BL17" s="365"/>
      <c r="BM17" s="365"/>
      <c r="BN17" s="366"/>
      <c r="BO17" s="366"/>
      <c r="BP17" s="366"/>
      <c r="BQ17" s="365"/>
      <c r="BR17" s="366"/>
      <c r="BS17" s="366"/>
      <c r="BT17" s="366"/>
      <c r="BU17" s="365"/>
      <c r="BV17" s="366"/>
      <c r="BW17" s="366"/>
      <c r="BX17" s="366"/>
      <c r="BY17" s="365"/>
      <c r="BZ17" s="366"/>
      <c r="CA17" s="366"/>
      <c r="CB17" s="366"/>
      <c r="CC17" s="365"/>
      <c r="CD17" s="366"/>
      <c r="CE17" s="366"/>
      <c r="CF17" s="366"/>
      <c r="CG17" s="365"/>
      <c r="CH17" s="365"/>
      <c r="CI17" s="366"/>
      <c r="CJ17" s="366"/>
      <c r="CK17" s="366"/>
      <c r="CL17" s="365"/>
      <c r="CM17" s="366"/>
      <c r="CN17" s="366"/>
      <c r="CO17" s="366"/>
      <c r="CP17" s="365"/>
      <c r="CQ17" s="365"/>
    </row>
    <row r="18" spans="1:95" ht="15" customHeight="1">
      <c r="A18" s="48" t="s">
        <v>219</v>
      </c>
      <c r="B18" s="50" t="s">
        <v>90</v>
      </c>
      <c r="C18" s="366"/>
      <c r="D18" s="366"/>
      <c r="E18" s="366"/>
      <c r="F18" s="365"/>
      <c r="G18" s="366"/>
      <c r="H18" s="366"/>
      <c r="I18" s="366"/>
      <c r="J18" s="365"/>
      <c r="K18" s="366"/>
      <c r="L18" s="366"/>
      <c r="M18" s="366"/>
      <c r="N18" s="365"/>
      <c r="O18" s="366"/>
      <c r="P18" s="366"/>
      <c r="Q18" s="366"/>
      <c r="R18" s="365"/>
      <c r="S18" s="366"/>
      <c r="T18" s="366"/>
      <c r="U18" s="366"/>
      <c r="V18" s="365"/>
      <c r="W18" s="365"/>
      <c r="X18" s="366"/>
      <c r="Y18" s="366"/>
      <c r="Z18" s="366"/>
      <c r="AA18" s="365"/>
      <c r="AB18" s="366"/>
      <c r="AC18" s="366"/>
      <c r="AD18" s="366"/>
      <c r="AE18" s="365"/>
      <c r="AF18" s="366"/>
      <c r="AG18" s="366"/>
      <c r="AH18" s="366"/>
      <c r="AI18" s="365"/>
      <c r="AJ18" s="366"/>
      <c r="AK18" s="366"/>
      <c r="AL18" s="366"/>
      <c r="AM18" s="365"/>
      <c r="AN18" s="366"/>
      <c r="AO18" s="366"/>
      <c r="AP18" s="366"/>
      <c r="AQ18" s="365"/>
      <c r="AR18" s="365"/>
      <c r="AS18" s="366"/>
      <c r="AT18" s="366"/>
      <c r="AU18" s="366"/>
      <c r="AV18" s="365"/>
      <c r="AW18" s="366"/>
      <c r="AX18" s="366"/>
      <c r="AY18" s="366"/>
      <c r="AZ18" s="365"/>
      <c r="BA18" s="366"/>
      <c r="BB18" s="366"/>
      <c r="BC18" s="366"/>
      <c r="BD18" s="365"/>
      <c r="BE18" s="366"/>
      <c r="BF18" s="366"/>
      <c r="BG18" s="366"/>
      <c r="BH18" s="365"/>
      <c r="BI18" s="366"/>
      <c r="BJ18" s="366"/>
      <c r="BK18" s="366"/>
      <c r="BL18" s="365"/>
      <c r="BM18" s="365"/>
      <c r="BN18" s="366"/>
      <c r="BO18" s="366"/>
      <c r="BP18" s="366"/>
      <c r="BQ18" s="365"/>
      <c r="BR18" s="366"/>
      <c r="BS18" s="366"/>
      <c r="BT18" s="366"/>
      <c r="BU18" s="365"/>
      <c r="BV18" s="366"/>
      <c r="BW18" s="366"/>
      <c r="BX18" s="366"/>
      <c r="BY18" s="365"/>
      <c r="BZ18" s="366"/>
      <c r="CA18" s="366"/>
      <c r="CB18" s="366"/>
      <c r="CC18" s="365"/>
      <c r="CD18" s="366"/>
      <c r="CE18" s="366"/>
      <c r="CF18" s="366"/>
      <c r="CG18" s="365"/>
      <c r="CH18" s="365"/>
      <c r="CI18" s="366"/>
      <c r="CJ18" s="366"/>
      <c r="CK18" s="366"/>
      <c r="CL18" s="365"/>
      <c r="CM18" s="366"/>
      <c r="CN18" s="366"/>
      <c r="CO18" s="366"/>
      <c r="CP18" s="365"/>
      <c r="CQ18" s="365"/>
    </row>
    <row r="19" spans="1:95" ht="15" customHeight="1">
      <c r="A19" s="48" t="s">
        <v>220</v>
      </c>
      <c r="B19" s="50" t="s">
        <v>79</v>
      </c>
      <c r="C19" s="366"/>
      <c r="D19" s="366"/>
      <c r="E19" s="366"/>
      <c r="F19" s="365"/>
      <c r="G19" s="366"/>
      <c r="H19" s="366"/>
      <c r="I19" s="366"/>
      <c r="J19" s="365"/>
      <c r="K19" s="366"/>
      <c r="L19" s="366"/>
      <c r="M19" s="366"/>
      <c r="N19" s="365"/>
      <c r="O19" s="366"/>
      <c r="P19" s="366"/>
      <c r="Q19" s="366"/>
      <c r="R19" s="365"/>
      <c r="S19" s="366"/>
      <c r="T19" s="366"/>
      <c r="U19" s="366"/>
      <c r="V19" s="365"/>
      <c r="W19" s="365"/>
      <c r="X19" s="366"/>
      <c r="Y19" s="366"/>
      <c r="Z19" s="366"/>
      <c r="AA19" s="365"/>
      <c r="AB19" s="366"/>
      <c r="AC19" s="366"/>
      <c r="AD19" s="366"/>
      <c r="AE19" s="365"/>
      <c r="AF19" s="366"/>
      <c r="AG19" s="366"/>
      <c r="AH19" s="366"/>
      <c r="AI19" s="365"/>
      <c r="AJ19" s="366"/>
      <c r="AK19" s="366"/>
      <c r="AL19" s="366"/>
      <c r="AM19" s="365"/>
      <c r="AN19" s="366"/>
      <c r="AO19" s="366"/>
      <c r="AP19" s="366"/>
      <c r="AQ19" s="365"/>
      <c r="AR19" s="365"/>
      <c r="AS19" s="366"/>
      <c r="AT19" s="366"/>
      <c r="AU19" s="366"/>
      <c r="AV19" s="365"/>
      <c r="AW19" s="366"/>
      <c r="AX19" s="366"/>
      <c r="AY19" s="366"/>
      <c r="AZ19" s="365"/>
      <c r="BA19" s="366"/>
      <c r="BB19" s="366"/>
      <c r="BC19" s="366"/>
      <c r="BD19" s="365"/>
      <c r="BE19" s="366"/>
      <c r="BF19" s="366"/>
      <c r="BG19" s="366"/>
      <c r="BH19" s="365"/>
      <c r="BI19" s="366"/>
      <c r="BJ19" s="366"/>
      <c r="BK19" s="366"/>
      <c r="BL19" s="365"/>
      <c r="BM19" s="365"/>
      <c r="BN19" s="366"/>
      <c r="BO19" s="366"/>
      <c r="BP19" s="366"/>
      <c r="BQ19" s="365"/>
      <c r="BR19" s="366"/>
      <c r="BS19" s="366"/>
      <c r="BT19" s="366"/>
      <c r="BU19" s="365"/>
      <c r="BV19" s="366"/>
      <c r="BW19" s="366"/>
      <c r="BX19" s="366"/>
      <c r="BY19" s="365"/>
      <c r="BZ19" s="366"/>
      <c r="CA19" s="366"/>
      <c r="CB19" s="366"/>
      <c r="CC19" s="365"/>
      <c r="CD19" s="366"/>
      <c r="CE19" s="366"/>
      <c r="CF19" s="366"/>
      <c r="CG19" s="365"/>
      <c r="CH19" s="365"/>
      <c r="CI19" s="366"/>
      <c r="CJ19" s="366"/>
      <c r="CK19" s="366"/>
      <c r="CL19" s="365"/>
      <c r="CM19" s="366"/>
      <c r="CN19" s="366"/>
      <c r="CO19" s="366"/>
      <c r="CP19" s="365"/>
      <c r="CQ19" s="365"/>
    </row>
    <row r="20" spans="1:95" ht="15" customHeight="1">
      <c r="A20" s="48" t="s">
        <v>210</v>
      </c>
      <c r="B20" s="50" t="s">
        <v>91</v>
      </c>
      <c r="C20" s="366"/>
      <c r="D20" s="366"/>
      <c r="E20" s="366"/>
      <c r="F20" s="365"/>
      <c r="G20" s="366"/>
      <c r="H20" s="366"/>
      <c r="I20" s="366"/>
      <c r="J20" s="365"/>
      <c r="K20" s="366"/>
      <c r="L20" s="366"/>
      <c r="M20" s="366"/>
      <c r="N20" s="365"/>
      <c r="O20" s="366"/>
      <c r="P20" s="366"/>
      <c r="Q20" s="366"/>
      <c r="R20" s="365"/>
      <c r="S20" s="366"/>
      <c r="T20" s="366"/>
      <c r="U20" s="366"/>
      <c r="V20" s="365"/>
      <c r="W20" s="365"/>
      <c r="X20" s="366"/>
      <c r="Y20" s="366"/>
      <c r="Z20" s="366"/>
      <c r="AA20" s="365"/>
      <c r="AB20" s="366"/>
      <c r="AC20" s="366"/>
      <c r="AD20" s="366"/>
      <c r="AE20" s="365"/>
      <c r="AF20" s="366"/>
      <c r="AG20" s="366"/>
      <c r="AH20" s="366"/>
      <c r="AI20" s="365"/>
      <c r="AJ20" s="366"/>
      <c r="AK20" s="366"/>
      <c r="AL20" s="366"/>
      <c r="AM20" s="365"/>
      <c r="AN20" s="366"/>
      <c r="AO20" s="366"/>
      <c r="AP20" s="366"/>
      <c r="AQ20" s="365"/>
      <c r="AR20" s="365"/>
      <c r="AS20" s="366"/>
      <c r="AT20" s="366"/>
      <c r="AU20" s="366"/>
      <c r="AV20" s="365"/>
      <c r="AW20" s="366"/>
      <c r="AX20" s="366"/>
      <c r="AY20" s="366"/>
      <c r="AZ20" s="365"/>
      <c r="BA20" s="366"/>
      <c r="BB20" s="366"/>
      <c r="BC20" s="366"/>
      <c r="BD20" s="365"/>
      <c r="BE20" s="366"/>
      <c r="BF20" s="366"/>
      <c r="BG20" s="366"/>
      <c r="BH20" s="365"/>
      <c r="BI20" s="366"/>
      <c r="BJ20" s="366"/>
      <c r="BK20" s="366"/>
      <c r="BL20" s="365"/>
      <c r="BM20" s="365"/>
      <c r="BN20" s="366"/>
      <c r="BO20" s="366"/>
      <c r="BP20" s="366"/>
      <c r="BQ20" s="365"/>
      <c r="BR20" s="366"/>
      <c r="BS20" s="366"/>
      <c r="BT20" s="366"/>
      <c r="BU20" s="365"/>
      <c r="BV20" s="366"/>
      <c r="BW20" s="366"/>
      <c r="BX20" s="366"/>
      <c r="BY20" s="365"/>
      <c r="BZ20" s="366"/>
      <c r="CA20" s="366"/>
      <c r="CB20" s="366"/>
      <c r="CC20" s="365"/>
      <c r="CD20" s="366"/>
      <c r="CE20" s="366"/>
      <c r="CF20" s="366"/>
      <c r="CG20" s="365"/>
      <c r="CH20" s="365"/>
      <c r="CI20" s="366"/>
      <c r="CJ20" s="366"/>
      <c r="CK20" s="366"/>
      <c r="CL20" s="365"/>
      <c r="CM20" s="366"/>
      <c r="CN20" s="366"/>
      <c r="CO20" s="366"/>
      <c r="CP20" s="365"/>
      <c r="CQ20" s="365"/>
    </row>
    <row r="21" spans="1:95" ht="15" customHeight="1">
      <c r="A21" s="48" t="s">
        <v>222</v>
      </c>
      <c r="B21" s="50" t="s">
        <v>92</v>
      </c>
      <c r="C21" s="367"/>
      <c r="D21" s="367"/>
      <c r="E21" s="367"/>
      <c r="F21" s="365"/>
      <c r="G21" s="367"/>
      <c r="H21" s="367"/>
      <c r="I21" s="367"/>
      <c r="J21" s="365"/>
      <c r="K21" s="367"/>
      <c r="L21" s="367"/>
      <c r="M21" s="367"/>
      <c r="N21" s="365"/>
      <c r="O21" s="367"/>
      <c r="P21" s="367"/>
      <c r="Q21" s="367"/>
      <c r="R21" s="365"/>
      <c r="S21" s="367"/>
      <c r="T21" s="367"/>
      <c r="U21" s="367"/>
      <c r="V21" s="365"/>
      <c r="W21" s="365"/>
      <c r="X21" s="367"/>
      <c r="Y21" s="367"/>
      <c r="Z21" s="367"/>
      <c r="AA21" s="365"/>
      <c r="AB21" s="367"/>
      <c r="AC21" s="367"/>
      <c r="AD21" s="367"/>
      <c r="AE21" s="365"/>
      <c r="AF21" s="367"/>
      <c r="AG21" s="367"/>
      <c r="AH21" s="367"/>
      <c r="AI21" s="365"/>
      <c r="AJ21" s="367"/>
      <c r="AK21" s="367"/>
      <c r="AL21" s="367"/>
      <c r="AM21" s="365"/>
      <c r="AN21" s="367"/>
      <c r="AO21" s="367"/>
      <c r="AP21" s="367"/>
      <c r="AQ21" s="365"/>
      <c r="AR21" s="365"/>
      <c r="AS21" s="367"/>
      <c r="AT21" s="367"/>
      <c r="AU21" s="367"/>
      <c r="AV21" s="365"/>
      <c r="AW21" s="367"/>
      <c r="AX21" s="367"/>
      <c r="AY21" s="367"/>
      <c r="AZ21" s="365"/>
      <c r="BA21" s="367"/>
      <c r="BB21" s="367"/>
      <c r="BC21" s="367"/>
      <c r="BD21" s="365"/>
      <c r="BE21" s="367"/>
      <c r="BF21" s="367"/>
      <c r="BG21" s="367"/>
      <c r="BH21" s="365"/>
      <c r="BI21" s="367"/>
      <c r="BJ21" s="367"/>
      <c r="BK21" s="367"/>
      <c r="BL21" s="365"/>
      <c r="BM21" s="365"/>
      <c r="BN21" s="367"/>
      <c r="BO21" s="367"/>
      <c r="BP21" s="367"/>
      <c r="BQ21" s="365"/>
      <c r="BR21" s="367"/>
      <c r="BS21" s="367"/>
      <c r="BT21" s="367"/>
      <c r="BU21" s="365"/>
      <c r="BV21" s="367"/>
      <c r="BW21" s="367"/>
      <c r="BX21" s="367"/>
      <c r="BY21" s="365"/>
      <c r="BZ21" s="367"/>
      <c r="CA21" s="367"/>
      <c r="CB21" s="367"/>
      <c r="CC21" s="365"/>
      <c r="CD21" s="367"/>
      <c r="CE21" s="367"/>
      <c r="CF21" s="367"/>
      <c r="CG21" s="365"/>
      <c r="CH21" s="365"/>
      <c r="CI21" s="367"/>
      <c r="CJ21" s="367"/>
      <c r="CK21" s="367"/>
      <c r="CL21" s="365"/>
      <c r="CM21" s="367"/>
      <c r="CN21" s="367"/>
      <c r="CO21" s="367"/>
      <c r="CP21" s="365"/>
      <c r="CQ21" s="365"/>
    </row>
    <row r="22" spans="1:95" ht="15" customHeight="1">
      <c r="A22" s="48" t="s">
        <v>224</v>
      </c>
      <c r="B22" s="50" t="s">
        <v>80</v>
      </c>
      <c r="C22" s="366"/>
      <c r="D22" s="366"/>
      <c r="E22" s="366"/>
      <c r="F22" s="365"/>
      <c r="G22" s="366"/>
      <c r="H22" s="366"/>
      <c r="I22" s="366"/>
      <c r="J22" s="365"/>
      <c r="K22" s="366"/>
      <c r="L22" s="366"/>
      <c r="M22" s="366"/>
      <c r="N22" s="365"/>
      <c r="O22" s="366"/>
      <c r="P22" s="366"/>
      <c r="Q22" s="366"/>
      <c r="R22" s="365"/>
      <c r="S22" s="366"/>
      <c r="T22" s="366"/>
      <c r="U22" s="366"/>
      <c r="V22" s="365"/>
      <c r="W22" s="365"/>
      <c r="X22" s="366"/>
      <c r="Y22" s="366"/>
      <c r="Z22" s="366"/>
      <c r="AA22" s="365"/>
      <c r="AB22" s="366"/>
      <c r="AC22" s="366"/>
      <c r="AD22" s="366"/>
      <c r="AE22" s="365"/>
      <c r="AF22" s="366"/>
      <c r="AG22" s="366"/>
      <c r="AH22" s="366"/>
      <c r="AI22" s="365"/>
      <c r="AJ22" s="366"/>
      <c r="AK22" s="366"/>
      <c r="AL22" s="366"/>
      <c r="AM22" s="365"/>
      <c r="AN22" s="366"/>
      <c r="AO22" s="366"/>
      <c r="AP22" s="366"/>
      <c r="AQ22" s="365"/>
      <c r="AR22" s="365"/>
      <c r="AS22" s="366"/>
      <c r="AT22" s="366"/>
      <c r="AU22" s="366"/>
      <c r="AV22" s="365"/>
      <c r="AW22" s="366"/>
      <c r="AX22" s="366"/>
      <c r="AY22" s="366"/>
      <c r="AZ22" s="365"/>
      <c r="BA22" s="366"/>
      <c r="BB22" s="366"/>
      <c r="BC22" s="366"/>
      <c r="BD22" s="365"/>
      <c r="BE22" s="366"/>
      <c r="BF22" s="366"/>
      <c r="BG22" s="366"/>
      <c r="BH22" s="365"/>
      <c r="BI22" s="366"/>
      <c r="BJ22" s="366"/>
      <c r="BK22" s="366"/>
      <c r="BL22" s="365"/>
      <c r="BM22" s="365"/>
      <c r="BN22" s="366"/>
      <c r="BO22" s="366"/>
      <c r="BP22" s="366"/>
      <c r="BQ22" s="365"/>
      <c r="BR22" s="366"/>
      <c r="BS22" s="366"/>
      <c r="BT22" s="366"/>
      <c r="BU22" s="365"/>
      <c r="BV22" s="366"/>
      <c r="BW22" s="366"/>
      <c r="BX22" s="366"/>
      <c r="BY22" s="365"/>
      <c r="BZ22" s="366"/>
      <c r="CA22" s="366"/>
      <c r="CB22" s="366"/>
      <c r="CC22" s="365"/>
      <c r="CD22" s="366"/>
      <c r="CE22" s="366"/>
      <c r="CF22" s="366"/>
      <c r="CG22" s="365"/>
      <c r="CH22" s="365"/>
      <c r="CI22" s="366"/>
      <c r="CJ22" s="366"/>
      <c r="CK22" s="366"/>
      <c r="CL22" s="365"/>
      <c r="CM22" s="366"/>
      <c r="CN22" s="366"/>
      <c r="CO22" s="366"/>
      <c r="CP22" s="365"/>
      <c r="CQ22" s="365"/>
    </row>
    <row r="23" spans="1:95" ht="15" customHeight="1">
      <c r="A23" s="48" t="s">
        <v>196</v>
      </c>
      <c r="B23" s="50" t="s">
        <v>108</v>
      </c>
      <c r="C23" s="366"/>
      <c r="D23" s="366"/>
      <c r="E23" s="366"/>
      <c r="F23" s="365"/>
      <c r="G23" s="366"/>
      <c r="H23" s="366"/>
      <c r="I23" s="366"/>
      <c r="J23" s="365"/>
      <c r="K23" s="366"/>
      <c r="L23" s="366"/>
      <c r="M23" s="366"/>
      <c r="N23" s="365"/>
      <c r="O23" s="366"/>
      <c r="P23" s="366"/>
      <c r="Q23" s="366"/>
      <c r="R23" s="365"/>
      <c r="S23" s="366"/>
      <c r="T23" s="366"/>
      <c r="U23" s="366"/>
      <c r="V23" s="365"/>
      <c r="W23" s="365"/>
      <c r="X23" s="366"/>
      <c r="Y23" s="366"/>
      <c r="Z23" s="366"/>
      <c r="AA23" s="365"/>
      <c r="AB23" s="366"/>
      <c r="AC23" s="366"/>
      <c r="AD23" s="366"/>
      <c r="AE23" s="365"/>
      <c r="AF23" s="366"/>
      <c r="AG23" s="366"/>
      <c r="AH23" s="366"/>
      <c r="AI23" s="365"/>
      <c r="AJ23" s="366"/>
      <c r="AK23" s="366"/>
      <c r="AL23" s="366"/>
      <c r="AM23" s="365"/>
      <c r="AN23" s="366"/>
      <c r="AO23" s="366"/>
      <c r="AP23" s="366"/>
      <c r="AQ23" s="365"/>
      <c r="AR23" s="365"/>
      <c r="AS23" s="366"/>
      <c r="AT23" s="366"/>
      <c r="AU23" s="366"/>
      <c r="AV23" s="365"/>
      <c r="AW23" s="366"/>
      <c r="AX23" s="366"/>
      <c r="AY23" s="366"/>
      <c r="AZ23" s="365"/>
      <c r="BA23" s="366"/>
      <c r="BB23" s="366"/>
      <c r="BC23" s="366"/>
      <c r="BD23" s="365"/>
      <c r="BE23" s="366"/>
      <c r="BF23" s="366"/>
      <c r="BG23" s="366"/>
      <c r="BH23" s="365"/>
      <c r="BI23" s="366"/>
      <c r="BJ23" s="366"/>
      <c r="BK23" s="366"/>
      <c r="BL23" s="365"/>
      <c r="BM23" s="365"/>
      <c r="BN23" s="366"/>
      <c r="BO23" s="366"/>
      <c r="BP23" s="366"/>
      <c r="BQ23" s="365"/>
      <c r="BR23" s="366"/>
      <c r="BS23" s="366"/>
      <c r="BT23" s="366"/>
      <c r="BU23" s="365"/>
      <c r="BV23" s="366"/>
      <c r="BW23" s="366"/>
      <c r="BX23" s="366"/>
      <c r="BY23" s="365"/>
      <c r="BZ23" s="366"/>
      <c r="CA23" s="366"/>
      <c r="CB23" s="366"/>
      <c r="CC23" s="365"/>
      <c r="CD23" s="366"/>
      <c r="CE23" s="366"/>
      <c r="CF23" s="366"/>
      <c r="CG23" s="365"/>
      <c r="CH23" s="365"/>
      <c r="CI23" s="366"/>
      <c r="CJ23" s="366"/>
      <c r="CK23" s="366"/>
      <c r="CL23" s="365"/>
      <c r="CM23" s="366"/>
      <c r="CN23" s="366"/>
      <c r="CO23" s="366"/>
      <c r="CP23" s="365"/>
      <c r="CQ23" s="365"/>
    </row>
    <row r="24" spans="1:95" ht="15" customHeight="1">
      <c r="A24" s="48" t="s">
        <v>227</v>
      </c>
      <c r="B24" s="50" t="s">
        <v>93</v>
      </c>
      <c r="C24" s="366"/>
      <c r="D24" s="366"/>
      <c r="E24" s="366"/>
      <c r="F24" s="365"/>
      <c r="G24" s="366"/>
      <c r="H24" s="366"/>
      <c r="I24" s="366"/>
      <c r="J24" s="365"/>
      <c r="K24" s="366"/>
      <c r="L24" s="366"/>
      <c r="M24" s="366"/>
      <c r="N24" s="365"/>
      <c r="O24" s="366"/>
      <c r="P24" s="366"/>
      <c r="Q24" s="366"/>
      <c r="R24" s="365"/>
      <c r="S24" s="366"/>
      <c r="T24" s="366"/>
      <c r="U24" s="366"/>
      <c r="V24" s="365"/>
      <c r="W24" s="365"/>
      <c r="X24" s="366"/>
      <c r="Y24" s="366"/>
      <c r="Z24" s="366"/>
      <c r="AA24" s="365"/>
      <c r="AB24" s="366"/>
      <c r="AC24" s="366"/>
      <c r="AD24" s="366"/>
      <c r="AE24" s="365"/>
      <c r="AF24" s="366"/>
      <c r="AG24" s="366"/>
      <c r="AH24" s="366"/>
      <c r="AI24" s="365"/>
      <c r="AJ24" s="366"/>
      <c r="AK24" s="366"/>
      <c r="AL24" s="366"/>
      <c r="AM24" s="365"/>
      <c r="AN24" s="366"/>
      <c r="AO24" s="366"/>
      <c r="AP24" s="366"/>
      <c r="AQ24" s="365"/>
      <c r="AR24" s="365"/>
      <c r="AS24" s="366"/>
      <c r="AT24" s="366"/>
      <c r="AU24" s="366"/>
      <c r="AV24" s="365"/>
      <c r="AW24" s="366"/>
      <c r="AX24" s="366"/>
      <c r="AY24" s="366"/>
      <c r="AZ24" s="365"/>
      <c r="BA24" s="366"/>
      <c r="BB24" s="366"/>
      <c r="BC24" s="366"/>
      <c r="BD24" s="365"/>
      <c r="BE24" s="366"/>
      <c r="BF24" s="366"/>
      <c r="BG24" s="366"/>
      <c r="BH24" s="365"/>
      <c r="BI24" s="366"/>
      <c r="BJ24" s="366"/>
      <c r="BK24" s="366"/>
      <c r="BL24" s="365"/>
      <c r="BM24" s="365"/>
      <c r="BN24" s="366"/>
      <c r="BO24" s="366"/>
      <c r="BP24" s="366"/>
      <c r="BQ24" s="365"/>
      <c r="BR24" s="366"/>
      <c r="BS24" s="366"/>
      <c r="BT24" s="366"/>
      <c r="BU24" s="365"/>
      <c r="BV24" s="366"/>
      <c r="BW24" s="366"/>
      <c r="BX24" s="366"/>
      <c r="BY24" s="365"/>
      <c r="BZ24" s="366"/>
      <c r="CA24" s="366"/>
      <c r="CB24" s="366"/>
      <c r="CC24" s="365"/>
      <c r="CD24" s="366"/>
      <c r="CE24" s="366"/>
      <c r="CF24" s="366"/>
      <c r="CG24" s="365"/>
      <c r="CH24" s="365"/>
      <c r="CI24" s="366"/>
      <c r="CJ24" s="366"/>
      <c r="CK24" s="366"/>
      <c r="CL24" s="365"/>
      <c r="CM24" s="366"/>
      <c r="CN24" s="366"/>
      <c r="CO24" s="366"/>
      <c r="CP24" s="365"/>
      <c r="CQ24" s="365"/>
    </row>
    <row r="25" spans="1:95" ht="15" customHeight="1">
      <c r="A25" s="48" t="s">
        <v>228</v>
      </c>
      <c r="B25" s="50" t="s">
        <v>81</v>
      </c>
      <c r="C25" s="366"/>
      <c r="D25" s="366"/>
      <c r="E25" s="366"/>
      <c r="F25" s="365"/>
      <c r="G25" s="366"/>
      <c r="H25" s="366"/>
      <c r="I25" s="366"/>
      <c r="J25" s="365"/>
      <c r="K25" s="366"/>
      <c r="L25" s="366"/>
      <c r="M25" s="366"/>
      <c r="N25" s="365"/>
      <c r="O25" s="366"/>
      <c r="P25" s="366"/>
      <c r="Q25" s="366"/>
      <c r="R25" s="365"/>
      <c r="S25" s="366"/>
      <c r="T25" s="366"/>
      <c r="U25" s="366"/>
      <c r="V25" s="365"/>
      <c r="W25" s="365"/>
      <c r="X25" s="366"/>
      <c r="Y25" s="366"/>
      <c r="Z25" s="366"/>
      <c r="AA25" s="365"/>
      <c r="AB25" s="366"/>
      <c r="AC25" s="366"/>
      <c r="AD25" s="366"/>
      <c r="AE25" s="365"/>
      <c r="AF25" s="366"/>
      <c r="AG25" s="366"/>
      <c r="AH25" s="366"/>
      <c r="AI25" s="365"/>
      <c r="AJ25" s="366"/>
      <c r="AK25" s="366"/>
      <c r="AL25" s="366"/>
      <c r="AM25" s="365"/>
      <c r="AN25" s="366"/>
      <c r="AO25" s="366"/>
      <c r="AP25" s="366"/>
      <c r="AQ25" s="365"/>
      <c r="AR25" s="365"/>
      <c r="AS25" s="366"/>
      <c r="AT25" s="366"/>
      <c r="AU25" s="366"/>
      <c r="AV25" s="365"/>
      <c r="AW25" s="366"/>
      <c r="AX25" s="366"/>
      <c r="AY25" s="366"/>
      <c r="AZ25" s="365"/>
      <c r="BA25" s="366"/>
      <c r="BB25" s="366"/>
      <c r="BC25" s="366"/>
      <c r="BD25" s="365"/>
      <c r="BE25" s="366"/>
      <c r="BF25" s="366"/>
      <c r="BG25" s="366"/>
      <c r="BH25" s="365"/>
      <c r="BI25" s="366"/>
      <c r="BJ25" s="366"/>
      <c r="BK25" s="366"/>
      <c r="BL25" s="365"/>
      <c r="BM25" s="365"/>
      <c r="BN25" s="366"/>
      <c r="BO25" s="366"/>
      <c r="BP25" s="366"/>
      <c r="BQ25" s="365"/>
      <c r="BR25" s="366"/>
      <c r="BS25" s="366"/>
      <c r="BT25" s="366"/>
      <c r="BU25" s="365"/>
      <c r="BV25" s="366"/>
      <c r="BW25" s="366"/>
      <c r="BX25" s="366"/>
      <c r="BY25" s="365"/>
      <c r="BZ25" s="366"/>
      <c r="CA25" s="366"/>
      <c r="CB25" s="366"/>
      <c r="CC25" s="365"/>
      <c r="CD25" s="366"/>
      <c r="CE25" s="366"/>
      <c r="CF25" s="366"/>
      <c r="CG25" s="365"/>
      <c r="CH25" s="365"/>
      <c r="CI25" s="366"/>
      <c r="CJ25" s="366"/>
      <c r="CK25" s="366"/>
      <c r="CL25" s="365"/>
      <c r="CM25" s="366"/>
      <c r="CN25" s="366"/>
      <c r="CO25" s="366"/>
      <c r="CP25" s="365"/>
      <c r="CQ25" s="365"/>
    </row>
    <row r="26" spans="1:95" ht="15" customHeight="1">
      <c r="A26" s="48" t="s">
        <v>571</v>
      </c>
      <c r="B26" s="50" t="s">
        <v>97</v>
      </c>
      <c r="C26" s="366"/>
      <c r="D26" s="366"/>
      <c r="E26" s="366"/>
      <c r="F26" s="365"/>
      <c r="G26" s="366"/>
      <c r="H26" s="366"/>
      <c r="I26" s="366"/>
      <c r="J26" s="365"/>
      <c r="K26" s="366"/>
      <c r="L26" s="366"/>
      <c r="M26" s="366"/>
      <c r="N26" s="365"/>
      <c r="O26" s="366"/>
      <c r="P26" s="366"/>
      <c r="Q26" s="366"/>
      <c r="R26" s="365"/>
      <c r="S26" s="366"/>
      <c r="T26" s="366"/>
      <c r="U26" s="366"/>
      <c r="V26" s="365"/>
      <c r="W26" s="365"/>
      <c r="X26" s="366"/>
      <c r="Y26" s="366"/>
      <c r="Z26" s="366"/>
      <c r="AA26" s="365"/>
      <c r="AB26" s="366"/>
      <c r="AC26" s="366"/>
      <c r="AD26" s="366"/>
      <c r="AE26" s="365"/>
      <c r="AF26" s="366"/>
      <c r="AG26" s="366"/>
      <c r="AH26" s="366"/>
      <c r="AI26" s="365"/>
      <c r="AJ26" s="366"/>
      <c r="AK26" s="366"/>
      <c r="AL26" s="366"/>
      <c r="AM26" s="365"/>
      <c r="AN26" s="366"/>
      <c r="AO26" s="366"/>
      <c r="AP26" s="366"/>
      <c r="AQ26" s="365"/>
      <c r="AR26" s="365"/>
      <c r="AS26" s="366"/>
      <c r="AT26" s="366"/>
      <c r="AU26" s="366"/>
      <c r="AV26" s="365"/>
      <c r="AW26" s="366"/>
      <c r="AX26" s="366"/>
      <c r="AY26" s="366"/>
      <c r="AZ26" s="365"/>
      <c r="BA26" s="366"/>
      <c r="BB26" s="366"/>
      <c r="BC26" s="366"/>
      <c r="BD26" s="365"/>
      <c r="BE26" s="366"/>
      <c r="BF26" s="366"/>
      <c r="BG26" s="366"/>
      <c r="BH26" s="365"/>
      <c r="BI26" s="366"/>
      <c r="BJ26" s="366"/>
      <c r="BK26" s="366"/>
      <c r="BL26" s="365"/>
      <c r="BM26" s="365"/>
      <c r="BN26" s="366"/>
      <c r="BO26" s="366"/>
      <c r="BP26" s="366"/>
      <c r="BQ26" s="365"/>
      <c r="BR26" s="366"/>
      <c r="BS26" s="366"/>
      <c r="BT26" s="366"/>
      <c r="BU26" s="365"/>
      <c r="BV26" s="366"/>
      <c r="BW26" s="366"/>
      <c r="BX26" s="366"/>
      <c r="BY26" s="365"/>
      <c r="BZ26" s="366"/>
      <c r="CA26" s="366"/>
      <c r="CB26" s="366"/>
      <c r="CC26" s="365"/>
      <c r="CD26" s="366"/>
      <c r="CE26" s="366"/>
      <c r="CF26" s="366"/>
      <c r="CG26" s="365"/>
      <c r="CH26" s="365"/>
      <c r="CI26" s="366"/>
      <c r="CJ26" s="366"/>
      <c r="CK26" s="366"/>
      <c r="CL26" s="365"/>
      <c r="CM26" s="366"/>
      <c r="CN26" s="366"/>
      <c r="CO26" s="366"/>
      <c r="CP26" s="365"/>
      <c r="CQ26" s="365"/>
    </row>
    <row r="27" spans="1:95" ht="15" customHeight="1">
      <c r="A27" s="48" t="s">
        <v>231</v>
      </c>
      <c r="B27" s="50" t="s">
        <v>94</v>
      </c>
      <c r="C27" s="366"/>
      <c r="D27" s="366"/>
      <c r="E27" s="366"/>
      <c r="F27" s="365"/>
      <c r="G27" s="366"/>
      <c r="H27" s="366"/>
      <c r="I27" s="366"/>
      <c r="J27" s="365"/>
      <c r="K27" s="366"/>
      <c r="L27" s="366"/>
      <c r="M27" s="366"/>
      <c r="N27" s="365"/>
      <c r="O27" s="366"/>
      <c r="P27" s="366"/>
      <c r="Q27" s="366"/>
      <c r="R27" s="365"/>
      <c r="S27" s="366"/>
      <c r="T27" s="366"/>
      <c r="U27" s="366"/>
      <c r="V27" s="365"/>
      <c r="W27" s="365"/>
      <c r="X27" s="366"/>
      <c r="Y27" s="366"/>
      <c r="Z27" s="366"/>
      <c r="AA27" s="365"/>
      <c r="AB27" s="366"/>
      <c r="AC27" s="366"/>
      <c r="AD27" s="366"/>
      <c r="AE27" s="365"/>
      <c r="AF27" s="366"/>
      <c r="AG27" s="366"/>
      <c r="AH27" s="366"/>
      <c r="AI27" s="365"/>
      <c r="AJ27" s="366"/>
      <c r="AK27" s="366"/>
      <c r="AL27" s="366"/>
      <c r="AM27" s="365"/>
      <c r="AN27" s="366"/>
      <c r="AO27" s="366"/>
      <c r="AP27" s="366"/>
      <c r="AQ27" s="365"/>
      <c r="AR27" s="365"/>
      <c r="AS27" s="366"/>
      <c r="AT27" s="366"/>
      <c r="AU27" s="366"/>
      <c r="AV27" s="365"/>
      <c r="AW27" s="366"/>
      <c r="AX27" s="366"/>
      <c r="AY27" s="366"/>
      <c r="AZ27" s="365"/>
      <c r="BA27" s="366"/>
      <c r="BB27" s="366"/>
      <c r="BC27" s="366"/>
      <c r="BD27" s="365"/>
      <c r="BE27" s="366"/>
      <c r="BF27" s="366"/>
      <c r="BG27" s="366"/>
      <c r="BH27" s="365"/>
      <c r="BI27" s="366"/>
      <c r="BJ27" s="366"/>
      <c r="BK27" s="366"/>
      <c r="BL27" s="365"/>
      <c r="BM27" s="365"/>
      <c r="BN27" s="366"/>
      <c r="BO27" s="366"/>
      <c r="BP27" s="366"/>
      <c r="BQ27" s="365"/>
      <c r="BR27" s="366"/>
      <c r="BS27" s="366"/>
      <c r="BT27" s="366"/>
      <c r="BU27" s="365"/>
      <c r="BV27" s="366"/>
      <c r="BW27" s="366"/>
      <c r="BX27" s="366"/>
      <c r="BY27" s="365"/>
      <c r="BZ27" s="366"/>
      <c r="CA27" s="366"/>
      <c r="CB27" s="366"/>
      <c r="CC27" s="365"/>
      <c r="CD27" s="366"/>
      <c r="CE27" s="366"/>
      <c r="CF27" s="366"/>
      <c r="CG27" s="365"/>
      <c r="CH27" s="365"/>
      <c r="CI27" s="366"/>
      <c r="CJ27" s="366"/>
      <c r="CK27" s="366"/>
      <c r="CL27" s="365"/>
      <c r="CM27" s="366"/>
      <c r="CN27" s="366"/>
      <c r="CO27" s="366"/>
      <c r="CP27" s="365"/>
      <c r="CQ27" s="365"/>
    </row>
    <row r="28" spans="1:95" ht="15" customHeight="1">
      <c r="A28" s="48" t="s">
        <v>232</v>
      </c>
      <c r="B28" s="50" t="s">
        <v>244</v>
      </c>
      <c r="C28" s="366"/>
      <c r="D28" s="366"/>
      <c r="E28" s="366"/>
      <c r="F28" s="365"/>
      <c r="G28" s="366"/>
      <c r="H28" s="366"/>
      <c r="I28" s="366"/>
      <c r="J28" s="365"/>
      <c r="K28" s="366"/>
      <c r="L28" s="366"/>
      <c r="M28" s="366"/>
      <c r="N28" s="365"/>
      <c r="O28" s="366"/>
      <c r="P28" s="366"/>
      <c r="Q28" s="366"/>
      <c r="R28" s="365"/>
      <c r="S28" s="366"/>
      <c r="T28" s="366"/>
      <c r="U28" s="366"/>
      <c r="V28" s="365"/>
      <c r="W28" s="365"/>
      <c r="X28" s="366"/>
      <c r="Y28" s="366"/>
      <c r="Z28" s="366"/>
      <c r="AA28" s="365"/>
      <c r="AB28" s="366"/>
      <c r="AC28" s="366"/>
      <c r="AD28" s="366"/>
      <c r="AE28" s="365"/>
      <c r="AF28" s="366"/>
      <c r="AG28" s="366"/>
      <c r="AH28" s="366"/>
      <c r="AI28" s="365"/>
      <c r="AJ28" s="366"/>
      <c r="AK28" s="366"/>
      <c r="AL28" s="366"/>
      <c r="AM28" s="365"/>
      <c r="AN28" s="366"/>
      <c r="AO28" s="366"/>
      <c r="AP28" s="366"/>
      <c r="AQ28" s="365"/>
      <c r="AR28" s="365"/>
      <c r="AS28" s="366"/>
      <c r="AT28" s="366"/>
      <c r="AU28" s="366"/>
      <c r="AV28" s="365"/>
      <c r="AW28" s="366"/>
      <c r="AX28" s="366"/>
      <c r="AY28" s="366"/>
      <c r="AZ28" s="365"/>
      <c r="BA28" s="366"/>
      <c r="BB28" s="366"/>
      <c r="BC28" s="366"/>
      <c r="BD28" s="365"/>
      <c r="BE28" s="366"/>
      <c r="BF28" s="366"/>
      <c r="BG28" s="366"/>
      <c r="BH28" s="365"/>
      <c r="BI28" s="366"/>
      <c r="BJ28" s="366"/>
      <c r="BK28" s="366"/>
      <c r="BL28" s="365"/>
      <c r="BM28" s="365"/>
      <c r="BN28" s="366"/>
      <c r="BO28" s="366"/>
      <c r="BP28" s="366"/>
      <c r="BQ28" s="365"/>
      <c r="BR28" s="366"/>
      <c r="BS28" s="366"/>
      <c r="BT28" s="366"/>
      <c r="BU28" s="365"/>
      <c r="BV28" s="366"/>
      <c r="BW28" s="366"/>
      <c r="BX28" s="366"/>
      <c r="BY28" s="365"/>
      <c r="BZ28" s="366"/>
      <c r="CA28" s="366"/>
      <c r="CB28" s="366"/>
      <c r="CC28" s="365"/>
      <c r="CD28" s="366"/>
      <c r="CE28" s="366"/>
      <c r="CF28" s="366"/>
      <c r="CG28" s="365"/>
      <c r="CH28" s="365"/>
      <c r="CI28" s="366"/>
      <c r="CJ28" s="366"/>
      <c r="CK28" s="366"/>
      <c r="CL28" s="365"/>
      <c r="CM28" s="366"/>
      <c r="CN28" s="366"/>
      <c r="CO28" s="366"/>
      <c r="CP28" s="365"/>
      <c r="CQ28" s="365"/>
    </row>
    <row r="29" spans="1:95" ht="15" customHeight="1">
      <c r="A29" s="48" t="s">
        <v>208</v>
      </c>
      <c r="B29" s="50" t="s">
        <v>82</v>
      </c>
      <c r="C29" s="366"/>
      <c r="D29" s="366"/>
      <c r="E29" s="366"/>
      <c r="F29" s="365"/>
      <c r="G29" s="366"/>
      <c r="H29" s="366"/>
      <c r="I29" s="366"/>
      <c r="J29" s="365"/>
      <c r="K29" s="366"/>
      <c r="L29" s="366"/>
      <c r="M29" s="366"/>
      <c r="N29" s="365"/>
      <c r="O29" s="366"/>
      <c r="P29" s="366"/>
      <c r="Q29" s="366"/>
      <c r="R29" s="365"/>
      <c r="S29" s="366"/>
      <c r="T29" s="366"/>
      <c r="U29" s="366"/>
      <c r="V29" s="365"/>
      <c r="W29" s="365"/>
      <c r="X29" s="366"/>
      <c r="Y29" s="366"/>
      <c r="Z29" s="366"/>
      <c r="AA29" s="365"/>
      <c r="AB29" s="366"/>
      <c r="AC29" s="366"/>
      <c r="AD29" s="366"/>
      <c r="AE29" s="365"/>
      <c r="AF29" s="366"/>
      <c r="AG29" s="366"/>
      <c r="AH29" s="366"/>
      <c r="AI29" s="365"/>
      <c r="AJ29" s="366"/>
      <c r="AK29" s="366"/>
      <c r="AL29" s="366"/>
      <c r="AM29" s="365"/>
      <c r="AN29" s="366"/>
      <c r="AO29" s="366"/>
      <c r="AP29" s="366"/>
      <c r="AQ29" s="365"/>
      <c r="AR29" s="365"/>
      <c r="AS29" s="366"/>
      <c r="AT29" s="366"/>
      <c r="AU29" s="366"/>
      <c r="AV29" s="365"/>
      <c r="AW29" s="366"/>
      <c r="AX29" s="366"/>
      <c r="AY29" s="366"/>
      <c r="AZ29" s="365"/>
      <c r="BA29" s="366"/>
      <c r="BB29" s="366"/>
      <c r="BC29" s="366"/>
      <c r="BD29" s="365"/>
      <c r="BE29" s="366"/>
      <c r="BF29" s="366"/>
      <c r="BG29" s="366"/>
      <c r="BH29" s="365"/>
      <c r="BI29" s="366"/>
      <c r="BJ29" s="366"/>
      <c r="BK29" s="366"/>
      <c r="BL29" s="365"/>
      <c r="BM29" s="365"/>
      <c r="BN29" s="366"/>
      <c r="BO29" s="366"/>
      <c r="BP29" s="366"/>
      <c r="BQ29" s="365"/>
      <c r="BR29" s="366"/>
      <c r="BS29" s="366"/>
      <c r="BT29" s="366"/>
      <c r="BU29" s="365"/>
      <c r="BV29" s="366"/>
      <c r="BW29" s="366"/>
      <c r="BX29" s="366"/>
      <c r="BY29" s="365"/>
      <c r="BZ29" s="366"/>
      <c r="CA29" s="366"/>
      <c r="CB29" s="366"/>
      <c r="CC29" s="365"/>
      <c r="CD29" s="366"/>
      <c r="CE29" s="366"/>
      <c r="CF29" s="366"/>
      <c r="CG29" s="365"/>
      <c r="CH29" s="365"/>
      <c r="CI29" s="366"/>
      <c r="CJ29" s="366"/>
      <c r="CK29" s="366"/>
      <c r="CL29" s="365"/>
      <c r="CM29" s="366"/>
      <c r="CN29" s="366"/>
      <c r="CO29" s="366"/>
      <c r="CP29" s="365"/>
      <c r="CQ29" s="365"/>
    </row>
    <row r="30" spans="1:95" ht="15" customHeight="1">
      <c r="A30" s="48" t="s">
        <v>230</v>
      </c>
      <c r="B30" s="50" t="s">
        <v>84</v>
      </c>
      <c r="C30" s="366"/>
      <c r="D30" s="366"/>
      <c r="E30" s="366"/>
      <c r="F30" s="365"/>
      <c r="G30" s="366"/>
      <c r="H30" s="366"/>
      <c r="I30" s="366"/>
      <c r="J30" s="365"/>
      <c r="K30" s="366"/>
      <c r="L30" s="366"/>
      <c r="M30" s="366"/>
      <c r="N30" s="365"/>
      <c r="O30" s="366"/>
      <c r="P30" s="366"/>
      <c r="Q30" s="366"/>
      <c r="R30" s="365"/>
      <c r="S30" s="366"/>
      <c r="T30" s="366"/>
      <c r="U30" s="366"/>
      <c r="V30" s="365"/>
      <c r="W30" s="365"/>
      <c r="X30" s="366"/>
      <c r="Y30" s="366"/>
      <c r="Z30" s="366"/>
      <c r="AA30" s="365"/>
      <c r="AB30" s="366"/>
      <c r="AC30" s="366"/>
      <c r="AD30" s="366"/>
      <c r="AE30" s="365"/>
      <c r="AF30" s="366"/>
      <c r="AG30" s="366"/>
      <c r="AH30" s="366"/>
      <c r="AI30" s="365"/>
      <c r="AJ30" s="366"/>
      <c r="AK30" s="366"/>
      <c r="AL30" s="366"/>
      <c r="AM30" s="365"/>
      <c r="AN30" s="366"/>
      <c r="AO30" s="366"/>
      <c r="AP30" s="366"/>
      <c r="AQ30" s="365"/>
      <c r="AR30" s="365"/>
      <c r="AS30" s="366"/>
      <c r="AT30" s="366"/>
      <c r="AU30" s="366"/>
      <c r="AV30" s="365"/>
      <c r="AW30" s="366"/>
      <c r="AX30" s="366"/>
      <c r="AY30" s="366"/>
      <c r="AZ30" s="365"/>
      <c r="BA30" s="366"/>
      <c r="BB30" s="366"/>
      <c r="BC30" s="366"/>
      <c r="BD30" s="365"/>
      <c r="BE30" s="366"/>
      <c r="BF30" s="366"/>
      <c r="BG30" s="366"/>
      <c r="BH30" s="365"/>
      <c r="BI30" s="366"/>
      <c r="BJ30" s="366"/>
      <c r="BK30" s="366"/>
      <c r="BL30" s="365"/>
      <c r="BM30" s="365"/>
      <c r="BN30" s="366"/>
      <c r="BO30" s="366"/>
      <c r="BP30" s="366"/>
      <c r="BQ30" s="365"/>
      <c r="BR30" s="366"/>
      <c r="BS30" s="366"/>
      <c r="BT30" s="366"/>
      <c r="BU30" s="365"/>
      <c r="BV30" s="366"/>
      <c r="BW30" s="366"/>
      <c r="BX30" s="366"/>
      <c r="BY30" s="365"/>
      <c r="BZ30" s="366"/>
      <c r="CA30" s="366"/>
      <c r="CB30" s="366"/>
      <c r="CC30" s="365"/>
      <c r="CD30" s="366"/>
      <c r="CE30" s="366"/>
      <c r="CF30" s="366"/>
      <c r="CG30" s="365"/>
      <c r="CH30" s="365"/>
      <c r="CI30" s="366"/>
      <c r="CJ30" s="366"/>
      <c r="CK30" s="366"/>
      <c r="CL30" s="365"/>
      <c r="CM30" s="366"/>
      <c r="CN30" s="366"/>
      <c r="CO30" s="366"/>
      <c r="CP30" s="365"/>
      <c r="CQ30" s="365"/>
    </row>
    <row r="31" spans="1:95" ht="15" customHeight="1">
      <c r="A31" s="52" t="s">
        <v>575</v>
      </c>
      <c r="B31" s="51" t="s">
        <v>576</v>
      </c>
      <c r="C31" s="368"/>
      <c r="D31" s="368"/>
      <c r="E31" s="368"/>
      <c r="F31" s="369"/>
      <c r="G31" s="368"/>
      <c r="H31" s="368"/>
      <c r="I31" s="368"/>
      <c r="J31" s="369"/>
      <c r="K31" s="368"/>
      <c r="L31" s="368"/>
      <c r="M31" s="368"/>
      <c r="N31" s="369"/>
      <c r="O31" s="368"/>
      <c r="P31" s="368"/>
      <c r="Q31" s="368"/>
      <c r="R31" s="369"/>
      <c r="S31" s="368"/>
      <c r="T31" s="368"/>
      <c r="U31" s="368"/>
      <c r="V31" s="369"/>
      <c r="W31" s="369"/>
      <c r="X31" s="368"/>
      <c r="Y31" s="368"/>
      <c r="Z31" s="368"/>
      <c r="AA31" s="369"/>
      <c r="AB31" s="368"/>
      <c r="AC31" s="368"/>
      <c r="AD31" s="368"/>
      <c r="AE31" s="369"/>
      <c r="AF31" s="368"/>
      <c r="AG31" s="368"/>
      <c r="AH31" s="368"/>
      <c r="AI31" s="369"/>
      <c r="AJ31" s="368"/>
      <c r="AK31" s="368"/>
      <c r="AL31" s="368"/>
      <c r="AM31" s="369"/>
      <c r="AN31" s="368"/>
      <c r="AO31" s="368"/>
      <c r="AP31" s="368"/>
      <c r="AQ31" s="369"/>
      <c r="AR31" s="369"/>
      <c r="AS31" s="368"/>
      <c r="AT31" s="368"/>
      <c r="AU31" s="368"/>
      <c r="AV31" s="369"/>
      <c r="AW31" s="368"/>
      <c r="AX31" s="368"/>
      <c r="AY31" s="368"/>
      <c r="AZ31" s="369"/>
      <c r="BA31" s="368"/>
      <c r="BB31" s="368"/>
      <c r="BC31" s="368"/>
      <c r="BD31" s="369"/>
      <c r="BE31" s="368"/>
      <c r="BF31" s="368"/>
      <c r="BG31" s="368"/>
      <c r="BH31" s="369"/>
      <c r="BI31" s="368"/>
      <c r="BJ31" s="368"/>
      <c r="BK31" s="368"/>
      <c r="BL31" s="369"/>
      <c r="BM31" s="369"/>
      <c r="BN31" s="368"/>
      <c r="BO31" s="368"/>
      <c r="BP31" s="368"/>
      <c r="BQ31" s="369"/>
      <c r="BR31" s="368"/>
      <c r="BS31" s="368"/>
      <c r="BT31" s="368"/>
      <c r="BU31" s="369"/>
      <c r="BV31" s="368"/>
      <c r="BW31" s="368"/>
      <c r="BX31" s="368"/>
      <c r="BY31" s="369"/>
      <c r="BZ31" s="368"/>
      <c r="CA31" s="368"/>
      <c r="CB31" s="368"/>
      <c r="CC31" s="369"/>
      <c r="CD31" s="368"/>
      <c r="CE31" s="368"/>
      <c r="CF31" s="368"/>
      <c r="CG31" s="369"/>
      <c r="CH31" s="369"/>
      <c r="CI31" s="368"/>
      <c r="CJ31" s="368"/>
      <c r="CK31" s="368"/>
      <c r="CL31" s="369"/>
      <c r="CM31" s="368"/>
      <c r="CN31" s="368"/>
      <c r="CO31" s="368"/>
      <c r="CP31" s="369"/>
      <c r="CQ31" s="369"/>
    </row>
    <row r="32" spans="1:95" ht="15" customHeight="1">
      <c r="A32" s="48" t="s">
        <v>215</v>
      </c>
      <c r="B32" s="50" t="s">
        <v>238</v>
      </c>
      <c r="C32" s="366"/>
      <c r="D32" s="366"/>
      <c r="E32" s="366"/>
      <c r="F32" s="365"/>
      <c r="G32" s="366"/>
      <c r="H32" s="366"/>
      <c r="I32" s="366"/>
      <c r="J32" s="365"/>
      <c r="K32" s="366"/>
      <c r="L32" s="366"/>
      <c r="M32" s="366"/>
      <c r="N32" s="365"/>
      <c r="O32" s="366"/>
      <c r="P32" s="366"/>
      <c r="Q32" s="366"/>
      <c r="R32" s="365"/>
      <c r="S32" s="366"/>
      <c r="T32" s="366"/>
      <c r="U32" s="366"/>
      <c r="V32" s="365"/>
      <c r="W32" s="365"/>
      <c r="X32" s="366"/>
      <c r="Y32" s="366"/>
      <c r="Z32" s="366"/>
      <c r="AA32" s="365"/>
      <c r="AB32" s="366"/>
      <c r="AC32" s="366"/>
      <c r="AD32" s="366"/>
      <c r="AE32" s="365"/>
      <c r="AF32" s="366"/>
      <c r="AG32" s="366"/>
      <c r="AH32" s="366"/>
      <c r="AI32" s="365"/>
      <c r="AJ32" s="366"/>
      <c r="AK32" s="366"/>
      <c r="AL32" s="366"/>
      <c r="AM32" s="365"/>
      <c r="AN32" s="366"/>
      <c r="AO32" s="366"/>
      <c r="AP32" s="366"/>
      <c r="AQ32" s="365"/>
      <c r="AR32" s="365"/>
      <c r="AS32" s="366"/>
      <c r="AT32" s="366"/>
      <c r="AU32" s="366"/>
      <c r="AV32" s="365"/>
      <c r="AW32" s="366"/>
      <c r="AX32" s="366"/>
      <c r="AY32" s="366"/>
      <c r="AZ32" s="365"/>
      <c r="BA32" s="366"/>
      <c r="BB32" s="366"/>
      <c r="BC32" s="366"/>
      <c r="BD32" s="365"/>
      <c r="BE32" s="366"/>
      <c r="BF32" s="366"/>
      <c r="BG32" s="366"/>
      <c r="BH32" s="365"/>
      <c r="BI32" s="366"/>
      <c r="BJ32" s="366"/>
      <c r="BK32" s="366"/>
      <c r="BL32" s="365"/>
      <c r="BM32" s="365"/>
      <c r="BN32" s="366"/>
      <c r="BO32" s="366"/>
      <c r="BP32" s="366"/>
      <c r="BQ32" s="365"/>
      <c r="BR32" s="366"/>
      <c r="BS32" s="366"/>
      <c r="BT32" s="366"/>
      <c r="BU32" s="365"/>
      <c r="BV32" s="366"/>
      <c r="BW32" s="366"/>
      <c r="BX32" s="366"/>
      <c r="BY32" s="365"/>
      <c r="BZ32" s="366"/>
      <c r="CA32" s="366"/>
      <c r="CB32" s="366"/>
      <c r="CC32" s="365"/>
      <c r="CD32" s="366"/>
      <c r="CE32" s="366"/>
      <c r="CF32" s="366"/>
      <c r="CG32" s="365"/>
      <c r="CH32" s="365"/>
      <c r="CI32" s="366"/>
      <c r="CJ32" s="366"/>
      <c r="CK32" s="366"/>
      <c r="CL32" s="365"/>
      <c r="CM32" s="366"/>
      <c r="CN32" s="366"/>
      <c r="CO32" s="366"/>
      <c r="CP32" s="365"/>
      <c r="CQ32" s="365"/>
    </row>
    <row r="33" spans="1:95" ht="15" customHeight="1">
      <c r="A33" s="48" t="s">
        <v>225</v>
      </c>
      <c r="B33" s="50" t="s">
        <v>95</v>
      </c>
      <c r="C33" s="366"/>
      <c r="D33" s="366"/>
      <c r="E33" s="366"/>
      <c r="F33" s="365"/>
      <c r="G33" s="366"/>
      <c r="H33" s="366"/>
      <c r="I33" s="366"/>
      <c r="J33" s="365"/>
      <c r="K33" s="366"/>
      <c r="L33" s="366"/>
      <c r="M33" s="366"/>
      <c r="N33" s="365"/>
      <c r="O33" s="366"/>
      <c r="P33" s="366"/>
      <c r="Q33" s="366"/>
      <c r="R33" s="365"/>
      <c r="S33" s="366"/>
      <c r="T33" s="366"/>
      <c r="U33" s="366"/>
      <c r="V33" s="365"/>
      <c r="W33" s="365"/>
      <c r="X33" s="366"/>
      <c r="Y33" s="366"/>
      <c r="Z33" s="366"/>
      <c r="AA33" s="365"/>
      <c r="AB33" s="366"/>
      <c r="AC33" s="366"/>
      <c r="AD33" s="366"/>
      <c r="AE33" s="365"/>
      <c r="AF33" s="366"/>
      <c r="AG33" s="366"/>
      <c r="AH33" s="366"/>
      <c r="AI33" s="365"/>
      <c r="AJ33" s="366"/>
      <c r="AK33" s="366"/>
      <c r="AL33" s="366"/>
      <c r="AM33" s="365"/>
      <c r="AN33" s="366"/>
      <c r="AO33" s="366"/>
      <c r="AP33" s="366"/>
      <c r="AQ33" s="365"/>
      <c r="AR33" s="365"/>
      <c r="AS33" s="366"/>
      <c r="AT33" s="366"/>
      <c r="AU33" s="366"/>
      <c r="AV33" s="365"/>
      <c r="AW33" s="366"/>
      <c r="AX33" s="366"/>
      <c r="AY33" s="366"/>
      <c r="AZ33" s="365"/>
      <c r="BA33" s="366"/>
      <c r="BB33" s="366"/>
      <c r="BC33" s="366"/>
      <c r="BD33" s="365"/>
      <c r="BE33" s="366"/>
      <c r="BF33" s="366"/>
      <c r="BG33" s="366"/>
      <c r="BH33" s="365"/>
      <c r="BI33" s="366"/>
      <c r="BJ33" s="366"/>
      <c r="BK33" s="366"/>
      <c r="BL33" s="365"/>
      <c r="BM33" s="365"/>
      <c r="BN33" s="366"/>
      <c r="BO33" s="366"/>
      <c r="BP33" s="366"/>
      <c r="BQ33" s="365"/>
      <c r="BR33" s="366"/>
      <c r="BS33" s="366"/>
      <c r="BT33" s="366"/>
      <c r="BU33" s="365"/>
      <c r="BV33" s="366"/>
      <c r="BW33" s="366"/>
      <c r="BX33" s="366"/>
      <c r="BY33" s="365"/>
      <c r="BZ33" s="366"/>
      <c r="CA33" s="366"/>
      <c r="CB33" s="366"/>
      <c r="CC33" s="365"/>
      <c r="CD33" s="366"/>
      <c r="CE33" s="366"/>
      <c r="CF33" s="366"/>
      <c r="CG33" s="365"/>
      <c r="CH33" s="365"/>
      <c r="CI33" s="366"/>
      <c r="CJ33" s="366"/>
      <c r="CK33" s="366"/>
      <c r="CL33" s="365"/>
      <c r="CM33" s="366"/>
      <c r="CN33" s="366"/>
      <c r="CO33" s="366"/>
      <c r="CP33" s="365"/>
      <c r="CQ33" s="365"/>
    </row>
    <row r="34" spans="1:95" ht="15" customHeight="1">
      <c r="A34" s="48" t="s">
        <v>229</v>
      </c>
      <c r="B34" s="50" t="s">
        <v>242</v>
      </c>
      <c r="C34" s="366"/>
      <c r="D34" s="366"/>
      <c r="E34" s="366"/>
      <c r="F34" s="365"/>
      <c r="G34" s="366"/>
      <c r="H34" s="366"/>
      <c r="I34" s="366"/>
      <c r="J34" s="365"/>
      <c r="K34" s="366"/>
      <c r="L34" s="366"/>
      <c r="M34" s="366"/>
      <c r="N34" s="365"/>
      <c r="O34" s="366"/>
      <c r="P34" s="366"/>
      <c r="Q34" s="366"/>
      <c r="R34" s="365"/>
      <c r="S34" s="366"/>
      <c r="T34" s="366"/>
      <c r="U34" s="366"/>
      <c r="V34" s="365"/>
      <c r="W34" s="365"/>
      <c r="X34" s="366"/>
      <c r="Y34" s="366"/>
      <c r="Z34" s="366"/>
      <c r="AA34" s="365"/>
      <c r="AB34" s="366"/>
      <c r="AC34" s="366"/>
      <c r="AD34" s="366"/>
      <c r="AE34" s="365"/>
      <c r="AF34" s="366"/>
      <c r="AG34" s="366"/>
      <c r="AH34" s="366"/>
      <c r="AI34" s="365"/>
      <c r="AJ34" s="366"/>
      <c r="AK34" s="366"/>
      <c r="AL34" s="366"/>
      <c r="AM34" s="365"/>
      <c r="AN34" s="366"/>
      <c r="AO34" s="366"/>
      <c r="AP34" s="366"/>
      <c r="AQ34" s="365"/>
      <c r="AR34" s="365"/>
      <c r="AS34" s="366"/>
      <c r="AT34" s="366"/>
      <c r="AU34" s="366"/>
      <c r="AV34" s="365"/>
      <c r="AW34" s="366"/>
      <c r="AX34" s="366"/>
      <c r="AY34" s="366"/>
      <c r="AZ34" s="365"/>
      <c r="BA34" s="366"/>
      <c r="BB34" s="366"/>
      <c r="BC34" s="366"/>
      <c r="BD34" s="365"/>
      <c r="BE34" s="366"/>
      <c r="BF34" s="366"/>
      <c r="BG34" s="366"/>
      <c r="BH34" s="365"/>
      <c r="BI34" s="366"/>
      <c r="BJ34" s="366"/>
      <c r="BK34" s="366"/>
      <c r="BL34" s="365"/>
      <c r="BM34" s="365"/>
      <c r="BN34" s="366"/>
      <c r="BO34" s="366"/>
      <c r="BP34" s="366"/>
      <c r="BQ34" s="365"/>
      <c r="BR34" s="366"/>
      <c r="BS34" s="366"/>
      <c r="BT34" s="366"/>
      <c r="BU34" s="365"/>
      <c r="BV34" s="366"/>
      <c r="BW34" s="366"/>
      <c r="BX34" s="366"/>
      <c r="BY34" s="365"/>
      <c r="BZ34" s="366"/>
      <c r="CA34" s="366"/>
      <c r="CB34" s="366"/>
      <c r="CC34" s="365"/>
      <c r="CD34" s="366"/>
      <c r="CE34" s="366"/>
      <c r="CF34" s="366"/>
      <c r="CG34" s="365"/>
      <c r="CH34" s="365"/>
      <c r="CI34" s="366"/>
      <c r="CJ34" s="366"/>
      <c r="CK34" s="366"/>
      <c r="CL34" s="365"/>
      <c r="CM34" s="366"/>
      <c r="CN34" s="366"/>
      <c r="CO34" s="366"/>
      <c r="CP34" s="365"/>
      <c r="CQ34" s="365"/>
    </row>
    <row r="35" spans="1:95" ht="15" customHeight="1">
      <c r="A35" s="48" t="s">
        <v>201</v>
      </c>
      <c r="B35" s="50" t="s">
        <v>96</v>
      </c>
      <c r="C35" s="366"/>
      <c r="D35" s="366"/>
      <c r="E35" s="366"/>
      <c r="F35" s="365"/>
      <c r="G35" s="366"/>
      <c r="H35" s="366"/>
      <c r="I35" s="366"/>
      <c r="J35" s="365"/>
      <c r="K35" s="366"/>
      <c r="L35" s="366"/>
      <c r="M35" s="366"/>
      <c r="N35" s="365"/>
      <c r="O35" s="366"/>
      <c r="P35" s="366"/>
      <c r="Q35" s="366"/>
      <c r="R35" s="365"/>
      <c r="S35" s="366"/>
      <c r="T35" s="366"/>
      <c r="U35" s="366"/>
      <c r="V35" s="365"/>
      <c r="W35" s="365"/>
      <c r="X35" s="366"/>
      <c r="Y35" s="366"/>
      <c r="Z35" s="366"/>
      <c r="AA35" s="365"/>
      <c r="AB35" s="366"/>
      <c r="AC35" s="366"/>
      <c r="AD35" s="366"/>
      <c r="AE35" s="365"/>
      <c r="AF35" s="366"/>
      <c r="AG35" s="366"/>
      <c r="AH35" s="366"/>
      <c r="AI35" s="365"/>
      <c r="AJ35" s="366"/>
      <c r="AK35" s="366"/>
      <c r="AL35" s="366"/>
      <c r="AM35" s="365"/>
      <c r="AN35" s="366"/>
      <c r="AO35" s="366"/>
      <c r="AP35" s="366"/>
      <c r="AQ35" s="365"/>
      <c r="AR35" s="365"/>
      <c r="AS35" s="366"/>
      <c r="AT35" s="366"/>
      <c r="AU35" s="366"/>
      <c r="AV35" s="365"/>
      <c r="AW35" s="366"/>
      <c r="AX35" s="366"/>
      <c r="AY35" s="366"/>
      <c r="AZ35" s="365"/>
      <c r="BA35" s="366"/>
      <c r="BB35" s="366"/>
      <c r="BC35" s="366"/>
      <c r="BD35" s="365"/>
      <c r="BE35" s="366"/>
      <c r="BF35" s="366"/>
      <c r="BG35" s="366"/>
      <c r="BH35" s="365"/>
      <c r="BI35" s="366"/>
      <c r="BJ35" s="366"/>
      <c r="BK35" s="366"/>
      <c r="BL35" s="365"/>
      <c r="BM35" s="365"/>
      <c r="BN35" s="366"/>
      <c r="BO35" s="366"/>
      <c r="BP35" s="366"/>
      <c r="BQ35" s="365"/>
      <c r="BR35" s="366"/>
      <c r="BS35" s="366"/>
      <c r="BT35" s="366"/>
      <c r="BU35" s="365"/>
      <c r="BV35" s="366"/>
      <c r="BW35" s="366"/>
      <c r="BX35" s="366"/>
      <c r="BY35" s="365"/>
      <c r="BZ35" s="366"/>
      <c r="CA35" s="366"/>
      <c r="CB35" s="366"/>
      <c r="CC35" s="365"/>
      <c r="CD35" s="366"/>
      <c r="CE35" s="366"/>
      <c r="CF35" s="366"/>
      <c r="CG35" s="365"/>
      <c r="CH35" s="365"/>
      <c r="CI35" s="366"/>
      <c r="CJ35" s="366"/>
      <c r="CK35" s="366"/>
      <c r="CL35" s="365"/>
      <c r="CM35" s="366"/>
      <c r="CN35" s="366"/>
      <c r="CO35" s="366"/>
      <c r="CP35" s="365"/>
      <c r="CQ35" s="365"/>
    </row>
    <row r="36" spans="1:95" ht="15" customHeight="1">
      <c r="A36" s="48" t="s">
        <v>233</v>
      </c>
      <c r="B36" s="50" t="s">
        <v>99</v>
      </c>
      <c r="C36" s="366"/>
      <c r="D36" s="366"/>
      <c r="E36" s="366"/>
      <c r="F36" s="365"/>
      <c r="G36" s="366"/>
      <c r="H36" s="366"/>
      <c r="I36" s="366"/>
      <c r="J36" s="365"/>
      <c r="K36" s="366"/>
      <c r="L36" s="366"/>
      <c r="M36" s="366"/>
      <c r="N36" s="365"/>
      <c r="O36" s="366"/>
      <c r="P36" s="366"/>
      <c r="Q36" s="366"/>
      <c r="R36" s="365"/>
      <c r="S36" s="366"/>
      <c r="T36" s="366"/>
      <c r="U36" s="366"/>
      <c r="V36" s="365"/>
      <c r="W36" s="365"/>
      <c r="X36" s="366"/>
      <c r="Y36" s="366"/>
      <c r="Z36" s="366"/>
      <c r="AA36" s="365"/>
      <c r="AB36" s="366"/>
      <c r="AC36" s="366"/>
      <c r="AD36" s="366"/>
      <c r="AE36" s="365"/>
      <c r="AF36" s="366"/>
      <c r="AG36" s="366"/>
      <c r="AH36" s="366"/>
      <c r="AI36" s="365"/>
      <c r="AJ36" s="366"/>
      <c r="AK36" s="366"/>
      <c r="AL36" s="366"/>
      <c r="AM36" s="365"/>
      <c r="AN36" s="366"/>
      <c r="AO36" s="366"/>
      <c r="AP36" s="366"/>
      <c r="AQ36" s="365"/>
      <c r="AR36" s="365"/>
      <c r="AS36" s="366"/>
      <c r="AT36" s="366"/>
      <c r="AU36" s="366"/>
      <c r="AV36" s="365"/>
      <c r="AW36" s="366"/>
      <c r="AX36" s="366"/>
      <c r="AY36" s="366"/>
      <c r="AZ36" s="365"/>
      <c r="BA36" s="366"/>
      <c r="BB36" s="366"/>
      <c r="BC36" s="366"/>
      <c r="BD36" s="365"/>
      <c r="BE36" s="366"/>
      <c r="BF36" s="366"/>
      <c r="BG36" s="366"/>
      <c r="BH36" s="365"/>
      <c r="BI36" s="366"/>
      <c r="BJ36" s="366"/>
      <c r="BK36" s="366"/>
      <c r="BL36" s="365"/>
      <c r="BM36" s="365"/>
      <c r="BN36" s="366"/>
      <c r="BO36" s="366"/>
      <c r="BP36" s="366"/>
      <c r="BQ36" s="365"/>
      <c r="BR36" s="366"/>
      <c r="BS36" s="366"/>
      <c r="BT36" s="366"/>
      <c r="BU36" s="365"/>
      <c r="BV36" s="366"/>
      <c r="BW36" s="366"/>
      <c r="BX36" s="366"/>
      <c r="BY36" s="365"/>
      <c r="BZ36" s="366"/>
      <c r="CA36" s="366"/>
      <c r="CB36" s="366"/>
      <c r="CC36" s="365"/>
      <c r="CD36" s="366"/>
      <c r="CE36" s="366"/>
      <c r="CF36" s="366"/>
      <c r="CG36" s="365"/>
      <c r="CH36" s="365"/>
      <c r="CI36" s="366"/>
      <c r="CJ36" s="366"/>
      <c r="CK36" s="366"/>
      <c r="CL36" s="365"/>
      <c r="CM36" s="366"/>
      <c r="CN36" s="366"/>
      <c r="CO36" s="366"/>
      <c r="CP36" s="365"/>
      <c r="CQ36" s="365"/>
    </row>
    <row r="37" spans="1:95" ht="15" customHeight="1">
      <c r="A37" s="48" t="s">
        <v>209</v>
      </c>
      <c r="B37" s="50" t="s">
        <v>85</v>
      </c>
      <c r="C37" s="366"/>
      <c r="D37" s="366"/>
      <c r="E37" s="366"/>
      <c r="F37" s="365"/>
      <c r="G37" s="366"/>
      <c r="H37" s="366"/>
      <c r="I37" s="366"/>
      <c r="J37" s="365"/>
      <c r="K37" s="366"/>
      <c r="L37" s="366"/>
      <c r="M37" s="366"/>
      <c r="N37" s="365"/>
      <c r="O37" s="366"/>
      <c r="P37" s="366"/>
      <c r="Q37" s="366"/>
      <c r="R37" s="365"/>
      <c r="S37" s="366"/>
      <c r="T37" s="366"/>
      <c r="U37" s="366"/>
      <c r="V37" s="365"/>
      <c r="W37" s="365"/>
      <c r="X37" s="366"/>
      <c r="Y37" s="366"/>
      <c r="Z37" s="366"/>
      <c r="AA37" s="365"/>
      <c r="AB37" s="366"/>
      <c r="AC37" s="366"/>
      <c r="AD37" s="366"/>
      <c r="AE37" s="365"/>
      <c r="AF37" s="366"/>
      <c r="AG37" s="366"/>
      <c r="AH37" s="366"/>
      <c r="AI37" s="365"/>
      <c r="AJ37" s="366"/>
      <c r="AK37" s="366"/>
      <c r="AL37" s="366"/>
      <c r="AM37" s="365"/>
      <c r="AN37" s="366"/>
      <c r="AO37" s="366"/>
      <c r="AP37" s="366"/>
      <c r="AQ37" s="365"/>
      <c r="AR37" s="365"/>
      <c r="AS37" s="366"/>
      <c r="AT37" s="366"/>
      <c r="AU37" s="366"/>
      <c r="AV37" s="365"/>
      <c r="AW37" s="366"/>
      <c r="AX37" s="366"/>
      <c r="AY37" s="366"/>
      <c r="AZ37" s="365"/>
      <c r="BA37" s="366"/>
      <c r="BB37" s="366"/>
      <c r="BC37" s="366"/>
      <c r="BD37" s="365"/>
      <c r="BE37" s="366"/>
      <c r="BF37" s="366"/>
      <c r="BG37" s="366"/>
      <c r="BH37" s="365"/>
      <c r="BI37" s="366"/>
      <c r="BJ37" s="366"/>
      <c r="BK37" s="366"/>
      <c r="BL37" s="365"/>
      <c r="BM37" s="365"/>
      <c r="BN37" s="366"/>
      <c r="BO37" s="366"/>
      <c r="BP37" s="366"/>
      <c r="BQ37" s="365"/>
      <c r="BR37" s="366"/>
      <c r="BS37" s="366"/>
      <c r="BT37" s="366"/>
      <c r="BU37" s="365"/>
      <c r="BV37" s="366"/>
      <c r="BW37" s="366"/>
      <c r="BX37" s="366"/>
      <c r="BY37" s="365"/>
      <c r="BZ37" s="366"/>
      <c r="CA37" s="366"/>
      <c r="CB37" s="366"/>
      <c r="CC37" s="365"/>
      <c r="CD37" s="366"/>
      <c r="CE37" s="366"/>
      <c r="CF37" s="366"/>
      <c r="CG37" s="365"/>
      <c r="CH37" s="365"/>
      <c r="CI37" s="366"/>
      <c r="CJ37" s="366"/>
      <c r="CK37" s="366"/>
      <c r="CL37" s="365"/>
      <c r="CM37" s="366"/>
      <c r="CN37" s="366"/>
      <c r="CO37" s="366"/>
      <c r="CP37" s="365"/>
      <c r="CQ37" s="365"/>
    </row>
    <row r="38" spans="1:95" ht="15" customHeight="1">
      <c r="A38" s="48" t="s">
        <v>250</v>
      </c>
      <c r="B38" s="50" t="s">
        <v>257</v>
      </c>
      <c r="C38" s="367"/>
      <c r="D38" s="367"/>
      <c r="E38" s="367"/>
      <c r="F38" s="365"/>
      <c r="G38" s="367"/>
      <c r="H38" s="367"/>
      <c r="I38" s="367"/>
      <c r="J38" s="365"/>
      <c r="K38" s="367"/>
      <c r="L38" s="367"/>
      <c r="M38" s="367"/>
      <c r="N38" s="365"/>
      <c r="O38" s="367"/>
      <c r="P38" s="367"/>
      <c r="Q38" s="367"/>
      <c r="R38" s="365"/>
      <c r="S38" s="367"/>
      <c r="T38" s="367"/>
      <c r="U38" s="367"/>
      <c r="V38" s="365"/>
      <c r="W38" s="365"/>
      <c r="X38" s="367"/>
      <c r="Y38" s="367"/>
      <c r="Z38" s="367"/>
      <c r="AA38" s="365"/>
      <c r="AB38" s="367"/>
      <c r="AC38" s="367"/>
      <c r="AD38" s="367"/>
      <c r="AE38" s="365"/>
      <c r="AF38" s="367"/>
      <c r="AG38" s="367"/>
      <c r="AH38" s="367"/>
      <c r="AI38" s="365"/>
      <c r="AJ38" s="367"/>
      <c r="AK38" s="367"/>
      <c r="AL38" s="367"/>
      <c r="AM38" s="365"/>
      <c r="AN38" s="367"/>
      <c r="AO38" s="367"/>
      <c r="AP38" s="367"/>
      <c r="AQ38" s="365"/>
      <c r="AR38" s="365"/>
      <c r="AS38" s="367"/>
      <c r="AT38" s="367"/>
      <c r="AU38" s="367"/>
      <c r="AV38" s="365"/>
      <c r="AW38" s="367"/>
      <c r="AX38" s="367"/>
      <c r="AY38" s="367"/>
      <c r="AZ38" s="365"/>
      <c r="BA38" s="367"/>
      <c r="BB38" s="367"/>
      <c r="BC38" s="367"/>
      <c r="BD38" s="365"/>
      <c r="BE38" s="367"/>
      <c r="BF38" s="367"/>
      <c r="BG38" s="367"/>
      <c r="BH38" s="365"/>
      <c r="BI38" s="367"/>
      <c r="BJ38" s="367"/>
      <c r="BK38" s="367"/>
      <c r="BL38" s="365"/>
      <c r="BM38" s="365"/>
      <c r="BN38" s="367"/>
      <c r="BO38" s="367"/>
      <c r="BP38" s="367"/>
      <c r="BQ38" s="365"/>
      <c r="BR38" s="367"/>
      <c r="BS38" s="367"/>
      <c r="BT38" s="367"/>
      <c r="BU38" s="365"/>
      <c r="BV38" s="367"/>
      <c r="BW38" s="367"/>
      <c r="BX38" s="367"/>
      <c r="BY38" s="365"/>
      <c r="BZ38" s="367"/>
      <c r="CA38" s="367"/>
      <c r="CB38" s="367"/>
      <c r="CC38" s="365"/>
      <c r="CD38" s="367"/>
      <c r="CE38" s="367"/>
      <c r="CF38" s="367"/>
      <c r="CG38" s="365"/>
      <c r="CH38" s="365"/>
      <c r="CI38" s="367"/>
      <c r="CJ38" s="367"/>
      <c r="CK38" s="367"/>
      <c r="CL38" s="365"/>
      <c r="CM38" s="367"/>
      <c r="CN38" s="367"/>
      <c r="CO38" s="367"/>
      <c r="CP38" s="365"/>
      <c r="CQ38" s="365"/>
    </row>
    <row r="39" spans="1:95" ht="15" customHeight="1">
      <c r="A39" s="52" t="s">
        <v>247</v>
      </c>
      <c r="B39" s="51" t="s">
        <v>136</v>
      </c>
      <c r="C39" s="368"/>
      <c r="D39" s="368"/>
      <c r="E39" s="368"/>
      <c r="F39" s="369"/>
      <c r="G39" s="368"/>
      <c r="H39" s="368"/>
      <c r="I39" s="368"/>
      <c r="J39" s="369"/>
      <c r="K39" s="368"/>
      <c r="L39" s="368"/>
      <c r="M39" s="368"/>
      <c r="N39" s="369"/>
      <c r="O39" s="368"/>
      <c r="P39" s="368"/>
      <c r="Q39" s="368"/>
      <c r="R39" s="369"/>
      <c r="S39" s="368"/>
      <c r="T39" s="368"/>
      <c r="U39" s="368"/>
      <c r="V39" s="369"/>
      <c r="W39" s="369"/>
      <c r="X39" s="368"/>
      <c r="Y39" s="368"/>
      <c r="Z39" s="368"/>
      <c r="AA39" s="369"/>
      <c r="AB39" s="368"/>
      <c r="AC39" s="368"/>
      <c r="AD39" s="368"/>
      <c r="AE39" s="369"/>
      <c r="AF39" s="368"/>
      <c r="AG39" s="368"/>
      <c r="AH39" s="368"/>
      <c r="AI39" s="369"/>
      <c r="AJ39" s="368"/>
      <c r="AK39" s="368"/>
      <c r="AL39" s="368"/>
      <c r="AM39" s="369"/>
      <c r="AN39" s="368"/>
      <c r="AO39" s="368"/>
      <c r="AP39" s="368"/>
      <c r="AQ39" s="369"/>
      <c r="AR39" s="369"/>
      <c r="AS39" s="368"/>
      <c r="AT39" s="368"/>
      <c r="AU39" s="368"/>
      <c r="AV39" s="369"/>
      <c r="AW39" s="368"/>
      <c r="AX39" s="368"/>
      <c r="AY39" s="368"/>
      <c r="AZ39" s="369"/>
      <c r="BA39" s="368"/>
      <c r="BB39" s="368"/>
      <c r="BC39" s="368"/>
      <c r="BD39" s="369"/>
      <c r="BE39" s="368"/>
      <c r="BF39" s="368"/>
      <c r="BG39" s="368"/>
      <c r="BH39" s="369"/>
      <c r="BI39" s="368"/>
      <c r="BJ39" s="368"/>
      <c r="BK39" s="368"/>
      <c r="BL39" s="369"/>
      <c r="BM39" s="369"/>
      <c r="BN39" s="368"/>
      <c r="BO39" s="368"/>
      <c r="BP39" s="368"/>
      <c r="BQ39" s="369"/>
      <c r="BR39" s="368"/>
      <c r="BS39" s="368"/>
      <c r="BT39" s="368"/>
      <c r="BU39" s="369"/>
      <c r="BV39" s="368"/>
      <c r="BW39" s="368"/>
      <c r="BX39" s="368"/>
      <c r="BY39" s="369"/>
      <c r="BZ39" s="368"/>
      <c r="CA39" s="368"/>
      <c r="CB39" s="368"/>
      <c r="CC39" s="369"/>
      <c r="CD39" s="368"/>
      <c r="CE39" s="368"/>
      <c r="CF39" s="368"/>
      <c r="CG39" s="369"/>
      <c r="CH39" s="369"/>
      <c r="CI39" s="368"/>
      <c r="CJ39" s="368"/>
      <c r="CK39" s="368"/>
      <c r="CL39" s="369"/>
      <c r="CM39" s="368"/>
      <c r="CN39" s="368"/>
      <c r="CO39" s="368"/>
      <c r="CP39" s="369"/>
      <c r="CQ39" s="369"/>
    </row>
    <row r="40" spans="1:95" ht="15" customHeight="1">
      <c r="A40" s="48" t="s">
        <v>235</v>
      </c>
      <c r="B40" s="50" t="s">
        <v>243</v>
      </c>
      <c r="C40" s="366"/>
      <c r="D40" s="366"/>
      <c r="E40" s="366"/>
      <c r="F40" s="365"/>
      <c r="G40" s="366"/>
      <c r="H40" s="366"/>
      <c r="I40" s="366"/>
      <c r="J40" s="365"/>
      <c r="K40" s="366"/>
      <c r="L40" s="366"/>
      <c r="M40" s="366"/>
      <c r="N40" s="365"/>
      <c r="O40" s="366"/>
      <c r="P40" s="366"/>
      <c r="Q40" s="366"/>
      <c r="R40" s="365"/>
      <c r="S40" s="366"/>
      <c r="T40" s="366"/>
      <c r="U40" s="366"/>
      <c r="V40" s="365"/>
      <c r="W40" s="365"/>
      <c r="X40" s="366"/>
      <c r="Y40" s="366"/>
      <c r="Z40" s="366"/>
      <c r="AA40" s="365"/>
      <c r="AB40" s="366"/>
      <c r="AC40" s="366"/>
      <c r="AD40" s="366"/>
      <c r="AE40" s="365"/>
      <c r="AF40" s="366"/>
      <c r="AG40" s="366"/>
      <c r="AH40" s="366"/>
      <c r="AI40" s="365"/>
      <c r="AJ40" s="366"/>
      <c r="AK40" s="366"/>
      <c r="AL40" s="366"/>
      <c r="AM40" s="365"/>
      <c r="AN40" s="366"/>
      <c r="AO40" s="366"/>
      <c r="AP40" s="366"/>
      <c r="AQ40" s="365"/>
      <c r="AR40" s="365"/>
      <c r="AS40" s="366"/>
      <c r="AT40" s="366"/>
      <c r="AU40" s="366"/>
      <c r="AV40" s="365"/>
      <c r="AW40" s="366"/>
      <c r="AX40" s="366"/>
      <c r="AY40" s="366"/>
      <c r="AZ40" s="365"/>
      <c r="BA40" s="366"/>
      <c r="BB40" s="366"/>
      <c r="BC40" s="366"/>
      <c r="BD40" s="365"/>
      <c r="BE40" s="366"/>
      <c r="BF40" s="366"/>
      <c r="BG40" s="366"/>
      <c r="BH40" s="365"/>
      <c r="BI40" s="366"/>
      <c r="BJ40" s="366"/>
      <c r="BK40" s="366"/>
      <c r="BL40" s="365"/>
      <c r="BM40" s="365"/>
      <c r="BN40" s="366"/>
      <c r="BO40" s="366"/>
      <c r="BP40" s="366"/>
      <c r="BQ40" s="365"/>
      <c r="BR40" s="366"/>
      <c r="BS40" s="366"/>
      <c r="BT40" s="366"/>
      <c r="BU40" s="365"/>
      <c r="BV40" s="366"/>
      <c r="BW40" s="366"/>
      <c r="BX40" s="366"/>
      <c r="BY40" s="365"/>
      <c r="BZ40" s="366"/>
      <c r="CA40" s="366"/>
      <c r="CB40" s="366"/>
      <c r="CC40" s="365"/>
      <c r="CD40" s="366"/>
      <c r="CE40" s="366"/>
      <c r="CF40" s="366"/>
      <c r="CG40" s="365"/>
      <c r="CH40" s="365"/>
      <c r="CI40" s="366"/>
      <c r="CJ40" s="366"/>
      <c r="CK40" s="366"/>
      <c r="CL40" s="365"/>
      <c r="CM40" s="366"/>
      <c r="CN40" s="366"/>
      <c r="CO40" s="366"/>
      <c r="CP40" s="365"/>
      <c r="CQ40" s="365"/>
    </row>
    <row r="41" spans="1:95" ht="15" customHeight="1">
      <c r="A41" s="48" t="s">
        <v>252</v>
      </c>
      <c r="B41" s="50" t="s">
        <v>251</v>
      </c>
      <c r="C41" s="366"/>
      <c r="D41" s="366"/>
      <c r="E41" s="366"/>
      <c r="F41" s="365"/>
      <c r="G41" s="366"/>
      <c r="H41" s="366"/>
      <c r="I41" s="366"/>
      <c r="J41" s="365"/>
      <c r="K41" s="366"/>
      <c r="L41" s="366"/>
      <c r="M41" s="366"/>
      <c r="N41" s="365"/>
      <c r="O41" s="366"/>
      <c r="P41" s="366"/>
      <c r="Q41" s="366"/>
      <c r="R41" s="365"/>
      <c r="S41" s="366"/>
      <c r="T41" s="366"/>
      <c r="U41" s="366"/>
      <c r="V41" s="365"/>
      <c r="W41" s="365"/>
      <c r="X41" s="366"/>
      <c r="Y41" s="366"/>
      <c r="Z41" s="366"/>
      <c r="AA41" s="365"/>
      <c r="AB41" s="366"/>
      <c r="AC41" s="366"/>
      <c r="AD41" s="366"/>
      <c r="AE41" s="365"/>
      <c r="AF41" s="366"/>
      <c r="AG41" s="366"/>
      <c r="AH41" s="366"/>
      <c r="AI41" s="365"/>
      <c r="AJ41" s="366"/>
      <c r="AK41" s="366"/>
      <c r="AL41" s="366"/>
      <c r="AM41" s="365"/>
      <c r="AN41" s="366"/>
      <c r="AO41" s="366"/>
      <c r="AP41" s="366"/>
      <c r="AQ41" s="365"/>
      <c r="AR41" s="365"/>
      <c r="AS41" s="366"/>
      <c r="AT41" s="366"/>
      <c r="AU41" s="366"/>
      <c r="AV41" s="365"/>
      <c r="AW41" s="366"/>
      <c r="AX41" s="366"/>
      <c r="AY41" s="366"/>
      <c r="AZ41" s="365"/>
      <c r="BA41" s="366"/>
      <c r="BB41" s="366"/>
      <c r="BC41" s="366"/>
      <c r="BD41" s="365"/>
      <c r="BE41" s="366"/>
      <c r="BF41" s="366"/>
      <c r="BG41" s="366"/>
      <c r="BH41" s="365"/>
      <c r="BI41" s="366"/>
      <c r="BJ41" s="366"/>
      <c r="BK41" s="366"/>
      <c r="BL41" s="365"/>
      <c r="BM41" s="365"/>
      <c r="BN41" s="366"/>
      <c r="BO41" s="366"/>
      <c r="BP41" s="366"/>
      <c r="BQ41" s="365"/>
      <c r="BR41" s="366"/>
      <c r="BS41" s="366"/>
      <c r="BT41" s="366"/>
      <c r="BU41" s="365"/>
      <c r="BV41" s="366"/>
      <c r="BW41" s="366"/>
      <c r="BX41" s="366"/>
      <c r="BY41" s="365"/>
      <c r="BZ41" s="366"/>
      <c r="CA41" s="366"/>
      <c r="CB41" s="366"/>
      <c r="CC41" s="365"/>
      <c r="CD41" s="366"/>
      <c r="CE41" s="366"/>
      <c r="CF41" s="366"/>
      <c r="CG41" s="365"/>
      <c r="CH41" s="365"/>
      <c r="CI41" s="366"/>
      <c r="CJ41" s="366"/>
      <c r="CK41" s="366"/>
      <c r="CL41" s="365"/>
      <c r="CM41" s="366"/>
      <c r="CN41" s="366"/>
      <c r="CO41" s="366"/>
      <c r="CP41" s="365"/>
      <c r="CQ41" s="365"/>
    </row>
    <row r="42" spans="1:95" ht="15" customHeight="1">
      <c r="A42" s="52" t="s">
        <v>248</v>
      </c>
      <c r="B42" s="51" t="s">
        <v>132</v>
      </c>
      <c r="C42" s="368"/>
      <c r="D42" s="368"/>
      <c r="E42" s="368"/>
      <c r="F42" s="369"/>
      <c r="G42" s="368"/>
      <c r="H42" s="368"/>
      <c r="I42" s="368"/>
      <c r="J42" s="369"/>
      <c r="K42" s="368"/>
      <c r="L42" s="368"/>
      <c r="M42" s="368"/>
      <c r="N42" s="369"/>
      <c r="O42" s="368"/>
      <c r="P42" s="368"/>
      <c r="Q42" s="368"/>
      <c r="R42" s="369"/>
      <c r="S42" s="368"/>
      <c r="T42" s="368"/>
      <c r="U42" s="368"/>
      <c r="V42" s="369"/>
      <c r="W42" s="369"/>
      <c r="X42" s="368"/>
      <c r="Y42" s="368"/>
      <c r="Z42" s="368"/>
      <c r="AA42" s="369"/>
      <c r="AB42" s="368"/>
      <c r="AC42" s="368"/>
      <c r="AD42" s="368"/>
      <c r="AE42" s="369"/>
      <c r="AF42" s="368"/>
      <c r="AG42" s="368"/>
      <c r="AH42" s="368"/>
      <c r="AI42" s="369"/>
      <c r="AJ42" s="368"/>
      <c r="AK42" s="368"/>
      <c r="AL42" s="368"/>
      <c r="AM42" s="369"/>
      <c r="AN42" s="368"/>
      <c r="AO42" s="368"/>
      <c r="AP42" s="368"/>
      <c r="AQ42" s="369"/>
      <c r="AR42" s="369"/>
      <c r="AS42" s="368"/>
      <c r="AT42" s="368"/>
      <c r="AU42" s="368"/>
      <c r="AV42" s="369"/>
      <c r="AW42" s="368"/>
      <c r="AX42" s="368"/>
      <c r="AY42" s="368"/>
      <c r="AZ42" s="369"/>
      <c r="BA42" s="368"/>
      <c r="BB42" s="368"/>
      <c r="BC42" s="368"/>
      <c r="BD42" s="369"/>
      <c r="BE42" s="368"/>
      <c r="BF42" s="368"/>
      <c r="BG42" s="368"/>
      <c r="BH42" s="369"/>
      <c r="BI42" s="368"/>
      <c r="BJ42" s="368"/>
      <c r="BK42" s="368"/>
      <c r="BL42" s="369"/>
      <c r="BM42" s="369"/>
      <c r="BN42" s="368"/>
      <c r="BO42" s="368"/>
      <c r="BP42" s="368"/>
      <c r="BQ42" s="369"/>
      <c r="BR42" s="368"/>
      <c r="BS42" s="368"/>
      <c r="BT42" s="368"/>
      <c r="BU42" s="369"/>
      <c r="BV42" s="368"/>
      <c r="BW42" s="368"/>
      <c r="BX42" s="368"/>
      <c r="BY42" s="369"/>
      <c r="BZ42" s="368"/>
      <c r="CA42" s="368"/>
      <c r="CB42" s="368"/>
      <c r="CC42" s="369"/>
      <c r="CD42" s="368"/>
      <c r="CE42" s="368"/>
      <c r="CF42" s="368"/>
      <c r="CG42" s="369"/>
      <c r="CH42" s="369"/>
      <c r="CI42" s="368"/>
      <c r="CJ42" s="368"/>
      <c r="CK42" s="368"/>
      <c r="CL42" s="369"/>
      <c r="CM42" s="368"/>
      <c r="CN42" s="368"/>
      <c r="CO42" s="368"/>
      <c r="CP42" s="369"/>
      <c r="CQ42" s="369"/>
    </row>
    <row r="43" spans="1:95" ht="15" customHeight="1">
      <c r="A43" s="48" t="s">
        <v>200</v>
      </c>
      <c r="B43" s="50" t="s">
        <v>100</v>
      </c>
      <c r="C43" s="366"/>
      <c r="D43" s="366"/>
      <c r="E43" s="366"/>
      <c r="F43" s="365"/>
      <c r="G43" s="366"/>
      <c r="H43" s="366"/>
      <c r="I43" s="366"/>
      <c r="J43" s="365"/>
      <c r="K43" s="366"/>
      <c r="L43" s="366"/>
      <c r="M43" s="366"/>
      <c r="N43" s="365"/>
      <c r="O43" s="366"/>
      <c r="P43" s="366"/>
      <c r="Q43" s="366"/>
      <c r="R43" s="365"/>
      <c r="S43" s="366"/>
      <c r="T43" s="366"/>
      <c r="U43" s="366"/>
      <c r="V43" s="365"/>
      <c r="W43" s="365"/>
      <c r="X43" s="366"/>
      <c r="Y43" s="366"/>
      <c r="Z43" s="366"/>
      <c r="AA43" s="365"/>
      <c r="AB43" s="366"/>
      <c r="AC43" s="366"/>
      <c r="AD43" s="366"/>
      <c r="AE43" s="365"/>
      <c r="AF43" s="366"/>
      <c r="AG43" s="366"/>
      <c r="AH43" s="366"/>
      <c r="AI43" s="365"/>
      <c r="AJ43" s="366"/>
      <c r="AK43" s="366"/>
      <c r="AL43" s="366"/>
      <c r="AM43" s="365"/>
      <c r="AN43" s="366"/>
      <c r="AO43" s="366"/>
      <c r="AP43" s="366"/>
      <c r="AQ43" s="365"/>
      <c r="AR43" s="365"/>
      <c r="AS43" s="366"/>
      <c r="AT43" s="366"/>
      <c r="AU43" s="366"/>
      <c r="AV43" s="365"/>
      <c r="AW43" s="366"/>
      <c r="AX43" s="366"/>
      <c r="AY43" s="366"/>
      <c r="AZ43" s="365"/>
      <c r="BA43" s="366"/>
      <c r="BB43" s="366"/>
      <c r="BC43" s="366"/>
      <c r="BD43" s="365"/>
      <c r="BE43" s="366"/>
      <c r="BF43" s="366"/>
      <c r="BG43" s="366"/>
      <c r="BH43" s="365"/>
      <c r="BI43" s="366"/>
      <c r="BJ43" s="366"/>
      <c r="BK43" s="366"/>
      <c r="BL43" s="365"/>
      <c r="BM43" s="365"/>
      <c r="BN43" s="366"/>
      <c r="BO43" s="366"/>
      <c r="BP43" s="366"/>
      <c r="BQ43" s="365"/>
      <c r="BR43" s="366"/>
      <c r="BS43" s="366"/>
      <c r="BT43" s="366"/>
      <c r="BU43" s="365"/>
      <c r="BV43" s="366"/>
      <c r="BW43" s="366"/>
      <c r="BX43" s="366"/>
      <c r="BY43" s="365"/>
      <c r="BZ43" s="366"/>
      <c r="CA43" s="366"/>
      <c r="CB43" s="366"/>
      <c r="CC43" s="365"/>
      <c r="CD43" s="366"/>
      <c r="CE43" s="366"/>
      <c r="CF43" s="366"/>
      <c r="CG43" s="365"/>
      <c r="CH43" s="365"/>
      <c r="CI43" s="366"/>
      <c r="CJ43" s="366"/>
      <c r="CK43" s="366"/>
      <c r="CL43" s="365"/>
      <c r="CM43" s="366"/>
      <c r="CN43" s="366"/>
      <c r="CO43" s="366"/>
      <c r="CP43" s="365"/>
      <c r="CQ43" s="365"/>
    </row>
    <row r="44" spans="1:95" ht="15" customHeight="1">
      <c r="A44" s="48" t="s">
        <v>101</v>
      </c>
      <c r="B44" s="50" t="s">
        <v>236</v>
      </c>
      <c r="C44" s="366"/>
      <c r="D44" s="366"/>
      <c r="E44" s="366"/>
      <c r="F44" s="365"/>
      <c r="G44" s="366"/>
      <c r="H44" s="366"/>
      <c r="I44" s="366"/>
      <c r="J44" s="365"/>
      <c r="K44" s="366"/>
      <c r="L44" s="366"/>
      <c r="M44" s="366"/>
      <c r="N44" s="365"/>
      <c r="O44" s="366"/>
      <c r="P44" s="366"/>
      <c r="Q44" s="366"/>
      <c r="R44" s="365"/>
      <c r="S44" s="366"/>
      <c r="T44" s="366"/>
      <c r="U44" s="366"/>
      <c r="V44" s="365"/>
      <c r="W44" s="365"/>
      <c r="X44" s="366"/>
      <c r="Y44" s="366"/>
      <c r="Z44" s="366"/>
      <c r="AA44" s="365"/>
      <c r="AB44" s="366"/>
      <c r="AC44" s="366"/>
      <c r="AD44" s="366"/>
      <c r="AE44" s="365"/>
      <c r="AF44" s="366"/>
      <c r="AG44" s="366"/>
      <c r="AH44" s="366"/>
      <c r="AI44" s="365"/>
      <c r="AJ44" s="366"/>
      <c r="AK44" s="366"/>
      <c r="AL44" s="366"/>
      <c r="AM44" s="365"/>
      <c r="AN44" s="366"/>
      <c r="AO44" s="366"/>
      <c r="AP44" s="366"/>
      <c r="AQ44" s="365"/>
      <c r="AR44" s="365"/>
      <c r="AS44" s="366"/>
      <c r="AT44" s="366"/>
      <c r="AU44" s="366"/>
      <c r="AV44" s="365"/>
      <c r="AW44" s="366"/>
      <c r="AX44" s="366"/>
      <c r="AY44" s="366"/>
      <c r="AZ44" s="365"/>
      <c r="BA44" s="366"/>
      <c r="BB44" s="366"/>
      <c r="BC44" s="366"/>
      <c r="BD44" s="365"/>
      <c r="BE44" s="366"/>
      <c r="BF44" s="366"/>
      <c r="BG44" s="366"/>
      <c r="BH44" s="365"/>
      <c r="BI44" s="366"/>
      <c r="BJ44" s="366"/>
      <c r="BK44" s="366"/>
      <c r="BL44" s="365"/>
      <c r="BM44" s="365"/>
      <c r="BN44" s="366"/>
      <c r="BO44" s="366"/>
      <c r="BP44" s="366"/>
      <c r="BQ44" s="365"/>
      <c r="BR44" s="366"/>
      <c r="BS44" s="366"/>
      <c r="BT44" s="366"/>
      <c r="BU44" s="365"/>
      <c r="BV44" s="366"/>
      <c r="BW44" s="366"/>
      <c r="BX44" s="366"/>
      <c r="BY44" s="365"/>
      <c r="BZ44" s="366"/>
      <c r="CA44" s="366"/>
      <c r="CB44" s="366"/>
      <c r="CC44" s="365"/>
      <c r="CD44" s="366"/>
      <c r="CE44" s="366"/>
      <c r="CF44" s="366"/>
      <c r="CG44" s="365"/>
      <c r="CH44" s="365"/>
      <c r="CI44" s="366"/>
      <c r="CJ44" s="366"/>
      <c r="CK44" s="366"/>
      <c r="CL44" s="365"/>
      <c r="CM44" s="366"/>
      <c r="CN44" s="366"/>
      <c r="CO44" s="366"/>
      <c r="CP44" s="365"/>
      <c r="CQ44" s="365"/>
    </row>
    <row r="45" spans="1:95" ht="15" customHeight="1">
      <c r="A45" s="48" t="s">
        <v>223</v>
      </c>
      <c r="B45" s="50" t="s">
        <v>102</v>
      </c>
      <c r="C45" s="366"/>
      <c r="D45" s="366"/>
      <c r="E45" s="366"/>
      <c r="F45" s="365"/>
      <c r="G45" s="366"/>
      <c r="H45" s="366"/>
      <c r="I45" s="366"/>
      <c r="J45" s="365"/>
      <c r="K45" s="366"/>
      <c r="L45" s="366"/>
      <c r="M45" s="366"/>
      <c r="N45" s="365"/>
      <c r="O45" s="366"/>
      <c r="P45" s="366"/>
      <c r="Q45" s="366"/>
      <c r="R45" s="365"/>
      <c r="S45" s="366"/>
      <c r="T45" s="366"/>
      <c r="U45" s="366"/>
      <c r="V45" s="365"/>
      <c r="W45" s="365"/>
      <c r="X45" s="366"/>
      <c r="Y45" s="366"/>
      <c r="Z45" s="366"/>
      <c r="AA45" s="365"/>
      <c r="AB45" s="366"/>
      <c r="AC45" s="366"/>
      <c r="AD45" s="366"/>
      <c r="AE45" s="365"/>
      <c r="AF45" s="366"/>
      <c r="AG45" s="366"/>
      <c r="AH45" s="366"/>
      <c r="AI45" s="365"/>
      <c r="AJ45" s="366"/>
      <c r="AK45" s="366"/>
      <c r="AL45" s="366"/>
      <c r="AM45" s="365"/>
      <c r="AN45" s="366"/>
      <c r="AO45" s="366"/>
      <c r="AP45" s="366"/>
      <c r="AQ45" s="365"/>
      <c r="AR45" s="365"/>
      <c r="AS45" s="366"/>
      <c r="AT45" s="366"/>
      <c r="AU45" s="366"/>
      <c r="AV45" s="365"/>
      <c r="AW45" s="366"/>
      <c r="AX45" s="366"/>
      <c r="AY45" s="366"/>
      <c r="AZ45" s="365"/>
      <c r="BA45" s="366"/>
      <c r="BB45" s="366"/>
      <c r="BC45" s="366"/>
      <c r="BD45" s="365"/>
      <c r="BE45" s="366"/>
      <c r="BF45" s="366"/>
      <c r="BG45" s="366"/>
      <c r="BH45" s="365"/>
      <c r="BI45" s="366"/>
      <c r="BJ45" s="366"/>
      <c r="BK45" s="366"/>
      <c r="BL45" s="365"/>
      <c r="BM45" s="365"/>
      <c r="BN45" s="366"/>
      <c r="BO45" s="366"/>
      <c r="BP45" s="366"/>
      <c r="BQ45" s="365"/>
      <c r="BR45" s="366"/>
      <c r="BS45" s="366"/>
      <c r="BT45" s="366"/>
      <c r="BU45" s="365"/>
      <c r="BV45" s="366"/>
      <c r="BW45" s="366"/>
      <c r="BX45" s="366"/>
      <c r="BY45" s="365"/>
      <c r="BZ45" s="366"/>
      <c r="CA45" s="366"/>
      <c r="CB45" s="366"/>
      <c r="CC45" s="365"/>
      <c r="CD45" s="366"/>
      <c r="CE45" s="366"/>
      <c r="CF45" s="366"/>
      <c r="CG45" s="365"/>
      <c r="CH45" s="365"/>
      <c r="CI45" s="366"/>
      <c r="CJ45" s="366"/>
      <c r="CK45" s="366"/>
      <c r="CL45" s="365"/>
      <c r="CM45" s="366"/>
      <c r="CN45" s="366"/>
      <c r="CO45" s="366"/>
      <c r="CP45" s="365"/>
      <c r="CQ45" s="365"/>
    </row>
    <row r="46" spans="1:95" ht="15" customHeight="1">
      <c r="A46" s="52" t="s">
        <v>249</v>
      </c>
      <c r="B46" s="51" t="s">
        <v>245</v>
      </c>
      <c r="C46" s="368"/>
      <c r="D46" s="368"/>
      <c r="E46" s="368"/>
      <c r="F46" s="369"/>
      <c r="G46" s="368"/>
      <c r="H46" s="368"/>
      <c r="I46" s="368"/>
      <c r="J46" s="369"/>
      <c r="K46" s="368"/>
      <c r="L46" s="368"/>
      <c r="M46" s="368"/>
      <c r="N46" s="369"/>
      <c r="O46" s="368"/>
      <c r="P46" s="368"/>
      <c r="Q46" s="368"/>
      <c r="R46" s="369"/>
      <c r="S46" s="368"/>
      <c r="T46" s="368"/>
      <c r="U46" s="368"/>
      <c r="V46" s="369"/>
      <c r="W46" s="369"/>
      <c r="X46" s="368"/>
      <c r="Y46" s="368"/>
      <c r="Z46" s="368"/>
      <c r="AA46" s="369"/>
      <c r="AB46" s="368"/>
      <c r="AC46" s="368"/>
      <c r="AD46" s="368"/>
      <c r="AE46" s="369"/>
      <c r="AF46" s="368"/>
      <c r="AG46" s="368"/>
      <c r="AH46" s="368"/>
      <c r="AI46" s="369"/>
      <c r="AJ46" s="368"/>
      <c r="AK46" s="368"/>
      <c r="AL46" s="368"/>
      <c r="AM46" s="369"/>
      <c r="AN46" s="368"/>
      <c r="AO46" s="368"/>
      <c r="AP46" s="368"/>
      <c r="AQ46" s="369"/>
      <c r="AR46" s="369"/>
      <c r="AS46" s="368"/>
      <c r="AT46" s="368"/>
      <c r="AU46" s="368"/>
      <c r="AV46" s="369"/>
      <c r="AW46" s="368"/>
      <c r="AX46" s="368"/>
      <c r="AY46" s="368"/>
      <c r="AZ46" s="369"/>
      <c r="BA46" s="368"/>
      <c r="BB46" s="368"/>
      <c r="BC46" s="368"/>
      <c r="BD46" s="369"/>
      <c r="BE46" s="368"/>
      <c r="BF46" s="368"/>
      <c r="BG46" s="368"/>
      <c r="BH46" s="369"/>
      <c r="BI46" s="368"/>
      <c r="BJ46" s="368"/>
      <c r="BK46" s="368"/>
      <c r="BL46" s="369"/>
      <c r="BM46" s="369"/>
      <c r="BN46" s="368"/>
      <c r="BO46" s="368"/>
      <c r="BP46" s="368"/>
      <c r="BQ46" s="369"/>
      <c r="BR46" s="368"/>
      <c r="BS46" s="368"/>
      <c r="BT46" s="368"/>
      <c r="BU46" s="369"/>
      <c r="BV46" s="368"/>
      <c r="BW46" s="368"/>
      <c r="BX46" s="368"/>
      <c r="BY46" s="369"/>
      <c r="BZ46" s="368"/>
      <c r="CA46" s="368"/>
      <c r="CB46" s="368"/>
      <c r="CC46" s="369"/>
      <c r="CD46" s="368"/>
      <c r="CE46" s="368"/>
      <c r="CF46" s="368"/>
      <c r="CG46" s="369"/>
      <c r="CH46" s="369"/>
      <c r="CI46" s="368"/>
      <c r="CJ46" s="368"/>
      <c r="CK46" s="368"/>
      <c r="CL46" s="369"/>
      <c r="CM46" s="368"/>
      <c r="CN46" s="368"/>
      <c r="CO46" s="368"/>
      <c r="CP46" s="369"/>
      <c r="CQ46" s="369"/>
    </row>
    <row r="47" spans="1:95" ht="15" customHeight="1">
      <c r="A47" s="52" t="s">
        <v>290</v>
      </c>
      <c r="B47" s="57" t="s">
        <v>291</v>
      </c>
      <c r="C47" s="368"/>
      <c r="D47" s="368"/>
      <c r="E47" s="368"/>
      <c r="F47" s="369"/>
      <c r="G47" s="368"/>
      <c r="H47" s="368"/>
      <c r="I47" s="368"/>
      <c r="J47" s="369"/>
      <c r="K47" s="368"/>
      <c r="L47" s="368"/>
      <c r="M47" s="368"/>
      <c r="N47" s="369"/>
      <c r="O47" s="368"/>
      <c r="P47" s="368"/>
      <c r="Q47" s="368"/>
      <c r="R47" s="369"/>
      <c r="S47" s="368"/>
      <c r="T47" s="368"/>
      <c r="U47" s="368"/>
      <c r="V47" s="369"/>
      <c r="W47" s="369"/>
      <c r="X47" s="368"/>
      <c r="Y47" s="368"/>
      <c r="Z47" s="368"/>
      <c r="AA47" s="369"/>
      <c r="AB47" s="368"/>
      <c r="AC47" s="368"/>
      <c r="AD47" s="368"/>
      <c r="AE47" s="369"/>
      <c r="AF47" s="368"/>
      <c r="AG47" s="368"/>
      <c r="AH47" s="368"/>
      <c r="AI47" s="369"/>
      <c r="AJ47" s="368"/>
      <c r="AK47" s="368"/>
      <c r="AL47" s="368"/>
      <c r="AM47" s="369"/>
      <c r="AN47" s="368"/>
      <c r="AO47" s="368"/>
      <c r="AP47" s="368"/>
      <c r="AQ47" s="369"/>
      <c r="AR47" s="369"/>
      <c r="AS47" s="368"/>
      <c r="AT47" s="368"/>
      <c r="AU47" s="368"/>
      <c r="AV47" s="369"/>
      <c r="AW47" s="368"/>
      <c r="AX47" s="368"/>
      <c r="AY47" s="368"/>
      <c r="AZ47" s="369"/>
      <c r="BA47" s="368"/>
      <c r="BB47" s="368"/>
      <c r="BC47" s="368"/>
      <c r="BD47" s="369"/>
      <c r="BE47" s="368"/>
      <c r="BF47" s="368"/>
      <c r="BG47" s="368"/>
      <c r="BH47" s="369"/>
      <c r="BI47" s="368"/>
      <c r="BJ47" s="368"/>
      <c r="BK47" s="368"/>
      <c r="BL47" s="369"/>
      <c r="BM47" s="369"/>
      <c r="BN47" s="368"/>
      <c r="BO47" s="368"/>
      <c r="BP47" s="368"/>
      <c r="BQ47" s="369"/>
      <c r="BR47" s="368"/>
      <c r="BS47" s="368"/>
      <c r="BT47" s="368"/>
      <c r="BU47" s="369"/>
      <c r="BV47" s="368"/>
      <c r="BW47" s="368"/>
      <c r="BX47" s="368"/>
      <c r="BY47" s="369"/>
      <c r="BZ47" s="368"/>
      <c r="CA47" s="368"/>
      <c r="CB47" s="368"/>
      <c r="CC47" s="369"/>
      <c r="CD47" s="368"/>
      <c r="CE47" s="368"/>
      <c r="CF47" s="368"/>
      <c r="CG47" s="369"/>
      <c r="CH47" s="369"/>
      <c r="CI47" s="368"/>
      <c r="CJ47" s="368"/>
      <c r="CK47" s="368"/>
      <c r="CL47" s="369"/>
      <c r="CM47" s="368"/>
      <c r="CN47" s="368"/>
      <c r="CO47" s="368"/>
      <c r="CP47" s="369"/>
      <c r="CQ47" s="369"/>
    </row>
    <row r="48" spans="1:95" ht="15" customHeight="1">
      <c r="A48" s="48" t="s">
        <v>199</v>
      </c>
      <c r="B48" s="50" t="s">
        <v>240</v>
      </c>
      <c r="C48" s="367"/>
      <c r="D48" s="367"/>
      <c r="E48" s="367"/>
      <c r="F48" s="365"/>
      <c r="G48" s="367"/>
      <c r="H48" s="367"/>
      <c r="I48" s="367"/>
      <c r="J48" s="365"/>
      <c r="K48" s="367"/>
      <c r="L48" s="367"/>
      <c r="M48" s="367"/>
      <c r="N48" s="365"/>
      <c r="O48" s="367"/>
      <c r="P48" s="367"/>
      <c r="Q48" s="367"/>
      <c r="R48" s="365"/>
      <c r="S48" s="367"/>
      <c r="T48" s="367"/>
      <c r="U48" s="367"/>
      <c r="V48" s="365"/>
      <c r="W48" s="365"/>
      <c r="X48" s="367"/>
      <c r="Y48" s="367"/>
      <c r="Z48" s="367"/>
      <c r="AA48" s="365"/>
      <c r="AB48" s="367"/>
      <c r="AC48" s="367"/>
      <c r="AD48" s="367"/>
      <c r="AE48" s="365"/>
      <c r="AF48" s="367"/>
      <c r="AG48" s="367"/>
      <c r="AH48" s="367"/>
      <c r="AI48" s="365"/>
      <c r="AJ48" s="367"/>
      <c r="AK48" s="367"/>
      <c r="AL48" s="367"/>
      <c r="AM48" s="365"/>
      <c r="AN48" s="367"/>
      <c r="AO48" s="367"/>
      <c r="AP48" s="367"/>
      <c r="AQ48" s="365"/>
      <c r="AR48" s="365"/>
      <c r="AS48" s="367"/>
      <c r="AT48" s="367"/>
      <c r="AU48" s="367"/>
      <c r="AV48" s="365"/>
      <c r="AW48" s="367"/>
      <c r="AX48" s="367"/>
      <c r="AY48" s="367"/>
      <c r="AZ48" s="365"/>
      <c r="BA48" s="367"/>
      <c r="BB48" s="367"/>
      <c r="BC48" s="367"/>
      <c r="BD48" s="365"/>
      <c r="BE48" s="367"/>
      <c r="BF48" s="367"/>
      <c r="BG48" s="367"/>
      <c r="BH48" s="365"/>
      <c r="BI48" s="367"/>
      <c r="BJ48" s="367"/>
      <c r="BK48" s="367"/>
      <c r="BL48" s="365"/>
      <c r="BM48" s="365"/>
      <c r="BN48" s="367"/>
      <c r="BO48" s="367"/>
      <c r="BP48" s="367"/>
      <c r="BQ48" s="365"/>
      <c r="BR48" s="367"/>
      <c r="BS48" s="367"/>
      <c r="BT48" s="367"/>
      <c r="BU48" s="365"/>
      <c r="BV48" s="367"/>
      <c r="BW48" s="367"/>
      <c r="BX48" s="367"/>
      <c r="BY48" s="365"/>
      <c r="BZ48" s="367"/>
      <c r="CA48" s="367"/>
      <c r="CB48" s="367"/>
      <c r="CC48" s="365"/>
      <c r="CD48" s="367"/>
      <c r="CE48" s="367"/>
      <c r="CF48" s="367"/>
      <c r="CG48" s="365"/>
      <c r="CH48" s="365"/>
      <c r="CI48" s="367"/>
      <c r="CJ48" s="367"/>
      <c r="CK48" s="367"/>
      <c r="CL48" s="365"/>
      <c r="CM48" s="367"/>
      <c r="CN48" s="367"/>
      <c r="CO48" s="367"/>
      <c r="CP48" s="365"/>
      <c r="CQ48" s="365"/>
    </row>
    <row r="49" spans="1:95" ht="15" customHeight="1">
      <c r="A49" s="48" t="s">
        <v>202</v>
      </c>
      <c r="B49" s="50" t="s">
        <v>237</v>
      </c>
      <c r="C49" s="366"/>
      <c r="D49" s="366"/>
      <c r="E49" s="366"/>
      <c r="F49" s="365"/>
      <c r="G49" s="366"/>
      <c r="H49" s="366"/>
      <c r="I49" s="366"/>
      <c r="J49" s="365"/>
      <c r="K49" s="366"/>
      <c r="L49" s="366"/>
      <c r="M49" s="366"/>
      <c r="N49" s="365"/>
      <c r="O49" s="366"/>
      <c r="P49" s="366"/>
      <c r="Q49" s="366"/>
      <c r="R49" s="365"/>
      <c r="S49" s="366"/>
      <c r="T49" s="366"/>
      <c r="U49" s="366"/>
      <c r="V49" s="365"/>
      <c r="W49" s="365"/>
      <c r="X49" s="366"/>
      <c r="Y49" s="366"/>
      <c r="Z49" s="366"/>
      <c r="AA49" s="365"/>
      <c r="AB49" s="366"/>
      <c r="AC49" s="366"/>
      <c r="AD49" s="366"/>
      <c r="AE49" s="365"/>
      <c r="AF49" s="366"/>
      <c r="AG49" s="366"/>
      <c r="AH49" s="366"/>
      <c r="AI49" s="365"/>
      <c r="AJ49" s="366"/>
      <c r="AK49" s="366"/>
      <c r="AL49" s="366"/>
      <c r="AM49" s="365"/>
      <c r="AN49" s="366"/>
      <c r="AO49" s="366"/>
      <c r="AP49" s="366"/>
      <c r="AQ49" s="365"/>
      <c r="AR49" s="365"/>
      <c r="AS49" s="366"/>
      <c r="AT49" s="366"/>
      <c r="AU49" s="366"/>
      <c r="AV49" s="365"/>
      <c r="AW49" s="366"/>
      <c r="AX49" s="366"/>
      <c r="AY49" s="366"/>
      <c r="AZ49" s="365"/>
      <c r="BA49" s="366"/>
      <c r="BB49" s="366"/>
      <c r="BC49" s="366"/>
      <c r="BD49" s="365"/>
      <c r="BE49" s="366"/>
      <c r="BF49" s="366"/>
      <c r="BG49" s="366"/>
      <c r="BH49" s="365"/>
      <c r="BI49" s="366"/>
      <c r="BJ49" s="366"/>
      <c r="BK49" s="366"/>
      <c r="BL49" s="365"/>
      <c r="BM49" s="365"/>
      <c r="BN49" s="366"/>
      <c r="BO49" s="366"/>
      <c r="BP49" s="366"/>
      <c r="BQ49" s="365"/>
      <c r="BR49" s="366"/>
      <c r="BS49" s="366"/>
      <c r="BT49" s="366"/>
      <c r="BU49" s="365"/>
      <c r="BV49" s="366"/>
      <c r="BW49" s="366"/>
      <c r="BX49" s="366"/>
      <c r="BY49" s="365"/>
      <c r="BZ49" s="366"/>
      <c r="CA49" s="366"/>
      <c r="CB49" s="366"/>
      <c r="CC49" s="365"/>
      <c r="CD49" s="366"/>
      <c r="CE49" s="366"/>
      <c r="CF49" s="366"/>
      <c r="CG49" s="365"/>
      <c r="CH49" s="365"/>
      <c r="CI49" s="366"/>
      <c r="CJ49" s="366"/>
      <c r="CK49" s="366"/>
      <c r="CL49" s="365"/>
      <c r="CM49" s="366"/>
      <c r="CN49" s="366"/>
      <c r="CO49" s="366"/>
      <c r="CP49" s="365"/>
      <c r="CQ49" s="365"/>
    </row>
    <row r="50" spans="1:95" ht="15" customHeight="1">
      <c r="A50" s="48" t="s">
        <v>234</v>
      </c>
      <c r="B50" s="50" t="s">
        <v>133</v>
      </c>
      <c r="C50" s="366"/>
      <c r="D50" s="366"/>
      <c r="E50" s="366"/>
      <c r="F50" s="365"/>
      <c r="G50" s="366"/>
      <c r="H50" s="366"/>
      <c r="I50" s="366"/>
      <c r="J50" s="365"/>
      <c r="K50" s="366"/>
      <c r="L50" s="366"/>
      <c r="M50" s="366"/>
      <c r="N50" s="365"/>
      <c r="O50" s="366"/>
      <c r="P50" s="366"/>
      <c r="Q50" s="366"/>
      <c r="R50" s="365"/>
      <c r="S50" s="366"/>
      <c r="T50" s="366"/>
      <c r="U50" s="366"/>
      <c r="V50" s="365"/>
      <c r="W50" s="365"/>
      <c r="X50" s="366"/>
      <c r="Y50" s="366"/>
      <c r="Z50" s="366"/>
      <c r="AA50" s="365"/>
      <c r="AB50" s="366"/>
      <c r="AC50" s="366"/>
      <c r="AD50" s="366"/>
      <c r="AE50" s="365"/>
      <c r="AF50" s="366"/>
      <c r="AG50" s="366"/>
      <c r="AH50" s="366"/>
      <c r="AI50" s="365"/>
      <c r="AJ50" s="366"/>
      <c r="AK50" s="366"/>
      <c r="AL50" s="366"/>
      <c r="AM50" s="365"/>
      <c r="AN50" s="366"/>
      <c r="AO50" s="366"/>
      <c r="AP50" s="366"/>
      <c r="AQ50" s="365"/>
      <c r="AR50" s="365"/>
      <c r="AS50" s="366"/>
      <c r="AT50" s="366"/>
      <c r="AU50" s="366"/>
      <c r="AV50" s="365"/>
      <c r="AW50" s="366"/>
      <c r="AX50" s="366"/>
      <c r="AY50" s="366"/>
      <c r="AZ50" s="365"/>
      <c r="BA50" s="366"/>
      <c r="BB50" s="366"/>
      <c r="BC50" s="366"/>
      <c r="BD50" s="365"/>
      <c r="BE50" s="366"/>
      <c r="BF50" s="366"/>
      <c r="BG50" s="366"/>
      <c r="BH50" s="365"/>
      <c r="BI50" s="366"/>
      <c r="BJ50" s="366"/>
      <c r="BK50" s="366"/>
      <c r="BL50" s="365"/>
      <c r="BM50" s="365"/>
      <c r="BN50" s="366"/>
      <c r="BO50" s="366"/>
      <c r="BP50" s="366"/>
      <c r="BQ50" s="365"/>
      <c r="BR50" s="366"/>
      <c r="BS50" s="366"/>
      <c r="BT50" s="366"/>
      <c r="BU50" s="365"/>
      <c r="BV50" s="366"/>
      <c r="BW50" s="366"/>
      <c r="BX50" s="366"/>
      <c r="BY50" s="365"/>
      <c r="BZ50" s="366"/>
      <c r="CA50" s="366"/>
      <c r="CB50" s="366"/>
      <c r="CC50" s="365"/>
      <c r="CD50" s="366"/>
      <c r="CE50" s="366"/>
      <c r="CF50" s="366"/>
      <c r="CG50" s="365"/>
      <c r="CH50" s="365"/>
      <c r="CI50" s="366"/>
      <c r="CJ50" s="366"/>
      <c r="CK50" s="366"/>
      <c r="CL50" s="365"/>
      <c r="CM50" s="366"/>
      <c r="CN50" s="366"/>
      <c r="CO50" s="366"/>
      <c r="CP50" s="365"/>
      <c r="CQ50" s="365"/>
    </row>
    <row r="51" spans="1:95" ht="15" customHeight="1">
      <c r="A51" s="48" t="s">
        <v>267</v>
      </c>
      <c r="B51" s="50" t="s">
        <v>246</v>
      </c>
      <c r="C51" s="366"/>
      <c r="D51" s="366"/>
      <c r="E51" s="366"/>
      <c r="F51" s="365"/>
      <c r="G51" s="366"/>
      <c r="H51" s="366"/>
      <c r="I51" s="366"/>
      <c r="J51" s="365"/>
      <c r="K51" s="366"/>
      <c r="L51" s="366"/>
      <c r="M51" s="366"/>
      <c r="N51" s="365"/>
      <c r="O51" s="366"/>
      <c r="P51" s="366"/>
      <c r="Q51" s="366"/>
      <c r="R51" s="365"/>
      <c r="S51" s="366"/>
      <c r="T51" s="366"/>
      <c r="U51" s="366"/>
      <c r="V51" s="365"/>
      <c r="W51" s="365"/>
      <c r="X51" s="366"/>
      <c r="Y51" s="366"/>
      <c r="Z51" s="366"/>
      <c r="AA51" s="365"/>
      <c r="AB51" s="366"/>
      <c r="AC51" s="366"/>
      <c r="AD51" s="366"/>
      <c r="AE51" s="365"/>
      <c r="AF51" s="366"/>
      <c r="AG51" s="366"/>
      <c r="AH51" s="366"/>
      <c r="AI51" s="365"/>
      <c r="AJ51" s="366"/>
      <c r="AK51" s="366"/>
      <c r="AL51" s="366"/>
      <c r="AM51" s="365"/>
      <c r="AN51" s="366"/>
      <c r="AO51" s="366"/>
      <c r="AP51" s="366"/>
      <c r="AQ51" s="365"/>
      <c r="AR51" s="365"/>
      <c r="AS51" s="366"/>
      <c r="AT51" s="366"/>
      <c r="AU51" s="366"/>
      <c r="AV51" s="365"/>
      <c r="AW51" s="366"/>
      <c r="AX51" s="366"/>
      <c r="AY51" s="366"/>
      <c r="AZ51" s="365"/>
      <c r="BA51" s="366"/>
      <c r="BB51" s="366"/>
      <c r="BC51" s="366"/>
      <c r="BD51" s="365"/>
      <c r="BE51" s="366"/>
      <c r="BF51" s="366"/>
      <c r="BG51" s="366"/>
      <c r="BH51" s="365"/>
      <c r="BI51" s="366"/>
      <c r="BJ51" s="366"/>
      <c r="BK51" s="366"/>
      <c r="BL51" s="365"/>
      <c r="BM51" s="365"/>
      <c r="BN51" s="366"/>
      <c r="BO51" s="366"/>
      <c r="BP51" s="366"/>
      <c r="BQ51" s="365"/>
      <c r="BR51" s="366"/>
      <c r="BS51" s="366"/>
      <c r="BT51" s="366"/>
      <c r="BU51" s="365"/>
      <c r="BV51" s="366"/>
      <c r="BW51" s="366"/>
      <c r="BX51" s="366"/>
      <c r="BY51" s="365"/>
      <c r="BZ51" s="366"/>
      <c r="CA51" s="366"/>
      <c r="CB51" s="366"/>
      <c r="CC51" s="365"/>
      <c r="CD51" s="366"/>
      <c r="CE51" s="366"/>
      <c r="CF51" s="366"/>
      <c r="CG51" s="365"/>
      <c r="CH51" s="365"/>
      <c r="CI51" s="366"/>
      <c r="CJ51" s="366"/>
      <c r="CK51" s="366"/>
      <c r="CL51" s="365"/>
      <c r="CM51" s="366"/>
      <c r="CN51" s="366"/>
      <c r="CO51" s="366"/>
      <c r="CP51" s="365"/>
      <c r="CQ51" s="365"/>
    </row>
    <row r="52" spans="1:95" ht="15" customHeight="1">
      <c r="A52" s="52" t="s">
        <v>570</v>
      </c>
      <c r="B52" s="51" t="s">
        <v>263</v>
      </c>
      <c r="C52" s="368"/>
      <c r="D52" s="368"/>
      <c r="E52" s="368"/>
      <c r="F52" s="369"/>
      <c r="G52" s="368"/>
      <c r="H52" s="368"/>
      <c r="I52" s="368"/>
      <c r="J52" s="369"/>
      <c r="K52" s="368"/>
      <c r="L52" s="368"/>
      <c r="M52" s="368"/>
      <c r="N52" s="369"/>
      <c r="O52" s="368"/>
      <c r="P52" s="368"/>
      <c r="Q52" s="368"/>
      <c r="R52" s="369"/>
      <c r="S52" s="368"/>
      <c r="T52" s="368"/>
      <c r="U52" s="368"/>
      <c r="V52" s="369"/>
      <c r="W52" s="369"/>
      <c r="X52" s="368"/>
      <c r="Y52" s="368"/>
      <c r="Z52" s="368"/>
      <c r="AA52" s="369"/>
      <c r="AB52" s="368"/>
      <c r="AC52" s="368"/>
      <c r="AD52" s="368"/>
      <c r="AE52" s="369"/>
      <c r="AF52" s="368"/>
      <c r="AG52" s="368"/>
      <c r="AH52" s="368"/>
      <c r="AI52" s="369"/>
      <c r="AJ52" s="368"/>
      <c r="AK52" s="368"/>
      <c r="AL52" s="368"/>
      <c r="AM52" s="369"/>
      <c r="AN52" s="368"/>
      <c r="AO52" s="368"/>
      <c r="AP52" s="368"/>
      <c r="AQ52" s="369"/>
      <c r="AR52" s="369"/>
      <c r="AS52" s="368"/>
      <c r="AT52" s="368"/>
      <c r="AU52" s="368"/>
      <c r="AV52" s="369"/>
      <c r="AW52" s="368"/>
      <c r="AX52" s="368"/>
      <c r="AY52" s="368"/>
      <c r="AZ52" s="369"/>
      <c r="BA52" s="368"/>
      <c r="BB52" s="368"/>
      <c r="BC52" s="368"/>
      <c r="BD52" s="369"/>
      <c r="BE52" s="368"/>
      <c r="BF52" s="368"/>
      <c r="BG52" s="368"/>
      <c r="BH52" s="369"/>
      <c r="BI52" s="368"/>
      <c r="BJ52" s="368"/>
      <c r="BK52" s="368"/>
      <c r="BL52" s="369"/>
      <c r="BM52" s="369"/>
      <c r="BN52" s="368"/>
      <c r="BO52" s="368"/>
      <c r="BP52" s="368"/>
      <c r="BQ52" s="369"/>
      <c r="BR52" s="368"/>
      <c r="BS52" s="368"/>
      <c r="BT52" s="368"/>
      <c r="BU52" s="369"/>
      <c r="BV52" s="368"/>
      <c r="BW52" s="368"/>
      <c r="BX52" s="368"/>
      <c r="BY52" s="369"/>
      <c r="BZ52" s="368"/>
      <c r="CA52" s="368"/>
      <c r="CB52" s="368"/>
      <c r="CC52" s="369"/>
      <c r="CD52" s="368"/>
      <c r="CE52" s="368"/>
      <c r="CF52" s="368"/>
      <c r="CG52" s="369"/>
      <c r="CH52" s="369"/>
      <c r="CI52" s="368"/>
      <c r="CJ52" s="368"/>
      <c r="CK52" s="368"/>
      <c r="CL52" s="369"/>
      <c r="CM52" s="368"/>
      <c r="CN52" s="368"/>
      <c r="CO52" s="368"/>
      <c r="CP52" s="369"/>
      <c r="CQ52" s="369"/>
    </row>
    <row r="53" spans="1:95" ht="15" customHeight="1">
      <c r="A53" s="48" t="s">
        <v>217</v>
      </c>
      <c r="B53" s="50" t="s">
        <v>103</v>
      </c>
      <c r="C53" s="366"/>
      <c r="D53" s="366"/>
      <c r="E53" s="366"/>
      <c r="F53" s="365"/>
      <c r="G53" s="366"/>
      <c r="H53" s="366"/>
      <c r="I53" s="366"/>
      <c r="J53" s="365"/>
      <c r="K53" s="366"/>
      <c r="L53" s="366"/>
      <c r="M53" s="366"/>
      <c r="N53" s="365"/>
      <c r="O53" s="366"/>
      <c r="P53" s="366"/>
      <c r="Q53" s="366"/>
      <c r="R53" s="365"/>
      <c r="S53" s="366"/>
      <c r="T53" s="366"/>
      <c r="U53" s="366"/>
      <c r="V53" s="365"/>
      <c r="W53" s="365"/>
      <c r="X53" s="366"/>
      <c r="Y53" s="366"/>
      <c r="Z53" s="366"/>
      <c r="AA53" s="365"/>
      <c r="AB53" s="366"/>
      <c r="AC53" s="366"/>
      <c r="AD53" s="366"/>
      <c r="AE53" s="365"/>
      <c r="AF53" s="366"/>
      <c r="AG53" s="366"/>
      <c r="AH53" s="366"/>
      <c r="AI53" s="365"/>
      <c r="AJ53" s="366"/>
      <c r="AK53" s="366"/>
      <c r="AL53" s="366"/>
      <c r="AM53" s="365"/>
      <c r="AN53" s="366"/>
      <c r="AO53" s="366"/>
      <c r="AP53" s="366"/>
      <c r="AQ53" s="365"/>
      <c r="AR53" s="365"/>
      <c r="AS53" s="366"/>
      <c r="AT53" s="366"/>
      <c r="AU53" s="366"/>
      <c r="AV53" s="365"/>
      <c r="AW53" s="366"/>
      <c r="AX53" s="366"/>
      <c r="AY53" s="366"/>
      <c r="AZ53" s="365"/>
      <c r="BA53" s="366"/>
      <c r="BB53" s="366"/>
      <c r="BC53" s="366"/>
      <c r="BD53" s="365"/>
      <c r="BE53" s="366"/>
      <c r="BF53" s="366"/>
      <c r="BG53" s="366"/>
      <c r="BH53" s="365"/>
      <c r="BI53" s="366"/>
      <c r="BJ53" s="366"/>
      <c r="BK53" s="366"/>
      <c r="BL53" s="365"/>
      <c r="BM53" s="365"/>
      <c r="BN53" s="366"/>
      <c r="BO53" s="366"/>
      <c r="BP53" s="366"/>
      <c r="BQ53" s="365"/>
      <c r="BR53" s="366"/>
      <c r="BS53" s="366"/>
      <c r="BT53" s="366"/>
      <c r="BU53" s="365"/>
      <c r="BV53" s="366"/>
      <c r="BW53" s="366"/>
      <c r="BX53" s="366"/>
      <c r="BY53" s="365"/>
      <c r="BZ53" s="366"/>
      <c r="CA53" s="366"/>
      <c r="CB53" s="366"/>
      <c r="CC53" s="365"/>
      <c r="CD53" s="366"/>
      <c r="CE53" s="366"/>
      <c r="CF53" s="366"/>
      <c r="CG53" s="365"/>
      <c r="CH53" s="365"/>
      <c r="CI53" s="366"/>
      <c r="CJ53" s="366"/>
      <c r="CK53" s="366"/>
      <c r="CL53" s="365"/>
      <c r="CM53" s="366"/>
      <c r="CN53" s="366"/>
      <c r="CO53" s="366"/>
      <c r="CP53" s="365"/>
      <c r="CQ53" s="365"/>
    </row>
    <row r="54" spans="1:95" ht="15" customHeight="1">
      <c r="A54" s="48" t="s">
        <v>203</v>
      </c>
      <c r="B54" s="50" t="s">
        <v>104</v>
      </c>
      <c r="C54" s="366"/>
      <c r="D54" s="366"/>
      <c r="E54" s="366"/>
      <c r="F54" s="365"/>
      <c r="G54" s="366"/>
      <c r="H54" s="366"/>
      <c r="I54" s="366"/>
      <c r="J54" s="365"/>
      <c r="K54" s="366"/>
      <c r="L54" s="366"/>
      <c r="M54" s="366"/>
      <c r="N54" s="365"/>
      <c r="O54" s="366"/>
      <c r="P54" s="366"/>
      <c r="Q54" s="366"/>
      <c r="R54" s="365"/>
      <c r="S54" s="366"/>
      <c r="T54" s="366"/>
      <c r="U54" s="366"/>
      <c r="V54" s="365"/>
      <c r="W54" s="365"/>
      <c r="X54" s="366"/>
      <c r="Y54" s="366"/>
      <c r="Z54" s="366"/>
      <c r="AA54" s="365"/>
      <c r="AB54" s="366"/>
      <c r="AC54" s="366"/>
      <c r="AD54" s="366"/>
      <c r="AE54" s="365"/>
      <c r="AF54" s="366"/>
      <c r="AG54" s="366"/>
      <c r="AH54" s="366"/>
      <c r="AI54" s="365"/>
      <c r="AJ54" s="366"/>
      <c r="AK54" s="366"/>
      <c r="AL54" s="366"/>
      <c r="AM54" s="365"/>
      <c r="AN54" s="366"/>
      <c r="AO54" s="366"/>
      <c r="AP54" s="366"/>
      <c r="AQ54" s="365"/>
      <c r="AR54" s="365"/>
      <c r="AS54" s="366"/>
      <c r="AT54" s="366"/>
      <c r="AU54" s="366"/>
      <c r="AV54" s="365"/>
      <c r="AW54" s="366"/>
      <c r="AX54" s="366"/>
      <c r="AY54" s="366"/>
      <c r="AZ54" s="365"/>
      <c r="BA54" s="366"/>
      <c r="BB54" s="366"/>
      <c r="BC54" s="366"/>
      <c r="BD54" s="365"/>
      <c r="BE54" s="366"/>
      <c r="BF54" s="366"/>
      <c r="BG54" s="366"/>
      <c r="BH54" s="365"/>
      <c r="BI54" s="366"/>
      <c r="BJ54" s="366"/>
      <c r="BK54" s="366"/>
      <c r="BL54" s="365"/>
      <c r="BM54" s="365"/>
      <c r="BN54" s="366"/>
      <c r="BO54" s="366"/>
      <c r="BP54" s="366"/>
      <c r="BQ54" s="365"/>
      <c r="BR54" s="366"/>
      <c r="BS54" s="366"/>
      <c r="BT54" s="366"/>
      <c r="BU54" s="365"/>
      <c r="BV54" s="366"/>
      <c r="BW54" s="366"/>
      <c r="BX54" s="366"/>
      <c r="BY54" s="365"/>
      <c r="BZ54" s="366"/>
      <c r="CA54" s="366"/>
      <c r="CB54" s="366"/>
      <c r="CC54" s="365"/>
      <c r="CD54" s="366"/>
      <c r="CE54" s="366"/>
      <c r="CF54" s="366"/>
      <c r="CG54" s="365"/>
      <c r="CH54" s="365"/>
      <c r="CI54" s="366"/>
      <c r="CJ54" s="366"/>
      <c r="CK54" s="366"/>
      <c r="CL54" s="365"/>
      <c r="CM54" s="366"/>
      <c r="CN54" s="366"/>
      <c r="CO54" s="366"/>
      <c r="CP54" s="365"/>
      <c r="CQ54" s="365"/>
    </row>
    <row r="55" spans="1:95" ht="15" customHeight="1">
      <c r="A55" s="48" t="s">
        <v>214</v>
      </c>
      <c r="B55" s="50" t="s">
        <v>105</v>
      </c>
      <c r="C55" s="366"/>
      <c r="D55" s="366"/>
      <c r="E55" s="366"/>
      <c r="F55" s="365"/>
      <c r="G55" s="366"/>
      <c r="H55" s="366"/>
      <c r="I55" s="366"/>
      <c r="J55" s="365"/>
      <c r="K55" s="366"/>
      <c r="L55" s="366"/>
      <c r="M55" s="366"/>
      <c r="N55" s="365"/>
      <c r="O55" s="366"/>
      <c r="P55" s="366"/>
      <c r="Q55" s="366"/>
      <c r="R55" s="365"/>
      <c r="S55" s="366"/>
      <c r="T55" s="366"/>
      <c r="U55" s="366"/>
      <c r="V55" s="365"/>
      <c r="W55" s="365"/>
      <c r="X55" s="366"/>
      <c r="Y55" s="366"/>
      <c r="Z55" s="366"/>
      <c r="AA55" s="365"/>
      <c r="AB55" s="366"/>
      <c r="AC55" s="366"/>
      <c r="AD55" s="366"/>
      <c r="AE55" s="365"/>
      <c r="AF55" s="366"/>
      <c r="AG55" s="366"/>
      <c r="AH55" s="366"/>
      <c r="AI55" s="365"/>
      <c r="AJ55" s="366"/>
      <c r="AK55" s="366"/>
      <c r="AL55" s="366"/>
      <c r="AM55" s="365"/>
      <c r="AN55" s="366"/>
      <c r="AO55" s="366"/>
      <c r="AP55" s="366"/>
      <c r="AQ55" s="365"/>
      <c r="AR55" s="365"/>
      <c r="AS55" s="366"/>
      <c r="AT55" s="366"/>
      <c r="AU55" s="366"/>
      <c r="AV55" s="365"/>
      <c r="AW55" s="366"/>
      <c r="AX55" s="366"/>
      <c r="AY55" s="366"/>
      <c r="AZ55" s="365"/>
      <c r="BA55" s="366"/>
      <c r="BB55" s="366"/>
      <c r="BC55" s="366"/>
      <c r="BD55" s="365"/>
      <c r="BE55" s="366"/>
      <c r="BF55" s="366"/>
      <c r="BG55" s="366"/>
      <c r="BH55" s="365"/>
      <c r="BI55" s="366"/>
      <c r="BJ55" s="366"/>
      <c r="BK55" s="366"/>
      <c r="BL55" s="365"/>
      <c r="BM55" s="365"/>
      <c r="BN55" s="366"/>
      <c r="BO55" s="366"/>
      <c r="BP55" s="366"/>
      <c r="BQ55" s="365"/>
      <c r="BR55" s="366"/>
      <c r="BS55" s="366"/>
      <c r="BT55" s="366"/>
      <c r="BU55" s="365"/>
      <c r="BV55" s="366"/>
      <c r="BW55" s="366"/>
      <c r="BX55" s="366"/>
      <c r="BY55" s="365"/>
      <c r="BZ55" s="366"/>
      <c r="CA55" s="366"/>
      <c r="CB55" s="366"/>
      <c r="CC55" s="365"/>
      <c r="CD55" s="366"/>
      <c r="CE55" s="366"/>
      <c r="CF55" s="366"/>
      <c r="CG55" s="365"/>
      <c r="CH55" s="365"/>
      <c r="CI55" s="366"/>
      <c r="CJ55" s="366"/>
      <c r="CK55" s="366"/>
      <c r="CL55" s="365"/>
      <c r="CM55" s="366"/>
      <c r="CN55" s="366"/>
      <c r="CO55" s="366"/>
      <c r="CP55" s="365"/>
      <c r="CQ55" s="365"/>
    </row>
    <row r="56" spans="1:95" ht="15" customHeight="1">
      <c r="A56" s="48" t="s">
        <v>211</v>
      </c>
      <c r="B56" s="50" t="s">
        <v>241</v>
      </c>
      <c r="C56" s="366"/>
      <c r="D56" s="366"/>
      <c r="E56" s="366"/>
      <c r="F56" s="365"/>
      <c r="G56" s="366"/>
      <c r="H56" s="366"/>
      <c r="I56" s="366"/>
      <c r="J56" s="365"/>
      <c r="K56" s="366"/>
      <c r="L56" s="366"/>
      <c r="M56" s="366"/>
      <c r="N56" s="365"/>
      <c r="O56" s="366"/>
      <c r="P56" s="366"/>
      <c r="Q56" s="366"/>
      <c r="R56" s="365"/>
      <c r="S56" s="366"/>
      <c r="T56" s="366"/>
      <c r="U56" s="366"/>
      <c r="V56" s="365"/>
      <c r="W56" s="365"/>
      <c r="X56" s="366"/>
      <c r="Y56" s="366"/>
      <c r="Z56" s="366"/>
      <c r="AA56" s="365"/>
      <c r="AB56" s="366"/>
      <c r="AC56" s="366"/>
      <c r="AD56" s="366"/>
      <c r="AE56" s="365"/>
      <c r="AF56" s="366"/>
      <c r="AG56" s="366"/>
      <c r="AH56" s="366"/>
      <c r="AI56" s="365"/>
      <c r="AJ56" s="366"/>
      <c r="AK56" s="366"/>
      <c r="AL56" s="366"/>
      <c r="AM56" s="365"/>
      <c r="AN56" s="366"/>
      <c r="AO56" s="366"/>
      <c r="AP56" s="366"/>
      <c r="AQ56" s="365"/>
      <c r="AR56" s="365"/>
      <c r="AS56" s="366"/>
      <c r="AT56" s="366"/>
      <c r="AU56" s="366"/>
      <c r="AV56" s="365"/>
      <c r="AW56" s="366"/>
      <c r="AX56" s="366"/>
      <c r="AY56" s="366"/>
      <c r="AZ56" s="365"/>
      <c r="BA56" s="366"/>
      <c r="BB56" s="366"/>
      <c r="BC56" s="366"/>
      <c r="BD56" s="365"/>
      <c r="BE56" s="366"/>
      <c r="BF56" s="366"/>
      <c r="BG56" s="366"/>
      <c r="BH56" s="365"/>
      <c r="BI56" s="366"/>
      <c r="BJ56" s="366"/>
      <c r="BK56" s="366"/>
      <c r="BL56" s="365"/>
      <c r="BM56" s="365"/>
      <c r="BN56" s="366"/>
      <c r="BO56" s="366"/>
      <c r="BP56" s="366"/>
      <c r="BQ56" s="365"/>
      <c r="BR56" s="366"/>
      <c r="BS56" s="366"/>
      <c r="BT56" s="366"/>
      <c r="BU56" s="365"/>
      <c r="BV56" s="366"/>
      <c r="BW56" s="366"/>
      <c r="BX56" s="366"/>
      <c r="BY56" s="365"/>
      <c r="BZ56" s="366"/>
      <c r="CA56" s="366"/>
      <c r="CB56" s="366"/>
      <c r="CC56" s="365"/>
      <c r="CD56" s="366"/>
      <c r="CE56" s="366"/>
      <c r="CF56" s="366"/>
      <c r="CG56" s="365"/>
      <c r="CH56" s="365"/>
      <c r="CI56" s="366"/>
      <c r="CJ56" s="366"/>
      <c r="CK56" s="366"/>
      <c r="CL56" s="365"/>
      <c r="CM56" s="366"/>
      <c r="CN56" s="366"/>
      <c r="CO56" s="366"/>
      <c r="CP56" s="365"/>
      <c r="CQ56" s="365"/>
    </row>
    <row r="57" spans="1:95" ht="15" customHeight="1">
      <c r="A57" s="48" t="s">
        <v>218</v>
      </c>
      <c r="B57" s="50" t="s">
        <v>481</v>
      </c>
      <c r="C57" s="366"/>
      <c r="D57" s="366"/>
      <c r="E57" s="366"/>
      <c r="F57" s="365"/>
      <c r="G57" s="366"/>
      <c r="H57" s="366"/>
      <c r="I57" s="366"/>
      <c r="J57" s="365"/>
      <c r="K57" s="366"/>
      <c r="L57" s="366"/>
      <c r="M57" s="366"/>
      <c r="N57" s="365"/>
      <c r="O57" s="366"/>
      <c r="P57" s="366"/>
      <c r="Q57" s="366"/>
      <c r="R57" s="365"/>
      <c r="S57" s="366"/>
      <c r="T57" s="366"/>
      <c r="U57" s="366"/>
      <c r="V57" s="365"/>
      <c r="W57" s="365"/>
      <c r="X57" s="366"/>
      <c r="Y57" s="366"/>
      <c r="Z57" s="366"/>
      <c r="AA57" s="365"/>
      <c r="AB57" s="366"/>
      <c r="AC57" s="366"/>
      <c r="AD57" s="366"/>
      <c r="AE57" s="365"/>
      <c r="AF57" s="366"/>
      <c r="AG57" s="366"/>
      <c r="AH57" s="366"/>
      <c r="AI57" s="365"/>
      <c r="AJ57" s="366"/>
      <c r="AK57" s="366"/>
      <c r="AL57" s="366"/>
      <c r="AM57" s="365"/>
      <c r="AN57" s="366"/>
      <c r="AO57" s="366"/>
      <c r="AP57" s="366"/>
      <c r="AQ57" s="365"/>
      <c r="AR57" s="365"/>
      <c r="AS57" s="366"/>
      <c r="AT57" s="366"/>
      <c r="AU57" s="366"/>
      <c r="AV57" s="365"/>
      <c r="AW57" s="366"/>
      <c r="AX57" s="366"/>
      <c r="AY57" s="366"/>
      <c r="AZ57" s="365"/>
      <c r="BA57" s="366"/>
      <c r="BB57" s="366"/>
      <c r="BC57" s="366"/>
      <c r="BD57" s="365"/>
      <c r="BE57" s="366"/>
      <c r="BF57" s="366"/>
      <c r="BG57" s="366"/>
      <c r="BH57" s="365"/>
      <c r="BI57" s="366"/>
      <c r="BJ57" s="366"/>
      <c r="BK57" s="366"/>
      <c r="BL57" s="365"/>
      <c r="BM57" s="365"/>
      <c r="BN57" s="366"/>
      <c r="BO57" s="366"/>
      <c r="BP57" s="366"/>
      <c r="BQ57" s="365"/>
      <c r="BR57" s="366"/>
      <c r="BS57" s="366"/>
      <c r="BT57" s="366"/>
      <c r="BU57" s="365"/>
      <c r="BV57" s="366"/>
      <c r="BW57" s="366"/>
      <c r="BX57" s="366"/>
      <c r="BY57" s="365"/>
      <c r="BZ57" s="366"/>
      <c r="CA57" s="366"/>
      <c r="CB57" s="366"/>
      <c r="CC57" s="365"/>
      <c r="CD57" s="366"/>
      <c r="CE57" s="366"/>
      <c r="CF57" s="366"/>
      <c r="CG57" s="365"/>
      <c r="CH57" s="365"/>
      <c r="CI57" s="366"/>
      <c r="CJ57" s="366"/>
      <c r="CK57" s="366"/>
      <c r="CL57" s="365"/>
      <c r="CM57" s="366"/>
      <c r="CN57" s="366"/>
      <c r="CO57" s="366"/>
      <c r="CP57" s="365"/>
      <c r="CQ57" s="365"/>
    </row>
    <row r="58" spans="1:95" ht="15" customHeight="1">
      <c r="A58" s="48" t="s">
        <v>254</v>
      </c>
      <c r="B58" s="50" t="s">
        <v>253</v>
      </c>
      <c r="C58" s="366"/>
      <c r="D58" s="366"/>
      <c r="E58" s="366"/>
      <c r="F58" s="365"/>
      <c r="G58" s="366"/>
      <c r="H58" s="366"/>
      <c r="I58" s="366"/>
      <c r="J58" s="365"/>
      <c r="K58" s="366"/>
      <c r="L58" s="366"/>
      <c r="M58" s="366"/>
      <c r="N58" s="365"/>
      <c r="O58" s="366"/>
      <c r="P58" s="366"/>
      <c r="Q58" s="366"/>
      <c r="R58" s="365"/>
      <c r="S58" s="366"/>
      <c r="T58" s="366"/>
      <c r="U58" s="366"/>
      <c r="V58" s="365"/>
      <c r="W58" s="365"/>
      <c r="X58" s="366"/>
      <c r="Y58" s="366"/>
      <c r="Z58" s="366"/>
      <c r="AA58" s="365"/>
      <c r="AB58" s="366"/>
      <c r="AC58" s="366"/>
      <c r="AD58" s="366"/>
      <c r="AE58" s="365"/>
      <c r="AF58" s="366"/>
      <c r="AG58" s="366"/>
      <c r="AH58" s="366"/>
      <c r="AI58" s="365"/>
      <c r="AJ58" s="366"/>
      <c r="AK58" s="366"/>
      <c r="AL58" s="366"/>
      <c r="AM58" s="365"/>
      <c r="AN58" s="366"/>
      <c r="AO58" s="366"/>
      <c r="AP58" s="366"/>
      <c r="AQ58" s="365"/>
      <c r="AR58" s="365"/>
      <c r="AS58" s="366"/>
      <c r="AT58" s="366"/>
      <c r="AU58" s="366"/>
      <c r="AV58" s="365"/>
      <c r="AW58" s="366"/>
      <c r="AX58" s="366"/>
      <c r="AY58" s="366"/>
      <c r="AZ58" s="365"/>
      <c r="BA58" s="366"/>
      <c r="BB58" s="366"/>
      <c r="BC58" s="366"/>
      <c r="BD58" s="365"/>
      <c r="BE58" s="366"/>
      <c r="BF58" s="366"/>
      <c r="BG58" s="366"/>
      <c r="BH58" s="365"/>
      <c r="BI58" s="366"/>
      <c r="BJ58" s="366"/>
      <c r="BK58" s="366"/>
      <c r="BL58" s="365"/>
      <c r="BM58" s="365"/>
      <c r="BN58" s="366"/>
      <c r="BO58" s="366"/>
      <c r="BP58" s="366"/>
      <c r="BQ58" s="365"/>
      <c r="BR58" s="366"/>
      <c r="BS58" s="366"/>
      <c r="BT58" s="366"/>
      <c r="BU58" s="365"/>
      <c r="BV58" s="366"/>
      <c r="BW58" s="366"/>
      <c r="BX58" s="366"/>
      <c r="BY58" s="365"/>
      <c r="BZ58" s="366"/>
      <c r="CA58" s="366"/>
      <c r="CB58" s="366"/>
      <c r="CC58" s="365"/>
      <c r="CD58" s="366"/>
      <c r="CE58" s="366"/>
      <c r="CF58" s="366"/>
      <c r="CG58" s="365"/>
      <c r="CH58" s="365"/>
      <c r="CI58" s="366"/>
      <c r="CJ58" s="366"/>
      <c r="CK58" s="366"/>
      <c r="CL58" s="365"/>
      <c r="CM58" s="366"/>
      <c r="CN58" s="366"/>
      <c r="CO58" s="366"/>
      <c r="CP58" s="365"/>
      <c r="CQ58" s="365"/>
    </row>
    <row r="59" spans="1:95" ht="15" customHeight="1">
      <c r="A59" s="52" t="s">
        <v>255</v>
      </c>
      <c r="B59" s="51" t="s">
        <v>134</v>
      </c>
      <c r="C59" s="368"/>
      <c r="D59" s="368"/>
      <c r="E59" s="368"/>
      <c r="F59" s="369"/>
      <c r="G59" s="368"/>
      <c r="H59" s="368"/>
      <c r="I59" s="368"/>
      <c r="J59" s="369"/>
      <c r="K59" s="368"/>
      <c r="L59" s="368"/>
      <c r="M59" s="368"/>
      <c r="N59" s="369"/>
      <c r="O59" s="368"/>
      <c r="P59" s="368"/>
      <c r="Q59" s="368"/>
      <c r="R59" s="369"/>
      <c r="S59" s="368"/>
      <c r="T59" s="368"/>
      <c r="U59" s="368"/>
      <c r="V59" s="369"/>
      <c r="W59" s="369"/>
      <c r="X59" s="368"/>
      <c r="Y59" s="368"/>
      <c r="Z59" s="368"/>
      <c r="AA59" s="369"/>
      <c r="AB59" s="368"/>
      <c r="AC59" s="368"/>
      <c r="AD59" s="368"/>
      <c r="AE59" s="369"/>
      <c r="AF59" s="368"/>
      <c r="AG59" s="368"/>
      <c r="AH59" s="368"/>
      <c r="AI59" s="369"/>
      <c r="AJ59" s="368"/>
      <c r="AK59" s="368"/>
      <c r="AL59" s="368"/>
      <c r="AM59" s="369"/>
      <c r="AN59" s="368"/>
      <c r="AO59" s="368"/>
      <c r="AP59" s="368"/>
      <c r="AQ59" s="369"/>
      <c r="AR59" s="369"/>
      <c r="AS59" s="368"/>
      <c r="AT59" s="368"/>
      <c r="AU59" s="368"/>
      <c r="AV59" s="369"/>
      <c r="AW59" s="368"/>
      <c r="AX59" s="368"/>
      <c r="AY59" s="368"/>
      <c r="AZ59" s="369"/>
      <c r="BA59" s="368"/>
      <c r="BB59" s="368"/>
      <c r="BC59" s="368"/>
      <c r="BD59" s="369"/>
      <c r="BE59" s="368"/>
      <c r="BF59" s="368"/>
      <c r="BG59" s="368"/>
      <c r="BH59" s="369"/>
      <c r="BI59" s="368"/>
      <c r="BJ59" s="368"/>
      <c r="BK59" s="368"/>
      <c r="BL59" s="369"/>
      <c r="BM59" s="369"/>
      <c r="BN59" s="368"/>
      <c r="BO59" s="368"/>
      <c r="BP59" s="368"/>
      <c r="BQ59" s="369"/>
      <c r="BR59" s="368"/>
      <c r="BS59" s="368"/>
      <c r="BT59" s="368"/>
      <c r="BU59" s="369"/>
      <c r="BV59" s="368"/>
      <c r="BW59" s="368"/>
      <c r="BX59" s="368"/>
      <c r="BY59" s="369"/>
      <c r="BZ59" s="368"/>
      <c r="CA59" s="368"/>
      <c r="CB59" s="368"/>
      <c r="CC59" s="369"/>
      <c r="CD59" s="368"/>
      <c r="CE59" s="368"/>
      <c r="CF59" s="368"/>
      <c r="CG59" s="369"/>
      <c r="CH59" s="369"/>
      <c r="CI59" s="368"/>
      <c r="CJ59" s="368"/>
      <c r="CK59" s="368"/>
      <c r="CL59" s="369"/>
      <c r="CM59" s="368"/>
      <c r="CN59" s="368"/>
      <c r="CO59" s="368"/>
      <c r="CP59" s="369"/>
      <c r="CQ59" s="369"/>
    </row>
    <row r="60" spans="1:95" ht="15" customHeight="1">
      <c r="A60" s="48" t="s">
        <v>213</v>
      </c>
      <c r="B60" s="50" t="s">
        <v>239</v>
      </c>
      <c r="C60" s="366"/>
      <c r="D60" s="366"/>
      <c r="E60" s="366"/>
      <c r="F60" s="365"/>
      <c r="G60" s="366"/>
      <c r="H60" s="366"/>
      <c r="I60" s="366"/>
      <c r="J60" s="365"/>
      <c r="K60" s="366"/>
      <c r="L60" s="366"/>
      <c r="M60" s="366"/>
      <c r="N60" s="365"/>
      <c r="O60" s="366"/>
      <c r="P60" s="366"/>
      <c r="Q60" s="366"/>
      <c r="R60" s="365"/>
      <c r="S60" s="366"/>
      <c r="T60" s="366"/>
      <c r="U60" s="366"/>
      <c r="V60" s="365"/>
      <c r="W60" s="365"/>
      <c r="X60" s="366"/>
      <c r="Y60" s="366"/>
      <c r="Z60" s="366"/>
      <c r="AA60" s="365"/>
      <c r="AB60" s="366"/>
      <c r="AC60" s="366"/>
      <c r="AD60" s="366"/>
      <c r="AE60" s="365"/>
      <c r="AF60" s="366"/>
      <c r="AG60" s="366"/>
      <c r="AH60" s="366"/>
      <c r="AI60" s="365"/>
      <c r="AJ60" s="366"/>
      <c r="AK60" s="366"/>
      <c r="AL60" s="366"/>
      <c r="AM60" s="365"/>
      <c r="AN60" s="366"/>
      <c r="AO60" s="366"/>
      <c r="AP60" s="366"/>
      <c r="AQ60" s="365"/>
      <c r="AR60" s="365"/>
      <c r="AS60" s="366"/>
      <c r="AT60" s="366"/>
      <c r="AU60" s="366"/>
      <c r="AV60" s="365"/>
      <c r="AW60" s="366"/>
      <c r="AX60" s="366"/>
      <c r="AY60" s="366"/>
      <c r="AZ60" s="365"/>
      <c r="BA60" s="366"/>
      <c r="BB60" s="366"/>
      <c r="BC60" s="366"/>
      <c r="BD60" s="365"/>
      <c r="BE60" s="366"/>
      <c r="BF60" s="366"/>
      <c r="BG60" s="366"/>
      <c r="BH60" s="365"/>
      <c r="BI60" s="366"/>
      <c r="BJ60" s="366"/>
      <c r="BK60" s="366"/>
      <c r="BL60" s="365"/>
      <c r="BM60" s="365"/>
      <c r="BN60" s="366"/>
      <c r="BO60" s="366"/>
      <c r="BP60" s="366"/>
      <c r="BQ60" s="365"/>
      <c r="BR60" s="366"/>
      <c r="BS60" s="366"/>
      <c r="BT60" s="366"/>
      <c r="BU60" s="365"/>
      <c r="BV60" s="366"/>
      <c r="BW60" s="366"/>
      <c r="BX60" s="366"/>
      <c r="BY60" s="365"/>
      <c r="BZ60" s="366"/>
      <c r="CA60" s="366"/>
      <c r="CB60" s="366"/>
      <c r="CC60" s="365"/>
      <c r="CD60" s="366"/>
      <c r="CE60" s="366"/>
      <c r="CF60" s="366"/>
      <c r="CG60" s="365"/>
      <c r="CH60" s="365"/>
      <c r="CI60" s="366"/>
      <c r="CJ60" s="366"/>
      <c r="CK60" s="366"/>
      <c r="CL60" s="365"/>
      <c r="CM60" s="366"/>
      <c r="CN60" s="366"/>
      <c r="CO60" s="366"/>
      <c r="CP60" s="365"/>
      <c r="CQ60" s="365"/>
    </row>
    <row r="61" spans="1:95" ht="15" customHeight="1">
      <c r="A61" s="48" t="s">
        <v>288</v>
      </c>
      <c r="B61" s="50" t="s">
        <v>289</v>
      </c>
      <c r="C61" s="366"/>
      <c r="D61" s="366"/>
      <c r="E61" s="366"/>
      <c r="F61" s="365"/>
      <c r="G61" s="366"/>
      <c r="H61" s="366"/>
      <c r="I61" s="366"/>
      <c r="J61" s="365"/>
      <c r="K61" s="366"/>
      <c r="L61" s="366"/>
      <c r="M61" s="366"/>
      <c r="N61" s="365"/>
      <c r="O61" s="366"/>
      <c r="P61" s="366"/>
      <c r="Q61" s="366"/>
      <c r="R61" s="365"/>
      <c r="S61" s="366"/>
      <c r="T61" s="366"/>
      <c r="U61" s="366"/>
      <c r="V61" s="365"/>
      <c r="W61" s="365"/>
      <c r="X61" s="366"/>
      <c r="Y61" s="366"/>
      <c r="Z61" s="366"/>
      <c r="AA61" s="365"/>
      <c r="AB61" s="366"/>
      <c r="AC61" s="366"/>
      <c r="AD61" s="366"/>
      <c r="AE61" s="365"/>
      <c r="AF61" s="366"/>
      <c r="AG61" s="366"/>
      <c r="AH61" s="366"/>
      <c r="AI61" s="365"/>
      <c r="AJ61" s="366"/>
      <c r="AK61" s="366"/>
      <c r="AL61" s="366"/>
      <c r="AM61" s="365"/>
      <c r="AN61" s="366"/>
      <c r="AO61" s="366"/>
      <c r="AP61" s="366"/>
      <c r="AQ61" s="365"/>
      <c r="AR61" s="365"/>
      <c r="AS61" s="366"/>
      <c r="AT61" s="366"/>
      <c r="AU61" s="366"/>
      <c r="AV61" s="365"/>
      <c r="AW61" s="366"/>
      <c r="AX61" s="366"/>
      <c r="AY61" s="366"/>
      <c r="AZ61" s="365"/>
      <c r="BA61" s="366"/>
      <c r="BB61" s="366"/>
      <c r="BC61" s="366"/>
      <c r="BD61" s="365"/>
      <c r="BE61" s="366"/>
      <c r="BF61" s="366"/>
      <c r="BG61" s="366"/>
      <c r="BH61" s="365"/>
      <c r="BI61" s="366"/>
      <c r="BJ61" s="366"/>
      <c r="BK61" s="366"/>
      <c r="BL61" s="365"/>
      <c r="BM61" s="365"/>
      <c r="BN61" s="366"/>
      <c r="BO61" s="366"/>
      <c r="BP61" s="366"/>
      <c r="BQ61" s="365"/>
      <c r="BR61" s="366"/>
      <c r="BS61" s="366"/>
      <c r="BT61" s="366"/>
      <c r="BU61" s="365"/>
      <c r="BV61" s="366"/>
      <c r="BW61" s="366"/>
      <c r="BX61" s="366"/>
      <c r="BY61" s="365"/>
      <c r="BZ61" s="366"/>
      <c r="CA61" s="366"/>
      <c r="CB61" s="366"/>
      <c r="CC61" s="365"/>
      <c r="CD61" s="366"/>
      <c r="CE61" s="366"/>
      <c r="CF61" s="366"/>
      <c r="CG61" s="365"/>
      <c r="CH61" s="365"/>
      <c r="CI61" s="366"/>
      <c r="CJ61" s="366"/>
      <c r="CK61" s="366"/>
      <c r="CL61" s="365"/>
      <c r="CM61" s="366"/>
      <c r="CN61" s="366"/>
      <c r="CO61" s="366"/>
      <c r="CP61" s="365"/>
      <c r="CQ61" s="365"/>
    </row>
    <row r="62" spans="1:95" ht="15" customHeight="1">
      <c r="A62" s="48" t="s">
        <v>268</v>
      </c>
      <c r="B62" s="50" t="s">
        <v>258</v>
      </c>
      <c r="C62" s="366"/>
      <c r="D62" s="366"/>
      <c r="E62" s="366"/>
      <c r="F62" s="365"/>
      <c r="G62" s="366"/>
      <c r="H62" s="366"/>
      <c r="I62" s="366"/>
      <c r="J62" s="365"/>
      <c r="K62" s="366"/>
      <c r="L62" s="366"/>
      <c r="M62" s="366"/>
      <c r="N62" s="365"/>
      <c r="O62" s="366"/>
      <c r="P62" s="366"/>
      <c r="Q62" s="366"/>
      <c r="R62" s="365"/>
      <c r="S62" s="366"/>
      <c r="T62" s="366"/>
      <c r="U62" s="366"/>
      <c r="V62" s="365"/>
      <c r="W62" s="365"/>
      <c r="X62" s="366"/>
      <c r="Y62" s="366"/>
      <c r="Z62" s="366"/>
      <c r="AA62" s="365"/>
      <c r="AB62" s="366"/>
      <c r="AC62" s="366"/>
      <c r="AD62" s="366"/>
      <c r="AE62" s="365"/>
      <c r="AF62" s="366"/>
      <c r="AG62" s="366"/>
      <c r="AH62" s="366"/>
      <c r="AI62" s="365"/>
      <c r="AJ62" s="366"/>
      <c r="AK62" s="366"/>
      <c r="AL62" s="366"/>
      <c r="AM62" s="365"/>
      <c r="AN62" s="366"/>
      <c r="AO62" s="366"/>
      <c r="AP62" s="366"/>
      <c r="AQ62" s="365"/>
      <c r="AR62" s="365"/>
      <c r="AS62" s="366"/>
      <c r="AT62" s="366"/>
      <c r="AU62" s="366"/>
      <c r="AV62" s="365"/>
      <c r="AW62" s="366"/>
      <c r="AX62" s="366"/>
      <c r="AY62" s="366"/>
      <c r="AZ62" s="365"/>
      <c r="BA62" s="366"/>
      <c r="BB62" s="366"/>
      <c r="BC62" s="366"/>
      <c r="BD62" s="365"/>
      <c r="BE62" s="366"/>
      <c r="BF62" s="366"/>
      <c r="BG62" s="366"/>
      <c r="BH62" s="365"/>
      <c r="BI62" s="366"/>
      <c r="BJ62" s="366"/>
      <c r="BK62" s="366"/>
      <c r="BL62" s="365"/>
      <c r="BM62" s="365"/>
      <c r="BN62" s="366"/>
      <c r="BO62" s="366"/>
      <c r="BP62" s="366"/>
      <c r="BQ62" s="365"/>
      <c r="BR62" s="366"/>
      <c r="BS62" s="366"/>
      <c r="BT62" s="366"/>
      <c r="BU62" s="365"/>
      <c r="BV62" s="366"/>
      <c r="BW62" s="366"/>
      <c r="BX62" s="366"/>
      <c r="BY62" s="365"/>
      <c r="BZ62" s="366"/>
      <c r="CA62" s="366"/>
      <c r="CB62" s="366"/>
      <c r="CC62" s="365"/>
      <c r="CD62" s="366"/>
      <c r="CE62" s="366"/>
      <c r="CF62" s="366"/>
      <c r="CG62" s="365"/>
      <c r="CH62" s="365"/>
      <c r="CI62" s="366"/>
      <c r="CJ62" s="366"/>
      <c r="CK62" s="366"/>
      <c r="CL62" s="365"/>
      <c r="CM62" s="366"/>
      <c r="CN62" s="366"/>
      <c r="CO62" s="366"/>
      <c r="CP62" s="365"/>
      <c r="CQ62" s="365"/>
    </row>
    <row r="63" spans="1:95" ht="15" customHeight="1">
      <c r="A63" s="52" t="s">
        <v>265</v>
      </c>
      <c r="B63" s="51" t="s">
        <v>259</v>
      </c>
      <c r="C63" s="368"/>
      <c r="D63" s="368"/>
      <c r="E63" s="368"/>
      <c r="F63" s="369"/>
      <c r="G63" s="368"/>
      <c r="H63" s="368"/>
      <c r="I63" s="368"/>
      <c r="J63" s="369"/>
      <c r="K63" s="368"/>
      <c r="L63" s="368"/>
      <c r="M63" s="368"/>
      <c r="N63" s="369"/>
      <c r="O63" s="368"/>
      <c r="P63" s="368"/>
      <c r="Q63" s="368"/>
      <c r="R63" s="369"/>
      <c r="S63" s="368"/>
      <c r="T63" s="368"/>
      <c r="U63" s="368"/>
      <c r="V63" s="369"/>
      <c r="W63" s="369"/>
      <c r="X63" s="368"/>
      <c r="Y63" s="368"/>
      <c r="Z63" s="368"/>
      <c r="AA63" s="369"/>
      <c r="AB63" s="368"/>
      <c r="AC63" s="368"/>
      <c r="AD63" s="368"/>
      <c r="AE63" s="369"/>
      <c r="AF63" s="368"/>
      <c r="AG63" s="368"/>
      <c r="AH63" s="368"/>
      <c r="AI63" s="369"/>
      <c r="AJ63" s="368"/>
      <c r="AK63" s="368"/>
      <c r="AL63" s="368"/>
      <c r="AM63" s="369"/>
      <c r="AN63" s="368"/>
      <c r="AO63" s="368"/>
      <c r="AP63" s="368"/>
      <c r="AQ63" s="369"/>
      <c r="AR63" s="369"/>
      <c r="AS63" s="368"/>
      <c r="AT63" s="368"/>
      <c r="AU63" s="368"/>
      <c r="AV63" s="369"/>
      <c r="AW63" s="368"/>
      <c r="AX63" s="368"/>
      <c r="AY63" s="368"/>
      <c r="AZ63" s="369"/>
      <c r="BA63" s="368"/>
      <c r="BB63" s="368"/>
      <c r="BC63" s="368"/>
      <c r="BD63" s="369"/>
      <c r="BE63" s="368"/>
      <c r="BF63" s="368"/>
      <c r="BG63" s="368"/>
      <c r="BH63" s="369"/>
      <c r="BI63" s="368"/>
      <c r="BJ63" s="368"/>
      <c r="BK63" s="368"/>
      <c r="BL63" s="369"/>
      <c r="BM63" s="369"/>
      <c r="BN63" s="368"/>
      <c r="BO63" s="368"/>
      <c r="BP63" s="368"/>
      <c r="BQ63" s="369"/>
      <c r="BR63" s="368"/>
      <c r="BS63" s="368"/>
      <c r="BT63" s="368"/>
      <c r="BU63" s="369"/>
      <c r="BV63" s="368"/>
      <c r="BW63" s="368"/>
      <c r="BX63" s="368"/>
      <c r="BY63" s="369"/>
      <c r="BZ63" s="368"/>
      <c r="CA63" s="368"/>
      <c r="CB63" s="368"/>
      <c r="CC63" s="369"/>
      <c r="CD63" s="368"/>
      <c r="CE63" s="368"/>
      <c r="CF63" s="368"/>
      <c r="CG63" s="369"/>
      <c r="CH63" s="369"/>
      <c r="CI63" s="368"/>
      <c r="CJ63" s="368"/>
      <c r="CK63" s="368"/>
      <c r="CL63" s="369"/>
      <c r="CM63" s="368"/>
      <c r="CN63" s="368"/>
      <c r="CO63" s="368"/>
      <c r="CP63" s="369"/>
      <c r="CQ63" s="369"/>
    </row>
    <row r="64" spans="1:95" ht="15" customHeight="1">
      <c r="A64" s="48" t="s">
        <v>197</v>
      </c>
      <c r="B64" s="50" t="s">
        <v>137</v>
      </c>
      <c r="C64" s="366"/>
      <c r="D64" s="366"/>
      <c r="E64" s="366"/>
      <c r="F64" s="365"/>
      <c r="G64" s="366"/>
      <c r="H64" s="366"/>
      <c r="I64" s="366"/>
      <c r="J64" s="365"/>
      <c r="K64" s="366"/>
      <c r="L64" s="366"/>
      <c r="M64" s="366"/>
      <c r="N64" s="365"/>
      <c r="O64" s="366"/>
      <c r="P64" s="366"/>
      <c r="Q64" s="366"/>
      <c r="R64" s="365"/>
      <c r="S64" s="366"/>
      <c r="T64" s="366"/>
      <c r="U64" s="366"/>
      <c r="V64" s="365"/>
      <c r="W64" s="365"/>
      <c r="X64" s="366"/>
      <c r="Y64" s="366"/>
      <c r="Z64" s="366"/>
      <c r="AA64" s="365"/>
      <c r="AB64" s="366"/>
      <c r="AC64" s="366"/>
      <c r="AD64" s="366"/>
      <c r="AE64" s="365"/>
      <c r="AF64" s="366"/>
      <c r="AG64" s="366"/>
      <c r="AH64" s="366"/>
      <c r="AI64" s="365"/>
      <c r="AJ64" s="366"/>
      <c r="AK64" s="366"/>
      <c r="AL64" s="366"/>
      <c r="AM64" s="365"/>
      <c r="AN64" s="366"/>
      <c r="AO64" s="366"/>
      <c r="AP64" s="366"/>
      <c r="AQ64" s="365"/>
      <c r="AR64" s="365"/>
      <c r="AS64" s="366"/>
      <c r="AT64" s="366"/>
      <c r="AU64" s="366"/>
      <c r="AV64" s="365"/>
      <c r="AW64" s="366"/>
      <c r="AX64" s="366"/>
      <c r="AY64" s="366"/>
      <c r="AZ64" s="365"/>
      <c r="BA64" s="366"/>
      <c r="BB64" s="366"/>
      <c r="BC64" s="366"/>
      <c r="BD64" s="365"/>
      <c r="BE64" s="366"/>
      <c r="BF64" s="366"/>
      <c r="BG64" s="366"/>
      <c r="BH64" s="365"/>
      <c r="BI64" s="366"/>
      <c r="BJ64" s="366"/>
      <c r="BK64" s="366"/>
      <c r="BL64" s="365"/>
      <c r="BM64" s="365"/>
      <c r="BN64" s="366"/>
      <c r="BO64" s="366"/>
      <c r="BP64" s="366"/>
      <c r="BQ64" s="365"/>
      <c r="BR64" s="366"/>
      <c r="BS64" s="366"/>
      <c r="BT64" s="366"/>
      <c r="BU64" s="365"/>
      <c r="BV64" s="366"/>
      <c r="BW64" s="366"/>
      <c r="BX64" s="366"/>
      <c r="BY64" s="365"/>
      <c r="BZ64" s="366"/>
      <c r="CA64" s="366"/>
      <c r="CB64" s="366"/>
      <c r="CC64" s="365"/>
      <c r="CD64" s="366"/>
      <c r="CE64" s="366"/>
      <c r="CF64" s="366"/>
      <c r="CG64" s="365"/>
      <c r="CH64" s="365"/>
      <c r="CI64" s="366"/>
      <c r="CJ64" s="366"/>
      <c r="CK64" s="366"/>
      <c r="CL64" s="365"/>
      <c r="CM64" s="366"/>
      <c r="CN64" s="366"/>
      <c r="CO64" s="366"/>
      <c r="CP64" s="365"/>
      <c r="CQ64" s="365"/>
    </row>
    <row r="65" spans="1:95" ht="15" customHeight="1">
      <c r="A65" s="48" t="s">
        <v>226</v>
      </c>
      <c r="B65" s="50" t="s">
        <v>256</v>
      </c>
      <c r="C65" s="366"/>
      <c r="D65" s="366"/>
      <c r="E65" s="366"/>
      <c r="F65" s="365"/>
      <c r="G65" s="366"/>
      <c r="H65" s="366"/>
      <c r="I65" s="366"/>
      <c r="J65" s="365"/>
      <c r="K65" s="366"/>
      <c r="L65" s="366"/>
      <c r="M65" s="366"/>
      <c r="N65" s="365"/>
      <c r="O65" s="366"/>
      <c r="P65" s="366"/>
      <c r="Q65" s="366"/>
      <c r="R65" s="365"/>
      <c r="S65" s="366"/>
      <c r="T65" s="366"/>
      <c r="U65" s="366"/>
      <c r="V65" s="365"/>
      <c r="W65" s="365"/>
      <c r="X65" s="366"/>
      <c r="Y65" s="366"/>
      <c r="Z65" s="366"/>
      <c r="AA65" s="365"/>
      <c r="AB65" s="366"/>
      <c r="AC65" s="366"/>
      <c r="AD65" s="366"/>
      <c r="AE65" s="365"/>
      <c r="AF65" s="366"/>
      <c r="AG65" s="366"/>
      <c r="AH65" s="366"/>
      <c r="AI65" s="365"/>
      <c r="AJ65" s="366"/>
      <c r="AK65" s="366"/>
      <c r="AL65" s="366"/>
      <c r="AM65" s="365"/>
      <c r="AN65" s="366"/>
      <c r="AO65" s="366"/>
      <c r="AP65" s="366"/>
      <c r="AQ65" s="365"/>
      <c r="AR65" s="365"/>
      <c r="AS65" s="366"/>
      <c r="AT65" s="366"/>
      <c r="AU65" s="366"/>
      <c r="AV65" s="365"/>
      <c r="AW65" s="366"/>
      <c r="AX65" s="366"/>
      <c r="AY65" s="366"/>
      <c r="AZ65" s="365"/>
      <c r="BA65" s="366"/>
      <c r="BB65" s="366"/>
      <c r="BC65" s="366"/>
      <c r="BD65" s="365"/>
      <c r="BE65" s="366"/>
      <c r="BF65" s="366"/>
      <c r="BG65" s="366"/>
      <c r="BH65" s="365"/>
      <c r="BI65" s="366"/>
      <c r="BJ65" s="366"/>
      <c r="BK65" s="366"/>
      <c r="BL65" s="365"/>
      <c r="BM65" s="365"/>
      <c r="BN65" s="366"/>
      <c r="BO65" s="366"/>
      <c r="BP65" s="366"/>
      <c r="BQ65" s="365"/>
      <c r="BR65" s="366"/>
      <c r="BS65" s="366"/>
      <c r="BT65" s="366"/>
      <c r="BU65" s="365"/>
      <c r="BV65" s="366"/>
      <c r="BW65" s="366"/>
      <c r="BX65" s="366"/>
      <c r="BY65" s="365"/>
      <c r="BZ65" s="366"/>
      <c r="CA65" s="366"/>
      <c r="CB65" s="366"/>
      <c r="CC65" s="365"/>
      <c r="CD65" s="366"/>
      <c r="CE65" s="366"/>
      <c r="CF65" s="366"/>
      <c r="CG65" s="365"/>
      <c r="CH65" s="365"/>
      <c r="CI65" s="366"/>
      <c r="CJ65" s="366"/>
      <c r="CK65" s="366"/>
      <c r="CL65" s="365"/>
      <c r="CM65" s="366"/>
      <c r="CN65" s="366"/>
      <c r="CO65" s="366"/>
      <c r="CP65" s="365"/>
      <c r="CQ65" s="365"/>
    </row>
    <row r="66" spans="1:95" ht="15" customHeight="1">
      <c r="A66" s="48" t="s">
        <v>269</v>
      </c>
      <c r="B66" s="50" t="s">
        <v>260</v>
      </c>
      <c r="C66" s="366"/>
      <c r="D66" s="366"/>
      <c r="E66" s="366"/>
      <c r="F66" s="365"/>
      <c r="G66" s="366"/>
      <c r="H66" s="366"/>
      <c r="I66" s="366"/>
      <c r="J66" s="365"/>
      <c r="K66" s="366"/>
      <c r="L66" s="366"/>
      <c r="M66" s="366"/>
      <c r="N66" s="365"/>
      <c r="O66" s="366"/>
      <c r="P66" s="366"/>
      <c r="Q66" s="366"/>
      <c r="R66" s="365"/>
      <c r="S66" s="366"/>
      <c r="T66" s="366"/>
      <c r="U66" s="366"/>
      <c r="V66" s="365"/>
      <c r="W66" s="365"/>
      <c r="X66" s="366"/>
      <c r="Y66" s="366"/>
      <c r="Z66" s="366"/>
      <c r="AA66" s="365"/>
      <c r="AB66" s="366"/>
      <c r="AC66" s="366"/>
      <c r="AD66" s="366"/>
      <c r="AE66" s="365"/>
      <c r="AF66" s="366"/>
      <c r="AG66" s="366"/>
      <c r="AH66" s="366"/>
      <c r="AI66" s="365"/>
      <c r="AJ66" s="366"/>
      <c r="AK66" s="366"/>
      <c r="AL66" s="366"/>
      <c r="AM66" s="365"/>
      <c r="AN66" s="366"/>
      <c r="AO66" s="366"/>
      <c r="AP66" s="366"/>
      <c r="AQ66" s="365"/>
      <c r="AR66" s="365"/>
      <c r="AS66" s="366"/>
      <c r="AT66" s="366"/>
      <c r="AU66" s="366"/>
      <c r="AV66" s="365"/>
      <c r="AW66" s="366"/>
      <c r="AX66" s="366"/>
      <c r="AY66" s="366"/>
      <c r="AZ66" s="365"/>
      <c r="BA66" s="366"/>
      <c r="BB66" s="366"/>
      <c r="BC66" s="366"/>
      <c r="BD66" s="365"/>
      <c r="BE66" s="366"/>
      <c r="BF66" s="366"/>
      <c r="BG66" s="366"/>
      <c r="BH66" s="365"/>
      <c r="BI66" s="366"/>
      <c r="BJ66" s="366"/>
      <c r="BK66" s="366"/>
      <c r="BL66" s="365"/>
      <c r="BM66" s="365"/>
      <c r="BN66" s="366"/>
      <c r="BO66" s="366"/>
      <c r="BP66" s="366"/>
      <c r="BQ66" s="365"/>
      <c r="BR66" s="366"/>
      <c r="BS66" s="366"/>
      <c r="BT66" s="366"/>
      <c r="BU66" s="365"/>
      <c r="BV66" s="366"/>
      <c r="BW66" s="366"/>
      <c r="BX66" s="366"/>
      <c r="BY66" s="365"/>
      <c r="BZ66" s="366"/>
      <c r="CA66" s="366"/>
      <c r="CB66" s="366"/>
      <c r="CC66" s="365"/>
      <c r="CD66" s="366"/>
      <c r="CE66" s="366"/>
      <c r="CF66" s="366"/>
      <c r="CG66" s="365"/>
      <c r="CH66" s="365"/>
      <c r="CI66" s="366"/>
      <c r="CJ66" s="366"/>
      <c r="CK66" s="366"/>
      <c r="CL66" s="365"/>
      <c r="CM66" s="366"/>
      <c r="CN66" s="366"/>
      <c r="CO66" s="366"/>
      <c r="CP66" s="365"/>
      <c r="CQ66" s="365"/>
    </row>
    <row r="67" spans="1:95" ht="15" customHeight="1">
      <c r="A67" s="52" t="s">
        <v>572</v>
      </c>
      <c r="B67" s="51" t="s">
        <v>261</v>
      </c>
      <c r="C67" s="368"/>
      <c r="D67" s="368"/>
      <c r="E67" s="368"/>
      <c r="F67" s="369"/>
      <c r="G67" s="368"/>
      <c r="H67" s="368"/>
      <c r="I67" s="368"/>
      <c r="J67" s="369"/>
      <c r="K67" s="368"/>
      <c r="L67" s="368"/>
      <c r="M67" s="368"/>
      <c r="N67" s="369"/>
      <c r="O67" s="368"/>
      <c r="P67" s="368"/>
      <c r="Q67" s="368"/>
      <c r="R67" s="369"/>
      <c r="S67" s="368"/>
      <c r="T67" s="368"/>
      <c r="U67" s="368"/>
      <c r="V67" s="369"/>
      <c r="W67" s="369"/>
      <c r="X67" s="368"/>
      <c r="Y67" s="368"/>
      <c r="Z67" s="368"/>
      <c r="AA67" s="369"/>
      <c r="AB67" s="368"/>
      <c r="AC67" s="368"/>
      <c r="AD67" s="368"/>
      <c r="AE67" s="369"/>
      <c r="AF67" s="368"/>
      <c r="AG67" s="368"/>
      <c r="AH67" s="368"/>
      <c r="AI67" s="369"/>
      <c r="AJ67" s="368"/>
      <c r="AK67" s="368"/>
      <c r="AL67" s="368"/>
      <c r="AM67" s="369"/>
      <c r="AN67" s="368"/>
      <c r="AO67" s="368"/>
      <c r="AP67" s="368"/>
      <c r="AQ67" s="369"/>
      <c r="AR67" s="369"/>
      <c r="AS67" s="368"/>
      <c r="AT67" s="368"/>
      <c r="AU67" s="368"/>
      <c r="AV67" s="369"/>
      <c r="AW67" s="368"/>
      <c r="AX67" s="368"/>
      <c r="AY67" s="368"/>
      <c r="AZ67" s="369"/>
      <c r="BA67" s="368"/>
      <c r="BB67" s="368"/>
      <c r="BC67" s="368"/>
      <c r="BD67" s="369"/>
      <c r="BE67" s="368"/>
      <c r="BF67" s="368"/>
      <c r="BG67" s="368"/>
      <c r="BH67" s="369"/>
      <c r="BI67" s="368"/>
      <c r="BJ67" s="368"/>
      <c r="BK67" s="368"/>
      <c r="BL67" s="369"/>
      <c r="BM67" s="369"/>
      <c r="BN67" s="368"/>
      <c r="BO67" s="368"/>
      <c r="BP67" s="368"/>
      <c r="BQ67" s="369"/>
      <c r="BR67" s="368"/>
      <c r="BS67" s="368"/>
      <c r="BT67" s="368"/>
      <c r="BU67" s="369"/>
      <c r="BV67" s="368"/>
      <c r="BW67" s="368"/>
      <c r="BX67" s="368"/>
      <c r="BY67" s="369"/>
      <c r="BZ67" s="368"/>
      <c r="CA67" s="368"/>
      <c r="CB67" s="368"/>
      <c r="CC67" s="369"/>
      <c r="CD67" s="368"/>
      <c r="CE67" s="368"/>
      <c r="CF67" s="368"/>
      <c r="CG67" s="369"/>
      <c r="CH67" s="369"/>
      <c r="CI67" s="368"/>
      <c r="CJ67" s="368"/>
      <c r="CK67" s="368"/>
      <c r="CL67" s="369"/>
      <c r="CM67" s="368"/>
      <c r="CN67" s="368"/>
      <c r="CO67" s="368"/>
      <c r="CP67" s="369"/>
      <c r="CQ67" s="369"/>
    </row>
    <row r="68" spans="1:95" ht="15" customHeight="1">
      <c r="A68" s="52" t="s">
        <v>266</v>
      </c>
      <c r="B68" s="51" t="s">
        <v>135</v>
      </c>
      <c r="C68" s="368"/>
      <c r="D68" s="368"/>
      <c r="E68" s="368"/>
      <c r="F68" s="369"/>
      <c r="G68" s="368"/>
      <c r="H68" s="368"/>
      <c r="I68" s="368"/>
      <c r="J68" s="369"/>
      <c r="K68" s="368"/>
      <c r="L68" s="368"/>
      <c r="M68" s="368"/>
      <c r="N68" s="369"/>
      <c r="O68" s="368"/>
      <c r="P68" s="368"/>
      <c r="Q68" s="368"/>
      <c r="R68" s="369"/>
      <c r="S68" s="368"/>
      <c r="T68" s="368"/>
      <c r="U68" s="368"/>
      <c r="V68" s="369"/>
      <c r="W68" s="369"/>
      <c r="X68" s="368"/>
      <c r="Y68" s="368"/>
      <c r="Z68" s="368"/>
      <c r="AA68" s="369"/>
      <c r="AB68" s="368"/>
      <c r="AC68" s="368"/>
      <c r="AD68" s="368"/>
      <c r="AE68" s="369"/>
      <c r="AF68" s="368"/>
      <c r="AG68" s="368"/>
      <c r="AH68" s="368"/>
      <c r="AI68" s="369"/>
      <c r="AJ68" s="368"/>
      <c r="AK68" s="368"/>
      <c r="AL68" s="368"/>
      <c r="AM68" s="369"/>
      <c r="AN68" s="368"/>
      <c r="AO68" s="368"/>
      <c r="AP68" s="368"/>
      <c r="AQ68" s="369"/>
      <c r="AR68" s="369"/>
      <c r="AS68" s="368"/>
      <c r="AT68" s="368"/>
      <c r="AU68" s="368"/>
      <c r="AV68" s="369"/>
      <c r="AW68" s="368"/>
      <c r="AX68" s="368"/>
      <c r="AY68" s="368"/>
      <c r="AZ68" s="369"/>
      <c r="BA68" s="368"/>
      <c r="BB68" s="368"/>
      <c r="BC68" s="368"/>
      <c r="BD68" s="369"/>
      <c r="BE68" s="368"/>
      <c r="BF68" s="368"/>
      <c r="BG68" s="368"/>
      <c r="BH68" s="369"/>
      <c r="BI68" s="368"/>
      <c r="BJ68" s="368"/>
      <c r="BK68" s="368"/>
      <c r="BL68" s="369"/>
      <c r="BM68" s="369"/>
      <c r="BN68" s="368"/>
      <c r="BO68" s="368"/>
      <c r="BP68" s="368"/>
      <c r="BQ68" s="369"/>
      <c r="BR68" s="368"/>
      <c r="BS68" s="368"/>
      <c r="BT68" s="368"/>
      <c r="BU68" s="369"/>
      <c r="BV68" s="368"/>
      <c r="BW68" s="368"/>
      <c r="BX68" s="368"/>
      <c r="BY68" s="369"/>
      <c r="BZ68" s="368"/>
      <c r="CA68" s="368"/>
      <c r="CB68" s="368"/>
      <c r="CC68" s="369"/>
      <c r="CD68" s="368"/>
      <c r="CE68" s="368"/>
      <c r="CF68" s="368"/>
      <c r="CG68" s="369"/>
      <c r="CH68" s="369"/>
      <c r="CI68" s="368"/>
      <c r="CJ68" s="368"/>
      <c r="CK68" s="368"/>
      <c r="CL68" s="369"/>
      <c r="CM68" s="368"/>
      <c r="CN68" s="368"/>
      <c r="CO68" s="368"/>
      <c r="CP68" s="369"/>
      <c r="CQ68" s="369"/>
    </row>
    <row r="69" spans="1:95" ht="15" customHeight="1">
      <c r="A69" s="52" t="s">
        <v>270</v>
      </c>
      <c r="B69" s="51" t="s">
        <v>6</v>
      </c>
      <c r="C69" s="370"/>
      <c r="D69" s="370"/>
      <c r="E69" s="370"/>
      <c r="F69" s="371"/>
      <c r="G69" s="370"/>
      <c r="H69" s="370"/>
      <c r="I69" s="370"/>
      <c r="J69" s="371"/>
      <c r="K69" s="370"/>
      <c r="L69" s="370"/>
      <c r="M69" s="370"/>
      <c r="N69" s="371"/>
      <c r="O69" s="370"/>
      <c r="P69" s="370"/>
      <c r="Q69" s="370"/>
      <c r="R69" s="371"/>
      <c r="S69" s="370"/>
      <c r="T69" s="370"/>
      <c r="U69" s="370"/>
      <c r="V69" s="371"/>
      <c r="W69" s="371"/>
      <c r="X69" s="370"/>
      <c r="Y69" s="370"/>
      <c r="Z69" s="370"/>
      <c r="AA69" s="371"/>
      <c r="AB69" s="370"/>
      <c r="AC69" s="370"/>
      <c r="AD69" s="370"/>
      <c r="AE69" s="371"/>
      <c r="AF69" s="370"/>
      <c r="AG69" s="370"/>
      <c r="AH69" s="370"/>
      <c r="AI69" s="371"/>
      <c r="AJ69" s="370"/>
      <c r="AK69" s="370"/>
      <c r="AL69" s="370"/>
      <c r="AM69" s="371"/>
      <c r="AN69" s="370"/>
      <c r="AO69" s="370"/>
      <c r="AP69" s="370"/>
      <c r="AQ69" s="371"/>
      <c r="AR69" s="371"/>
      <c r="AS69" s="370"/>
      <c r="AT69" s="370"/>
      <c r="AU69" s="370"/>
      <c r="AV69" s="371"/>
      <c r="AW69" s="370"/>
      <c r="AX69" s="370"/>
      <c r="AY69" s="370"/>
      <c r="AZ69" s="371"/>
      <c r="BA69" s="370"/>
      <c r="BB69" s="370"/>
      <c r="BC69" s="370"/>
      <c r="BD69" s="371"/>
      <c r="BE69" s="370"/>
      <c r="BF69" s="370"/>
      <c r="BG69" s="370"/>
      <c r="BH69" s="371"/>
      <c r="BI69" s="370"/>
      <c r="BJ69" s="370"/>
      <c r="BK69" s="370"/>
      <c r="BL69" s="371"/>
      <c r="BM69" s="371"/>
      <c r="BN69" s="370"/>
      <c r="BO69" s="370"/>
      <c r="BP69" s="370"/>
      <c r="BQ69" s="371"/>
      <c r="BR69" s="370"/>
      <c r="BS69" s="370"/>
      <c r="BT69" s="370"/>
      <c r="BU69" s="371"/>
      <c r="BV69" s="370"/>
      <c r="BW69" s="370"/>
      <c r="BX69" s="370"/>
      <c r="BY69" s="371"/>
      <c r="BZ69" s="370"/>
      <c r="CA69" s="370"/>
      <c r="CB69" s="370"/>
      <c r="CC69" s="371"/>
      <c r="CD69" s="370"/>
      <c r="CE69" s="370"/>
      <c r="CF69" s="370"/>
      <c r="CG69" s="371"/>
      <c r="CH69" s="371"/>
      <c r="CI69" s="370"/>
      <c r="CJ69" s="370"/>
      <c r="CK69" s="370"/>
      <c r="CL69" s="371"/>
      <c r="CM69" s="370"/>
      <c r="CN69" s="370"/>
      <c r="CO69" s="370"/>
      <c r="CP69" s="371"/>
      <c r="CQ69" s="371"/>
    </row>
    <row r="70" spans="1:95">
      <c r="A70" s="372"/>
    </row>
  </sheetData>
  <mergeCells count="2">
    <mergeCell ref="C2:CQ2"/>
    <mergeCell ref="A1:G1"/>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H116"/>
  <sheetViews>
    <sheetView showGridLines="0" workbookViewId="0">
      <selection sqref="A1:F1"/>
    </sheetView>
  </sheetViews>
  <sheetFormatPr defaultColWidth="9.140625" defaultRowHeight="12"/>
  <cols>
    <col min="1" max="1" width="6.28515625" style="206" customWidth="1"/>
    <col min="2" max="2" width="33" style="203" customWidth="1"/>
    <col min="3" max="5" width="10.140625" style="203" customWidth="1"/>
    <col min="6" max="6" width="10.140625" style="209" customWidth="1"/>
    <col min="7" max="7" width="3.28515625" style="209" customWidth="1"/>
    <col min="8" max="8" width="2.28515625" style="206" customWidth="1"/>
    <col min="9" max="16384" width="9.140625" style="206"/>
  </cols>
  <sheetData>
    <row r="1" spans="1:8" s="203" customFormat="1" ht="35.1" customHeight="1">
      <c r="A1" s="597" t="s">
        <v>497</v>
      </c>
      <c r="B1" s="597"/>
      <c r="C1" s="597"/>
      <c r="D1" s="597"/>
      <c r="E1" s="597"/>
      <c r="F1" s="598"/>
    </row>
    <row r="2" spans="1:8" s="203" customFormat="1" ht="24.95" customHeight="1">
      <c r="A2" s="158" t="s">
        <v>178</v>
      </c>
      <c r="B2" s="196">
        <f>'Table I'!B2</f>
        <v>2022</v>
      </c>
      <c r="C2" s="580" t="s">
        <v>488</v>
      </c>
      <c r="D2" s="599"/>
      <c r="E2" s="599"/>
      <c r="F2" s="600"/>
    </row>
    <row r="3" spans="1:8" s="203" customFormat="1" ht="24.95" customHeight="1" thickBot="1">
      <c r="A3" s="156" t="s">
        <v>177</v>
      </c>
      <c r="B3" s="194" t="s">
        <v>2</v>
      </c>
      <c r="C3" s="214" t="s">
        <v>262</v>
      </c>
      <c r="D3" s="214" t="s">
        <v>63</v>
      </c>
      <c r="E3" s="214" t="s">
        <v>64</v>
      </c>
      <c r="F3" s="214" t="s">
        <v>6</v>
      </c>
      <c r="H3" s="227"/>
    </row>
    <row r="4" spans="1:8" s="205" customFormat="1" ht="15" customHeight="1">
      <c r="A4" s="215" t="s">
        <v>191</v>
      </c>
      <c r="B4" s="216" t="s">
        <v>0</v>
      </c>
      <c r="C4" s="217"/>
      <c r="D4" s="217"/>
      <c r="E4" s="217"/>
      <c r="F4" s="217"/>
      <c r="G4" s="203"/>
      <c r="H4" s="228"/>
    </row>
    <row r="5" spans="1:8" ht="15" customHeight="1">
      <c r="A5" s="218" t="s">
        <v>198</v>
      </c>
      <c r="B5" s="219" t="s">
        <v>98</v>
      </c>
      <c r="C5" s="217"/>
      <c r="D5" s="217"/>
      <c r="E5" s="217"/>
      <c r="F5" s="217"/>
      <c r="G5" s="203"/>
      <c r="H5" s="228"/>
    </row>
    <row r="6" spans="1:8" ht="15" customHeight="1">
      <c r="A6" s="218" t="s">
        <v>205</v>
      </c>
      <c r="B6" s="219" t="s">
        <v>86</v>
      </c>
      <c r="C6" s="217"/>
      <c r="D6" s="217"/>
      <c r="E6" s="217"/>
      <c r="F6" s="217"/>
      <c r="G6" s="203"/>
      <c r="H6" s="228"/>
    </row>
    <row r="7" spans="1:8" ht="15" customHeight="1">
      <c r="A7" s="218" t="s">
        <v>206</v>
      </c>
      <c r="B7" s="219" t="s">
        <v>83</v>
      </c>
      <c r="C7" s="217"/>
      <c r="D7" s="217"/>
      <c r="E7" s="217"/>
      <c r="F7" s="217"/>
      <c r="G7" s="203"/>
      <c r="H7" s="228"/>
    </row>
    <row r="8" spans="1:8" ht="15" customHeight="1">
      <c r="A8" s="218" t="s">
        <v>192</v>
      </c>
      <c r="B8" s="219" t="s">
        <v>73</v>
      </c>
      <c r="C8" s="217"/>
      <c r="D8" s="217"/>
      <c r="E8" s="217"/>
      <c r="F8" s="217"/>
      <c r="G8" s="203"/>
      <c r="H8" s="228"/>
    </row>
    <row r="9" spans="1:8" ht="15" customHeight="1">
      <c r="A9" s="218" t="s">
        <v>207</v>
      </c>
      <c r="B9" s="219" t="s">
        <v>87</v>
      </c>
      <c r="C9" s="217"/>
      <c r="D9" s="217"/>
      <c r="E9" s="217"/>
      <c r="F9" s="217"/>
      <c r="G9" s="203"/>
      <c r="H9" s="228"/>
    </row>
    <row r="10" spans="1:8" ht="15" customHeight="1">
      <c r="A10" s="218" t="s">
        <v>212</v>
      </c>
      <c r="B10" s="219" t="s">
        <v>77</v>
      </c>
      <c r="C10" s="217"/>
      <c r="D10" s="217"/>
      <c r="E10" s="217"/>
      <c r="F10" s="217"/>
      <c r="G10" s="203"/>
      <c r="H10" s="228"/>
    </row>
    <row r="11" spans="1:8" ht="15" customHeight="1">
      <c r="A11" s="218" t="s">
        <v>193</v>
      </c>
      <c r="B11" s="219" t="s">
        <v>74</v>
      </c>
      <c r="C11" s="217"/>
      <c r="D11" s="217"/>
      <c r="E11" s="217"/>
      <c r="F11" s="217"/>
      <c r="G11" s="203"/>
      <c r="H11" s="228"/>
    </row>
    <row r="12" spans="1:8" ht="15" customHeight="1">
      <c r="A12" s="218" t="s">
        <v>194</v>
      </c>
      <c r="B12" s="219" t="s">
        <v>75</v>
      </c>
      <c r="C12" s="217"/>
      <c r="D12" s="217"/>
      <c r="E12" s="217"/>
      <c r="F12" s="217"/>
      <c r="G12" s="203"/>
      <c r="H12" s="228"/>
    </row>
    <row r="13" spans="1:8" ht="15" customHeight="1">
      <c r="A13" s="218" t="s">
        <v>195</v>
      </c>
      <c r="B13" s="219" t="s">
        <v>76</v>
      </c>
      <c r="C13" s="217"/>
      <c r="D13" s="217"/>
      <c r="E13" s="217"/>
      <c r="F13" s="217"/>
      <c r="G13" s="203"/>
      <c r="H13" s="228"/>
    </row>
    <row r="14" spans="1:8" ht="15" customHeight="1">
      <c r="A14" s="218" t="s">
        <v>526</v>
      </c>
      <c r="B14" s="219" t="s">
        <v>527</v>
      </c>
      <c r="C14" s="217"/>
      <c r="D14" s="217"/>
      <c r="E14" s="217"/>
      <c r="F14" s="217"/>
      <c r="G14" s="203"/>
      <c r="H14" s="228"/>
    </row>
    <row r="15" spans="1:8" ht="15" customHeight="1">
      <c r="A15" s="218" t="s">
        <v>216</v>
      </c>
      <c r="B15" s="219" t="s">
        <v>78</v>
      </c>
      <c r="C15" s="217"/>
      <c r="D15" s="217"/>
      <c r="E15" s="217"/>
      <c r="F15" s="217"/>
      <c r="G15" s="203"/>
      <c r="H15" s="228"/>
    </row>
    <row r="16" spans="1:8" ht="15" customHeight="1">
      <c r="A16" s="218" t="s">
        <v>204</v>
      </c>
      <c r="B16" s="219" t="s">
        <v>88</v>
      </c>
      <c r="C16" s="217"/>
      <c r="D16" s="217"/>
      <c r="E16" s="217"/>
      <c r="F16" s="217"/>
      <c r="G16" s="203"/>
      <c r="H16" s="228"/>
    </row>
    <row r="17" spans="1:8" ht="15" customHeight="1">
      <c r="A17" s="218" t="s">
        <v>221</v>
      </c>
      <c r="B17" s="219" t="s">
        <v>89</v>
      </c>
      <c r="C17" s="217"/>
      <c r="D17" s="217"/>
      <c r="E17" s="217"/>
      <c r="F17" s="217"/>
      <c r="G17" s="203"/>
      <c r="H17" s="228"/>
    </row>
    <row r="18" spans="1:8" ht="15" customHeight="1">
      <c r="A18" s="218" t="s">
        <v>219</v>
      </c>
      <c r="B18" s="219" t="s">
        <v>90</v>
      </c>
      <c r="C18" s="217"/>
      <c r="D18" s="217"/>
      <c r="E18" s="217"/>
      <c r="F18" s="217"/>
      <c r="G18" s="203"/>
      <c r="H18" s="228"/>
    </row>
    <row r="19" spans="1:8" ht="15" customHeight="1">
      <c r="A19" s="218" t="s">
        <v>220</v>
      </c>
      <c r="B19" s="219" t="s">
        <v>79</v>
      </c>
      <c r="C19" s="217"/>
      <c r="D19" s="217"/>
      <c r="E19" s="217"/>
      <c r="F19" s="217"/>
      <c r="G19" s="203"/>
      <c r="H19" s="228"/>
    </row>
    <row r="20" spans="1:8" ht="15" customHeight="1">
      <c r="A20" s="218" t="s">
        <v>210</v>
      </c>
      <c r="B20" s="219" t="s">
        <v>91</v>
      </c>
      <c r="C20" s="217"/>
      <c r="D20" s="217"/>
      <c r="E20" s="217"/>
      <c r="F20" s="217"/>
      <c r="G20" s="203"/>
      <c r="H20" s="228"/>
    </row>
    <row r="21" spans="1:8" ht="15" customHeight="1">
      <c r="A21" s="218" t="s">
        <v>222</v>
      </c>
      <c r="B21" s="219" t="s">
        <v>92</v>
      </c>
      <c r="C21" s="217"/>
      <c r="D21" s="217"/>
      <c r="E21" s="217"/>
      <c r="F21" s="217"/>
      <c r="G21" s="203"/>
      <c r="H21" s="228"/>
    </row>
    <row r="22" spans="1:8" ht="15" customHeight="1">
      <c r="A22" s="218" t="s">
        <v>224</v>
      </c>
      <c r="B22" s="219" t="s">
        <v>80</v>
      </c>
      <c r="C22" s="217"/>
      <c r="D22" s="217"/>
      <c r="E22" s="217"/>
      <c r="F22" s="217"/>
      <c r="G22" s="203"/>
      <c r="H22" s="228"/>
    </row>
    <row r="23" spans="1:8" ht="15" customHeight="1">
      <c r="A23" s="218" t="s">
        <v>196</v>
      </c>
      <c r="B23" s="219" t="s">
        <v>108</v>
      </c>
      <c r="C23" s="217"/>
      <c r="D23" s="217"/>
      <c r="E23" s="217"/>
      <c r="F23" s="217"/>
      <c r="G23" s="203"/>
      <c r="H23" s="228"/>
    </row>
    <row r="24" spans="1:8" ht="15" customHeight="1">
      <c r="A24" s="218" t="s">
        <v>227</v>
      </c>
      <c r="B24" s="219" t="s">
        <v>93</v>
      </c>
      <c r="C24" s="217"/>
      <c r="D24" s="217"/>
      <c r="E24" s="217"/>
      <c r="F24" s="217"/>
      <c r="G24" s="203"/>
      <c r="H24" s="228"/>
    </row>
    <row r="25" spans="1:8" ht="15" customHeight="1">
      <c r="A25" s="218" t="s">
        <v>228</v>
      </c>
      <c r="B25" s="219" t="s">
        <v>81</v>
      </c>
      <c r="C25" s="217"/>
      <c r="D25" s="217"/>
      <c r="E25" s="217"/>
      <c r="F25" s="217"/>
      <c r="G25" s="203"/>
      <c r="H25" s="228"/>
    </row>
    <row r="26" spans="1:8" ht="15" customHeight="1">
      <c r="A26" s="218" t="s">
        <v>571</v>
      </c>
      <c r="B26" s="219" t="s">
        <v>97</v>
      </c>
      <c r="C26" s="217"/>
      <c r="D26" s="217"/>
      <c r="E26" s="217"/>
      <c r="F26" s="217"/>
      <c r="G26" s="203"/>
      <c r="H26" s="228"/>
    </row>
    <row r="27" spans="1:8" ht="15" customHeight="1">
      <c r="A27" s="218" t="s">
        <v>231</v>
      </c>
      <c r="B27" s="219" t="s">
        <v>94</v>
      </c>
      <c r="C27" s="217"/>
      <c r="D27" s="217"/>
      <c r="E27" s="217"/>
      <c r="F27" s="217"/>
      <c r="G27" s="203"/>
      <c r="H27" s="228"/>
    </row>
    <row r="28" spans="1:8" ht="15" customHeight="1">
      <c r="A28" s="218" t="s">
        <v>232</v>
      </c>
      <c r="B28" s="219" t="s">
        <v>244</v>
      </c>
      <c r="C28" s="217"/>
      <c r="D28" s="217"/>
      <c r="E28" s="217"/>
      <c r="F28" s="217"/>
      <c r="G28" s="203"/>
      <c r="H28" s="228"/>
    </row>
    <row r="29" spans="1:8" ht="15" customHeight="1">
      <c r="A29" s="218" t="s">
        <v>208</v>
      </c>
      <c r="B29" s="219" t="s">
        <v>82</v>
      </c>
      <c r="C29" s="217"/>
      <c r="D29" s="217"/>
      <c r="E29" s="217"/>
      <c r="F29" s="217"/>
      <c r="G29" s="203"/>
      <c r="H29" s="228"/>
    </row>
    <row r="30" spans="1:8" ht="15" customHeight="1">
      <c r="A30" s="218" t="s">
        <v>230</v>
      </c>
      <c r="B30" s="219" t="s">
        <v>84</v>
      </c>
      <c r="C30" s="217"/>
      <c r="D30" s="217"/>
      <c r="E30" s="217"/>
      <c r="F30" s="217"/>
      <c r="G30" s="203"/>
      <c r="H30" s="228"/>
    </row>
    <row r="31" spans="1:8" ht="15" customHeight="1">
      <c r="A31" s="220" t="s">
        <v>576</v>
      </c>
      <c r="B31" s="207" t="s">
        <v>575</v>
      </c>
      <c r="C31" s="229"/>
      <c r="D31" s="229"/>
      <c r="E31" s="229"/>
      <c r="F31" s="229"/>
      <c r="G31" s="203"/>
      <c r="H31" s="228"/>
    </row>
    <row r="32" spans="1:8" ht="15" customHeight="1">
      <c r="A32" s="218" t="s">
        <v>215</v>
      </c>
      <c r="B32" s="219" t="s">
        <v>238</v>
      </c>
      <c r="C32" s="217"/>
      <c r="D32" s="217"/>
      <c r="E32" s="217"/>
      <c r="F32" s="217"/>
      <c r="G32" s="203"/>
      <c r="H32" s="228"/>
    </row>
    <row r="33" spans="1:8" ht="15" customHeight="1">
      <c r="A33" s="218" t="s">
        <v>225</v>
      </c>
      <c r="B33" s="219" t="s">
        <v>95</v>
      </c>
      <c r="C33" s="217"/>
      <c r="D33" s="217"/>
      <c r="E33" s="217"/>
      <c r="F33" s="217"/>
      <c r="G33" s="203"/>
      <c r="H33" s="228"/>
    </row>
    <row r="34" spans="1:8" ht="15" customHeight="1">
      <c r="A34" s="218" t="s">
        <v>229</v>
      </c>
      <c r="B34" s="219" t="s">
        <v>242</v>
      </c>
      <c r="C34" s="217"/>
      <c r="D34" s="217"/>
      <c r="E34" s="217"/>
      <c r="F34" s="217"/>
      <c r="G34" s="203"/>
      <c r="H34" s="228"/>
    </row>
    <row r="35" spans="1:8" ht="15" customHeight="1">
      <c r="A35" s="218" t="s">
        <v>201</v>
      </c>
      <c r="B35" s="219" t="s">
        <v>96</v>
      </c>
      <c r="C35" s="217"/>
      <c r="D35" s="217"/>
      <c r="E35" s="217"/>
      <c r="F35" s="217"/>
      <c r="G35" s="203"/>
      <c r="H35" s="228"/>
    </row>
    <row r="36" spans="1:8" ht="15" customHeight="1">
      <c r="A36" s="218" t="s">
        <v>233</v>
      </c>
      <c r="B36" s="219" t="s">
        <v>99</v>
      </c>
      <c r="C36" s="217"/>
      <c r="D36" s="217"/>
      <c r="E36" s="217"/>
      <c r="F36" s="217"/>
      <c r="G36" s="203"/>
      <c r="H36" s="228"/>
    </row>
    <row r="37" spans="1:8" ht="15" customHeight="1">
      <c r="A37" s="218" t="s">
        <v>209</v>
      </c>
      <c r="B37" s="219" t="s">
        <v>85</v>
      </c>
      <c r="C37" s="217"/>
      <c r="D37" s="217"/>
      <c r="E37" s="217"/>
      <c r="F37" s="217"/>
      <c r="G37" s="203"/>
      <c r="H37" s="228"/>
    </row>
    <row r="38" spans="1:8" ht="15" customHeight="1">
      <c r="A38" s="218" t="s">
        <v>250</v>
      </c>
      <c r="B38" s="219" t="s">
        <v>257</v>
      </c>
      <c r="C38" s="217"/>
      <c r="D38" s="217"/>
      <c r="E38" s="217"/>
      <c r="F38" s="217"/>
      <c r="G38" s="203"/>
      <c r="H38" s="228"/>
    </row>
    <row r="39" spans="1:8" ht="15" customHeight="1">
      <c r="A39" s="222" t="s">
        <v>247</v>
      </c>
      <c r="B39" s="223" t="s">
        <v>136</v>
      </c>
      <c r="C39" s="229"/>
      <c r="D39" s="229"/>
      <c r="E39" s="229"/>
      <c r="F39" s="229"/>
      <c r="G39" s="203"/>
      <c r="H39" s="228"/>
    </row>
    <row r="40" spans="1:8" ht="15" customHeight="1">
      <c r="A40" s="218" t="s">
        <v>235</v>
      </c>
      <c r="B40" s="219" t="s">
        <v>243</v>
      </c>
      <c r="C40" s="217"/>
      <c r="D40" s="217"/>
      <c r="E40" s="217"/>
      <c r="F40" s="217"/>
      <c r="G40" s="203"/>
      <c r="H40" s="228"/>
    </row>
    <row r="41" spans="1:8" ht="15" customHeight="1">
      <c r="A41" s="218" t="s">
        <v>252</v>
      </c>
      <c r="B41" s="219" t="s">
        <v>251</v>
      </c>
      <c r="C41" s="217"/>
      <c r="D41" s="217"/>
      <c r="E41" s="217"/>
      <c r="F41" s="217"/>
      <c r="G41" s="203"/>
      <c r="H41" s="228"/>
    </row>
    <row r="42" spans="1:8" ht="15" customHeight="1">
      <c r="A42" s="222" t="s">
        <v>248</v>
      </c>
      <c r="B42" s="223" t="s">
        <v>132</v>
      </c>
      <c r="C42" s="229"/>
      <c r="D42" s="229"/>
      <c r="E42" s="229"/>
      <c r="F42" s="229"/>
      <c r="G42" s="203"/>
      <c r="H42" s="228"/>
    </row>
    <row r="43" spans="1:8" ht="15" customHeight="1">
      <c r="A43" s="218" t="s">
        <v>200</v>
      </c>
      <c r="B43" s="219" t="s">
        <v>100</v>
      </c>
      <c r="C43" s="217"/>
      <c r="D43" s="217"/>
      <c r="E43" s="217"/>
      <c r="F43" s="217"/>
      <c r="G43" s="203"/>
      <c r="H43" s="228"/>
    </row>
    <row r="44" spans="1:8" ht="15" customHeight="1">
      <c r="A44" s="218" t="s">
        <v>101</v>
      </c>
      <c r="B44" s="219" t="s">
        <v>236</v>
      </c>
      <c r="C44" s="217"/>
      <c r="D44" s="217"/>
      <c r="E44" s="217"/>
      <c r="F44" s="217"/>
      <c r="G44" s="203"/>
      <c r="H44" s="228"/>
    </row>
    <row r="45" spans="1:8" ht="15" customHeight="1">
      <c r="A45" s="218" t="s">
        <v>223</v>
      </c>
      <c r="B45" s="219" t="s">
        <v>102</v>
      </c>
      <c r="C45" s="217"/>
      <c r="D45" s="217"/>
      <c r="E45" s="217"/>
      <c r="F45" s="217"/>
      <c r="G45" s="203"/>
      <c r="H45" s="228"/>
    </row>
    <row r="46" spans="1:8" ht="15" customHeight="1">
      <c r="A46" s="220" t="s">
        <v>249</v>
      </c>
      <c r="B46" s="223" t="s">
        <v>245</v>
      </c>
      <c r="C46" s="208"/>
      <c r="D46" s="208"/>
      <c r="E46" s="208"/>
      <c r="F46" s="208"/>
      <c r="G46" s="203"/>
      <c r="H46" s="228"/>
    </row>
    <row r="47" spans="1:8" ht="15" customHeight="1">
      <c r="A47" s="220" t="s">
        <v>290</v>
      </c>
      <c r="B47" s="224" t="s">
        <v>291</v>
      </c>
      <c r="C47" s="217"/>
      <c r="D47" s="217"/>
      <c r="E47" s="217"/>
      <c r="F47" s="217"/>
      <c r="G47" s="203"/>
      <c r="H47" s="228"/>
    </row>
    <row r="48" spans="1:8" ht="15" customHeight="1">
      <c r="A48" s="218" t="s">
        <v>199</v>
      </c>
      <c r="B48" s="219" t="s">
        <v>240</v>
      </c>
      <c r="C48" s="217"/>
      <c r="D48" s="217"/>
      <c r="E48" s="217"/>
      <c r="F48" s="217"/>
      <c r="G48" s="203"/>
      <c r="H48" s="228"/>
    </row>
    <row r="49" spans="1:8" ht="15" customHeight="1">
      <c r="A49" s="218" t="s">
        <v>202</v>
      </c>
      <c r="B49" s="219" t="s">
        <v>237</v>
      </c>
      <c r="C49" s="217"/>
      <c r="D49" s="217"/>
      <c r="E49" s="217"/>
      <c r="F49" s="217"/>
      <c r="G49" s="203"/>
      <c r="H49" s="228"/>
    </row>
    <row r="50" spans="1:8" ht="15" customHeight="1">
      <c r="A50" s="218" t="s">
        <v>234</v>
      </c>
      <c r="B50" s="219" t="s">
        <v>133</v>
      </c>
      <c r="C50" s="217"/>
      <c r="D50" s="217"/>
      <c r="E50" s="217"/>
      <c r="F50" s="217"/>
      <c r="G50" s="203"/>
      <c r="H50" s="228"/>
    </row>
    <row r="51" spans="1:8" ht="15" customHeight="1">
      <c r="A51" s="218" t="s">
        <v>267</v>
      </c>
      <c r="B51" s="219" t="s">
        <v>246</v>
      </c>
      <c r="C51" s="217"/>
      <c r="D51" s="217"/>
      <c r="E51" s="217"/>
      <c r="F51" s="217"/>
      <c r="G51" s="203"/>
      <c r="H51" s="228"/>
    </row>
    <row r="52" spans="1:8" ht="15" customHeight="1">
      <c r="A52" s="222" t="s">
        <v>570</v>
      </c>
      <c r="B52" s="223" t="s">
        <v>263</v>
      </c>
      <c r="C52" s="229"/>
      <c r="D52" s="229"/>
      <c r="E52" s="229"/>
      <c r="F52" s="229"/>
      <c r="G52" s="203"/>
      <c r="H52" s="228"/>
    </row>
    <row r="53" spans="1:8" ht="15" customHeight="1">
      <c r="A53" s="218" t="s">
        <v>217</v>
      </c>
      <c r="B53" s="219" t="s">
        <v>103</v>
      </c>
      <c r="C53" s="217"/>
      <c r="D53" s="217"/>
      <c r="E53" s="217"/>
      <c r="F53" s="217"/>
      <c r="G53" s="203"/>
      <c r="H53" s="228"/>
    </row>
    <row r="54" spans="1:8" ht="15" customHeight="1">
      <c r="A54" s="218" t="s">
        <v>203</v>
      </c>
      <c r="B54" s="219" t="s">
        <v>104</v>
      </c>
      <c r="C54" s="217"/>
      <c r="D54" s="217"/>
      <c r="E54" s="217"/>
      <c r="F54" s="217"/>
      <c r="G54" s="203"/>
      <c r="H54" s="228"/>
    </row>
    <row r="55" spans="1:8" ht="15" customHeight="1">
      <c r="A55" s="218" t="s">
        <v>214</v>
      </c>
      <c r="B55" s="219" t="s">
        <v>105</v>
      </c>
      <c r="C55" s="217"/>
      <c r="D55" s="217"/>
      <c r="E55" s="217"/>
      <c r="F55" s="217"/>
      <c r="G55" s="203"/>
      <c r="H55" s="228"/>
    </row>
    <row r="56" spans="1:8" ht="15" customHeight="1">
      <c r="A56" s="218" t="s">
        <v>211</v>
      </c>
      <c r="B56" s="219" t="s">
        <v>241</v>
      </c>
      <c r="C56" s="217"/>
      <c r="D56" s="217"/>
      <c r="E56" s="217"/>
      <c r="F56" s="217"/>
      <c r="G56" s="203"/>
      <c r="H56" s="228"/>
    </row>
    <row r="57" spans="1:8" ht="15" customHeight="1">
      <c r="A57" s="218" t="s">
        <v>218</v>
      </c>
      <c r="B57" s="219" t="s">
        <v>494</v>
      </c>
      <c r="C57" s="217"/>
      <c r="D57" s="217"/>
      <c r="E57" s="217"/>
      <c r="F57" s="217"/>
      <c r="G57" s="203"/>
      <c r="H57" s="228"/>
    </row>
    <row r="58" spans="1:8" ht="15" customHeight="1">
      <c r="A58" s="218" t="s">
        <v>254</v>
      </c>
      <c r="B58" s="219" t="s">
        <v>253</v>
      </c>
      <c r="C58" s="225"/>
      <c r="D58" s="225"/>
      <c r="E58" s="225"/>
      <c r="F58" s="225"/>
      <c r="G58" s="203"/>
      <c r="H58" s="228"/>
    </row>
    <row r="59" spans="1:8" ht="15" customHeight="1">
      <c r="A59" s="222" t="s">
        <v>255</v>
      </c>
      <c r="B59" s="223" t="s">
        <v>134</v>
      </c>
      <c r="C59" s="208"/>
      <c r="D59" s="208"/>
      <c r="E59" s="208"/>
      <c r="F59" s="229"/>
      <c r="G59" s="203"/>
      <c r="H59" s="228"/>
    </row>
    <row r="60" spans="1:8" ht="15" customHeight="1">
      <c r="A60" s="218" t="s">
        <v>213</v>
      </c>
      <c r="B60" s="219" t="s">
        <v>239</v>
      </c>
      <c r="C60" s="217"/>
      <c r="D60" s="217"/>
      <c r="E60" s="217"/>
      <c r="F60" s="217"/>
      <c r="G60" s="203"/>
      <c r="H60" s="228"/>
    </row>
    <row r="61" spans="1:8" ht="15" customHeight="1">
      <c r="A61" s="218" t="s">
        <v>288</v>
      </c>
      <c r="B61" s="219" t="s">
        <v>289</v>
      </c>
      <c r="C61" s="217"/>
      <c r="D61" s="217"/>
      <c r="E61" s="217"/>
      <c r="F61" s="217"/>
      <c r="G61" s="203"/>
      <c r="H61" s="228"/>
    </row>
    <row r="62" spans="1:8" ht="15" customHeight="1">
      <c r="A62" s="218" t="s">
        <v>268</v>
      </c>
      <c r="B62" s="219" t="s">
        <v>258</v>
      </c>
      <c r="C62" s="225"/>
      <c r="D62" s="225"/>
      <c r="E62" s="225"/>
      <c r="F62" s="225"/>
      <c r="G62" s="203"/>
      <c r="H62" s="228"/>
    </row>
    <row r="63" spans="1:8" ht="15" customHeight="1">
      <c r="A63" s="222" t="s">
        <v>265</v>
      </c>
      <c r="B63" s="223" t="s">
        <v>259</v>
      </c>
      <c r="C63" s="229"/>
      <c r="D63" s="229"/>
      <c r="E63" s="229"/>
      <c r="F63" s="229"/>
      <c r="G63" s="203"/>
      <c r="H63" s="228"/>
    </row>
    <row r="64" spans="1:8" ht="15" customHeight="1">
      <c r="A64" s="218" t="s">
        <v>197</v>
      </c>
      <c r="B64" s="219" t="s">
        <v>137</v>
      </c>
      <c r="C64" s="217"/>
      <c r="D64" s="217"/>
      <c r="E64" s="217"/>
      <c r="F64" s="217"/>
      <c r="G64" s="203"/>
      <c r="H64" s="228"/>
    </row>
    <row r="65" spans="1:8" ht="15" customHeight="1">
      <c r="A65" s="218" t="s">
        <v>226</v>
      </c>
      <c r="B65" s="219" t="s">
        <v>256</v>
      </c>
      <c r="C65" s="217"/>
      <c r="D65" s="217"/>
      <c r="E65" s="217"/>
      <c r="F65" s="217"/>
      <c r="G65" s="203"/>
      <c r="H65" s="228"/>
    </row>
    <row r="66" spans="1:8" ht="15" customHeight="1">
      <c r="A66" s="218" t="s">
        <v>269</v>
      </c>
      <c r="B66" s="219" t="s">
        <v>260</v>
      </c>
      <c r="C66" s="225"/>
      <c r="D66" s="225"/>
      <c r="E66" s="225"/>
      <c r="F66" s="225"/>
      <c r="G66" s="203"/>
      <c r="H66" s="228"/>
    </row>
    <row r="67" spans="1:8" ht="15" customHeight="1">
      <c r="A67" s="222" t="s">
        <v>572</v>
      </c>
      <c r="B67" s="223" t="s">
        <v>261</v>
      </c>
      <c r="C67" s="229"/>
      <c r="D67" s="229"/>
      <c r="E67" s="229"/>
      <c r="F67" s="229"/>
      <c r="G67" s="203"/>
      <c r="H67" s="228"/>
    </row>
    <row r="68" spans="1:8" ht="15" customHeight="1">
      <c r="A68" s="222" t="s">
        <v>266</v>
      </c>
      <c r="B68" s="230" t="s">
        <v>135</v>
      </c>
      <c r="C68" s="229"/>
      <c r="D68" s="229"/>
      <c r="E68" s="229"/>
      <c r="F68" s="229"/>
      <c r="G68" s="203"/>
      <c r="H68" s="228"/>
    </row>
    <row r="69" spans="1:8" ht="15" customHeight="1">
      <c r="A69" s="220" t="s">
        <v>270</v>
      </c>
      <c r="B69" s="221" t="s">
        <v>6</v>
      </c>
      <c r="C69" s="208"/>
      <c r="D69" s="208"/>
      <c r="E69" s="208"/>
      <c r="F69" s="208"/>
      <c r="G69" s="203"/>
      <c r="H69" s="228"/>
    </row>
    <row r="70" spans="1:8" ht="15">
      <c r="A70" s="203"/>
      <c r="G70" s="203"/>
      <c r="H70" s="228"/>
    </row>
    <row r="71" spans="1:8" ht="25.5" customHeight="1">
      <c r="A71" s="226"/>
      <c r="H71" s="228"/>
    </row>
    <row r="72" spans="1:8" ht="15">
      <c r="A72" s="226"/>
      <c r="H72" s="228"/>
    </row>
    <row r="73" spans="1:8" ht="15">
      <c r="H73" s="228"/>
    </row>
    <row r="74" spans="1:8" ht="15">
      <c r="H74" s="228"/>
    </row>
    <row r="75" spans="1:8" ht="15">
      <c r="H75" s="228"/>
    </row>
    <row r="76" spans="1:8" ht="15">
      <c r="H76" s="228"/>
    </row>
    <row r="77" spans="1:8" ht="15">
      <c r="H77" s="228"/>
    </row>
    <row r="78" spans="1:8" ht="15">
      <c r="H78" s="228"/>
    </row>
    <row r="79" spans="1:8" ht="15">
      <c r="H79" s="228"/>
    </row>
    <row r="80" spans="1:8" ht="15">
      <c r="H80" s="228"/>
    </row>
    <row r="81" spans="8:8" ht="15">
      <c r="H81" s="228"/>
    </row>
    <row r="82" spans="8:8" ht="15">
      <c r="H82" s="228"/>
    </row>
    <row r="83" spans="8:8" ht="15">
      <c r="H83" s="228"/>
    </row>
    <row r="84" spans="8:8" ht="15">
      <c r="H84" s="228"/>
    </row>
    <row r="85" spans="8:8" ht="15">
      <c r="H85" s="228"/>
    </row>
    <row r="86" spans="8:8" ht="15">
      <c r="H86" s="228"/>
    </row>
    <row r="87" spans="8:8" ht="15">
      <c r="H87" s="228"/>
    </row>
    <row r="88" spans="8:8" ht="15">
      <c r="H88" s="228"/>
    </row>
    <row r="89" spans="8:8" ht="15">
      <c r="H89" s="228"/>
    </row>
    <row r="90" spans="8:8" ht="15">
      <c r="H90" s="228"/>
    </row>
    <row r="91" spans="8:8" ht="15">
      <c r="H91" s="228"/>
    </row>
    <row r="92" spans="8:8" ht="15">
      <c r="H92" s="228"/>
    </row>
    <row r="93" spans="8:8" ht="15">
      <c r="H93" s="228"/>
    </row>
    <row r="94" spans="8:8" ht="15">
      <c r="H94" s="228"/>
    </row>
    <row r="95" spans="8:8" ht="15">
      <c r="H95" s="228"/>
    </row>
    <row r="96" spans="8:8" ht="15">
      <c r="H96" s="228"/>
    </row>
    <row r="97" spans="8:8" ht="15">
      <c r="H97" s="228"/>
    </row>
    <row r="98" spans="8:8" ht="15">
      <c r="H98" s="228"/>
    </row>
    <row r="99" spans="8:8" ht="15">
      <c r="H99" s="228"/>
    </row>
    <row r="100" spans="8:8" ht="15">
      <c r="H100" s="228"/>
    </row>
    <row r="101" spans="8:8" ht="15">
      <c r="H101" s="228"/>
    </row>
    <row r="102" spans="8:8" ht="15">
      <c r="H102" s="228"/>
    </row>
    <row r="103" spans="8:8" ht="15">
      <c r="H103" s="228"/>
    </row>
    <row r="104" spans="8:8" ht="15">
      <c r="H104" s="228"/>
    </row>
    <row r="105" spans="8:8" ht="15">
      <c r="H105" s="228"/>
    </row>
    <row r="106" spans="8:8" ht="15">
      <c r="H106" s="228"/>
    </row>
    <row r="107" spans="8:8" ht="15">
      <c r="H107" s="228"/>
    </row>
    <row r="108" spans="8:8" ht="15">
      <c r="H108" s="228"/>
    </row>
    <row r="109" spans="8:8" ht="15">
      <c r="H109" s="228"/>
    </row>
    <row r="110" spans="8:8" ht="15">
      <c r="H110" s="228"/>
    </row>
    <row r="111" spans="8:8" ht="15">
      <c r="H111" s="228"/>
    </row>
    <row r="112" spans="8:8" ht="15">
      <c r="H112" s="228"/>
    </row>
    <row r="113" spans="8:8" ht="15">
      <c r="H113" s="228"/>
    </row>
    <row r="114" spans="8:8" ht="15">
      <c r="H114" s="228"/>
    </row>
    <row r="115" spans="8:8" ht="15">
      <c r="H115" s="228"/>
    </row>
    <row r="116" spans="8:8" ht="15">
      <c r="H116" s="228"/>
    </row>
  </sheetData>
  <mergeCells count="2">
    <mergeCell ref="A1:F1"/>
    <mergeCell ref="C2:F2"/>
  </mergeCells>
  <pageMargins left="0.74803149606299213" right="0.74803149606299213" top="0.43307086614173229" bottom="0.55118110236220474" header="0.51181102362204722" footer="0.19685039370078741"/>
  <pageSetup paperSize="9" scale="83" orientation="portrait" r:id="rId1"/>
  <headerFooter alignWithMargins="0">
    <oddFooter>&amp;L&amp;F
&amp;A&amp;C&amp;D</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tint="0.59999389629810485"/>
  </sheetPr>
  <dimension ref="A1:CQ70"/>
  <sheetViews>
    <sheetView workbookViewId="0">
      <selection sqref="A1:G1"/>
    </sheetView>
  </sheetViews>
  <sheetFormatPr defaultColWidth="9.140625" defaultRowHeight="12.75"/>
  <cols>
    <col min="1" max="1" width="6.28515625" style="362" customWidth="1"/>
    <col min="2" max="2" width="33" style="360" customWidth="1"/>
    <col min="3" max="16384" width="9.140625" style="336"/>
  </cols>
  <sheetData>
    <row r="1" spans="1:95" ht="35.1" customHeight="1">
      <c r="A1" s="601" t="s">
        <v>516</v>
      </c>
      <c r="B1" s="601"/>
      <c r="C1" s="601"/>
      <c r="D1" s="601"/>
      <c r="E1" s="601"/>
      <c r="F1" s="601"/>
      <c r="G1" s="601"/>
    </row>
    <row r="2" spans="1:95" ht="24.95" customHeight="1">
      <c r="A2" s="337" t="s">
        <v>178</v>
      </c>
      <c r="B2" s="196">
        <f>'Table I'!B2</f>
        <v>2022</v>
      </c>
      <c r="C2" s="589" t="s">
        <v>515</v>
      </c>
      <c r="D2" s="590"/>
      <c r="E2" s="590"/>
      <c r="F2" s="590"/>
      <c r="G2" s="590"/>
      <c r="H2" s="590"/>
      <c r="I2" s="590"/>
      <c r="J2" s="590"/>
      <c r="K2" s="590"/>
      <c r="L2" s="590"/>
      <c r="M2" s="590"/>
      <c r="N2" s="590"/>
      <c r="O2" s="590"/>
      <c r="P2" s="590"/>
      <c r="Q2" s="590"/>
      <c r="R2" s="590"/>
      <c r="S2" s="590"/>
      <c r="T2" s="590"/>
      <c r="U2" s="590"/>
      <c r="V2" s="590"/>
      <c r="W2" s="590"/>
      <c r="X2" s="590"/>
      <c r="Y2" s="590"/>
      <c r="Z2" s="590"/>
      <c r="AA2" s="590"/>
      <c r="AB2" s="590"/>
      <c r="AC2" s="590"/>
      <c r="AD2" s="590"/>
      <c r="AE2" s="590"/>
      <c r="AF2" s="590"/>
      <c r="AG2" s="590"/>
      <c r="AH2" s="590"/>
      <c r="AI2" s="590"/>
      <c r="AJ2" s="590"/>
      <c r="AK2" s="590"/>
      <c r="AL2" s="590"/>
      <c r="AM2" s="590"/>
      <c r="AN2" s="590"/>
      <c r="AO2" s="590"/>
      <c r="AP2" s="590"/>
      <c r="AQ2" s="590"/>
      <c r="AR2" s="590"/>
      <c r="AS2" s="590"/>
      <c r="AT2" s="590"/>
      <c r="AU2" s="590"/>
      <c r="AV2" s="590"/>
      <c r="AW2" s="590"/>
      <c r="AX2" s="590"/>
      <c r="AY2" s="590"/>
      <c r="AZ2" s="590"/>
      <c r="BA2" s="590"/>
      <c r="BB2" s="590"/>
      <c r="BC2" s="590"/>
      <c r="BD2" s="590"/>
      <c r="BE2" s="590"/>
      <c r="BF2" s="590"/>
      <c r="BG2" s="590"/>
      <c r="BH2" s="590"/>
      <c r="BI2" s="590"/>
      <c r="BJ2" s="590"/>
      <c r="BK2" s="590"/>
      <c r="BL2" s="590"/>
      <c r="BM2" s="590"/>
      <c r="BN2" s="590"/>
      <c r="BO2" s="590"/>
      <c r="BP2" s="590"/>
      <c r="BQ2" s="590"/>
      <c r="BR2" s="590"/>
      <c r="BS2" s="590"/>
      <c r="BT2" s="590"/>
      <c r="BU2" s="590"/>
      <c r="BV2" s="590"/>
      <c r="BW2" s="590"/>
      <c r="BX2" s="590"/>
      <c r="BY2" s="590"/>
      <c r="BZ2" s="590"/>
      <c r="CA2" s="590"/>
      <c r="CB2" s="590"/>
      <c r="CC2" s="590"/>
      <c r="CD2" s="590"/>
      <c r="CE2" s="590"/>
      <c r="CF2" s="590"/>
      <c r="CG2" s="590"/>
      <c r="CH2" s="590"/>
      <c r="CI2" s="590"/>
      <c r="CJ2" s="590"/>
      <c r="CK2" s="590"/>
      <c r="CL2" s="590"/>
      <c r="CM2" s="590"/>
      <c r="CN2" s="590"/>
      <c r="CO2" s="590"/>
      <c r="CP2" s="590"/>
      <c r="CQ2" s="590"/>
    </row>
    <row r="3" spans="1:95" ht="24.95" customHeight="1" thickBot="1">
      <c r="A3" s="339" t="s">
        <v>177</v>
      </c>
      <c r="B3" s="340" t="s">
        <v>2</v>
      </c>
      <c r="C3" s="342" t="s">
        <v>158</v>
      </c>
      <c r="D3" s="341" t="s">
        <v>7</v>
      </c>
      <c r="E3" s="341" t="s">
        <v>8</v>
      </c>
      <c r="F3" s="341" t="s">
        <v>110</v>
      </c>
      <c r="G3" s="342" t="s">
        <v>159</v>
      </c>
      <c r="H3" s="341" t="s">
        <v>9</v>
      </c>
      <c r="I3" s="341" t="s">
        <v>145</v>
      </c>
      <c r="J3" s="341" t="s">
        <v>146</v>
      </c>
      <c r="K3" s="341" t="s">
        <v>147</v>
      </c>
      <c r="L3" s="341" t="s">
        <v>148</v>
      </c>
      <c r="M3" s="343" t="s">
        <v>160</v>
      </c>
      <c r="N3" s="341" t="s">
        <v>10</v>
      </c>
      <c r="O3" s="341" t="s">
        <v>11</v>
      </c>
      <c r="P3" s="341" t="s">
        <v>12</v>
      </c>
      <c r="Q3" s="341" t="s">
        <v>13</v>
      </c>
      <c r="R3" s="341" t="s">
        <v>14</v>
      </c>
      <c r="S3" s="341" t="s">
        <v>15</v>
      </c>
      <c r="T3" s="341" t="s">
        <v>16</v>
      </c>
      <c r="U3" s="341" t="s">
        <v>17</v>
      </c>
      <c r="V3" s="341" t="s">
        <v>18</v>
      </c>
      <c r="W3" s="341" t="s">
        <v>19</v>
      </c>
      <c r="X3" s="341" t="s">
        <v>20</v>
      </c>
      <c r="Y3" s="341" t="s">
        <v>21</v>
      </c>
      <c r="Z3" s="341" t="s">
        <v>22</v>
      </c>
      <c r="AA3" s="341" t="s">
        <v>23</v>
      </c>
      <c r="AB3" s="341" t="s">
        <v>24</v>
      </c>
      <c r="AC3" s="341" t="s">
        <v>25</v>
      </c>
      <c r="AD3" s="341" t="s">
        <v>26</v>
      </c>
      <c r="AE3" s="341" t="s">
        <v>27</v>
      </c>
      <c r="AF3" s="341" t="s">
        <v>28</v>
      </c>
      <c r="AG3" s="341" t="s">
        <v>29</v>
      </c>
      <c r="AH3" s="341" t="s">
        <v>30</v>
      </c>
      <c r="AI3" s="341" t="s">
        <v>31</v>
      </c>
      <c r="AJ3" s="341" t="s">
        <v>32</v>
      </c>
      <c r="AK3" s="341" t="s">
        <v>33</v>
      </c>
      <c r="AL3" s="343" t="s">
        <v>161</v>
      </c>
      <c r="AM3" s="344" t="s">
        <v>34</v>
      </c>
      <c r="AN3" s="343" t="s">
        <v>162</v>
      </c>
      <c r="AO3" s="341" t="s">
        <v>35</v>
      </c>
      <c r="AP3" s="341" t="s">
        <v>36</v>
      </c>
      <c r="AQ3" s="341" t="s">
        <v>149</v>
      </c>
      <c r="AR3" s="341" t="s">
        <v>150</v>
      </c>
      <c r="AS3" s="343" t="s">
        <v>163</v>
      </c>
      <c r="AT3" s="341" t="s">
        <v>37</v>
      </c>
      <c r="AU3" s="341" t="s">
        <v>111</v>
      </c>
      <c r="AV3" s="341" t="s">
        <v>112</v>
      </c>
      <c r="AW3" s="343" t="s">
        <v>164</v>
      </c>
      <c r="AX3" s="341" t="s">
        <v>38</v>
      </c>
      <c r="AY3" s="341" t="s">
        <v>113</v>
      </c>
      <c r="AZ3" s="341" t="s">
        <v>114</v>
      </c>
      <c r="BA3" s="343" t="s">
        <v>165</v>
      </c>
      <c r="BB3" s="341" t="s">
        <v>115</v>
      </c>
      <c r="BC3" s="341" t="s">
        <v>39</v>
      </c>
      <c r="BD3" s="341" t="s">
        <v>40</v>
      </c>
      <c r="BE3" s="341" t="s">
        <v>41</v>
      </c>
      <c r="BF3" s="341" t="s">
        <v>123</v>
      </c>
      <c r="BG3" s="343" t="s">
        <v>166</v>
      </c>
      <c r="BH3" s="341" t="s">
        <v>42</v>
      </c>
      <c r="BI3" s="341" t="s">
        <v>151</v>
      </c>
      <c r="BJ3" s="343" t="s">
        <v>167</v>
      </c>
      <c r="BK3" s="341" t="s">
        <v>152</v>
      </c>
      <c r="BL3" s="341" t="s">
        <v>153</v>
      </c>
      <c r="BM3" s="341" t="s">
        <v>43</v>
      </c>
      <c r="BN3" s="341" t="s">
        <v>44</v>
      </c>
      <c r="BO3" s="341" t="s">
        <v>45</v>
      </c>
      <c r="BP3" s="341" t="s">
        <v>46</v>
      </c>
      <c r="BQ3" s="343" t="s">
        <v>168</v>
      </c>
      <c r="BR3" s="341" t="s">
        <v>47</v>
      </c>
      <c r="BS3" s="341" t="s">
        <v>48</v>
      </c>
      <c r="BT3" s="341" t="s">
        <v>49</v>
      </c>
      <c r="BU3" s="343" t="s">
        <v>169</v>
      </c>
      <c r="BV3" s="344" t="s">
        <v>121</v>
      </c>
      <c r="BW3" s="343" t="s">
        <v>170</v>
      </c>
      <c r="BX3" s="341" t="s">
        <v>122</v>
      </c>
      <c r="BY3" s="341" t="s">
        <v>50</v>
      </c>
      <c r="BZ3" s="341" t="s">
        <v>51</v>
      </c>
      <c r="CA3" s="341" t="s">
        <v>52</v>
      </c>
      <c r="CB3" s="341" t="s">
        <v>53</v>
      </c>
      <c r="CC3" s="341" t="s">
        <v>54</v>
      </c>
      <c r="CD3" s="341" t="s">
        <v>143</v>
      </c>
      <c r="CE3" s="343" t="s">
        <v>171</v>
      </c>
      <c r="CF3" s="341" t="s">
        <v>154</v>
      </c>
      <c r="CG3" s="341" t="s">
        <v>155</v>
      </c>
      <c r="CH3" s="341" t="s">
        <v>156</v>
      </c>
      <c r="CI3" s="341" t="s">
        <v>55</v>
      </c>
      <c r="CJ3" s="341" t="s">
        <v>116</v>
      </c>
      <c r="CK3" s="341" t="s">
        <v>117</v>
      </c>
      <c r="CL3" s="343" t="s">
        <v>172</v>
      </c>
      <c r="CM3" s="343" t="s">
        <v>173</v>
      </c>
      <c r="CN3" s="343" t="s">
        <v>174</v>
      </c>
      <c r="CO3" s="343" t="s">
        <v>175</v>
      </c>
      <c r="CP3" s="343" t="s">
        <v>176</v>
      </c>
      <c r="CQ3" s="345" t="s">
        <v>62</v>
      </c>
    </row>
    <row r="4" spans="1:95" ht="15" customHeight="1">
      <c r="A4" s="346" t="s">
        <v>191</v>
      </c>
      <c r="B4" s="347" t="s">
        <v>0</v>
      </c>
      <c r="C4" s="348"/>
      <c r="D4" s="348"/>
      <c r="E4" s="348"/>
      <c r="F4" s="348"/>
      <c r="G4" s="348"/>
      <c r="H4" s="348"/>
      <c r="I4" s="348"/>
      <c r="J4" s="348"/>
      <c r="K4" s="348"/>
      <c r="L4" s="348"/>
      <c r="M4" s="348"/>
      <c r="N4" s="348"/>
      <c r="O4" s="348"/>
      <c r="P4" s="348"/>
      <c r="Q4" s="348"/>
      <c r="R4" s="348"/>
      <c r="S4" s="348"/>
      <c r="T4" s="348"/>
      <c r="U4" s="348"/>
      <c r="V4" s="348"/>
      <c r="W4" s="348"/>
      <c r="X4" s="348"/>
      <c r="Y4" s="348"/>
      <c r="Z4" s="348"/>
      <c r="AA4" s="348"/>
      <c r="AB4" s="348"/>
      <c r="AC4" s="348"/>
      <c r="AD4" s="348"/>
      <c r="AE4" s="348"/>
      <c r="AF4" s="348"/>
      <c r="AG4" s="348"/>
      <c r="AH4" s="348"/>
      <c r="AI4" s="348"/>
      <c r="AJ4" s="348"/>
      <c r="AK4" s="348"/>
      <c r="AL4" s="348"/>
      <c r="AM4" s="348"/>
      <c r="AN4" s="348"/>
      <c r="AO4" s="348"/>
      <c r="AP4" s="348"/>
      <c r="AQ4" s="348"/>
      <c r="AR4" s="348"/>
      <c r="AS4" s="348"/>
      <c r="AT4" s="348"/>
      <c r="AU4" s="348"/>
      <c r="AV4" s="348"/>
      <c r="AW4" s="348"/>
      <c r="AX4" s="348"/>
      <c r="AY4" s="348"/>
      <c r="AZ4" s="348"/>
      <c r="BA4" s="348"/>
      <c r="BB4" s="348"/>
      <c r="BC4" s="348"/>
      <c r="BD4" s="348"/>
      <c r="BE4" s="348"/>
      <c r="BF4" s="348"/>
      <c r="BG4" s="348"/>
      <c r="BH4" s="348"/>
      <c r="BI4" s="348"/>
      <c r="BJ4" s="348"/>
      <c r="BK4" s="348"/>
      <c r="BL4" s="348"/>
      <c r="BM4" s="348"/>
      <c r="BN4" s="348"/>
      <c r="BO4" s="348"/>
      <c r="BP4" s="348"/>
      <c r="BQ4" s="348"/>
      <c r="BR4" s="348"/>
      <c r="BS4" s="348"/>
      <c r="BT4" s="348"/>
      <c r="BU4" s="348"/>
      <c r="BV4" s="348"/>
      <c r="BW4" s="348"/>
      <c r="BX4" s="348"/>
      <c r="BY4" s="348"/>
      <c r="BZ4" s="348"/>
      <c r="CA4" s="348"/>
      <c r="CB4" s="348"/>
      <c r="CC4" s="348"/>
      <c r="CD4" s="348"/>
      <c r="CE4" s="348"/>
      <c r="CF4" s="348"/>
      <c r="CG4" s="348"/>
      <c r="CH4" s="348"/>
      <c r="CI4" s="348"/>
      <c r="CJ4" s="348"/>
      <c r="CK4" s="348"/>
      <c r="CL4" s="348"/>
      <c r="CM4" s="348"/>
      <c r="CN4" s="348"/>
      <c r="CO4" s="348"/>
      <c r="CP4" s="348"/>
      <c r="CQ4" s="348"/>
    </row>
    <row r="5" spans="1:95" ht="15" customHeight="1">
      <c r="A5" s="349" t="s">
        <v>198</v>
      </c>
      <c r="B5" s="350" t="s">
        <v>98</v>
      </c>
      <c r="C5" s="351"/>
      <c r="D5" s="351"/>
      <c r="E5" s="351"/>
      <c r="F5" s="348"/>
      <c r="G5" s="351"/>
      <c r="H5" s="351"/>
      <c r="I5" s="351"/>
      <c r="J5" s="348"/>
      <c r="K5" s="351"/>
      <c r="L5" s="351"/>
      <c r="M5" s="351"/>
      <c r="N5" s="348"/>
      <c r="O5" s="351"/>
      <c r="P5" s="351"/>
      <c r="Q5" s="351"/>
      <c r="R5" s="348"/>
      <c r="S5" s="351"/>
      <c r="T5" s="351"/>
      <c r="U5" s="351"/>
      <c r="V5" s="348"/>
      <c r="W5" s="348"/>
      <c r="X5" s="351"/>
      <c r="Y5" s="351"/>
      <c r="Z5" s="351"/>
      <c r="AA5" s="348"/>
      <c r="AB5" s="351"/>
      <c r="AC5" s="351"/>
      <c r="AD5" s="351"/>
      <c r="AE5" s="348"/>
      <c r="AF5" s="351"/>
      <c r="AG5" s="351"/>
      <c r="AH5" s="351"/>
      <c r="AI5" s="348"/>
      <c r="AJ5" s="351"/>
      <c r="AK5" s="351"/>
      <c r="AL5" s="351"/>
      <c r="AM5" s="348"/>
      <c r="AN5" s="351"/>
      <c r="AO5" s="351"/>
      <c r="AP5" s="351"/>
      <c r="AQ5" s="348"/>
      <c r="AR5" s="348"/>
      <c r="AS5" s="351"/>
      <c r="AT5" s="351"/>
      <c r="AU5" s="351"/>
      <c r="AV5" s="348"/>
      <c r="AW5" s="351"/>
      <c r="AX5" s="351"/>
      <c r="AY5" s="351"/>
      <c r="AZ5" s="348"/>
      <c r="BA5" s="351"/>
      <c r="BB5" s="351"/>
      <c r="BC5" s="351"/>
      <c r="BD5" s="348"/>
      <c r="BE5" s="351"/>
      <c r="BF5" s="351"/>
      <c r="BG5" s="351"/>
      <c r="BH5" s="348"/>
      <c r="BI5" s="351"/>
      <c r="BJ5" s="351"/>
      <c r="BK5" s="351"/>
      <c r="BL5" s="348"/>
      <c r="BM5" s="348"/>
      <c r="BN5" s="351"/>
      <c r="BO5" s="351"/>
      <c r="BP5" s="351"/>
      <c r="BQ5" s="348"/>
      <c r="BR5" s="351"/>
      <c r="BS5" s="351"/>
      <c r="BT5" s="351"/>
      <c r="BU5" s="348"/>
      <c r="BV5" s="351"/>
      <c r="BW5" s="351"/>
      <c r="BX5" s="351"/>
      <c r="BY5" s="348"/>
      <c r="BZ5" s="351"/>
      <c r="CA5" s="351"/>
      <c r="CB5" s="351"/>
      <c r="CC5" s="348"/>
      <c r="CD5" s="351"/>
      <c r="CE5" s="351"/>
      <c r="CF5" s="351"/>
      <c r="CG5" s="348"/>
      <c r="CH5" s="348"/>
      <c r="CI5" s="351"/>
      <c r="CJ5" s="351"/>
      <c r="CK5" s="351"/>
      <c r="CL5" s="348"/>
      <c r="CM5" s="351"/>
      <c r="CN5" s="351"/>
      <c r="CO5" s="351"/>
      <c r="CP5" s="348"/>
      <c r="CQ5" s="348"/>
    </row>
    <row r="6" spans="1:95" ht="15" customHeight="1">
      <c r="A6" s="349" t="s">
        <v>205</v>
      </c>
      <c r="B6" s="350" t="s">
        <v>86</v>
      </c>
      <c r="C6" s="351"/>
      <c r="D6" s="351"/>
      <c r="E6" s="351"/>
      <c r="F6" s="348"/>
      <c r="G6" s="351"/>
      <c r="H6" s="351"/>
      <c r="I6" s="351"/>
      <c r="J6" s="348"/>
      <c r="K6" s="351"/>
      <c r="L6" s="351"/>
      <c r="M6" s="351"/>
      <c r="N6" s="348"/>
      <c r="O6" s="351"/>
      <c r="P6" s="351"/>
      <c r="Q6" s="351"/>
      <c r="R6" s="348"/>
      <c r="S6" s="351"/>
      <c r="T6" s="351"/>
      <c r="U6" s="351"/>
      <c r="V6" s="348"/>
      <c r="W6" s="348"/>
      <c r="X6" s="351"/>
      <c r="Y6" s="351"/>
      <c r="Z6" s="351"/>
      <c r="AA6" s="348"/>
      <c r="AB6" s="351"/>
      <c r="AC6" s="351"/>
      <c r="AD6" s="351"/>
      <c r="AE6" s="348"/>
      <c r="AF6" s="351"/>
      <c r="AG6" s="351"/>
      <c r="AH6" s="351"/>
      <c r="AI6" s="348"/>
      <c r="AJ6" s="351"/>
      <c r="AK6" s="351"/>
      <c r="AL6" s="351"/>
      <c r="AM6" s="348"/>
      <c r="AN6" s="351"/>
      <c r="AO6" s="351"/>
      <c r="AP6" s="351"/>
      <c r="AQ6" s="348"/>
      <c r="AR6" s="348"/>
      <c r="AS6" s="351"/>
      <c r="AT6" s="351"/>
      <c r="AU6" s="351"/>
      <c r="AV6" s="348"/>
      <c r="AW6" s="351"/>
      <c r="AX6" s="351"/>
      <c r="AY6" s="351"/>
      <c r="AZ6" s="348"/>
      <c r="BA6" s="351"/>
      <c r="BB6" s="351"/>
      <c r="BC6" s="351"/>
      <c r="BD6" s="348"/>
      <c r="BE6" s="351"/>
      <c r="BF6" s="351"/>
      <c r="BG6" s="351"/>
      <c r="BH6" s="348"/>
      <c r="BI6" s="351"/>
      <c r="BJ6" s="351"/>
      <c r="BK6" s="351"/>
      <c r="BL6" s="348"/>
      <c r="BM6" s="348"/>
      <c r="BN6" s="351"/>
      <c r="BO6" s="351"/>
      <c r="BP6" s="351"/>
      <c r="BQ6" s="348"/>
      <c r="BR6" s="351"/>
      <c r="BS6" s="351"/>
      <c r="BT6" s="351"/>
      <c r="BU6" s="348"/>
      <c r="BV6" s="351"/>
      <c r="BW6" s="351"/>
      <c r="BX6" s="351"/>
      <c r="BY6" s="348"/>
      <c r="BZ6" s="351"/>
      <c r="CA6" s="351"/>
      <c r="CB6" s="351"/>
      <c r="CC6" s="348"/>
      <c r="CD6" s="351"/>
      <c r="CE6" s="351"/>
      <c r="CF6" s="351"/>
      <c r="CG6" s="348"/>
      <c r="CH6" s="348"/>
      <c r="CI6" s="351"/>
      <c r="CJ6" s="351"/>
      <c r="CK6" s="351"/>
      <c r="CL6" s="348"/>
      <c r="CM6" s="351"/>
      <c r="CN6" s="351"/>
      <c r="CO6" s="351"/>
      <c r="CP6" s="348"/>
      <c r="CQ6" s="348"/>
    </row>
    <row r="7" spans="1:95" ht="15" customHeight="1">
      <c r="A7" s="349" t="s">
        <v>206</v>
      </c>
      <c r="B7" s="350" t="s">
        <v>83</v>
      </c>
      <c r="C7" s="351"/>
      <c r="D7" s="351"/>
      <c r="E7" s="351"/>
      <c r="F7" s="348"/>
      <c r="G7" s="351"/>
      <c r="H7" s="351"/>
      <c r="I7" s="351"/>
      <c r="J7" s="348"/>
      <c r="K7" s="351"/>
      <c r="L7" s="351"/>
      <c r="M7" s="351"/>
      <c r="N7" s="348"/>
      <c r="O7" s="351"/>
      <c r="P7" s="351"/>
      <c r="Q7" s="351"/>
      <c r="R7" s="348"/>
      <c r="S7" s="351"/>
      <c r="T7" s="351"/>
      <c r="U7" s="351"/>
      <c r="V7" s="348"/>
      <c r="W7" s="348"/>
      <c r="X7" s="351"/>
      <c r="Y7" s="351"/>
      <c r="Z7" s="351"/>
      <c r="AA7" s="348"/>
      <c r="AB7" s="351"/>
      <c r="AC7" s="351"/>
      <c r="AD7" s="351"/>
      <c r="AE7" s="348"/>
      <c r="AF7" s="351"/>
      <c r="AG7" s="351"/>
      <c r="AH7" s="351"/>
      <c r="AI7" s="348"/>
      <c r="AJ7" s="351"/>
      <c r="AK7" s="351"/>
      <c r="AL7" s="351"/>
      <c r="AM7" s="348"/>
      <c r="AN7" s="351"/>
      <c r="AO7" s="351"/>
      <c r="AP7" s="351"/>
      <c r="AQ7" s="348"/>
      <c r="AR7" s="348"/>
      <c r="AS7" s="351"/>
      <c r="AT7" s="351"/>
      <c r="AU7" s="351"/>
      <c r="AV7" s="348"/>
      <c r="AW7" s="351"/>
      <c r="AX7" s="351"/>
      <c r="AY7" s="351"/>
      <c r="AZ7" s="348"/>
      <c r="BA7" s="351"/>
      <c r="BB7" s="351"/>
      <c r="BC7" s="351"/>
      <c r="BD7" s="348"/>
      <c r="BE7" s="351"/>
      <c r="BF7" s="351"/>
      <c r="BG7" s="351"/>
      <c r="BH7" s="348"/>
      <c r="BI7" s="351"/>
      <c r="BJ7" s="351"/>
      <c r="BK7" s="351"/>
      <c r="BL7" s="348"/>
      <c r="BM7" s="348"/>
      <c r="BN7" s="351"/>
      <c r="BO7" s="351"/>
      <c r="BP7" s="351"/>
      <c r="BQ7" s="348"/>
      <c r="BR7" s="351"/>
      <c r="BS7" s="351"/>
      <c r="BT7" s="351"/>
      <c r="BU7" s="348"/>
      <c r="BV7" s="351"/>
      <c r="BW7" s="351"/>
      <c r="BX7" s="351"/>
      <c r="BY7" s="348"/>
      <c r="BZ7" s="351"/>
      <c r="CA7" s="351"/>
      <c r="CB7" s="351"/>
      <c r="CC7" s="348"/>
      <c r="CD7" s="351"/>
      <c r="CE7" s="351"/>
      <c r="CF7" s="351"/>
      <c r="CG7" s="348"/>
      <c r="CH7" s="348"/>
      <c r="CI7" s="351"/>
      <c r="CJ7" s="351"/>
      <c r="CK7" s="351"/>
      <c r="CL7" s="348"/>
      <c r="CM7" s="351"/>
      <c r="CN7" s="351"/>
      <c r="CO7" s="351"/>
      <c r="CP7" s="348"/>
      <c r="CQ7" s="348"/>
    </row>
    <row r="8" spans="1:95" ht="15" customHeight="1">
      <c r="A8" s="349" t="s">
        <v>192</v>
      </c>
      <c r="B8" s="350" t="s">
        <v>73</v>
      </c>
      <c r="C8" s="351"/>
      <c r="D8" s="351"/>
      <c r="E8" s="351"/>
      <c r="F8" s="348"/>
      <c r="G8" s="351"/>
      <c r="H8" s="351"/>
      <c r="I8" s="351"/>
      <c r="J8" s="348"/>
      <c r="K8" s="351"/>
      <c r="L8" s="351"/>
      <c r="M8" s="351"/>
      <c r="N8" s="348"/>
      <c r="O8" s="351"/>
      <c r="P8" s="351"/>
      <c r="Q8" s="351"/>
      <c r="R8" s="348"/>
      <c r="S8" s="351"/>
      <c r="T8" s="351"/>
      <c r="U8" s="351"/>
      <c r="V8" s="348"/>
      <c r="W8" s="348"/>
      <c r="X8" s="351"/>
      <c r="Y8" s="351"/>
      <c r="Z8" s="351"/>
      <c r="AA8" s="348"/>
      <c r="AB8" s="351"/>
      <c r="AC8" s="351"/>
      <c r="AD8" s="351"/>
      <c r="AE8" s="348"/>
      <c r="AF8" s="351"/>
      <c r="AG8" s="351"/>
      <c r="AH8" s="351"/>
      <c r="AI8" s="348"/>
      <c r="AJ8" s="351"/>
      <c r="AK8" s="351"/>
      <c r="AL8" s="351"/>
      <c r="AM8" s="348"/>
      <c r="AN8" s="351"/>
      <c r="AO8" s="351"/>
      <c r="AP8" s="351"/>
      <c r="AQ8" s="348"/>
      <c r="AR8" s="348"/>
      <c r="AS8" s="351"/>
      <c r="AT8" s="351"/>
      <c r="AU8" s="351"/>
      <c r="AV8" s="348"/>
      <c r="AW8" s="351"/>
      <c r="AX8" s="351"/>
      <c r="AY8" s="351"/>
      <c r="AZ8" s="348"/>
      <c r="BA8" s="351"/>
      <c r="BB8" s="351"/>
      <c r="BC8" s="351"/>
      <c r="BD8" s="348"/>
      <c r="BE8" s="351"/>
      <c r="BF8" s="351"/>
      <c r="BG8" s="351"/>
      <c r="BH8" s="348"/>
      <c r="BI8" s="351"/>
      <c r="BJ8" s="351"/>
      <c r="BK8" s="351"/>
      <c r="BL8" s="348"/>
      <c r="BM8" s="348"/>
      <c r="BN8" s="351"/>
      <c r="BO8" s="351"/>
      <c r="BP8" s="351"/>
      <c r="BQ8" s="348"/>
      <c r="BR8" s="351"/>
      <c r="BS8" s="351"/>
      <c r="BT8" s="351"/>
      <c r="BU8" s="348"/>
      <c r="BV8" s="351"/>
      <c r="BW8" s="351"/>
      <c r="BX8" s="351"/>
      <c r="BY8" s="348"/>
      <c r="BZ8" s="351"/>
      <c r="CA8" s="351"/>
      <c r="CB8" s="351"/>
      <c r="CC8" s="348"/>
      <c r="CD8" s="351"/>
      <c r="CE8" s="351"/>
      <c r="CF8" s="351"/>
      <c r="CG8" s="348"/>
      <c r="CH8" s="348"/>
      <c r="CI8" s="351"/>
      <c r="CJ8" s="351"/>
      <c r="CK8" s="351"/>
      <c r="CL8" s="348"/>
      <c r="CM8" s="351"/>
      <c r="CN8" s="351"/>
      <c r="CO8" s="351"/>
      <c r="CP8" s="348"/>
      <c r="CQ8" s="348"/>
    </row>
    <row r="9" spans="1:95" ht="15" customHeight="1">
      <c r="A9" s="349" t="s">
        <v>207</v>
      </c>
      <c r="B9" s="350" t="s">
        <v>87</v>
      </c>
      <c r="C9" s="351"/>
      <c r="D9" s="351"/>
      <c r="E9" s="351"/>
      <c r="F9" s="348"/>
      <c r="G9" s="351"/>
      <c r="H9" s="351"/>
      <c r="I9" s="351"/>
      <c r="J9" s="348"/>
      <c r="K9" s="351"/>
      <c r="L9" s="351"/>
      <c r="M9" s="351"/>
      <c r="N9" s="348"/>
      <c r="O9" s="351"/>
      <c r="P9" s="351"/>
      <c r="Q9" s="351"/>
      <c r="R9" s="348"/>
      <c r="S9" s="351"/>
      <c r="T9" s="351"/>
      <c r="U9" s="351"/>
      <c r="V9" s="348"/>
      <c r="W9" s="348"/>
      <c r="X9" s="351"/>
      <c r="Y9" s="351"/>
      <c r="Z9" s="351"/>
      <c r="AA9" s="348"/>
      <c r="AB9" s="351"/>
      <c r="AC9" s="351"/>
      <c r="AD9" s="351"/>
      <c r="AE9" s="348"/>
      <c r="AF9" s="351"/>
      <c r="AG9" s="351"/>
      <c r="AH9" s="351"/>
      <c r="AI9" s="348"/>
      <c r="AJ9" s="351"/>
      <c r="AK9" s="351"/>
      <c r="AL9" s="351"/>
      <c r="AM9" s="348"/>
      <c r="AN9" s="351"/>
      <c r="AO9" s="351"/>
      <c r="AP9" s="351"/>
      <c r="AQ9" s="348"/>
      <c r="AR9" s="348"/>
      <c r="AS9" s="351"/>
      <c r="AT9" s="351"/>
      <c r="AU9" s="351"/>
      <c r="AV9" s="348"/>
      <c r="AW9" s="351"/>
      <c r="AX9" s="351"/>
      <c r="AY9" s="351"/>
      <c r="AZ9" s="348"/>
      <c r="BA9" s="351"/>
      <c r="BB9" s="351"/>
      <c r="BC9" s="351"/>
      <c r="BD9" s="348"/>
      <c r="BE9" s="351"/>
      <c r="BF9" s="351"/>
      <c r="BG9" s="351"/>
      <c r="BH9" s="348"/>
      <c r="BI9" s="351"/>
      <c r="BJ9" s="351"/>
      <c r="BK9" s="351"/>
      <c r="BL9" s="348"/>
      <c r="BM9" s="348"/>
      <c r="BN9" s="351"/>
      <c r="BO9" s="351"/>
      <c r="BP9" s="351"/>
      <c r="BQ9" s="348"/>
      <c r="BR9" s="351"/>
      <c r="BS9" s="351"/>
      <c r="BT9" s="351"/>
      <c r="BU9" s="348"/>
      <c r="BV9" s="351"/>
      <c r="BW9" s="351"/>
      <c r="BX9" s="351"/>
      <c r="BY9" s="348"/>
      <c r="BZ9" s="351"/>
      <c r="CA9" s="351"/>
      <c r="CB9" s="351"/>
      <c r="CC9" s="348"/>
      <c r="CD9" s="351"/>
      <c r="CE9" s="351"/>
      <c r="CF9" s="351"/>
      <c r="CG9" s="348"/>
      <c r="CH9" s="348"/>
      <c r="CI9" s="351"/>
      <c r="CJ9" s="351"/>
      <c r="CK9" s="351"/>
      <c r="CL9" s="348"/>
      <c r="CM9" s="351"/>
      <c r="CN9" s="351"/>
      <c r="CO9" s="351"/>
      <c r="CP9" s="348"/>
      <c r="CQ9" s="348"/>
    </row>
    <row r="10" spans="1:95" ht="15" customHeight="1">
      <c r="A10" s="349" t="s">
        <v>212</v>
      </c>
      <c r="B10" s="350" t="s">
        <v>77</v>
      </c>
      <c r="C10" s="351"/>
      <c r="D10" s="351"/>
      <c r="E10" s="351"/>
      <c r="F10" s="348"/>
      <c r="G10" s="351"/>
      <c r="H10" s="351"/>
      <c r="I10" s="351"/>
      <c r="J10" s="348"/>
      <c r="K10" s="351"/>
      <c r="L10" s="351"/>
      <c r="M10" s="351"/>
      <c r="N10" s="348"/>
      <c r="O10" s="351"/>
      <c r="P10" s="351"/>
      <c r="Q10" s="351"/>
      <c r="R10" s="348"/>
      <c r="S10" s="351"/>
      <c r="T10" s="351"/>
      <c r="U10" s="351"/>
      <c r="V10" s="348"/>
      <c r="W10" s="348"/>
      <c r="X10" s="351"/>
      <c r="Y10" s="351"/>
      <c r="Z10" s="351"/>
      <c r="AA10" s="348"/>
      <c r="AB10" s="351"/>
      <c r="AC10" s="351"/>
      <c r="AD10" s="351"/>
      <c r="AE10" s="348"/>
      <c r="AF10" s="351"/>
      <c r="AG10" s="351"/>
      <c r="AH10" s="351"/>
      <c r="AI10" s="348"/>
      <c r="AJ10" s="351"/>
      <c r="AK10" s="351"/>
      <c r="AL10" s="351"/>
      <c r="AM10" s="348"/>
      <c r="AN10" s="351"/>
      <c r="AO10" s="351"/>
      <c r="AP10" s="351"/>
      <c r="AQ10" s="348"/>
      <c r="AR10" s="348"/>
      <c r="AS10" s="351"/>
      <c r="AT10" s="351"/>
      <c r="AU10" s="351"/>
      <c r="AV10" s="348"/>
      <c r="AW10" s="351"/>
      <c r="AX10" s="351"/>
      <c r="AY10" s="351"/>
      <c r="AZ10" s="348"/>
      <c r="BA10" s="351"/>
      <c r="BB10" s="351"/>
      <c r="BC10" s="351"/>
      <c r="BD10" s="348"/>
      <c r="BE10" s="351"/>
      <c r="BF10" s="351"/>
      <c r="BG10" s="351"/>
      <c r="BH10" s="348"/>
      <c r="BI10" s="351"/>
      <c r="BJ10" s="351"/>
      <c r="BK10" s="351"/>
      <c r="BL10" s="348"/>
      <c r="BM10" s="348"/>
      <c r="BN10" s="351"/>
      <c r="BO10" s="351"/>
      <c r="BP10" s="351"/>
      <c r="BQ10" s="348"/>
      <c r="BR10" s="351"/>
      <c r="BS10" s="351"/>
      <c r="BT10" s="351"/>
      <c r="BU10" s="348"/>
      <c r="BV10" s="351"/>
      <c r="BW10" s="351"/>
      <c r="BX10" s="351"/>
      <c r="BY10" s="348"/>
      <c r="BZ10" s="351"/>
      <c r="CA10" s="351"/>
      <c r="CB10" s="351"/>
      <c r="CC10" s="348"/>
      <c r="CD10" s="351"/>
      <c r="CE10" s="351"/>
      <c r="CF10" s="351"/>
      <c r="CG10" s="348"/>
      <c r="CH10" s="348"/>
      <c r="CI10" s="351"/>
      <c r="CJ10" s="351"/>
      <c r="CK10" s="351"/>
      <c r="CL10" s="348"/>
      <c r="CM10" s="351"/>
      <c r="CN10" s="351"/>
      <c r="CO10" s="351"/>
      <c r="CP10" s="348"/>
      <c r="CQ10" s="348"/>
    </row>
    <row r="11" spans="1:95" ht="15" customHeight="1">
      <c r="A11" s="349" t="s">
        <v>193</v>
      </c>
      <c r="B11" s="350" t="s">
        <v>74</v>
      </c>
      <c r="C11" s="351"/>
      <c r="D11" s="351"/>
      <c r="E11" s="351"/>
      <c r="F11" s="348"/>
      <c r="G11" s="351"/>
      <c r="H11" s="351"/>
      <c r="I11" s="351"/>
      <c r="J11" s="348"/>
      <c r="K11" s="351"/>
      <c r="L11" s="351"/>
      <c r="M11" s="351"/>
      <c r="N11" s="348"/>
      <c r="O11" s="351"/>
      <c r="P11" s="351"/>
      <c r="Q11" s="351"/>
      <c r="R11" s="348"/>
      <c r="S11" s="351"/>
      <c r="T11" s="351"/>
      <c r="U11" s="351"/>
      <c r="V11" s="348"/>
      <c r="W11" s="348"/>
      <c r="X11" s="351"/>
      <c r="Y11" s="351"/>
      <c r="Z11" s="351"/>
      <c r="AA11" s="348"/>
      <c r="AB11" s="351"/>
      <c r="AC11" s="351"/>
      <c r="AD11" s="351"/>
      <c r="AE11" s="348"/>
      <c r="AF11" s="351"/>
      <c r="AG11" s="351"/>
      <c r="AH11" s="351"/>
      <c r="AI11" s="348"/>
      <c r="AJ11" s="351"/>
      <c r="AK11" s="351"/>
      <c r="AL11" s="351"/>
      <c r="AM11" s="348"/>
      <c r="AN11" s="351"/>
      <c r="AO11" s="351"/>
      <c r="AP11" s="351"/>
      <c r="AQ11" s="348"/>
      <c r="AR11" s="348"/>
      <c r="AS11" s="351"/>
      <c r="AT11" s="351"/>
      <c r="AU11" s="351"/>
      <c r="AV11" s="348"/>
      <c r="AW11" s="351"/>
      <c r="AX11" s="351"/>
      <c r="AY11" s="351"/>
      <c r="AZ11" s="348"/>
      <c r="BA11" s="351"/>
      <c r="BB11" s="351"/>
      <c r="BC11" s="351"/>
      <c r="BD11" s="348"/>
      <c r="BE11" s="351"/>
      <c r="BF11" s="351"/>
      <c r="BG11" s="351"/>
      <c r="BH11" s="348"/>
      <c r="BI11" s="351"/>
      <c r="BJ11" s="351"/>
      <c r="BK11" s="351"/>
      <c r="BL11" s="348"/>
      <c r="BM11" s="348"/>
      <c r="BN11" s="351"/>
      <c r="BO11" s="351"/>
      <c r="BP11" s="351"/>
      <c r="BQ11" s="348"/>
      <c r="BR11" s="351"/>
      <c r="BS11" s="351"/>
      <c r="BT11" s="351"/>
      <c r="BU11" s="348"/>
      <c r="BV11" s="351"/>
      <c r="BW11" s="351"/>
      <c r="BX11" s="351"/>
      <c r="BY11" s="348"/>
      <c r="BZ11" s="351"/>
      <c r="CA11" s="351"/>
      <c r="CB11" s="351"/>
      <c r="CC11" s="348"/>
      <c r="CD11" s="351"/>
      <c r="CE11" s="351"/>
      <c r="CF11" s="351"/>
      <c r="CG11" s="348"/>
      <c r="CH11" s="348"/>
      <c r="CI11" s="351"/>
      <c r="CJ11" s="351"/>
      <c r="CK11" s="351"/>
      <c r="CL11" s="348"/>
      <c r="CM11" s="351"/>
      <c r="CN11" s="351"/>
      <c r="CO11" s="351"/>
      <c r="CP11" s="348"/>
      <c r="CQ11" s="348"/>
    </row>
    <row r="12" spans="1:95" ht="15" customHeight="1">
      <c r="A12" s="349" t="s">
        <v>194</v>
      </c>
      <c r="B12" s="350" t="s">
        <v>75</v>
      </c>
      <c r="C12" s="374"/>
      <c r="D12" s="351"/>
      <c r="E12" s="351"/>
      <c r="F12" s="348"/>
      <c r="G12" s="351"/>
      <c r="H12" s="351"/>
      <c r="I12" s="351"/>
      <c r="J12" s="348"/>
      <c r="K12" s="351"/>
      <c r="L12" s="351"/>
      <c r="M12" s="351"/>
      <c r="N12" s="348"/>
      <c r="O12" s="351"/>
      <c r="P12" s="351"/>
      <c r="Q12" s="351"/>
      <c r="R12" s="348"/>
      <c r="S12" s="351"/>
      <c r="T12" s="351"/>
      <c r="U12" s="351"/>
      <c r="V12" s="348"/>
      <c r="W12" s="348"/>
      <c r="X12" s="351"/>
      <c r="Y12" s="351"/>
      <c r="Z12" s="351"/>
      <c r="AA12" s="348"/>
      <c r="AB12" s="351"/>
      <c r="AC12" s="351"/>
      <c r="AD12" s="351"/>
      <c r="AE12" s="348"/>
      <c r="AF12" s="351"/>
      <c r="AG12" s="351"/>
      <c r="AH12" s="351"/>
      <c r="AI12" s="348"/>
      <c r="AJ12" s="351"/>
      <c r="AK12" s="351"/>
      <c r="AL12" s="351"/>
      <c r="AM12" s="348"/>
      <c r="AN12" s="351"/>
      <c r="AO12" s="351"/>
      <c r="AP12" s="351"/>
      <c r="AQ12" s="348"/>
      <c r="AR12" s="348"/>
      <c r="AS12" s="351"/>
      <c r="AT12" s="351"/>
      <c r="AU12" s="351"/>
      <c r="AV12" s="348"/>
      <c r="AW12" s="351"/>
      <c r="AX12" s="351"/>
      <c r="AY12" s="351"/>
      <c r="AZ12" s="348"/>
      <c r="BA12" s="351"/>
      <c r="BB12" s="351"/>
      <c r="BC12" s="351"/>
      <c r="BD12" s="348"/>
      <c r="BE12" s="351"/>
      <c r="BF12" s="351"/>
      <c r="BG12" s="351"/>
      <c r="BH12" s="348"/>
      <c r="BI12" s="351"/>
      <c r="BJ12" s="351"/>
      <c r="BK12" s="351"/>
      <c r="BL12" s="348"/>
      <c r="BM12" s="348"/>
      <c r="BN12" s="351"/>
      <c r="BO12" s="351"/>
      <c r="BP12" s="351"/>
      <c r="BQ12" s="348"/>
      <c r="BR12" s="351"/>
      <c r="BS12" s="351"/>
      <c r="BT12" s="351"/>
      <c r="BU12" s="348"/>
      <c r="BV12" s="351"/>
      <c r="BW12" s="351"/>
      <c r="BX12" s="351"/>
      <c r="BY12" s="348"/>
      <c r="BZ12" s="351"/>
      <c r="CA12" s="351"/>
      <c r="CB12" s="351"/>
      <c r="CC12" s="348"/>
      <c r="CD12" s="351"/>
      <c r="CE12" s="351"/>
      <c r="CF12" s="351"/>
      <c r="CG12" s="348"/>
      <c r="CH12" s="348"/>
      <c r="CI12" s="351"/>
      <c r="CJ12" s="351"/>
      <c r="CK12" s="351"/>
      <c r="CL12" s="348"/>
      <c r="CM12" s="351"/>
      <c r="CN12" s="351"/>
      <c r="CO12" s="351"/>
      <c r="CP12" s="348"/>
      <c r="CQ12" s="348"/>
    </row>
    <row r="13" spans="1:95" ht="15" customHeight="1">
      <c r="A13" s="349" t="s">
        <v>195</v>
      </c>
      <c r="B13" s="350" t="s">
        <v>76</v>
      </c>
      <c r="C13" s="351"/>
      <c r="D13" s="351"/>
      <c r="E13" s="351"/>
      <c r="F13" s="348"/>
      <c r="G13" s="351"/>
      <c r="H13" s="351"/>
      <c r="I13" s="351"/>
      <c r="J13" s="348"/>
      <c r="K13" s="351"/>
      <c r="L13" s="351"/>
      <c r="M13" s="351"/>
      <c r="N13" s="348"/>
      <c r="O13" s="351"/>
      <c r="P13" s="351"/>
      <c r="Q13" s="351"/>
      <c r="R13" s="348"/>
      <c r="S13" s="351"/>
      <c r="T13" s="351"/>
      <c r="U13" s="351"/>
      <c r="V13" s="348"/>
      <c r="W13" s="348"/>
      <c r="X13" s="351"/>
      <c r="Y13" s="351"/>
      <c r="Z13" s="351"/>
      <c r="AA13" s="348"/>
      <c r="AB13" s="351"/>
      <c r="AC13" s="351"/>
      <c r="AD13" s="351"/>
      <c r="AE13" s="348"/>
      <c r="AF13" s="351"/>
      <c r="AG13" s="351"/>
      <c r="AH13" s="351"/>
      <c r="AI13" s="348"/>
      <c r="AJ13" s="351"/>
      <c r="AK13" s="351"/>
      <c r="AL13" s="351"/>
      <c r="AM13" s="348"/>
      <c r="AN13" s="351"/>
      <c r="AO13" s="351"/>
      <c r="AP13" s="351"/>
      <c r="AQ13" s="348"/>
      <c r="AR13" s="348"/>
      <c r="AS13" s="351"/>
      <c r="AT13" s="351"/>
      <c r="AU13" s="351"/>
      <c r="AV13" s="348"/>
      <c r="AW13" s="351"/>
      <c r="AX13" s="351"/>
      <c r="AY13" s="351"/>
      <c r="AZ13" s="348"/>
      <c r="BA13" s="351"/>
      <c r="BB13" s="351"/>
      <c r="BC13" s="351"/>
      <c r="BD13" s="348"/>
      <c r="BE13" s="351"/>
      <c r="BF13" s="351"/>
      <c r="BG13" s="351"/>
      <c r="BH13" s="348"/>
      <c r="BI13" s="351"/>
      <c r="BJ13" s="351"/>
      <c r="BK13" s="351"/>
      <c r="BL13" s="348"/>
      <c r="BM13" s="348"/>
      <c r="BN13" s="351"/>
      <c r="BO13" s="351"/>
      <c r="BP13" s="351"/>
      <c r="BQ13" s="348"/>
      <c r="BR13" s="351"/>
      <c r="BS13" s="351"/>
      <c r="BT13" s="351"/>
      <c r="BU13" s="348"/>
      <c r="BV13" s="351"/>
      <c r="BW13" s="351"/>
      <c r="BX13" s="351"/>
      <c r="BY13" s="348"/>
      <c r="BZ13" s="351"/>
      <c r="CA13" s="351"/>
      <c r="CB13" s="351"/>
      <c r="CC13" s="348"/>
      <c r="CD13" s="351"/>
      <c r="CE13" s="351"/>
      <c r="CF13" s="351"/>
      <c r="CG13" s="348"/>
      <c r="CH13" s="348"/>
      <c r="CI13" s="351"/>
      <c r="CJ13" s="351"/>
      <c r="CK13" s="351"/>
      <c r="CL13" s="348"/>
      <c r="CM13" s="351"/>
      <c r="CN13" s="351"/>
      <c r="CO13" s="351"/>
      <c r="CP13" s="348"/>
      <c r="CQ13" s="348"/>
    </row>
    <row r="14" spans="1:95" ht="15" customHeight="1">
      <c r="A14" s="349" t="s">
        <v>526</v>
      </c>
      <c r="B14" s="350" t="s">
        <v>527</v>
      </c>
      <c r="C14" s="351"/>
      <c r="D14" s="351"/>
      <c r="E14" s="351"/>
      <c r="F14" s="348"/>
      <c r="G14" s="351"/>
      <c r="H14" s="351"/>
      <c r="I14" s="351"/>
      <c r="J14" s="348"/>
      <c r="K14" s="351"/>
      <c r="L14" s="351"/>
      <c r="M14" s="351"/>
      <c r="N14" s="348"/>
      <c r="O14" s="351"/>
      <c r="P14" s="351"/>
      <c r="Q14" s="351"/>
      <c r="R14" s="348"/>
      <c r="S14" s="351"/>
      <c r="T14" s="351"/>
      <c r="U14" s="351"/>
      <c r="V14" s="348"/>
      <c r="W14" s="348"/>
      <c r="X14" s="351"/>
      <c r="Y14" s="351"/>
      <c r="Z14" s="351"/>
      <c r="AA14" s="348"/>
      <c r="AB14" s="351"/>
      <c r="AC14" s="351"/>
      <c r="AD14" s="351"/>
      <c r="AE14" s="348"/>
      <c r="AF14" s="351"/>
      <c r="AG14" s="351"/>
      <c r="AH14" s="351"/>
      <c r="AI14" s="348"/>
      <c r="AJ14" s="351"/>
      <c r="AK14" s="351"/>
      <c r="AL14" s="351"/>
      <c r="AM14" s="348"/>
      <c r="AN14" s="351"/>
      <c r="AO14" s="351"/>
      <c r="AP14" s="351"/>
      <c r="AQ14" s="348"/>
      <c r="AR14" s="348"/>
      <c r="AS14" s="351"/>
      <c r="AT14" s="351"/>
      <c r="AU14" s="351"/>
      <c r="AV14" s="348"/>
      <c r="AW14" s="351"/>
      <c r="AX14" s="351"/>
      <c r="AY14" s="351"/>
      <c r="AZ14" s="348"/>
      <c r="BA14" s="351"/>
      <c r="BB14" s="351"/>
      <c r="BC14" s="351"/>
      <c r="BD14" s="348"/>
      <c r="BE14" s="351"/>
      <c r="BF14" s="351"/>
      <c r="BG14" s="351"/>
      <c r="BH14" s="348"/>
      <c r="BI14" s="351"/>
      <c r="BJ14" s="351"/>
      <c r="BK14" s="351"/>
      <c r="BL14" s="348"/>
      <c r="BM14" s="348"/>
      <c r="BN14" s="351"/>
      <c r="BO14" s="351"/>
      <c r="BP14" s="351"/>
      <c r="BQ14" s="348"/>
      <c r="BR14" s="351"/>
      <c r="BS14" s="351"/>
      <c r="BT14" s="351"/>
      <c r="BU14" s="348"/>
      <c r="BV14" s="351"/>
      <c r="BW14" s="351"/>
      <c r="BX14" s="351"/>
      <c r="BY14" s="348"/>
      <c r="BZ14" s="351"/>
      <c r="CA14" s="351"/>
      <c r="CB14" s="351"/>
      <c r="CC14" s="348"/>
      <c r="CD14" s="351"/>
      <c r="CE14" s="351"/>
      <c r="CF14" s="351"/>
      <c r="CG14" s="348"/>
      <c r="CH14" s="348"/>
      <c r="CI14" s="351"/>
      <c r="CJ14" s="351"/>
      <c r="CK14" s="351"/>
      <c r="CL14" s="348"/>
      <c r="CM14" s="351"/>
      <c r="CN14" s="351"/>
      <c r="CO14" s="351"/>
      <c r="CP14" s="348"/>
      <c r="CQ14" s="348"/>
    </row>
    <row r="15" spans="1:95" ht="15" customHeight="1">
      <c r="A15" s="349" t="s">
        <v>216</v>
      </c>
      <c r="B15" s="350" t="s">
        <v>78</v>
      </c>
      <c r="C15" s="351"/>
      <c r="D15" s="351"/>
      <c r="E15" s="351"/>
      <c r="F15" s="348"/>
      <c r="G15" s="351"/>
      <c r="H15" s="351"/>
      <c r="I15" s="351"/>
      <c r="J15" s="348"/>
      <c r="K15" s="351"/>
      <c r="L15" s="351"/>
      <c r="M15" s="351"/>
      <c r="N15" s="348"/>
      <c r="O15" s="351"/>
      <c r="P15" s="351"/>
      <c r="Q15" s="351"/>
      <c r="R15" s="348"/>
      <c r="S15" s="351"/>
      <c r="T15" s="351"/>
      <c r="U15" s="351"/>
      <c r="V15" s="348"/>
      <c r="W15" s="348"/>
      <c r="X15" s="351"/>
      <c r="Y15" s="351"/>
      <c r="Z15" s="351"/>
      <c r="AA15" s="348"/>
      <c r="AB15" s="351"/>
      <c r="AC15" s="351"/>
      <c r="AD15" s="351"/>
      <c r="AE15" s="348"/>
      <c r="AF15" s="351"/>
      <c r="AG15" s="351"/>
      <c r="AH15" s="351"/>
      <c r="AI15" s="348"/>
      <c r="AJ15" s="351"/>
      <c r="AK15" s="351"/>
      <c r="AL15" s="351"/>
      <c r="AM15" s="348"/>
      <c r="AN15" s="351"/>
      <c r="AO15" s="351"/>
      <c r="AP15" s="351"/>
      <c r="AQ15" s="348"/>
      <c r="AR15" s="348"/>
      <c r="AS15" s="351"/>
      <c r="AT15" s="351"/>
      <c r="AU15" s="351"/>
      <c r="AV15" s="348"/>
      <c r="AW15" s="351"/>
      <c r="AX15" s="351"/>
      <c r="AY15" s="351"/>
      <c r="AZ15" s="348"/>
      <c r="BA15" s="351"/>
      <c r="BB15" s="351"/>
      <c r="BC15" s="351"/>
      <c r="BD15" s="348"/>
      <c r="BE15" s="351"/>
      <c r="BF15" s="351"/>
      <c r="BG15" s="351"/>
      <c r="BH15" s="348"/>
      <c r="BI15" s="351"/>
      <c r="BJ15" s="351"/>
      <c r="BK15" s="351"/>
      <c r="BL15" s="348"/>
      <c r="BM15" s="348"/>
      <c r="BN15" s="351"/>
      <c r="BO15" s="351"/>
      <c r="BP15" s="351"/>
      <c r="BQ15" s="348"/>
      <c r="BR15" s="351"/>
      <c r="BS15" s="351"/>
      <c r="BT15" s="351"/>
      <c r="BU15" s="348"/>
      <c r="BV15" s="351"/>
      <c r="BW15" s="351"/>
      <c r="BX15" s="351"/>
      <c r="BY15" s="348"/>
      <c r="BZ15" s="351"/>
      <c r="CA15" s="351"/>
      <c r="CB15" s="351"/>
      <c r="CC15" s="348"/>
      <c r="CD15" s="351"/>
      <c r="CE15" s="351"/>
      <c r="CF15" s="351"/>
      <c r="CG15" s="348"/>
      <c r="CH15" s="348"/>
      <c r="CI15" s="351"/>
      <c r="CJ15" s="351"/>
      <c r="CK15" s="351"/>
      <c r="CL15" s="348"/>
      <c r="CM15" s="351"/>
      <c r="CN15" s="351"/>
      <c r="CO15" s="351"/>
      <c r="CP15" s="348"/>
      <c r="CQ15" s="348"/>
    </row>
    <row r="16" spans="1:95" ht="15" customHeight="1">
      <c r="A16" s="349" t="s">
        <v>204</v>
      </c>
      <c r="B16" s="350" t="s">
        <v>88</v>
      </c>
      <c r="C16" s="351"/>
      <c r="D16" s="351"/>
      <c r="E16" s="351"/>
      <c r="F16" s="348"/>
      <c r="G16" s="351"/>
      <c r="H16" s="351"/>
      <c r="I16" s="351"/>
      <c r="J16" s="348"/>
      <c r="K16" s="351"/>
      <c r="L16" s="351"/>
      <c r="M16" s="351"/>
      <c r="N16" s="348"/>
      <c r="O16" s="351"/>
      <c r="P16" s="351"/>
      <c r="Q16" s="351"/>
      <c r="R16" s="348"/>
      <c r="S16" s="351"/>
      <c r="T16" s="351"/>
      <c r="U16" s="351"/>
      <c r="V16" s="348"/>
      <c r="W16" s="348"/>
      <c r="X16" s="351"/>
      <c r="Y16" s="351"/>
      <c r="Z16" s="351"/>
      <c r="AA16" s="348"/>
      <c r="AB16" s="351"/>
      <c r="AC16" s="351"/>
      <c r="AD16" s="351"/>
      <c r="AE16" s="348"/>
      <c r="AF16" s="351"/>
      <c r="AG16" s="351"/>
      <c r="AH16" s="351"/>
      <c r="AI16" s="348"/>
      <c r="AJ16" s="351"/>
      <c r="AK16" s="351"/>
      <c r="AL16" s="351"/>
      <c r="AM16" s="348"/>
      <c r="AN16" s="351"/>
      <c r="AO16" s="351"/>
      <c r="AP16" s="351"/>
      <c r="AQ16" s="348"/>
      <c r="AR16" s="348"/>
      <c r="AS16" s="351"/>
      <c r="AT16" s="351"/>
      <c r="AU16" s="351"/>
      <c r="AV16" s="348"/>
      <c r="AW16" s="351"/>
      <c r="AX16" s="351"/>
      <c r="AY16" s="351"/>
      <c r="AZ16" s="348"/>
      <c r="BA16" s="351"/>
      <c r="BB16" s="351"/>
      <c r="BC16" s="351"/>
      <c r="BD16" s="348"/>
      <c r="BE16" s="351"/>
      <c r="BF16" s="351"/>
      <c r="BG16" s="351"/>
      <c r="BH16" s="348"/>
      <c r="BI16" s="351"/>
      <c r="BJ16" s="351"/>
      <c r="BK16" s="351"/>
      <c r="BL16" s="348"/>
      <c r="BM16" s="348"/>
      <c r="BN16" s="351"/>
      <c r="BO16" s="351"/>
      <c r="BP16" s="351"/>
      <c r="BQ16" s="348"/>
      <c r="BR16" s="351"/>
      <c r="BS16" s="351"/>
      <c r="BT16" s="351"/>
      <c r="BU16" s="348"/>
      <c r="BV16" s="351"/>
      <c r="BW16" s="351"/>
      <c r="BX16" s="351"/>
      <c r="BY16" s="348"/>
      <c r="BZ16" s="351"/>
      <c r="CA16" s="351"/>
      <c r="CB16" s="351"/>
      <c r="CC16" s="348"/>
      <c r="CD16" s="351"/>
      <c r="CE16" s="351"/>
      <c r="CF16" s="351"/>
      <c r="CG16" s="348"/>
      <c r="CH16" s="348"/>
      <c r="CI16" s="351"/>
      <c r="CJ16" s="351"/>
      <c r="CK16" s="351"/>
      <c r="CL16" s="348"/>
      <c r="CM16" s="351"/>
      <c r="CN16" s="351"/>
      <c r="CO16" s="351"/>
      <c r="CP16" s="348"/>
      <c r="CQ16" s="348"/>
    </row>
    <row r="17" spans="1:95" ht="15" customHeight="1">
      <c r="A17" s="349" t="s">
        <v>221</v>
      </c>
      <c r="B17" s="350" t="s">
        <v>89</v>
      </c>
      <c r="C17" s="351"/>
      <c r="D17" s="351"/>
      <c r="E17" s="351"/>
      <c r="F17" s="348"/>
      <c r="G17" s="351"/>
      <c r="H17" s="351"/>
      <c r="I17" s="351"/>
      <c r="J17" s="348"/>
      <c r="K17" s="351"/>
      <c r="L17" s="351"/>
      <c r="M17" s="351"/>
      <c r="N17" s="348"/>
      <c r="O17" s="351"/>
      <c r="P17" s="351"/>
      <c r="Q17" s="351"/>
      <c r="R17" s="348"/>
      <c r="S17" s="351"/>
      <c r="T17" s="351"/>
      <c r="U17" s="351"/>
      <c r="V17" s="348"/>
      <c r="W17" s="348"/>
      <c r="X17" s="351"/>
      <c r="Y17" s="351"/>
      <c r="Z17" s="351"/>
      <c r="AA17" s="348"/>
      <c r="AB17" s="351"/>
      <c r="AC17" s="351"/>
      <c r="AD17" s="351"/>
      <c r="AE17" s="348"/>
      <c r="AF17" s="351"/>
      <c r="AG17" s="351"/>
      <c r="AH17" s="351"/>
      <c r="AI17" s="348"/>
      <c r="AJ17" s="351"/>
      <c r="AK17" s="351"/>
      <c r="AL17" s="351"/>
      <c r="AM17" s="348"/>
      <c r="AN17" s="351"/>
      <c r="AO17" s="351"/>
      <c r="AP17" s="351"/>
      <c r="AQ17" s="348"/>
      <c r="AR17" s="348"/>
      <c r="AS17" s="351"/>
      <c r="AT17" s="351"/>
      <c r="AU17" s="351"/>
      <c r="AV17" s="348"/>
      <c r="AW17" s="351"/>
      <c r="AX17" s="351"/>
      <c r="AY17" s="351"/>
      <c r="AZ17" s="348"/>
      <c r="BA17" s="351"/>
      <c r="BB17" s="351"/>
      <c r="BC17" s="351"/>
      <c r="BD17" s="348"/>
      <c r="BE17" s="351"/>
      <c r="BF17" s="351"/>
      <c r="BG17" s="351"/>
      <c r="BH17" s="348"/>
      <c r="BI17" s="351"/>
      <c r="BJ17" s="351"/>
      <c r="BK17" s="351"/>
      <c r="BL17" s="348"/>
      <c r="BM17" s="348"/>
      <c r="BN17" s="351"/>
      <c r="BO17" s="351"/>
      <c r="BP17" s="351"/>
      <c r="BQ17" s="348"/>
      <c r="BR17" s="351"/>
      <c r="BS17" s="351"/>
      <c r="BT17" s="351"/>
      <c r="BU17" s="348"/>
      <c r="BV17" s="351"/>
      <c r="BW17" s="351"/>
      <c r="BX17" s="351"/>
      <c r="BY17" s="348"/>
      <c r="BZ17" s="351"/>
      <c r="CA17" s="351"/>
      <c r="CB17" s="351"/>
      <c r="CC17" s="348"/>
      <c r="CD17" s="351"/>
      <c r="CE17" s="351"/>
      <c r="CF17" s="351"/>
      <c r="CG17" s="348"/>
      <c r="CH17" s="348"/>
      <c r="CI17" s="351"/>
      <c r="CJ17" s="351"/>
      <c r="CK17" s="351"/>
      <c r="CL17" s="348"/>
      <c r="CM17" s="351"/>
      <c r="CN17" s="351"/>
      <c r="CO17" s="351"/>
      <c r="CP17" s="348"/>
      <c r="CQ17" s="348"/>
    </row>
    <row r="18" spans="1:95" ht="15" customHeight="1">
      <c r="A18" s="349" t="s">
        <v>219</v>
      </c>
      <c r="B18" s="350" t="s">
        <v>90</v>
      </c>
      <c r="C18" s="351"/>
      <c r="D18" s="351"/>
      <c r="E18" s="351"/>
      <c r="F18" s="348"/>
      <c r="G18" s="351"/>
      <c r="H18" s="351"/>
      <c r="I18" s="351"/>
      <c r="J18" s="348"/>
      <c r="K18" s="351"/>
      <c r="L18" s="351"/>
      <c r="M18" s="351"/>
      <c r="N18" s="348"/>
      <c r="O18" s="351"/>
      <c r="P18" s="351"/>
      <c r="Q18" s="351"/>
      <c r="R18" s="348"/>
      <c r="S18" s="351"/>
      <c r="T18" s="351"/>
      <c r="U18" s="351"/>
      <c r="V18" s="348"/>
      <c r="W18" s="348"/>
      <c r="X18" s="351"/>
      <c r="Y18" s="351"/>
      <c r="Z18" s="351"/>
      <c r="AA18" s="348"/>
      <c r="AB18" s="351"/>
      <c r="AC18" s="351"/>
      <c r="AD18" s="351"/>
      <c r="AE18" s="348"/>
      <c r="AF18" s="351"/>
      <c r="AG18" s="351"/>
      <c r="AH18" s="351"/>
      <c r="AI18" s="348"/>
      <c r="AJ18" s="351"/>
      <c r="AK18" s="351"/>
      <c r="AL18" s="351"/>
      <c r="AM18" s="348"/>
      <c r="AN18" s="351"/>
      <c r="AO18" s="351"/>
      <c r="AP18" s="351"/>
      <c r="AQ18" s="348"/>
      <c r="AR18" s="348"/>
      <c r="AS18" s="351"/>
      <c r="AT18" s="351"/>
      <c r="AU18" s="351"/>
      <c r="AV18" s="348"/>
      <c r="AW18" s="351"/>
      <c r="AX18" s="351"/>
      <c r="AY18" s="351"/>
      <c r="AZ18" s="348"/>
      <c r="BA18" s="351"/>
      <c r="BB18" s="351"/>
      <c r="BC18" s="351"/>
      <c r="BD18" s="348"/>
      <c r="BE18" s="351"/>
      <c r="BF18" s="351"/>
      <c r="BG18" s="351"/>
      <c r="BH18" s="348"/>
      <c r="BI18" s="351"/>
      <c r="BJ18" s="351"/>
      <c r="BK18" s="351"/>
      <c r="BL18" s="348"/>
      <c r="BM18" s="348"/>
      <c r="BN18" s="351"/>
      <c r="BO18" s="351"/>
      <c r="BP18" s="351"/>
      <c r="BQ18" s="348"/>
      <c r="BR18" s="351"/>
      <c r="BS18" s="351"/>
      <c r="BT18" s="351"/>
      <c r="BU18" s="348"/>
      <c r="BV18" s="351"/>
      <c r="BW18" s="351"/>
      <c r="BX18" s="351"/>
      <c r="BY18" s="348"/>
      <c r="BZ18" s="351"/>
      <c r="CA18" s="351"/>
      <c r="CB18" s="351"/>
      <c r="CC18" s="348"/>
      <c r="CD18" s="351"/>
      <c r="CE18" s="351"/>
      <c r="CF18" s="351"/>
      <c r="CG18" s="348"/>
      <c r="CH18" s="348"/>
      <c r="CI18" s="351"/>
      <c r="CJ18" s="351"/>
      <c r="CK18" s="351"/>
      <c r="CL18" s="348"/>
      <c r="CM18" s="351"/>
      <c r="CN18" s="351"/>
      <c r="CO18" s="351"/>
      <c r="CP18" s="348"/>
      <c r="CQ18" s="348"/>
    </row>
    <row r="19" spans="1:95" ht="15" customHeight="1">
      <c r="A19" s="349" t="s">
        <v>220</v>
      </c>
      <c r="B19" s="350" t="s">
        <v>79</v>
      </c>
      <c r="C19" s="351"/>
      <c r="D19" s="351"/>
      <c r="E19" s="351"/>
      <c r="F19" s="348"/>
      <c r="G19" s="351"/>
      <c r="H19" s="351"/>
      <c r="I19" s="351"/>
      <c r="J19" s="348"/>
      <c r="K19" s="351"/>
      <c r="L19" s="351"/>
      <c r="M19" s="351"/>
      <c r="N19" s="348"/>
      <c r="O19" s="351"/>
      <c r="P19" s="351"/>
      <c r="Q19" s="351"/>
      <c r="R19" s="348"/>
      <c r="S19" s="351"/>
      <c r="T19" s="351"/>
      <c r="U19" s="351"/>
      <c r="V19" s="348"/>
      <c r="W19" s="348"/>
      <c r="X19" s="351"/>
      <c r="Y19" s="351"/>
      <c r="Z19" s="351"/>
      <c r="AA19" s="348"/>
      <c r="AB19" s="351"/>
      <c r="AC19" s="351"/>
      <c r="AD19" s="351"/>
      <c r="AE19" s="348"/>
      <c r="AF19" s="351"/>
      <c r="AG19" s="351"/>
      <c r="AH19" s="351"/>
      <c r="AI19" s="348"/>
      <c r="AJ19" s="351"/>
      <c r="AK19" s="351"/>
      <c r="AL19" s="351"/>
      <c r="AM19" s="348"/>
      <c r="AN19" s="351"/>
      <c r="AO19" s="351"/>
      <c r="AP19" s="351"/>
      <c r="AQ19" s="348"/>
      <c r="AR19" s="348"/>
      <c r="AS19" s="351"/>
      <c r="AT19" s="351"/>
      <c r="AU19" s="351"/>
      <c r="AV19" s="348"/>
      <c r="AW19" s="351"/>
      <c r="AX19" s="351"/>
      <c r="AY19" s="351"/>
      <c r="AZ19" s="348"/>
      <c r="BA19" s="351"/>
      <c r="BB19" s="351"/>
      <c r="BC19" s="351"/>
      <c r="BD19" s="348"/>
      <c r="BE19" s="351"/>
      <c r="BF19" s="351"/>
      <c r="BG19" s="351"/>
      <c r="BH19" s="348"/>
      <c r="BI19" s="351"/>
      <c r="BJ19" s="351"/>
      <c r="BK19" s="351"/>
      <c r="BL19" s="348"/>
      <c r="BM19" s="348"/>
      <c r="BN19" s="351"/>
      <c r="BO19" s="351"/>
      <c r="BP19" s="351"/>
      <c r="BQ19" s="348"/>
      <c r="BR19" s="351"/>
      <c r="BS19" s="351"/>
      <c r="BT19" s="351"/>
      <c r="BU19" s="348"/>
      <c r="BV19" s="351"/>
      <c r="BW19" s="351"/>
      <c r="BX19" s="351"/>
      <c r="BY19" s="348"/>
      <c r="BZ19" s="351"/>
      <c r="CA19" s="351"/>
      <c r="CB19" s="351"/>
      <c r="CC19" s="348"/>
      <c r="CD19" s="351"/>
      <c r="CE19" s="351"/>
      <c r="CF19" s="351"/>
      <c r="CG19" s="348"/>
      <c r="CH19" s="348"/>
      <c r="CI19" s="351"/>
      <c r="CJ19" s="351"/>
      <c r="CK19" s="351"/>
      <c r="CL19" s="348"/>
      <c r="CM19" s="351"/>
      <c r="CN19" s="351"/>
      <c r="CO19" s="351"/>
      <c r="CP19" s="348"/>
      <c r="CQ19" s="348"/>
    </row>
    <row r="20" spans="1:95" ht="15" customHeight="1">
      <c r="A20" s="349" t="s">
        <v>210</v>
      </c>
      <c r="B20" s="350" t="s">
        <v>91</v>
      </c>
      <c r="C20" s="351"/>
      <c r="D20" s="351"/>
      <c r="E20" s="351"/>
      <c r="F20" s="348"/>
      <c r="G20" s="351"/>
      <c r="H20" s="351"/>
      <c r="I20" s="351"/>
      <c r="J20" s="348"/>
      <c r="K20" s="351"/>
      <c r="L20" s="351"/>
      <c r="M20" s="351"/>
      <c r="N20" s="348"/>
      <c r="O20" s="351"/>
      <c r="P20" s="351"/>
      <c r="Q20" s="351"/>
      <c r="R20" s="348"/>
      <c r="S20" s="351"/>
      <c r="T20" s="351"/>
      <c r="U20" s="351"/>
      <c r="V20" s="348"/>
      <c r="W20" s="348"/>
      <c r="X20" s="351"/>
      <c r="Y20" s="351"/>
      <c r="Z20" s="351"/>
      <c r="AA20" s="348"/>
      <c r="AB20" s="351"/>
      <c r="AC20" s="351"/>
      <c r="AD20" s="351"/>
      <c r="AE20" s="348"/>
      <c r="AF20" s="351"/>
      <c r="AG20" s="351"/>
      <c r="AH20" s="351"/>
      <c r="AI20" s="348"/>
      <c r="AJ20" s="351"/>
      <c r="AK20" s="351"/>
      <c r="AL20" s="351"/>
      <c r="AM20" s="348"/>
      <c r="AN20" s="351"/>
      <c r="AO20" s="351"/>
      <c r="AP20" s="351"/>
      <c r="AQ20" s="348"/>
      <c r="AR20" s="348"/>
      <c r="AS20" s="351"/>
      <c r="AT20" s="351"/>
      <c r="AU20" s="351"/>
      <c r="AV20" s="348"/>
      <c r="AW20" s="351"/>
      <c r="AX20" s="351"/>
      <c r="AY20" s="351"/>
      <c r="AZ20" s="348"/>
      <c r="BA20" s="351"/>
      <c r="BB20" s="351"/>
      <c r="BC20" s="351"/>
      <c r="BD20" s="348"/>
      <c r="BE20" s="351"/>
      <c r="BF20" s="351"/>
      <c r="BG20" s="351"/>
      <c r="BH20" s="348"/>
      <c r="BI20" s="351"/>
      <c r="BJ20" s="351"/>
      <c r="BK20" s="351"/>
      <c r="BL20" s="348"/>
      <c r="BM20" s="348"/>
      <c r="BN20" s="351"/>
      <c r="BO20" s="351"/>
      <c r="BP20" s="351"/>
      <c r="BQ20" s="348"/>
      <c r="BR20" s="351"/>
      <c r="BS20" s="351"/>
      <c r="BT20" s="351"/>
      <c r="BU20" s="348"/>
      <c r="BV20" s="351"/>
      <c r="BW20" s="351"/>
      <c r="BX20" s="351"/>
      <c r="BY20" s="348"/>
      <c r="BZ20" s="351"/>
      <c r="CA20" s="351"/>
      <c r="CB20" s="351"/>
      <c r="CC20" s="348"/>
      <c r="CD20" s="351"/>
      <c r="CE20" s="351"/>
      <c r="CF20" s="351"/>
      <c r="CG20" s="348"/>
      <c r="CH20" s="348"/>
      <c r="CI20" s="351"/>
      <c r="CJ20" s="351"/>
      <c r="CK20" s="351"/>
      <c r="CL20" s="348"/>
      <c r="CM20" s="351"/>
      <c r="CN20" s="351"/>
      <c r="CO20" s="351"/>
      <c r="CP20" s="348"/>
      <c r="CQ20" s="348"/>
    </row>
    <row r="21" spans="1:95" ht="15" customHeight="1">
      <c r="A21" s="349" t="s">
        <v>222</v>
      </c>
      <c r="B21" s="350" t="s">
        <v>92</v>
      </c>
      <c r="C21" s="352"/>
      <c r="D21" s="352"/>
      <c r="E21" s="352"/>
      <c r="F21" s="348"/>
      <c r="G21" s="352"/>
      <c r="H21" s="352"/>
      <c r="I21" s="352"/>
      <c r="J21" s="348"/>
      <c r="K21" s="352"/>
      <c r="L21" s="352"/>
      <c r="M21" s="352"/>
      <c r="N21" s="348"/>
      <c r="O21" s="352"/>
      <c r="P21" s="352"/>
      <c r="Q21" s="352"/>
      <c r="R21" s="348"/>
      <c r="S21" s="352"/>
      <c r="T21" s="352"/>
      <c r="U21" s="352"/>
      <c r="V21" s="348"/>
      <c r="W21" s="348"/>
      <c r="X21" s="352"/>
      <c r="Y21" s="352"/>
      <c r="Z21" s="352"/>
      <c r="AA21" s="348"/>
      <c r="AB21" s="352"/>
      <c r="AC21" s="352"/>
      <c r="AD21" s="352"/>
      <c r="AE21" s="348"/>
      <c r="AF21" s="352"/>
      <c r="AG21" s="352"/>
      <c r="AH21" s="352"/>
      <c r="AI21" s="348"/>
      <c r="AJ21" s="352"/>
      <c r="AK21" s="352"/>
      <c r="AL21" s="352"/>
      <c r="AM21" s="348"/>
      <c r="AN21" s="352"/>
      <c r="AO21" s="352"/>
      <c r="AP21" s="352"/>
      <c r="AQ21" s="348"/>
      <c r="AR21" s="348"/>
      <c r="AS21" s="352"/>
      <c r="AT21" s="352"/>
      <c r="AU21" s="352"/>
      <c r="AV21" s="348"/>
      <c r="AW21" s="352"/>
      <c r="AX21" s="352"/>
      <c r="AY21" s="352"/>
      <c r="AZ21" s="348"/>
      <c r="BA21" s="352"/>
      <c r="BB21" s="352"/>
      <c r="BC21" s="352"/>
      <c r="BD21" s="348"/>
      <c r="BE21" s="352"/>
      <c r="BF21" s="352"/>
      <c r="BG21" s="352"/>
      <c r="BH21" s="348"/>
      <c r="BI21" s="352"/>
      <c r="BJ21" s="352"/>
      <c r="BK21" s="352"/>
      <c r="BL21" s="348"/>
      <c r="BM21" s="348"/>
      <c r="BN21" s="352"/>
      <c r="BO21" s="352"/>
      <c r="BP21" s="352"/>
      <c r="BQ21" s="348"/>
      <c r="BR21" s="352"/>
      <c r="BS21" s="352"/>
      <c r="BT21" s="352"/>
      <c r="BU21" s="348"/>
      <c r="BV21" s="352"/>
      <c r="BW21" s="352"/>
      <c r="BX21" s="352"/>
      <c r="BY21" s="348"/>
      <c r="BZ21" s="352"/>
      <c r="CA21" s="352"/>
      <c r="CB21" s="352"/>
      <c r="CC21" s="348"/>
      <c r="CD21" s="352"/>
      <c r="CE21" s="352"/>
      <c r="CF21" s="352"/>
      <c r="CG21" s="348"/>
      <c r="CH21" s="348"/>
      <c r="CI21" s="352"/>
      <c r="CJ21" s="352"/>
      <c r="CK21" s="352"/>
      <c r="CL21" s="348"/>
      <c r="CM21" s="352"/>
      <c r="CN21" s="352"/>
      <c r="CO21" s="352"/>
      <c r="CP21" s="348"/>
      <c r="CQ21" s="348"/>
    </row>
    <row r="22" spans="1:95" ht="15" customHeight="1">
      <c r="A22" s="349" t="s">
        <v>224</v>
      </c>
      <c r="B22" s="350" t="s">
        <v>80</v>
      </c>
      <c r="C22" s="351"/>
      <c r="D22" s="351"/>
      <c r="E22" s="351"/>
      <c r="F22" s="348"/>
      <c r="G22" s="351"/>
      <c r="H22" s="351"/>
      <c r="I22" s="351"/>
      <c r="J22" s="348"/>
      <c r="K22" s="351"/>
      <c r="L22" s="351"/>
      <c r="M22" s="351"/>
      <c r="N22" s="348"/>
      <c r="O22" s="351"/>
      <c r="P22" s="351"/>
      <c r="Q22" s="351"/>
      <c r="R22" s="348"/>
      <c r="S22" s="351"/>
      <c r="T22" s="351"/>
      <c r="U22" s="351"/>
      <c r="V22" s="348"/>
      <c r="W22" s="348"/>
      <c r="X22" s="351"/>
      <c r="Y22" s="351"/>
      <c r="Z22" s="351"/>
      <c r="AA22" s="348"/>
      <c r="AB22" s="351"/>
      <c r="AC22" s="351"/>
      <c r="AD22" s="351"/>
      <c r="AE22" s="348"/>
      <c r="AF22" s="351"/>
      <c r="AG22" s="351"/>
      <c r="AH22" s="351"/>
      <c r="AI22" s="348"/>
      <c r="AJ22" s="351"/>
      <c r="AK22" s="351"/>
      <c r="AL22" s="351"/>
      <c r="AM22" s="348"/>
      <c r="AN22" s="351"/>
      <c r="AO22" s="351"/>
      <c r="AP22" s="351"/>
      <c r="AQ22" s="348"/>
      <c r="AR22" s="348"/>
      <c r="AS22" s="351"/>
      <c r="AT22" s="351"/>
      <c r="AU22" s="351"/>
      <c r="AV22" s="348"/>
      <c r="AW22" s="351"/>
      <c r="AX22" s="351"/>
      <c r="AY22" s="351"/>
      <c r="AZ22" s="348"/>
      <c r="BA22" s="351"/>
      <c r="BB22" s="351"/>
      <c r="BC22" s="351"/>
      <c r="BD22" s="348"/>
      <c r="BE22" s="351"/>
      <c r="BF22" s="351"/>
      <c r="BG22" s="351"/>
      <c r="BH22" s="348"/>
      <c r="BI22" s="351"/>
      <c r="BJ22" s="351"/>
      <c r="BK22" s="351"/>
      <c r="BL22" s="348"/>
      <c r="BM22" s="348"/>
      <c r="BN22" s="351"/>
      <c r="BO22" s="351"/>
      <c r="BP22" s="351"/>
      <c r="BQ22" s="348"/>
      <c r="BR22" s="351"/>
      <c r="BS22" s="351"/>
      <c r="BT22" s="351"/>
      <c r="BU22" s="348"/>
      <c r="BV22" s="351"/>
      <c r="BW22" s="351"/>
      <c r="BX22" s="351"/>
      <c r="BY22" s="348"/>
      <c r="BZ22" s="351"/>
      <c r="CA22" s="351"/>
      <c r="CB22" s="351"/>
      <c r="CC22" s="348"/>
      <c r="CD22" s="351"/>
      <c r="CE22" s="351"/>
      <c r="CF22" s="351"/>
      <c r="CG22" s="348"/>
      <c r="CH22" s="348"/>
      <c r="CI22" s="351"/>
      <c r="CJ22" s="351"/>
      <c r="CK22" s="351"/>
      <c r="CL22" s="348"/>
      <c r="CM22" s="351"/>
      <c r="CN22" s="351"/>
      <c r="CO22" s="351"/>
      <c r="CP22" s="348"/>
      <c r="CQ22" s="348"/>
    </row>
    <row r="23" spans="1:95" ht="15" customHeight="1">
      <c r="A23" s="349" t="s">
        <v>196</v>
      </c>
      <c r="B23" s="350" t="s">
        <v>108</v>
      </c>
      <c r="C23" s="351"/>
      <c r="D23" s="351"/>
      <c r="E23" s="351"/>
      <c r="F23" s="348"/>
      <c r="G23" s="351"/>
      <c r="H23" s="351"/>
      <c r="I23" s="351"/>
      <c r="J23" s="348"/>
      <c r="K23" s="351"/>
      <c r="L23" s="351"/>
      <c r="M23" s="351"/>
      <c r="N23" s="348"/>
      <c r="O23" s="351"/>
      <c r="P23" s="351"/>
      <c r="Q23" s="351"/>
      <c r="R23" s="348"/>
      <c r="S23" s="351"/>
      <c r="T23" s="351"/>
      <c r="U23" s="351"/>
      <c r="V23" s="348"/>
      <c r="W23" s="348"/>
      <c r="X23" s="351"/>
      <c r="Y23" s="351"/>
      <c r="Z23" s="351"/>
      <c r="AA23" s="348"/>
      <c r="AB23" s="351"/>
      <c r="AC23" s="351"/>
      <c r="AD23" s="351"/>
      <c r="AE23" s="348"/>
      <c r="AF23" s="351"/>
      <c r="AG23" s="351"/>
      <c r="AH23" s="351"/>
      <c r="AI23" s="348"/>
      <c r="AJ23" s="351"/>
      <c r="AK23" s="351"/>
      <c r="AL23" s="351"/>
      <c r="AM23" s="348"/>
      <c r="AN23" s="351"/>
      <c r="AO23" s="351"/>
      <c r="AP23" s="351"/>
      <c r="AQ23" s="348"/>
      <c r="AR23" s="348"/>
      <c r="AS23" s="351"/>
      <c r="AT23" s="351"/>
      <c r="AU23" s="351"/>
      <c r="AV23" s="348"/>
      <c r="AW23" s="351"/>
      <c r="AX23" s="351"/>
      <c r="AY23" s="351"/>
      <c r="AZ23" s="348"/>
      <c r="BA23" s="351"/>
      <c r="BB23" s="351"/>
      <c r="BC23" s="351"/>
      <c r="BD23" s="348"/>
      <c r="BE23" s="351"/>
      <c r="BF23" s="351"/>
      <c r="BG23" s="351"/>
      <c r="BH23" s="348"/>
      <c r="BI23" s="351"/>
      <c r="BJ23" s="351"/>
      <c r="BK23" s="351"/>
      <c r="BL23" s="348"/>
      <c r="BM23" s="348"/>
      <c r="BN23" s="351"/>
      <c r="BO23" s="351"/>
      <c r="BP23" s="351"/>
      <c r="BQ23" s="348"/>
      <c r="BR23" s="351"/>
      <c r="BS23" s="351"/>
      <c r="BT23" s="351"/>
      <c r="BU23" s="348"/>
      <c r="BV23" s="351"/>
      <c r="BW23" s="351"/>
      <c r="BX23" s="351"/>
      <c r="BY23" s="348"/>
      <c r="BZ23" s="351"/>
      <c r="CA23" s="351"/>
      <c r="CB23" s="351"/>
      <c r="CC23" s="348"/>
      <c r="CD23" s="351"/>
      <c r="CE23" s="351"/>
      <c r="CF23" s="351"/>
      <c r="CG23" s="348"/>
      <c r="CH23" s="348"/>
      <c r="CI23" s="351"/>
      <c r="CJ23" s="351"/>
      <c r="CK23" s="351"/>
      <c r="CL23" s="348"/>
      <c r="CM23" s="351"/>
      <c r="CN23" s="351"/>
      <c r="CO23" s="351"/>
      <c r="CP23" s="348"/>
      <c r="CQ23" s="348"/>
    </row>
    <row r="24" spans="1:95" ht="15" customHeight="1">
      <c r="A24" s="349" t="s">
        <v>227</v>
      </c>
      <c r="B24" s="350" t="s">
        <v>93</v>
      </c>
      <c r="C24" s="351"/>
      <c r="D24" s="351"/>
      <c r="E24" s="351"/>
      <c r="F24" s="348"/>
      <c r="G24" s="351"/>
      <c r="H24" s="351"/>
      <c r="I24" s="351"/>
      <c r="J24" s="348"/>
      <c r="K24" s="351"/>
      <c r="L24" s="351"/>
      <c r="M24" s="351"/>
      <c r="N24" s="348"/>
      <c r="O24" s="351"/>
      <c r="P24" s="351"/>
      <c r="Q24" s="351"/>
      <c r="R24" s="348"/>
      <c r="S24" s="351"/>
      <c r="T24" s="351"/>
      <c r="U24" s="351"/>
      <c r="V24" s="348"/>
      <c r="W24" s="348"/>
      <c r="X24" s="351"/>
      <c r="Y24" s="351"/>
      <c r="Z24" s="351"/>
      <c r="AA24" s="348"/>
      <c r="AB24" s="351"/>
      <c r="AC24" s="351"/>
      <c r="AD24" s="351"/>
      <c r="AE24" s="348"/>
      <c r="AF24" s="351"/>
      <c r="AG24" s="351"/>
      <c r="AH24" s="351"/>
      <c r="AI24" s="348"/>
      <c r="AJ24" s="351"/>
      <c r="AK24" s="351"/>
      <c r="AL24" s="351"/>
      <c r="AM24" s="348"/>
      <c r="AN24" s="351"/>
      <c r="AO24" s="351"/>
      <c r="AP24" s="351"/>
      <c r="AQ24" s="348"/>
      <c r="AR24" s="348"/>
      <c r="AS24" s="351"/>
      <c r="AT24" s="351"/>
      <c r="AU24" s="351"/>
      <c r="AV24" s="348"/>
      <c r="AW24" s="351"/>
      <c r="AX24" s="351"/>
      <c r="AY24" s="351"/>
      <c r="AZ24" s="348"/>
      <c r="BA24" s="351"/>
      <c r="BB24" s="351"/>
      <c r="BC24" s="351"/>
      <c r="BD24" s="348"/>
      <c r="BE24" s="351"/>
      <c r="BF24" s="351"/>
      <c r="BG24" s="351"/>
      <c r="BH24" s="348"/>
      <c r="BI24" s="351"/>
      <c r="BJ24" s="351"/>
      <c r="BK24" s="351"/>
      <c r="BL24" s="348"/>
      <c r="BM24" s="348"/>
      <c r="BN24" s="351"/>
      <c r="BO24" s="351"/>
      <c r="BP24" s="351"/>
      <c r="BQ24" s="348"/>
      <c r="BR24" s="351"/>
      <c r="BS24" s="351"/>
      <c r="BT24" s="351"/>
      <c r="BU24" s="348"/>
      <c r="BV24" s="351"/>
      <c r="BW24" s="351"/>
      <c r="BX24" s="351"/>
      <c r="BY24" s="348"/>
      <c r="BZ24" s="351"/>
      <c r="CA24" s="351"/>
      <c r="CB24" s="351"/>
      <c r="CC24" s="348"/>
      <c r="CD24" s="351"/>
      <c r="CE24" s="351"/>
      <c r="CF24" s="351"/>
      <c r="CG24" s="348"/>
      <c r="CH24" s="348"/>
      <c r="CI24" s="351"/>
      <c r="CJ24" s="351"/>
      <c r="CK24" s="351"/>
      <c r="CL24" s="348"/>
      <c r="CM24" s="351"/>
      <c r="CN24" s="351"/>
      <c r="CO24" s="351"/>
      <c r="CP24" s="348"/>
      <c r="CQ24" s="348"/>
    </row>
    <row r="25" spans="1:95" ht="15" customHeight="1">
      <c r="A25" s="349" t="s">
        <v>228</v>
      </c>
      <c r="B25" s="350" t="s">
        <v>81</v>
      </c>
      <c r="C25" s="351"/>
      <c r="D25" s="351"/>
      <c r="E25" s="351"/>
      <c r="F25" s="348"/>
      <c r="G25" s="351"/>
      <c r="H25" s="351"/>
      <c r="I25" s="351"/>
      <c r="J25" s="348"/>
      <c r="K25" s="351"/>
      <c r="L25" s="351"/>
      <c r="M25" s="351"/>
      <c r="N25" s="348"/>
      <c r="O25" s="351"/>
      <c r="P25" s="351"/>
      <c r="Q25" s="351"/>
      <c r="R25" s="348"/>
      <c r="S25" s="351"/>
      <c r="T25" s="351"/>
      <c r="U25" s="351"/>
      <c r="V25" s="348"/>
      <c r="W25" s="348"/>
      <c r="X25" s="351"/>
      <c r="Y25" s="351"/>
      <c r="Z25" s="351"/>
      <c r="AA25" s="348"/>
      <c r="AB25" s="351"/>
      <c r="AC25" s="351"/>
      <c r="AD25" s="351"/>
      <c r="AE25" s="348"/>
      <c r="AF25" s="351"/>
      <c r="AG25" s="351"/>
      <c r="AH25" s="351"/>
      <c r="AI25" s="348"/>
      <c r="AJ25" s="351"/>
      <c r="AK25" s="351"/>
      <c r="AL25" s="351"/>
      <c r="AM25" s="348"/>
      <c r="AN25" s="351"/>
      <c r="AO25" s="351"/>
      <c r="AP25" s="351"/>
      <c r="AQ25" s="348"/>
      <c r="AR25" s="348"/>
      <c r="AS25" s="351"/>
      <c r="AT25" s="351"/>
      <c r="AU25" s="351"/>
      <c r="AV25" s="348"/>
      <c r="AW25" s="351"/>
      <c r="AX25" s="351"/>
      <c r="AY25" s="351"/>
      <c r="AZ25" s="348"/>
      <c r="BA25" s="351"/>
      <c r="BB25" s="351"/>
      <c r="BC25" s="351"/>
      <c r="BD25" s="348"/>
      <c r="BE25" s="351"/>
      <c r="BF25" s="351"/>
      <c r="BG25" s="351"/>
      <c r="BH25" s="348"/>
      <c r="BI25" s="351"/>
      <c r="BJ25" s="351"/>
      <c r="BK25" s="351"/>
      <c r="BL25" s="348"/>
      <c r="BM25" s="348"/>
      <c r="BN25" s="351"/>
      <c r="BO25" s="351"/>
      <c r="BP25" s="351"/>
      <c r="BQ25" s="348"/>
      <c r="BR25" s="351"/>
      <c r="BS25" s="351"/>
      <c r="BT25" s="351"/>
      <c r="BU25" s="348"/>
      <c r="BV25" s="351"/>
      <c r="BW25" s="351"/>
      <c r="BX25" s="351"/>
      <c r="BY25" s="348"/>
      <c r="BZ25" s="351"/>
      <c r="CA25" s="351"/>
      <c r="CB25" s="351"/>
      <c r="CC25" s="348"/>
      <c r="CD25" s="351"/>
      <c r="CE25" s="351"/>
      <c r="CF25" s="351"/>
      <c r="CG25" s="348"/>
      <c r="CH25" s="348"/>
      <c r="CI25" s="351"/>
      <c r="CJ25" s="351"/>
      <c r="CK25" s="351"/>
      <c r="CL25" s="348"/>
      <c r="CM25" s="351"/>
      <c r="CN25" s="351"/>
      <c r="CO25" s="351"/>
      <c r="CP25" s="348"/>
      <c r="CQ25" s="348"/>
    </row>
    <row r="26" spans="1:95" ht="15" customHeight="1">
      <c r="A26" s="349" t="s">
        <v>571</v>
      </c>
      <c r="B26" s="350" t="s">
        <v>97</v>
      </c>
      <c r="C26" s="351"/>
      <c r="D26" s="351"/>
      <c r="E26" s="351"/>
      <c r="F26" s="348"/>
      <c r="G26" s="351"/>
      <c r="H26" s="351"/>
      <c r="I26" s="351"/>
      <c r="J26" s="348"/>
      <c r="K26" s="351"/>
      <c r="L26" s="351"/>
      <c r="M26" s="351"/>
      <c r="N26" s="348"/>
      <c r="O26" s="351"/>
      <c r="P26" s="351"/>
      <c r="Q26" s="351"/>
      <c r="R26" s="348"/>
      <c r="S26" s="351"/>
      <c r="T26" s="351"/>
      <c r="U26" s="351"/>
      <c r="V26" s="348"/>
      <c r="W26" s="348"/>
      <c r="X26" s="351"/>
      <c r="Y26" s="351"/>
      <c r="Z26" s="351"/>
      <c r="AA26" s="348"/>
      <c r="AB26" s="351"/>
      <c r="AC26" s="351"/>
      <c r="AD26" s="351"/>
      <c r="AE26" s="348"/>
      <c r="AF26" s="351"/>
      <c r="AG26" s="351"/>
      <c r="AH26" s="351"/>
      <c r="AI26" s="348"/>
      <c r="AJ26" s="351"/>
      <c r="AK26" s="351"/>
      <c r="AL26" s="351"/>
      <c r="AM26" s="348"/>
      <c r="AN26" s="351"/>
      <c r="AO26" s="351"/>
      <c r="AP26" s="351"/>
      <c r="AQ26" s="348"/>
      <c r="AR26" s="348"/>
      <c r="AS26" s="351"/>
      <c r="AT26" s="351"/>
      <c r="AU26" s="351"/>
      <c r="AV26" s="348"/>
      <c r="AW26" s="351"/>
      <c r="AX26" s="351"/>
      <c r="AY26" s="351"/>
      <c r="AZ26" s="348"/>
      <c r="BA26" s="351"/>
      <c r="BB26" s="351"/>
      <c r="BC26" s="351"/>
      <c r="BD26" s="348"/>
      <c r="BE26" s="351"/>
      <c r="BF26" s="351"/>
      <c r="BG26" s="351"/>
      <c r="BH26" s="348"/>
      <c r="BI26" s="351"/>
      <c r="BJ26" s="351"/>
      <c r="BK26" s="351"/>
      <c r="BL26" s="348"/>
      <c r="BM26" s="348"/>
      <c r="BN26" s="351"/>
      <c r="BO26" s="351"/>
      <c r="BP26" s="351"/>
      <c r="BQ26" s="348"/>
      <c r="BR26" s="351"/>
      <c r="BS26" s="351"/>
      <c r="BT26" s="351"/>
      <c r="BU26" s="348"/>
      <c r="BV26" s="351"/>
      <c r="BW26" s="351"/>
      <c r="BX26" s="351"/>
      <c r="BY26" s="348"/>
      <c r="BZ26" s="351"/>
      <c r="CA26" s="351"/>
      <c r="CB26" s="351"/>
      <c r="CC26" s="348"/>
      <c r="CD26" s="351"/>
      <c r="CE26" s="351"/>
      <c r="CF26" s="351"/>
      <c r="CG26" s="348"/>
      <c r="CH26" s="348"/>
      <c r="CI26" s="351"/>
      <c r="CJ26" s="351"/>
      <c r="CK26" s="351"/>
      <c r="CL26" s="348"/>
      <c r="CM26" s="351"/>
      <c r="CN26" s="351"/>
      <c r="CO26" s="351"/>
      <c r="CP26" s="348"/>
      <c r="CQ26" s="348"/>
    </row>
    <row r="27" spans="1:95" ht="15" customHeight="1">
      <c r="A27" s="349" t="s">
        <v>231</v>
      </c>
      <c r="B27" s="350" t="s">
        <v>94</v>
      </c>
      <c r="C27" s="351"/>
      <c r="D27" s="351"/>
      <c r="E27" s="351"/>
      <c r="F27" s="348"/>
      <c r="G27" s="351"/>
      <c r="H27" s="351"/>
      <c r="I27" s="351"/>
      <c r="J27" s="348"/>
      <c r="K27" s="351"/>
      <c r="L27" s="351"/>
      <c r="M27" s="351"/>
      <c r="N27" s="348"/>
      <c r="O27" s="351"/>
      <c r="P27" s="351"/>
      <c r="Q27" s="351"/>
      <c r="R27" s="348"/>
      <c r="S27" s="351"/>
      <c r="T27" s="351"/>
      <c r="U27" s="351"/>
      <c r="V27" s="348"/>
      <c r="W27" s="348"/>
      <c r="X27" s="351"/>
      <c r="Y27" s="351"/>
      <c r="Z27" s="351"/>
      <c r="AA27" s="348"/>
      <c r="AB27" s="351"/>
      <c r="AC27" s="351"/>
      <c r="AD27" s="351"/>
      <c r="AE27" s="348"/>
      <c r="AF27" s="351"/>
      <c r="AG27" s="351"/>
      <c r="AH27" s="351"/>
      <c r="AI27" s="348"/>
      <c r="AJ27" s="351"/>
      <c r="AK27" s="351"/>
      <c r="AL27" s="351"/>
      <c r="AM27" s="348"/>
      <c r="AN27" s="351"/>
      <c r="AO27" s="351"/>
      <c r="AP27" s="351"/>
      <c r="AQ27" s="348"/>
      <c r="AR27" s="348"/>
      <c r="AS27" s="351"/>
      <c r="AT27" s="351"/>
      <c r="AU27" s="351"/>
      <c r="AV27" s="348"/>
      <c r="AW27" s="351"/>
      <c r="AX27" s="351"/>
      <c r="AY27" s="351"/>
      <c r="AZ27" s="348"/>
      <c r="BA27" s="351"/>
      <c r="BB27" s="351"/>
      <c r="BC27" s="351"/>
      <c r="BD27" s="348"/>
      <c r="BE27" s="351"/>
      <c r="BF27" s="351"/>
      <c r="BG27" s="351"/>
      <c r="BH27" s="348"/>
      <c r="BI27" s="351"/>
      <c r="BJ27" s="351"/>
      <c r="BK27" s="351"/>
      <c r="BL27" s="348"/>
      <c r="BM27" s="348"/>
      <c r="BN27" s="351"/>
      <c r="BO27" s="351"/>
      <c r="BP27" s="351"/>
      <c r="BQ27" s="348"/>
      <c r="BR27" s="351"/>
      <c r="BS27" s="351"/>
      <c r="BT27" s="351"/>
      <c r="BU27" s="348"/>
      <c r="BV27" s="351"/>
      <c r="BW27" s="351"/>
      <c r="BX27" s="351"/>
      <c r="BY27" s="348"/>
      <c r="BZ27" s="351"/>
      <c r="CA27" s="351"/>
      <c r="CB27" s="351"/>
      <c r="CC27" s="348"/>
      <c r="CD27" s="351"/>
      <c r="CE27" s="351"/>
      <c r="CF27" s="351"/>
      <c r="CG27" s="348"/>
      <c r="CH27" s="348"/>
      <c r="CI27" s="351"/>
      <c r="CJ27" s="351"/>
      <c r="CK27" s="351"/>
      <c r="CL27" s="348"/>
      <c r="CM27" s="351"/>
      <c r="CN27" s="351"/>
      <c r="CO27" s="351"/>
      <c r="CP27" s="348"/>
      <c r="CQ27" s="348"/>
    </row>
    <row r="28" spans="1:95" ht="15" customHeight="1">
      <c r="A28" s="349" t="s">
        <v>232</v>
      </c>
      <c r="B28" s="350" t="s">
        <v>244</v>
      </c>
      <c r="C28" s="351"/>
      <c r="D28" s="351"/>
      <c r="E28" s="351"/>
      <c r="F28" s="348"/>
      <c r="G28" s="351"/>
      <c r="H28" s="351"/>
      <c r="I28" s="351"/>
      <c r="J28" s="348"/>
      <c r="K28" s="351"/>
      <c r="L28" s="351"/>
      <c r="M28" s="351"/>
      <c r="N28" s="348"/>
      <c r="O28" s="351"/>
      <c r="P28" s="351"/>
      <c r="Q28" s="351"/>
      <c r="R28" s="348"/>
      <c r="S28" s="351"/>
      <c r="T28" s="351"/>
      <c r="U28" s="351"/>
      <c r="V28" s="348"/>
      <c r="W28" s="348"/>
      <c r="X28" s="351"/>
      <c r="Y28" s="351"/>
      <c r="Z28" s="351"/>
      <c r="AA28" s="348"/>
      <c r="AB28" s="351"/>
      <c r="AC28" s="351"/>
      <c r="AD28" s="351"/>
      <c r="AE28" s="348"/>
      <c r="AF28" s="351"/>
      <c r="AG28" s="351"/>
      <c r="AH28" s="351"/>
      <c r="AI28" s="348"/>
      <c r="AJ28" s="351"/>
      <c r="AK28" s="351"/>
      <c r="AL28" s="351"/>
      <c r="AM28" s="348"/>
      <c r="AN28" s="351"/>
      <c r="AO28" s="351"/>
      <c r="AP28" s="351"/>
      <c r="AQ28" s="348"/>
      <c r="AR28" s="348"/>
      <c r="AS28" s="351"/>
      <c r="AT28" s="351"/>
      <c r="AU28" s="351"/>
      <c r="AV28" s="348"/>
      <c r="AW28" s="351"/>
      <c r="AX28" s="351"/>
      <c r="AY28" s="351"/>
      <c r="AZ28" s="348"/>
      <c r="BA28" s="351"/>
      <c r="BB28" s="351"/>
      <c r="BC28" s="351"/>
      <c r="BD28" s="348"/>
      <c r="BE28" s="351"/>
      <c r="BF28" s="351"/>
      <c r="BG28" s="351"/>
      <c r="BH28" s="348"/>
      <c r="BI28" s="351"/>
      <c r="BJ28" s="351"/>
      <c r="BK28" s="351"/>
      <c r="BL28" s="348"/>
      <c r="BM28" s="348"/>
      <c r="BN28" s="351"/>
      <c r="BO28" s="351"/>
      <c r="BP28" s="351"/>
      <c r="BQ28" s="348"/>
      <c r="BR28" s="351"/>
      <c r="BS28" s="351"/>
      <c r="BT28" s="351"/>
      <c r="BU28" s="348"/>
      <c r="BV28" s="351"/>
      <c r="BW28" s="351"/>
      <c r="BX28" s="351"/>
      <c r="BY28" s="348"/>
      <c r="BZ28" s="351"/>
      <c r="CA28" s="351"/>
      <c r="CB28" s="351"/>
      <c r="CC28" s="348"/>
      <c r="CD28" s="351"/>
      <c r="CE28" s="351"/>
      <c r="CF28" s="351"/>
      <c r="CG28" s="348"/>
      <c r="CH28" s="348"/>
      <c r="CI28" s="351"/>
      <c r="CJ28" s="351"/>
      <c r="CK28" s="351"/>
      <c r="CL28" s="348"/>
      <c r="CM28" s="351"/>
      <c r="CN28" s="351"/>
      <c r="CO28" s="351"/>
      <c r="CP28" s="348"/>
      <c r="CQ28" s="348"/>
    </row>
    <row r="29" spans="1:95" ht="15" customHeight="1">
      <c r="A29" s="349" t="s">
        <v>208</v>
      </c>
      <c r="B29" s="350" t="s">
        <v>82</v>
      </c>
      <c r="C29" s="351"/>
      <c r="D29" s="351"/>
      <c r="E29" s="351"/>
      <c r="F29" s="348"/>
      <c r="G29" s="351"/>
      <c r="H29" s="351"/>
      <c r="I29" s="351"/>
      <c r="J29" s="348"/>
      <c r="K29" s="351"/>
      <c r="L29" s="351"/>
      <c r="M29" s="351"/>
      <c r="N29" s="348"/>
      <c r="O29" s="351"/>
      <c r="P29" s="351"/>
      <c r="Q29" s="351"/>
      <c r="R29" s="348"/>
      <c r="S29" s="351"/>
      <c r="T29" s="351"/>
      <c r="U29" s="351"/>
      <c r="V29" s="348"/>
      <c r="W29" s="348"/>
      <c r="X29" s="351"/>
      <c r="Y29" s="351"/>
      <c r="Z29" s="351"/>
      <c r="AA29" s="348"/>
      <c r="AB29" s="351"/>
      <c r="AC29" s="351"/>
      <c r="AD29" s="351"/>
      <c r="AE29" s="348"/>
      <c r="AF29" s="351"/>
      <c r="AG29" s="351"/>
      <c r="AH29" s="351"/>
      <c r="AI29" s="348"/>
      <c r="AJ29" s="351"/>
      <c r="AK29" s="351"/>
      <c r="AL29" s="351"/>
      <c r="AM29" s="348"/>
      <c r="AN29" s="351"/>
      <c r="AO29" s="351"/>
      <c r="AP29" s="351"/>
      <c r="AQ29" s="348"/>
      <c r="AR29" s="348"/>
      <c r="AS29" s="351"/>
      <c r="AT29" s="351"/>
      <c r="AU29" s="351"/>
      <c r="AV29" s="348"/>
      <c r="AW29" s="351"/>
      <c r="AX29" s="351"/>
      <c r="AY29" s="351"/>
      <c r="AZ29" s="348"/>
      <c r="BA29" s="351"/>
      <c r="BB29" s="351"/>
      <c r="BC29" s="351"/>
      <c r="BD29" s="348"/>
      <c r="BE29" s="351"/>
      <c r="BF29" s="351"/>
      <c r="BG29" s="351"/>
      <c r="BH29" s="348"/>
      <c r="BI29" s="351"/>
      <c r="BJ29" s="351"/>
      <c r="BK29" s="351"/>
      <c r="BL29" s="348"/>
      <c r="BM29" s="348"/>
      <c r="BN29" s="351"/>
      <c r="BO29" s="351"/>
      <c r="BP29" s="351"/>
      <c r="BQ29" s="348"/>
      <c r="BR29" s="351"/>
      <c r="BS29" s="351"/>
      <c r="BT29" s="351"/>
      <c r="BU29" s="348"/>
      <c r="BV29" s="351"/>
      <c r="BW29" s="351"/>
      <c r="BX29" s="351"/>
      <c r="BY29" s="348"/>
      <c r="BZ29" s="351"/>
      <c r="CA29" s="351"/>
      <c r="CB29" s="351"/>
      <c r="CC29" s="348"/>
      <c r="CD29" s="351"/>
      <c r="CE29" s="351"/>
      <c r="CF29" s="351"/>
      <c r="CG29" s="348"/>
      <c r="CH29" s="348"/>
      <c r="CI29" s="351"/>
      <c r="CJ29" s="351"/>
      <c r="CK29" s="351"/>
      <c r="CL29" s="348"/>
      <c r="CM29" s="351"/>
      <c r="CN29" s="351"/>
      <c r="CO29" s="351"/>
      <c r="CP29" s="348"/>
      <c r="CQ29" s="348"/>
    </row>
    <row r="30" spans="1:95" ht="15" customHeight="1">
      <c r="A30" s="349" t="s">
        <v>230</v>
      </c>
      <c r="B30" s="350" t="s">
        <v>84</v>
      </c>
      <c r="C30" s="351"/>
      <c r="D30" s="351"/>
      <c r="E30" s="351"/>
      <c r="F30" s="348"/>
      <c r="G30" s="351"/>
      <c r="H30" s="351"/>
      <c r="I30" s="351"/>
      <c r="J30" s="348"/>
      <c r="K30" s="351"/>
      <c r="L30" s="351"/>
      <c r="M30" s="351"/>
      <c r="N30" s="348"/>
      <c r="O30" s="351"/>
      <c r="P30" s="351"/>
      <c r="Q30" s="351"/>
      <c r="R30" s="348"/>
      <c r="S30" s="351"/>
      <c r="T30" s="351"/>
      <c r="U30" s="351"/>
      <c r="V30" s="348"/>
      <c r="W30" s="348"/>
      <c r="X30" s="351"/>
      <c r="Y30" s="351"/>
      <c r="Z30" s="351"/>
      <c r="AA30" s="348"/>
      <c r="AB30" s="351"/>
      <c r="AC30" s="351"/>
      <c r="AD30" s="351"/>
      <c r="AE30" s="348"/>
      <c r="AF30" s="351"/>
      <c r="AG30" s="351"/>
      <c r="AH30" s="351"/>
      <c r="AI30" s="348"/>
      <c r="AJ30" s="351"/>
      <c r="AK30" s="351"/>
      <c r="AL30" s="351"/>
      <c r="AM30" s="348"/>
      <c r="AN30" s="351"/>
      <c r="AO30" s="351"/>
      <c r="AP30" s="351"/>
      <c r="AQ30" s="348"/>
      <c r="AR30" s="348"/>
      <c r="AS30" s="351"/>
      <c r="AT30" s="351"/>
      <c r="AU30" s="351"/>
      <c r="AV30" s="348"/>
      <c r="AW30" s="351"/>
      <c r="AX30" s="351"/>
      <c r="AY30" s="351"/>
      <c r="AZ30" s="348"/>
      <c r="BA30" s="351"/>
      <c r="BB30" s="351"/>
      <c r="BC30" s="351"/>
      <c r="BD30" s="348"/>
      <c r="BE30" s="351"/>
      <c r="BF30" s="351"/>
      <c r="BG30" s="351"/>
      <c r="BH30" s="348"/>
      <c r="BI30" s="351"/>
      <c r="BJ30" s="351"/>
      <c r="BK30" s="351"/>
      <c r="BL30" s="348"/>
      <c r="BM30" s="348"/>
      <c r="BN30" s="351"/>
      <c r="BO30" s="351"/>
      <c r="BP30" s="351"/>
      <c r="BQ30" s="348"/>
      <c r="BR30" s="351"/>
      <c r="BS30" s="351"/>
      <c r="BT30" s="351"/>
      <c r="BU30" s="348"/>
      <c r="BV30" s="351"/>
      <c r="BW30" s="351"/>
      <c r="BX30" s="351"/>
      <c r="BY30" s="348"/>
      <c r="BZ30" s="351"/>
      <c r="CA30" s="351"/>
      <c r="CB30" s="351"/>
      <c r="CC30" s="348"/>
      <c r="CD30" s="351"/>
      <c r="CE30" s="351"/>
      <c r="CF30" s="351"/>
      <c r="CG30" s="348"/>
      <c r="CH30" s="348"/>
      <c r="CI30" s="351"/>
      <c r="CJ30" s="351"/>
      <c r="CK30" s="351"/>
      <c r="CL30" s="348"/>
      <c r="CM30" s="351"/>
      <c r="CN30" s="351"/>
      <c r="CO30" s="351"/>
      <c r="CP30" s="348"/>
      <c r="CQ30" s="348"/>
    </row>
    <row r="31" spans="1:95" ht="15" customHeight="1">
      <c r="A31" s="353" t="s">
        <v>575</v>
      </c>
      <c r="B31" s="354" t="s">
        <v>576</v>
      </c>
      <c r="C31" s="355"/>
      <c r="D31" s="355"/>
      <c r="E31" s="355"/>
      <c r="F31" s="356"/>
      <c r="G31" s="355"/>
      <c r="H31" s="355"/>
      <c r="I31" s="355"/>
      <c r="J31" s="356"/>
      <c r="K31" s="355"/>
      <c r="L31" s="355"/>
      <c r="M31" s="355"/>
      <c r="N31" s="356"/>
      <c r="O31" s="355"/>
      <c r="P31" s="355"/>
      <c r="Q31" s="355"/>
      <c r="R31" s="356"/>
      <c r="S31" s="355"/>
      <c r="T31" s="355"/>
      <c r="U31" s="355"/>
      <c r="V31" s="356"/>
      <c r="W31" s="356"/>
      <c r="X31" s="355"/>
      <c r="Y31" s="355"/>
      <c r="Z31" s="355"/>
      <c r="AA31" s="356"/>
      <c r="AB31" s="355"/>
      <c r="AC31" s="355"/>
      <c r="AD31" s="355"/>
      <c r="AE31" s="356"/>
      <c r="AF31" s="355"/>
      <c r="AG31" s="355"/>
      <c r="AH31" s="355"/>
      <c r="AI31" s="356"/>
      <c r="AJ31" s="355"/>
      <c r="AK31" s="355"/>
      <c r="AL31" s="355"/>
      <c r="AM31" s="356"/>
      <c r="AN31" s="355"/>
      <c r="AO31" s="355"/>
      <c r="AP31" s="355"/>
      <c r="AQ31" s="356"/>
      <c r="AR31" s="356"/>
      <c r="AS31" s="355"/>
      <c r="AT31" s="355"/>
      <c r="AU31" s="355"/>
      <c r="AV31" s="356"/>
      <c r="AW31" s="355"/>
      <c r="AX31" s="355"/>
      <c r="AY31" s="355"/>
      <c r="AZ31" s="356"/>
      <c r="BA31" s="355"/>
      <c r="BB31" s="355"/>
      <c r="BC31" s="355"/>
      <c r="BD31" s="356"/>
      <c r="BE31" s="355"/>
      <c r="BF31" s="355"/>
      <c r="BG31" s="355"/>
      <c r="BH31" s="356"/>
      <c r="BI31" s="355"/>
      <c r="BJ31" s="355"/>
      <c r="BK31" s="355"/>
      <c r="BL31" s="356"/>
      <c r="BM31" s="356"/>
      <c r="BN31" s="355"/>
      <c r="BO31" s="355"/>
      <c r="BP31" s="355"/>
      <c r="BQ31" s="356"/>
      <c r="BR31" s="355"/>
      <c r="BS31" s="355"/>
      <c r="BT31" s="355"/>
      <c r="BU31" s="356"/>
      <c r="BV31" s="355"/>
      <c r="BW31" s="355"/>
      <c r="BX31" s="355"/>
      <c r="BY31" s="356"/>
      <c r="BZ31" s="355"/>
      <c r="CA31" s="355"/>
      <c r="CB31" s="355"/>
      <c r="CC31" s="356"/>
      <c r="CD31" s="355"/>
      <c r="CE31" s="355"/>
      <c r="CF31" s="355"/>
      <c r="CG31" s="356"/>
      <c r="CH31" s="356"/>
      <c r="CI31" s="355"/>
      <c r="CJ31" s="355"/>
      <c r="CK31" s="355"/>
      <c r="CL31" s="356"/>
      <c r="CM31" s="355"/>
      <c r="CN31" s="355"/>
      <c r="CO31" s="355"/>
      <c r="CP31" s="356"/>
      <c r="CQ31" s="356"/>
    </row>
    <row r="32" spans="1:95" ht="15" customHeight="1">
      <c r="A32" s="349" t="s">
        <v>215</v>
      </c>
      <c r="B32" s="350" t="s">
        <v>238</v>
      </c>
      <c r="C32" s="351"/>
      <c r="D32" s="351"/>
      <c r="E32" s="351"/>
      <c r="F32" s="348"/>
      <c r="G32" s="351"/>
      <c r="H32" s="351"/>
      <c r="I32" s="351"/>
      <c r="J32" s="348"/>
      <c r="K32" s="351"/>
      <c r="L32" s="351"/>
      <c r="M32" s="351"/>
      <c r="N32" s="348"/>
      <c r="O32" s="351"/>
      <c r="P32" s="351"/>
      <c r="Q32" s="351"/>
      <c r="R32" s="348"/>
      <c r="S32" s="351"/>
      <c r="T32" s="351"/>
      <c r="U32" s="351"/>
      <c r="V32" s="348"/>
      <c r="W32" s="348"/>
      <c r="X32" s="351"/>
      <c r="Y32" s="351"/>
      <c r="Z32" s="351"/>
      <c r="AA32" s="348"/>
      <c r="AB32" s="351"/>
      <c r="AC32" s="351"/>
      <c r="AD32" s="351"/>
      <c r="AE32" s="348"/>
      <c r="AF32" s="351"/>
      <c r="AG32" s="351"/>
      <c r="AH32" s="351"/>
      <c r="AI32" s="348"/>
      <c r="AJ32" s="351"/>
      <c r="AK32" s="351"/>
      <c r="AL32" s="351"/>
      <c r="AM32" s="348"/>
      <c r="AN32" s="351"/>
      <c r="AO32" s="351"/>
      <c r="AP32" s="351"/>
      <c r="AQ32" s="348"/>
      <c r="AR32" s="348"/>
      <c r="AS32" s="351"/>
      <c r="AT32" s="351"/>
      <c r="AU32" s="351"/>
      <c r="AV32" s="348"/>
      <c r="AW32" s="351"/>
      <c r="AX32" s="351"/>
      <c r="AY32" s="351"/>
      <c r="AZ32" s="348"/>
      <c r="BA32" s="351"/>
      <c r="BB32" s="351"/>
      <c r="BC32" s="351"/>
      <c r="BD32" s="348"/>
      <c r="BE32" s="351"/>
      <c r="BF32" s="351"/>
      <c r="BG32" s="351"/>
      <c r="BH32" s="348"/>
      <c r="BI32" s="351"/>
      <c r="BJ32" s="351"/>
      <c r="BK32" s="351"/>
      <c r="BL32" s="348"/>
      <c r="BM32" s="348"/>
      <c r="BN32" s="351"/>
      <c r="BO32" s="351"/>
      <c r="BP32" s="351"/>
      <c r="BQ32" s="348"/>
      <c r="BR32" s="351"/>
      <c r="BS32" s="351"/>
      <c r="BT32" s="351"/>
      <c r="BU32" s="348"/>
      <c r="BV32" s="351"/>
      <c r="BW32" s="351"/>
      <c r="BX32" s="351"/>
      <c r="BY32" s="348"/>
      <c r="BZ32" s="351"/>
      <c r="CA32" s="351"/>
      <c r="CB32" s="351"/>
      <c r="CC32" s="348"/>
      <c r="CD32" s="351"/>
      <c r="CE32" s="351"/>
      <c r="CF32" s="351"/>
      <c r="CG32" s="348"/>
      <c r="CH32" s="348"/>
      <c r="CI32" s="351"/>
      <c r="CJ32" s="351"/>
      <c r="CK32" s="351"/>
      <c r="CL32" s="348"/>
      <c r="CM32" s="351"/>
      <c r="CN32" s="351"/>
      <c r="CO32" s="351"/>
      <c r="CP32" s="348"/>
      <c r="CQ32" s="348"/>
    </row>
    <row r="33" spans="1:95" ht="15" customHeight="1">
      <c r="A33" s="349" t="s">
        <v>225</v>
      </c>
      <c r="B33" s="350" t="s">
        <v>95</v>
      </c>
      <c r="C33" s="351"/>
      <c r="D33" s="351"/>
      <c r="E33" s="351"/>
      <c r="F33" s="348"/>
      <c r="G33" s="351"/>
      <c r="H33" s="351"/>
      <c r="I33" s="351"/>
      <c r="J33" s="348"/>
      <c r="K33" s="351"/>
      <c r="L33" s="351"/>
      <c r="M33" s="351"/>
      <c r="N33" s="348"/>
      <c r="O33" s="351"/>
      <c r="P33" s="351"/>
      <c r="Q33" s="351"/>
      <c r="R33" s="348"/>
      <c r="S33" s="351"/>
      <c r="T33" s="351"/>
      <c r="U33" s="351"/>
      <c r="V33" s="348"/>
      <c r="W33" s="348"/>
      <c r="X33" s="351"/>
      <c r="Y33" s="351"/>
      <c r="Z33" s="351"/>
      <c r="AA33" s="348"/>
      <c r="AB33" s="351"/>
      <c r="AC33" s="351"/>
      <c r="AD33" s="351"/>
      <c r="AE33" s="348"/>
      <c r="AF33" s="351"/>
      <c r="AG33" s="351"/>
      <c r="AH33" s="351"/>
      <c r="AI33" s="348"/>
      <c r="AJ33" s="351"/>
      <c r="AK33" s="351"/>
      <c r="AL33" s="351"/>
      <c r="AM33" s="348"/>
      <c r="AN33" s="351"/>
      <c r="AO33" s="351"/>
      <c r="AP33" s="351"/>
      <c r="AQ33" s="348"/>
      <c r="AR33" s="348"/>
      <c r="AS33" s="351"/>
      <c r="AT33" s="351"/>
      <c r="AU33" s="351"/>
      <c r="AV33" s="348"/>
      <c r="AW33" s="351"/>
      <c r="AX33" s="351"/>
      <c r="AY33" s="351"/>
      <c r="AZ33" s="348"/>
      <c r="BA33" s="351"/>
      <c r="BB33" s="351"/>
      <c r="BC33" s="351"/>
      <c r="BD33" s="348"/>
      <c r="BE33" s="351"/>
      <c r="BF33" s="351"/>
      <c r="BG33" s="351"/>
      <c r="BH33" s="348"/>
      <c r="BI33" s="351"/>
      <c r="BJ33" s="351"/>
      <c r="BK33" s="351"/>
      <c r="BL33" s="348"/>
      <c r="BM33" s="348"/>
      <c r="BN33" s="351"/>
      <c r="BO33" s="351"/>
      <c r="BP33" s="351"/>
      <c r="BQ33" s="348"/>
      <c r="BR33" s="351"/>
      <c r="BS33" s="351"/>
      <c r="BT33" s="351"/>
      <c r="BU33" s="348"/>
      <c r="BV33" s="351"/>
      <c r="BW33" s="351"/>
      <c r="BX33" s="351"/>
      <c r="BY33" s="348"/>
      <c r="BZ33" s="351"/>
      <c r="CA33" s="351"/>
      <c r="CB33" s="351"/>
      <c r="CC33" s="348"/>
      <c r="CD33" s="351"/>
      <c r="CE33" s="351"/>
      <c r="CF33" s="351"/>
      <c r="CG33" s="348"/>
      <c r="CH33" s="348"/>
      <c r="CI33" s="351"/>
      <c r="CJ33" s="351"/>
      <c r="CK33" s="351"/>
      <c r="CL33" s="348"/>
      <c r="CM33" s="351"/>
      <c r="CN33" s="351"/>
      <c r="CO33" s="351"/>
      <c r="CP33" s="348"/>
      <c r="CQ33" s="348"/>
    </row>
    <row r="34" spans="1:95" ht="15" customHeight="1">
      <c r="A34" s="349" t="s">
        <v>229</v>
      </c>
      <c r="B34" s="350" t="s">
        <v>242</v>
      </c>
      <c r="C34" s="351"/>
      <c r="D34" s="351"/>
      <c r="E34" s="351"/>
      <c r="F34" s="348"/>
      <c r="G34" s="351"/>
      <c r="H34" s="351"/>
      <c r="I34" s="351"/>
      <c r="J34" s="348"/>
      <c r="K34" s="351"/>
      <c r="L34" s="351"/>
      <c r="M34" s="351"/>
      <c r="N34" s="348"/>
      <c r="O34" s="351"/>
      <c r="P34" s="351"/>
      <c r="Q34" s="351"/>
      <c r="R34" s="348"/>
      <c r="S34" s="351"/>
      <c r="T34" s="351"/>
      <c r="U34" s="351"/>
      <c r="V34" s="348"/>
      <c r="W34" s="348"/>
      <c r="X34" s="351"/>
      <c r="Y34" s="351"/>
      <c r="Z34" s="351"/>
      <c r="AA34" s="348"/>
      <c r="AB34" s="351"/>
      <c r="AC34" s="351"/>
      <c r="AD34" s="351"/>
      <c r="AE34" s="348"/>
      <c r="AF34" s="351"/>
      <c r="AG34" s="351"/>
      <c r="AH34" s="351"/>
      <c r="AI34" s="348"/>
      <c r="AJ34" s="351"/>
      <c r="AK34" s="351"/>
      <c r="AL34" s="351"/>
      <c r="AM34" s="348"/>
      <c r="AN34" s="351"/>
      <c r="AO34" s="351"/>
      <c r="AP34" s="351"/>
      <c r="AQ34" s="348"/>
      <c r="AR34" s="348"/>
      <c r="AS34" s="351"/>
      <c r="AT34" s="351"/>
      <c r="AU34" s="351"/>
      <c r="AV34" s="348"/>
      <c r="AW34" s="351"/>
      <c r="AX34" s="351"/>
      <c r="AY34" s="351"/>
      <c r="AZ34" s="348"/>
      <c r="BA34" s="351"/>
      <c r="BB34" s="351"/>
      <c r="BC34" s="351"/>
      <c r="BD34" s="348"/>
      <c r="BE34" s="351"/>
      <c r="BF34" s="351"/>
      <c r="BG34" s="351"/>
      <c r="BH34" s="348"/>
      <c r="BI34" s="351"/>
      <c r="BJ34" s="351"/>
      <c r="BK34" s="351"/>
      <c r="BL34" s="348"/>
      <c r="BM34" s="348"/>
      <c r="BN34" s="351"/>
      <c r="BO34" s="351"/>
      <c r="BP34" s="351"/>
      <c r="BQ34" s="348"/>
      <c r="BR34" s="351"/>
      <c r="BS34" s="351"/>
      <c r="BT34" s="351"/>
      <c r="BU34" s="348"/>
      <c r="BV34" s="351"/>
      <c r="BW34" s="351"/>
      <c r="BX34" s="351"/>
      <c r="BY34" s="348"/>
      <c r="BZ34" s="351"/>
      <c r="CA34" s="351"/>
      <c r="CB34" s="351"/>
      <c r="CC34" s="348"/>
      <c r="CD34" s="351"/>
      <c r="CE34" s="351"/>
      <c r="CF34" s="351"/>
      <c r="CG34" s="348"/>
      <c r="CH34" s="348"/>
      <c r="CI34" s="351"/>
      <c r="CJ34" s="351"/>
      <c r="CK34" s="351"/>
      <c r="CL34" s="348"/>
      <c r="CM34" s="351"/>
      <c r="CN34" s="351"/>
      <c r="CO34" s="351"/>
      <c r="CP34" s="348"/>
      <c r="CQ34" s="348"/>
    </row>
    <row r="35" spans="1:95" ht="15" customHeight="1">
      <c r="A35" s="349" t="s">
        <v>201</v>
      </c>
      <c r="B35" s="350" t="s">
        <v>96</v>
      </c>
      <c r="C35" s="351"/>
      <c r="D35" s="351"/>
      <c r="E35" s="351"/>
      <c r="F35" s="348"/>
      <c r="G35" s="351"/>
      <c r="H35" s="351"/>
      <c r="I35" s="351"/>
      <c r="J35" s="348"/>
      <c r="K35" s="351"/>
      <c r="L35" s="351"/>
      <c r="M35" s="351"/>
      <c r="N35" s="348"/>
      <c r="O35" s="351"/>
      <c r="P35" s="351"/>
      <c r="Q35" s="351"/>
      <c r="R35" s="348"/>
      <c r="S35" s="351"/>
      <c r="T35" s="351"/>
      <c r="U35" s="351"/>
      <c r="V35" s="348"/>
      <c r="W35" s="348"/>
      <c r="X35" s="351"/>
      <c r="Y35" s="351"/>
      <c r="Z35" s="351"/>
      <c r="AA35" s="348"/>
      <c r="AB35" s="351"/>
      <c r="AC35" s="351"/>
      <c r="AD35" s="351"/>
      <c r="AE35" s="348"/>
      <c r="AF35" s="351"/>
      <c r="AG35" s="351"/>
      <c r="AH35" s="351"/>
      <c r="AI35" s="348"/>
      <c r="AJ35" s="351"/>
      <c r="AK35" s="351"/>
      <c r="AL35" s="351"/>
      <c r="AM35" s="348"/>
      <c r="AN35" s="351"/>
      <c r="AO35" s="351"/>
      <c r="AP35" s="351"/>
      <c r="AQ35" s="348"/>
      <c r="AR35" s="348"/>
      <c r="AS35" s="351"/>
      <c r="AT35" s="351"/>
      <c r="AU35" s="351"/>
      <c r="AV35" s="348"/>
      <c r="AW35" s="351"/>
      <c r="AX35" s="351"/>
      <c r="AY35" s="351"/>
      <c r="AZ35" s="348"/>
      <c r="BA35" s="351"/>
      <c r="BB35" s="351"/>
      <c r="BC35" s="351"/>
      <c r="BD35" s="348"/>
      <c r="BE35" s="351"/>
      <c r="BF35" s="351"/>
      <c r="BG35" s="351"/>
      <c r="BH35" s="348"/>
      <c r="BI35" s="351"/>
      <c r="BJ35" s="351"/>
      <c r="BK35" s="351"/>
      <c r="BL35" s="348"/>
      <c r="BM35" s="348"/>
      <c r="BN35" s="351"/>
      <c r="BO35" s="351"/>
      <c r="BP35" s="351"/>
      <c r="BQ35" s="348"/>
      <c r="BR35" s="351"/>
      <c r="BS35" s="351"/>
      <c r="BT35" s="351"/>
      <c r="BU35" s="348"/>
      <c r="BV35" s="351"/>
      <c r="BW35" s="351"/>
      <c r="BX35" s="351"/>
      <c r="BY35" s="348"/>
      <c r="BZ35" s="351"/>
      <c r="CA35" s="351"/>
      <c r="CB35" s="351"/>
      <c r="CC35" s="348"/>
      <c r="CD35" s="351"/>
      <c r="CE35" s="351"/>
      <c r="CF35" s="351"/>
      <c r="CG35" s="348"/>
      <c r="CH35" s="348"/>
      <c r="CI35" s="351"/>
      <c r="CJ35" s="351"/>
      <c r="CK35" s="351"/>
      <c r="CL35" s="348"/>
      <c r="CM35" s="351"/>
      <c r="CN35" s="351"/>
      <c r="CO35" s="351"/>
      <c r="CP35" s="348"/>
      <c r="CQ35" s="348"/>
    </row>
    <row r="36" spans="1:95" ht="15" customHeight="1">
      <c r="A36" s="349" t="s">
        <v>233</v>
      </c>
      <c r="B36" s="350" t="s">
        <v>99</v>
      </c>
      <c r="C36" s="351"/>
      <c r="D36" s="351"/>
      <c r="E36" s="351"/>
      <c r="F36" s="348"/>
      <c r="G36" s="351"/>
      <c r="H36" s="351"/>
      <c r="I36" s="351"/>
      <c r="J36" s="348"/>
      <c r="K36" s="351"/>
      <c r="L36" s="351"/>
      <c r="M36" s="351"/>
      <c r="N36" s="348"/>
      <c r="O36" s="351"/>
      <c r="P36" s="351"/>
      <c r="Q36" s="351"/>
      <c r="R36" s="348"/>
      <c r="S36" s="351"/>
      <c r="T36" s="351"/>
      <c r="U36" s="351"/>
      <c r="V36" s="348"/>
      <c r="W36" s="348"/>
      <c r="X36" s="351"/>
      <c r="Y36" s="351"/>
      <c r="Z36" s="351"/>
      <c r="AA36" s="348"/>
      <c r="AB36" s="351"/>
      <c r="AC36" s="351"/>
      <c r="AD36" s="351"/>
      <c r="AE36" s="348"/>
      <c r="AF36" s="351"/>
      <c r="AG36" s="351"/>
      <c r="AH36" s="351"/>
      <c r="AI36" s="348"/>
      <c r="AJ36" s="351"/>
      <c r="AK36" s="351"/>
      <c r="AL36" s="351"/>
      <c r="AM36" s="348"/>
      <c r="AN36" s="351"/>
      <c r="AO36" s="351"/>
      <c r="AP36" s="351"/>
      <c r="AQ36" s="348"/>
      <c r="AR36" s="348"/>
      <c r="AS36" s="351"/>
      <c r="AT36" s="351"/>
      <c r="AU36" s="351"/>
      <c r="AV36" s="348"/>
      <c r="AW36" s="351"/>
      <c r="AX36" s="351"/>
      <c r="AY36" s="351"/>
      <c r="AZ36" s="348"/>
      <c r="BA36" s="351"/>
      <c r="BB36" s="351"/>
      <c r="BC36" s="351"/>
      <c r="BD36" s="348"/>
      <c r="BE36" s="351"/>
      <c r="BF36" s="351"/>
      <c r="BG36" s="351"/>
      <c r="BH36" s="348"/>
      <c r="BI36" s="351"/>
      <c r="BJ36" s="351"/>
      <c r="BK36" s="351"/>
      <c r="BL36" s="348"/>
      <c r="BM36" s="348"/>
      <c r="BN36" s="351"/>
      <c r="BO36" s="351"/>
      <c r="BP36" s="351"/>
      <c r="BQ36" s="348"/>
      <c r="BR36" s="351"/>
      <c r="BS36" s="351"/>
      <c r="BT36" s="351"/>
      <c r="BU36" s="348"/>
      <c r="BV36" s="351"/>
      <c r="BW36" s="351"/>
      <c r="BX36" s="351"/>
      <c r="BY36" s="348"/>
      <c r="BZ36" s="351"/>
      <c r="CA36" s="351"/>
      <c r="CB36" s="351"/>
      <c r="CC36" s="348"/>
      <c r="CD36" s="351"/>
      <c r="CE36" s="351"/>
      <c r="CF36" s="351"/>
      <c r="CG36" s="348"/>
      <c r="CH36" s="348"/>
      <c r="CI36" s="351"/>
      <c r="CJ36" s="351"/>
      <c r="CK36" s="351"/>
      <c r="CL36" s="348"/>
      <c r="CM36" s="351"/>
      <c r="CN36" s="351"/>
      <c r="CO36" s="351"/>
      <c r="CP36" s="348"/>
      <c r="CQ36" s="348"/>
    </row>
    <row r="37" spans="1:95" ht="15" customHeight="1">
      <c r="A37" s="349" t="s">
        <v>209</v>
      </c>
      <c r="B37" s="350" t="s">
        <v>85</v>
      </c>
      <c r="C37" s="351"/>
      <c r="D37" s="351"/>
      <c r="E37" s="351"/>
      <c r="F37" s="348"/>
      <c r="G37" s="351"/>
      <c r="H37" s="351"/>
      <c r="I37" s="351"/>
      <c r="J37" s="348"/>
      <c r="K37" s="351"/>
      <c r="L37" s="351"/>
      <c r="M37" s="351"/>
      <c r="N37" s="348"/>
      <c r="O37" s="351"/>
      <c r="P37" s="351"/>
      <c r="Q37" s="351"/>
      <c r="R37" s="348"/>
      <c r="S37" s="351"/>
      <c r="T37" s="351"/>
      <c r="U37" s="351"/>
      <c r="V37" s="348"/>
      <c r="W37" s="348"/>
      <c r="X37" s="351"/>
      <c r="Y37" s="351"/>
      <c r="Z37" s="351"/>
      <c r="AA37" s="348"/>
      <c r="AB37" s="351"/>
      <c r="AC37" s="351"/>
      <c r="AD37" s="351"/>
      <c r="AE37" s="348"/>
      <c r="AF37" s="351"/>
      <c r="AG37" s="351"/>
      <c r="AH37" s="351"/>
      <c r="AI37" s="348"/>
      <c r="AJ37" s="351"/>
      <c r="AK37" s="351"/>
      <c r="AL37" s="351"/>
      <c r="AM37" s="348"/>
      <c r="AN37" s="351"/>
      <c r="AO37" s="351"/>
      <c r="AP37" s="351"/>
      <c r="AQ37" s="348"/>
      <c r="AR37" s="348"/>
      <c r="AS37" s="351"/>
      <c r="AT37" s="351"/>
      <c r="AU37" s="351"/>
      <c r="AV37" s="348"/>
      <c r="AW37" s="351"/>
      <c r="AX37" s="351"/>
      <c r="AY37" s="351"/>
      <c r="AZ37" s="348"/>
      <c r="BA37" s="351"/>
      <c r="BB37" s="351"/>
      <c r="BC37" s="351"/>
      <c r="BD37" s="348"/>
      <c r="BE37" s="351"/>
      <c r="BF37" s="351"/>
      <c r="BG37" s="351"/>
      <c r="BH37" s="348"/>
      <c r="BI37" s="351"/>
      <c r="BJ37" s="351"/>
      <c r="BK37" s="351"/>
      <c r="BL37" s="348"/>
      <c r="BM37" s="348"/>
      <c r="BN37" s="351"/>
      <c r="BO37" s="351"/>
      <c r="BP37" s="351"/>
      <c r="BQ37" s="348"/>
      <c r="BR37" s="351"/>
      <c r="BS37" s="351"/>
      <c r="BT37" s="351"/>
      <c r="BU37" s="348"/>
      <c r="BV37" s="351"/>
      <c r="BW37" s="351"/>
      <c r="BX37" s="351"/>
      <c r="BY37" s="348"/>
      <c r="BZ37" s="351"/>
      <c r="CA37" s="351"/>
      <c r="CB37" s="351"/>
      <c r="CC37" s="348"/>
      <c r="CD37" s="351"/>
      <c r="CE37" s="351"/>
      <c r="CF37" s="351"/>
      <c r="CG37" s="348"/>
      <c r="CH37" s="348"/>
      <c r="CI37" s="351"/>
      <c r="CJ37" s="351"/>
      <c r="CK37" s="351"/>
      <c r="CL37" s="348"/>
      <c r="CM37" s="351"/>
      <c r="CN37" s="351"/>
      <c r="CO37" s="351"/>
      <c r="CP37" s="348"/>
      <c r="CQ37" s="348"/>
    </row>
    <row r="38" spans="1:95" ht="15" customHeight="1">
      <c r="A38" s="349" t="s">
        <v>250</v>
      </c>
      <c r="B38" s="350" t="s">
        <v>257</v>
      </c>
      <c r="C38" s="352"/>
      <c r="D38" s="352"/>
      <c r="E38" s="352"/>
      <c r="F38" s="348"/>
      <c r="G38" s="352"/>
      <c r="H38" s="352"/>
      <c r="I38" s="352"/>
      <c r="J38" s="348"/>
      <c r="K38" s="352"/>
      <c r="L38" s="352"/>
      <c r="M38" s="352"/>
      <c r="N38" s="348"/>
      <c r="O38" s="352"/>
      <c r="P38" s="352"/>
      <c r="Q38" s="352"/>
      <c r="R38" s="348"/>
      <c r="S38" s="352"/>
      <c r="T38" s="352"/>
      <c r="U38" s="352"/>
      <c r="V38" s="348"/>
      <c r="W38" s="348"/>
      <c r="X38" s="352"/>
      <c r="Y38" s="352"/>
      <c r="Z38" s="352"/>
      <c r="AA38" s="348"/>
      <c r="AB38" s="352"/>
      <c r="AC38" s="352"/>
      <c r="AD38" s="352"/>
      <c r="AE38" s="348"/>
      <c r="AF38" s="352"/>
      <c r="AG38" s="352"/>
      <c r="AH38" s="352"/>
      <c r="AI38" s="348"/>
      <c r="AJ38" s="352"/>
      <c r="AK38" s="352"/>
      <c r="AL38" s="352"/>
      <c r="AM38" s="348"/>
      <c r="AN38" s="352"/>
      <c r="AO38" s="352"/>
      <c r="AP38" s="352"/>
      <c r="AQ38" s="348"/>
      <c r="AR38" s="348"/>
      <c r="AS38" s="352"/>
      <c r="AT38" s="352"/>
      <c r="AU38" s="352"/>
      <c r="AV38" s="348"/>
      <c r="AW38" s="352"/>
      <c r="AX38" s="352"/>
      <c r="AY38" s="352"/>
      <c r="AZ38" s="348"/>
      <c r="BA38" s="352"/>
      <c r="BB38" s="352"/>
      <c r="BC38" s="352"/>
      <c r="BD38" s="348"/>
      <c r="BE38" s="352"/>
      <c r="BF38" s="352"/>
      <c r="BG38" s="352"/>
      <c r="BH38" s="348"/>
      <c r="BI38" s="352"/>
      <c r="BJ38" s="352"/>
      <c r="BK38" s="352"/>
      <c r="BL38" s="348"/>
      <c r="BM38" s="348"/>
      <c r="BN38" s="352"/>
      <c r="BO38" s="352"/>
      <c r="BP38" s="352"/>
      <c r="BQ38" s="348"/>
      <c r="BR38" s="352"/>
      <c r="BS38" s="352"/>
      <c r="BT38" s="352"/>
      <c r="BU38" s="348"/>
      <c r="BV38" s="352"/>
      <c r="BW38" s="352"/>
      <c r="BX38" s="352"/>
      <c r="BY38" s="348"/>
      <c r="BZ38" s="352"/>
      <c r="CA38" s="352"/>
      <c r="CB38" s="352"/>
      <c r="CC38" s="348"/>
      <c r="CD38" s="352"/>
      <c r="CE38" s="352"/>
      <c r="CF38" s="352"/>
      <c r="CG38" s="348"/>
      <c r="CH38" s="348"/>
      <c r="CI38" s="352"/>
      <c r="CJ38" s="352"/>
      <c r="CK38" s="352"/>
      <c r="CL38" s="348"/>
      <c r="CM38" s="352"/>
      <c r="CN38" s="352"/>
      <c r="CO38" s="352"/>
      <c r="CP38" s="348"/>
      <c r="CQ38" s="348"/>
    </row>
    <row r="39" spans="1:95" ht="15" customHeight="1">
      <c r="A39" s="353" t="s">
        <v>247</v>
      </c>
      <c r="B39" s="354" t="s">
        <v>136</v>
      </c>
      <c r="C39" s="355"/>
      <c r="D39" s="355"/>
      <c r="E39" s="355"/>
      <c r="F39" s="356"/>
      <c r="G39" s="355"/>
      <c r="H39" s="355"/>
      <c r="I39" s="355"/>
      <c r="J39" s="356"/>
      <c r="K39" s="355"/>
      <c r="L39" s="355"/>
      <c r="M39" s="355"/>
      <c r="N39" s="356"/>
      <c r="O39" s="355"/>
      <c r="P39" s="355"/>
      <c r="Q39" s="355"/>
      <c r="R39" s="356"/>
      <c r="S39" s="355"/>
      <c r="T39" s="355"/>
      <c r="U39" s="355"/>
      <c r="V39" s="356"/>
      <c r="W39" s="356"/>
      <c r="X39" s="355"/>
      <c r="Y39" s="355"/>
      <c r="Z39" s="355"/>
      <c r="AA39" s="356"/>
      <c r="AB39" s="355"/>
      <c r="AC39" s="355"/>
      <c r="AD39" s="355"/>
      <c r="AE39" s="356"/>
      <c r="AF39" s="355"/>
      <c r="AG39" s="355"/>
      <c r="AH39" s="355"/>
      <c r="AI39" s="356"/>
      <c r="AJ39" s="355"/>
      <c r="AK39" s="355"/>
      <c r="AL39" s="355"/>
      <c r="AM39" s="356"/>
      <c r="AN39" s="355"/>
      <c r="AO39" s="355"/>
      <c r="AP39" s="355"/>
      <c r="AQ39" s="356"/>
      <c r="AR39" s="356"/>
      <c r="AS39" s="355"/>
      <c r="AT39" s="355"/>
      <c r="AU39" s="355"/>
      <c r="AV39" s="356"/>
      <c r="AW39" s="355"/>
      <c r="AX39" s="355"/>
      <c r="AY39" s="355"/>
      <c r="AZ39" s="356"/>
      <c r="BA39" s="355"/>
      <c r="BB39" s="355"/>
      <c r="BC39" s="355"/>
      <c r="BD39" s="356"/>
      <c r="BE39" s="355"/>
      <c r="BF39" s="355"/>
      <c r="BG39" s="355"/>
      <c r="BH39" s="356"/>
      <c r="BI39" s="355"/>
      <c r="BJ39" s="355"/>
      <c r="BK39" s="355"/>
      <c r="BL39" s="356"/>
      <c r="BM39" s="356"/>
      <c r="BN39" s="355"/>
      <c r="BO39" s="355"/>
      <c r="BP39" s="355"/>
      <c r="BQ39" s="356"/>
      <c r="BR39" s="355"/>
      <c r="BS39" s="355"/>
      <c r="BT39" s="355"/>
      <c r="BU39" s="356"/>
      <c r="BV39" s="355"/>
      <c r="BW39" s="355"/>
      <c r="BX39" s="355"/>
      <c r="BY39" s="356"/>
      <c r="BZ39" s="355"/>
      <c r="CA39" s="355"/>
      <c r="CB39" s="355"/>
      <c r="CC39" s="356"/>
      <c r="CD39" s="355"/>
      <c r="CE39" s="355"/>
      <c r="CF39" s="355"/>
      <c r="CG39" s="356"/>
      <c r="CH39" s="356"/>
      <c r="CI39" s="355"/>
      <c r="CJ39" s="355"/>
      <c r="CK39" s="355"/>
      <c r="CL39" s="356"/>
      <c r="CM39" s="355"/>
      <c r="CN39" s="355"/>
      <c r="CO39" s="355"/>
      <c r="CP39" s="356"/>
      <c r="CQ39" s="356"/>
    </row>
    <row r="40" spans="1:95" ht="15" customHeight="1">
      <c r="A40" s="349" t="s">
        <v>235</v>
      </c>
      <c r="B40" s="350" t="s">
        <v>243</v>
      </c>
      <c r="C40" s="351"/>
      <c r="D40" s="351"/>
      <c r="E40" s="351"/>
      <c r="F40" s="348"/>
      <c r="G40" s="351"/>
      <c r="H40" s="351"/>
      <c r="I40" s="351"/>
      <c r="J40" s="348"/>
      <c r="K40" s="351"/>
      <c r="L40" s="351"/>
      <c r="M40" s="351"/>
      <c r="N40" s="348"/>
      <c r="O40" s="351"/>
      <c r="P40" s="351"/>
      <c r="Q40" s="351"/>
      <c r="R40" s="348"/>
      <c r="S40" s="351"/>
      <c r="T40" s="351"/>
      <c r="U40" s="351"/>
      <c r="V40" s="348"/>
      <c r="W40" s="348"/>
      <c r="X40" s="351"/>
      <c r="Y40" s="351"/>
      <c r="Z40" s="351"/>
      <c r="AA40" s="348"/>
      <c r="AB40" s="351"/>
      <c r="AC40" s="351"/>
      <c r="AD40" s="351"/>
      <c r="AE40" s="348"/>
      <c r="AF40" s="351"/>
      <c r="AG40" s="351"/>
      <c r="AH40" s="351"/>
      <c r="AI40" s="348"/>
      <c r="AJ40" s="351"/>
      <c r="AK40" s="351"/>
      <c r="AL40" s="351"/>
      <c r="AM40" s="348"/>
      <c r="AN40" s="351"/>
      <c r="AO40" s="351"/>
      <c r="AP40" s="351"/>
      <c r="AQ40" s="348"/>
      <c r="AR40" s="348"/>
      <c r="AS40" s="351"/>
      <c r="AT40" s="351"/>
      <c r="AU40" s="351"/>
      <c r="AV40" s="348"/>
      <c r="AW40" s="351"/>
      <c r="AX40" s="351"/>
      <c r="AY40" s="351"/>
      <c r="AZ40" s="348"/>
      <c r="BA40" s="351"/>
      <c r="BB40" s="351"/>
      <c r="BC40" s="351"/>
      <c r="BD40" s="348"/>
      <c r="BE40" s="351"/>
      <c r="BF40" s="351"/>
      <c r="BG40" s="351"/>
      <c r="BH40" s="348"/>
      <c r="BI40" s="351"/>
      <c r="BJ40" s="351"/>
      <c r="BK40" s="351"/>
      <c r="BL40" s="348"/>
      <c r="BM40" s="348"/>
      <c r="BN40" s="351"/>
      <c r="BO40" s="351"/>
      <c r="BP40" s="351"/>
      <c r="BQ40" s="348"/>
      <c r="BR40" s="351"/>
      <c r="BS40" s="351"/>
      <c r="BT40" s="351"/>
      <c r="BU40" s="348"/>
      <c r="BV40" s="351"/>
      <c r="BW40" s="351"/>
      <c r="BX40" s="351"/>
      <c r="BY40" s="348"/>
      <c r="BZ40" s="351"/>
      <c r="CA40" s="351"/>
      <c r="CB40" s="351"/>
      <c r="CC40" s="348"/>
      <c r="CD40" s="351"/>
      <c r="CE40" s="351"/>
      <c r="CF40" s="351"/>
      <c r="CG40" s="348"/>
      <c r="CH40" s="348"/>
      <c r="CI40" s="351"/>
      <c r="CJ40" s="351"/>
      <c r="CK40" s="351"/>
      <c r="CL40" s="348"/>
      <c r="CM40" s="351"/>
      <c r="CN40" s="351"/>
      <c r="CO40" s="351"/>
      <c r="CP40" s="348"/>
      <c r="CQ40" s="348"/>
    </row>
    <row r="41" spans="1:95" ht="15" customHeight="1">
      <c r="A41" s="349" t="s">
        <v>252</v>
      </c>
      <c r="B41" s="350" t="s">
        <v>251</v>
      </c>
      <c r="C41" s="351"/>
      <c r="D41" s="351"/>
      <c r="E41" s="351"/>
      <c r="F41" s="348"/>
      <c r="G41" s="351"/>
      <c r="H41" s="351"/>
      <c r="I41" s="351"/>
      <c r="J41" s="348"/>
      <c r="K41" s="351"/>
      <c r="L41" s="351"/>
      <c r="M41" s="351"/>
      <c r="N41" s="348"/>
      <c r="O41" s="351"/>
      <c r="P41" s="351"/>
      <c r="Q41" s="351"/>
      <c r="R41" s="348"/>
      <c r="S41" s="351"/>
      <c r="T41" s="351"/>
      <c r="U41" s="351"/>
      <c r="V41" s="348"/>
      <c r="W41" s="348"/>
      <c r="X41" s="351"/>
      <c r="Y41" s="351"/>
      <c r="Z41" s="351"/>
      <c r="AA41" s="348"/>
      <c r="AB41" s="351"/>
      <c r="AC41" s="351"/>
      <c r="AD41" s="351"/>
      <c r="AE41" s="348"/>
      <c r="AF41" s="351"/>
      <c r="AG41" s="351"/>
      <c r="AH41" s="351"/>
      <c r="AI41" s="348"/>
      <c r="AJ41" s="351"/>
      <c r="AK41" s="351"/>
      <c r="AL41" s="351"/>
      <c r="AM41" s="348"/>
      <c r="AN41" s="351"/>
      <c r="AO41" s="351"/>
      <c r="AP41" s="351"/>
      <c r="AQ41" s="348"/>
      <c r="AR41" s="348"/>
      <c r="AS41" s="351"/>
      <c r="AT41" s="351"/>
      <c r="AU41" s="351"/>
      <c r="AV41" s="348"/>
      <c r="AW41" s="351"/>
      <c r="AX41" s="351"/>
      <c r="AY41" s="351"/>
      <c r="AZ41" s="348"/>
      <c r="BA41" s="351"/>
      <c r="BB41" s="351"/>
      <c r="BC41" s="351"/>
      <c r="BD41" s="348"/>
      <c r="BE41" s="351"/>
      <c r="BF41" s="351"/>
      <c r="BG41" s="351"/>
      <c r="BH41" s="348"/>
      <c r="BI41" s="351"/>
      <c r="BJ41" s="351"/>
      <c r="BK41" s="351"/>
      <c r="BL41" s="348"/>
      <c r="BM41" s="348"/>
      <c r="BN41" s="351"/>
      <c r="BO41" s="351"/>
      <c r="BP41" s="351"/>
      <c r="BQ41" s="348"/>
      <c r="BR41" s="351"/>
      <c r="BS41" s="351"/>
      <c r="BT41" s="351"/>
      <c r="BU41" s="348"/>
      <c r="BV41" s="351"/>
      <c r="BW41" s="351"/>
      <c r="BX41" s="351"/>
      <c r="BY41" s="348"/>
      <c r="BZ41" s="351"/>
      <c r="CA41" s="351"/>
      <c r="CB41" s="351"/>
      <c r="CC41" s="348"/>
      <c r="CD41" s="351"/>
      <c r="CE41" s="351"/>
      <c r="CF41" s="351"/>
      <c r="CG41" s="348"/>
      <c r="CH41" s="348"/>
      <c r="CI41" s="351"/>
      <c r="CJ41" s="351"/>
      <c r="CK41" s="351"/>
      <c r="CL41" s="348"/>
      <c r="CM41" s="351"/>
      <c r="CN41" s="351"/>
      <c r="CO41" s="351"/>
      <c r="CP41" s="348"/>
      <c r="CQ41" s="348"/>
    </row>
    <row r="42" spans="1:95" ht="15" customHeight="1">
      <c r="A42" s="353" t="s">
        <v>248</v>
      </c>
      <c r="B42" s="354" t="s">
        <v>132</v>
      </c>
      <c r="C42" s="355"/>
      <c r="D42" s="355"/>
      <c r="E42" s="355"/>
      <c r="F42" s="356"/>
      <c r="G42" s="355"/>
      <c r="H42" s="355"/>
      <c r="I42" s="355"/>
      <c r="J42" s="356"/>
      <c r="K42" s="355"/>
      <c r="L42" s="355"/>
      <c r="M42" s="355"/>
      <c r="N42" s="356"/>
      <c r="O42" s="355"/>
      <c r="P42" s="355"/>
      <c r="Q42" s="355"/>
      <c r="R42" s="356"/>
      <c r="S42" s="355"/>
      <c r="T42" s="355"/>
      <c r="U42" s="355"/>
      <c r="V42" s="356"/>
      <c r="W42" s="356"/>
      <c r="X42" s="355"/>
      <c r="Y42" s="355"/>
      <c r="Z42" s="355"/>
      <c r="AA42" s="356"/>
      <c r="AB42" s="355"/>
      <c r="AC42" s="355"/>
      <c r="AD42" s="355"/>
      <c r="AE42" s="356"/>
      <c r="AF42" s="355"/>
      <c r="AG42" s="355"/>
      <c r="AH42" s="355"/>
      <c r="AI42" s="356"/>
      <c r="AJ42" s="355"/>
      <c r="AK42" s="355"/>
      <c r="AL42" s="355"/>
      <c r="AM42" s="356"/>
      <c r="AN42" s="355"/>
      <c r="AO42" s="355"/>
      <c r="AP42" s="355"/>
      <c r="AQ42" s="356"/>
      <c r="AR42" s="356"/>
      <c r="AS42" s="355"/>
      <c r="AT42" s="355"/>
      <c r="AU42" s="355"/>
      <c r="AV42" s="356"/>
      <c r="AW42" s="355"/>
      <c r="AX42" s="355"/>
      <c r="AY42" s="355"/>
      <c r="AZ42" s="356"/>
      <c r="BA42" s="355"/>
      <c r="BB42" s="355"/>
      <c r="BC42" s="355"/>
      <c r="BD42" s="356"/>
      <c r="BE42" s="355"/>
      <c r="BF42" s="355"/>
      <c r="BG42" s="355"/>
      <c r="BH42" s="356"/>
      <c r="BI42" s="355"/>
      <c r="BJ42" s="355"/>
      <c r="BK42" s="355"/>
      <c r="BL42" s="356"/>
      <c r="BM42" s="356"/>
      <c r="BN42" s="355"/>
      <c r="BO42" s="355"/>
      <c r="BP42" s="355"/>
      <c r="BQ42" s="356"/>
      <c r="BR42" s="355"/>
      <c r="BS42" s="355"/>
      <c r="BT42" s="355"/>
      <c r="BU42" s="356"/>
      <c r="BV42" s="355"/>
      <c r="BW42" s="355"/>
      <c r="BX42" s="355"/>
      <c r="BY42" s="356"/>
      <c r="BZ42" s="355"/>
      <c r="CA42" s="355"/>
      <c r="CB42" s="355"/>
      <c r="CC42" s="356"/>
      <c r="CD42" s="355"/>
      <c r="CE42" s="355"/>
      <c r="CF42" s="355"/>
      <c r="CG42" s="356"/>
      <c r="CH42" s="356"/>
      <c r="CI42" s="355"/>
      <c r="CJ42" s="355"/>
      <c r="CK42" s="355"/>
      <c r="CL42" s="356"/>
      <c r="CM42" s="355"/>
      <c r="CN42" s="355"/>
      <c r="CO42" s="355"/>
      <c r="CP42" s="356"/>
      <c r="CQ42" s="356"/>
    </row>
    <row r="43" spans="1:95" ht="15" customHeight="1">
      <c r="A43" s="349" t="s">
        <v>200</v>
      </c>
      <c r="B43" s="350" t="s">
        <v>100</v>
      </c>
      <c r="C43" s="351"/>
      <c r="D43" s="351"/>
      <c r="E43" s="351"/>
      <c r="F43" s="348"/>
      <c r="G43" s="351"/>
      <c r="H43" s="351"/>
      <c r="I43" s="351"/>
      <c r="J43" s="348"/>
      <c r="K43" s="351"/>
      <c r="L43" s="351"/>
      <c r="M43" s="351"/>
      <c r="N43" s="348"/>
      <c r="O43" s="351"/>
      <c r="P43" s="351"/>
      <c r="Q43" s="351"/>
      <c r="R43" s="348"/>
      <c r="S43" s="351"/>
      <c r="T43" s="351"/>
      <c r="U43" s="351"/>
      <c r="V43" s="348"/>
      <c r="W43" s="348"/>
      <c r="X43" s="351"/>
      <c r="Y43" s="351"/>
      <c r="Z43" s="351"/>
      <c r="AA43" s="348"/>
      <c r="AB43" s="351"/>
      <c r="AC43" s="351"/>
      <c r="AD43" s="351"/>
      <c r="AE43" s="348"/>
      <c r="AF43" s="351"/>
      <c r="AG43" s="351"/>
      <c r="AH43" s="351"/>
      <c r="AI43" s="348"/>
      <c r="AJ43" s="351"/>
      <c r="AK43" s="351"/>
      <c r="AL43" s="351"/>
      <c r="AM43" s="348"/>
      <c r="AN43" s="351"/>
      <c r="AO43" s="351"/>
      <c r="AP43" s="351"/>
      <c r="AQ43" s="348"/>
      <c r="AR43" s="348"/>
      <c r="AS43" s="351"/>
      <c r="AT43" s="351"/>
      <c r="AU43" s="351"/>
      <c r="AV43" s="348"/>
      <c r="AW43" s="351"/>
      <c r="AX43" s="351"/>
      <c r="AY43" s="351"/>
      <c r="AZ43" s="348"/>
      <c r="BA43" s="351"/>
      <c r="BB43" s="351"/>
      <c r="BC43" s="351"/>
      <c r="BD43" s="348"/>
      <c r="BE43" s="351"/>
      <c r="BF43" s="351"/>
      <c r="BG43" s="351"/>
      <c r="BH43" s="348"/>
      <c r="BI43" s="351"/>
      <c r="BJ43" s="351"/>
      <c r="BK43" s="351"/>
      <c r="BL43" s="348"/>
      <c r="BM43" s="348"/>
      <c r="BN43" s="351"/>
      <c r="BO43" s="351"/>
      <c r="BP43" s="351"/>
      <c r="BQ43" s="348"/>
      <c r="BR43" s="351"/>
      <c r="BS43" s="351"/>
      <c r="BT43" s="351"/>
      <c r="BU43" s="348"/>
      <c r="BV43" s="351"/>
      <c r="BW43" s="351"/>
      <c r="BX43" s="351"/>
      <c r="BY43" s="348"/>
      <c r="BZ43" s="351"/>
      <c r="CA43" s="351"/>
      <c r="CB43" s="351"/>
      <c r="CC43" s="348"/>
      <c r="CD43" s="351"/>
      <c r="CE43" s="351"/>
      <c r="CF43" s="351"/>
      <c r="CG43" s="348"/>
      <c r="CH43" s="348"/>
      <c r="CI43" s="351"/>
      <c r="CJ43" s="351"/>
      <c r="CK43" s="351"/>
      <c r="CL43" s="348"/>
      <c r="CM43" s="351"/>
      <c r="CN43" s="351"/>
      <c r="CO43" s="351"/>
      <c r="CP43" s="348"/>
      <c r="CQ43" s="348"/>
    </row>
    <row r="44" spans="1:95" ht="15" customHeight="1">
      <c r="A44" s="349" t="s">
        <v>101</v>
      </c>
      <c r="B44" s="350" t="s">
        <v>236</v>
      </c>
      <c r="C44" s="351"/>
      <c r="D44" s="351"/>
      <c r="E44" s="351"/>
      <c r="F44" s="348"/>
      <c r="G44" s="351"/>
      <c r="H44" s="351"/>
      <c r="I44" s="351"/>
      <c r="J44" s="348"/>
      <c r="K44" s="351"/>
      <c r="L44" s="351"/>
      <c r="M44" s="351"/>
      <c r="N44" s="348"/>
      <c r="O44" s="351"/>
      <c r="P44" s="351"/>
      <c r="Q44" s="351"/>
      <c r="R44" s="348"/>
      <c r="S44" s="351"/>
      <c r="T44" s="351"/>
      <c r="U44" s="351"/>
      <c r="V44" s="348"/>
      <c r="W44" s="348"/>
      <c r="X44" s="351"/>
      <c r="Y44" s="351"/>
      <c r="Z44" s="351"/>
      <c r="AA44" s="348"/>
      <c r="AB44" s="351"/>
      <c r="AC44" s="351"/>
      <c r="AD44" s="351"/>
      <c r="AE44" s="348"/>
      <c r="AF44" s="351"/>
      <c r="AG44" s="351"/>
      <c r="AH44" s="351"/>
      <c r="AI44" s="348"/>
      <c r="AJ44" s="351"/>
      <c r="AK44" s="351"/>
      <c r="AL44" s="351"/>
      <c r="AM44" s="348"/>
      <c r="AN44" s="351"/>
      <c r="AO44" s="351"/>
      <c r="AP44" s="351"/>
      <c r="AQ44" s="348"/>
      <c r="AR44" s="348"/>
      <c r="AS44" s="351"/>
      <c r="AT44" s="351"/>
      <c r="AU44" s="351"/>
      <c r="AV44" s="348"/>
      <c r="AW44" s="351"/>
      <c r="AX44" s="351"/>
      <c r="AY44" s="351"/>
      <c r="AZ44" s="348"/>
      <c r="BA44" s="351"/>
      <c r="BB44" s="351"/>
      <c r="BC44" s="351"/>
      <c r="BD44" s="348"/>
      <c r="BE44" s="351"/>
      <c r="BF44" s="351"/>
      <c r="BG44" s="351"/>
      <c r="BH44" s="348"/>
      <c r="BI44" s="351"/>
      <c r="BJ44" s="351"/>
      <c r="BK44" s="351"/>
      <c r="BL44" s="348"/>
      <c r="BM44" s="348"/>
      <c r="BN44" s="351"/>
      <c r="BO44" s="351"/>
      <c r="BP44" s="351"/>
      <c r="BQ44" s="348"/>
      <c r="BR44" s="351"/>
      <c r="BS44" s="351"/>
      <c r="BT44" s="351"/>
      <c r="BU44" s="348"/>
      <c r="BV44" s="351"/>
      <c r="BW44" s="351"/>
      <c r="BX44" s="351"/>
      <c r="BY44" s="348"/>
      <c r="BZ44" s="351"/>
      <c r="CA44" s="351"/>
      <c r="CB44" s="351"/>
      <c r="CC44" s="348"/>
      <c r="CD44" s="351"/>
      <c r="CE44" s="351"/>
      <c r="CF44" s="351"/>
      <c r="CG44" s="348"/>
      <c r="CH44" s="348"/>
      <c r="CI44" s="351"/>
      <c r="CJ44" s="351"/>
      <c r="CK44" s="351"/>
      <c r="CL44" s="348"/>
      <c r="CM44" s="351"/>
      <c r="CN44" s="351"/>
      <c r="CO44" s="351"/>
      <c r="CP44" s="348"/>
      <c r="CQ44" s="348"/>
    </row>
    <row r="45" spans="1:95" ht="15" customHeight="1">
      <c r="A45" s="349" t="s">
        <v>223</v>
      </c>
      <c r="B45" s="350" t="s">
        <v>102</v>
      </c>
      <c r="C45" s="351"/>
      <c r="D45" s="351"/>
      <c r="E45" s="351"/>
      <c r="F45" s="348"/>
      <c r="G45" s="351"/>
      <c r="H45" s="351"/>
      <c r="I45" s="351"/>
      <c r="J45" s="348"/>
      <c r="K45" s="351"/>
      <c r="L45" s="351"/>
      <c r="M45" s="351"/>
      <c r="N45" s="348"/>
      <c r="O45" s="351"/>
      <c r="P45" s="351"/>
      <c r="Q45" s="351"/>
      <c r="R45" s="348"/>
      <c r="S45" s="351"/>
      <c r="T45" s="351"/>
      <c r="U45" s="351"/>
      <c r="V45" s="348"/>
      <c r="W45" s="348"/>
      <c r="X45" s="351"/>
      <c r="Y45" s="351"/>
      <c r="Z45" s="351"/>
      <c r="AA45" s="348"/>
      <c r="AB45" s="351"/>
      <c r="AC45" s="351"/>
      <c r="AD45" s="351"/>
      <c r="AE45" s="348"/>
      <c r="AF45" s="351"/>
      <c r="AG45" s="351"/>
      <c r="AH45" s="351"/>
      <c r="AI45" s="348"/>
      <c r="AJ45" s="351"/>
      <c r="AK45" s="351"/>
      <c r="AL45" s="351"/>
      <c r="AM45" s="348"/>
      <c r="AN45" s="351"/>
      <c r="AO45" s="351"/>
      <c r="AP45" s="351"/>
      <c r="AQ45" s="348"/>
      <c r="AR45" s="348"/>
      <c r="AS45" s="351"/>
      <c r="AT45" s="351"/>
      <c r="AU45" s="351"/>
      <c r="AV45" s="348"/>
      <c r="AW45" s="351"/>
      <c r="AX45" s="351"/>
      <c r="AY45" s="351"/>
      <c r="AZ45" s="348"/>
      <c r="BA45" s="351"/>
      <c r="BB45" s="351"/>
      <c r="BC45" s="351"/>
      <c r="BD45" s="348"/>
      <c r="BE45" s="351"/>
      <c r="BF45" s="351"/>
      <c r="BG45" s="351"/>
      <c r="BH45" s="348"/>
      <c r="BI45" s="351"/>
      <c r="BJ45" s="351"/>
      <c r="BK45" s="351"/>
      <c r="BL45" s="348"/>
      <c r="BM45" s="348"/>
      <c r="BN45" s="351"/>
      <c r="BO45" s="351"/>
      <c r="BP45" s="351"/>
      <c r="BQ45" s="348"/>
      <c r="BR45" s="351"/>
      <c r="BS45" s="351"/>
      <c r="BT45" s="351"/>
      <c r="BU45" s="348"/>
      <c r="BV45" s="351"/>
      <c r="BW45" s="351"/>
      <c r="BX45" s="351"/>
      <c r="BY45" s="348"/>
      <c r="BZ45" s="351"/>
      <c r="CA45" s="351"/>
      <c r="CB45" s="351"/>
      <c r="CC45" s="348"/>
      <c r="CD45" s="351"/>
      <c r="CE45" s="351"/>
      <c r="CF45" s="351"/>
      <c r="CG45" s="348"/>
      <c r="CH45" s="348"/>
      <c r="CI45" s="351"/>
      <c r="CJ45" s="351"/>
      <c r="CK45" s="351"/>
      <c r="CL45" s="348"/>
      <c r="CM45" s="351"/>
      <c r="CN45" s="351"/>
      <c r="CO45" s="351"/>
      <c r="CP45" s="348"/>
      <c r="CQ45" s="348"/>
    </row>
    <row r="46" spans="1:95" ht="15" customHeight="1">
      <c r="A46" s="353" t="s">
        <v>249</v>
      </c>
      <c r="B46" s="354" t="s">
        <v>245</v>
      </c>
      <c r="C46" s="355"/>
      <c r="D46" s="355"/>
      <c r="E46" s="355"/>
      <c r="F46" s="356"/>
      <c r="G46" s="355"/>
      <c r="H46" s="355"/>
      <c r="I46" s="355"/>
      <c r="J46" s="356"/>
      <c r="K46" s="355"/>
      <c r="L46" s="355"/>
      <c r="M46" s="355"/>
      <c r="N46" s="356"/>
      <c r="O46" s="355"/>
      <c r="P46" s="355"/>
      <c r="Q46" s="355"/>
      <c r="R46" s="356"/>
      <c r="S46" s="355"/>
      <c r="T46" s="355"/>
      <c r="U46" s="355"/>
      <c r="V46" s="356"/>
      <c r="W46" s="356"/>
      <c r="X46" s="355"/>
      <c r="Y46" s="355"/>
      <c r="Z46" s="355"/>
      <c r="AA46" s="356"/>
      <c r="AB46" s="355"/>
      <c r="AC46" s="355"/>
      <c r="AD46" s="355"/>
      <c r="AE46" s="356"/>
      <c r="AF46" s="355"/>
      <c r="AG46" s="355"/>
      <c r="AH46" s="355"/>
      <c r="AI46" s="356"/>
      <c r="AJ46" s="355"/>
      <c r="AK46" s="355"/>
      <c r="AL46" s="355"/>
      <c r="AM46" s="356"/>
      <c r="AN46" s="355"/>
      <c r="AO46" s="355"/>
      <c r="AP46" s="355"/>
      <c r="AQ46" s="356"/>
      <c r="AR46" s="356"/>
      <c r="AS46" s="355"/>
      <c r="AT46" s="355"/>
      <c r="AU46" s="355"/>
      <c r="AV46" s="356"/>
      <c r="AW46" s="355"/>
      <c r="AX46" s="355"/>
      <c r="AY46" s="355"/>
      <c r="AZ46" s="356"/>
      <c r="BA46" s="355"/>
      <c r="BB46" s="355"/>
      <c r="BC46" s="355"/>
      <c r="BD46" s="356"/>
      <c r="BE46" s="355"/>
      <c r="BF46" s="355"/>
      <c r="BG46" s="355"/>
      <c r="BH46" s="356"/>
      <c r="BI46" s="355"/>
      <c r="BJ46" s="355"/>
      <c r="BK46" s="355"/>
      <c r="BL46" s="356"/>
      <c r="BM46" s="356"/>
      <c r="BN46" s="355"/>
      <c r="BO46" s="355"/>
      <c r="BP46" s="355"/>
      <c r="BQ46" s="356"/>
      <c r="BR46" s="355"/>
      <c r="BS46" s="355"/>
      <c r="BT46" s="355"/>
      <c r="BU46" s="356"/>
      <c r="BV46" s="355"/>
      <c r="BW46" s="355"/>
      <c r="BX46" s="355"/>
      <c r="BY46" s="356"/>
      <c r="BZ46" s="355"/>
      <c r="CA46" s="355"/>
      <c r="CB46" s="355"/>
      <c r="CC46" s="356"/>
      <c r="CD46" s="355"/>
      <c r="CE46" s="355"/>
      <c r="CF46" s="355"/>
      <c r="CG46" s="356"/>
      <c r="CH46" s="356"/>
      <c r="CI46" s="355"/>
      <c r="CJ46" s="355"/>
      <c r="CK46" s="355"/>
      <c r="CL46" s="356"/>
      <c r="CM46" s="355"/>
      <c r="CN46" s="355"/>
      <c r="CO46" s="355"/>
      <c r="CP46" s="356"/>
      <c r="CQ46" s="356"/>
    </row>
    <row r="47" spans="1:95" ht="15" customHeight="1">
      <c r="A47" s="353" t="s">
        <v>290</v>
      </c>
      <c r="B47" s="357" t="s">
        <v>291</v>
      </c>
      <c r="C47" s="355"/>
      <c r="D47" s="355"/>
      <c r="E47" s="355"/>
      <c r="F47" s="356"/>
      <c r="G47" s="355"/>
      <c r="H47" s="355"/>
      <c r="I47" s="355"/>
      <c r="J47" s="356"/>
      <c r="K47" s="355"/>
      <c r="L47" s="355"/>
      <c r="M47" s="355"/>
      <c r="N47" s="356"/>
      <c r="O47" s="355"/>
      <c r="P47" s="355"/>
      <c r="Q47" s="355"/>
      <c r="R47" s="356"/>
      <c r="S47" s="355"/>
      <c r="T47" s="355"/>
      <c r="U47" s="355"/>
      <c r="V47" s="356"/>
      <c r="W47" s="356"/>
      <c r="X47" s="355"/>
      <c r="Y47" s="355"/>
      <c r="Z47" s="355"/>
      <c r="AA47" s="356"/>
      <c r="AB47" s="355"/>
      <c r="AC47" s="355"/>
      <c r="AD47" s="355"/>
      <c r="AE47" s="356"/>
      <c r="AF47" s="355"/>
      <c r="AG47" s="355"/>
      <c r="AH47" s="355"/>
      <c r="AI47" s="356"/>
      <c r="AJ47" s="355"/>
      <c r="AK47" s="355"/>
      <c r="AL47" s="355"/>
      <c r="AM47" s="356"/>
      <c r="AN47" s="355"/>
      <c r="AO47" s="355"/>
      <c r="AP47" s="355"/>
      <c r="AQ47" s="356"/>
      <c r="AR47" s="356"/>
      <c r="AS47" s="355"/>
      <c r="AT47" s="355"/>
      <c r="AU47" s="355"/>
      <c r="AV47" s="356"/>
      <c r="AW47" s="355"/>
      <c r="AX47" s="355"/>
      <c r="AY47" s="355"/>
      <c r="AZ47" s="356"/>
      <c r="BA47" s="355"/>
      <c r="BB47" s="355"/>
      <c r="BC47" s="355"/>
      <c r="BD47" s="356"/>
      <c r="BE47" s="355"/>
      <c r="BF47" s="355"/>
      <c r="BG47" s="355"/>
      <c r="BH47" s="356"/>
      <c r="BI47" s="355"/>
      <c r="BJ47" s="355"/>
      <c r="BK47" s="355"/>
      <c r="BL47" s="356"/>
      <c r="BM47" s="356"/>
      <c r="BN47" s="355"/>
      <c r="BO47" s="355"/>
      <c r="BP47" s="355"/>
      <c r="BQ47" s="356"/>
      <c r="BR47" s="355"/>
      <c r="BS47" s="355"/>
      <c r="BT47" s="355"/>
      <c r="BU47" s="356"/>
      <c r="BV47" s="355"/>
      <c r="BW47" s="355"/>
      <c r="BX47" s="355"/>
      <c r="BY47" s="356"/>
      <c r="BZ47" s="355"/>
      <c r="CA47" s="355"/>
      <c r="CB47" s="355"/>
      <c r="CC47" s="356"/>
      <c r="CD47" s="355"/>
      <c r="CE47" s="355"/>
      <c r="CF47" s="355"/>
      <c r="CG47" s="356"/>
      <c r="CH47" s="356"/>
      <c r="CI47" s="355"/>
      <c r="CJ47" s="355"/>
      <c r="CK47" s="355"/>
      <c r="CL47" s="356"/>
      <c r="CM47" s="355"/>
      <c r="CN47" s="355"/>
      <c r="CO47" s="355"/>
      <c r="CP47" s="356"/>
      <c r="CQ47" s="356"/>
    </row>
    <row r="48" spans="1:95" ht="15" customHeight="1">
      <c r="A48" s="349" t="s">
        <v>199</v>
      </c>
      <c r="B48" s="350" t="s">
        <v>240</v>
      </c>
      <c r="C48" s="352"/>
      <c r="D48" s="352"/>
      <c r="E48" s="352"/>
      <c r="F48" s="348"/>
      <c r="G48" s="352"/>
      <c r="H48" s="352"/>
      <c r="I48" s="352"/>
      <c r="J48" s="348"/>
      <c r="K48" s="352"/>
      <c r="L48" s="352"/>
      <c r="M48" s="352"/>
      <c r="N48" s="348"/>
      <c r="O48" s="352"/>
      <c r="P48" s="352"/>
      <c r="Q48" s="352"/>
      <c r="R48" s="348"/>
      <c r="S48" s="352"/>
      <c r="T48" s="352"/>
      <c r="U48" s="352"/>
      <c r="V48" s="348"/>
      <c r="W48" s="348"/>
      <c r="X48" s="352"/>
      <c r="Y48" s="352"/>
      <c r="Z48" s="352"/>
      <c r="AA48" s="348"/>
      <c r="AB48" s="352"/>
      <c r="AC48" s="352"/>
      <c r="AD48" s="352"/>
      <c r="AE48" s="348"/>
      <c r="AF48" s="352"/>
      <c r="AG48" s="352"/>
      <c r="AH48" s="352"/>
      <c r="AI48" s="348"/>
      <c r="AJ48" s="352"/>
      <c r="AK48" s="352"/>
      <c r="AL48" s="352"/>
      <c r="AM48" s="348"/>
      <c r="AN48" s="352"/>
      <c r="AO48" s="352"/>
      <c r="AP48" s="352"/>
      <c r="AQ48" s="348"/>
      <c r="AR48" s="348"/>
      <c r="AS48" s="352"/>
      <c r="AT48" s="352"/>
      <c r="AU48" s="352"/>
      <c r="AV48" s="348"/>
      <c r="AW48" s="352"/>
      <c r="AX48" s="352"/>
      <c r="AY48" s="352"/>
      <c r="AZ48" s="348"/>
      <c r="BA48" s="352"/>
      <c r="BB48" s="352"/>
      <c r="BC48" s="352"/>
      <c r="BD48" s="348"/>
      <c r="BE48" s="352"/>
      <c r="BF48" s="352"/>
      <c r="BG48" s="352"/>
      <c r="BH48" s="348"/>
      <c r="BI48" s="352"/>
      <c r="BJ48" s="352"/>
      <c r="BK48" s="352"/>
      <c r="BL48" s="348"/>
      <c r="BM48" s="348"/>
      <c r="BN48" s="352"/>
      <c r="BO48" s="352"/>
      <c r="BP48" s="352"/>
      <c r="BQ48" s="348"/>
      <c r="BR48" s="352"/>
      <c r="BS48" s="352"/>
      <c r="BT48" s="352"/>
      <c r="BU48" s="348"/>
      <c r="BV48" s="352"/>
      <c r="BW48" s="352"/>
      <c r="BX48" s="352"/>
      <c r="BY48" s="348"/>
      <c r="BZ48" s="352"/>
      <c r="CA48" s="352"/>
      <c r="CB48" s="352"/>
      <c r="CC48" s="348"/>
      <c r="CD48" s="352"/>
      <c r="CE48" s="352"/>
      <c r="CF48" s="352"/>
      <c r="CG48" s="348"/>
      <c r="CH48" s="348"/>
      <c r="CI48" s="352"/>
      <c r="CJ48" s="352"/>
      <c r="CK48" s="352"/>
      <c r="CL48" s="348"/>
      <c r="CM48" s="352"/>
      <c r="CN48" s="352"/>
      <c r="CO48" s="352"/>
      <c r="CP48" s="348"/>
      <c r="CQ48" s="348"/>
    </row>
    <row r="49" spans="1:95" ht="15" customHeight="1">
      <c r="A49" s="349" t="s">
        <v>202</v>
      </c>
      <c r="B49" s="350" t="s">
        <v>237</v>
      </c>
      <c r="C49" s="351"/>
      <c r="D49" s="351"/>
      <c r="E49" s="351"/>
      <c r="F49" s="348"/>
      <c r="G49" s="351"/>
      <c r="H49" s="351"/>
      <c r="I49" s="351"/>
      <c r="J49" s="348"/>
      <c r="K49" s="351"/>
      <c r="L49" s="351"/>
      <c r="M49" s="351"/>
      <c r="N49" s="348"/>
      <c r="O49" s="351"/>
      <c r="P49" s="351"/>
      <c r="Q49" s="351"/>
      <c r="R49" s="348"/>
      <c r="S49" s="351"/>
      <c r="T49" s="351"/>
      <c r="U49" s="351"/>
      <c r="V49" s="348"/>
      <c r="W49" s="348"/>
      <c r="X49" s="351"/>
      <c r="Y49" s="351"/>
      <c r="Z49" s="351"/>
      <c r="AA49" s="348"/>
      <c r="AB49" s="351"/>
      <c r="AC49" s="351"/>
      <c r="AD49" s="351"/>
      <c r="AE49" s="348"/>
      <c r="AF49" s="351"/>
      <c r="AG49" s="351"/>
      <c r="AH49" s="351"/>
      <c r="AI49" s="348"/>
      <c r="AJ49" s="351"/>
      <c r="AK49" s="351"/>
      <c r="AL49" s="351"/>
      <c r="AM49" s="348"/>
      <c r="AN49" s="351"/>
      <c r="AO49" s="351"/>
      <c r="AP49" s="351"/>
      <c r="AQ49" s="348"/>
      <c r="AR49" s="348"/>
      <c r="AS49" s="351"/>
      <c r="AT49" s="351"/>
      <c r="AU49" s="351"/>
      <c r="AV49" s="348"/>
      <c r="AW49" s="351"/>
      <c r="AX49" s="351"/>
      <c r="AY49" s="351"/>
      <c r="AZ49" s="348"/>
      <c r="BA49" s="351"/>
      <c r="BB49" s="351"/>
      <c r="BC49" s="351"/>
      <c r="BD49" s="348"/>
      <c r="BE49" s="351"/>
      <c r="BF49" s="351"/>
      <c r="BG49" s="351"/>
      <c r="BH49" s="348"/>
      <c r="BI49" s="351"/>
      <c r="BJ49" s="351"/>
      <c r="BK49" s="351"/>
      <c r="BL49" s="348"/>
      <c r="BM49" s="348"/>
      <c r="BN49" s="351"/>
      <c r="BO49" s="351"/>
      <c r="BP49" s="351"/>
      <c r="BQ49" s="348"/>
      <c r="BR49" s="351"/>
      <c r="BS49" s="351"/>
      <c r="BT49" s="351"/>
      <c r="BU49" s="348"/>
      <c r="BV49" s="351"/>
      <c r="BW49" s="351"/>
      <c r="BX49" s="351"/>
      <c r="BY49" s="348"/>
      <c r="BZ49" s="351"/>
      <c r="CA49" s="351"/>
      <c r="CB49" s="351"/>
      <c r="CC49" s="348"/>
      <c r="CD49" s="351"/>
      <c r="CE49" s="351"/>
      <c r="CF49" s="351"/>
      <c r="CG49" s="348"/>
      <c r="CH49" s="348"/>
      <c r="CI49" s="351"/>
      <c r="CJ49" s="351"/>
      <c r="CK49" s="351"/>
      <c r="CL49" s="348"/>
      <c r="CM49" s="351"/>
      <c r="CN49" s="351"/>
      <c r="CO49" s="351"/>
      <c r="CP49" s="348"/>
      <c r="CQ49" s="348"/>
    </row>
    <row r="50" spans="1:95" ht="15" customHeight="1">
      <c r="A50" s="349" t="s">
        <v>234</v>
      </c>
      <c r="B50" s="350" t="s">
        <v>133</v>
      </c>
      <c r="C50" s="351"/>
      <c r="D50" s="351"/>
      <c r="E50" s="351"/>
      <c r="F50" s="348"/>
      <c r="G50" s="351"/>
      <c r="H50" s="351"/>
      <c r="I50" s="351"/>
      <c r="J50" s="348"/>
      <c r="K50" s="351"/>
      <c r="L50" s="351"/>
      <c r="M50" s="351"/>
      <c r="N50" s="348"/>
      <c r="O50" s="351"/>
      <c r="P50" s="351"/>
      <c r="Q50" s="351"/>
      <c r="R50" s="348"/>
      <c r="S50" s="351"/>
      <c r="T50" s="351"/>
      <c r="U50" s="351"/>
      <c r="V50" s="348"/>
      <c r="W50" s="348"/>
      <c r="X50" s="351"/>
      <c r="Y50" s="351"/>
      <c r="Z50" s="351"/>
      <c r="AA50" s="348"/>
      <c r="AB50" s="351"/>
      <c r="AC50" s="351"/>
      <c r="AD50" s="351"/>
      <c r="AE50" s="348"/>
      <c r="AF50" s="351"/>
      <c r="AG50" s="351"/>
      <c r="AH50" s="351"/>
      <c r="AI50" s="348"/>
      <c r="AJ50" s="351"/>
      <c r="AK50" s="351"/>
      <c r="AL50" s="351"/>
      <c r="AM50" s="348"/>
      <c r="AN50" s="351"/>
      <c r="AO50" s="351"/>
      <c r="AP50" s="351"/>
      <c r="AQ50" s="348"/>
      <c r="AR50" s="348"/>
      <c r="AS50" s="351"/>
      <c r="AT50" s="351"/>
      <c r="AU50" s="351"/>
      <c r="AV50" s="348"/>
      <c r="AW50" s="351"/>
      <c r="AX50" s="351"/>
      <c r="AY50" s="351"/>
      <c r="AZ50" s="348"/>
      <c r="BA50" s="351"/>
      <c r="BB50" s="351"/>
      <c r="BC50" s="351"/>
      <c r="BD50" s="348"/>
      <c r="BE50" s="351"/>
      <c r="BF50" s="351"/>
      <c r="BG50" s="351"/>
      <c r="BH50" s="348"/>
      <c r="BI50" s="351"/>
      <c r="BJ50" s="351"/>
      <c r="BK50" s="351"/>
      <c r="BL50" s="348"/>
      <c r="BM50" s="348"/>
      <c r="BN50" s="351"/>
      <c r="BO50" s="351"/>
      <c r="BP50" s="351"/>
      <c r="BQ50" s="348"/>
      <c r="BR50" s="351"/>
      <c r="BS50" s="351"/>
      <c r="BT50" s="351"/>
      <c r="BU50" s="348"/>
      <c r="BV50" s="351"/>
      <c r="BW50" s="351"/>
      <c r="BX50" s="351"/>
      <c r="BY50" s="348"/>
      <c r="BZ50" s="351"/>
      <c r="CA50" s="351"/>
      <c r="CB50" s="351"/>
      <c r="CC50" s="348"/>
      <c r="CD50" s="351"/>
      <c r="CE50" s="351"/>
      <c r="CF50" s="351"/>
      <c r="CG50" s="348"/>
      <c r="CH50" s="348"/>
      <c r="CI50" s="351"/>
      <c r="CJ50" s="351"/>
      <c r="CK50" s="351"/>
      <c r="CL50" s="348"/>
      <c r="CM50" s="351"/>
      <c r="CN50" s="351"/>
      <c r="CO50" s="351"/>
      <c r="CP50" s="348"/>
      <c r="CQ50" s="348"/>
    </row>
    <row r="51" spans="1:95" ht="15" customHeight="1">
      <c r="A51" s="349" t="s">
        <v>267</v>
      </c>
      <c r="B51" s="350" t="s">
        <v>246</v>
      </c>
      <c r="C51" s="351"/>
      <c r="D51" s="351"/>
      <c r="E51" s="351"/>
      <c r="F51" s="348"/>
      <c r="G51" s="351"/>
      <c r="H51" s="351"/>
      <c r="I51" s="351"/>
      <c r="J51" s="348"/>
      <c r="K51" s="351"/>
      <c r="L51" s="351"/>
      <c r="M51" s="351"/>
      <c r="N51" s="348"/>
      <c r="O51" s="351"/>
      <c r="P51" s="351"/>
      <c r="Q51" s="351"/>
      <c r="R51" s="348"/>
      <c r="S51" s="351"/>
      <c r="T51" s="351"/>
      <c r="U51" s="351"/>
      <c r="V51" s="348"/>
      <c r="W51" s="348"/>
      <c r="X51" s="351"/>
      <c r="Y51" s="351"/>
      <c r="Z51" s="351"/>
      <c r="AA51" s="348"/>
      <c r="AB51" s="351"/>
      <c r="AC51" s="351"/>
      <c r="AD51" s="351"/>
      <c r="AE51" s="348"/>
      <c r="AF51" s="351"/>
      <c r="AG51" s="351"/>
      <c r="AH51" s="351"/>
      <c r="AI51" s="348"/>
      <c r="AJ51" s="351"/>
      <c r="AK51" s="351"/>
      <c r="AL51" s="351"/>
      <c r="AM51" s="348"/>
      <c r="AN51" s="351"/>
      <c r="AO51" s="351"/>
      <c r="AP51" s="351"/>
      <c r="AQ51" s="348"/>
      <c r="AR51" s="348"/>
      <c r="AS51" s="351"/>
      <c r="AT51" s="351"/>
      <c r="AU51" s="351"/>
      <c r="AV51" s="348"/>
      <c r="AW51" s="351"/>
      <c r="AX51" s="351"/>
      <c r="AY51" s="351"/>
      <c r="AZ51" s="348"/>
      <c r="BA51" s="351"/>
      <c r="BB51" s="351"/>
      <c r="BC51" s="351"/>
      <c r="BD51" s="348"/>
      <c r="BE51" s="351"/>
      <c r="BF51" s="351"/>
      <c r="BG51" s="351"/>
      <c r="BH51" s="348"/>
      <c r="BI51" s="351"/>
      <c r="BJ51" s="351"/>
      <c r="BK51" s="351"/>
      <c r="BL51" s="348"/>
      <c r="BM51" s="348"/>
      <c r="BN51" s="351"/>
      <c r="BO51" s="351"/>
      <c r="BP51" s="351"/>
      <c r="BQ51" s="348"/>
      <c r="BR51" s="351"/>
      <c r="BS51" s="351"/>
      <c r="BT51" s="351"/>
      <c r="BU51" s="348"/>
      <c r="BV51" s="351"/>
      <c r="BW51" s="351"/>
      <c r="BX51" s="351"/>
      <c r="BY51" s="348"/>
      <c r="BZ51" s="351"/>
      <c r="CA51" s="351"/>
      <c r="CB51" s="351"/>
      <c r="CC51" s="348"/>
      <c r="CD51" s="351"/>
      <c r="CE51" s="351"/>
      <c r="CF51" s="351"/>
      <c r="CG51" s="348"/>
      <c r="CH51" s="348"/>
      <c r="CI51" s="351"/>
      <c r="CJ51" s="351"/>
      <c r="CK51" s="351"/>
      <c r="CL51" s="348"/>
      <c r="CM51" s="351"/>
      <c r="CN51" s="351"/>
      <c r="CO51" s="351"/>
      <c r="CP51" s="348"/>
      <c r="CQ51" s="348"/>
    </row>
    <row r="52" spans="1:95" ht="15" customHeight="1">
      <c r="A52" s="353" t="s">
        <v>570</v>
      </c>
      <c r="B52" s="354" t="s">
        <v>263</v>
      </c>
      <c r="C52" s="355"/>
      <c r="D52" s="355"/>
      <c r="E52" s="355"/>
      <c r="F52" s="356"/>
      <c r="G52" s="355"/>
      <c r="H52" s="355"/>
      <c r="I52" s="355"/>
      <c r="J52" s="356"/>
      <c r="K52" s="355"/>
      <c r="L52" s="355"/>
      <c r="M52" s="355"/>
      <c r="N52" s="356"/>
      <c r="O52" s="355"/>
      <c r="P52" s="355"/>
      <c r="Q52" s="355"/>
      <c r="R52" s="356"/>
      <c r="S52" s="355"/>
      <c r="T52" s="355"/>
      <c r="U52" s="355"/>
      <c r="V52" s="356"/>
      <c r="W52" s="356"/>
      <c r="X52" s="355"/>
      <c r="Y52" s="355"/>
      <c r="Z52" s="355"/>
      <c r="AA52" s="356"/>
      <c r="AB52" s="355"/>
      <c r="AC52" s="355"/>
      <c r="AD52" s="355"/>
      <c r="AE52" s="356"/>
      <c r="AF52" s="355"/>
      <c r="AG52" s="355"/>
      <c r="AH52" s="355"/>
      <c r="AI52" s="356"/>
      <c r="AJ52" s="355"/>
      <c r="AK52" s="355"/>
      <c r="AL52" s="355"/>
      <c r="AM52" s="356"/>
      <c r="AN52" s="355"/>
      <c r="AO52" s="355"/>
      <c r="AP52" s="355"/>
      <c r="AQ52" s="356"/>
      <c r="AR52" s="356"/>
      <c r="AS52" s="355"/>
      <c r="AT52" s="355"/>
      <c r="AU52" s="355"/>
      <c r="AV52" s="356"/>
      <c r="AW52" s="355"/>
      <c r="AX52" s="355"/>
      <c r="AY52" s="355"/>
      <c r="AZ52" s="356"/>
      <c r="BA52" s="355"/>
      <c r="BB52" s="355"/>
      <c r="BC52" s="355"/>
      <c r="BD52" s="356"/>
      <c r="BE52" s="355"/>
      <c r="BF52" s="355"/>
      <c r="BG52" s="355"/>
      <c r="BH52" s="356"/>
      <c r="BI52" s="355"/>
      <c r="BJ52" s="355"/>
      <c r="BK52" s="355"/>
      <c r="BL52" s="356"/>
      <c r="BM52" s="356"/>
      <c r="BN52" s="355"/>
      <c r="BO52" s="355"/>
      <c r="BP52" s="355"/>
      <c r="BQ52" s="356"/>
      <c r="BR52" s="355"/>
      <c r="BS52" s="355"/>
      <c r="BT52" s="355"/>
      <c r="BU52" s="356"/>
      <c r="BV52" s="355"/>
      <c r="BW52" s="355"/>
      <c r="BX52" s="355"/>
      <c r="BY52" s="356"/>
      <c r="BZ52" s="355"/>
      <c r="CA52" s="355"/>
      <c r="CB52" s="355"/>
      <c r="CC52" s="356"/>
      <c r="CD52" s="355"/>
      <c r="CE52" s="355"/>
      <c r="CF52" s="355"/>
      <c r="CG52" s="356"/>
      <c r="CH52" s="356"/>
      <c r="CI52" s="355"/>
      <c r="CJ52" s="355"/>
      <c r="CK52" s="355"/>
      <c r="CL52" s="356"/>
      <c r="CM52" s="355"/>
      <c r="CN52" s="355"/>
      <c r="CO52" s="355"/>
      <c r="CP52" s="356"/>
      <c r="CQ52" s="356"/>
    </row>
    <row r="53" spans="1:95" ht="15" customHeight="1">
      <c r="A53" s="349" t="s">
        <v>217</v>
      </c>
      <c r="B53" s="350" t="s">
        <v>103</v>
      </c>
      <c r="C53" s="351"/>
      <c r="D53" s="351"/>
      <c r="E53" s="351"/>
      <c r="F53" s="348"/>
      <c r="G53" s="351"/>
      <c r="H53" s="351"/>
      <c r="I53" s="351"/>
      <c r="J53" s="348"/>
      <c r="K53" s="351"/>
      <c r="L53" s="351"/>
      <c r="M53" s="351"/>
      <c r="N53" s="348"/>
      <c r="O53" s="351"/>
      <c r="P53" s="351"/>
      <c r="Q53" s="351"/>
      <c r="R53" s="348"/>
      <c r="S53" s="351"/>
      <c r="T53" s="351"/>
      <c r="U53" s="351"/>
      <c r="V53" s="348"/>
      <c r="W53" s="348"/>
      <c r="X53" s="351"/>
      <c r="Y53" s="351"/>
      <c r="Z53" s="351"/>
      <c r="AA53" s="348"/>
      <c r="AB53" s="351"/>
      <c r="AC53" s="351"/>
      <c r="AD53" s="351"/>
      <c r="AE53" s="348"/>
      <c r="AF53" s="351"/>
      <c r="AG53" s="351"/>
      <c r="AH53" s="351"/>
      <c r="AI53" s="348"/>
      <c r="AJ53" s="351"/>
      <c r="AK53" s="351"/>
      <c r="AL53" s="351"/>
      <c r="AM53" s="348"/>
      <c r="AN53" s="351"/>
      <c r="AO53" s="351"/>
      <c r="AP53" s="351"/>
      <c r="AQ53" s="348"/>
      <c r="AR53" s="348"/>
      <c r="AS53" s="351"/>
      <c r="AT53" s="351"/>
      <c r="AU53" s="351"/>
      <c r="AV53" s="348"/>
      <c r="AW53" s="351"/>
      <c r="AX53" s="351"/>
      <c r="AY53" s="351"/>
      <c r="AZ53" s="348"/>
      <c r="BA53" s="351"/>
      <c r="BB53" s="351"/>
      <c r="BC53" s="351"/>
      <c r="BD53" s="348"/>
      <c r="BE53" s="351"/>
      <c r="BF53" s="351"/>
      <c r="BG53" s="351"/>
      <c r="BH53" s="348"/>
      <c r="BI53" s="351"/>
      <c r="BJ53" s="351"/>
      <c r="BK53" s="351"/>
      <c r="BL53" s="348"/>
      <c r="BM53" s="348"/>
      <c r="BN53" s="351"/>
      <c r="BO53" s="351"/>
      <c r="BP53" s="351"/>
      <c r="BQ53" s="348"/>
      <c r="BR53" s="351"/>
      <c r="BS53" s="351"/>
      <c r="BT53" s="351"/>
      <c r="BU53" s="348"/>
      <c r="BV53" s="351"/>
      <c r="BW53" s="351"/>
      <c r="BX53" s="351"/>
      <c r="BY53" s="348"/>
      <c r="BZ53" s="351"/>
      <c r="CA53" s="351"/>
      <c r="CB53" s="351"/>
      <c r="CC53" s="348"/>
      <c r="CD53" s="351"/>
      <c r="CE53" s="351"/>
      <c r="CF53" s="351"/>
      <c r="CG53" s="348"/>
      <c r="CH53" s="348"/>
      <c r="CI53" s="351"/>
      <c r="CJ53" s="351"/>
      <c r="CK53" s="351"/>
      <c r="CL53" s="348"/>
      <c r="CM53" s="351"/>
      <c r="CN53" s="351"/>
      <c r="CO53" s="351"/>
      <c r="CP53" s="348"/>
      <c r="CQ53" s="348"/>
    </row>
    <row r="54" spans="1:95" ht="15" customHeight="1">
      <c r="A54" s="349" t="s">
        <v>203</v>
      </c>
      <c r="B54" s="350" t="s">
        <v>104</v>
      </c>
      <c r="C54" s="351"/>
      <c r="D54" s="351"/>
      <c r="E54" s="351"/>
      <c r="F54" s="348"/>
      <c r="G54" s="351"/>
      <c r="H54" s="351"/>
      <c r="I54" s="351"/>
      <c r="J54" s="348"/>
      <c r="K54" s="351"/>
      <c r="L54" s="351"/>
      <c r="M54" s="351"/>
      <c r="N54" s="348"/>
      <c r="O54" s="351"/>
      <c r="P54" s="351"/>
      <c r="Q54" s="351"/>
      <c r="R54" s="348"/>
      <c r="S54" s="351"/>
      <c r="T54" s="351"/>
      <c r="U54" s="351"/>
      <c r="V54" s="348"/>
      <c r="W54" s="348"/>
      <c r="X54" s="351"/>
      <c r="Y54" s="351"/>
      <c r="Z54" s="351"/>
      <c r="AA54" s="348"/>
      <c r="AB54" s="351"/>
      <c r="AC54" s="351"/>
      <c r="AD54" s="351"/>
      <c r="AE54" s="348"/>
      <c r="AF54" s="351"/>
      <c r="AG54" s="351"/>
      <c r="AH54" s="351"/>
      <c r="AI54" s="348"/>
      <c r="AJ54" s="351"/>
      <c r="AK54" s="351"/>
      <c r="AL54" s="351"/>
      <c r="AM54" s="348"/>
      <c r="AN54" s="351"/>
      <c r="AO54" s="351"/>
      <c r="AP54" s="351"/>
      <c r="AQ54" s="348"/>
      <c r="AR54" s="348"/>
      <c r="AS54" s="351"/>
      <c r="AT54" s="351"/>
      <c r="AU54" s="351"/>
      <c r="AV54" s="348"/>
      <c r="AW54" s="351"/>
      <c r="AX54" s="351"/>
      <c r="AY54" s="351"/>
      <c r="AZ54" s="348"/>
      <c r="BA54" s="351"/>
      <c r="BB54" s="351"/>
      <c r="BC54" s="351"/>
      <c r="BD54" s="348"/>
      <c r="BE54" s="351"/>
      <c r="BF54" s="351"/>
      <c r="BG54" s="351"/>
      <c r="BH54" s="348"/>
      <c r="BI54" s="351"/>
      <c r="BJ54" s="351"/>
      <c r="BK54" s="351"/>
      <c r="BL54" s="348"/>
      <c r="BM54" s="348"/>
      <c r="BN54" s="351"/>
      <c r="BO54" s="351"/>
      <c r="BP54" s="351"/>
      <c r="BQ54" s="348"/>
      <c r="BR54" s="351"/>
      <c r="BS54" s="351"/>
      <c r="BT54" s="351"/>
      <c r="BU54" s="348"/>
      <c r="BV54" s="351"/>
      <c r="BW54" s="351"/>
      <c r="BX54" s="351"/>
      <c r="BY54" s="348"/>
      <c r="BZ54" s="351"/>
      <c r="CA54" s="351"/>
      <c r="CB54" s="351"/>
      <c r="CC54" s="348"/>
      <c r="CD54" s="351"/>
      <c r="CE54" s="351"/>
      <c r="CF54" s="351"/>
      <c r="CG54" s="348"/>
      <c r="CH54" s="348"/>
      <c r="CI54" s="351"/>
      <c r="CJ54" s="351"/>
      <c r="CK54" s="351"/>
      <c r="CL54" s="348"/>
      <c r="CM54" s="351"/>
      <c r="CN54" s="351"/>
      <c r="CO54" s="351"/>
      <c r="CP54" s="348"/>
      <c r="CQ54" s="348"/>
    </row>
    <row r="55" spans="1:95" ht="15" customHeight="1">
      <c r="A55" s="349" t="s">
        <v>214</v>
      </c>
      <c r="B55" s="350" t="s">
        <v>105</v>
      </c>
      <c r="C55" s="351"/>
      <c r="D55" s="351"/>
      <c r="E55" s="351"/>
      <c r="F55" s="348"/>
      <c r="G55" s="351"/>
      <c r="H55" s="351"/>
      <c r="I55" s="351"/>
      <c r="J55" s="348"/>
      <c r="K55" s="351"/>
      <c r="L55" s="351"/>
      <c r="M55" s="351"/>
      <c r="N55" s="348"/>
      <c r="O55" s="351"/>
      <c r="P55" s="351"/>
      <c r="Q55" s="351"/>
      <c r="R55" s="348"/>
      <c r="S55" s="351"/>
      <c r="T55" s="351"/>
      <c r="U55" s="351"/>
      <c r="V55" s="348"/>
      <c r="W55" s="348"/>
      <c r="X55" s="351"/>
      <c r="Y55" s="351"/>
      <c r="Z55" s="351"/>
      <c r="AA55" s="348"/>
      <c r="AB55" s="351"/>
      <c r="AC55" s="351"/>
      <c r="AD55" s="351"/>
      <c r="AE55" s="348"/>
      <c r="AF55" s="351"/>
      <c r="AG55" s="351"/>
      <c r="AH55" s="351"/>
      <c r="AI55" s="348"/>
      <c r="AJ55" s="351"/>
      <c r="AK55" s="351"/>
      <c r="AL55" s="351"/>
      <c r="AM55" s="348"/>
      <c r="AN55" s="351"/>
      <c r="AO55" s="351"/>
      <c r="AP55" s="351"/>
      <c r="AQ55" s="348"/>
      <c r="AR55" s="348"/>
      <c r="AS55" s="351"/>
      <c r="AT55" s="351"/>
      <c r="AU55" s="351"/>
      <c r="AV55" s="348"/>
      <c r="AW55" s="351"/>
      <c r="AX55" s="351"/>
      <c r="AY55" s="351"/>
      <c r="AZ55" s="348"/>
      <c r="BA55" s="351"/>
      <c r="BB55" s="351"/>
      <c r="BC55" s="351"/>
      <c r="BD55" s="348"/>
      <c r="BE55" s="351"/>
      <c r="BF55" s="351"/>
      <c r="BG55" s="351"/>
      <c r="BH55" s="348"/>
      <c r="BI55" s="351"/>
      <c r="BJ55" s="351"/>
      <c r="BK55" s="351"/>
      <c r="BL55" s="348"/>
      <c r="BM55" s="348"/>
      <c r="BN55" s="351"/>
      <c r="BO55" s="351"/>
      <c r="BP55" s="351"/>
      <c r="BQ55" s="348"/>
      <c r="BR55" s="351"/>
      <c r="BS55" s="351"/>
      <c r="BT55" s="351"/>
      <c r="BU55" s="348"/>
      <c r="BV55" s="351"/>
      <c r="BW55" s="351"/>
      <c r="BX55" s="351"/>
      <c r="BY55" s="348"/>
      <c r="BZ55" s="351"/>
      <c r="CA55" s="351"/>
      <c r="CB55" s="351"/>
      <c r="CC55" s="348"/>
      <c r="CD55" s="351"/>
      <c r="CE55" s="351"/>
      <c r="CF55" s="351"/>
      <c r="CG55" s="348"/>
      <c r="CH55" s="348"/>
      <c r="CI55" s="351"/>
      <c r="CJ55" s="351"/>
      <c r="CK55" s="351"/>
      <c r="CL55" s="348"/>
      <c r="CM55" s="351"/>
      <c r="CN55" s="351"/>
      <c r="CO55" s="351"/>
      <c r="CP55" s="348"/>
      <c r="CQ55" s="348"/>
    </row>
    <row r="56" spans="1:95" ht="15" customHeight="1">
      <c r="A56" s="349" t="s">
        <v>211</v>
      </c>
      <c r="B56" s="350" t="s">
        <v>241</v>
      </c>
      <c r="C56" s="351"/>
      <c r="D56" s="351"/>
      <c r="E56" s="351"/>
      <c r="F56" s="348"/>
      <c r="G56" s="351"/>
      <c r="H56" s="351"/>
      <c r="I56" s="351"/>
      <c r="J56" s="348"/>
      <c r="K56" s="351"/>
      <c r="L56" s="351"/>
      <c r="M56" s="351"/>
      <c r="N56" s="348"/>
      <c r="O56" s="351"/>
      <c r="P56" s="351"/>
      <c r="Q56" s="351"/>
      <c r="R56" s="348"/>
      <c r="S56" s="351"/>
      <c r="T56" s="351"/>
      <c r="U56" s="351"/>
      <c r="V56" s="348"/>
      <c r="W56" s="348"/>
      <c r="X56" s="351"/>
      <c r="Y56" s="351"/>
      <c r="Z56" s="351"/>
      <c r="AA56" s="348"/>
      <c r="AB56" s="351"/>
      <c r="AC56" s="351"/>
      <c r="AD56" s="351"/>
      <c r="AE56" s="348"/>
      <c r="AF56" s="351"/>
      <c r="AG56" s="351"/>
      <c r="AH56" s="351"/>
      <c r="AI56" s="348"/>
      <c r="AJ56" s="351"/>
      <c r="AK56" s="351"/>
      <c r="AL56" s="351"/>
      <c r="AM56" s="348"/>
      <c r="AN56" s="351"/>
      <c r="AO56" s="351"/>
      <c r="AP56" s="351"/>
      <c r="AQ56" s="348"/>
      <c r="AR56" s="348"/>
      <c r="AS56" s="351"/>
      <c r="AT56" s="351"/>
      <c r="AU56" s="351"/>
      <c r="AV56" s="348"/>
      <c r="AW56" s="351"/>
      <c r="AX56" s="351"/>
      <c r="AY56" s="351"/>
      <c r="AZ56" s="348"/>
      <c r="BA56" s="351"/>
      <c r="BB56" s="351"/>
      <c r="BC56" s="351"/>
      <c r="BD56" s="348"/>
      <c r="BE56" s="351"/>
      <c r="BF56" s="351"/>
      <c r="BG56" s="351"/>
      <c r="BH56" s="348"/>
      <c r="BI56" s="351"/>
      <c r="BJ56" s="351"/>
      <c r="BK56" s="351"/>
      <c r="BL56" s="348"/>
      <c r="BM56" s="348"/>
      <c r="BN56" s="351"/>
      <c r="BO56" s="351"/>
      <c r="BP56" s="351"/>
      <c r="BQ56" s="348"/>
      <c r="BR56" s="351"/>
      <c r="BS56" s="351"/>
      <c r="BT56" s="351"/>
      <c r="BU56" s="348"/>
      <c r="BV56" s="351"/>
      <c r="BW56" s="351"/>
      <c r="BX56" s="351"/>
      <c r="BY56" s="348"/>
      <c r="BZ56" s="351"/>
      <c r="CA56" s="351"/>
      <c r="CB56" s="351"/>
      <c r="CC56" s="348"/>
      <c r="CD56" s="351"/>
      <c r="CE56" s="351"/>
      <c r="CF56" s="351"/>
      <c r="CG56" s="348"/>
      <c r="CH56" s="348"/>
      <c r="CI56" s="351"/>
      <c r="CJ56" s="351"/>
      <c r="CK56" s="351"/>
      <c r="CL56" s="348"/>
      <c r="CM56" s="351"/>
      <c r="CN56" s="351"/>
      <c r="CO56" s="351"/>
      <c r="CP56" s="348"/>
      <c r="CQ56" s="348"/>
    </row>
    <row r="57" spans="1:95" ht="15" customHeight="1">
      <c r="A57" s="349" t="s">
        <v>218</v>
      </c>
      <c r="B57" s="350" t="s">
        <v>481</v>
      </c>
      <c r="C57" s="351"/>
      <c r="D57" s="351"/>
      <c r="E57" s="351"/>
      <c r="F57" s="348"/>
      <c r="G57" s="351"/>
      <c r="H57" s="351"/>
      <c r="I57" s="351"/>
      <c r="J57" s="348"/>
      <c r="K57" s="351"/>
      <c r="L57" s="351"/>
      <c r="M57" s="351"/>
      <c r="N57" s="348"/>
      <c r="O57" s="351"/>
      <c r="P57" s="351"/>
      <c r="Q57" s="351"/>
      <c r="R57" s="348"/>
      <c r="S57" s="351"/>
      <c r="T57" s="351"/>
      <c r="U57" s="351"/>
      <c r="V57" s="348"/>
      <c r="W57" s="348"/>
      <c r="X57" s="351"/>
      <c r="Y57" s="351"/>
      <c r="Z57" s="351"/>
      <c r="AA57" s="348"/>
      <c r="AB57" s="351"/>
      <c r="AC57" s="351"/>
      <c r="AD57" s="351"/>
      <c r="AE57" s="348"/>
      <c r="AF57" s="351"/>
      <c r="AG57" s="351"/>
      <c r="AH57" s="351"/>
      <c r="AI57" s="348"/>
      <c r="AJ57" s="351"/>
      <c r="AK57" s="351"/>
      <c r="AL57" s="351"/>
      <c r="AM57" s="348"/>
      <c r="AN57" s="351"/>
      <c r="AO57" s="351"/>
      <c r="AP57" s="351"/>
      <c r="AQ57" s="348"/>
      <c r="AR57" s="348"/>
      <c r="AS57" s="351"/>
      <c r="AT57" s="351"/>
      <c r="AU57" s="351"/>
      <c r="AV57" s="348"/>
      <c r="AW57" s="351"/>
      <c r="AX57" s="351"/>
      <c r="AY57" s="351"/>
      <c r="AZ57" s="348"/>
      <c r="BA57" s="351"/>
      <c r="BB57" s="351"/>
      <c r="BC57" s="351"/>
      <c r="BD57" s="348"/>
      <c r="BE57" s="351"/>
      <c r="BF57" s="351"/>
      <c r="BG57" s="351"/>
      <c r="BH57" s="348"/>
      <c r="BI57" s="351"/>
      <c r="BJ57" s="351"/>
      <c r="BK57" s="351"/>
      <c r="BL57" s="348"/>
      <c r="BM57" s="348"/>
      <c r="BN57" s="351"/>
      <c r="BO57" s="351"/>
      <c r="BP57" s="351"/>
      <c r="BQ57" s="348"/>
      <c r="BR57" s="351"/>
      <c r="BS57" s="351"/>
      <c r="BT57" s="351"/>
      <c r="BU57" s="348"/>
      <c r="BV57" s="351"/>
      <c r="BW57" s="351"/>
      <c r="BX57" s="351"/>
      <c r="BY57" s="348"/>
      <c r="BZ57" s="351"/>
      <c r="CA57" s="351"/>
      <c r="CB57" s="351"/>
      <c r="CC57" s="348"/>
      <c r="CD57" s="351"/>
      <c r="CE57" s="351"/>
      <c r="CF57" s="351"/>
      <c r="CG57" s="348"/>
      <c r="CH57" s="348"/>
      <c r="CI57" s="351"/>
      <c r="CJ57" s="351"/>
      <c r="CK57" s="351"/>
      <c r="CL57" s="348"/>
      <c r="CM57" s="351"/>
      <c r="CN57" s="351"/>
      <c r="CO57" s="351"/>
      <c r="CP57" s="348"/>
      <c r="CQ57" s="348"/>
    </row>
    <row r="58" spans="1:95" ht="15" customHeight="1">
      <c r="A58" s="349" t="s">
        <v>254</v>
      </c>
      <c r="B58" s="350" t="s">
        <v>253</v>
      </c>
      <c r="C58" s="351"/>
      <c r="D58" s="351"/>
      <c r="E58" s="351"/>
      <c r="F58" s="348"/>
      <c r="G58" s="351"/>
      <c r="H58" s="351"/>
      <c r="I58" s="351"/>
      <c r="J58" s="348"/>
      <c r="K58" s="351"/>
      <c r="L58" s="351"/>
      <c r="M58" s="351"/>
      <c r="N58" s="348"/>
      <c r="O58" s="351"/>
      <c r="P58" s="351"/>
      <c r="Q58" s="351"/>
      <c r="R58" s="348"/>
      <c r="S58" s="351"/>
      <c r="T58" s="351"/>
      <c r="U58" s="351"/>
      <c r="V58" s="348"/>
      <c r="W58" s="348"/>
      <c r="X58" s="351"/>
      <c r="Y58" s="351"/>
      <c r="Z58" s="351"/>
      <c r="AA58" s="348"/>
      <c r="AB58" s="351"/>
      <c r="AC58" s="351"/>
      <c r="AD58" s="351"/>
      <c r="AE58" s="348"/>
      <c r="AF58" s="351"/>
      <c r="AG58" s="351"/>
      <c r="AH58" s="351"/>
      <c r="AI58" s="348"/>
      <c r="AJ58" s="351"/>
      <c r="AK58" s="351"/>
      <c r="AL58" s="351"/>
      <c r="AM58" s="348"/>
      <c r="AN58" s="351"/>
      <c r="AO58" s="351"/>
      <c r="AP58" s="351"/>
      <c r="AQ58" s="348"/>
      <c r="AR58" s="348"/>
      <c r="AS58" s="351"/>
      <c r="AT58" s="351"/>
      <c r="AU58" s="351"/>
      <c r="AV58" s="348"/>
      <c r="AW58" s="351"/>
      <c r="AX58" s="351"/>
      <c r="AY58" s="351"/>
      <c r="AZ58" s="348"/>
      <c r="BA58" s="351"/>
      <c r="BB58" s="351"/>
      <c r="BC58" s="351"/>
      <c r="BD58" s="348"/>
      <c r="BE58" s="351"/>
      <c r="BF58" s="351"/>
      <c r="BG58" s="351"/>
      <c r="BH58" s="348"/>
      <c r="BI58" s="351"/>
      <c r="BJ58" s="351"/>
      <c r="BK58" s="351"/>
      <c r="BL58" s="348"/>
      <c r="BM58" s="348"/>
      <c r="BN58" s="351"/>
      <c r="BO58" s="351"/>
      <c r="BP58" s="351"/>
      <c r="BQ58" s="348"/>
      <c r="BR58" s="351"/>
      <c r="BS58" s="351"/>
      <c r="BT58" s="351"/>
      <c r="BU58" s="348"/>
      <c r="BV58" s="351"/>
      <c r="BW58" s="351"/>
      <c r="BX58" s="351"/>
      <c r="BY58" s="348"/>
      <c r="BZ58" s="351"/>
      <c r="CA58" s="351"/>
      <c r="CB58" s="351"/>
      <c r="CC58" s="348"/>
      <c r="CD58" s="351"/>
      <c r="CE58" s="351"/>
      <c r="CF58" s="351"/>
      <c r="CG58" s="348"/>
      <c r="CH58" s="348"/>
      <c r="CI58" s="351"/>
      <c r="CJ58" s="351"/>
      <c r="CK58" s="351"/>
      <c r="CL58" s="348"/>
      <c r="CM58" s="351"/>
      <c r="CN58" s="351"/>
      <c r="CO58" s="351"/>
      <c r="CP58" s="348"/>
      <c r="CQ58" s="348"/>
    </row>
    <row r="59" spans="1:95" ht="15" customHeight="1">
      <c r="A59" s="353" t="s">
        <v>255</v>
      </c>
      <c r="B59" s="354" t="s">
        <v>134</v>
      </c>
      <c r="C59" s="355"/>
      <c r="D59" s="355"/>
      <c r="E59" s="355"/>
      <c r="F59" s="356"/>
      <c r="G59" s="355"/>
      <c r="H59" s="355"/>
      <c r="I59" s="355"/>
      <c r="J59" s="356"/>
      <c r="K59" s="355"/>
      <c r="L59" s="355"/>
      <c r="M59" s="355"/>
      <c r="N59" s="356"/>
      <c r="O59" s="355"/>
      <c r="P59" s="355"/>
      <c r="Q59" s="355"/>
      <c r="R59" s="356"/>
      <c r="S59" s="355"/>
      <c r="T59" s="355"/>
      <c r="U59" s="355"/>
      <c r="V59" s="356"/>
      <c r="W59" s="356"/>
      <c r="X59" s="355"/>
      <c r="Y59" s="355"/>
      <c r="Z59" s="355"/>
      <c r="AA59" s="356"/>
      <c r="AB59" s="355"/>
      <c r="AC59" s="355"/>
      <c r="AD59" s="355"/>
      <c r="AE59" s="356"/>
      <c r="AF59" s="355"/>
      <c r="AG59" s="355"/>
      <c r="AH59" s="355"/>
      <c r="AI59" s="356"/>
      <c r="AJ59" s="355"/>
      <c r="AK59" s="355"/>
      <c r="AL59" s="355"/>
      <c r="AM59" s="356"/>
      <c r="AN59" s="355"/>
      <c r="AO59" s="355"/>
      <c r="AP59" s="355"/>
      <c r="AQ59" s="356"/>
      <c r="AR59" s="356"/>
      <c r="AS59" s="355"/>
      <c r="AT59" s="355"/>
      <c r="AU59" s="355"/>
      <c r="AV59" s="356"/>
      <c r="AW59" s="355"/>
      <c r="AX59" s="355"/>
      <c r="AY59" s="355"/>
      <c r="AZ59" s="356"/>
      <c r="BA59" s="355"/>
      <c r="BB59" s="355"/>
      <c r="BC59" s="355"/>
      <c r="BD59" s="356"/>
      <c r="BE59" s="355"/>
      <c r="BF59" s="355"/>
      <c r="BG59" s="355"/>
      <c r="BH59" s="356"/>
      <c r="BI59" s="355"/>
      <c r="BJ59" s="355"/>
      <c r="BK59" s="355"/>
      <c r="BL59" s="356"/>
      <c r="BM59" s="356"/>
      <c r="BN59" s="355"/>
      <c r="BO59" s="355"/>
      <c r="BP59" s="355"/>
      <c r="BQ59" s="356"/>
      <c r="BR59" s="355"/>
      <c r="BS59" s="355"/>
      <c r="BT59" s="355"/>
      <c r="BU59" s="356"/>
      <c r="BV59" s="355"/>
      <c r="BW59" s="355"/>
      <c r="BX59" s="355"/>
      <c r="BY59" s="356"/>
      <c r="BZ59" s="355"/>
      <c r="CA59" s="355"/>
      <c r="CB59" s="355"/>
      <c r="CC59" s="356"/>
      <c r="CD59" s="355"/>
      <c r="CE59" s="355"/>
      <c r="CF59" s="355"/>
      <c r="CG59" s="356"/>
      <c r="CH59" s="356"/>
      <c r="CI59" s="355"/>
      <c r="CJ59" s="355"/>
      <c r="CK59" s="355"/>
      <c r="CL59" s="356"/>
      <c r="CM59" s="355"/>
      <c r="CN59" s="355"/>
      <c r="CO59" s="355"/>
      <c r="CP59" s="356"/>
      <c r="CQ59" s="356"/>
    </row>
    <row r="60" spans="1:95" ht="15" customHeight="1">
      <c r="A60" s="349" t="s">
        <v>213</v>
      </c>
      <c r="B60" s="350" t="s">
        <v>239</v>
      </c>
      <c r="C60" s="351"/>
      <c r="D60" s="351"/>
      <c r="E60" s="351"/>
      <c r="F60" s="348"/>
      <c r="G60" s="351"/>
      <c r="H60" s="351"/>
      <c r="I60" s="351"/>
      <c r="J60" s="348"/>
      <c r="K60" s="351"/>
      <c r="L60" s="351"/>
      <c r="M60" s="351"/>
      <c r="N60" s="348"/>
      <c r="O60" s="351"/>
      <c r="P60" s="351"/>
      <c r="Q60" s="351"/>
      <c r="R60" s="348"/>
      <c r="S60" s="351"/>
      <c r="T60" s="351"/>
      <c r="U60" s="351"/>
      <c r="V60" s="348"/>
      <c r="W60" s="348"/>
      <c r="X60" s="351"/>
      <c r="Y60" s="351"/>
      <c r="Z60" s="351"/>
      <c r="AA60" s="348"/>
      <c r="AB60" s="351"/>
      <c r="AC60" s="351"/>
      <c r="AD60" s="351"/>
      <c r="AE60" s="348"/>
      <c r="AF60" s="351"/>
      <c r="AG60" s="351"/>
      <c r="AH60" s="351"/>
      <c r="AI60" s="348"/>
      <c r="AJ60" s="351"/>
      <c r="AK60" s="351"/>
      <c r="AL60" s="351"/>
      <c r="AM60" s="348"/>
      <c r="AN60" s="351"/>
      <c r="AO60" s="351"/>
      <c r="AP60" s="351"/>
      <c r="AQ60" s="348"/>
      <c r="AR60" s="348"/>
      <c r="AS60" s="351"/>
      <c r="AT60" s="351"/>
      <c r="AU60" s="351"/>
      <c r="AV60" s="348"/>
      <c r="AW60" s="351"/>
      <c r="AX60" s="351"/>
      <c r="AY60" s="351"/>
      <c r="AZ60" s="348"/>
      <c r="BA60" s="351"/>
      <c r="BB60" s="351"/>
      <c r="BC60" s="351"/>
      <c r="BD60" s="348"/>
      <c r="BE60" s="351"/>
      <c r="BF60" s="351"/>
      <c r="BG60" s="351"/>
      <c r="BH60" s="348"/>
      <c r="BI60" s="351"/>
      <c r="BJ60" s="351"/>
      <c r="BK60" s="351"/>
      <c r="BL60" s="348"/>
      <c r="BM60" s="348"/>
      <c r="BN60" s="351"/>
      <c r="BO60" s="351"/>
      <c r="BP60" s="351"/>
      <c r="BQ60" s="348"/>
      <c r="BR60" s="351"/>
      <c r="BS60" s="351"/>
      <c r="BT60" s="351"/>
      <c r="BU60" s="348"/>
      <c r="BV60" s="351"/>
      <c r="BW60" s="351"/>
      <c r="BX60" s="351"/>
      <c r="BY60" s="348"/>
      <c r="BZ60" s="351"/>
      <c r="CA60" s="351"/>
      <c r="CB60" s="351"/>
      <c r="CC60" s="348"/>
      <c r="CD60" s="351"/>
      <c r="CE60" s="351"/>
      <c r="CF60" s="351"/>
      <c r="CG60" s="348"/>
      <c r="CH60" s="348"/>
      <c r="CI60" s="351"/>
      <c r="CJ60" s="351"/>
      <c r="CK60" s="351"/>
      <c r="CL60" s="348"/>
      <c r="CM60" s="351"/>
      <c r="CN60" s="351"/>
      <c r="CO60" s="351"/>
      <c r="CP60" s="348"/>
      <c r="CQ60" s="348"/>
    </row>
    <row r="61" spans="1:95" ht="15" customHeight="1">
      <c r="A61" s="349" t="s">
        <v>288</v>
      </c>
      <c r="B61" s="350" t="s">
        <v>289</v>
      </c>
      <c r="C61" s="351"/>
      <c r="D61" s="351"/>
      <c r="E61" s="351"/>
      <c r="F61" s="348"/>
      <c r="G61" s="351"/>
      <c r="H61" s="351"/>
      <c r="I61" s="351"/>
      <c r="J61" s="348"/>
      <c r="K61" s="351"/>
      <c r="L61" s="351"/>
      <c r="M61" s="351"/>
      <c r="N61" s="348"/>
      <c r="O61" s="351"/>
      <c r="P61" s="351"/>
      <c r="Q61" s="351"/>
      <c r="R61" s="348"/>
      <c r="S61" s="351"/>
      <c r="T61" s="351"/>
      <c r="U61" s="351"/>
      <c r="V61" s="348"/>
      <c r="W61" s="348"/>
      <c r="X61" s="351"/>
      <c r="Y61" s="351"/>
      <c r="Z61" s="351"/>
      <c r="AA61" s="348"/>
      <c r="AB61" s="351"/>
      <c r="AC61" s="351"/>
      <c r="AD61" s="351"/>
      <c r="AE61" s="348"/>
      <c r="AF61" s="351"/>
      <c r="AG61" s="351"/>
      <c r="AH61" s="351"/>
      <c r="AI61" s="348"/>
      <c r="AJ61" s="351"/>
      <c r="AK61" s="351"/>
      <c r="AL61" s="351"/>
      <c r="AM61" s="348"/>
      <c r="AN61" s="351"/>
      <c r="AO61" s="351"/>
      <c r="AP61" s="351"/>
      <c r="AQ61" s="348"/>
      <c r="AR61" s="348"/>
      <c r="AS61" s="351"/>
      <c r="AT61" s="351"/>
      <c r="AU61" s="351"/>
      <c r="AV61" s="348"/>
      <c r="AW61" s="351"/>
      <c r="AX61" s="351"/>
      <c r="AY61" s="351"/>
      <c r="AZ61" s="348"/>
      <c r="BA61" s="351"/>
      <c r="BB61" s="351"/>
      <c r="BC61" s="351"/>
      <c r="BD61" s="348"/>
      <c r="BE61" s="351"/>
      <c r="BF61" s="351"/>
      <c r="BG61" s="351"/>
      <c r="BH61" s="348"/>
      <c r="BI61" s="351"/>
      <c r="BJ61" s="351"/>
      <c r="BK61" s="351"/>
      <c r="BL61" s="348"/>
      <c r="BM61" s="348"/>
      <c r="BN61" s="351"/>
      <c r="BO61" s="351"/>
      <c r="BP61" s="351"/>
      <c r="BQ61" s="348"/>
      <c r="BR61" s="351"/>
      <c r="BS61" s="351"/>
      <c r="BT61" s="351"/>
      <c r="BU61" s="348"/>
      <c r="BV61" s="351"/>
      <c r="BW61" s="351"/>
      <c r="BX61" s="351"/>
      <c r="BY61" s="348"/>
      <c r="BZ61" s="351"/>
      <c r="CA61" s="351"/>
      <c r="CB61" s="351"/>
      <c r="CC61" s="348"/>
      <c r="CD61" s="351"/>
      <c r="CE61" s="351"/>
      <c r="CF61" s="351"/>
      <c r="CG61" s="348"/>
      <c r="CH61" s="348"/>
      <c r="CI61" s="351"/>
      <c r="CJ61" s="351"/>
      <c r="CK61" s="351"/>
      <c r="CL61" s="348"/>
      <c r="CM61" s="351"/>
      <c r="CN61" s="351"/>
      <c r="CO61" s="351"/>
      <c r="CP61" s="348"/>
      <c r="CQ61" s="348"/>
    </row>
    <row r="62" spans="1:95" ht="15" customHeight="1">
      <c r="A62" s="349" t="s">
        <v>268</v>
      </c>
      <c r="B62" s="350" t="s">
        <v>258</v>
      </c>
      <c r="C62" s="351"/>
      <c r="D62" s="351"/>
      <c r="E62" s="351"/>
      <c r="F62" s="348"/>
      <c r="G62" s="351"/>
      <c r="H62" s="351"/>
      <c r="I62" s="351"/>
      <c r="J62" s="348"/>
      <c r="K62" s="351"/>
      <c r="L62" s="351"/>
      <c r="M62" s="351"/>
      <c r="N62" s="348"/>
      <c r="O62" s="351"/>
      <c r="P62" s="351"/>
      <c r="Q62" s="351"/>
      <c r="R62" s="348"/>
      <c r="S62" s="351"/>
      <c r="T62" s="351"/>
      <c r="U62" s="351"/>
      <c r="V62" s="348"/>
      <c r="W62" s="348"/>
      <c r="X62" s="351"/>
      <c r="Y62" s="351"/>
      <c r="Z62" s="351"/>
      <c r="AA62" s="348"/>
      <c r="AB62" s="351"/>
      <c r="AC62" s="351"/>
      <c r="AD62" s="351"/>
      <c r="AE62" s="348"/>
      <c r="AF62" s="351"/>
      <c r="AG62" s="351"/>
      <c r="AH62" s="351"/>
      <c r="AI62" s="348"/>
      <c r="AJ62" s="351"/>
      <c r="AK62" s="351"/>
      <c r="AL62" s="351"/>
      <c r="AM62" s="348"/>
      <c r="AN62" s="351"/>
      <c r="AO62" s="351"/>
      <c r="AP62" s="351"/>
      <c r="AQ62" s="348"/>
      <c r="AR62" s="348"/>
      <c r="AS62" s="351"/>
      <c r="AT62" s="351"/>
      <c r="AU62" s="351"/>
      <c r="AV62" s="348"/>
      <c r="AW62" s="351"/>
      <c r="AX62" s="351"/>
      <c r="AY62" s="351"/>
      <c r="AZ62" s="348"/>
      <c r="BA62" s="351"/>
      <c r="BB62" s="351"/>
      <c r="BC62" s="351"/>
      <c r="BD62" s="348"/>
      <c r="BE62" s="351"/>
      <c r="BF62" s="351"/>
      <c r="BG62" s="351"/>
      <c r="BH62" s="348"/>
      <c r="BI62" s="351"/>
      <c r="BJ62" s="351"/>
      <c r="BK62" s="351"/>
      <c r="BL62" s="348"/>
      <c r="BM62" s="348"/>
      <c r="BN62" s="351"/>
      <c r="BO62" s="351"/>
      <c r="BP62" s="351"/>
      <c r="BQ62" s="348"/>
      <c r="BR62" s="351"/>
      <c r="BS62" s="351"/>
      <c r="BT62" s="351"/>
      <c r="BU62" s="348"/>
      <c r="BV62" s="351"/>
      <c r="BW62" s="351"/>
      <c r="BX62" s="351"/>
      <c r="BY62" s="348"/>
      <c r="BZ62" s="351"/>
      <c r="CA62" s="351"/>
      <c r="CB62" s="351"/>
      <c r="CC62" s="348"/>
      <c r="CD62" s="351"/>
      <c r="CE62" s="351"/>
      <c r="CF62" s="351"/>
      <c r="CG62" s="348"/>
      <c r="CH62" s="348"/>
      <c r="CI62" s="351"/>
      <c r="CJ62" s="351"/>
      <c r="CK62" s="351"/>
      <c r="CL62" s="348"/>
      <c r="CM62" s="351"/>
      <c r="CN62" s="351"/>
      <c r="CO62" s="351"/>
      <c r="CP62" s="348"/>
      <c r="CQ62" s="348"/>
    </row>
    <row r="63" spans="1:95" ht="15" customHeight="1">
      <c r="A63" s="353" t="s">
        <v>265</v>
      </c>
      <c r="B63" s="354" t="s">
        <v>259</v>
      </c>
      <c r="C63" s="355"/>
      <c r="D63" s="355"/>
      <c r="E63" s="355"/>
      <c r="F63" s="356"/>
      <c r="G63" s="355"/>
      <c r="H63" s="355"/>
      <c r="I63" s="355"/>
      <c r="J63" s="356"/>
      <c r="K63" s="355"/>
      <c r="L63" s="355"/>
      <c r="M63" s="355"/>
      <c r="N63" s="356"/>
      <c r="O63" s="355"/>
      <c r="P63" s="355"/>
      <c r="Q63" s="355"/>
      <c r="R63" s="356"/>
      <c r="S63" s="355"/>
      <c r="T63" s="355"/>
      <c r="U63" s="355"/>
      <c r="V63" s="356"/>
      <c r="W63" s="356"/>
      <c r="X63" s="355"/>
      <c r="Y63" s="355"/>
      <c r="Z63" s="355"/>
      <c r="AA63" s="356"/>
      <c r="AB63" s="355"/>
      <c r="AC63" s="355"/>
      <c r="AD63" s="355"/>
      <c r="AE63" s="356"/>
      <c r="AF63" s="355"/>
      <c r="AG63" s="355"/>
      <c r="AH63" s="355"/>
      <c r="AI63" s="356"/>
      <c r="AJ63" s="355"/>
      <c r="AK63" s="355"/>
      <c r="AL63" s="355"/>
      <c r="AM63" s="356"/>
      <c r="AN63" s="355"/>
      <c r="AO63" s="355"/>
      <c r="AP63" s="355"/>
      <c r="AQ63" s="356"/>
      <c r="AR63" s="356"/>
      <c r="AS63" s="355"/>
      <c r="AT63" s="355"/>
      <c r="AU63" s="355"/>
      <c r="AV63" s="356"/>
      <c r="AW63" s="355"/>
      <c r="AX63" s="355"/>
      <c r="AY63" s="355"/>
      <c r="AZ63" s="356"/>
      <c r="BA63" s="355"/>
      <c r="BB63" s="355"/>
      <c r="BC63" s="355"/>
      <c r="BD63" s="356"/>
      <c r="BE63" s="355"/>
      <c r="BF63" s="355"/>
      <c r="BG63" s="355"/>
      <c r="BH63" s="356"/>
      <c r="BI63" s="355"/>
      <c r="BJ63" s="355"/>
      <c r="BK63" s="355"/>
      <c r="BL63" s="356"/>
      <c r="BM63" s="356"/>
      <c r="BN63" s="355"/>
      <c r="BO63" s="355"/>
      <c r="BP63" s="355"/>
      <c r="BQ63" s="356"/>
      <c r="BR63" s="355"/>
      <c r="BS63" s="355"/>
      <c r="BT63" s="355"/>
      <c r="BU63" s="356"/>
      <c r="BV63" s="355"/>
      <c r="BW63" s="355"/>
      <c r="BX63" s="355"/>
      <c r="BY63" s="356"/>
      <c r="BZ63" s="355"/>
      <c r="CA63" s="355"/>
      <c r="CB63" s="355"/>
      <c r="CC63" s="356"/>
      <c r="CD63" s="355"/>
      <c r="CE63" s="355"/>
      <c r="CF63" s="355"/>
      <c r="CG63" s="356"/>
      <c r="CH63" s="356"/>
      <c r="CI63" s="355"/>
      <c r="CJ63" s="355"/>
      <c r="CK63" s="355"/>
      <c r="CL63" s="356"/>
      <c r="CM63" s="355"/>
      <c r="CN63" s="355"/>
      <c r="CO63" s="355"/>
      <c r="CP63" s="356"/>
      <c r="CQ63" s="356"/>
    </row>
    <row r="64" spans="1:95" ht="15" customHeight="1">
      <c r="A64" s="349" t="s">
        <v>197</v>
      </c>
      <c r="B64" s="350" t="s">
        <v>137</v>
      </c>
      <c r="C64" s="351"/>
      <c r="D64" s="351"/>
      <c r="E64" s="351"/>
      <c r="F64" s="348"/>
      <c r="G64" s="351"/>
      <c r="H64" s="351"/>
      <c r="I64" s="351"/>
      <c r="J64" s="348"/>
      <c r="K64" s="351"/>
      <c r="L64" s="351"/>
      <c r="M64" s="351"/>
      <c r="N64" s="348"/>
      <c r="O64" s="351"/>
      <c r="P64" s="351"/>
      <c r="Q64" s="351"/>
      <c r="R64" s="348"/>
      <c r="S64" s="351"/>
      <c r="T64" s="351"/>
      <c r="U64" s="351"/>
      <c r="V64" s="348"/>
      <c r="W64" s="348"/>
      <c r="X64" s="351"/>
      <c r="Y64" s="351"/>
      <c r="Z64" s="351"/>
      <c r="AA64" s="348"/>
      <c r="AB64" s="351"/>
      <c r="AC64" s="351"/>
      <c r="AD64" s="351"/>
      <c r="AE64" s="348"/>
      <c r="AF64" s="351"/>
      <c r="AG64" s="351"/>
      <c r="AH64" s="351"/>
      <c r="AI64" s="348"/>
      <c r="AJ64" s="351"/>
      <c r="AK64" s="351"/>
      <c r="AL64" s="351"/>
      <c r="AM64" s="348"/>
      <c r="AN64" s="351"/>
      <c r="AO64" s="351"/>
      <c r="AP64" s="351"/>
      <c r="AQ64" s="348"/>
      <c r="AR64" s="348"/>
      <c r="AS64" s="351"/>
      <c r="AT64" s="351"/>
      <c r="AU64" s="351"/>
      <c r="AV64" s="348"/>
      <c r="AW64" s="351"/>
      <c r="AX64" s="351"/>
      <c r="AY64" s="351"/>
      <c r="AZ64" s="348"/>
      <c r="BA64" s="351"/>
      <c r="BB64" s="351"/>
      <c r="BC64" s="351"/>
      <c r="BD64" s="348"/>
      <c r="BE64" s="351"/>
      <c r="BF64" s="351"/>
      <c r="BG64" s="351"/>
      <c r="BH64" s="348"/>
      <c r="BI64" s="351"/>
      <c r="BJ64" s="351"/>
      <c r="BK64" s="351"/>
      <c r="BL64" s="348"/>
      <c r="BM64" s="348"/>
      <c r="BN64" s="351"/>
      <c r="BO64" s="351"/>
      <c r="BP64" s="351"/>
      <c r="BQ64" s="348"/>
      <c r="BR64" s="351"/>
      <c r="BS64" s="351"/>
      <c r="BT64" s="351"/>
      <c r="BU64" s="348"/>
      <c r="BV64" s="351"/>
      <c r="BW64" s="351"/>
      <c r="BX64" s="351"/>
      <c r="BY64" s="348"/>
      <c r="BZ64" s="351"/>
      <c r="CA64" s="351"/>
      <c r="CB64" s="351"/>
      <c r="CC64" s="348"/>
      <c r="CD64" s="351"/>
      <c r="CE64" s="351"/>
      <c r="CF64" s="351"/>
      <c r="CG64" s="348"/>
      <c r="CH64" s="348"/>
      <c r="CI64" s="351"/>
      <c r="CJ64" s="351"/>
      <c r="CK64" s="351"/>
      <c r="CL64" s="348"/>
      <c r="CM64" s="351"/>
      <c r="CN64" s="351"/>
      <c r="CO64" s="351"/>
      <c r="CP64" s="348"/>
      <c r="CQ64" s="348"/>
    </row>
    <row r="65" spans="1:95" ht="15" customHeight="1">
      <c r="A65" s="349" t="s">
        <v>226</v>
      </c>
      <c r="B65" s="350" t="s">
        <v>256</v>
      </c>
      <c r="C65" s="351"/>
      <c r="D65" s="351"/>
      <c r="E65" s="351"/>
      <c r="F65" s="348"/>
      <c r="G65" s="351"/>
      <c r="H65" s="351"/>
      <c r="I65" s="351"/>
      <c r="J65" s="348"/>
      <c r="K65" s="351"/>
      <c r="L65" s="351"/>
      <c r="M65" s="351"/>
      <c r="N65" s="348"/>
      <c r="O65" s="351"/>
      <c r="P65" s="351"/>
      <c r="Q65" s="351"/>
      <c r="R65" s="348"/>
      <c r="S65" s="351"/>
      <c r="T65" s="351"/>
      <c r="U65" s="351"/>
      <c r="V65" s="348"/>
      <c r="W65" s="348"/>
      <c r="X65" s="351"/>
      <c r="Y65" s="351"/>
      <c r="Z65" s="351"/>
      <c r="AA65" s="348"/>
      <c r="AB65" s="351"/>
      <c r="AC65" s="351"/>
      <c r="AD65" s="351"/>
      <c r="AE65" s="348"/>
      <c r="AF65" s="351"/>
      <c r="AG65" s="351"/>
      <c r="AH65" s="351"/>
      <c r="AI65" s="348"/>
      <c r="AJ65" s="351"/>
      <c r="AK65" s="351"/>
      <c r="AL65" s="351"/>
      <c r="AM65" s="348"/>
      <c r="AN65" s="351"/>
      <c r="AO65" s="351"/>
      <c r="AP65" s="351"/>
      <c r="AQ65" s="348"/>
      <c r="AR65" s="348"/>
      <c r="AS65" s="351"/>
      <c r="AT65" s="351"/>
      <c r="AU65" s="351"/>
      <c r="AV65" s="348"/>
      <c r="AW65" s="351"/>
      <c r="AX65" s="351"/>
      <c r="AY65" s="351"/>
      <c r="AZ65" s="348"/>
      <c r="BA65" s="351"/>
      <c r="BB65" s="351"/>
      <c r="BC65" s="351"/>
      <c r="BD65" s="348"/>
      <c r="BE65" s="351"/>
      <c r="BF65" s="351"/>
      <c r="BG65" s="351"/>
      <c r="BH65" s="348"/>
      <c r="BI65" s="351"/>
      <c r="BJ65" s="351"/>
      <c r="BK65" s="351"/>
      <c r="BL65" s="348"/>
      <c r="BM65" s="348"/>
      <c r="BN65" s="351"/>
      <c r="BO65" s="351"/>
      <c r="BP65" s="351"/>
      <c r="BQ65" s="348"/>
      <c r="BR65" s="351"/>
      <c r="BS65" s="351"/>
      <c r="BT65" s="351"/>
      <c r="BU65" s="348"/>
      <c r="BV65" s="351"/>
      <c r="BW65" s="351"/>
      <c r="BX65" s="351"/>
      <c r="BY65" s="348"/>
      <c r="BZ65" s="351"/>
      <c r="CA65" s="351"/>
      <c r="CB65" s="351"/>
      <c r="CC65" s="348"/>
      <c r="CD65" s="351"/>
      <c r="CE65" s="351"/>
      <c r="CF65" s="351"/>
      <c r="CG65" s="348"/>
      <c r="CH65" s="348"/>
      <c r="CI65" s="351"/>
      <c r="CJ65" s="351"/>
      <c r="CK65" s="351"/>
      <c r="CL65" s="348"/>
      <c r="CM65" s="351"/>
      <c r="CN65" s="351"/>
      <c r="CO65" s="351"/>
      <c r="CP65" s="348"/>
      <c r="CQ65" s="348"/>
    </row>
    <row r="66" spans="1:95" ht="15" customHeight="1">
      <c r="A66" s="349" t="s">
        <v>269</v>
      </c>
      <c r="B66" s="350" t="s">
        <v>260</v>
      </c>
      <c r="C66" s="351"/>
      <c r="D66" s="351"/>
      <c r="E66" s="351"/>
      <c r="F66" s="348"/>
      <c r="G66" s="351"/>
      <c r="H66" s="351"/>
      <c r="I66" s="351"/>
      <c r="J66" s="348"/>
      <c r="K66" s="351"/>
      <c r="L66" s="351"/>
      <c r="M66" s="351"/>
      <c r="N66" s="348"/>
      <c r="O66" s="351"/>
      <c r="P66" s="351"/>
      <c r="Q66" s="351"/>
      <c r="R66" s="348"/>
      <c r="S66" s="351"/>
      <c r="T66" s="351"/>
      <c r="U66" s="351"/>
      <c r="V66" s="348"/>
      <c r="W66" s="348"/>
      <c r="X66" s="351"/>
      <c r="Y66" s="351"/>
      <c r="Z66" s="351"/>
      <c r="AA66" s="348"/>
      <c r="AB66" s="351"/>
      <c r="AC66" s="351"/>
      <c r="AD66" s="351"/>
      <c r="AE66" s="348"/>
      <c r="AF66" s="351"/>
      <c r="AG66" s="351"/>
      <c r="AH66" s="351"/>
      <c r="AI66" s="348"/>
      <c r="AJ66" s="351"/>
      <c r="AK66" s="351"/>
      <c r="AL66" s="351"/>
      <c r="AM66" s="348"/>
      <c r="AN66" s="351"/>
      <c r="AO66" s="351"/>
      <c r="AP66" s="351"/>
      <c r="AQ66" s="348"/>
      <c r="AR66" s="348"/>
      <c r="AS66" s="351"/>
      <c r="AT66" s="351"/>
      <c r="AU66" s="351"/>
      <c r="AV66" s="348"/>
      <c r="AW66" s="351"/>
      <c r="AX66" s="351"/>
      <c r="AY66" s="351"/>
      <c r="AZ66" s="348"/>
      <c r="BA66" s="351"/>
      <c r="BB66" s="351"/>
      <c r="BC66" s="351"/>
      <c r="BD66" s="348"/>
      <c r="BE66" s="351"/>
      <c r="BF66" s="351"/>
      <c r="BG66" s="351"/>
      <c r="BH66" s="348"/>
      <c r="BI66" s="351"/>
      <c r="BJ66" s="351"/>
      <c r="BK66" s="351"/>
      <c r="BL66" s="348"/>
      <c r="BM66" s="348"/>
      <c r="BN66" s="351"/>
      <c r="BO66" s="351"/>
      <c r="BP66" s="351"/>
      <c r="BQ66" s="348"/>
      <c r="BR66" s="351"/>
      <c r="BS66" s="351"/>
      <c r="BT66" s="351"/>
      <c r="BU66" s="348"/>
      <c r="BV66" s="351"/>
      <c r="BW66" s="351"/>
      <c r="BX66" s="351"/>
      <c r="BY66" s="348"/>
      <c r="BZ66" s="351"/>
      <c r="CA66" s="351"/>
      <c r="CB66" s="351"/>
      <c r="CC66" s="348"/>
      <c r="CD66" s="351"/>
      <c r="CE66" s="351"/>
      <c r="CF66" s="351"/>
      <c r="CG66" s="348"/>
      <c r="CH66" s="348"/>
      <c r="CI66" s="351"/>
      <c r="CJ66" s="351"/>
      <c r="CK66" s="351"/>
      <c r="CL66" s="348"/>
      <c r="CM66" s="351"/>
      <c r="CN66" s="351"/>
      <c r="CO66" s="351"/>
      <c r="CP66" s="348"/>
      <c r="CQ66" s="348"/>
    </row>
    <row r="67" spans="1:95" ht="15" customHeight="1">
      <c r="A67" s="353" t="s">
        <v>572</v>
      </c>
      <c r="B67" s="354" t="s">
        <v>261</v>
      </c>
      <c r="C67" s="355"/>
      <c r="D67" s="355"/>
      <c r="E67" s="355"/>
      <c r="F67" s="356"/>
      <c r="G67" s="355"/>
      <c r="H67" s="355"/>
      <c r="I67" s="355"/>
      <c r="J67" s="356"/>
      <c r="K67" s="355"/>
      <c r="L67" s="355"/>
      <c r="M67" s="355"/>
      <c r="N67" s="356"/>
      <c r="O67" s="355"/>
      <c r="P67" s="355"/>
      <c r="Q67" s="355"/>
      <c r="R67" s="356"/>
      <c r="S67" s="355"/>
      <c r="T67" s="355"/>
      <c r="U67" s="355"/>
      <c r="V67" s="356"/>
      <c r="W67" s="356"/>
      <c r="X67" s="355"/>
      <c r="Y67" s="355"/>
      <c r="Z67" s="355"/>
      <c r="AA67" s="356"/>
      <c r="AB67" s="355"/>
      <c r="AC67" s="355"/>
      <c r="AD67" s="355"/>
      <c r="AE67" s="356"/>
      <c r="AF67" s="355"/>
      <c r="AG67" s="355"/>
      <c r="AH67" s="355"/>
      <c r="AI67" s="356"/>
      <c r="AJ67" s="355"/>
      <c r="AK67" s="355"/>
      <c r="AL67" s="355"/>
      <c r="AM67" s="356"/>
      <c r="AN67" s="355"/>
      <c r="AO67" s="355"/>
      <c r="AP67" s="355"/>
      <c r="AQ67" s="356"/>
      <c r="AR67" s="356"/>
      <c r="AS67" s="355"/>
      <c r="AT67" s="355"/>
      <c r="AU67" s="355"/>
      <c r="AV67" s="356"/>
      <c r="AW67" s="355"/>
      <c r="AX67" s="355"/>
      <c r="AY67" s="355"/>
      <c r="AZ67" s="356"/>
      <c r="BA67" s="355"/>
      <c r="BB67" s="355"/>
      <c r="BC67" s="355"/>
      <c r="BD67" s="356"/>
      <c r="BE67" s="355"/>
      <c r="BF67" s="355"/>
      <c r="BG67" s="355"/>
      <c r="BH67" s="356"/>
      <c r="BI67" s="355"/>
      <c r="BJ67" s="355"/>
      <c r="BK67" s="355"/>
      <c r="BL67" s="356"/>
      <c r="BM67" s="356"/>
      <c r="BN67" s="355"/>
      <c r="BO67" s="355"/>
      <c r="BP67" s="355"/>
      <c r="BQ67" s="356"/>
      <c r="BR67" s="355"/>
      <c r="BS67" s="355"/>
      <c r="BT67" s="355"/>
      <c r="BU67" s="356"/>
      <c r="BV67" s="355"/>
      <c r="BW67" s="355"/>
      <c r="BX67" s="355"/>
      <c r="BY67" s="356"/>
      <c r="BZ67" s="355"/>
      <c r="CA67" s="355"/>
      <c r="CB67" s="355"/>
      <c r="CC67" s="356"/>
      <c r="CD67" s="355"/>
      <c r="CE67" s="355"/>
      <c r="CF67" s="355"/>
      <c r="CG67" s="356"/>
      <c r="CH67" s="356"/>
      <c r="CI67" s="355"/>
      <c r="CJ67" s="355"/>
      <c r="CK67" s="355"/>
      <c r="CL67" s="356"/>
      <c r="CM67" s="355"/>
      <c r="CN67" s="355"/>
      <c r="CO67" s="355"/>
      <c r="CP67" s="356"/>
      <c r="CQ67" s="356"/>
    </row>
    <row r="68" spans="1:95" ht="15" customHeight="1">
      <c r="A68" s="353" t="s">
        <v>266</v>
      </c>
      <c r="B68" s="354" t="s">
        <v>135</v>
      </c>
      <c r="C68" s="355"/>
      <c r="D68" s="355"/>
      <c r="E68" s="355"/>
      <c r="F68" s="356"/>
      <c r="G68" s="355"/>
      <c r="H68" s="355"/>
      <c r="I68" s="355"/>
      <c r="J68" s="356"/>
      <c r="K68" s="355"/>
      <c r="L68" s="355"/>
      <c r="M68" s="355"/>
      <c r="N68" s="356"/>
      <c r="O68" s="355"/>
      <c r="P68" s="355"/>
      <c r="Q68" s="355"/>
      <c r="R68" s="356"/>
      <c r="S68" s="355"/>
      <c r="T68" s="355"/>
      <c r="U68" s="355"/>
      <c r="V68" s="356"/>
      <c r="W68" s="356"/>
      <c r="X68" s="355"/>
      <c r="Y68" s="355"/>
      <c r="Z68" s="355"/>
      <c r="AA68" s="356"/>
      <c r="AB68" s="355"/>
      <c r="AC68" s="355"/>
      <c r="AD68" s="355"/>
      <c r="AE68" s="356"/>
      <c r="AF68" s="355"/>
      <c r="AG68" s="355"/>
      <c r="AH68" s="355"/>
      <c r="AI68" s="356"/>
      <c r="AJ68" s="355"/>
      <c r="AK68" s="355"/>
      <c r="AL68" s="355"/>
      <c r="AM68" s="356"/>
      <c r="AN68" s="355"/>
      <c r="AO68" s="355"/>
      <c r="AP68" s="355"/>
      <c r="AQ68" s="356"/>
      <c r="AR68" s="356"/>
      <c r="AS68" s="355"/>
      <c r="AT68" s="355"/>
      <c r="AU68" s="355"/>
      <c r="AV68" s="356"/>
      <c r="AW68" s="355"/>
      <c r="AX68" s="355"/>
      <c r="AY68" s="355"/>
      <c r="AZ68" s="356"/>
      <c r="BA68" s="355"/>
      <c r="BB68" s="355"/>
      <c r="BC68" s="355"/>
      <c r="BD68" s="356"/>
      <c r="BE68" s="355"/>
      <c r="BF68" s="355"/>
      <c r="BG68" s="355"/>
      <c r="BH68" s="356"/>
      <c r="BI68" s="355"/>
      <c r="BJ68" s="355"/>
      <c r="BK68" s="355"/>
      <c r="BL68" s="356"/>
      <c r="BM68" s="356"/>
      <c r="BN68" s="355"/>
      <c r="BO68" s="355"/>
      <c r="BP68" s="355"/>
      <c r="BQ68" s="356"/>
      <c r="BR68" s="355"/>
      <c r="BS68" s="355"/>
      <c r="BT68" s="355"/>
      <c r="BU68" s="356"/>
      <c r="BV68" s="355"/>
      <c r="BW68" s="355"/>
      <c r="BX68" s="355"/>
      <c r="BY68" s="356"/>
      <c r="BZ68" s="355"/>
      <c r="CA68" s="355"/>
      <c r="CB68" s="355"/>
      <c r="CC68" s="356"/>
      <c r="CD68" s="355"/>
      <c r="CE68" s="355"/>
      <c r="CF68" s="355"/>
      <c r="CG68" s="356"/>
      <c r="CH68" s="356"/>
      <c r="CI68" s="355"/>
      <c r="CJ68" s="355"/>
      <c r="CK68" s="355"/>
      <c r="CL68" s="356"/>
      <c r="CM68" s="355"/>
      <c r="CN68" s="355"/>
      <c r="CO68" s="355"/>
      <c r="CP68" s="356"/>
      <c r="CQ68" s="356"/>
    </row>
    <row r="69" spans="1:95" ht="15" customHeight="1">
      <c r="A69" s="353" t="s">
        <v>270</v>
      </c>
      <c r="B69" s="354" t="s">
        <v>6</v>
      </c>
      <c r="C69" s="358"/>
      <c r="D69" s="358"/>
      <c r="E69" s="358"/>
      <c r="F69" s="359"/>
      <c r="G69" s="358"/>
      <c r="H69" s="358"/>
      <c r="I69" s="358"/>
      <c r="J69" s="359"/>
      <c r="K69" s="358"/>
      <c r="L69" s="358"/>
      <c r="M69" s="358"/>
      <c r="N69" s="359"/>
      <c r="O69" s="358"/>
      <c r="P69" s="358"/>
      <c r="Q69" s="358"/>
      <c r="R69" s="359"/>
      <c r="S69" s="358"/>
      <c r="T69" s="358"/>
      <c r="U69" s="358"/>
      <c r="V69" s="359"/>
      <c r="W69" s="359"/>
      <c r="X69" s="358"/>
      <c r="Y69" s="358"/>
      <c r="Z69" s="358"/>
      <c r="AA69" s="359"/>
      <c r="AB69" s="358"/>
      <c r="AC69" s="358"/>
      <c r="AD69" s="358"/>
      <c r="AE69" s="359"/>
      <c r="AF69" s="358"/>
      <c r="AG69" s="358"/>
      <c r="AH69" s="358"/>
      <c r="AI69" s="359"/>
      <c r="AJ69" s="358"/>
      <c r="AK69" s="358"/>
      <c r="AL69" s="358"/>
      <c r="AM69" s="359"/>
      <c r="AN69" s="358"/>
      <c r="AO69" s="358"/>
      <c r="AP69" s="358"/>
      <c r="AQ69" s="359"/>
      <c r="AR69" s="359"/>
      <c r="AS69" s="358"/>
      <c r="AT69" s="358"/>
      <c r="AU69" s="358"/>
      <c r="AV69" s="359"/>
      <c r="AW69" s="358"/>
      <c r="AX69" s="358"/>
      <c r="AY69" s="358"/>
      <c r="AZ69" s="359"/>
      <c r="BA69" s="358"/>
      <c r="BB69" s="358"/>
      <c r="BC69" s="358"/>
      <c r="BD69" s="359"/>
      <c r="BE69" s="358"/>
      <c r="BF69" s="358"/>
      <c r="BG69" s="358"/>
      <c r="BH69" s="359"/>
      <c r="BI69" s="358"/>
      <c r="BJ69" s="358"/>
      <c r="BK69" s="358"/>
      <c r="BL69" s="359"/>
      <c r="BM69" s="359"/>
      <c r="BN69" s="358"/>
      <c r="BO69" s="358"/>
      <c r="BP69" s="358"/>
      <c r="BQ69" s="359"/>
      <c r="BR69" s="358"/>
      <c r="BS69" s="358"/>
      <c r="BT69" s="358"/>
      <c r="BU69" s="359"/>
      <c r="BV69" s="358"/>
      <c r="BW69" s="358"/>
      <c r="BX69" s="358"/>
      <c r="BY69" s="359"/>
      <c r="BZ69" s="358"/>
      <c r="CA69" s="358"/>
      <c r="CB69" s="358"/>
      <c r="CC69" s="359"/>
      <c r="CD69" s="358"/>
      <c r="CE69" s="358"/>
      <c r="CF69" s="358"/>
      <c r="CG69" s="359"/>
      <c r="CH69" s="359"/>
      <c r="CI69" s="358"/>
      <c r="CJ69" s="358"/>
      <c r="CK69" s="358"/>
      <c r="CL69" s="359"/>
      <c r="CM69" s="358"/>
      <c r="CN69" s="358"/>
      <c r="CO69" s="358"/>
      <c r="CP69" s="359"/>
      <c r="CQ69" s="359"/>
    </row>
    <row r="70" spans="1:95">
      <c r="A70" s="360"/>
    </row>
  </sheetData>
  <mergeCells count="2">
    <mergeCell ref="C2:CQ2"/>
    <mergeCell ref="A1:G1"/>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pageSetUpPr fitToPage="1"/>
  </sheetPr>
  <dimension ref="A1:H73"/>
  <sheetViews>
    <sheetView showGridLines="0" workbookViewId="0">
      <selection sqref="A1:F1"/>
    </sheetView>
  </sheetViews>
  <sheetFormatPr defaultColWidth="9.140625" defaultRowHeight="12"/>
  <cols>
    <col min="1" max="1" width="6.28515625" style="206" customWidth="1"/>
    <col min="2" max="2" width="33" style="203" customWidth="1"/>
    <col min="3" max="5" width="12.42578125" style="203" customWidth="1"/>
    <col min="6" max="6" width="12.42578125" style="209" customWidth="1"/>
    <col min="7" max="7" width="9.85546875" style="206" bestFit="1" customWidth="1"/>
    <col min="8" max="8" width="31.42578125" style="206" customWidth="1"/>
    <col min="9" max="16384" width="9.140625" style="206"/>
  </cols>
  <sheetData>
    <row r="1" spans="1:8" s="203" customFormat="1" ht="35.1" customHeight="1">
      <c r="A1" s="597" t="s">
        <v>498</v>
      </c>
      <c r="B1" s="597"/>
      <c r="C1" s="597"/>
      <c r="D1" s="597"/>
      <c r="E1" s="597"/>
      <c r="F1" s="598"/>
      <c r="H1" s="583" t="s">
        <v>493</v>
      </c>
    </row>
    <row r="2" spans="1:8" s="203" customFormat="1" ht="24.95" customHeight="1">
      <c r="A2" s="158" t="s">
        <v>178</v>
      </c>
      <c r="B2" s="196">
        <f>'Table I'!B2</f>
        <v>2022</v>
      </c>
      <c r="C2" s="580" t="s">
        <v>488</v>
      </c>
      <c r="D2" s="599"/>
      <c r="E2" s="599"/>
      <c r="F2" s="600"/>
      <c r="H2" s="583"/>
    </row>
    <row r="3" spans="1:8" s="203" customFormat="1" ht="24.95" customHeight="1" thickBot="1">
      <c r="A3" s="156" t="s">
        <v>177</v>
      </c>
      <c r="B3" s="194" t="s">
        <v>2</v>
      </c>
      <c r="C3" s="214" t="s">
        <v>262</v>
      </c>
      <c r="D3" s="214" t="s">
        <v>63</v>
      </c>
      <c r="E3" s="214" t="s">
        <v>64</v>
      </c>
      <c r="F3" s="214" t="s">
        <v>6</v>
      </c>
      <c r="H3" s="583"/>
    </row>
    <row r="4" spans="1:8" s="205" customFormat="1" ht="15" customHeight="1">
      <c r="A4" s="215" t="s">
        <v>191</v>
      </c>
      <c r="B4" s="216" t="s">
        <v>0</v>
      </c>
      <c r="C4" s="217"/>
      <c r="D4" s="217"/>
      <c r="E4" s="217"/>
      <c r="F4" s="217"/>
      <c r="H4" s="468" t="str">
        <f t="shared" ref="H4:H35" si="0">IF(SUM(C4:F4)=0,"..",IF(ROUND(SUM(C4:E4),0)=ROUND(F4,0)," ","Possible error"))</f>
        <v>..</v>
      </c>
    </row>
    <row r="5" spans="1:8" ht="15" customHeight="1">
      <c r="A5" s="218" t="s">
        <v>198</v>
      </c>
      <c r="B5" s="219" t="s">
        <v>98</v>
      </c>
      <c r="C5" s="217"/>
      <c r="D5" s="217"/>
      <c r="E5" s="217"/>
      <c r="F5" s="217"/>
      <c r="H5" s="468" t="str">
        <f t="shared" si="0"/>
        <v>..</v>
      </c>
    </row>
    <row r="6" spans="1:8" ht="15" customHeight="1">
      <c r="A6" s="218" t="s">
        <v>205</v>
      </c>
      <c r="B6" s="219" t="s">
        <v>86</v>
      </c>
      <c r="C6" s="217"/>
      <c r="D6" s="217"/>
      <c r="E6" s="217"/>
      <c r="F6" s="217"/>
      <c r="H6" s="468" t="str">
        <f t="shared" si="0"/>
        <v>..</v>
      </c>
    </row>
    <row r="7" spans="1:8" ht="15" customHeight="1">
      <c r="A7" s="218" t="s">
        <v>206</v>
      </c>
      <c r="B7" s="219" t="s">
        <v>83</v>
      </c>
      <c r="C7" s="217"/>
      <c r="D7" s="217"/>
      <c r="E7" s="217"/>
      <c r="F7" s="217"/>
      <c r="H7" s="468" t="str">
        <f t="shared" si="0"/>
        <v>..</v>
      </c>
    </row>
    <row r="8" spans="1:8" ht="15" customHeight="1">
      <c r="A8" s="218" t="s">
        <v>192</v>
      </c>
      <c r="B8" s="219" t="s">
        <v>73</v>
      </c>
      <c r="C8" s="217"/>
      <c r="D8" s="217"/>
      <c r="E8" s="217"/>
      <c r="F8" s="217"/>
      <c r="H8" s="468" t="str">
        <f t="shared" si="0"/>
        <v>..</v>
      </c>
    </row>
    <row r="9" spans="1:8" ht="15" customHeight="1">
      <c r="A9" s="218" t="s">
        <v>207</v>
      </c>
      <c r="B9" s="219" t="s">
        <v>87</v>
      </c>
      <c r="C9" s="217"/>
      <c r="D9" s="217"/>
      <c r="E9" s="217"/>
      <c r="F9" s="217"/>
      <c r="H9" s="468" t="str">
        <f t="shared" si="0"/>
        <v>..</v>
      </c>
    </row>
    <row r="10" spans="1:8" ht="15" customHeight="1">
      <c r="A10" s="218" t="s">
        <v>212</v>
      </c>
      <c r="B10" s="219" t="s">
        <v>77</v>
      </c>
      <c r="C10" s="217"/>
      <c r="D10" s="217"/>
      <c r="E10" s="217"/>
      <c r="F10" s="217"/>
      <c r="H10" s="468" t="str">
        <f t="shared" si="0"/>
        <v>..</v>
      </c>
    </row>
    <row r="11" spans="1:8" ht="15" customHeight="1">
      <c r="A11" s="218" t="s">
        <v>193</v>
      </c>
      <c r="B11" s="219" t="s">
        <v>74</v>
      </c>
      <c r="C11" s="217"/>
      <c r="D11" s="217"/>
      <c r="E11" s="217"/>
      <c r="F11" s="217"/>
      <c r="H11" s="468" t="str">
        <f t="shared" si="0"/>
        <v>..</v>
      </c>
    </row>
    <row r="12" spans="1:8" ht="15" customHeight="1">
      <c r="A12" s="218" t="s">
        <v>194</v>
      </c>
      <c r="B12" s="219" t="s">
        <v>75</v>
      </c>
      <c r="C12" s="217"/>
      <c r="D12" s="217"/>
      <c r="E12" s="217"/>
      <c r="F12" s="217"/>
      <c r="H12" s="468" t="str">
        <f t="shared" si="0"/>
        <v>..</v>
      </c>
    </row>
    <row r="13" spans="1:8" ht="15" customHeight="1">
      <c r="A13" s="218" t="s">
        <v>195</v>
      </c>
      <c r="B13" s="219" t="s">
        <v>76</v>
      </c>
      <c r="C13" s="217"/>
      <c r="D13" s="217"/>
      <c r="E13" s="217"/>
      <c r="F13" s="217"/>
      <c r="H13" s="468" t="str">
        <f t="shared" si="0"/>
        <v>..</v>
      </c>
    </row>
    <row r="14" spans="1:8" ht="15" customHeight="1">
      <c r="A14" s="218" t="s">
        <v>526</v>
      </c>
      <c r="B14" s="219" t="s">
        <v>527</v>
      </c>
      <c r="C14" s="217"/>
      <c r="D14" s="217"/>
      <c r="E14" s="217"/>
      <c r="F14" s="217"/>
      <c r="H14" s="468"/>
    </row>
    <row r="15" spans="1:8" ht="15" customHeight="1">
      <c r="A15" s="218" t="s">
        <v>216</v>
      </c>
      <c r="B15" s="219" t="s">
        <v>78</v>
      </c>
      <c r="C15" s="217"/>
      <c r="D15" s="217"/>
      <c r="E15" s="217"/>
      <c r="F15" s="217"/>
      <c r="H15" s="468" t="str">
        <f t="shared" si="0"/>
        <v>..</v>
      </c>
    </row>
    <row r="16" spans="1:8" ht="15" customHeight="1">
      <c r="A16" s="218" t="s">
        <v>204</v>
      </c>
      <c r="B16" s="219" t="s">
        <v>88</v>
      </c>
      <c r="C16" s="217"/>
      <c r="D16" s="217"/>
      <c r="E16" s="217"/>
      <c r="F16" s="217"/>
      <c r="H16" s="468" t="str">
        <f t="shared" si="0"/>
        <v>..</v>
      </c>
    </row>
    <row r="17" spans="1:8" ht="15" customHeight="1">
      <c r="A17" s="218" t="s">
        <v>221</v>
      </c>
      <c r="B17" s="219" t="s">
        <v>89</v>
      </c>
      <c r="C17" s="217"/>
      <c r="D17" s="217"/>
      <c r="E17" s="217"/>
      <c r="F17" s="217"/>
      <c r="H17" s="468" t="str">
        <f t="shared" si="0"/>
        <v>..</v>
      </c>
    </row>
    <row r="18" spans="1:8" ht="15" customHeight="1">
      <c r="A18" s="218" t="s">
        <v>219</v>
      </c>
      <c r="B18" s="219" t="s">
        <v>90</v>
      </c>
      <c r="C18" s="217"/>
      <c r="D18" s="217"/>
      <c r="E18" s="217"/>
      <c r="F18" s="217"/>
      <c r="H18" s="468" t="str">
        <f t="shared" si="0"/>
        <v>..</v>
      </c>
    </row>
    <row r="19" spans="1:8" ht="15" customHeight="1">
      <c r="A19" s="218" t="s">
        <v>220</v>
      </c>
      <c r="B19" s="219" t="s">
        <v>79</v>
      </c>
      <c r="C19" s="217"/>
      <c r="D19" s="217"/>
      <c r="E19" s="217"/>
      <c r="F19" s="217"/>
      <c r="H19" s="468" t="str">
        <f t="shared" si="0"/>
        <v>..</v>
      </c>
    </row>
    <row r="20" spans="1:8" ht="15" customHeight="1">
      <c r="A20" s="218" t="s">
        <v>210</v>
      </c>
      <c r="B20" s="219" t="s">
        <v>91</v>
      </c>
      <c r="C20" s="217"/>
      <c r="D20" s="217"/>
      <c r="E20" s="217"/>
      <c r="F20" s="217"/>
      <c r="H20" s="468" t="str">
        <f t="shared" si="0"/>
        <v>..</v>
      </c>
    </row>
    <row r="21" spans="1:8" ht="15" customHeight="1">
      <c r="A21" s="218" t="s">
        <v>222</v>
      </c>
      <c r="B21" s="219" t="s">
        <v>92</v>
      </c>
      <c r="C21" s="217"/>
      <c r="D21" s="217"/>
      <c r="E21" s="217"/>
      <c r="F21" s="217"/>
      <c r="H21" s="468" t="str">
        <f t="shared" si="0"/>
        <v>..</v>
      </c>
    </row>
    <row r="22" spans="1:8" ht="15" customHeight="1">
      <c r="A22" s="218" t="s">
        <v>224</v>
      </c>
      <c r="B22" s="219" t="s">
        <v>80</v>
      </c>
      <c r="C22" s="217"/>
      <c r="D22" s="217"/>
      <c r="E22" s="217"/>
      <c r="F22" s="217"/>
      <c r="H22" s="468" t="str">
        <f t="shared" si="0"/>
        <v>..</v>
      </c>
    </row>
    <row r="23" spans="1:8" ht="15" customHeight="1">
      <c r="A23" s="218" t="s">
        <v>196</v>
      </c>
      <c r="B23" s="219" t="s">
        <v>108</v>
      </c>
      <c r="C23" s="217"/>
      <c r="D23" s="217"/>
      <c r="E23" s="217"/>
      <c r="F23" s="217"/>
      <c r="H23" s="468" t="str">
        <f t="shared" si="0"/>
        <v>..</v>
      </c>
    </row>
    <row r="24" spans="1:8" ht="15" customHeight="1">
      <c r="A24" s="218" t="s">
        <v>227</v>
      </c>
      <c r="B24" s="219" t="s">
        <v>93</v>
      </c>
      <c r="C24" s="217"/>
      <c r="D24" s="217"/>
      <c r="E24" s="217"/>
      <c r="F24" s="217"/>
      <c r="H24" s="468" t="str">
        <f t="shared" si="0"/>
        <v>..</v>
      </c>
    </row>
    <row r="25" spans="1:8" ht="15" customHeight="1">
      <c r="A25" s="218" t="s">
        <v>228</v>
      </c>
      <c r="B25" s="219" t="s">
        <v>81</v>
      </c>
      <c r="C25" s="217"/>
      <c r="D25" s="217"/>
      <c r="E25" s="217"/>
      <c r="F25" s="217"/>
      <c r="H25" s="468" t="str">
        <f t="shared" si="0"/>
        <v>..</v>
      </c>
    </row>
    <row r="26" spans="1:8" ht="15" customHeight="1">
      <c r="A26" s="218" t="s">
        <v>571</v>
      </c>
      <c r="B26" s="219" t="s">
        <v>97</v>
      </c>
      <c r="C26" s="217"/>
      <c r="D26" s="217"/>
      <c r="E26" s="217"/>
      <c r="F26" s="217"/>
      <c r="H26" s="468" t="str">
        <f t="shared" si="0"/>
        <v>..</v>
      </c>
    </row>
    <row r="27" spans="1:8" ht="15" customHeight="1">
      <c r="A27" s="218" t="s">
        <v>231</v>
      </c>
      <c r="B27" s="219" t="s">
        <v>94</v>
      </c>
      <c r="C27" s="217"/>
      <c r="D27" s="217"/>
      <c r="E27" s="217"/>
      <c r="F27" s="217"/>
      <c r="H27" s="468" t="str">
        <f t="shared" si="0"/>
        <v>..</v>
      </c>
    </row>
    <row r="28" spans="1:8" ht="15" customHeight="1">
      <c r="A28" s="218" t="s">
        <v>232</v>
      </c>
      <c r="B28" s="219" t="s">
        <v>244</v>
      </c>
      <c r="C28" s="217"/>
      <c r="D28" s="217"/>
      <c r="E28" s="217"/>
      <c r="F28" s="217"/>
      <c r="H28" s="468" t="str">
        <f t="shared" si="0"/>
        <v>..</v>
      </c>
    </row>
    <row r="29" spans="1:8" ht="15" customHeight="1">
      <c r="A29" s="218" t="s">
        <v>208</v>
      </c>
      <c r="B29" s="219" t="s">
        <v>82</v>
      </c>
      <c r="C29" s="217"/>
      <c r="D29" s="217"/>
      <c r="E29" s="217"/>
      <c r="F29" s="217"/>
      <c r="H29" s="468" t="str">
        <f t="shared" si="0"/>
        <v>..</v>
      </c>
    </row>
    <row r="30" spans="1:8" ht="15" customHeight="1">
      <c r="A30" s="218" t="s">
        <v>230</v>
      </c>
      <c r="B30" s="219" t="s">
        <v>84</v>
      </c>
      <c r="C30" s="217"/>
      <c r="D30" s="217"/>
      <c r="E30" s="217"/>
      <c r="F30" s="217"/>
      <c r="H30" s="468" t="str">
        <f t="shared" si="0"/>
        <v>..</v>
      </c>
    </row>
    <row r="31" spans="1:8" ht="15" customHeight="1">
      <c r="A31" s="220" t="s">
        <v>575</v>
      </c>
      <c r="B31" s="207" t="s">
        <v>576</v>
      </c>
      <c r="C31" s="229"/>
      <c r="D31" s="229"/>
      <c r="E31" s="229"/>
      <c r="F31" s="229"/>
      <c r="H31" s="468" t="str">
        <f t="shared" si="0"/>
        <v>..</v>
      </c>
    </row>
    <row r="32" spans="1:8" ht="15" customHeight="1">
      <c r="A32" s="218" t="s">
        <v>215</v>
      </c>
      <c r="B32" s="219" t="s">
        <v>238</v>
      </c>
      <c r="C32" s="217"/>
      <c r="D32" s="217"/>
      <c r="E32" s="217"/>
      <c r="F32" s="217"/>
      <c r="H32" s="468" t="str">
        <f t="shared" si="0"/>
        <v>..</v>
      </c>
    </row>
    <row r="33" spans="1:8" ht="15" customHeight="1">
      <c r="A33" s="218" t="s">
        <v>225</v>
      </c>
      <c r="B33" s="219" t="s">
        <v>95</v>
      </c>
      <c r="C33" s="217"/>
      <c r="D33" s="217"/>
      <c r="E33" s="217"/>
      <c r="F33" s="217"/>
      <c r="H33" s="468" t="str">
        <f t="shared" si="0"/>
        <v>..</v>
      </c>
    </row>
    <row r="34" spans="1:8" ht="15" customHeight="1">
      <c r="A34" s="218" t="s">
        <v>229</v>
      </c>
      <c r="B34" s="219" t="s">
        <v>242</v>
      </c>
      <c r="C34" s="217"/>
      <c r="D34" s="217"/>
      <c r="E34" s="217"/>
      <c r="F34" s="217"/>
      <c r="H34" s="468" t="str">
        <f t="shared" si="0"/>
        <v>..</v>
      </c>
    </row>
    <row r="35" spans="1:8" ht="15" customHeight="1">
      <c r="A35" s="218" t="s">
        <v>201</v>
      </c>
      <c r="B35" s="219" t="s">
        <v>96</v>
      </c>
      <c r="C35" s="217"/>
      <c r="D35" s="217"/>
      <c r="E35" s="217"/>
      <c r="F35" s="217"/>
      <c r="H35" s="468" t="str">
        <f t="shared" si="0"/>
        <v>..</v>
      </c>
    </row>
    <row r="36" spans="1:8" ht="15" customHeight="1">
      <c r="A36" s="218" t="s">
        <v>233</v>
      </c>
      <c r="B36" s="219" t="s">
        <v>99</v>
      </c>
      <c r="C36" s="217"/>
      <c r="D36" s="217"/>
      <c r="E36" s="217"/>
      <c r="F36" s="217"/>
      <c r="H36" s="468" t="str">
        <f t="shared" ref="H36:H68" si="1">IF(SUM(C36:F36)=0,"..",IF(ROUND(SUM(C36:E36),0)=ROUND(F36,0)," ","Possible error"))</f>
        <v>..</v>
      </c>
    </row>
    <row r="37" spans="1:8" ht="15" customHeight="1">
      <c r="A37" s="218" t="s">
        <v>209</v>
      </c>
      <c r="B37" s="219" t="s">
        <v>85</v>
      </c>
      <c r="C37" s="217"/>
      <c r="D37" s="217"/>
      <c r="E37" s="217"/>
      <c r="F37" s="217"/>
      <c r="H37" s="468"/>
    </row>
    <row r="38" spans="1:8" ht="15" customHeight="1">
      <c r="A38" s="218" t="s">
        <v>250</v>
      </c>
      <c r="B38" s="219" t="s">
        <v>257</v>
      </c>
      <c r="C38" s="204"/>
      <c r="D38" s="204"/>
      <c r="E38" s="204"/>
      <c r="F38" s="204"/>
      <c r="H38" s="468" t="str">
        <f t="shared" si="1"/>
        <v>..</v>
      </c>
    </row>
    <row r="39" spans="1:8" ht="15" customHeight="1">
      <c r="A39" s="220" t="s">
        <v>247</v>
      </c>
      <c r="B39" s="223" t="s">
        <v>136</v>
      </c>
      <c r="C39" s="229"/>
      <c r="D39" s="229"/>
      <c r="E39" s="229"/>
      <c r="F39" s="255"/>
      <c r="G39" s="209"/>
      <c r="H39" s="468" t="str">
        <f t="shared" si="1"/>
        <v>..</v>
      </c>
    </row>
    <row r="40" spans="1:8" ht="15" customHeight="1">
      <c r="A40" s="218" t="s">
        <v>235</v>
      </c>
      <c r="B40" s="219" t="s">
        <v>243</v>
      </c>
      <c r="C40" s="217"/>
      <c r="D40" s="217"/>
      <c r="E40" s="217"/>
      <c r="F40" s="217"/>
      <c r="H40" s="468" t="str">
        <f t="shared" si="1"/>
        <v>..</v>
      </c>
    </row>
    <row r="41" spans="1:8" ht="15" customHeight="1">
      <c r="A41" s="218" t="s">
        <v>252</v>
      </c>
      <c r="B41" s="219" t="s">
        <v>251</v>
      </c>
      <c r="C41" s="204"/>
      <c r="D41" s="204"/>
      <c r="E41" s="204"/>
      <c r="F41" s="204"/>
      <c r="H41" s="468" t="str">
        <f t="shared" si="1"/>
        <v>..</v>
      </c>
    </row>
    <row r="42" spans="1:8" ht="15" customHeight="1">
      <c r="A42" s="220" t="s">
        <v>248</v>
      </c>
      <c r="B42" s="223" t="s">
        <v>132</v>
      </c>
      <c r="C42" s="229"/>
      <c r="D42" s="229"/>
      <c r="E42" s="229"/>
      <c r="F42" s="229"/>
      <c r="H42" s="468" t="str">
        <f t="shared" si="1"/>
        <v>..</v>
      </c>
    </row>
    <row r="43" spans="1:8" ht="15" customHeight="1">
      <c r="A43" s="218" t="s">
        <v>200</v>
      </c>
      <c r="B43" s="219" t="s">
        <v>100</v>
      </c>
      <c r="C43" s="217"/>
      <c r="D43" s="217"/>
      <c r="E43" s="217"/>
      <c r="F43" s="217"/>
      <c r="H43" s="468" t="str">
        <f t="shared" si="1"/>
        <v>..</v>
      </c>
    </row>
    <row r="44" spans="1:8" ht="15" customHeight="1">
      <c r="A44" s="218" t="s">
        <v>101</v>
      </c>
      <c r="B44" s="219" t="s">
        <v>236</v>
      </c>
      <c r="C44" s="217"/>
      <c r="D44" s="217"/>
      <c r="E44" s="217"/>
      <c r="F44" s="217"/>
      <c r="H44" s="468" t="str">
        <f t="shared" si="1"/>
        <v>..</v>
      </c>
    </row>
    <row r="45" spans="1:8" ht="15" customHeight="1">
      <c r="A45" s="218" t="s">
        <v>223</v>
      </c>
      <c r="B45" s="219" t="s">
        <v>102</v>
      </c>
      <c r="C45" s="217"/>
      <c r="D45" s="217"/>
      <c r="E45" s="217"/>
      <c r="F45" s="217"/>
      <c r="H45" s="468" t="str">
        <f t="shared" si="1"/>
        <v>..</v>
      </c>
    </row>
    <row r="46" spans="1:8" ht="15" customHeight="1">
      <c r="A46" s="220" t="s">
        <v>249</v>
      </c>
      <c r="B46" s="223" t="s">
        <v>245</v>
      </c>
      <c r="C46" s="229"/>
      <c r="D46" s="229"/>
      <c r="E46" s="229"/>
      <c r="F46" s="255"/>
      <c r="H46" s="468" t="str">
        <f t="shared" si="1"/>
        <v>..</v>
      </c>
    </row>
    <row r="47" spans="1:8" ht="15" customHeight="1">
      <c r="A47" s="220" t="s">
        <v>290</v>
      </c>
      <c r="B47" s="219" t="s">
        <v>291</v>
      </c>
      <c r="C47" s="217"/>
      <c r="D47" s="217"/>
      <c r="E47" s="217"/>
      <c r="F47" s="217"/>
      <c r="H47" s="468" t="str">
        <f t="shared" si="1"/>
        <v>..</v>
      </c>
    </row>
    <row r="48" spans="1:8" ht="15" customHeight="1">
      <c r="A48" s="218" t="s">
        <v>199</v>
      </c>
      <c r="B48" s="219" t="s">
        <v>240</v>
      </c>
      <c r="C48" s="217"/>
      <c r="D48" s="217"/>
      <c r="E48" s="217"/>
      <c r="F48" s="217"/>
      <c r="H48" s="468" t="str">
        <f t="shared" si="1"/>
        <v>..</v>
      </c>
    </row>
    <row r="49" spans="1:8" ht="15" customHeight="1">
      <c r="A49" s="218" t="s">
        <v>202</v>
      </c>
      <c r="B49" s="219" t="s">
        <v>237</v>
      </c>
      <c r="C49" s="217"/>
      <c r="D49" s="217"/>
      <c r="E49" s="217"/>
      <c r="F49" s="217"/>
      <c r="H49" s="468" t="str">
        <f t="shared" si="1"/>
        <v>..</v>
      </c>
    </row>
    <row r="50" spans="1:8" ht="15" customHeight="1">
      <c r="A50" s="218" t="s">
        <v>234</v>
      </c>
      <c r="B50" s="219" t="s">
        <v>133</v>
      </c>
      <c r="C50" s="217"/>
      <c r="D50" s="217"/>
      <c r="E50" s="217"/>
      <c r="F50" s="217"/>
      <c r="H50" s="468" t="str">
        <f t="shared" si="1"/>
        <v>..</v>
      </c>
    </row>
    <row r="51" spans="1:8" ht="15" customHeight="1">
      <c r="A51" s="218" t="s">
        <v>267</v>
      </c>
      <c r="B51" s="219" t="s">
        <v>246</v>
      </c>
      <c r="C51" s="204"/>
      <c r="D51" s="204"/>
      <c r="E51" s="204"/>
      <c r="F51" s="204"/>
      <c r="H51" s="468" t="str">
        <f t="shared" si="1"/>
        <v>..</v>
      </c>
    </row>
    <row r="52" spans="1:8" ht="15" customHeight="1">
      <c r="A52" s="220" t="s">
        <v>570</v>
      </c>
      <c r="B52" s="223" t="s">
        <v>263</v>
      </c>
      <c r="C52" s="229"/>
      <c r="D52" s="229"/>
      <c r="E52" s="229"/>
      <c r="F52" s="229"/>
      <c r="H52" s="468" t="str">
        <f t="shared" si="1"/>
        <v>..</v>
      </c>
    </row>
    <row r="53" spans="1:8" ht="15" customHeight="1">
      <c r="A53" s="218" t="s">
        <v>217</v>
      </c>
      <c r="B53" s="219" t="s">
        <v>103</v>
      </c>
      <c r="C53" s="217"/>
      <c r="D53" s="217"/>
      <c r="E53" s="217"/>
      <c r="F53" s="217"/>
      <c r="H53" s="468" t="str">
        <f t="shared" si="1"/>
        <v>..</v>
      </c>
    </row>
    <row r="54" spans="1:8" ht="15" customHeight="1">
      <c r="A54" s="218" t="s">
        <v>203</v>
      </c>
      <c r="B54" s="219" t="s">
        <v>104</v>
      </c>
      <c r="C54" s="217"/>
      <c r="D54" s="217"/>
      <c r="E54" s="217"/>
      <c r="F54" s="217"/>
      <c r="H54" s="468" t="str">
        <f t="shared" si="1"/>
        <v>..</v>
      </c>
    </row>
    <row r="55" spans="1:8" ht="15" customHeight="1">
      <c r="A55" s="218" t="s">
        <v>214</v>
      </c>
      <c r="B55" s="219" t="s">
        <v>105</v>
      </c>
      <c r="C55" s="217"/>
      <c r="D55" s="217"/>
      <c r="E55" s="217"/>
      <c r="F55" s="217"/>
      <c r="H55" s="468" t="str">
        <f t="shared" si="1"/>
        <v>..</v>
      </c>
    </row>
    <row r="56" spans="1:8" ht="15" customHeight="1">
      <c r="A56" s="218" t="s">
        <v>211</v>
      </c>
      <c r="B56" s="219" t="s">
        <v>241</v>
      </c>
      <c r="C56" s="217"/>
      <c r="D56" s="217"/>
      <c r="E56" s="217"/>
      <c r="F56" s="217"/>
      <c r="H56" s="468" t="str">
        <f t="shared" si="1"/>
        <v>..</v>
      </c>
    </row>
    <row r="57" spans="1:8" ht="15" customHeight="1">
      <c r="A57" s="218" t="s">
        <v>218</v>
      </c>
      <c r="B57" s="219" t="s">
        <v>494</v>
      </c>
      <c r="C57" s="217"/>
      <c r="D57" s="217"/>
      <c r="E57" s="217"/>
      <c r="F57" s="217"/>
      <c r="H57" s="468" t="str">
        <f t="shared" si="1"/>
        <v>..</v>
      </c>
    </row>
    <row r="58" spans="1:8" ht="15" customHeight="1">
      <c r="A58" s="218" t="s">
        <v>254</v>
      </c>
      <c r="B58" s="219" t="s">
        <v>253</v>
      </c>
      <c r="C58" s="217"/>
      <c r="D58" s="217"/>
      <c r="E58" s="217"/>
      <c r="F58" s="217"/>
      <c r="H58" s="468" t="str">
        <f t="shared" si="1"/>
        <v>..</v>
      </c>
    </row>
    <row r="59" spans="1:8" ht="15" customHeight="1">
      <c r="A59" s="220" t="s">
        <v>255</v>
      </c>
      <c r="B59" s="223" t="s">
        <v>134</v>
      </c>
      <c r="C59" s="229"/>
      <c r="D59" s="229"/>
      <c r="E59" s="229"/>
      <c r="F59" s="229"/>
      <c r="H59" s="468" t="str">
        <f t="shared" si="1"/>
        <v>..</v>
      </c>
    </row>
    <row r="60" spans="1:8" ht="15" customHeight="1">
      <c r="A60" s="218" t="s">
        <v>213</v>
      </c>
      <c r="B60" s="219" t="s">
        <v>239</v>
      </c>
      <c r="C60" s="217"/>
      <c r="D60" s="217"/>
      <c r="E60" s="217"/>
      <c r="F60" s="217"/>
      <c r="H60" s="468" t="str">
        <f t="shared" si="1"/>
        <v>..</v>
      </c>
    </row>
    <row r="61" spans="1:8" ht="15" customHeight="1">
      <c r="A61" s="218" t="s">
        <v>288</v>
      </c>
      <c r="B61" s="219" t="s">
        <v>289</v>
      </c>
      <c r="C61" s="217"/>
      <c r="D61" s="217"/>
      <c r="E61" s="217"/>
      <c r="F61" s="217"/>
      <c r="H61" s="468" t="str">
        <f t="shared" si="1"/>
        <v>..</v>
      </c>
    </row>
    <row r="62" spans="1:8" ht="15" customHeight="1">
      <c r="A62" s="218" t="s">
        <v>268</v>
      </c>
      <c r="B62" s="219" t="s">
        <v>258</v>
      </c>
      <c r="C62" s="217"/>
      <c r="D62" s="217"/>
      <c r="E62" s="217"/>
      <c r="F62" s="217"/>
      <c r="H62" s="468" t="str">
        <f t="shared" si="1"/>
        <v>..</v>
      </c>
    </row>
    <row r="63" spans="1:8" ht="15" customHeight="1">
      <c r="A63" s="220" t="s">
        <v>265</v>
      </c>
      <c r="B63" s="223" t="s">
        <v>259</v>
      </c>
      <c r="C63" s="255"/>
      <c r="D63" s="255"/>
      <c r="E63" s="255"/>
      <c r="F63" s="255"/>
      <c r="H63" s="468" t="str">
        <f t="shared" si="1"/>
        <v>..</v>
      </c>
    </row>
    <row r="64" spans="1:8" ht="15" customHeight="1">
      <c r="A64" s="218" t="s">
        <v>197</v>
      </c>
      <c r="B64" s="219" t="s">
        <v>137</v>
      </c>
      <c r="C64" s="217"/>
      <c r="D64" s="217"/>
      <c r="E64" s="217"/>
      <c r="F64" s="217"/>
      <c r="H64" s="468" t="str">
        <f t="shared" si="1"/>
        <v>..</v>
      </c>
    </row>
    <row r="65" spans="1:8" ht="15" customHeight="1">
      <c r="A65" s="218" t="s">
        <v>226</v>
      </c>
      <c r="B65" s="219" t="s">
        <v>256</v>
      </c>
      <c r="C65" s="217"/>
      <c r="D65" s="217"/>
      <c r="E65" s="217"/>
      <c r="F65" s="217"/>
      <c r="H65" s="468" t="str">
        <f t="shared" si="1"/>
        <v>..</v>
      </c>
    </row>
    <row r="66" spans="1:8" ht="15" customHeight="1">
      <c r="A66" s="218" t="s">
        <v>269</v>
      </c>
      <c r="B66" s="219" t="s">
        <v>260</v>
      </c>
      <c r="C66" s="225"/>
      <c r="D66" s="225"/>
      <c r="E66" s="225"/>
      <c r="F66" s="225"/>
      <c r="H66" s="468" t="str">
        <f t="shared" si="1"/>
        <v>..</v>
      </c>
    </row>
    <row r="67" spans="1:8" ht="15" customHeight="1">
      <c r="A67" s="220" t="s">
        <v>572</v>
      </c>
      <c r="B67" s="223" t="s">
        <v>261</v>
      </c>
      <c r="C67" s="255"/>
      <c r="D67" s="255"/>
      <c r="E67" s="255"/>
      <c r="F67" s="255"/>
      <c r="H67" s="468" t="str">
        <f t="shared" si="1"/>
        <v>..</v>
      </c>
    </row>
    <row r="68" spans="1:8" ht="15" customHeight="1">
      <c r="A68" s="220" t="s">
        <v>266</v>
      </c>
      <c r="B68" s="279" t="s">
        <v>135</v>
      </c>
      <c r="C68" s="217"/>
      <c r="D68" s="217"/>
      <c r="E68" s="217"/>
      <c r="F68" s="217"/>
      <c r="H68" s="468" t="str">
        <f t="shared" si="1"/>
        <v>..</v>
      </c>
    </row>
    <row r="69" spans="1:8" ht="15" customHeight="1">
      <c r="A69" s="220" t="s">
        <v>270</v>
      </c>
      <c r="B69" s="223" t="s">
        <v>6</v>
      </c>
      <c r="C69" s="229"/>
      <c r="D69" s="229"/>
      <c r="E69" s="229"/>
      <c r="F69" s="229"/>
      <c r="H69" s="468" t="str">
        <f>IF(SUM(C69:F69)=0,"..",IF(ROUND(SUM(C69:E69),0)=ROUND(F69,0)," ","Possible error"))</f>
        <v>..</v>
      </c>
    </row>
    <row r="70" spans="1:8">
      <c r="A70" s="203"/>
      <c r="F70" s="203"/>
    </row>
    <row r="71" spans="1:8" ht="25.5" customHeight="1">
      <c r="A71" s="180"/>
      <c r="B71" s="469" t="s">
        <v>495</v>
      </c>
      <c r="C71" s="470" t="str">
        <f>IF(SUM(C69)=0,"..",IF((C69)=SUM(C39,C42,C46,C52,C59,C63,C67,C68),"","Possible error"))</f>
        <v>..</v>
      </c>
      <c r="D71" s="470" t="str">
        <f>IF(SUM(D69)=0,"..",IF((D69)=SUM(D39,D42,D46,D52,D59,D63,D67,D68),"","Possible error"))</f>
        <v>..</v>
      </c>
      <c r="E71" s="470" t="str">
        <f>IF(SUM(E69)=0,"..",IF((E69)=SUM(E39,E42,E46,E52,E59,E63,E67,E68),"","Possible error"))</f>
        <v>..</v>
      </c>
      <c r="F71" s="470" t="str">
        <f>IF(SUM(F69)=0,"..",IF((F69)=SUM(F39,F42,F46,F52,F59,F63,F67,F68),"","Possible error"))</f>
        <v>..</v>
      </c>
    </row>
    <row r="72" spans="1:8" ht="25.5" customHeight="1">
      <c r="A72" s="226"/>
      <c r="B72" s="469" t="s">
        <v>496</v>
      </c>
      <c r="C72" s="470" t="str">
        <f>IF(AND(SUM(C4:C30)=C31,SUM(C31:C38)=C39,SUM(C40:C41)=C42,SUM(C43:C45)=C46,SUM(C48:C51)=C52,SUM(C53:C58)=C59,SUM(C60:C62)=C63,SUM(C64:C66)=C67),"..","Possible error")</f>
        <v>..</v>
      </c>
      <c r="D72" s="470" t="str">
        <f>IF(AND(SUM(D4:D30)=D31,SUM(D31:D38)=D39,SUM(D40:D41)=D42,SUM(D43:D45)=D46,SUM(D48:D51)=D52,SUM(D53:D58)=D59,SUM(D60:D62)=D63,SUM(D64:D66)=D67),"..","Possible error")</f>
        <v>..</v>
      </c>
      <c r="E72" s="470" t="str">
        <f>IF(AND(SUM(E4:E30)=E31,SUM(E31:E38)=E39,SUM(E40:E41)=E42,SUM(E43:E45)=E46,SUM(E48:E51)=E52,SUM(E53:E58)=E59,SUM(E60:E62)=E63,SUM(E64:E66)=E67),"..","Possible error")</f>
        <v>..</v>
      </c>
      <c r="F72" s="470" t="str">
        <f>IF(AND(SUM(F4:F30)=F31,SUM(F31:F38)=F39,SUM(F40:F41)=F42,SUM(F43:F45)=F46,SUM(F48:F51)=F52,SUM(F53:F58)=F59,SUM(F60:F62)=F63,SUM(F64:F66)=F67),"..","Possible error")</f>
        <v>..</v>
      </c>
    </row>
    <row r="73" spans="1:8">
      <c r="A73" s="226"/>
    </row>
  </sheetData>
  <mergeCells count="3">
    <mergeCell ref="A1:F1"/>
    <mergeCell ref="H1:H3"/>
    <mergeCell ref="C2:F2"/>
  </mergeCells>
  <pageMargins left="0.74803149606299213" right="0.74803149606299213" top="0.43307086614173229" bottom="0.55118110236220474" header="0.51181102362204722" footer="0.19685039370078741"/>
  <pageSetup paperSize="9" scale="79" orientation="portrait" r:id="rId1"/>
  <headerFooter alignWithMargins="0">
    <oddFooter>&amp;L&amp;F
&amp;A&amp;C&amp;D</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tint="0.59999389629810485"/>
  </sheetPr>
  <dimension ref="A1:CQ69"/>
  <sheetViews>
    <sheetView workbookViewId="0">
      <selection sqref="A1:F1"/>
    </sheetView>
  </sheetViews>
  <sheetFormatPr defaultColWidth="9.140625" defaultRowHeight="12.75"/>
  <cols>
    <col min="1" max="1" width="9.140625" style="336"/>
    <col min="2" max="2" width="26.7109375" style="336" customWidth="1"/>
    <col min="3" max="16384" width="9.140625" style="336"/>
  </cols>
  <sheetData>
    <row r="1" spans="1:95" ht="35.1" customHeight="1">
      <c r="A1" s="602" t="s">
        <v>517</v>
      </c>
      <c r="B1" s="602"/>
      <c r="C1" s="602"/>
      <c r="D1" s="602"/>
      <c r="E1" s="602"/>
      <c r="F1" s="603"/>
    </row>
    <row r="2" spans="1:95" ht="24.95" customHeight="1">
      <c r="A2" s="337" t="s">
        <v>178</v>
      </c>
      <c r="B2" s="196">
        <f>'Table I'!B2</f>
        <v>2022</v>
      </c>
      <c r="C2" s="589" t="s">
        <v>515</v>
      </c>
      <c r="D2" s="590"/>
      <c r="E2" s="590"/>
      <c r="F2" s="590"/>
      <c r="G2" s="590"/>
      <c r="H2" s="590"/>
      <c r="I2" s="590"/>
      <c r="J2" s="590"/>
      <c r="K2" s="590"/>
      <c r="L2" s="590"/>
      <c r="M2" s="590"/>
      <c r="N2" s="590"/>
      <c r="O2" s="590"/>
      <c r="P2" s="590"/>
      <c r="Q2" s="590"/>
      <c r="R2" s="590"/>
      <c r="S2" s="590"/>
      <c r="T2" s="590"/>
      <c r="U2" s="590"/>
      <c r="V2" s="590"/>
      <c r="W2" s="590"/>
      <c r="X2" s="590"/>
      <c r="Y2" s="590"/>
      <c r="Z2" s="590"/>
      <c r="AA2" s="590"/>
      <c r="AB2" s="590"/>
      <c r="AC2" s="590"/>
      <c r="AD2" s="590"/>
      <c r="AE2" s="590"/>
      <c r="AF2" s="590"/>
      <c r="AG2" s="590"/>
      <c r="AH2" s="590"/>
      <c r="AI2" s="590"/>
      <c r="AJ2" s="590"/>
      <c r="AK2" s="590"/>
      <c r="AL2" s="590"/>
      <c r="AM2" s="590"/>
      <c r="AN2" s="590"/>
      <c r="AO2" s="590"/>
      <c r="AP2" s="590"/>
      <c r="AQ2" s="590"/>
      <c r="AR2" s="590"/>
      <c r="AS2" s="590"/>
      <c r="AT2" s="590"/>
      <c r="AU2" s="590"/>
      <c r="AV2" s="590"/>
      <c r="AW2" s="590"/>
      <c r="AX2" s="590"/>
      <c r="AY2" s="590"/>
      <c r="AZ2" s="590"/>
      <c r="BA2" s="590"/>
      <c r="BB2" s="590"/>
      <c r="BC2" s="590"/>
      <c r="BD2" s="590"/>
      <c r="BE2" s="590"/>
      <c r="BF2" s="590"/>
      <c r="BG2" s="590"/>
      <c r="BH2" s="590"/>
      <c r="BI2" s="590"/>
      <c r="BJ2" s="590"/>
      <c r="BK2" s="590"/>
      <c r="BL2" s="590"/>
      <c r="BM2" s="590"/>
      <c r="BN2" s="590"/>
      <c r="BO2" s="590"/>
      <c r="BP2" s="590"/>
      <c r="BQ2" s="590"/>
      <c r="BR2" s="590"/>
      <c r="BS2" s="590"/>
      <c r="BT2" s="590"/>
      <c r="BU2" s="590"/>
      <c r="BV2" s="590"/>
      <c r="BW2" s="590"/>
      <c r="BX2" s="590"/>
      <c r="BY2" s="590"/>
      <c r="BZ2" s="590"/>
      <c r="CA2" s="590"/>
      <c r="CB2" s="590"/>
      <c r="CC2" s="590"/>
      <c r="CD2" s="590"/>
      <c r="CE2" s="590"/>
      <c r="CF2" s="590"/>
      <c r="CG2" s="590"/>
      <c r="CH2" s="590"/>
      <c r="CI2" s="590"/>
      <c r="CJ2" s="590"/>
      <c r="CK2" s="590"/>
      <c r="CL2" s="590"/>
      <c r="CM2" s="590"/>
      <c r="CN2" s="590"/>
      <c r="CO2" s="590"/>
      <c r="CP2" s="590"/>
      <c r="CQ2" s="590"/>
    </row>
    <row r="3" spans="1:95" ht="24.95" customHeight="1" thickBot="1">
      <c r="A3" s="339" t="s">
        <v>177</v>
      </c>
      <c r="B3" s="340" t="s">
        <v>2</v>
      </c>
      <c r="C3" s="342" t="s">
        <v>158</v>
      </c>
      <c r="D3" s="341" t="s">
        <v>7</v>
      </c>
      <c r="E3" s="341" t="s">
        <v>8</v>
      </c>
      <c r="F3" s="341" t="s">
        <v>110</v>
      </c>
      <c r="G3" s="342" t="s">
        <v>159</v>
      </c>
      <c r="H3" s="341" t="s">
        <v>9</v>
      </c>
      <c r="I3" s="341" t="s">
        <v>145</v>
      </c>
      <c r="J3" s="341" t="s">
        <v>146</v>
      </c>
      <c r="K3" s="341" t="s">
        <v>147</v>
      </c>
      <c r="L3" s="341" t="s">
        <v>148</v>
      </c>
      <c r="M3" s="343" t="s">
        <v>160</v>
      </c>
      <c r="N3" s="341" t="s">
        <v>10</v>
      </c>
      <c r="O3" s="341" t="s">
        <v>11</v>
      </c>
      <c r="P3" s="341" t="s">
        <v>12</v>
      </c>
      <c r="Q3" s="341" t="s">
        <v>13</v>
      </c>
      <c r="R3" s="341" t="s">
        <v>14</v>
      </c>
      <c r="S3" s="341" t="s">
        <v>15</v>
      </c>
      <c r="T3" s="341" t="s">
        <v>16</v>
      </c>
      <c r="U3" s="341" t="s">
        <v>17</v>
      </c>
      <c r="V3" s="341" t="s">
        <v>18</v>
      </c>
      <c r="W3" s="341" t="s">
        <v>19</v>
      </c>
      <c r="X3" s="341" t="s">
        <v>20</v>
      </c>
      <c r="Y3" s="341" t="s">
        <v>21</v>
      </c>
      <c r="Z3" s="341" t="s">
        <v>22</v>
      </c>
      <c r="AA3" s="341" t="s">
        <v>23</v>
      </c>
      <c r="AB3" s="341" t="s">
        <v>24</v>
      </c>
      <c r="AC3" s="341" t="s">
        <v>25</v>
      </c>
      <c r="AD3" s="341" t="s">
        <v>26</v>
      </c>
      <c r="AE3" s="341" t="s">
        <v>27</v>
      </c>
      <c r="AF3" s="341" t="s">
        <v>28</v>
      </c>
      <c r="AG3" s="341" t="s">
        <v>29</v>
      </c>
      <c r="AH3" s="341" t="s">
        <v>30</v>
      </c>
      <c r="AI3" s="341" t="s">
        <v>31</v>
      </c>
      <c r="AJ3" s="341" t="s">
        <v>32</v>
      </c>
      <c r="AK3" s="341" t="s">
        <v>33</v>
      </c>
      <c r="AL3" s="343" t="s">
        <v>161</v>
      </c>
      <c r="AM3" s="344" t="s">
        <v>34</v>
      </c>
      <c r="AN3" s="343" t="s">
        <v>162</v>
      </c>
      <c r="AO3" s="341" t="s">
        <v>35</v>
      </c>
      <c r="AP3" s="341" t="s">
        <v>36</v>
      </c>
      <c r="AQ3" s="341" t="s">
        <v>149</v>
      </c>
      <c r="AR3" s="341" t="s">
        <v>150</v>
      </c>
      <c r="AS3" s="343" t="s">
        <v>163</v>
      </c>
      <c r="AT3" s="341" t="s">
        <v>37</v>
      </c>
      <c r="AU3" s="341" t="s">
        <v>111</v>
      </c>
      <c r="AV3" s="341" t="s">
        <v>112</v>
      </c>
      <c r="AW3" s="343" t="s">
        <v>164</v>
      </c>
      <c r="AX3" s="341" t="s">
        <v>38</v>
      </c>
      <c r="AY3" s="341" t="s">
        <v>113</v>
      </c>
      <c r="AZ3" s="341" t="s">
        <v>114</v>
      </c>
      <c r="BA3" s="343" t="s">
        <v>165</v>
      </c>
      <c r="BB3" s="341" t="s">
        <v>115</v>
      </c>
      <c r="BC3" s="341" t="s">
        <v>39</v>
      </c>
      <c r="BD3" s="341" t="s">
        <v>40</v>
      </c>
      <c r="BE3" s="341" t="s">
        <v>41</v>
      </c>
      <c r="BF3" s="341" t="s">
        <v>123</v>
      </c>
      <c r="BG3" s="343" t="s">
        <v>166</v>
      </c>
      <c r="BH3" s="341" t="s">
        <v>42</v>
      </c>
      <c r="BI3" s="341" t="s">
        <v>151</v>
      </c>
      <c r="BJ3" s="343" t="s">
        <v>167</v>
      </c>
      <c r="BK3" s="341" t="s">
        <v>152</v>
      </c>
      <c r="BL3" s="341" t="s">
        <v>153</v>
      </c>
      <c r="BM3" s="341" t="s">
        <v>43</v>
      </c>
      <c r="BN3" s="341" t="s">
        <v>44</v>
      </c>
      <c r="BO3" s="341" t="s">
        <v>45</v>
      </c>
      <c r="BP3" s="341" t="s">
        <v>46</v>
      </c>
      <c r="BQ3" s="343" t="s">
        <v>168</v>
      </c>
      <c r="BR3" s="341" t="s">
        <v>47</v>
      </c>
      <c r="BS3" s="341" t="s">
        <v>48</v>
      </c>
      <c r="BT3" s="341" t="s">
        <v>49</v>
      </c>
      <c r="BU3" s="343" t="s">
        <v>169</v>
      </c>
      <c r="BV3" s="344" t="s">
        <v>121</v>
      </c>
      <c r="BW3" s="343" t="s">
        <v>170</v>
      </c>
      <c r="BX3" s="341" t="s">
        <v>122</v>
      </c>
      <c r="BY3" s="341" t="s">
        <v>50</v>
      </c>
      <c r="BZ3" s="341" t="s">
        <v>51</v>
      </c>
      <c r="CA3" s="341" t="s">
        <v>52</v>
      </c>
      <c r="CB3" s="341" t="s">
        <v>53</v>
      </c>
      <c r="CC3" s="341" t="s">
        <v>54</v>
      </c>
      <c r="CD3" s="341" t="s">
        <v>143</v>
      </c>
      <c r="CE3" s="343" t="s">
        <v>171</v>
      </c>
      <c r="CF3" s="341" t="s">
        <v>154</v>
      </c>
      <c r="CG3" s="341" t="s">
        <v>155</v>
      </c>
      <c r="CH3" s="341" t="s">
        <v>156</v>
      </c>
      <c r="CI3" s="341" t="s">
        <v>55</v>
      </c>
      <c r="CJ3" s="341" t="s">
        <v>116</v>
      </c>
      <c r="CK3" s="341" t="s">
        <v>117</v>
      </c>
      <c r="CL3" s="343" t="s">
        <v>172</v>
      </c>
      <c r="CM3" s="343" t="s">
        <v>173</v>
      </c>
      <c r="CN3" s="343" t="s">
        <v>174</v>
      </c>
      <c r="CO3" s="343" t="s">
        <v>175</v>
      </c>
      <c r="CP3" s="343" t="s">
        <v>176</v>
      </c>
      <c r="CQ3" s="345" t="s">
        <v>62</v>
      </c>
    </row>
    <row r="4" spans="1:95" ht="15" customHeight="1">
      <c r="A4" s="346" t="s">
        <v>191</v>
      </c>
      <c r="B4" s="347" t="s">
        <v>0</v>
      </c>
      <c r="C4" s="348"/>
      <c r="D4" s="348"/>
      <c r="E4" s="348"/>
      <c r="F4" s="348"/>
      <c r="G4" s="348"/>
      <c r="H4" s="348"/>
      <c r="I4" s="348"/>
      <c r="J4" s="348"/>
      <c r="K4" s="348"/>
      <c r="L4" s="348"/>
      <c r="M4" s="348"/>
      <c r="N4" s="348"/>
      <c r="O4" s="348"/>
      <c r="P4" s="348"/>
      <c r="Q4" s="348"/>
      <c r="R4" s="348"/>
      <c r="S4" s="348"/>
      <c r="T4" s="348"/>
      <c r="U4" s="348"/>
      <c r="V4" s="348"/>
      <c r="W4" s="348"/>
      <c r="X4" s="348"/>
      <c r="Y4" s="348"/>
      <c r="Z4" s="348"/>
      <c r="AA4" s="348"/>
      <c r="AB4" s="348"/>
      <c r="AC4" s="348"/>
      <c r="AD4" s="348"/>
      <c r="AE4" s="348"/>
      <c r="AF4" s="348"/>
      <c r="AG4" s="348"/>
      <c r="AH4" s="348"/>
      <c r="AI4" s="348"/>
      <c r="AJ4" s="348"/>
      <c r="AK4" s="348"/>
      <c r="AL4" s="348"/>
      <c r="AM4" s="348"/>
      <c r="AN4" s="348"/>
      <c r="AO4" s="348"/>
      <c r="AP4" s="348"/>
      <c r="AQ4" s="348"/>
      <c r="AR4" s="348"/>
      <c r="AS4" s="348"/>
      <c r="AT4" s="348"/>
      <c r="AU4" s="348"/>
      <c r="AV4" s="348"/>
      <c r="AW4" s="348"/>
      <c r="AX4" s="348"/>
      <c r="AY4" s="348"/>
      <c r="AZ4" s="348"/>
      <c r="BA4" s="348"/>
      <c r="BB4" s="348"/>
      <c r="BC4" s="348"/>
      <c r="BD4" s="348"/>
      <c r="BE4" s="348"/>
      <c r="BF4" s="348"/>
      <c r="BG4" s="348"/>
      <c r="BH4" s="348"/>
      <c r="BI4" s="348"/>
      <c r="BJ4" s="348"/>
      <c r="BK4" s="348"/>
      <c r="BL4" s="348"/>
      <c r="BM4" s="348"/>
      <c r="BN4" s="348"/>
      <c r="BO4" s="348"/>
      <c r="BP4" s="348"/>
      <c r="BQ4" s="348"/>
      <c r="BR4" s="348"/>
      <c r="BS4" s="348"/>
      <c r="BT4" s="348"/>
      <c r="BU4" s="348"/>
      <c r="BV4" s="348"/>
      <c r="BW4" s="348"/>
      <c r="BX4" s="348"/>
      <c r="BY4" s="348"/>
      <c r="BZ4" s="348"/>
      <c r="CA4" s="348"/>
      <c r="CB4" s="348"/>
      <c r="CC4" s="348"/>
      <c r="CD4" s="348"/>
      <c r="CE4" s="348"/>
      <c r="CF4" s="348"/>
      <c r="CG4" s="348"/>
      <c r="CH4" s="348"/>
      <c r="CI4" s="348"/>
      <c r="CJ4" s="348"/>
      <c r="CK4" s="348"/>
      <c r="CL4" s="348"/>
      <c r="CM4" s="348"/>
      <c r="CN4" s="348"/>
      <c r="CO4" s="348"/>
      <c r="CP4" s="348"/>
      <c r="CQ4" s="348"/>
    </row>
    <row r="5" spans="1:95" ht="15" customHeight="1">
      <c r="A5" s="349" t="s">
        <v>198</v>
      </c>
      <c r="B5" s="350" t="s">
        <v>98</v>
      </c>
      <c r="C5" s="351"/>
      <c r="D5" s="351"/>
      <c r="E5" s="351"/>
      <c r="F5" s="348"/>
      <c r="G5" s="351"/>
      <c r="H5" s="351"/>
      <c r="I5" s="351"/>
      <c r="J5" s="348"/>
      <c r="K5" s="351"/>
      <c r="L5" s="351"/>
      <c r="M5" s="351"/>
      <c r="N5" s="348"/>
      <c r="O5" s="351"/>
      <c r="P5" s="351"/>
      <c r="Q5" s="351"/>
      <c r="R5" s="348"/>
      <c r="S5" s="351"/>
      <c r="T5" s="351"/>
      <c r="U5" s="351"/>
      <c r="V5" s="348"/>
      <c r="W5" s="348"/>
      <c r="X5" s="351"/>
      <c r="Y5" s="351"/>
      <c r="Z5" s="351"/>
      <c r="AA5" s="348"/>
      <c r="AB5" s="351"/>
      <c r="AC5" s="351"/>
      <c r="AD5" s="351"/>
      <c r="AE5" s="348"/>
      <c r="AF5" s="351"/>
      <c r="AG5" s="351"/>
      <c r="AH5" s="351"/>
      <c r="AI5" s="348"/>
      <c r="AJ5" s="351"/>
      <c r="AK5" s="351"/>
      <c r="AL5" s="351"/>
      <c r="AM5" s="348"/>
      <c r="AN5" s="351"/>
      <c r="AO5" s="351"/>
      <c r="AP5" s="351"/>
      <c r="AQ5" s="348"/>
      <c r="AR5" s="348"/>
      <c r="AS5" s="351"/>
      <c r="AT5" s="351"/>
      <c r="AU5" s="351"/>
      <c r="AV5" s="348"/>
      <c r="AW5" s="351"/>
      <c r="AX5" s="351"/>
      <c r="AY5" s="351"/>
      <c r="AZ5" s="348"/>
      <c r="BA5" s="351"/>
      <c r="BB5" s="351"/>
      <c r="BC5" s="351"/>
      <c r="BD5" s="348"/>
      <c r="BE5" s="351"/>
      <c r="BF5" s="351"/>
      <c r="BG5" s="351"/>
      <c r="BH5" s="348"/>
      <c r="BI5" s="351"/>
      <c r="BJ5" s="351"/>
      <c r="BK5" s="351"/>
      <c r="BL5" s="348"/>
      <c r="BM5" s="348"/>
      <c r="BN5" s="351"/>
      <c r="BO5" s="351"/>
      <c r="BP5" s="351"/>
      <c r="BQ5" s="348"/>
      <c r="BR5" s="351"/>
      <c r="BS5" s="351"/>
      <c r="BT5" s="351"/>
      <c r="BU5" s="348"/>
      <c r="BV5" s="351"/>
      <c r="BW5" s="351"/>
      <c r="BX5" s="351"/>
      <c r="BY5" s="348"/>
      <c r="BZ5" s="351"/>
      <c r="CA5" s="351"/>
      <c r="CB5" s="351"/>
      <c r="CC5" s="348"/>
      <c r="CD5" s="351"/>
      <c r="CE5" s="351"/>
      <c r="CF5" s="351"/>
      <c r="CG5" s="348"/>
      <c r="CH5" s="348"/>
      <c r="CI5" s="351"/>
      <c r="CJ5" s="351"/>
      <c r="CK5" s="351"/>
      <c r="CL5" s="348"/>
      <c r="CM5" s="351"/>
      <c r="CN5" s="351"/>
      <c r="CO5" s="351"/>
      <c r="CP5" s="348"/>
      <c r="CQ5" s="348"/>
    </row>
    <row r="6" spans="1:95" ht="15" customHeight="1">
      <c r="A6" s="349" t="s">
        <v>205</v>
      </c>
      <c r="B6" s="350" t="s">
        <v>86</v>
      </c>
      <c r="C6" s="351"/>
      <c r="D6" s="351"/>
      <c r="E6" s="351"/>
      <c r="F6" s="348"/>
      <c r="G6" s="351"/>
      <c r="H6" s="351"/>
      <c r="I6" s="351"/>
      <c r="J6" s="348"/>
      <c r="K6" s="351"/>
      <c r="L6" s="351"/>
      <c r="M6" s="351"/>
      <c r="N6" s="348"/>
      <c r="O6" s="351"/>
      <c r="P6" s="351"/>
      <c r="Q6" s="351"/>
      <c r="R6" s="348"/>
      <c r="S6" s="351"/>
      <c r="T6" s="351"/>
      <c r="U6" s="351"/>
      <c r="V6" s="348"/>
      <c r="W6" s="348"/>
      <c r="X6" s="351"/>
      <c r="Y6" s="351"/>
      <c r="Z6" s="351"/>
      <c r="AA6" s="348"/>
      <c r="AB6" s="351"/>
      <c r="AC6" s="351"/>
      <c r="AD6" s="351"/>
      <c r="AE6" s="348"/>
      <c r="AF6" s="351"/>
      <c r="AG6" s="351"/>
      <c r="AH6" s="351"/>
      <c r="AI6" s="348"/>
      <c r="AJ6" s="351"/>
      <c r="AK6" s="351"/>
      <c r="AL6" s="351"/>
      <c r="AM6" s="348"/>
      <c r="AN6" s="351"/>
      <c r="AO6" s="351"/>
      <c r="AP6" s="351"/>
      <c r="AQ6" s="348"/>
      <c r="AR6" s="348"/>
      <c r="AS6" s="351"/>
      <c r="AT6" s="351"/>
      <c r="AU6" s="351"/>
      <c r="AV6" s="348"/>
      <c r="AW6" s="351"/>
      <c r="AX6" s="351"/>
      <c r="AY6" s="351"/>
      <c r="AZ6" s="348"/>
      <c r="BA6" s="351"/>
      <c r="BB6" s="351"/>
      <c r="BC6" s="351"/>
      <c r="BD6" s="348"/>
      <c r="BE6" s="351"/>
      <c r="BF6" s="351"/>
      <c r="BG6" s="351"/>
      <c r="BH6" s="348"/>
      <c r="BI6" s="351"/>
      <c r="BJ6" s="351"/>
      <c r="BK6" s="351"/>
      <c r="BL6" s="348"/>
      <c r="BM6" s="348"/>
      <c r="BN6" s="351"/>
      <c r="BO6" s="351"/>
      <c r="BP6" s="351"/>
      <c r="BQ6" s="348"/>
      <c r="BR6" s="351"/>
      <c r="BS6" s="351"/>
      <c r="BT6" s="351"/>
      <c r="BU6" s="348"/>
      <c r="BV6" s="351"/>
      <c r="BW6" s="351"/>
      <c r="BX6" s="351"/>
      <c r="BY6" s="348"/>
      <c r="BZ6" s="351"/>
      <c r="CA6" s="351"/>
      <c r="CB6" s="351"/>
      <c r="CC6" s="348"/>
      <c r="CD6" s="351"/>
      <c r="CE6" s="351"/>
      <c r="CF6" s="351"/>
      <c r="CG6" s="348"/>
      <c r="CH6" s="348"/>
      <c r="CI6" s="351"/>
      <c r="CJ6" s="351"/>
      <c r="CK6" s="351"/>
      <c r="CL6" s="348"/>
      <c r="CM6" s="351"/>
      <c r="CN6" s="351"/>
      <c r="CO6" s="351"/>
      <c r="CP6" s="348"/>
      <c r="CQ6" s="348"/>
    </row>
    <row r="7" spans="1:95" ht="15" customHeight="1">
      <c r="A7" s="349" t="s">
        <v>206</v>
      </c>
      <c r="B7" s="350" t="s">
        <v>83</v>
      </c>
      <c r="C7" s="351"/>
      <c r="D7" s="351"/>
      <c r="E7" s="351"/>
      <c r="F7" s="348"/>
      <c r="G7" s="351"/>
      <c r="H7" s="351"/>
      <c r="I7" s="351"/>
      <c r="J7" s="348"/>
      <c r="K7" s="351"/>
      <c r="L7" s="351"/>
      <c r="M7" s="351"/>
      <c r="N7" s="348"/>
      <c r="O7" s="351"/>
      <c r="P7" s="351"/>
      <c r="Q7" s="351"/>
      <c r="R7" s="348"/>
      <c r="S7" s="351"/>
      <c r="T7" s="351"/>
      <c r="U7" s="351"/>
      <c r="V7" s="348"/>
      <c r="W7" s="348"/>
      <c r="X7" s="351"/>
      <c r="Y7" s="351"/>
      <c r="Z7" s="351"/>
      <c r="AA7" s="348"/>
      <c r="AB7" s="351"/>
      <c r="AC7" s="351"/>
      <c r="AD7" s="351"/>
      <c r="AE7" s="348"/>
      <c r="AF7" s="351"/>
      <c r="AG7" s="351"/>
      <c r="AH7" s="351"/>
      <c r="AI7" s="348"/>
      <c r="AJ7" s="351"/>
      <c r="AK7" s="351"/>
      <c r="AL7" s="351"/>
      <c r="AM7" s="348"/>
      <c r="AN7" s="351"/>
      <c r="AO7" s="351"/>
      <c r="AP7" s="351"/>
      <c r="AQ7" s="348"/>
      <c r="AR7" s="348"/>
      <c r="AS7" s="351"/>
      <c r="AT7" s="351"/>
      <c r="AU7" s="351"/>
      <c r="AV7" s="348"/>
      <c r="AW7" s="351"/>
      <c r="AX7" s="351"/>
      <c r="AY7" s="351"/>
      <c r="AZ7" s="348"/>
      <c r="BA7" s="351"/>
      <c r="BB7" s="351"/>
      <c r="BC7" s="351"/>
      <c r="BD7" s="348"/>
      <c r="BE7" s="351"/>
      <c r="BF7" s="351"/>
      <c r="BG7" s="351"/>
      <c r="BH7" s="348"/>
      <c r="BI7" s="351"/>
      <c r="BJ7" s="351"/>
      <c r="BK7" s="351"/>
      <c r="BL7" s="348"/>
      <c r="BM7" s="348"/>
      <c r="BN7" s="351"/>
      <c r="BO7" s="351"/>
      <c r="BP7" s="351"/>
      <c r="BQ7" s="348"/>
      <c r="BR7" s="351"/>
      <c r="BS7" s="351"/>
      <c r="BT7" s="351"/>
      <c r="BU7" s="348"/>
      <c r="BV7" s="351"/>
      <c r="BW7" s="351"/>
      <c r="BX7" s="351"/>
      <c r="BY7" s="348"/>
      <c r="BZ7" s="351"/>
      <c r="CA7" s="351"/>
      <c r="CB7" s="351"/>
      <c r="CC7" s="348"/>
      <c r="CD7" s="351"/>
      <c r="CE7" s="351"/>
      <c r="CF7" s="351"/>
      <c r="CG7" s="348"/>
      <c r="CH7" s="348"/>
      <c r="CI7" s="351"/>
      <c r="CJ7" s="351"/>
      <c r="CK7" s="351"/>
      <c r="CL7" s="348"/>
      <c r="CM7" s="351"/>
      <c r="CN7" s="351"/>
      <c r="CO7" s="351"/>
      <c r="CP7" s="348"/>
      <c r="CQ7" s="348"/>
    </row>
    <row r="8" spans="1:95" ht="15" customHeight="1">
      <c r="A8" s="349" t="s">
        <v>192</v>
      </c>
      <c r="B8" s="350" t="s">
        <v>73</v>
      </c>
      <c r="C8" s="351"/>
      <c r="D8" s="351"/>
      <c r="E8" s="351"/>
      <c r="F8" s="348"/>
      <c r="G8" s="351"/>
      <c r="H8" s="351"/>
      <c r="I8" s="351"/>
      <c r="J8" s="348"/>
      <c r="K8" s="351"/>
      <c r="L8" s="351"/>
      <c r="M8" s="351"/>
      <c r="N8" s="348"/>
      <c r="O8" s="351"/>
      <c r="P8" s="351"/>
      <c r="Q8" s="351"/>
      <c r="R8" s="348"/>
      <c r="S8" s="351"/>
      <c r="T8" s="351"/>
      <c r="U8" s="351"/>
      <c r="V8" s="348"/>
      <c r="W8" s="348"/>
      <c r="X8" s="351"/>
      <c r="Y8" s="351"/>
      <c r="Z8" s="351"/>
      <c r="AA8" s="348"/>
      <c r="AB8" s="351"/>
      <c r="AC8" s="351"/>
      <c r="AD8" s="351"/>
      <c r="AE8" s="348"/>
      <c r="AF8" s="351"/>
      <c r="AG8" s="351"/>
      <c r="AH8" s="351"/>
      <c r="AI8" s="348"/>
      <c r="AJ8" s="351"/>
      <c r="AK8" s="351"/>
      <c r="AL8" s="351"/>
      <c r="AM8" s="348"/>
      <c r="AN8" s="351"/>
      <c r="AO8" s="351"/>
      <c r="AP8" s="351"/>
      <c r="AQ8" s="348"/>
      <c r="AR8" s="348"/>
      <c r="AS8" s="351"/>
      <c r="AT8" s="351"/>
      <c r="AU8" s="351"/>
      <c r="AV8" s="348"/>
      <c r="AW8" s="351"/>
      <c r="AX8" s="351"/>
      <c r="AY8" s="351"/>
      <c r="AZ8" s="348"/>
      <c r="BA8" s="351"/>
      <c r="BB8" s="351"/>
      <c r="BC8" s="351"/>
      <c r="BD8" s="348"/>
      <c r="BE8" s="351"/>
      <c r="BF8" s="351"/>
      <c r="BG8" s="351"/>
      <c r="BH8" s="348"/>
      <c r="BI8" s="351"/>
      <c r="BJ8" s="351"/>
      <c r="BK8" s="351"/>
      <c r="BL8" s="348"/>
      <c r="BM8" s="348"/>
      <c r="BN8" s="351"/>
      <c r="BO8" s="351"/>
      <c r="BP8" s="351"/>
      <c r="BQ8" s="348"/>
      <c r="BR8" s="351"/>
      <c r="BS8" s="351"/>
      <c r="BT8" s="351"/>
      <c r="BU8" s="348"/>
      <c r="BV8" s="351"/>
      <c r="BW8" s="351"/>
      <c r="BX8" s="351"/>
      <c r="BY8" s="348"/>
      <c r="BZ8" s="351"/>
      <c r="CA8" s="351"/>
      <c r="CB8" s="351"/>
      <c r="CC8" s="348"/>
      <c r="CD8" s="351"/>
      <c r="CE8" s="351"/>
      <c r="CF8" s="351"/>
      <c r="CG8" s="348"/>
      <c r="CH8" s="348"/>
      <c r="CI8" s="351"/>
      <c r="CJ8" s="351"/>
      <c r="CK8" s="351"/>
      <c r="CL8" s="348"/>
      <c r="CM8" s="351"/>
      <c r="CN8" s="351"/>
      <c r="CO8" s="351"/>
      <c r="CP8" s="348"/>
      <c r="CQ8" s="348"/>
    </row>
    <row r="9" spans="1:95" ht="15" customHeight="1">
      <c r="A9" s="349" t="s">
        <v>207</v>
      </c>
      <c r="B9" s="350" t="s">
        <v>87</v>
      </c>
      <c r="C9" s="351"/>
      <c r="D9" s="351"/>
      <c r="E9" s="351"/>
      <c r="F9" s="348"/>
      <c r="G9" s="351"/>
      <c r="H9" s="351"/>
      <c r="I9" s="351"/>
      <c r="J9" s="348"/>
      <c r="K9" s="351"/>
      <c r="L9" s="351"/>
      <c r="M9" s="351"/>
      <c r="N9" s="348"/>
      <c r="O9" s="351"/>
      <c r="P9" s="351"/>
      <c r="Q9" s="351"/>
      <c r="R9" s="348"/>
      <c r="S9" s="351"/>
      <c r="T9" s="351"/>
      <c r="U9" s="351"/>
      <c r="V9" s="348"/>
      <c r="W9" s="348"/>
      <c r="X9" s="351"/>
      <c r="Y9" s="351"/>
      <c r="Z9" s="351"/>
      <c r="AA9" s="348"/>
      <c r="AB9" s="351"/>
      <c r="AC9" s="351"/>
      <c r="AD9" s="351"/>
      <c r="AE9" s="348"/>
      <c r="AF9" s="351"/>
      <c r="AG9" s="351"/>
      <c r="AH9" s="351"/>
      <c r="AI9" s="348"/>
      <c r="AJ9" s="351"/>
      <c r="AK9" s="351"/>
      <c r="AL9" s="351"/>
      <c r="AM9" s="348"/>
      <c r="AN9" s="351"/>
      <c r="AO9" s="351"/>
      <c r="AP9" s="351"/>
      <c r="AQ9" s="348"/>
      <c r="AR9" s="348"/>
      <c r="AS9" s="351"/>
      <c r="AT9" s="351"/>
      <c r="AU9" s="351"/>
      <c r="AV9" s="348"/>
      <c r="AW9" s="351"/>
      <c r="AX9" s="351"/>
      <c r="AY9" s="351"/>
      <c r="AZ9" s="348"/>
      <c r="BA9" s="351"/>
      <c r="BB9" s="351"/>
      <c r="BC9" s="351"/>
      <c r="BD9" s="348"/>
      <c r="BE9" s="351"/>
      <c r="BF9" s="351"/>
      <c r="BG9" s="351"/>
      <c r="BH9" s="348"/>
      <c r="BI9" s="351"/>
      <c r="BJ9" s="351"/>
      <c r="BK9" s="351"/>
      <c r="BL9" s="348"/>
      <c r="BM9" s="348"/>
      <c r="BN9" s="351"/>
      <c r="BO9" s="351"/>
      <c r="BP9" s="351"/>
      <c r="BQ9" s="348"/>
      <c r="BR9" s="351"/>
      <c r="BS9" s="351"/>
      <c r="BT9" s="351"/>
      <c r="BU9" s="348"/>
      <c r="BV9" s="351"/>
      <c r="BW9" s="351"/>
      <c r="BX9" s="351"/>
      <c r="BY9" s="348"/>
      <c r="BZ9" s="351"/>
      <c r="CA9" s="351"/>
      <c r="CB9" s="351"/>
      <c r="CC9" s="348"/>
      <c r="CD9" s="351"/>
      <c r="CE9" s="351"/>
      <c r="CF9" s="351"/>
      <c r="CG9" s="348"/>
      <c r="CH9" s="348"/>
      <c r="CI9" s="351"/>
      <c r="CJ9" s="351"/>
      <c r="CK9" s="351"/>
      <c r="CL9" s="348"/>
      <c r="CM9" s="351"/>
      <c r="CN9" s="351"/>
      <c r="CO9" s="351"/>
      <c r="CP9" s="348"/>
      <c r="CQ9" s="348"/>
    </row>
    <row r="10" spans="1:95" ht="15" customHeight="1">
      <c r="A10" s="349" t="s">
        <v>212</v>
      </c>
      <c r="B10" s="350" t="s">
        <v>77</v>
      </c>
      <c r="C10" s="351"/>
      <c r="D10" s="351"/>
      <c r="E10" s="351"/>
      <c r="F10" s="348"/>
      <c r="G10" s="351"/>
      <c r="H10" s="351"/>
      <c r="I10" s="351"/>
      <c r="J10" s="348"/>
      <c r="K10" s="351"/>
      <c r="L10" s="351"/>
      <c r="M10" s="351"/>
      <c r="N10" s="348"/>
      <c r="O10" s="351"/>
      <c r="P10" s="351"/>
      <c r="Q10" s="351"/>
      <c r="R10" s="348"/>
      <c r="S10" s="351"/>
      <c r="T10" s="351"/>
      <c r="U10" s="351"/>
      <c r="V10" s="348"/>
      <c r="W10" s="348"/>
      <c r="X10" s="351"/>
      <c r="Y10" s="351"/>
      <c r="Z10" s="351"/>
      <c r="AA10" s="348"/>
      <c r="AB10" s="351"/>
      <c r="AC10" s="351"/>
      <c r="AD10" s="351"/>
      <c r="AE10" s="348"/>
      <c r="AF10" s="351"/>
      <c r="AG10" s="351"/>
      <c r="AH10" s="351"/>
      <c r="AI10" s="348"/>
      <c r="AJ10" s="351"/>
      <c r="AK10" s="351"/>
      <c r="AL10" s="351"/>
      <c r="AM10" s="348"/>
      <c r="AN10" s="351"/>
      <c r="AO10" s="351"/>
      <c r="AP10" s="351"/>
      <c r="AQ10" s="348"/>
      <c r="AR10" s="348"/>
      <c r="AS10" s="351"/>
      <c r="AT10" s="351"/>
      <c r="AU10" s="351"/>
      <c r="AV10" s="348"/>
      <c r="AW10" s="351"/>
      <c r="AX10" s="351"/>
      <c r="AY10" s="351"/>
      <c r="AZ10" s="348"/>
      <c r="BA10" s="351"/>
      <c r="BB10" s="351"/>
      <c r="BC10" s="351"/>
      <c r="BD10" s="348"/>
      <c r="BE10" s="351"/>
      <c r="BF10" s="351"/>
      <c r="BG10" s="351"/>
      <c r="BH10" s="348"/>
      <c r="BI10" s="351"/>
      <c r="BJ10" s="351"/>
      <c r="BK10" s="351"/>
      <c r="BL10" s="348"/>
      <c r="BM10" s="348"/>
      <c r="BN10" s="351"/>
      <c r="BO10" s="351"/>
      <c r="BP10" s="351"/>
      <c r="BQ10" s="348"/>
      <c r="BR10" s="351"/>
      <c r="BS10" s="351"/>
      <c r="BT10" s="351"/>
      <c r="BU10" s="348"/>
      <c r="BV10" s="351"/>
      <c r="BW10" s="351"/>
      <c r="BX10" s="351"/>
      <c r="BY10" s="348"/>
      <c r="BZ10" s="351"/>
      <c r="CA10" s="351"/>
      <c r="CB10" s="351"/>
      <c r="CC10" s="348"/>
      <c r="CD10" s="351"/>
      <c r="CE10" s="351"/>
      <c r="CF10" s="351"/>
      <c r="CG10" s="348"/>
      <c r="CH10" s="348"/>
      <c r="CI10" s="351"/>
      <c r="CJ10" s="351"/>
      <c r="CK10" s="351"/>
      <c r="CL10" s="348"/>
      <c r="CM10" s="351"/>
      <c r="CN10" s="351"/>
      <c r="CO10" s="351"/>
      <c r="CP10" s="348"/>
      <c r="CQ10" s="348"/>
    </row>
    <row r="11" spans="1:95" ht="15" customHeight="1">
      <c r="A11" s="349" t="s">
        <v>193</v>
      </c>
      <c r="B11" s="350" t="s">
        <v>74</v>
      </c>
      <c r="C11" s="351"/>
      <c r="D11" s="351"/>
      <c r="E11" s="351"/>
      <c r="F11" s="348"/>
      <c r="G11" s="351"/>
      <c r="H11" s="351"/>
      <c r="I11" s="351"/>
      <c r="J11" s="348"/>
      <c r="K11" s="351"/>
      <c r="L11" s="351"/>
      <c r="M11" s="351"/>
      <c r="N11" s="348"/>
      <c r="O11" s="351"/>
      <c r="P11" s="351"/>
      <c r="Q11" s="351"/>
      <c r="R11" s="348"/>
      <c r="S11" s="351"/>
      <c r="T11" s="351"/>
      <c r="U11" s="351"/>
      <c r="V11" s="348"/>
      <c r="W11" s="348"/>
      <c r="X11" s="351"/>
      <c r="Y11" s="351"/>
      <c r="Z11" s="351"/>
      <c r="AA11" s="348"/>
      <c r="AB11" s="351"/>
      <c r="AC11" s="351"/>
      <c r="AD11" s="351"/>
      <c r="AE11" s="348"/>
      <c r="AF11" s="351"/>
      <c r="AG11" s="351"/>
      <c r="AH11" s="351"/>
      <c r="AI11" s="348"/>
      <c r="AJ11" s="351"/>
      <c r="AK11" s="351"/>
      <c r="AL11" s="351"/>
      <c r="AM11" s="348"/>
      <c r="AN11" s="351"/>
      <c r="AO11" s="351"/>
      <c r="AP11" s="351"/>
      <c r="AQ11" s="348"/>
      <c r="AR11" s="348"/>
      <c r="AS11" s="351"/>
      <c r="AT11" s="351"/>
      <c r="AU11" s="351"/>
      <c r="AV11" s="348"/>
      <c r="AW11" s="351"/>
      <c r="AX11" s="351"/>
      <c r="AY11" s="351"/>
      <c r="AZ11" s="348"/>
      <c r="BA11" s="351"/>
      <c r="BB11" s="351"/>
      <c r="BC11" s="351"/>
      <c r="BD11" s="348"/>
      <c r="BE11" s="351"/>
      <c r="BF11" s="351"/>
      <c r="BG11" s="351"/>
      <c r="BH11" s="348"/>
      <c r="BI11" s="351"/>
      <c r="BJ11" s="351"/>
      <c r="BK11" s="351"/>
      <c r="BL11" s="348"/>
      <c r="BM11" s="348"/>
      <c r="BN11" s="351"/>
      <c r="BO11" s="351"/>
      <c r="BP11" s="351"/>
      <c r="BQ11" s="348"/>
      <c r="BR11" s="351"/>
      <c r="BS11" s="351"/>
      <c r="BT11" s="351"/>
      <c r="BU11" s="348"/>
      <c r="BV11" s="351"/>
      <c r="BW11" s="351"/>
      <c r="BX11" s="351"/>
      <c r="BY11" s="348"/>
      <c r="BZ11" s="351"/>
      <c r="CA11" s="351"/>
      <c r="CB11" s="351"/>
      <c r="CC11" s="348"/>
      <c r="CD11" s="351"/>
      <c r="CE11" s="351"/>
      <c r="CF11" s="351"/>
      <c r="CG11" s="348"/>
      <c r="CH11" s="348"/>
      <c r="CI11" s="351"/>
      <c r="CJ11" s="351"/>
      <c r="CK11" s="351"/>
      <c r="CL11" s="348"/>
      <c r="CM11" s="351"/>
      <c r="CN11" s="351"/>
      <c r="CO11" s="351"/>
      <c r="CP11" s="348"/>
      <c r="CQ11" s="348"/>
    </row>
    <row r="12" spans="1:95" ht="15" customHeight="1">
      <c r="A12" s="349" t="s">
        <v>194</v>
      </c>
      <c r="B12" s="350" t="s">
        <v>75</v>
      </c>
      <c r="C12" s="351"/>
      <c r="D12" s="351"/>
      <c r="E12" s="351"/>
      <c r="F12" s="348"/>
      <c r="G12" s="351"/>
      <c r="H12" s="351"/>
      <c r="I12" s="351"/>
      <c r="J12" s="348"/>
      <c r="K12" s="351"/>
      <c r="L12" s="351"/>
      <c r="M12" s="351"/>
      <c r="N12" s="348"/>
      <c r="O12" s="351"/>
      <c r="P12" s="351"/>
      <c r="Q12" s="351"/>
      <c r="R12" s="348"/>
      <c r="S12" s="351"/>
      <c r="T12" s="351"/>
      <c r="U12" s="351"/>
      <c r="V12" s="348"/>
      <c r="W12" s="348"/>
      <c r="X12" s="351"/>
      <c r="Y12" s="351"/>
      <c r="Z12" s="351"/>
      <c r="AA12" s="348"/>
      <c r="AB12" s="351"/>
      <c r="AC12" s="351"/>
      <c r="AD12" s="351"/>
      <c r="AE12" s="348"/>
      <c r="AF12" s="351"/>
      <c r="AG12" s="351"/>
      <c r="AH12" s="351"/>
      <c r="AI12" s="348"/>
      <c r="AJ12" s="351"/>
      <c r="AK12" s="351"/>
      <c r="AL12" s="351"/>
      <c r="AM12" s="348"/>
      <c r="AN12" s="351"/>
      <c r="AO12" s="351"/>
      <c r="AP12" s="351"/>
      <c r="AQ12" s="348"/>
      <c r="AR12" s="348"/>
      <c r="AS12" s="351"/>
      <c r="AT12" s="351"/>
      <c r="AU12" s="351"/>
      <c r="AV12" s="348"/>
      <c r="AW12" s="351"/>
      <c r="AX12" s="351"/>
      <c r="AY12" s="351"/>
      <c r="AZ12" s="348"/>
      <c r="BA12" s="351"/>
      <c r="BB12" s="351"/>
      <c r="BC12" s="351"/>
      <c r="BD12" s="348"/>
      <c r="BE12" s="351"/>
      <c r="BF12" s="351"/>
      <c r="BG12" s="351"/>
      <c r="BH12" s="348"/>
      <c r="BI12" s="351"/>
      <c r="BJ12" s="351"/>
      <c r="BK12" s="351"/>
      <c r="BL12" s="348"/>
      <c r="BM12" s="348"/>
      <c r="BN12" s="351"/>
      <c r="BO12" s="351"/>
      <c r="BP12" s="351"/>
      <c r="BQ12" s="348"/>
      <c r="BR12" s="351"/>
      <c r="BS12" s="351"/>
      <c r="BT12" s="351"/>
      <c r="BU12" s="348"/>
      <c r="BV12" s="351"/>
      <c r="BW12" s="351"/>
      <c r="BX12" s="351"/>
      <c r="BY12" s="348"/>
      <c r="BZ12" s="351"/>
      <c r="CA12" s="351"/>
      <c r="CB12" s="351"/>
      <c r="CC12" s="348"/>
      <c r="CD12" s="351"/>
      <c r="CE12" s="351"/>
      <c r="CF12" s="351"/>
      <c r="CG12" s="348"/>
      <c r="CH12" s="348"/>
      <c r="CI12" s="351"/>
      <c r="CJ12" s="351"/>
      <c r="CK12" s="351"/>
      <c r="CL12" s="348"/>
      <c r="CM12" s="351"/>
      <c r="CN12" s="351"/>
      <c r="CO12" s="351"/>
      <c r="CP12" s="348"/>
      <c r="CQ12" s="348"/>
    </row>
    <row r="13" spans="1:95" ht="15" customHeight="1">
      <c r="A13" s="349" t="s">
        <v>195</v>
      </c>
      <c r="B13" s="350" t="s">
        <v>76</v>
      </c>
      <c r="C13" s="351"/>
      <c r="D13" s="351"/>
      <c r="E13" s="351"/>
      <c r="F13" s="348"/>
      <c r="G13" s="351"/>
      <c r="H13" s="351"/>
      <c r="I13" s="351"/>
      <c r="J13" s="348"/>
      <c r="K13" s="351"/>
      <c r="L13" s="351"/>
      <c r="M13" s="351"/>
      <c r="N13" s="348"/>
      <c r="O13" s="351"/>
      <c r="P13" s="351"/>
      <c r="Q13" s="351"/>
      <c r="R13" s="348"/>
      <c r="S13" s="351"/>
      <c r="T13" s="351"/>
      <c r="U13" s="351"/>
      <c r="V13" s="348"/>
      <c r="W13" s="348"/>
      <c r="X13" s="351"/>
      <c r="Y13" s="351"/>
      <c r="Z13" s="351"/>
      <c r="AA13" s="348"/>
      <c r="AB13" s="351"/>
      <c r="AC13" s="351"/>
      <c r="AD13" s="351"/>
      <c r="AE13" s="348"/>
      <c r="AF13" s="351"/>
      <c r="AG13" s="351"/>
      <c r="AH13" s="351"/>
      <c r="AI13" s="348"/>
      <c r="AJ13" s="351"/>
      <c r="AK13" s="351"/>
      <c r="AL13" s="351"/>
      <c r="AM13" s="348"/>
      <c r="AN13" s="351"/>
      <c r="AO13" s="351"/>
      <c r="AP13" s="351"/>
      <c r="AQ13" s="348"/>
      <c r="AR13" s="348"/>
      <c r="AS13" s="351"/>
      <c r="AT13" s="351"/>
      <c r="AU13" s="351"/>
      <c r="AV13" s="348"/>
      <c r="AW13" s="351"/>
      <c r="AX13" s="351"/>
      <c r="AY13" s="351"/>
      <c r="AZ13" s="348"/>
      <c r="BA13" s="351"/>
      <c r="BB13" s="351"/>
      <c r="BC13" s="351"/>
      <c r="BD13" s="348"/>
      <c r="BE13" s="351"/>
      <c r="BF13" s="351"/>
      <c r="BG13" s="351"/>
      <c r="BH13" s="348"/>
      <c r="BI13" s="351"/>
      <c r="BJ13" s="351"/>
      <c r="BK13" s="351"/>
      <c r="BL13" s="348"/>
      <c r="BM13" s="348"/>
      <c r="BN13" s="351"/>
      <c r="BO13" s="351"/>
      <c r="BP13" s="351"/>
      <c r="BQ13" s="348"/>
      <c r="BR13" s="351"/>
      <c r="BS13" s="351"/>
      <c r="BT13" s="351"/>
      <c r="BU13" s="348"/>
      <c r="BV13" s="351"/>
      <c r="BW13" s="351"/>
      <c r="BX13" s="351"/>
      <c r="BY13" s="348"/>
      <c r="BZ13" s="351"/>
      <c r="CA13" s="351"/>
      <c r="CB13" s="351"/>
      <c r="CC13" s="348"/>
      <c r="CD13" s="351"/>
      <c r="CE13" s="351"/>
      <c r="CF13" s="351"/>
      <c r="CG13" s="348"/>
      <c r="CH13" s="348"/>
      <c r="CI13" s="351"/>
      <c r="CJ13" s="351"/>
      <c r="CK13" s="351"/>
      <c r="CL13" s="348"/>
      <c r="CM13" s="351"/>
      <c r="CN13" s="351"/>
      <c r="CO13" s="351"/>
      <c r="CP13" s="348"/>
      <c r="CQ13" s="348"/>
    </row>
    <row r="14" spans="1:95" ht="15" customHeight="1">
      <c r="A14" s="349" t="s">
        <v>526</v>
      </c>
      <c r="B14" s="350" t="s">
        <v>527</v>
      </c>
      <c r="C14" s="351"/>
      <c r="D14" s="351"/>
      <c r="E14" s="351"/>
      <c r="F14" s="348"/>
      <c r="G14" s="351"/>
      <c r="H14" s="351"/>
      <c r="I14" s="351"/>
      <c r="J14" s="348"/>
      <c r="K14" s="351"/>
      <c r="L14" s="351"/>
      <c r="M14" s="351"/>
      <c r="N14" s="348"/>
      <c r="O14" s="351"/>
      <c r="P14" s="351"/>
      <c r="Q14" s="351"/>
      <c r="R14" s="348"/>
      <c r="S14" s="351"/>
      <c r="T14" s="351"/>
      <c r="U14" s="351"/>
      <c r="V14" s="348"/>
      <c r="W14" s="348"/>
      <c r="X14" s="351"/>
      <c r="Y14" s="351"/>
      <c r="Z14" s="351"/>
      <c r="AA14" s="348"/>
      <c r="AB14" s="351"/>
      <c r="AC14" s="351"/>
      <c r="AD14" s="351"/>
      <c r="AE14" s="348"/>
      <c r="AF14" s="351"/>
      <c r="AG14" s="351"/>
      <c r="AH14" s="351"/>
      <c r="AI14" s="348"/>
      <c r="AJ14" s="351"/>
      <c r="AK14" s="351"/>
      <c r="AL14" s="351"/>
      <c r="AM14" s="348"/>
      <c r="AN14" s="351"/>
      <c r="AO14" s="351"/>
      <c r="AP14" s="351"/>
      <c r="AQ14" s="348"/>
      <c r="AR14" s="348"/>
      <c r="AS14" s="351"/>
      <c r="AT14" s="351"/>
      <c r="AU14" s="351"/>
      <c r="AV14" s="348"/>
      <c r="AW14" s="351"/>
      <c r="AX14" s="351"/>
      <c r="AY14" s="351"/>
      <c r="AZ14" s="348"/>
      <c r="BA14" s="351"/>
      <c r="BB14" s="351"/>
      <c r="BC14" s="351"/>
      <c r="BD14" s="348"/>
      <c r="BE14" s="351"/>
      <c r="BF14" s="351"/>
      <c r="BG14" s="351"/>
      <c r="BH14" s="348"/>
      <c r="BI14" s="351"/>
      <c r="BJ14" s="351"/>
      <c r="BK14" s="351"/>
      <c r="BL14" s="348"/>
      <c r="BM14" s="348"/>
      <c r="BN14" s="351"/>
      <c r="BO14" s="351"/>
      <c r="BP14" s="351"/>
      <c r="BQ14" s="348"/>
      <c r="BR14" s="351"/>
      <c r="BS14" s="351"/>
      <c r="BT14" s="351"/>
      <c r="BU14" s="348"/>
      <c r="BV14" s="351"/>
      <c r="BW14" s="351"/>
      <c r="BX14" s="351"/>
      <c r="BY14" s="348"/>
      <c r="BZ14" s="351"/>
      <c r="CA14" s="351"/>
      <c r="CB14" s="351"/>
      <c r="CC14" s="348"/>
      <c r="CD14" s="351"/>
      <c r="CE14" s="351"/>
      <c r="CF14" s="351"/>
      <c r="CG14" s="348"/>
      <c r="CH14" s="348"/>
      <c r="CI14" s="351"/>
      <c r="CJ14" s="351"/>
      <c r="CK14" s="351"/>
      <c r="CL14" s="348"/>
      <c r="CM14" s="351"/>
      <c r="CN14" s="351"/>
      <c r="CO14" s="351"/>
      <c r="CP14" s="348"/>
      <c r="CQ14" s="348"/>
    </row>
    <row r="15" spans="1:95" ht="15" customHeight="1">
      <c r="A15" s="349" t="s">
        <v>216</v>
      </c>
      <c r="B15" s="350" t="s">
        <v>78</v>
      </c>
      <c r="C15" s="351"/>
      <c r="D15" s="351"/>
      <c r="E15" s="351"/>
      <c r="F15" s="348"/>
      <c r="G15" s="351"/>
      <c r="H15" s="351"/>
      <c r="I15" s="351"/>
      <c r="J15" s="348"/>
      <c r="K15" s="351"/>
      <c r="L15" s="351"/>
      <c r="M15" s="351"/>
      <c r="N15" s="348"/>
      <c r="O15" s="351"/>
      <c r="P15" s="351"/>
      <c r="Q15" s="351"/>
      <c r="R15" s="348"/>
      <c r="S15" s="351"/>
      <c r="T15" s="351"/>
      <c r="U15" s="351"/>
      <c r="V15" s="348"/>
      <c r="W15" s="348"/>
      <c r="X15" s="351"/>
      <c r="Y15" s="351"/>
      <c r="Z15" s="351"/>
      <c r="AA15" s="348"/>
      <c r="AB15" s="351"/>
      <c r="AC15" s="351"/>
      <c r="AD15" s="351"/>
      <c r="AE15" s="348"/>
      <c r="AF15" s="351"/>
      <c r="AG15" s="351"/>
      <c r="AH15" s="351"/>
      <c r="AI15" s="348"/>
      <c r="AJ15" s="351"/>
      <c r="AK15" s="351"/>
      <c r="AL15" s="351"/>
      <c r="AM15" s="348"/>
      <c r="AN15" s="351"/>
      <c r="AO15" s="351"/>
      <c r="AP15" s="351"/>
      <c r="AQ15" s="348"/>
      <c r="AR15" s="348"/>
      <c r="AS15" s="351"/>
      <c r="AT15" s="351"/>
      <c r="AU15" s="351"/>
      <c r="AV15" s="348"/>
      <c r="AW15" s="351"/>
      <c r="AX15" s="351"/>
      <c r="AY15" s="351"/>
      <c r="AZ15" s="348"/>
      <c r="BA15" s="351"/>
      <c r="BB15" s="351"/>
      <c r="BC15" s="351"/>
      <c r="BD15" s="348"/>
      <c r="BE15" s="351"/>
      <c r="BF15" s="351"/>
      <c r="BG15" s="351"/>
      <c r="BH15" s="348"/>
      <c r="BI15" s="351"/>
      <c r="BJ15" s="351"/>
      <c r="BK15" s="351"/>
      <c r="BL15" s="348"/>
      <c r="BM15" s="348"/>
      <c r="BN15" s="351"/>
      <c r="BO15" s="351"/>
      <c r="BP15" s="351"/>
      <c r="BQ15" s="348"/>
      <c r="BR15" s="351"/>
      <c r="BS15" s="351"/>
      <c r="BT15" s="351"/>
      <c r="BU15" s="348"/>
      <c r="BV15" s="351"/>
      <c r="BW15" s="351"/>
      <c r="BX15" s="351"/>
      <c r="BY15" s="348"/>
      <c r="BZ15" s="351"/>
      <c r="CA15" s="351"/>
      <c r="CB15" s="351"/>
      <c r="CC15" s="348"/>
      <c r="CD15" s="351"/>
      <c r="CE15" s="351"/>
      <c r="CF15" s="351"/>
      <c r="CG15" s="348"/>
      <c r="CH15" s="348"/>
      <c r="CI15" s="351"/>
      <c r="CJ15" s="351"/>
      <c r="CK15" s="351"/>
      <c r="CL15" s="348"/>
      <c r="CM15" s="351"/>
      <c r="CN15" s="351"/>
      <c r="CO15" s="351"/>
      <c r="CP15" s="348"/>
      <c r="CQ15" s="348"/>
    </row>
    <row r="16" spans="1:95" ht="15" customHeight="1">
      <c r="A16" s="349" t="s">
        <v>204</v>
      </c>
      <c r="B16" s="350" t="s">
        <v>88</v>
      </c>
      <c r="C16" s="351"/>
      <c r="D16" s="351"/>
      <c r="E16" s="351"/>
      <c r="F16" s="348"/>
      <c r="G16" s="351"/>
      <c r="H16" s="351"/>
      <c r="I16" s="351"/>
      <c r="J16" s="348"/>
      <c r="K16" s="351"/>
      <c r="L16" s="351"/>
      <c r="M16" s="351"/>
      <c r="N16" s="348"/>
      <c r="O16" s="351"/>
      <c r="P16" s="351"/>
      <c r="Q16" s="351"/>
      <c r="R16" s="348"/>
      <c r="S16" s="351"/>
      <c r="T16" s="351"/>
      <c r="U16" s="351"/>
      <c r="V16" s="348"/>
      <c r="W16" s="348"/>
      <c r="X16" s="351"/>
      <c r="Y16" s="351"/>
      <c r="Z16" s="351"/>
      <c r="AA16" s="348"/>
      <c r="AB16" s="351"/>
      <c r="AC16" s="351"/>
      <c r="AD16" s="351"/>
      <c r="AE16" s="348"/>
      <c r="AF16" s="351"/>
      <c r="AG16" s="351"/>
      <c r="AH16" s="351"/>
      <c r="AI16" s="348"/>
      <c r="AJ16" s="351"/>
      <c r="AK16" s="351"/>
      <c r="AL16" s="351"/>
      <c r="AM16" s="348"/>
      <c r="AN16" s="351"/>
      <c r="AO16" s="351"/>
      <c r="AP16" s="351"/>
      <c r="AQ16" s="348"/>
      <c r="AR16" s="348"/>
      <c r="AS16" s="351"/>
      <c r="AT16" s="351"/>
      <c r="AU16" s="351"/>
      <c r="AV16" s="348"/>
      <c r="AW16" s="351"/>
      <c r="AX16" s="351"/>
      <c r="AY16" s="351"/>
      <c r="AZ16" s="348"/>
      <c r="BA16" s="351"/>
      <c r="BB16" s="351"/>
      <c r="BC16" s="351"/>
      <c r="BD16" s="348"/>
      <c r="BE16" s="351"/>
      <c r="BF16" s="351"/>
      <c r="BG16" s="351"/>
      <c r="BH16" s="348"/>
      <c r="BI16" s="351"/>
      <c r="BJ16" s="351"/>
      <c r="BK16" s="351"/>
      <c r="BL16" s="348"/>
      <c r="BM16" s="348"/>
      <c r="BN16" s="351"/>
      <c r="BO16" s="351"/>
      <c r="BP16" s="351"/>
      <c r="BQ16" s="348"/>
      <c r="BR16" s="351"/>
      <c r="BS16" s="351"/>
      <c r="BT16" s="351"/>
      <c r="BU16" s="348"/>
      <c r="BV16" s="351"/>
      <c r="BW16" s="351"/>
      <c r="BX16" s="351"/>
      <c r="BY16" s="348"/>
      <c r="BZ16" s="351"/>
      <c r="CA16" s="351"/>
      <c r="CB16" s="351"/>
      <c r="CC16" s="348"/>
      <c r="CD16" s="351"/>
      <c r="CE16" s="351"/>
      <c r="CF16" s="351"/>
      <c r="CG16" s="348"/>
      <c r="CH16" s="348"/>
      <c r="CI16" s="351"/>
      <c r="CJ16" s="351"/>
      <c r="CK16" s="351"/>
      <c r="CL16" s="348"/>
      <c r="CM16" s="351"/>
      <c r="CN16" s="351"/>
      <c r="CO16" s="351"/>
      <c r="CP16" s="348"/>
      <c r="CQ16" s="348"/>
    </row>
    <row r="17" spans="1:95" ht="15" customHeight="1">
      <c r="A17" s="349" t="s">
        <v>221</v>
      </c>
      <c r="B17" s="350" t="s">
        <v>89</v>
      </c>
      <c r="C17" s="351"/>
      <c r="D17" s="351"/>
      <c r="E17" s="351"/>
      <c r="F17" s="348"/>
      <c r="G17" s="351"/>
      <c r="H17" s="351"/>
      <c r="I17" s="351"/>
      <c r="J17" s="348"/>
      <c r="K17" s="351"/>
      <c r="L17" s="351"/>
      <c r="M17" s="351"/>
      <c r="N17" s="348"/>
      <c r="O17" s="351"/>
      <c r="P17" s="351"/>
      <c r="Q17" s="351"/>
      <c r="R17" s="348"/>
      <c r="S17" s="351"/>
      <c r="T17" s="351"/>
      <c r="U17" s="351"/>
      <c r="V17" s="348"/>
      <c r="W17" s="348"/>
      <c r="X17" s="351"/>
      <c r="Y17" s="351"/>
      <c r="Z17" s="351"/>
      <c r="AA17" s="348"/>
      <c r="AB17" s="351"/>
      <c r="AC17" s="351"/>
      <c r="AD17" s="351"/>
      <c r="AE17" s="348"/>
      <c r="AF17" s="351"/>
      <c r="AG17" s="351"/>
      <c r="AH17" s="351"/>
      <c r="AI17" s="348"/>
      <c r="AJ17" s="351"/>
      <c r="AK17" s="351"/>
      <c r="AL17" s="351"/>
      <c r="AM17" s="348"/>
      <c r="AN17" s="351"/>
      <c r="AO17" s="351"/>
      <c r="AP17" s="351"/>
      <c r="AQ17" s="348"/>
      <c r="AR17" s="348"/>
      <c r="AS17" s="351"/>
      <c r="AT17" s="351"/>
      <c r="AU17" s="351"/>
      <c r="AV17" s="348"/>
      <c r="AW17" s="351"/>
      <c r="AX17" s="351"/>
      <c r="AY17" s="351"/>
      <c r="AZ17" s="348"/>
      <c r="BA17" s="351"/>
      <c r="BB17" s="351"/>
      <c r="BC17" s="351"/>
      <c r="BD17" s="348"/>
      <c r="BE17" s="351"/>
      <c r="BF17" s="351"/>
      <c r="BG17" s="351"/>
      <c r="BH17" s="348"/>
      <c r="BI17" s="351"/>
      <c r="BJ17" s="351"/>
      <c r="BK17" s="351"/>
      <c r="BL17" s="348"/>
      <c r="BM17" s="348"/>
      <c r="BN17" s="351"/>
      <c r="BO17" s="351"/>
      <c r="BP17" s="351"/>
      <c r="BQ17" s="348"/>
      <c r="BR17" s="351"/>
      <c r="BS17" s="351"/>
      <c r="BT17" s="351"/>
      <c r="BU17" s="348"/>
      <c r="BV17" s="351"/>
      <c r="BW17" s="351"/>
      <c r="BX17" s="351"/>
      <c r="BY17" s="348"/>
      <c r="BZ17" s="351"/>
      <c r="CA17" s="351"/>
      <c r="CB17" s="351"/>
      <c r="CC17" s="348"/>
      <c r="CD17" s="351"/>
      <c r="CE17" s="351"/>
      <c r="CF17" s="351"/>
      <c r="CG17" s="348"/>
      <c r="CH17" s="348"/>
      <c r="CI17" s="351"/>
      <c r="CJ17" s="351"/>
      <c r="CK17" s="351"/>
      <c r="CL17" s="348"/>
      <c r="CM17" s="351"/>
      <c r="CN17" s="351"/>
      <c r="CO17" s="351"/>
      <c r="CP17" s="348"/>
      <c r="CQ17" s="348"/>
    </row>
    <row r="18" spans="1:95" ht="15" customHeight="1">
      <c r="A18" s="349" t="s">
        <v>219</v>
      </c>
      <c r="B18" s="350" t="s">
        <v>90</v>
      </c>
      <c r="C18" s="351"/>
      <c r="D18" s="351"/>
      <c r="E18" s="351"/>
      <c r="F18" s="348"/>
      <c r="G18" s="351"/>
      <c r="H18" s="351"/>
      <c r="I18" s="351"/>
      <c r="J18" s="348"/>
      <c r="K18" s="351"/>
      <c r="L18" s="351"/>
      <c r="M18" s="351"/>
      <c r="N18" s="348"/>
      <c r="O18" s="351"/>
      <c r="P18" s="351"/>
      <c r="Q18" s="351"/>
      <c r="R18" s="348"/>
      <c r="S18" s="351"/>
      <c r="T18" s="351"/>
      <c r="U18" s="351"/>
      <c r="V18" s="348"/>
      <c r="W18" s="348"/>
      <c r="X18" s="351"/>
      <c r="Y18" s="351"/>
      <c r="Z18" s="351"/>
      <c r="AA18" s="348"/>
      <c r="AB18" s="351"/>
      <c r="AC18" s="351"/>
      <c r="AD18" s="351"/>
      <c r="AE18" s="348"/>
      <c r="AF18" s="351"/>
      <c r="AG18" s="351"/>
      <c r="AH18" s="351"/>
      <c r="AI18" s="348"/>
      <c r="AJ18" s="351"/>
      <c r="AK18" s="351"/>
      <c r="AL18" s="351"/>
      <c r="AM18" s="348"/>
      <c r="AN18" s="351"/>
      <c r="AO18" s="351"/>
      <c r="AP18" s="351"/>
      <c r="AQ18" s="348"/>
      <c r="AR18" s="348"/>
      <c r="AS18" s="351"/>
      <c r="AT18" s="351"/>
      <c r="AU18" s="351"/>
      <c r="AV18" s="348"/>
      <c r="AW18" s="351"/>
      <c r="AX18" s="351"/>
      <c r="AY18" s="351"/>
      <c r="AZ18" s="348"/>
      <c r="BA18" s="351"/>
      <c r="BB18" s="351"/>
      <c r="BC18" s="351"/>
      <c r="BD18" s="348"/>
      <c r="BE18" s="351"/>
      <c r="BF18" s="351"/>
      <c r="BG18" s="351"/>
      <c r="BH18" s="348"/>
      <c r="BI18" s="351"/>
      <c r="BJ18" s="351"/>
      <c r="BK18" s="351"/>
      <c r="BL18" s="348"/>
      <c r="BM18" s="348"/>
      <c r="BN18" s="351"/>
      <c r="BO18" s="351"/>
      <c r="BP18" s="351"/>
      <c r="BQ18" s="348"/>
      <c r="BR18" s="351"/>
      <c r="BS18" s="351"/>
      <c r="BT18" s="351"/>
      <c r="BU18" s="348"/>
      <c r="BV18" s="351"/>
      <c r="BW18" s="351"/>
      <c r="BX18" s="351"/>
      <c r="BY18" s="348"/>
      <c r="BZ18" s="351"/>
      <c r="CA18" s="351"/>
      <c r="CB18" s="351"/>
      <c r="CC18" s="348"/>
      <c r="CD18" s="351"/>
      <c r="CE18" s="351"/>
      <c r="CF18" s="351"/>
      <c r="CG18" s="348"/>
      <c r="CH18" s="348"/>
      <c r="CI18" s="351"/>
      <c r="CJ18" s="351"/>
      <c r="CK18" s="351"/>
      <c r="CL18" s="348"/>
      <c r="CM18" s="351"/>
      <c r="CN18" s="351"/>
      <c r="CO18" s="351"/>
      <c r="CP18" s="348"/>
      <c r="CQ18" s="348"/>
    </row>
    <row r="19" spans="1:95" ht="15" customHeight="1">
      <c r="A19" s="349" t="s">
        <v>220</v>
      </c>
      <c r="B19" s="350" t="s">
        <v>79</v>
      </c>
      <c r="C19" s="351"/>
      <c r="D19" s="351"/>
      <c r="E19" s="351"/>
      <c r="F19" s="348"/>
      <c r="G19" s="351"/>
      <c r="H19" s="351"/>
      <c r="I19" s="351"/>
      <c r="J19" s="348"/>
      <c r="K19" s="351"/>
      <c r="L19" s="351"/>
      <c r="M19" s="351"/>
      <c r="N19" s="348"/>
      <c r="O19" s="351"/>
      <c r="P19" s="351"/>
      <c r="Q19" s="351"/>
      <c r="R19" s="348"/>
      <c r="S19" s="351"/>
      <c r="T19" s="351"/>
      <c r="U19" s="351"/>
      <c r="V19" s="348"/>
      <c r="W19" s="348"/>
      <c r="X19" s="351"/>
      <c r="Y19" s="351"/>
      <c r="Z19" s="351"/>
      <c r="AA19" s="348"/>
      <c r="AB19" s="351"/>
      <c r="AC19" s="351"/>
      <c r="AD19" s="351"/>
      <c r="AE19" s="348"/>
      <c r="AF19" s="351"/>
      <c r="AG19" s="351"/>
      <c r="AH19" s="351"/>
      <c r="AI19" s="348"/>
      <c r="AJ19" s="351"/>
      <c r="AK19" s="351"/>
      <c r="AL19" s="351"/>
      <c r="AM19" s="348"/>
      <c r="AN19" s="351"/>
      <c r="AO19" s="351"/>
      <c r="AP19" s="351"/>
      <c r="AQ19" s="348"/>
      <c r="AR19" s="348"/>
      <c r="AS19" s="351"/>
      <c r="AT19" s="351"/>
      <c r="AU19" s="351"/>
      <c r="AV19" s="348"/>
      <c r="AW19" s="351"/>
      <c r="AX19" s="351"/>
      <c r="AY19" s="351"/>
      <c r="AZ19" s="348"/>
      <c r="BA19" s="351"/>
      <c r="BB19" s="351"/>
      <c r="BC19" s="351"/>
      <c r="BD19" s="348"/>
      <c r="BE19" s="351"/>
      <c r="BF19" s="351"/>
      <c r="BG19" s="351"/>
      <c r="BH19" s="348"/>
      <c r="BI19" s="351"/>
      <c r="BJ19" s="351"/>
      <c r="BK19" s="351"/>
      <c r="BL19" s="348"/>
      <c r="BM19" s="348"/>
      <c r="BN19" s="351"/>
      <c r="BO19" s="351"/>
      <c r="BP19" s="351"/>
      <c r="BQ19" s="348"/>
      <c r="BR19" s="351"/>
      <c r="BS19" s="351"/>
      <c r="BT19" s="351"/>
      <c r="BU19" s="348"/>
      <c r="BV19" s="351"/>
      <c r="BW19" s="351"/>
      <c r="BX19" s="351"/>
      <c r="BY19" s="348"/>
      <c r="BZ19" s="351"/>
      <c r="CA19" s="351"/>
      <c r="CB19" s="351"/>
      <c r="CC19" s="348"/>
      <c r="CD19" s="351"/>
      <c r="CE19" s="351"/>
      <c r="CF19" s="351"/>
      <c r="CG19" s="348"/>
      <c r="CH19" s="348"/>
      <c r="CI19" s="351"/>
      <c r="CJ19" s="351"/>
      <c r="CK19" s="351"/>
      <c r="CL19" s="348"/>
      <c r="CM19" s="351"/>
      <c r="CN19" s="351"/>
      <c r="CO19" s="351"/>
      <c r="CP19" s="348"/>
      <c r="CQ19" s="348"/>
    </row>
    <row r="20" spans="1:95" ht="15" customHeight="1">
      <c r="A20" s="349" t="s">
        <v>210</v>
      </c>
      <c r="B20" s="350" t="s">
        <v>91</v>
      </c>
      <c r="C20" s="351"/>
      <c r="D20" s="351"/>
      <c r="E20" s="351"/>
      <c r="F20" s="348"/>
      <c r="G20" s="351"/>
      <c r="H20" s="351"/>
      <c r="I20" s="351"/>
      <c r="J20" s="348"/>
      <c r="K20" s="351"/>
      <c r="L20" s="351"/>
      <c r="M20" s="351"/>
      <c r="N20" s="348"/>
      <c r="O20" s="351"/>
      <c r="P20" s="351"/>
      <c r="Q20" s="351"/>
      <c r="R20" s="348"/>
      <c r="S20" s="351"/>
      <c r="T20" s="351"/>
      <c r="U20" s="351"/>
      <c r="V20" s="348"/>
      <c r="W20" s="348"/>
      <c r="X20" s="351"/>
      <c r="Y20" s="351"/>
      <c r="Z20" s="351"/>
      <c r="AA20" s="348"/>
      <c r="AB20" s="351"/>
      <c r="AC20" s="351"/>
      <c r="AD20" s="351"/>
      <c r="AE20" s="348"/>
      <c r="AF20" s="351"/>
      <c r="AG20" s="351"/>
      <c r="AH20" s="351"/>
      <c r="AI20" s="348"/>
      <c r="AJ20" s="351"/>
      <c r="AK20" s="351"/>
      <c r="AL20" s="351"/>
      <c r="AM20" s="348"/>
      <c r="AN20" s="351"/>
      <c r="AO20" s="351"/>
      <c r="AP20" s="351"/>
      <c r="AQ20" s="348"/>
      <c r="AR20" s="348"/>
      <c r="AS20" s="351"/>
      <c r="AT20" s="351"/>
      <c r="AU20" s="351"/>
      <c r="AV20" s="348"/>
      <c r="AW20" s="351"/>
      <c r="AX20" s="351"/>
      <c r="AY20" s="351"/>
      <c r="AZ20" s="348"/>
      <c r="BA20" s="351"/>
      <c r="BB20" s="351"/>
      <c r="BC20" s="351"/>
      <c r="BD20" s="348"/>
      <c r="BE20" s="351"/>
      <c r="BF20" s="351"/>
      <c r="BG20" s="351"/>
      <c r="BH20" s="348"/>
      <c r="BI20" s="351"/>
      <c r="BJ20" s="351"/>
      <c r="BK20" s="351"/>
      <c r="BL20" s="348"/>
      <c r="BM20" s="348"/>
      <c r="BN20" s="351"/>
      <c r="BO20" s="351"/>
      <c r="BP20" s="351"/>
      <c r="BQ20" s="348"/>
      <c r="BR20" s="351"/>
      <c r="BS20" s="351"/>
      <c r="BT20" s="351"/>
      <c r="BU20" s="348"/>
      <c r="BV20" s="351"/>
      <c r="BW20" s="351"/>
      <c r="BX20" s="351"/>
      <c r="BY20" s="348"/>
      <c r="BZ20" s="351"/>
      <c r="CA20" s="351"/>
      <c r="CB20" s="351"/>
      <c r="CC20" s="348"/>
      <c r="CD20" s="351"/>
      <c r="CE20" s="351"/>
      <c r="CF20" s="351"/>
      <c r="CG20" s="348"/>
      <c r="CH20" s="348"/>
      <c r="CI20" s="351"/>
      <c r="CJ20" s="351"/>
      <c r="CK20" s="351"/>
      <c r="CL20" s="348"/>
      <c r="CM20" s="351"/>
      <c r="CN20" s="351"/>
      <c r="CO20" s="351"/>
      <c r="CP20" s="348"/>
      <c r="CQ20" s="348"/>
    </row>
    <row r="21" spans="1:95" ht="15" customHeight="1">
      <c r="A21" s="349" t="s">
        <v>222</v>
      </c>
      <c r="B21" s="350" t="s">
        <v>92</v>
      </c>
      <c r="C21" s="352"/>
      <c r="D21" s="352"/>
      <c r="E21" s="352"/>
      <c r="F21" s="348"/>
      <c r="G21" s="352"/>
      <c r="H21" s="352"/>
      <c r="I21" s="352"/>
      <c r="J21" s="348"/>
      <c r="K21" s="352"/>
      <c r="L21" s="352"/>
      <c r="M21" s="352"/>
      <c r="N21" s="348"/>
      <c r="O21" s="352"/>
      <c r="P21" s="352"/>
      <c r="Q21" s="352"/>
      <c r="R21" s="348"/>
      <c r="S21" s="352"/>
      <c r="T21" s="352"/>
      <c r="U21" s="352"/>
      <c r="V21" s="348"/>
      <c r="W21" s="348"/>
      <c r="X21" s="352"/>
      <c r="Y21" s="352"/>
      <c r="Z21" s="352"/>
      <c r="AA21" s="348"/>
      <c r="AB21" s="352"/>
      <c r="AC21" s="352"/>
      <c r="AD21" s="352"/>
      <c r="AE21" s="348"/>
      <c r="AF21" s="352"/>
      <c r="AG21" s="352"/>
      <c r="AH21" s="352"/>
      <c r="AI21" s="348"/>
      <c r="AJ21" s="352"/>
      <c r="AK21" s="352"/>
      <c r="AL21" s="352"/>
      <c r="AM21" s="348"/>
      <c r="AN21" s="352"/>
      <c r="AO21" s="352"/>
      <c r="AP21" s="352"/>
      <c r="AQ21" s="348"/>
      <c r="AR21" s="348"/>
      <c r="AS21" s="352"/>
      <c r="AT21" s="352"/>
      <c r="AU21" s="352"/>
      <c r="AV21" s="348"/>
      <c r="AW21" s="352"/>
      <c r="AX21" s="352"/>
      <c r="AY21" s="352"/>
      <c r="AZ21" s="348"/>
      <c r="BA21" s="352"/>
      <c r="BB21" s="352"/>
      <c r="BC21" s="352"/>
      <c r="BD21" s="348"/>
      <c r="BE21" s="352"/>
      <c r="BF21" s="352"/>
      <c r="BG21" s="352"/>
      <c r="BH21" s="348"/>
      <c r="BI21" s="352"/>
      <c r="BJ21" s="352"/>
      <c r="BK21" s="352"/>
      <c r="BL21" s="348"/>
      <c r="BM21" s="348"/>
      <c r="BN21" s="352"/>
      <c r="BO21" s="352"/>
      <c r="BP21" s="352"/>
      <c r="BQ21" s="348"/>
      <c r="BR21" s="352"/>
      <c r="BS21" s="352"/>
      <c r="BT21" s="352"/>
      <c r="BU21" s="348"/>
      <c r="BV21" s="352"/>
      <c r="BW21" s="352"/>
      <c r="BX21" s="352"/>
      <c r="BY21" s="348"/>
      <c r="BZ21" s="352"/>
      <c r="CA21" s="352"/>
      <c r="CB21" s="352"/>
      <c r="CC21" s="348"/>
      <c r="CD21" s="352"/>
      <c r="CE21" s="352"/>
      <c r="CF21" s="352"/>
      <c r="CG21" s="348"/>
      <c r="CH21" s="348"/>
      <c r="CI21" s="352"/>
      <c r="CJ21" s="352"/>
      <c r="CK21" s="352"/>
      <c r="CL21" s="348"/>
      <c r="CM21" s="352"/>
      <c r="CN21" s="352"/>
      <c r="CO21" s="352"/>
      <c r="CP21" s="348"/>
      <c r="CQ21" s="348"/>
    </row>
    <row r="22" spans="1:95" ht="15" customHeight="1">
      <c r="A22" s="349" t="s">
        <v>224</v>
      </c>
      <c r="B22" s="350" t="s">
        <v>80</v>
      </c>
      <c r="C22" s="351"/>
      <c r="D22" s="351"/>
      <c r="E22" s="351"/>
      <c r="F22" s="348"/>
      <c r="G22" s="351"/>
      <c r="H22" s="351"/>
      <c r="I22" s="351"/>
      <c r="J22" s="348"/>
      <c r="K22" s="351"/>
      <c r="L22" s="351"/>
      <c r="M22" s="351"/>
      <c r="N22" s="348"/>
      <c r="O22" s="351"/>
      <c r="P22" s="351"/>
      <c r="Q22" s="351"/>
      <c r="R22" s="348"/>
      <c r="S22" s="351"/>
      <c r="T22" s="351"/>
      <c r="U22" s="351"/>
      <c r="V22" s="348"/>
      <c r="W22" s="348"/>
      <c r="X22" s="351"/>
      <c r="Y22" s="351"/>
      <c r="Z22" s="351"/>
      <c r="AA22" s="348"/>
      <c r="AB22" s="351"/>
      <c r="AC22" s="351"/>
      <c r="AD22" s="351"/>
      <c r="AE22" s="348"/>
      <c r="AF22" s="351"/>
      <c r="AG22" s="351"/>
      <c r="AH22" s="351"/>
      <c r="AI22" s="348"/>
      <c r="AJ22" s="351"/>
      <c r="AK22" s="351"/>
      <c r="AL22" s="351"/>
      <c r="AM22" s="348"/>
      <c r="AN22" s="351"/>
      <c r="AO22" s="351"/>
      <c r="AP22" s="351"/>
      <c r="AQ22" s="348"/>
      <c r="AR22" s="348"/>
      <c r="AS22" s="351"/>
      <c r="AT22" s="351"/>
      <c r="AU22" s="351"/>
      <c r="AV22" s="348"/>
      <c r="AW22" s="351"/>
      <c r="AX22" s="351"/>
      <c r="AY22" s="351"/>
      <c r="AZ22" s="348"/>
      <c r="BA22" s="351"/>
      <c r="BB22" s="351"/>
      <c r="BC22" s="351"/>
      <c r="BD22" s="348"/>
      <c r="BE22" s="351"/>
      <c r="BF22" s="351"/>
      <c r="BG22" s="351"/>
      <c r="BH22" s="348"/>
      <c r="BI22" s="351"/>
      <c r="BJ22" s="351"/>
      <c r="BK22" s="351"/>
      <c r="BL22" s="348"/>
      <c r="BM22" s="348"/>
      <c r="BN22" s="351"/>
      <c r="BO22" s="351"/>
      <c r="BP22" s="351"/>
      <c r="BQ22" s="348"/>
      <c r="BR22" s="351"/>
      <c r="BS22" s="351"/>
      <c r="BT22" s="351"/>
      <c r="BU22" s="348"/>
      <c r="BV22" s="351"/>
      <c r="BW22" s="351"/>
      <c r="BX22" s="351"/>
      <c r="BY22" s="348"/>
      <c r="BZ22" s="351"/>
      <c r="CA22" s="351"/>
      <c r="CB22" s="351"/>
      <c r="CC22" s="348"/>
      <c r="CD22" s="351"/>
      <c r="CE22" s="351"/>
      <c r="CF22" s="351"/>
      <c r="CG22" s="348"/>
      <c r="CH22" s="348"/>
      <c r="CI22" s="351"/>
      <c r="CJ22" s="351"/>
      <c r="CK22" s="351"/>
      <c r="CL22" s="348"/>
      <c r="CM22" s="351"/>
      <c r="CN22" s="351"/>
      <c r="CO22" s="351"/>
      <c r="CP22" s="348"/>
      <c r="CQ22" s="348"/>
    </row>
    <row r="23" spans="1:95" ht="15" customHeight="1">
      <c r="A23" s="349" t="s">
        <v>196</v>
      </c>
      <c r="B23" s="350" t="s">
        <v>108</v>
      </c>
      <c r="C23" s="351"/>
      <c r="D23" s="351"/>
      <c r="E23" s="351"/>
      <c r="F23" s="348"/>
      <c r="G23" s="351"/>
      <c r="H23" s="351"/>
      <c r="I23" s="351"/>
      <c r="J23" s="348"/>
      <c r="K23" s="351"/>
      <c r="L23" s="351"/>
      <c r="M23" s="351"/>
      <c r="N23" s="348"/>
      <c r="O23" s="351"/>
      <c r="P23" s="351"/>
      <c r="Q23" s="351"/>
      <c r="R23" s="348"/>
      <c r="S23" s="351"/>
      <c r="T23" s="351"/>
      <c r="U23" s="351"/>
      <c r="V23" s="348"/>
      <c r="W23" s="348"/>
      <c r="X23" s="351"/>
      <c r="Y23" s="351"/>
      <c r="Z23" s="351"/>
      <c r="AA23" s="348"/>
      <c r="AB23" s="351"/>
      <c r="AC23" s="351"/>
      <c r="AD23" s="351"/>
      <c r="AE23" s="348"/>
      <c r="AF23" s="351"/>
      <c r="AG23" s="351"/>
      <c r="AH23" s="351"/>
      <c r="AI23" s="348"/>
      <c r="AJ23" s="351"/>
      <c r="AK23" s="351"/>
      <c r="AL23" s="351"/>
      <c r="AM23" s="348"/>
      <c r="AN23" s="351"/>
      <c r="AO23" s="351"/>
      <c r="AP23" s="351"/>
      <c r="AQ23" s="348"/>
      <c r="AR23" s="348"/>
      <c r="AS23" s="351"/>
      <c r="AT23" s="351"/>
      <c r="AU23" s="351"/>
      <c r="AV23" s="348"/>
      <c r="AW23" s="351"/>
      <c r="AX23" s="351"/>
      <c r="AY23" s="351"/>
      <c r="AZ23" s="348"/>
      <c r="BA23" s="351"/>
      <c r="BB23" s="351"/>
      <c r="BC23" s="351"/>
      <c r="BD23" s="348"/>
      <c r="BE23" s="351"/>
      <c r="BF23" s="351"/>
      <c r="BG23" s="351"/>
      <c r="BH23" s="348"/>
      <c r="BI23" s="351"/>
      <c r="BJ23" s="351"/>
      <c r="BK23" s="351"/>
      <c r="BL23" s="348"/>
      <c r="BM23" s="348"/>
      <c r="BN23" s="351"/>
      <c r="BO23" s="351"/>
      <c r="BP23" s="351"/>
      <c r="BQ23" s="348"/>
      <c r="BR23" s="351"/>
      <c r="BS23" s="351"/>
      <c r="BT23" s="351"/>
      <c r="BU23" s="348"/>
      <c r="BV23" s="351"/>
      <c r="BW23" s="351"/>
      <c r="BX23" s="351"/>
      <c r="BY23" s="348"/>
      <c r="BZ23" s="351"/>
      <c r="CA23" s="351"/>
      <c r="CB23" s="351"/>
      <c r="CC23" s="348"/>
      <c r="CD23" s="351"/>
      <c r="CE23" s="351"/>
      <c r="CF23" s="351"/>
      <c r="CG23" s="348"/>
      <c r="CH23" s="348"/>
      <c r="CI23" s="351"/>
      <c r="CJ23" s="351"/>
      <c r="CK23" s="351"/>
      <c r="CL23" s="348"/>
      <c r="CM23" s="351"/>
      <c r="CN23" s="351"/>
      <c r="CO23" s="351"/>
      <c r="CP23" s="348"/>
      <c r="CQ23" s="348"/>
    </row>
    <row r="24" spans="1:95" ht="15" customHeight="1">
      <c r="A24" s="349" t="s">
        <v>227</v>
      </c>
      <c r="B24" s="350" t="s">
        <v>93</v>
      </c>
      <c r="C24" s="351"/>
      <c r="D24" s="351"/>
      <c r="E24" s="351"/>
      <c r="F24" s="348"/>
      <c r="G24" s="351"/>
      <c r="H24" s="351"/>
      <c r="I24" s="351"/>
      <c r="J24" s="348"/>
      <c r="K24" s="351"/>
      <c r="L24" s="351"/>
      <c r="M24" s="351"/>
      <c r="N24" s="348"/>
      <c r="O24" s="351"/>
      <c r="P24" s="351"/>
      <c r="Q24" s="351"/>
      <c r="R24" s="348"/>
      <c r="S24" s="351"/>
      <c r="T24" s="351"/>
      <c r="U24" s="351"/>
      <c r="V24" s="348"/>
      <c r="W24" s="348"/>
      <c r="X24" s="351"/>
      <c r="Y24" s="351"/>
      <c r="Z24" s="351"/>
      <c r="AA24" s="348"/>
      <c r="AB24" s="351"/>
      <c r="AC24" s="351"/>
      <c r="AD24" s="351"/>
      <c r="AE24" s="348"/>
      <c r="AF24" s="351"/>
      <c r="AG24" s="351"/>
      <c r="AH24" s="351"/>
      <c r="AI24" s="348"/>
      <c r="AJ24" s="351"/>
      <c r="AK24" s="351"/>
      <c r="AL24" s="351"/>
      <c r="AM24" s="348"/>
      <c r="AN24" s="351"/>
      <c r="AO24" s="351"/>
      <c r="AP24" s="351"/>
      <c r="AQ24" s="348"/>
      <c r="AR24" s="348"/>
      <c r="AS24" s="351"/>
      <c r="AT24" s="351"/>
      <c r="AU24" s="351"/>
      <c r="AV24" s="348"/>
      <c r="AW24" s="351"/>
      <c r="AX24" s="351"/>
      <c r="AY24" s="351"/>
      <c r="AZ24" s="348"/>
      <c r="BA24" s="351"/>
      <c r="BB24" s="351"/>
      <c r="BC24" s="351"/>
      <c r="BD24" s="348"/>
      <c r="BE24" s="351"/>
      <c r="BF24" s="351"/>
      <c r="BG24" s="351"/>
      <c r="BH24" s="348"/>
      <c r="BI24" s="351"/>
      <c r="BJ24" s="351"/>
      <c r="BK24" s="351"/>
      <c r="BL24" s="348"/>
      <c r="BM24" s="348"/>
      <c r="BN24" s="351"/>
      <c r="BO24" s="351"/>
      <c r="BP24" s="351"/>
      <c r="BQ24" s="348"/>
      <c r="BR24" s="351"/>
      <c r="BS24" s="351"/>
      <c r="BT24" s="351"/>
      <c r="BU24" s="348"/>
      <c r="BV24" s="351"/>
      <c r="BW24" s="351"/>
      <c r="BX24" s="351"/>
      <c r="BY24" s="348"/>
      <c r="BZ24" s="351"/>
      <c r="CA24" s="351"/>
      <c r="CB24" s="351"/>
      <c r="CC24" s="348"/>
      <c r="CD24" s="351"/>
      <c r="CE24" s="351"/>
      <c r="CF24" s="351"/>
      <c r="CG24" s="348"/>
      <c r="CH24" s="348"/>
      <c r="CI24" s="351"/>
      <c r="CJ24" s="351"/>
      <c r="CK24" s="351"/>
      <c r="CL24" s="348"/>
      <c r="CM24" s="351"/>
      <c r="CN24" s="351"/>
      <c r="CO24" s="351"/>
      <c r="CP24" s="348"/>
      <c r="CQ24" s="348"/>
    </row>
    <row r="25" spans="1:95" ht="15" customHeight="1">
      <c r="A25" s="349" t="s">
        <v>228</v>
      </c>
      <c r="B25" s="350" t="s">
        <v>81</v>
      </c>
      <c r="C25" s="351"/>
      <c r="D25" s="351"/>
      <c r="E25" s="351"/>
      <c r="F25" s="348"/>
      <c r="G25" s="351"/>
      <c r="H25" s="351"/>
      <c r="I25" s="351"/>
      <c r="J25" s="348"/>
      <c r="K25" s="351"/>
      <c r="L25" s="351"/>
      <c r="M25" s="351"/>
      <c r="N25" s="348"/>
      <c r="O25" s="351"/>
      <c r="P25" s="351"/>
      <c r="Q25" s="351"/>
      <c r="R25" s="348"/>
      <c r="S25" s="351"/>
      <c r="T25" s="351"/>
      <c r="U25" s="351"/>
      <c r="V25" s="348"/>
      <c r="W25" s="348"/>
      <c r="X25" s="351"/>
      <c r="Y25" s="351"/>
      <c r="Z25" s="351"/>
      <c r="AA25" s="348"/>
      <c r="AB25" s="351"/>
      <c r="AC25" s="351"/>
      <c r="AD25" s="351"/>
      <c r="AE25" s="348"/>
      <c r="AF25" s="351"/>
      <c r="AG25" s="351"/>
      <c r="AH25" s="351"/>
      <c r="AI25" s="348"/>
      <c r="AJ25" s="351"/>
      <c r="AK25" s="351"/>
      <c r="AL25" s="351"/>
      <c r="AM25" s="348"/>
      <c r="AN25" s="351"/>
      <c r="AO25" s="351"/>
      <c r="AP25" s="351"/>
      <c r="AQ25" s="348"/>
      <c r="AR25" s="348"/>
      <c r="AS25" s="351"/>
      <c r="AT25" s="351"/>
      <c r="AU25" s="351"/>
      <c r="AV25" s="348"/>
      <c r="AW25" s="351"/>
      <c r="AX25" s="351"/>
      <c r="AY25" s="351"/>
      <c r="AZ25" s="348"/>
      <c r="BA25" s="351"/>
      <c r="BB25" s="351"/>
      <c r="BC25" s="351"/>
      <c r="BD25" s="348"/>
      <c r="BE25" s="351"/>
      <c r="BF25" s="351"/>
      <c r="BG25" s="351"/>
      <c r="BH25" s="348"/>
      <c r="BI25" s="351"/>
      <c r="BJ25" s="351"/>
      <c r="BK25" s="351"/>
      <c r="BL25" s="348"/>
      <c r="BM25" s="348"/>
      <c r="BN25" s="351"/>
      <c r="BO25" s="351"/>
      <c r="BP25" s="351"/>
      <c r="BQ25" s="348"/>
      <c r="BR25" s="351"/>
      <c r="BS25" s="351"/>
      <c r="BT25" s="351"/>
      <c r="BU25" s="348"/>
      <c r="BV25" s="351"/>
      <c r="BW25" s="351"/>
      <c r="BX25" s="351"/>
      <c r="BY25" s="348"/>
      <c r="BZ25" s="351"/>
      <c r="CA25" s="351"/>
      <c r="CB25" s="351"/>
      <c r="CC25" s="348"/>
      <c r="CD25" s="351"/>
      <c r="CE25" s="351"/>
      <c r="CF25" s="351"/>
      <c r="CG25" s="348"/>
      <c r="CH25" s="348"/>
      <c r="CI25" s="351"/>
      <c r="CJ25" s="351"/>
      <c r="CK25" s="351"/>
      <c r="CL25" s="348"/>
      <c r="CM25" s="351"/>
      <c r="CN25" s="351"/>
      <c r="CO25" s="351"/>
      <c r="CP25" s="348"/>
      <c r="CQ25" s="348"/>
    </row>
    <row r="26" spans="1:95" ht="15" customHeight="1">
      <c r="A26" s="349" t="s">
        <v>571</v>
      </c>
      <c r="B26" s="350" t="s">
        <v>97</v>
      </c>
      <c r="C26" s="351"/>
      <c r="D26" s="351"/>
      <c r="E26" s="351"/>
      <c r="F26" s="348"/>
      <c r="G26" s="351"/>
      <c r="H26" s="351"/>
      <c r="I26" s="351"/>
      <c r="J26" s="348"/>
      <c r="K26" s="351"/>
      <c r="L26" s="351"/>
      <c r="M26" s="351"/>
      <c r="N26" s="348"/>
      <c r="O26" s="351"/>
      <c r="P26" s="351"/>
      <c r="Q26" s="351"/>
      <c r="R26" s="348"/>
      <c r="S26" s="351"/>
      <c r="T26" s="351"/>
      <c r="U26" s="351"/>
      <c r="V26" s="348"/>
      <c r="W26" s="348"/>
      <c r="X26" s="351"/>
      <c r="Y26" s="351"/>
      <c r="Z26" s="351"/>
      <c r="AA26" s="348"/>
      <c r="AB26" s="351"/>
      <c r="AC26" s="351"/>
      <c r="AD26" s="351"/>
      <c r="AE26" s="348"/>
      <c r="AF26" s="351"/>
      <c r="AG26" s="351"/>
      <c r="AH26" s="351"/>
      <c r="AI26" s="348"/>
      <c r="AJ26" s="351"/>
      <c r="AK26" s="351"/>
      <c r="AL26" s="351"/>
      <c r="AM26" s="348"/>
      <c r="AN26" s="351"/>
      <c r="AO26" s="351"/>
      <c r="AP26" s="351"/>
      <c r="AQ26" s="348"/>
      <c r="AR26" s="348"/>
      <c r="AS26" s="351"/>
      <c r="AT26" s="351"/>
      <c r="AU26" s="351"/>
      <c r="AV26" s="348"/>
      <c r="AW26" s="351"/>
      <c r="AX26" s="351"/>
      <c r="AY26" s="351"/>
      <c r="AZ26" s="348"/>
      <c r="BA26" s="351"/>
      <c r="BB26" s="351"/>
      <c r="BC26" s="351"/>
      <c r="BD26" s="348"/>
      <c r="BE26" s="351"/>
      <c r="BF26" s="351"/>
      <c r="BG26" s="351"/>
      <c r="BH26" s="348"/>
      <c r="BI26" s="351"/>
      <c r="BJ26" s="351"/>
      <c r="BK26" s="351"/>
      <c r="BL26" s="348"/>
      <c r="BM26" s="348"/>
      <c r="BN26" s="351"/>
      <c r="BO26" s="351"/>
      <c r="BP26" s="351"/>
      <c r="BQ26" s="348"/>
      <c r="BR26" s="351"/>
      <c r="BS26" s="351"/>
      <c r="BT26" s="351"/>
      <c r="BU26" s="348"/>
      <c r="BV26" s="351"/>
      <c r="BW26" s="351"/>
      <c r="BX26" s="351"/>
      <c r="BY26" s="348"/>
      <c r="BZ26" s="351"/>
      <c r="CA26" s="351"/>
      <c r="CB26" s="351"/>
      <c r="CC26" s="348"/>
      <c r="CD26" s="351"/>
      <c r="CE26" s="351"/>
      <c r="CF26" s="351"/>
      <c r="CG26" s="348"/>
      <c r="CH26" s="348"/>
      <c r="CI26" s="351"/>
      <c r="CJ26" s="351"/>
      <c r="CK26" s="351"/>
      <c r="CL26" s="348"/>
      <c r="CM26" s="351"/>
      <c r="CN26" s="351"/>
      <c r="CO26" s="351"/>
      <c r="CP26" s="348"/>
      <c r="CQ26" s="348"/>
    </row>
    <row r="27" spans="1:95" ht="15" customHeight="1">
      <c r="A27" s="349" t="s">
        <v>231</v>
      </c>
      <c r="B27" s="350" t="s">
        <v>94</v>
      </c>
      <c r="C27" s="351"/>
      <c r="D27" s="351"/>
      <c r="E27" s="351"/>
      <c r="F27" s="348"/>
      <c r="G27" s="351"/>
      <c r="H27" s="351"/>
      <c r="I27" s="351"/>
      <c r="J27" s="348"/>
      <c r="K27" s="351"/>
      <c r="L27" s="351"/>
      <c r="M27" s="351"/>
      <c r="N27" s="348"/>
      <c r="O27" s="351"/>
      <c r="P27" s="351"/>
      <c r="Q27" s="351"/>
      <c r="R27" s="348"/>
      <c r="S27" s="351"/>
      <c r="T27" s="351"/>
      <c r="U27" s="351"/>
      <c r="V27" s="348"/>
      <c r="W27" s="348"/>
      <c r="X27" s="351"/>
      <c r="Y27" s="351"/>
      <c r="Z27" s="351"/>
      <c r="AA27" s="348"/>
      <c r="AB27" s="351"/>
      <c r="AC27" s="351"/>
      <c r="AD27" s="351"/>
      <c r="AE27" s="348"/>
      <c r="AF27" s="351"/>
      <c r="AG27" s="351"/>
      <c r="AH27" s="351"/>
      <c r="AI27" s="348"/>
      <c r="AJ27" s="351"/>
      <c r="AK27" s="351"/>
      <c r="AL27" s="351"/>
      <c r="AM27" s="348"/>
      <c r="AN27" s="351"/>
      <c r="AO27" s="351"/>
      <c r="AP27" s="351"/>
      <c r="AQ27" s="348"/>
      <c r="AR27" s="348"/>
      <c r="AS27" s="351"/>
      <c r="AT27" s="351"/>
      <c r="AU27" s="351"/>
      <c r="AV27" s="348"/>
      <c r="AW27" s="351"/>
      <c r="AX27" s="351"/>
      <c r="AY27" s="351"/>
      <c r="AZ27" s="348"/>
      <c r="BA27" s="351"/>
      <c r="BB27" s="351"/>
      <c r="BC27" s="351"/>
      <c r="BD27" s="348"/>
      <c r="BE27" s="351"/>
      <c r="BF27" s="351"/>
      <c r="BG27" s="351"/>
      <c r="BH27" s="348"/>
      <c r="BI27" s="351"/>
      <c r="BJ27" s="351"/>
      <c r="BK27" s="351"/>
      <c r="BL27" s="348"/>
      <c r="BM27" s="348"/>
      <c r="BN27" s="351"/>
      <c r="BO27" s="351"/>
      <c r="BP27" s="351"/>
      <c r="BQ27" s="348"/>
      <c r="BR27" s="351"/>
      <c r="BS27" s="351"/>
      <c r="BT27" s="351"/>
      <c r="BU27" s="348"/>
      <c r="BV27" s="351"/>
      <c r="BW27" s="351"/>
      <c r="BX27" s="351"/>
      <c r="BY27" s="348"/>
      <c r="BZ27" s="351"/>
      <c r="CA27" s="351"/>
      <c r="CB27" s="351"/>
      <c r="CC27" s="348"/>
      <c r="CD27" s="351"/>
      <c r="CE27" s="351"/>
      <c r="CF27" s="351"/>
      <c r="CG27" s="348"/>
      <c r="CH27" s="348"/>
      <c r="CI27" s="351"/>
      <c r="CJ27" s="351"/>
      <c r="CK27" s="351"/>
      <c r="CL27" s="348"/>
      <c r="CM27" s="351"/>
      <c r="CN27" s="351"/>
      <c r="CO27" s="351"/>
      <c r="CP27" s="348"/>
      <c r="CQ27" s="348"/>
    </row>
    <row r="28" spans="1:95" ht="15" customHeight="1">
      <c r="A28" s="349" t="s">
        <v>232</v>
      </c>
      <c r="B28" s="350" t="s">
        <v>244</v>
      </c>
      <c r="C28" s="351"/>
      <c r="D28" s="351"/>
      <c r="E28" s="351"/>
      <c r="F28" s="348"/>
      <c r="G28" s="351"/>
      <c r="H28" s="351"/>
      <c r="I28" s="351"/>
      <c r="J28" s="348"/>
      <c r="K28" s="351"/>
      <c r="L28" s="351"/>
      <c r="M28" s="351"/>
      <c r="N28" s="348"/>
      <c r="O28" s="351"/>
      <c r="P28" s="351"/>
      <c r="Q28" s="351"/>
      <c r="R28" s="348"/>
      <c r="S28" s="351"/>
      <c r="T28" s="351"/>
      <c r="U28" s="351"/>
      <c r="V28" s="348"/>
      <c r="W28" s="348"/>
      <c r="X28" s="351"/>
      <c r="Y28" s="351"/>
      <c r="Z28" s="351"/>
      <c r="AA28" s="348"/>
      <c r="AB28" s="351"/>
      <c r="AC28" s="351"/>
      <c r="AD28" s="351"/>
      <c r="AE28" s="348"/>
      <c r="AF28" s="351"/>
      <c r="AG28" s="351"/>
      <c r="AH28" s="351"/>
      <c r="AI28" s="348"/>
      <c r="AJ28" s="351"/>
      <c r="AK28" s="351"/>
      <c r="AL28" s="351"/>
      <c r="AM28" s="348"/>
      <c r="AN28" s="351"/>
      <c r="AO28" s="351"/>
      <c r="AP28" s="351"/>
      <c r="AQ28" s="348"/>
      <c r="AR28" s="348"/>
      <c r="AS28" s="351"/>
      <c r="AT28" s="351"/>
      <c r="AU28" s="351"/>
      <c r="AV28" s="348"/>
      <c r="AW28" s="351"/>
      <c r="AX28" s="351"/>
      <c r="AY28" s="351"/>
      <c r="AZ28" s="348"/>
      <c r="BA28" s="351"/>
      <c r="BB28" s="351"/>
      <c r="BC28" s="351"/>
      <c r="BD28" s="348"/>
      <c r="BE28" s="351"/>
      <c r="BF28" s="351"/>
      <c r="BG28" s="351"/>
      <c r="BH28" s="348"/>
      <c r="BI28" s="351"/>
      <c r="BJ28" s="351"/>
      <c r="BK28" s="351"/>
      <c r="BL28" s="348"/>
      <c r="BM28" s="348"/>
      <c r="BN28" s="351"/>
      <c r="BO28" s="351"/>
      <c r="BP28" s="351"/>
      <c r="BQ28" s="348"/>
      <c r="BR28" s="351"/>
      <c r="BS28" s="351"/>
      <c r="BT28" s="351"/>
      <c r="BU28" s="348"/>
      <c r="BV28" s="351"/>
      <c r="BW28" s="351"/>
      <c r="BX28" s="351"/>
      <c r="BY28" s="348"/>
      <c r="BZ28" s="351"/>
      <c r="CA28" s="351"/>
      <c r="CB28" s="351"/>
      <c r="CC28" s="348"/>
      <c r="CD28" s="351"/>
      <c r="CE28" s="351"/>
      <c r="CF28" s="351"/>
      <c r="CG28" s="348"/>
      <c r="CH28" s="348"/>
      <c r="CI28" s="351"/>
      <c r="CJ28" s="351"/>
      <c r="CK28" s="351"/>
      <c r="CL28" s="348"/>
      <c r="CM28" s="351"/>
      <c r="CN28" s="351"/>
      <c r="CO28" s="351"/>
      <c r="CP28" s="348"/>
      <c r="CQ28" s="348"/>
    </row>
    <row r="29" spans="1:95" ht="15" customHeight="1">
      <c r="A29" s="349" t="s">
        <v>208</v>
      </c>
      <c r="B29" s="350" t="s">
        <v>82</v>
      </c>
      <c r="C29" s="351"/>
      <c r="D29" s="351"/>
      <c r="E29" s="351"/>
      <c r="F29" s="348"/>
      <c r="G29" s="351"/>
      <c r="H29" s="351"/>
      <c r="I29" s="351"/>
      <c r="J29" s="348"/>
      <c r="K29" s="351"/>
      <c r="L29" s="351"/>
      <c r="M29" s="351"/>
      <c r="N29" s="348"/>
      <c r="O29" s="351"/>
      <c r="P29" s="351"/>
      <c r="Q29" s="351"/>
      <c r="R29" s="348"/>
      <c r="S29" s="351"/>
      <c r="T29" s="351"/>
      <c r="U29" s="351"/>
      <c r="V29" s="348"/>
      <c r="W29" s="348"/>
      <c r="X29" s="351"/>
      <c r="Y29" s="351"/>
      <c r="Z29" s="351"/>
      <c r="AA29" s="348"/>
      <c r="AB29" s="351"/>
      <c r="AC29" s="351"/>
      <c r="AD29" s="351"/>
      <c r="AE29" s="348"/>
      <c r="AF29" s="351"/>
      <c r="AG29" s="351"/>
      <c r="AH29" s="351"/>
      <c r="AI29" s="348"/>
      <c r="AJ29" s="351"/>
      <c r="AK29" s="351"/>
      <c r="AL29" s="351"/>
      <c r="AM29" s="348"/>
      <c r="AN29" s="351"/>
      <c r="AO29" s="351"/>
      <c r="AP29" s="351"/>
      <c r="AQ29" s="348"/>
      <c r="AR29" s="348"/>
      <c r="AS29" s="351"/>
      <c r="AT29" s="351"/>
      <c r="AU29" s="351"/>
      <c r="AV29" s="348"/>
      <c r="AW29" s="351"/>
      <c r="AX29" s="351"/>
      <c r="AY29" s="351"/>
      <c r="AZ29" s="348"/>
      <c r="BA29" s="351"/>
      <c r="BB29" s="351"/>
      <c r="BC29" s="351"/>
      <c r="BD29" s="348"/>
      <c r="BE29" s="351"/>
      <c r="BF29" s="351"/>
      <c r="BG29" s="351"/>
      <c r="BH29" s="348"/>
      <c r="BI29" s="351"/>
      <c r="BJ29" s="351"/>
      <c r="BK29" s="351"/>
      <c r="BL29" s="348"/>
      <c r="BM29" s="348"/>
      <c r="BN29" s="351"/>
      <c r="BO29" s="351"/>
      <c r="BP29" s="351"/>
      <c r="BQ29" s="348"/>
      <c r="BR29" s="351"/>
      <c r="BS29" s="351"/>
      <c r="BT29" s="351"/>
      <c r="BU29" s="348"/>
      <c r="BV29" s="351"/>
      <c r="BW29" s="351"/>
      <c r="BX29" s="351"/>
      <c r="BY29" s="348"/>
      <c r="BZ29" s="351"/>
      <c r="CA29" s="351"/>
      <c r="CB29" s="351"/>
      <c r="CC29" s="348"/>
      <c r="CD29" s="351"/>
      <c r="CE29" s="351"/>
      <c r="CF29" s="351"/>
      <c r="CG29" s="348"/>
      <c r="CH29" s="348"/>
      <c r="CI29" s="351"/>
      <c r="CJ29" s="351"/>
      <c r="CK29" s="351"/>
      <c r="CL29" s="348"/>
      <c r="CM29" s="351"/>
      <c r="CN29" s="351"/>
      <c r="CO29" s="351"/>
      <c r="CP29" s="348"/>
      <c r="CQ29" s="348"/>
    </row>
    <row r="30" spans="1:95" ht="15" customHeight="1">
      <c r="A30" s="349" t="s">
        <v>230</v>
      </c>
      <c r="B30" s="350" t="s">
        <v>84</v>
      </c>
      <c r="C30" s="351"/>
      <c r="D30" s="351"/>
      <c r="E30" s="351"/>
      <c r="F30" s="348"/>
      <c r="G30" s="351"/>
      <c r="H30" s="351"/>
      <c r="I30" s="351"/>
      <c r="J30" s="348"/>
      <c r="K30" s="351"/>
      <c r="L30" s="351"/>
      <c r="M30" s="351"/>
      <c r="N30" s="348"/>
      <c r="O30" s="351"/>
      <c r="P30" s="351"/>
      <c r="Q30" s="351"/>
      <c r="R30" s="348"/>
      <c r="S30" s="351"/>
      <c r="T30" s="351"/>
      <c r="U30" s="351"/>
      <c r="V30" s="348"/>
      <c r="W30" s="348"/>
      <c r="X30" s="351"/>
      <c r="Y30" s="351"/>
      <c r="Z30" s="351"/>
      <c r="AA30" s="348"/>
      <c r="AB30" s="351"/>
      <c r="AC30" s="351"/>
      <c r="AD30" s="351"/>
      <c r="AE30" s="348"/>
      <c r="AF30" s="351"/>
      <c r="AG30" s="351"/>
      <c r="AH30" s="351"/>
      <c r="AI30" s="348"/>
      <c r="AJ30" s="351"/>
      <c r="AK30" s="351"/>
      <c r="AL30" s="351"/>
      <c r="AM30" s="348"/>
      <c r="AN30" s="351"/>
      <c r="AO30" s="351"/>
      <c r="AP30" s="351"/>
      <c r="AQ30" s="348"/>
      <c r="AR30" s="348"/>
      <c r="AS30" s="351"/>
      <c r="AT30" s="351"/>
      <c r="AU30" s="351"/>
      <c r="AV30" s="348"/>
      <c r="AW30" s="351"/>
      <c r="AX30" s="351"/>
      <c r="AY30" s="351"/>
      <c r="AZ30" s="348"/>
      <c r="BA30" s="351"/>
      <c r="BB30" s="351"/>
      <c r="BC30" s="351"/>
      <c r="BD30" s="348"/>
      <c r="BE30" s="351"/>
      <c r="BF30" s="351"/>
      <c r="BG30" s="351"/>
      <c r="BH30" s="348"/>
      <c r="BI30" s="351"/>
      <c r="BJ30" s="351"/>
      <c r="BK30" s="351"/>
      <c r="BL30" s="348"/>
      <c r="BM30" s="348"/>
      <c r="BN30" s="351"/>
      <c r="BO30" s="351"/>
      <c r="BP30" s="351"/>
      <c r="BQ30" s="348"/>
      <c r="BR30" s="351"/>
      <c r="BS30" s="351"/>
      <c r="BT30" s="351"/>
      <c r="BU30" s="348"/>
      <c r="BV30" s="351"/>
      <c r="BW30" s="351"/>
      <c r="BX30" s="351"/>
      <c r="BY30" s="348"/>
      <c r="BZ30" s="351"/>
      <c r="CA30" s="351"/>
      <c r="CB30" s="351"/>
      <c r="CC30" s="348"/>
      <c r="CD30" s="351"/>
      <c r="CE30" s="351"/>
      <c r="CF30" s="351"/>
      <c r="CG30" s="348"/>
      <c r="CH30" s="348"/>
      <c r="CI30" s="351"/>
      <c r="CJ30" s="351"/>
      <c r="CK30" s="351"/>
      <c r="CL30" s="348"/>
      <c r="CM30" s="351"/>
      <c r="CN30" s="351"/>
      <c r="CO30" s="351"/>
      <c r="CP30" s="348"/>
      <c r="CQ30" s="348"/>
    </row>
    <row r="31" spans="1:95" ht="15" customHeight="1">
      <c r="A31" s="353" t="s">
        <v>575</v>
      </c>
      <c r="B31" s="354" t="s">
        <v>576</v>
      </c>
      <c r="C31" s="355"/>
      <c r="D31" s="355"/>
      <c r="E31" s="355"/>
      <c r="F31" s="356"/>
      <c r="G31" s="355"/>
      <c r="H31" s="355"/>
      <c r="I31" s="355"/>
      <c r="J31" s="356"/>
      <c r="K31" s="355"/>
      <c r="L31" s="355"/>
      <c r="M31" s="355"/>
      <c r="N31" s="356"/>
      <c r="O31" s="355"/>
      <c r="P31" s="355"/>
      <c r="Q31" s="355"/>
      <c r="R31" s="356"/>
      <c r="S31" s="355"/>
      <c r="T31" s="355"/>
      <c r="U31" s="355"/>
      <c r="V31" s="356"/>
      <c r="W31" s="356"/>
      <c r="X31" s="355"/>
      <c r="Y31" s="355"/>
      <c r="Z31" s="355"/>
      <c r="AA31" s="356"/>
      <c r="AB31" s="355"/>
      <c r="AC31" s="355"/>
      <c r="AD31" s="355"/>
      <c r="AE31" s="356"/>
      <c r="AF31" s="355"/>
      <c r="AG31" s="355"/>
      <c r="AH31" s="355"/>
      <c r="AI31" s="356"/>
      <c r="AJ31" s="355"/>
      <c r="AK31" s="355"/>
      <c r="AL31" s="355"/>
      <c r="AM31" s="356"/>
      <c r="AN31" s="355"/>
      <c r="AO31" s="355"/>
      <c r="AP31" s="355"/>
      <c r="AQ31" s="356"/>
      <c r="AR31" s="356"/>
      <c r="AS31" s="355"/>
      <c r="AT31" s="355"/>
      <c r="AU31" s="355"/>
      <c r="AV31" s="356"/>
      <c r="AW31" s="355"/>
      <c r="AX31" s="355"/>
      <c r="AY31" s="355"/>
      <c r="AZ31" s="356"/>
      <c r="BA31" s="355"/>
      <c r="BB31" s="355"/>
      <c r="BC31" s="355"/>
      <c r="BD31" s="356"/>
      <c r="BE31" s="355"/>
      <c r="BF31" s="355"/>
      <c r="BG31" s="355"/>
      <c r="BH31" s="356"/>
      <c r="BI31" s="355"/>
      <c r="BJ31" s="355"/>
      <c r="BK31" s="355"/>
      <c r="BL31" s="356"/>
      <c r="BM31" s="356"/>
      <c r="BN31" s="355"/>
      <c r="BO31" s="355"/>
      <c r="BP31" s="355"/>
      <c r="BQ31" s="356"/>
      <c r="BR31" s="355"/>
      <c r="BS31" s="355"/>
      <c r="BT31" s="355"/>
      <c r="BU31" s="356"/>
      <c r="BV31" s="355"/>
      <c r="BW31" s="355"/>
      <c r="BX31" s="355"/>
      <c r="BY31" s="356"/>
      <c r="BZ31" s="355"/>
      <c r="CA31" s="355"/>
      <c r="CB31" s="355"/>
      <c r="CC31" s="356"/>
      <c r="CD31" s="355"/>
      <c r="CE31" s="355"/>
      <c r="CF31" s="355"/>
      <c r="CG31" s="356"/>
      <c r="CH31" s="356"/>
      <c r="CI31" s="355"/>
      <c r="CJ31" s="355"/>
      <c r="CK31" s="355"/>
      <c r="CL31" s="356"/>
      <c r="CM31" s="355"/>
      <c r="CN31" s="355"/>
      <c r="CO31" s="355"/>
      <c r="CP31" s="356"/>
      <c r="CQ31" s="356"/>
    </row>
    <row r="32" spans="1:95" ht="15" customHeight="1">
      <c r="A32" s="349" t="s">
        <v>215</v>
      </c>
      <c r="B32" s="350" t="s">
        <v>238</v>
      </c>
      <c r="C32" s="351"/>
      <c r="D32" s="351"/>
      <c r="E32" s="351"/>
      <c r="F32" s="348"/>
      <c r="G32" s="351"/>
      <c r="H32" s="351"/>
      <c r="I32" s="351"/>
      <c r="J32" s="348"/>
      <c r="K32" s="351"/>
      <c r="L32" s="351"/>
      <c r="M32" s="351"/>
      <c r="N32" s="348"/>
      <c r="O32" s="351"/>
      <c r="P32" s="351"/>
      <c r="Q32" s="351"/>
      <c r="R32" s="348"/>
      <c r="S32" s="351"/>
      <c r="T32" s="351"/>
      <c r="U32" s="351"/>
      <c r="V32" s="348"/>
      <c r="W32" s="348"/>
      <c r="X32" s="351"/>
      <c r="Y32" s="351"/>
      <c r="Z32" s="351"/>
      <c r="AA32" s="348"/>
      <c r="AB32" s="351"/>
      <c r="AC32" s="351"/>
      <c r="AD32" s="351"/>
      <c r="AE32" s="348"/>
      <c r="AF32" s="351"/>
      <c r="AG32" s="351"/>
      <c r="AH32" s="351"/>
      <c r="AI32" s="348"/>
      <c r="AJ32" s="351"/>
      <c r="AK32" s="351"/>
      <c r="AL32" s="351"/>
      <c r="AM32" s="348"/>
      <c r="AN32" s="351"/>
      <c r="AO32" s="351"/>
      <c r="AP32" s="351"/>
      <c r="AQ32" s="348"/>
      <c r="AR32" s="348"/>
      <c r="AS32" s="351"/>
      <c r="AT32" s="351"/>
      <c r="AU32" s="351"/>
      <c r="AV32" s="348"/>
      <c r="AW32" s="351"/>
      <c r="AX32" s="351"/>
      <c r="AY32" s="351"/>
      <c r="AZ32" s="348"/>
      <c r="BA32" s="351"/>
      <c r="BB32" s="351"/>
      <c r="BC32" s="351"/>
      <c r="BD32" s="348"/>
      <c r="BE32" s="351"/>
      <c r="BF32" s="351"/>
      <c r="BG32" s="351"/>
      <c r="BH32" s="348"/>
      <c r="BI32" s="351"/>
      <c r="BJ32" s="351"/>
      <c r="BK32" s="351"/>
      <c r="BL32" s="348"/>
      <c r="BM32" s="348"/>
      <c r="BN32" s="351"/>
      <c r="BO32" s="351"/>
      <c r="BP32" s="351"/>
      <c r="BQ32" s="348"/>
      <c r="BR32" s="351"/>
      <c r="BS32" s="351"/>
      <c r="BT32" s="351"/>
      <c r="BU32" s="348"/>
      <c r="BV32" s="351"/>
      <c r="BW32" s="351"/>
      <c r="BX32" s="351"/>
      <c r="BY32" s="348"/>
      <c r="BZ32" s="351"/>
      <c r="CA32" s="351"/>
      <c r="CB32" s="351"/>
      <c r="CC32" s="348"/>
      <c r="CD32" s="351"/>
      <c r="CE32" s="351"/>
      <c r="CF32" s="351"/>
      <c r="CG32" s="348"/>
      <c r="CH32" s="348"/>
      <c r="CI32" s="351"/>
      <c r="CJ32" s="351"/>
      <c r="CK32" s="351"/>
      <c r="CL32" s="348"/>
      <c r="CM32" s="351"/>
      <c r="CN32" s="351"/>
      <c r="CO32" s="351"/>
      <c r="CP32" s="348"/>
      <c r="CQ32" s="348"/>
    </row>
    <row r="33" spans="1:95" ht="15" customHeight="1">
      <c r="A33" s="349" t="s">
        <v>225</v>
      </c>
      <c r="B33" s="350" t="s">
        <v>95</v>
      </c>
      <c r="C33" s="351"/>
      <c r="D33" s="351"/>
      <c r="E33" s="351"/>
      <c r="F33" s="348"/>
      <c r="G33" s="351"/>
      <c r="H33" s="351"/>
      <c r="I33" s="351"/>
      <c r="J33" s="348"/>
      <c r="K33" s="351"/>
      <c r="L33" s="351"/>
      <c r="M33" s="351"/>
      <c r="N33" s="348"/>
      <c r="O33" s="351"/>
      <c r="P33" s="351"/>
      <c r="Q33" s="351"/>
      <c r="R33" s="348"/>
      <c r="S33" s="351"/>
      <c r="T33" s="351"/>
      <c r="U33" s="351"/>
      <c r="V33" s="348"/>
      <c r="W33" s="348"/>
      <c r="X33" s="351"/>
      <c r="Y33" s="351"/>
      <c r="Z33" s="351"/>
      <c r="AA33" s="348"/>
      <c r="AB33" s="351"/>
      <c r="AC33" s="351"/>
      <c r="AD33" s="351"/>
      <c r="AE33" s="348"/>
      <c r="AF33" s="351"/>
      <c r="AG33" s="351"/>
      <c r="AH33" s="351"/>
      <c r="AI33" s="348"/>
      <c r="AJ33" s="351"/>
      <c r="AK33" s="351"/>
      <c r="AL33" s="351"/>
      <c r="AM33" s="348"/>
      <c r="AN33" s="351"/>
      <c r="AO33" s="351"/>
      <c r="AP33" s="351"/>
      <c r="AQ33" s="348"/>
      <c r="AR33" s="348"/>
      <c r="AS33" s="351"/>
      <c r="AT33" s="351"/>
      <c r="AU33" s="351"/>
      <c r="AV33" s="348"/>
      <c r="AW33" s="351"/>
      <c r="AX33" s="351"/>
      <c r="AY33" s="351"/>
      <c r="AZ33" s="348"/>
      <c r="BA33" s="351"/>
      <c r="BB33" s="351"/>
      <c r="BC33" s="351"/>
      <c r="BD33" s="348"/>
      <c r="BE33" s="351"/>
      <c r="BF33" s="351"/>
      <c r="BG33" s="351"/>
      <c r="BH33" s="348"/>
      <c r="BI33" s="351"/>
      <c r="BJ33" s="351"/>
      <c r="BK33" s="351"/>
      <c r="BL33" s="348"/>
      <c r="BM33" s="348"/>
      <c r="BN33" s="351"/>
      <c r="BO33" s="351"/>
      <c r="BP33" s="351"/>
      <c r="BQ33" s="348"/>
      <c r="BR33" s="351"/>
      <c r="BS33" s="351"/>
      <c r="BT33" s="351"/>
      <c r="BU33" s="348"/>
      <c r="BV33" s="351"/>
      <c r="BW33" s="351"/>
      <c r="BX33" s="351"/>
      <c r="BY33" s="348"/>
      <c r="BZ33" s="351"/>
      <c r="CA33" s="351"/>
      <c r="CB33" s="351"/>
      <c r="CC33" s="348"/>
      <c r="CD33" s="351"/>
      <c r="CE33" s="351"/>
      <c r="CF33" s="351"/>
      <c r="CG33" s="348"/>
      <c r="CH33" s="348"/>
      <c r="CI33" s="351"/>
      <c r="CJ33" s="351"/>
      <c r="CK33" s="351"/>
      <c r="CL33" s="348"/>
      <c r="CM33" s="351"/>
      <c r="CN33" s="351"/>
      <c r="CO33" s="351"/>
      <c r="CP33" s="348"/>
      <c r="CQ33" s="348"/>
    </row>
    <row r="34" spans="1:95" ht="15" customHeight="1">
      <c r="A34" s="349" t="s">
        <v>229</v>
      </c>
      <c r="B34" s="350" t="s">
        <v>242</v>
      </c>
      <c r="C34" s="351"/>
      <c r="D34" s="351"/>
      <c r="E34" s="351"/>
      <c r="F34" s="348"/>
      <c r="G34" s="351"/>
      <c r="H34" s="351"/>
      <c r="I34" s="351"/>
      <c r="J34" s="348"/>
      <c r="K34" s="351"/>
      <c r="L34" s="351"/>
      <c r="M34" s="351"/>
      <c r="N34" s="348"/>
      <c r="O34" s="351"/>
      <c r="P34" s="351"/>
      <c r="Q34" s="351"/>
      <c r="R34" s="348"/>
      <c r="S34" s="351"/>
      <c r="T34" s="351"/>
      <c r="U34" s="351"/>
      <c r="V34" s="348"/>
      <c r="W34" s="348"/>
      <c r="X34" s="351"/>
      <c r="Y34" s="351"/>
      <c r="Z34" s="351"/>
      <c r="AA34" s="348"/>
      <c r="AB34" s="351"/>
      <c r="AC34" s="351"/>
      <c r="AD34" s="351"/>
      <c r="AE34" s="348"/>
      <c r="AF34" s="351"/>
      <c r="AG34" s="351"/>
      <c r="AH34" s="351"/>
      <c r="AI34" s="348"/>
      <c r="AJ34" s="351"/>
      <c r="AK34" s="351"/>
      <c r="AL34" s="351"/>
      <c r="AM34" s="348"/>
      <c r="AN34" s="351"/>
      <c r="AO34" s="351"/>
      <c r="AP34" s="351"/>
      <c r="AQ34" s="348"/>
      <c r="AR34" s="348"/>
      <c r="AS34" s="351"/>
      <c r="AT34" s="351"/>
      <c r="AU34" s="351"/>
      <c r="AV34" s="348"/>
      <c r="AW34" s="351"/>
      <c r="AX34" s="351"/>
      <c r="AY34" s="351"/>
      <c r="AZ34" s="348"/>
      <c r="BA34" s="351"/>
      <c r="BB34" s="351"/>
      <c r="BC34" s="351"/>
      <c r="BD34" s="348"/>
      <c r="BE34" s="351"/>
      <c r="BF34" s="351"/>
      <c r="BG34" s="351"/>
      <c r="BH34" s="348"/>
      <c r="BI34" s="351"/>
      <c r="BJ34" s="351"/>
      <c r="BK34" s="351"/>
      <c r="BL34" s="348"/>
      <c r="BM34" s="348"/>
      <c r="BN34" s="351"/>
      <c r="BO34" s="351"/>
      <c r="BP34" s="351"/>
      <c r="BQ34" s="348"/>
      <c r="BR34" s="351"/>
      <c r="BS34" s="351"/>
      <c r="BT34" s="351"/>
      <c r="BU34" s="348"/>
      <c r="BV34" s="351"/>
      <c r="BW34" s="351"/>
      <c r="BX34" s="351"/>
      <c r="BY34" s="348"/>
      <c r="BZ34" s="351"/>
      <c r="CA34" s="351"/>
      <c r="CB34" s="351"/>
      <c r="CC34" s="348"/>
      <c r="CD34" s="351"/>
      <c r="CE34" s="351"/>
      <c r="CF34" s="351"/>
      <c r="CG34" s="348"/>
      <c r="CH34" s="348"/>
      <c r="CI34" s="351"/>
      <c r="CJ34" s="351"/>
      <c r="CK34" s="351"/>
      <c r="CL34" s="348"/>
      <c r="CM34" s="351"/>
      <c r="CN34" s="351"/>
      <c r="CO34" s="351"/>
      <c r="CP34" s="348"/>
      <c r="CQ34" s="348"/>
    </row>
    <row r="35" spans="1:95" ht="15" customHeight="1">
      <c r="A35" s="349" t="s">
        <v>201</v>
      </c>
      <c r="B35" s="350" t="s">
        <v>96</v>
      </c>
      <c r="C35" s="351"/>
      <c r="D35" s="351"/>
      <c r="E35" s="351"/>
      <c r="F35" s="348"/>
      <c r="G35" s="351"/>
      <c r="H35" s="351"/>
      <c r="I35" s="351"/>
      <c r="J35" s="348"/>
      <c r="K35" s="351"/>
      <c r="L35" s="351"/>
      <c r="M35" s="351"/>
      <c r="N35" s="348"/>
      <c r="O35" s="351"/>
      <c r="P35" s="351"/>
      <c r="Q35" s="351"/>
      <c r="R35" s="348"/>
      <c r="S35" s="351"/>
      <c r="T35" s="351"/>
      <c r="U35" s="351"/>
      <c r="V35" s="348"/>
      <c r="W35" s="348"/>
      <c r="X35" s="351"/>
      <c r="Y35" s="351"/>
      <c r="Z35" s="351"/>
      <c r="AA35" s="348"/>
      <c r="AB35" s="351"/>
      <c r="AC35" s="351"/>
      <c r="AD35" s="351"/>
      <c r="AE35" s="348"/>
      <c r="AF35" s="351"/>
      <c r="AG35" s="351"/>
      <c r="AH35" s="351"/>
      <c r="AI35" s="348"/>
      <c r="AJ35" s="351"/>
      <c r="AK35" s="351"/>
      <c r="AL35" s="351"/>
      <c r="AM35" s="348"/>
      <c r="AN35" s="351"/>
      <c r="AO35" s="351"/>
      <c r="AP35" s="351"/>
      <c r="AQ35" s="348"/>
      <c r="AR35" s="348"/>
      <c r="AS35" s="351"/>
      <c r="AT35" s="351"/>
      <c r="AU35" s="351"/>
      <c r="AV35" s="348"/>
      <c r="AW35" s="351"/>
      <c r="AX35" s="351"/>
      <c r="AY35" s="351"/>
      <c r="AZ35" s="348"/>
      <c r="BA35" s="351"/>
      <c r="BB35" s="351"/>
      <c r="BC35" s="351"/>
      <c r="BD35" s="348"/>
      <c r="BE35" s="351"/>
      <c r="BF35" s="351"/>
      <c r="BG35" s="351"/>
      <c r="BH35" s="348"/>
      <c r="BI35" s="351"/>
      <c r="BJ35" s="351"/>
      <c r="BK35" s="351"/>
      <c r="BL35" s="348"/>
      <c r="BM35" s="348"/>
      <c r="BN35" s="351"/>
      <c r="BO35" s="351"/>
      <c r="BP35" s="351"/>
      <c r="BQ35" s="348"/>
      <c r="BR35" s="351"/>
      <c r="BS35" s="351"/>
      <c r="BT35" s="351"/>
      <c r="BU35" s="348"/>
      <c r="BV35" s="351"/>
      <c r="BW35" s="351"/>
      <c r="BX35" s="351"/>
      <c r="BY35" s="348"/>
      <c r="BZ35" s="351"/>
      <c r="CA35" s="351"/>
      <c r="CB35" s="351"/>
      <c r="CC35" s="348"/>
      <c r="CD35" s="351"/>
      <c r="CE35" s="351"/>
      <c r="CF35" s="351"/>
      <c r="CG35" s="348"/>
      <c r="CH35" s="348"/>
      <c r="CI35" s="351"/>
      <c r="CJ35" s="351"/>
      <c r="CK35" s="351"/>
      <c r="CL35" s="348"/>
      <c r="CM35" s="351"/>
      <c r="CN35" s="351"/>
      <c r="CO35" s="351"/>
      <c r="CP35" s="348"/>
      <c r="CQ35" s="348"/>
    </row>
    <row r="36" spans="1:95" ht="15" customHeight="1">
      <c r="A36" s="349" t="s">
        <v>233</v>
      </c>
      <c r="B36" s="350" t="s">
        <v>99</v>
      </c>
      <c r="C36" s="351"/>
      <c r="D36" s="351"/>
      <c r="E36" s="351"/>
      <c r="F36" s="348"/>
      <c r="G36" s="351"/>
      <c r="H36" s="351"/>
      <c r="I36" s="351"/>
      <c r="J36" s="348"/>
      <c r="K36" s="351"/>
      <c r="L36" s="351"/>
      <c r="M36" s="351"/>
      <c r="N36" s="348"/>
      <c r="O36" s="351"/>
      <c r="P36" s="351"/>
      <c r="Q36" s="351"/>
      <c r="R36" s="348"/>
      <c r="S36" s="351"/>
      <c r="T36" s="351"/>
      <c r="U36" s="351"/>
      <c r="V36" s="348"/>
      <c r="W36" s="348"/>
      <c r="X36" s="351"/>
      <c r="Y36" s="351"/>
      <c r="Z36" s="351"/>
      <c r="AA36" s="348"/>
      <c r="AB36" s="351"/>
      <c r="AC36" s="351"/>
      <c r="AD36" s="351"/>
      <c r="AE36" s="348"/>
      <c r="AF36" s="351"/>
      <c r="AG36" s="351"/>
      <c r="AH36" s="351"/>
      <c r="AI36" s="348"/>
      <c r="AJ36" s="351"/>
      <c r="AK36" s="351"/>
      <c r="AL36" s="351"/>
      <c r="AM36" s="348"/>
      <c r="AN36" s="351"/>
      <c r="AO36" s="351"/>
      <c r="AP36" s="351"/>
      <c r="AQ36" s="348"/>
      <c r="AR36" s="348"/>
      <c r="AS36" s="351"/>
      <c r="AT36" s="351"/>
      <c r="AU36" s="351"/>
      <c r="AV36" s="348"/>
      <c r="AW36" s="351"/>
      <c r="AX36" s="351"/>
      <c r="AY36" s="351"/>
      <c r="AZ36" s="348"/>
      <c r="BA36" s="351"/>
      <c r="BB36" s="351"/>
      <c r="BC36" s="351"/>
      <c r="BD36" s="348"/>
      <c r="BE36" s="351"/>
      <c r="BF36" s="351"/>
      <c r="BG36" s="351"/>
      <c r="BH36" s="348"/>
      <c r="BI36" s="351"/>
      <c r="BJ36" s="351"/>
      <c r="BK36" s="351"/>
      <c r="BL36" s="348"/>
      <c r="BM36" s="348"/>
      <c r="BN36" s="351"/>
      <c r="BO36" s="351"/>
      <c r="BP36" s="351"/>
      <c r="BQ36" s="348"/>
      <c r="BR36" s="351"/>
      <c r="BS36" s="351"/>
      <c r="BT36" s="351"/>
      <c r="BU36" s="348"/>
      <c r="BV36" s="351"/>
      <c r="BW36" s="351"/>
      <c r="BX36" s="351"/>
      <c r="BY36" s="348"/>
      <c r="BZ36" s="351"/>
      <c r="CA36" s="351"/>
      <c r="CB36" s="351"/>
      <c r="CC36" s="348"/>
      <c r="CD36" s="351"/>
      <c r="CE36" s="351"/>
      <c r="CF36" s="351"/>
      <c r="CG36" s="348"/>
      <c r="CH36" s="348"/>
      <c r="CI36" s="351"/>
      <c r="CJ36" s="351"/>
      <c r="CK36" s="351"/>
      <c r="CL36" s="348"/>
      <c r="CM36" s="351"/>
      <c r="CN36" s="351"/>
      <c r="CO36" s="351"/>
      <c r="CP36" s="348"/>
      <c r="CQ36" s="348"/>
    </row>
    <row r="37" spans="1:95" ht="15" customHeight="1">
      <c r="A37" s="349" t="s">
        <v>209</v>
      </c>
      <c r="B37" s="350" t="s">
        <v>85</v>
      </c>
      <c r="C37" s="351"/>
      <c r="D37" s="351"/>
      <c r="E37" s="351"/>
      <c r="F37" s="348"/>
      <c r="G37" s="351"/>
      <c r="H37" s="351"/>
      <c r="I37" s="351"/>
      <c r="J37" s="348"/>
      <c r="K37" s="351"/>
      <c r="L37" s="351"/>
      <c r="M37" s="351"/>
      <c r="N37" s="348"/>
      <c r="O37" s="351"/>
      <c r="P37" s="351"/>
      <c r="Q37" s="351"/>
      <c r="R37" s="348"/>
      <c r="S37" s="351"/>
      <c r="T37" s="351"/>
      <c r="U37" s="351"/>
      <c r="V37" s="348"/>
      <c r="W37" s="348"/>
      <c r="X37" s="351"/>
      <c r="Y37" s="351"/>
      <c r="Z37" s="351"/>
      <c r="AA37" s="348"/>
      <c r="AB37" s="351"/>
      <c r="AC37" s="351"/>
      <c r="AD37" s="351"/>
      <c r="AE37" s="348"/>
      <c r="AF37" s="351"/>
      <c r="AG37" s="351"/>
      <c r="AH37" s="351"/>
      <c r="AI37" s="348"/>
      <c r="AJ37" s="351"/>
      <c r="AK37" s="351"/>
      <c r="AL37" s="351"/>
      <c r="AM37" s="348"/>
      <c r="AN37" s="351"/>
      <c r="AO37" s="351"/>
      <c r="AP37" s="351"/>
      <c r="AQ37" s="348"/>
      <c r="AR37" s="348"/>
      <c r="AS37" s="351"/>
      <c r="AT37" s="351"/>
      <c r="AU37" s="351"/>
      <c r="AV37" s="348"/>
      <c r="AW37" s="351"/>
      <c r="AX37" s="351"/>
      <c r="AY37" s="351"/>
      <c r="AZ37" s="348"/>
      <c r="BA37" s="351"/>
      <c r="BB37" s="351"/>
      <c r="BC37" s="351"/>
      <c r="BD37" s="348"/>
      <c r="BE37" s="351"/>
      <c r="BF37" s="351"/>
      <c r="BG37" s="351"/>
      <c r="BH37" s="348"/>
      <c r="BI37" s="351"/>
      <c r="BJ37" s="351"/>
      <c r="BK37" s="351"/>
      <c r="BL37" s="348"/>
      <c r="BM37" s="348"/>
      <c r="BN37" s="351"/>
      <c r="BO37" s="351"/>
      <c r="BP37" s="351"/>
      <c r="BQ37" s="348"/>
      <c r="BR37" s="351"/>
      <c r="BS37" s="351"/>
      <c r="BT37" s="351"/>
      <c r="BU37" s="348"/>
      <c r="BV37" s="351"/>
      <c r="BW37" s="351"/>
      <c r="BX37" s="351"/>
      <c r="BY37" s="348"/>
      <c r="BZ37" s="351"/>
      <c r="CA37" s="351"/>
      <c r="CB37" s="351"/>
      <c r="CC37" s="348"/>
      <c r="CD37" s="351"/>
      <c r="CE37" s="351"/>
      <c r="CF37" s="351"/>
      <c r="CG37" s="348"/>
      <c r="CH37" s="348"/>
      <c r="CI37" s="351"/>
      <c r="CJ37" s="351"/>
      <c r="CK37" s="351"/>
      <c r="CL37" s="348"/>
      <c r="CM37" s="351"/>
      <c r="CN37" s="351"/>
      <c r="CO37" s="351"/>
      <c r="CP37" s="348"/>
      <c r="CQ37" s="348"/>
    </row>
    <row r="38" spans="1:95" ht="15" customHeight="1">
      <c r="A38" s="349" t="s">
        <v>250</v>
      </c>
      <c r="B38" s="350" t="s">
        <v>257</v>
      </c>
      <c r="C38" s="352"/>
      <c r="D38" s="352"/>
      <c r="E38" s="352"/>
      <c r="F38" s="348"/>
      <c r="G38" s="352"/>
      <c r="H38" s="352"/>
      <c r="I38" s="352"/>
      <c r="J38" s="348"/>
      <c r="K38" s="352"/>
      <c r="L38" s="352"/>
      <c r="M38" s="352"/>
      <c r="N38" s="348"/>
      <c r="O38" s="352"/>
      <c r="P38" s="352"/>
      <c r="Q38" s="352"/>
      <c r="R38" s="348"/>
      <c r="S38" s="352"/>
      <c r="T38" s="352"/>
      <c r="U38" s="352"/>
      <c r="V38" s="348"/>
      <c r="W38" s="348"/>
      <c r="X38" s="352"/>
      <c r="Y38" s="352"/>
      <c r="Z38" s="352"/>
      <c r="AA38" s="348"/>
      <c r="AB38" s="352"/>
      <c r="AC38" s="352"/>
      <c r="AD38" s="352"/>
      <c r="AE38" s="348"/>
      <c r="AF38" s="352"/>
      <c r="AG38" s="352"/>
      <c r="AH38" s="352"/>
      <c r="AI38" s="348"/>
      <c r="AJ38" s="352"/>
      <c r="AK38" s="352"/>
      <c r="AL38" s="352"/>
      <c r="AM38" s="348"/>
      <c r="AN38" s="352"/>
      <c r="AO38" s="352"/>
      <c r="AP38" s="352"/>
      <c r="AQ38" s="348"/>
      <c r="AR38" s="348"/>
      <c r="AS38" s="352"/>
      <c r="AT38" s="352"/>
      <c r="AU38" s="352"/>
      <c r="AV38" s="348"/>
      <c r="AW38" s="352"/>
      <c r="AX38" s="352"/>
      <c r="AY38" s="352"/>
      <c r="AZ38" s="348"/>
      <c r="BA38" s="352"/>
      <c r="BB38" s="352"/>
      <c r="BC38" s="352"/>
      <c r="BD38" s="348"/>
      <c r="BE38" s="352"/>
      <c r="BF38" s="352"/>
      <c r="BG38" s="352"/>
      <c r="BH38" s="348"/>
      <c r="BI38" s="352"/>
      <c r="BJ38" s="352"/>
      <c r="BK38" s="352"/>
      <c r="BL38" s="348"/>
      <c r="BM38" s="348"/>
      <c r="BN38" s="352"/>
      <c r="BO38" s="352"/>
      <c r="BP38" s="352"/>
      <c r="BQ38" s="348"/>
      <c r="BR38" s="352"/>
      <c r="BS38" s="352"/>
      <c r="BT38" s="352"/>
      <c r="BU38" s="348"/>
      <c r="BV38" s="352"/>
      <c r="BW38" s="352"/>
      <c r="BX38" s="352"/>
      <c r="BY38" s="348"/>
      <c r="BZ38" s="352"/>
      <c r="CA38" s="352"/>
      <c r="CB38" s="352"/>
      <c r="CC38" s="348"/>
      <c r="CD38" s="352"/>
      <c r="CE38" s="352"/>
      <c r="CF38" s="352"/>
      <c r="CG38" s="348"/>
      <c r="CH38" s="348"/>
      <c r="CI38" s="352"/>
      <c r="CJ38" s="352"/>
      <c r="CK38" s="352"/>
      <c r="CL38" s="348"/>
      <c r="CM38" s="352"/>
      <c r="CN38" s="352"/>
      <c r="CO38" s="352"/>
      <c r="CP38" s="348"/>
      <c r="CQ38" s="348"/>
    </row>
    <row r="39" spans="1:95" ht="15" customHeight="1">
      <c r="A39" s="353" t="s">
        <v>247</v>
      </c>
      <c r="B39" s="354" t="s">
        <v>136</v>
      </c>
      <c r="C39" s="355"/>
      <c r="D39" s="355"/>
      <c r="E39" s="355"/>
      <c r="F39" s="356"/>
      <c r="G39" s="355"/>
      <c r="H39" s="355"/>
      <c r="I39" s="355"/>
      <c r="J39" s="356"/>
      <c r="K39" s="355"/>
      <c r="L39" s="355"/>
      <c r="M39" s="355"/>
      <c r="N39" s="356"/>
      <c r="O39" s="355"/>
      <c r="P39" s="355"/>
      <c r="Q39" s="355"/>
      <c r="R39" s="356"/>
      <c r="S39" s="355"/>
      <c r="T39" s="355"/>
      <c r="U39" s="355"/>
      <c r="V39" s="356"/>
      <c r="W39" s="356"/>
      <c r="X39" s="355"/>
      <c r="Y39" s="355"/>
      <c r="Z39" s="355"/>
      <c r="AA39" s="356"/>
      <c r="AB39" s="355"/>
      <c r="AC39" s="355"/>
      <c r="AD39" s="355"/>
      <c r="AE39" s="356"/>
      <c r="AF39" s="355"/>
      <c r="AG39" s="355"/>
      <c r="AH39" s="355"/>
      <c r="AI39" s="356"/>
      <c r="AJ39" s="355"/>
      <c r="AK39" s="355"/>
      <c r="AL39" s="355"/>
      <c r="AM39" s="356"/>
      <c r="AN39" s="355"/>
      <c r="AO39" s="355"/>
      <c r="AP39" s="355"/>
      <c r="AQ39" s="356"/>
      <c r="AR39" s="356"/>
      <c r="AS39" s="355"/>
      <c r="AT39" s="355"/>
      <c r="AU39" s="355"/>
      <c r="AV39" s="356"/>
      <c r="AW39" s="355"/>
      <c r="AX39" s="355"/>
      <c r="AY39" s="355"/>
      <c r="AZ39" s="356"/>
      <c r="BA39" s="355"/>
      <c r="BB39" s="355"/>
      <c r="BC39" s="355"/>
      <c r="BD39" s="356"/>
      <c r="BE39" s="355"/>
      <c r="BF39" s="355"/>
      <c r="BG39" s="355"/>
      <c r="BH39" s="356"/>
      <c r="BI39" s="355"/>
      <c r="BJ39" s="355"/>
      <c r="BK39" s="355"/>
      <c r="BL39" s="356"/>
      <c r="BM39" s="356"/>
      <c r="BN39" s="355"/>
      <c r="BO39" s="355"/>
      <c r="BP39" s="355"/>
      <c r="BQ39" s="356"/>
      <c r="BR39" s="355"/>
      <c r="BS39" s="355"/>
      <c r="BT39" s="355"/>
      <c r="BU39" s="356"/>
      <c r="BV39" s="355"/>
      <c r="BW39" s="355"/>
      <c r="BX39" s="355"/>
      <c r="BY39" s="356"/>
      <c r="BZ39" s="355"/>
      <c r="CA39" s="355"/>
      <c r="CB39" s="355"/>
      <c r="CC39" s="356"/>
      <c r="CD39" s="355"/>
      <c r="CE39" s="355"/>
      <c r="CF39" s="355"/>
      <c r="CG39" s="356"/>
      <c r="CH39" s="356"/>
      <c r="CI39" s="355"/>
      <c r="CJ39" s="355"/>
      <c r="CK39" s="355"/>
      <c r="CL39" s="356"/>
      <c r="CM39" s="355"/>
      <c r="CN39" s="355"/>
      <c r="CO39" s="355"/>
      <c r="CP39" s="356"/>
      <c r="CQ39" s="356"/>
    </row>
    <row r="40" spans="1:95" ht="15" customHeight="1">
      <c r="A40" s="349" t="s">
        <v>235</v>
      </c>
      <c r="B40" s="350" t="s">
        <v>243</v>
      </c>
      <c r="C40" s="351"/>
      <c r="D40" s="351"/>
      <c r="E40" s="351"/>
      <c r="F40" s="348"/>
      <c r="G40" s="351"/>
      <c r="H40" s="351"/>
      <c r="I40" s="351"/>
      <c r="J40" s="348"/>
      <c r="K40" s="351"/>
      <c r="L40" s="351"/>
      <c r="M40" s="351"/>
      <c r="N40" s="348"/>
      <c r="O40" s="351"/>
      <c r="P40" s="351"/>
      <c r="Q40" s="351"/>
      <c r="R40" s="348"/>
      <c r="S40" s="351"/>
      <c r="T40" s="351"/>
      <c r="U40" s="351"/>
      <c r="V40" s="348"/>
      <c r="W40" s="348"/>
      <c r="X40" s="351"/>
      <c r="Y40" s="351"/>
      <c r="Z40" s="351"/>
      <c r="AA40" s="348"/>
      <c r="AB40" s="351"/>
      <c r="AC40" s="351"/>
      <c r="AD40" s="351"/>
      <c r="AE40" s="348"/>
      <c r="AF40" s="351"/>
      <c r="AG40" s="351"/>
      <c r="AH40" s="351"/>
      <c r="AI40" s="348"/>
      <c r="AJ40" s="351"/>
      <c r="AK40" s="351"/>
      <c r="AL40" s="351"/>
      <c r="AM40" s="348"/>
      <c r="AN40" s="351"/>
      <c r="AO40" s="351"/>
      <c r="AP40" s="351"/>
      <c r="AQ40" s="348"/>
      <c r="AR40" s="348"/>
      <c r="AS40" s="351"/>
      <c r="AT40" s="351"/>
      <c r="AU40" s="351"/>
      <c r="AV40" s="348"/>
      <c r="AW40" s="351"/>
      <c r="AX40" s="351"/>
      <c r="AY40" s="351"/>
      <c r="AZ40" s="348"/>
      <c r="BA40" s="351"/>
      <c r="BB40" s="351"/>
      <c r="BC40" s="351"/>
      <c r="BD40" s="348"/>
      <c r="BE40" s="351"/>
      <c r="BF40" s="351"/>
      <c r="BG40" s="351"/>
      <c r="BH40" s="348"/>
      <c r="BI40" s="351"/>
      <c r="BJ40" s="351"/>
      <c r="BK40" s="351"/>
      <c r="BL40" s="348"/>
      <c r="BM40" s="348"/>
      <c r="BN40" s="351"/>
      <c r="BO40" s="351"/>
      <c r="BP40" s="351"/>
      <c r="BQ40" s="348"/>
      <c r="BR40" s="351"/>
      <c r="BS40" s="351"/>
      <c r="BT40" s="351"/>
      <c r="BU40" s="348"/>
      <c r="BV40" s="351"/>
      <c r="BW40" s="351"/>
      <c r="BX40" s="351"/>
      <c r="BY40" s="348"/>
      <c r="BZ40" s="351"/>
      <c r="CA40" s="351"/>
      <c r="CB40" s="351"/>
      <c r="CC40" s="348"/>
      <c r="CD40" s="351"/>
      <c r="CE40" s="351"/>
      <c r="CF40" s="351"/>
      <c r="CG40" s="348"/>
      <c r="CH40" s="348"/>
      <c r="CI40" s="351"/>
      <c r="CJ40" s="351"/>
      <c r="CK40" s="351"/>
      <c r="CL40" s="348"/>
      <c r="CM40" s="351"/>
      <c r="CN40" s="351"/>
      <c r="CO40" s="351"/>
      <c r="CP40" s="348"/>
      <c r="CQ40" s="348"/>
    </row>
    <row r="41" spans="1:95" ht="15" customHeight="1">
      <c r="A41" s="349" t="s">
        <v>252</v>
      </c>
      <c r="B41" s="350" t="s">
        <v>251</v>
      </c>
      <c r="C41" s="351"/>
      <c r="D41" s="351"/>
      <c r="E41" s="351"/>
      <c r="F41" s="348"/>
      <c r="G41" s="351"/>
      <c r="H41" s="351"/>
      <c r="I41" s="351"/>
      <c r="J41" s="348"/>
      <c r="K41" s="351"/>
      <c r="L41" s="351"/>
      <c r="M41" s="351"/>
      <c r="N41" s="348"/>
      <c r="O41" s="351"/>
      <c r="P41" s="351"/>
      <c r="Q41" s="351"/>
      <c r="R41" s="348"/>
      <c r="S41" s="351"/>
      <c r="T41" s="351"/>
      <c r="U41" s="351"/>
      <c r="V41" s="348"/>
      <c r="W41" s="348"/>
      <c r="X41" s="351"/>
      <c r="Y41" s="351"/>
      <c r="Z41" s="351"/>
      <c r="AA41" s="348"/>
      <c r="AB41" s="351"/>
      <c r="AC41" s="351"/>
      <c r="AD41" s="351"/>
      <c r="AE41" s="348"/>
      <c r="AF41" s="351"/>
      <c r="AG41" s="351"/>
      <c r="AH41" s="351"/>
      <c r="AI41" s="348"/>
      <c r="AJ41" s="351"/>
      <c r="AK41" s="351"/>
      <c r="AL41" s="351"/>
      <c r="AM41" s="348"/>
      <c r="AN41" s="351"/>
      <c r="AO41" s="351"/>
      <c r="AP41" s="351"/>
      <c r="AQ41" s="348"/>
      <c r="AR41" s="348"/>
      <c r="AS41" s="351"/>
      <c r="AT41" s="351"/>
      <c r="AU41" s="351"/>
      <c r="AV41" s="348"/>
      <c r="AW41" s="351"/>
      <c r="AX41" s="351"/>
      <c r="AY41" s="351"/>
      <c r="AZ41" s="348"/>
      <c r="BA41" s="351"/>
      <c r="BB41" s="351"/>
      <c r="BC41" s="351"/>
      <c r="BD41" s="348"/>
      <c r="BE41" s="351"/>
      <c r="BF41" s="351"/>
      <c r="BG41" s="351"/>
      <c r="BH41" s="348"/>
      <c r="BI41" s="351"/>
      <c r="BJ41" s="351"/>
      <c r="BK41" s="351"/>
      <c r="BL41" s="348"/>
      <c r="BM41" s="348"/>
      <c r="BN41" s="351"/>
      <c r="BO41" s="351"/>
      <c r="BP41" s="351"/>
      <c r="BQ41" s="348"/>
      <c r="BR41" s="351"/>
      <c r="BS41" s="351"/>
      <c r="BT41" s="351"/>
      <c r="BU41" s="348"/>
      <c r="BV41" s="351"/>
      <c r="BW41" s="351"/>
      <c r="BX41" s="351"/>
      <c r="BY41" s="348"/>
      <c r="BZ41" s="351"/>
      <c r="CA41" s="351"/>
      <c r="CB41" s="351"/>
      <c r="CC41" s="348"/>
      <c r="CD41" s="351"/>
      <c r="CE41" s="351"/>
      <c r="CF41" s="351"/>
      <c r="CG41" s="348"/>
      <c r="CH41" s="348"/>
      <c r="CI41" s="351"/>
      <c r="CJ41" s="351"/>
      <c r="CK41" s="351"/>
      <c r="CL41" s="348"/>
      <c r="CM41" s="351"/>
      <c r="CN41" s="351"/>
      <c r="CO41" s="351"/>
      <c r="CP41" s="348"/>
      <c r="CQ41" s="348"/>
    </row>
    <row r="42" spans="1:95" ht="15" customHeight="1">
      <c r="A42" s="353" t="s">
        <v>248</v>
      </c>
      <c r="B42" s="354" t="s">
        <v>132</v>
      </c>
      <c r="C42" s="355"/>
      <c r="D42" s="355"/>
      <c r="E42" s="355"/>
      <c r="F42" s="356"/>
      <c r="G42" s="355"/>
      <c r="H42" s="355"/>
      <c r="I42" s="355"/>
      <c r="J42" s="356"/>
      <c r="K42" s="355"/>
      <c r="L42" s="355"/>
      <c r="M42" s="355"/>
      <c r="N42" s="356"/>
      <c r="O42" s="355"/>
      <c r="P42" s="355"/>
      <c r="Q42" s="355"/>
      <c r="R42" s="356"/>
      <c r="S42" s="355"/>
      <c r="T42" s="355"/>
      <c r="U42" s="355"/>
      <c r="V42" s="356"/>
      <c r="W42" s="356"/>
      <c r="X42" s="355"/>
      <c r="Y42" s="355"/>
      <c r="Z42" s="355"/>
      <c r="AA42" s="356"/>
      <c r="AB42" s="355"/>
      <c r="AC42" s="355"/>
      <c r="AD42" s="355"/>
      <c r="AE42" s="356"/>
      <c r="AF42" s="355"/>
      <c r="AG42" s="355"/>
      <c r="AH42" s="355"/>
      <c r="AI42" s="356"/>
      <c r="AJ42" s="355"/>
      <c r="AK42" s="355"/>
      <c r="AL42" s="355"/>
      <c r="AM42" s="356"/>
      <c r="AN42" s="355"/>
      <c r="AO42" s="355"/>
      <c r="AP42" s="355"/>
      <c r="AQ42" s="356"/>
      <c r="AR42" s="356"/>
      <c r="AS42" s="355"/>
      <c r="AT42" s="355"/>
      <c r="AU42" s="355"/>
      <c r="AV42" s="356"/>
      <c r="AW42" s="355"/>
      <c r="AX42" s="355"/>
      <c r="AY42" s="355"/>
      <c r="AZ42" s="356"/>
      <c r="BA42" s="355"/>
      <c r="BB42" s="355"/>
      <c r="BC42" s="355"/>
      <c r="BD42" s="356"/>
      <c r="BE42" s="355"/>
      <c r="BF42" s="355"/>
      <c r="BG42" s="355"/>
      <c r="BH42" s="356"/>
      <c r="BI42" s="355"/>
      <c r="BJ42" s="355"/>
      <c r="BK42" s="355"/>
      <c r="BL42" s="356"/>
      <c r="BM42" s="356"/>
      <c r="BN42" s="355"/>
      <c r="BO42" s="355"/>
      <c r="BP42" s="355"/>
      <c r="BQ42" s="356"/>
      <c r="BR42" s="355"/>
      <c r="BS42" s="355"/>
      <c r="BT42" s="355"/>
      <c r="BU42" s="356"/>
      <c r="BV42" s="355"/>
      <c r="BW42" s="355"/>
      <c r="BX42" s="355"/>
      <c r="BY42" s="356"/>
      <c r="BZ42" s="355"/>
      <c r="CA42" s="355"/>
      <c r="CB42" s="355"/>
      <c r="CC42" s="356"/>
      <c r="CD42" s="355"/>
      <c r="CE42" s="355"/>
      <c r="CF42" s="355"/>
      <c r="CG42" s="356"/>
      <c r="CH42" s="356"/>
      <c r="CI42" s="355"/>
      <c r="CJ42" s="355"/>
      <c r="CK42" s="355"/>
      <c r="CL42" s="356"/>
      <c r="CM42" s="355"/>
      <c r="CN42" s="355"/>
      <c r="CO42" s="355"/>
      <c r="CP42" s="356"/>
      <c r="CQ42" s="356"/>
    </row>
    <row r="43" spans="1:95" ht="15" customHeight="1">
      <c r="A43" s="349" t="s">
        <v>200</v>
      </c>
      <c r="B43" s="350" t="s">
        <v>100</v>
      </c>
      <c r="C43" s="351"/>
      <c r="D43" s="351"/>
      <c r="E43" s="351"/>
      <c r="F43" s="348"/>
      <c r="G43" s="351"/>
      <c r="H43" s="351"/>
      <c r="I43" s="351"/>
      <c r="J43" s="348"/>
      <c r="K43" s="351"/>
      <c r="L43" s="351"/>
      <c r="M43" s="351"/>
      <c r="N43" s="348"/>
      <c r="O43" s="351"/>
      <c r="P43" s="351"/>
      <c r="Q43" s="351"/>
      <c r="R43" s="348"/>
      <c r="S43" s="351"/>
      <c r="T43" s="351"/>
      <c r="U43" s="351"/>
      <c r="V43" s="348"/>
      <c r="W43" s="348"/>
      <c r="X43" s="351"/>
      <c r="Y43" s="351"/>
      <c r="Z43" s="351"/>
      <c r="AA43" s="348"/>
      <c r="AB43" s="351"/>
      <c r="AC43" s="351"/>
      <c r="AD43" s="351"/>
      <c r="AE43" s="348"/>
      <c r="AF43" s="351"/>
      <c r="AG43" s="351"/>
      <c r="AH43" s="351"/>
      <c r="AI43" s="348"/>
      <c r="AJ43" s="351"/>
      <c r="AK43" s="351"/>
      <c r="AL43" s="351"/>
      <c r="AM43" s="348"/>
      <c r="AN43" s="351"/>
      <c r="AO43" s="351"/>
      <c r="AP43" s="351"/>
      <c r="AQ43" s="348"/>
      <c r="AR43" s="348"/>
      <c r="AS43" s="351"/>
      <c r="AT43" s="351"/>
      <c r="AU43" s="351"/>
      <c r="AV43" s="348"/>
      <c r="AW43" s="351"/>
      <c r="AX43" s="351"/>
      <c r="AY43" s="351"/>
      <c r="AZ43" s="348"/>
      <c r="BA43" s="351"/>
      <c r="BB43" s="351"/>
      <c r="BC43" s="351"/>
      <c r="BD43" s="348"/>
      <c r="BE43" s="351"/>
      <c r="BF43" s="351"/>
      <c r="BG43" s="351"/>
      <c r="BH43" s="348"/>
      <c r="BI43" s="351"/>
      <c r="BJ43" s="351"/>
      <c r="BK43" s="351"/>
      <c r="BL43" s="348"/>
      <c r="BM43" s="348"/>
      <c r="BN43" s="351"/>
      <c r="BO43" s="351"/>
      <c r="BP43" s="351"/>
      <c r="BQ43" s="348"/>
      <c r="BR43" s="351"/>
      <c r="BS43" s="351"/>
      <c r="BT43" s="351"/>
      <c r="BU43" s="348"/>
      <c r="BV43" s="351"/>
      <c r="BW43" s="351"/>
      <c r="BX43" s="351"/>
      <c r="BY43" s="348"/>
      <c r="BZ43" s="351"/>
      <c r="CA43" s="351"/>
      <c r="CB43" s="351"/>
      <c r="CC43" s="348"/>
      <c r="CD43" s="351"/>
      <c r="CE43" s="351"/>
      <c r="CF43" s="351"/>
      <c r="CG43" s="348"/>
      <c r="CH43" s="348"/>
      <c r="CI43" s="351"/>
      <c r="CJ43" s="351"/>
      <c r="CK43" s="351"/>
      <c r="CL43" s="348"/>
      <c r="CM43" s="351"/>
      <c r="CN43" s="351"/>
      <c r="CO43" s="351"/>
      <c r="CP43" s="348"/>
      <c r="CQ43" s="348"/>
    </row>
    <row r="44" spans="1:95" ht="15" customHeight="1">
      <c r="A44" s="349" t="s">
        <v>101</v>
      </c>
      <c r="B44" s="350" t="s">
        <v>236</v>
      </c>
      <c r="C44" s="351"/>
      <c r="D44" s="351"/>
      <c r="E44" s="351"/>
      <c r="F44" s="348"/>
      <c r="G44" s="351"/>
      <c r="H44" s="351"/>
      <c r="I44" s="351"/>
      <c r="J44" s="348"/>
      <c r="K44" s="351"/>
      <c r="L44" s="351"/>
      <c r="M44" s="351"/>
      <c r="N44" s="348"/>
      <c r="O44" s="351"/>
      <c r="P44" s="351"/>
      <c r="Q44" s="351"/>
      <c r="R44" s="348"/>
      <c r="S44" s="351"/>
      <c r="T44" s="351"/>
      <c r="U44" s="351"/>
      <c r="V44" s="348"/>
      <c r="W44" s="348"/>
      <c r="X44" s="351"/>
      <c r="Y44" s="351"/>
      <c r="Z44" s="351"/>
      <c r="AA44" s="348"/>
      <c r="AB44" s="351"/>
      <c r="AC44" s="351"/>
      <c r="AD44" s="351"/>
      <c r="AE44" s="348"/>
      <c r="AF44" s="351"/>
      <c r="AG44" s="351"/>
      <c r="AH44" s="351"/>
      <c r="AI44" s="348"/>
      <c r="AJ44" s="351"/>
      <c r="AK44" s="351"/>
      <c r="AL44" s="351"/>
      <c r="AM44" s="348"/>
      <c r="AN44" s="351"/>
      <c r="AO44" s="351"/>
      <c r="AP44" s="351"/>
      <c r="AQ44" s="348"/>
      <c r="AR44" s="348"/>
      <c r="AS44" s="351"/>
      <c r="AT44" s="351"/>
      <c r="AU44" s="351"/>
      <c r="AV44" s="348"/>
      <c r="AW44" s="351"/>
      <c r="AX44" s="351"/>
      <c r="AY44" s="351"/>
      <c r="AZ44" s="348"/>
      <c r="BA44" s="351"/>
      <c r="BB44" s="351"/>
      <c r="BC44" s="351"/>
      <c r="BD44" s="348"/>
      <c r="BE44" s="351"/>
      <c r="BF44" s="351"/>
      <c r="BG44" s="351"/>
      <c r="BH44" s="348"/>
      <c r="BI44" s="351"/>
      <c r="BJ44" s="351"/>
      <c r="BK44" s="351"/>
      <c r="BL44" s="348"/>
      <c r="BM44" s="348"/>
      <c r="BN44" s="351"/>
      <c r="BO44" s="351"/>
      <c r="BP44" s="351"/>
      <c r="BQ44" s="348"/>
      <c r="BR44" s="351"/>
      <c r="BS44" s="351"/>
      <c r="BT44" s="351"/>
      <c r="BU44" s="348"/>
      <c r="BV44" s="351"/>
      <c r="BW44" s="351"/>
      <c r="BX44" s="351"/>
      <c r="BY44" s="348"/>
      <c r="BZ44" s="351"/>
      <c r="CA44" s="351"/>
      <c r="CB44" s="351"/>
      <c r="CC44" s="348"/>
      <c r="CD44" s="351"/>
      <c r="CE44" s="351"/>
      <c r="CF44" s="351"/>
      <c r="CG44" s="348"/>
      <c r="CH44" s="348"/>
      <c r="CI44" s="351"/>
      <c r="CJ44" s="351"/>
      <c r="CK44" s="351"/>
      <c r="CL44" s="348"/>
      <c r="CM44" s="351"/>
      <c r="CN44" s="351"/>
      <c r="CO44" s="351"/>
      <c r="CP44" s="348"/>
      <c r="CQ44" s="348"/>
    </row>
    <row r="45" spans="1:95" ht="15" customHeight="1">
      <c r="A45" s="349" t="s">
        <v>223</v>
      </c>
      <c r="B45" s="350" t="s">
        <v>102</v>
      </c>
      <c r="C45" s="351"/>
      <c r="D45" s="351"/>
      <c r="E45" s="351"/>
      <c r="F45" s="348"/>
      <c r="G45" s="351"/>
      <c r="H45" s="351"/>
      <c r="I45" s="351"/>
      <c r="J45" s="348"/>
      <c r="K45" s="351"/>
      <c r="L45" s="351"/>
      <c r="M45" s="351"/>
      <c r="N45" s="348"/>
      <c r="O45" s="351"/>
      <c r="P45" s="351"/>
      <c r="Q45" s="351"/>
      <c r="R45" s="348"/>
      <c r="S45" s="351"/>
      <c r="T45" s="351"/>
      <c r="U45" s="351"/>
      <c r="V45" s="348"/>
      <c r="W45" s="348"/>
      <c r="X45" s="351"/>
      <c r="Y45" s="351"/>
      <c r="Z45" s="351"/>
      <c r="AA45" s="348"/>
      <c r="AB45" s="351"/>
      <c r="AC45" s="351"/>
      <c r="AD45" s="351"/>
      <c r="AE45" s="348"/>
      <c r="AF45" s="351"/>
      <c r="AG45" s="351"/>
      <c r="AH45" s="351"/>
      <c r="AI45" s="348"/>
      <c r="AJ45" s="351"/>
      <c r="AK45" s="351"/>
      <c r="AL45" s="351"/>
      <c r="AM45" s="348"/>
      <c r="AN45" s="351"/>
      <c r="AO45" s="351"/>
      <c r="AP45" s="351"/>
      <c r="AQ45" s="348"/>
      <c r="AR45" s="348"/>
      <c r="AS45" s="351"/>
      <c r="AT45" s="351"/>
      <c r="AU45" s="351"/>
      <c r="AV45" s="348"/>
      <c r="AW45" s="351"/>
      <c r="AX45" s="351"/>
      <c r="AY45" s="351"/>
      <c r="AZ45" s="348"/>
      <c r="BA45" s="351"/>
      <c r="BB45" s="351"/>
      <c r="BC45" s="351"/>
      <c r="BD45" s="348"/>
      <c r="BE45" s="351"/>
      <c r="BF45" s="351"/>
      <c r="BG45" s="351"/>
      <c r="BH45" s="348"/>
      <c r="BI45" s="351"/>
      <c r="BJ45" s="351"/>
      <c r="BK45" s="351"/>
      <c r="BL45" s="348"/>
      <c r="BM45" s="348"/>
      <c r="BN45" s="351"/>
      <c r="BO45" s="351"/>
      <c r="BP45" s="351"/>
      <c r="BQ45" s="348"/>
      <c r="BR45" s="351"/>
      <c r="BS45" s="351"/>
      <c r="BT45" s="351"/>
      <c r="BU45" s="348"/>
      <c r="BV45" s="351"/>
      <c r="BW45" s="351"/>
      <c r="BX45" s="351"/>
      <c r="BY45" s="348"/>
      <c r="BZ45" s="351"/>
      <c r="CA45" s="351"/>
      <c r="CB45" s="351"/>
      <c r="CC45" s="348"/>
      <c r="CD45" s="351"/>
      <c r="CE45" s="351"/>
      <c r="CF45" s="351"/>
      <c r="CG45" s="348"/>
      <c r="CH45" s="348"/>
      <c r="CI45" s="351"/>
      <c r="CJ45" s="351"/>
      <c r="CK45" s="351"/>
      <c r="CL45" s="348"/>
      <c r="CM45" s="351"/>
      <c r="CN45" s="351"/>
      <c r="CO45" s="351"/>
      <c r="CP45" s="348"/>
      <c r="CQ45" s="348"/>
    </row>
    <row r="46" spans="1:95" ht="15" customHeight="1">
      <c r="A46" s="353" t="s">
        <v>249</v>
      </c>
      <c r="B46" s="354" t="s">
        <v>245</v>
      </c>
      <c r="C46" s="355"/>
      <c r="D46" s="355"/>
      <c r="E46" s="355"/>
      <c r="F46" s="356"/>
      <c r="G46" s="355"/>
      <c r="H46" s="355"/>
      <c r="I46" s="355"/>
      <c r="J46" s="356"/>
      <c r="K46" s="355"/>
      <c r="L46" s="355"/>
      <c r="M46" s="355"/>
      <c r="N46" s="356"/>
      <c r="O46" s="355"/>
      <c r="P46" s="355"/>
      <c r="Q46" s="355"/>
      <c r="R46" s="356"/>
      <c r="S46" s="355"/>
      <c r="T46" s="355"/>
      <c r="U46" s="355"/>
      <c r="V46" s="356"/>
      <c r="W46" s="356"/>
      <c r="X46" s="355"/>
      <c r="Y46" s="355"/>
      <c r="Z46" s="355"/>
      <c r="AA46" s="356"/>
      <c r="AB46" s="355"/>
      <c r="AC46" s="355"/>
      <c r="AD46" s="355"/>
      <c r="AE46" s="356"/>
      <c r="AF46" s="355"/>
      <c r="AG46" s="355"/>
      <c r="AH46" s="355"/>
      <c r="AI46" s="356"/>
      <c r="AJ46" s="355"/>
      <c r="AK46" s="355"/>
      <c r="AL46" s="355"/>
      <c r="AM46" s="356"/>
      <c r="AN46" s="355"/>
      <c r="AO46" s="355"/>
      <c r="AP46" s="355"/>
      <c r="AQ46" s="356"/>
      <c r="AR46" s="356"/>
      <c r="AS46" s="355"/>
      <c r="AT46" s="355"/>
      <c r="AU46" s="355"/>
      <c r="AV46" s="356"/>
      <c r="AW46" s="355"/>
      <c r="AX46" s="355"/>
      <c r="AY46" s="355"/>
      <c r="AZ46" s="356"/>
      <c r="BA46" s="355"/>
      <c r="BB46" s="355"/>
      <c r="BC46" s="355"/>
      <c r="BD46" s="356"/>
      <c r="BE46" s="355"/>
      <c r="BF46" s="355"/>
      <c r="BG46" s="355"/>
      <c r="BH46" s="356"/>
      <c r="BI46" s="355"/>
      <c r="BJ46" s="355"/>
      <c r="BK46" s="355"/>
      <c r="BL46" s="356"/>
      <c r="BM46" s="356"/>
      <c r="BN46" s="355"/>
      <c r="BO46" s="355"/>
      <c r="BP46" s="355"/>
      <c r="BQ46" s="356"/>
      <c r="BR46" s="355"/>
      <c r="BS46" s="355"/>
      <c r="BT46" s="355"/>
      <c r="BU46" s="356"/>
      <c r="BV46" s="355"/>
      <c r="BW46" s="355"/>
      <c r="BX46" s="355"/>
      <c r="BY46" s="356"/>
      <c r="BZ46" s="355"/>
      <c r="CA46" s="355"/>
      <c r="CB46" s="355"/>
      <c r="CC46" s="356"/>
      <c r="CD46" s="355"/>
      <c r="CE46" s="355"/>
      <c r="CF46" s="355"/>
      <c r="CG46" s="356"/>
      <c r="CH46" s="356"/>
      <c r="CI46" s="355"/>
      <c r="CJ46" s="355"/>
      <c r="CK46" s="355"/>
      <c r="CL46" s="356"/>
      <c r="CM46" s="355"/>
      <c r="CN46" s="355"/>
      <c r="CO46" s="355"/>
      <c r="CP46" s="356"/>
      <c r="CQ46" s="356"/>
    </row>
    <row r="47" spans="1:95" ht="15" customHeight="1">
      <c r="A47" s="353" t="s">
        <v>290</v>
      </c>
      <c r="B47" s="357" t="s">
        <v>291</v>
      </c>
      <c r="C47" s="355"/>
      <c r="D47" s="355"/>
      <c r="E47" s="355"/>
      <c r="F47" s="356"/>
      <c r="G47" s="355"/>
      <c r="H47" s="355"/>
      <c r="I47" s="355"/>
      <c r="J47" s="356"/>
      <c r="K47" s="355"/>
      <c r="L47" s="355"/>
      <c r="M47" s="355"/>
      <c r="N47" s="356"/>
      <c r="O47" s="355"/>
      <c r="P47" s="355"/>
      <c r="Q47" s="355"/>
      <c r="R47" s="356"/>
      <c r="S47" s="355"/>
      <c r="T47" s="355"/>
      <c r="U47" s="355"/>
      <c r="V47" s="356"/>
      <c r="W47" s="356"/>
      <c r="X47" s="355"/>
      <c r="Y47" s="355"/>
      <c r="Z47" s="355"/>
      <c r="AA47" s="356"/>
      <c r="AB47" s="355"/>
      <c r="AC47" s="355"/>
      <c r="AD47" s="355"/>
      <c r="AE47" s="356"/>
      <c r="AF47" s="355"/>
      <c r="AG47" s="355"/>
      <c r="AH47" s="355"/>
      <c r="AI47" s="356"/>
      <c r="AJ47" s="355"/>
      <c r="AK47" s="355"/>
      <c r="AL47" s="355"/>
      <c r="AM47" s="356"/>
      <c r="AN47" s="355"/>
      <c r="AO47" s="355"/>
      <c r="AP47" s="355"/>
      <c r="AQ47" s="356"/>
      <c r="AR47" s="356"/>
      <c r="AS47" s="355"/>
      <c r="AT47" s="355"/>
      <c r="AU47" s="355"/>
      <c r="AV47" s="356"/>
      <c r="AW47" s="355"/>
      <c r="AX47" s="355"/>
      <c r="AY47" s="355"/>
      <c r="AZ47" s="356"/>
      <c r="BA47" s="355"/>
      <c r="BB47" s="355"/>
      <c r="BC47" s="355"/>
      <c r="BD47" s="356"/>
      <c r="BE47" s="355"/>
      <c r="BF47" s="355"/>
      <c r="BG47" s="355"/>
      <c r="BH47" s="356"/>
      <c r="BI47" s="355"/>
      <c r="BJ47" s="355"/>
      <c r="BK47" s="355"/>
      <c r="BL47" s="356"/>
      <c r="BM47" s="356"/>
      <c r="BN47" s="355"/>
      <c r="BO47" s="355"/>
      <c r="BP47" s="355"/>
      <c r="BQ47" s="356"/>
      <c r="BR47" s="355"/>
      <c r="BS47" s="355"/>
      <c r="BT47" s="355"/>
      <c r="BU47" s="356"/>
      <c r="BV47" s="355"/>
      <c r="BW47" s="355"/>
      <c r="BX47" s="355"/>
      <c r="BY47" s="356"/>
      <c r="BZ47" s="355"/>
      <c r="CA47" s="355"/>
      <c r="CB47" s="355"/>
      <c r="CC47" s="356"/>
      <c r="CD47" s="355"/>
      <c r="CE47" s="355"/>
      <c r="CF47" s="355"/>
      <c r="CG47" s="356"/>
      <c r="CH47" s="356"/>
      <c r="CI47" s="355"/>
      <c r="CJ47" s="355"/>
      <c r="CK47" s="355"/>
      <c r="CL47" s="356"/>
      <c r="CM47" s="355"/>
      <c r="CN47" s="355"/>
      <c r="CO47" s="355"/>
      <c r="CP47" s="356"/>
      <c r="CQ47" s="356"/>
    </row>
    <row r="48" spans="1:95" ht="15" customHeight="1">
      <c r="A48" s="349" t="s">
        <v>199</v>
      </c>
      <c r="B48" s="350" t="s">
        <v>240</v>
      </c>
      <c r="C48" s="352"/>
      <c r="D48" s="352"/>
      <c r="E48" s="352"/>
      <c r="F48" s="348"/>
      <c r="G48" s="352"/>
      <c r="H48" s="352"/>
      <c r="I48" s="352"/>
      <c r="J48" s="348"/>
      <c r="K48" s="352"/>
      <c r="L48" s="352"/>
      <c r="M48" s="352"/>
      <c r="N48" s="348"/>
      <c r="O48" s="352"/>
      <c r="P48" s="352"/>
      <c r="Q48" s="352"/>
      <c r="R48" s="348"/>
      <c r="S48" s="352"/>
      <c r="T48" s="352"/>
      <c r="U48" s="352"/>
      <c r="V48" s="348"/>
      <c r="W48" s="348"/>
      <c r="X48" s="352"/>
      <c r="Y48" s="352"/>
      <c r="Z48" s="352"/>
      <c r="AA48" s="348"/>
      <c r="AB48" s="352"/>
      <c r="AC48" s="352"/>
      <c r="AD48" s="352"/>
      <c r="AE48" s="348"/>
      <c r="AF48" s="352"/>
      <c r="AG48" s="352"/>
      <c r="AH48" s="352"/>
      <c r="AI48" s="348"/>
      <c r="AJ48" s="352"/>
      <c r="AK48" s="352"/>
      <c r="AL48" s="352"/>
      <c r="AM48" s="348"/>
      <c r="AN48" s="352"/>
      <c r="AO48" s="352"/>
      <c r="AP48" s="352"/>
      <c r="AQ48" s="348"/>
      <c r="AR48" s="348"/>
      <c r="AS48" s="352"/>
      <c r="AT48" s="352"/>
      <c r="AU48" s="352"/>
      <c r="AV48" s="348"/>
      <c r="AW48" s="352"/>
      <c r="AX48" s="352"/>
      <c r="AY48" s="352"/>
      <c r="AZ48" s="348"/>
      <c r="BA48" s="352"/>
      <c r="BB48" s="352"/>
      <c r="BC48" s="352"/>
      <c r="BD48" s="348"/>
      <c r="BE48" s="352"/>
      <c r="BF48" s="352"/>
      <c r="BG48" s="352"/>
      <c r="BH48" s="348"/>
      <c r="BI48" s="352"/>
      <c r="BJ48" s="352"/>
      <c r="BK48" s="352"/>
      <c r="BL48" s="348"/>
      <c r="BM48" s="348"/>
      <c r="BN48" s="352"/>
      <c r="BO48" s="352"/>
      <c r="BP48" s="352"/>
      <c r="BQ48" s="348"/>
      <c r="BR48" s="352"/>
      <c r="BS48" s="352"/>
      <c r="BT48" s="352"/>
      <c r="BU48" s="348"/>
      <c r="BV48" s="352"/>
      <c r="BW48" s="352"/>
      <c r="BX48" s="352"/>
      <c r="BY48" s="348"/>
      <c r="BZ48" s="352"/>
      <c r="CA48" s="352"/>
      <c r="CB48" s="352"/>
      <c r="CC48" s="348"/>
      <c r="CD48" s="352"/>
      <c r="CE48" s="352"/>
      <c r="CF48" s="352"/>
      <c r="CG48" s="348"/>
      <c r="CH48" s="348"/>
      <c r="CI48" s="352"/>
      <c r="CJ48" s="352"/>
      <c r="CK48" s="352"/>
      <c r="CL48" s="348"/>
      <c r="CM48" s="352"/>
      <c r="CN48" s="352"/>
      <c r="CO48" s="352"/>
      <c r="CP48" s="348"/>
      <c r="CQ48" s="348"/>
    </row>
    <row r="49" spans="1:95" ht="15" customHeight="1">
      <c r="A49" s="349" t="s">
        <v>202</v>
      </c>
      <c r="B49" s="350" t="s">
        <v>237</v>
      </c>
      <c r="C49" s="351"/>
      <c r="D49" s="351"/>
      <c r="E49" s="351"/>
      <c r="F49" s="348"/>
      <c r="G49" s="351"/>
      <c r="H49" s="351"/>
      <c r="I49" s="351"/>
      <c r="J49" s="348"/>
      <c r="K49" s="351"/>
      <c r="L49" s="351"/>
      <c r="M49" s="351"/>
      <c r="N49" s="348"/>
      <c r="O49" s="351"/>
      <c r="P49" s="351"/>
      <c r="Q49" s="351"/>
      <c r="R49" s="348"/>
      <c r="S49" s="351"/>
      <c r="T49" s="351"/>
      <c r="U49" s="351"/>
      <c r="V49" s="348"/>
      <c r="W49" s="348"/>
      <c r="X49" s="351"/>
      <c r="Y49" s="351"/>
      <c r="Z49" s="351"/>
      <c r="AA49" s="348"/>
      <c r="AB49" s="351"/>
      <c r="AC49" s="351"/>
      <c r="AD49" s="351"/>
      <c r="AE49" s="348"/>
      <c r="AF49" s="351"/>
      <c r="AG49" s="351"/>
      <c r="AH49" s="351"/>
      <c r="AI49" s="348"/>
      <c r="AJ49" s="351"/>
      <c r="AK49" s="351"/>
      <c r="AL49" s="351"/>
      <c r="AM49" s="348"/>
      <c r="AN49" s="351"/>
      <c r="AO49" s="351"/>
      <c r="AP49" s="351"/>
      <c r="AQ49" s="348"/>
      <c r="AR49" s="348"/>
      <c r="AS49" s="351"/>
      <c r="AT49" s="351"/>
      <c r="AU49" s="351"/>
      <c r="AV49" s="348"/>
      <c r="AW49" s="351"/>
      <c r="AX49" s="351"/>
      <c r="AY49" s="351"/>
      <c r="AZ49" s="348"/>
      <c r="BA49" s="351"/>
      <c r="BB49" s="351"/>
      <c r="BC49" s="351"/>
      <c r="BD49" s="348"/>
      <c r="BE49" s="351"/>
      <c r="BF49" s="351"/>
      <c r="BG49" s="351"/>
      <c r="BH49" s="348"/>
      <c r="BI49" s="351"/>
      <c r="BJ49" s="351"/>
      <c r="BK49" s="351"/>
      <c r="BL49" s="348"/>
      <c r="BM49" s="348"/>
      <c r="BN49" s="351"/>
      <c r="BO49" s="351"/>
      <c r="BP49" s="351"/>
      <c r="BQ49" s="348"/>
      <c r="BR49" s="351"/>
      <c r="BS49" s="351"/>
      <c r="BT49" s="351"/>
      <c r="BU49" s="348"/>
      <c r="BV49" s="351"/>
      <c r="BW49" s="351"/>
      <c r="BX49" s="351"/>
      <c r="BY49" s="348"/>
      <c r="BZ49" s="351"/>
      <c r="CA49" s="351"/>
      <c r="CB49" s="351"/>
      <c r="CC49" s="348"/>
      <c r="CD49" s="351"/>
      <c r="CE49" s="351"/>
      <c r="CF49" s="351"/>
      <c r="CG49" s="348"/>
      <c r="CH49" s="348"/>
      <c r="CI49" s="351"/>
      <c r="CJ49" s="351"/>
      <c r="CK49" s="351"/>
      <c r="CL49" s="348"/>
      <c r="CM49" s="351"/>
      <c r="CN49" s="351"/>
      <c r="CO49" s="351"/>
      <c r="CP49" s="348"/>
      <c r="CQ49" s="348"/>
    </row>
    <row r="50" spans="1:95" ht="15" customHeight="1">
      <c r="A50" s="349" t="s">
        <v>234</v>
      </c>
      <c r="B50" s="350" t="s">
        <v>133</v>
      </c>
      <c r="C50" s="351"/>
      <c r="D50" s="351"/>
      <c r="E50" s="351"/>
      <c r="F50" s="348"/>
      <c r="G50" s="351"/>
      <c r="H50" s="351"/>
      <c r="I50" s="351"/>
      <c r="J50" s="348"/>
      <c r="K50" s="351"/>
      <c r="L50" s="351"/>
      <c r="M50" s="351"/>
      <c r="N50" s="348"/>
      <c r="O50" s="351"/>
      <c r="P50" s="351"/>
      <c r="Q50" s="351"/>
      <c r="R50" s="348"/>
      <c r="S50" s="351"/>
      <c r="T50" s="351"/>
      <c r="U50" s="351"/>
      <c r="V50" s="348"/>
      <c r="W50" s="348"/>
      <c r="X50" s="351"/>
      <c r="Y50" s="351"/>
      <c r="Z50" s="351"/>
      <c r="AA50" s="348"/>
      <c r="AB50" s="351"/>
      <c r="AC50" s="351"/>
      <c r="AD50" s="351"/>
      <c r="AE50" s="348"/>
      <c r="AF50" s="351"/>
      <c r="AG50" s="351"/>
      <c r="AH50" s="351"/>
      <c r="AI50" s="348"/>
      <c r="AJ50" s="351"/>
      <c r="AK50" s="351"/>
      <c r="AL50" s="351"/>
      <c r="AM50" s="348"/>
      <c r="AN50" s="351"/>
      <c r="AO50" s="351"/>
      <c r="AP50" s="351"/>
      <c r="AQ50" s="348"/>
      <c r="AR50" s="348"/>
      <c r="AS50" s="351"/>
      <c r="AT50" s="351"/>
      <c r="AU50" s="351"/>
      <c r="AV50" s="348"/>
      <c r="AW50" s="351"/>
      <c r="AX50" s="351"/>
      <c r="AY50" s="351"/>
      <c r="AZ50" s="348"/>
      <c r="BA50" s="351"/>
      <c r="BB50" s="351"/>
      <c r="BC50" s="351"/>
      <c r="BD50" s="348"/>
      <c r="BE50" s="351"/>
      <c r="BF50" s="351"/>
      <c r="BG50" s="351"/>
      <c r="BH50" s="348"/>
      <c r="BI50" s="351"/>
      <c r="BJ50" s="351"/>
      <c r="BK50" s="351"/>
      <c r="BL50" s="348"/>
      <c r="BM50" s="348"/>
      <c r="BN50" s="351"/>
      <c r="BO50" s="351"/>
      <c r="BP50" s="351"/>
      <c r="BQ50" s="348"/>
      <c r="BR50" s="351"/>
      <c r="BS50" s="351"/>
      <c r="BT50" s="351"/>
      <c r="BU50" s="348"/>
      <c r="BV50" s="351"/>
      <c r="BW50" s="351"/>
      <c r="BX50" s="351"/>
      <c r="BY50" s="348"/>
      <c r="BZ50" s="351"/>
      <c r="CA50" s="351"/>
      <c r="CB50" s="351"/>
      <c r="CC50" s="348"/>
      <c r="CD50" s="351"/>
      <c r="CE50" s="351"/>
      <c r="CF50" s="351"/>
      <c r="CG50" s="348"/>
      <c r="CH50" s="348"/>
      <c r="CI50" s="351"/>
      <c r="CJ50" s="351"/>
      <c r="CK50" s="351"/>
      <c r="CL50" s="348"/>
      <c r="CM50" s="351"/>
      <c r="CN50" s="351"/>
      <c r="CO50" s="351"/>
      <c r="CP50" s="348"/>
      <c r="CQ50" s="348"/>
    </row>
    <row r="51" spans="1:95" ht="15" customHeight="1">
      <c r="A51" s="349" t="s">
        <v>267</v>
      </c>
      <c r="B51" s="350" t="s">
        <v>246</v>
      </c>
      <c r="C51" s="351"/>
      <c r="D51" s="351"/>
      <c r="E51" s="351"/>
      <c r="F51" s="348"/>
      <c r="G51" s="351"/>
      <c r="H51" s="351"/>
      <c r="I51" s="351"/>
      <c r="J51" s="348"/>
      <c r="K51" s="351"/>
      <c r="L51" s="351"/>
      <c r="M51" s="351"/>
      <c r="N51" s="348"/>
      <c r="O51" s="351"/>
      <c r="P51" s="351"/>
      <c r="Q51" s="351"/>
      <c r="R51" s="348"/>
      <c r="S51" s="351"/>
      <c r="T51" s="351"/>
      <c r="U51" s="351"/>
      <c r="V51" s="348"/>
      <c r="W51" s="348"/>
      <c r="X51" s="351"/>
      <c r="Y51" s="351"/>
      <c r="Z51" s="351"/>
      <c r="AA51" s="348"/>
      <c r="AB51" s="351"/>
      <c r="AC51" s="351"/>
      <c r="AD51" s="351"/>
      <c r="AE51" s="348"/>
      <c r="AF51" s="351"/>
      <c r="AG51" s="351"/>
      <c r="AH51" s="351"/>
      <c r="AI51" s="348"/>
      <c r="AJ51" s="351"/>
      <c r="AK51" s="351"/>
      <c r="AL51" s="351"/>
      <c r="AM51" s="348"/>
      <c r="AN51" s="351"/>
      <c r="AO51" s="351"/>
      <c r="AP51" s="351"/>
      <c r="AQ51" s="348"/>
      <c r="AR51" s="348"/>
      <c r="AS51" s="351"/>
      <c r="AT51" s="351"/>
      <c r="AU51" s="351"/>
      <c r="AV51" s="348"/>
      <c r="AW51" s="351"/>
      <c r="AX51" s="351"/>
      <c r="AY51" s="351"/>
      <c r="AZ51" s="348"/>
      <c r="BA51" s="351"/>
      <c r="BB51" s="351"/>
      <c r="BC51" s="351"/>
      <c r="BD51" s="348"/>
      <c r="BE51" s="351"/>
      <c r="BF51" s="351"/>
      <c r="BG51" s="351"/>
      <c r="BH51" s="348"/>
      <c r="BI51" s="351"/>
      <c r="BJ51" s="351"/>
      <c r="BK51" s="351"/>
      <c r="BL51" s="348"/>
      <c r="BM51" s="348"/>
      <c r="BN51" s="351"/>
      <c r="BO51" s="351"/>
      <c r="BP51" s="351"/>
      <c r="BQ51" s="348"/>
      <c r="BR51" s="351"/>
      <c r="BS51" s="351"/>
      <c r="BT51" s="351"/>
      <c r="BU51" s="348"/>
      <c r="BV51" s="351"/>
      <c r="BW51" s="351"/>
      <c r="BX51" s="351"/>
      <c r="BY51" s="348"/>
      <c r="BZ51" s="351"/>
      <c r="CA51" s="351"/>
      <c r="CB51" s="351"/>
      <c r="CC51" s="348"/>
      <c r="CD51" s="351"/>
      <c r="CE51" s="351"/>
      <c r="CF51" s="351"/>
      <c r="CG51" s="348"/>
      <c r="CH51" s="348"/>
      <c r="CI51" s="351"/>
      <c r="CJ51" s="351"/>
      <c r="CK51" s="351"/>
      <c r="CL51" s="348"/>
      <c r="CM51" s="351"/>
      <c r="CN51" s="351"/>
      <c r="CO51" s="351"/>
      <c r="CP51" s="348"/>
      <c r="CQ51" s="348"/>
    </row>
    <row r="52" spans="1:95" ht="15" customHeight="1">
      <c r="A52" s="353" t="s">
        <v>570</v>
      </c>
      <c r="B52" s="354" t="s">
        <v>263</v>
      </c>
      <c r="C52" s="355"/>
      <c r="D52" s="355"/>
      <c r="E52" s="355"/>
      <c r="F52" s="356"/>
      <c r="G52" s="355"/>
      <c r="H52" s="355"/>
      <c r="I52" s="355"/>
      <c r="J52" s="356"/>
      <c r="K52" s="355"/>
      <c r="L52" s="355"/>
      <c r="M52" s="355"/>
      <c r="N52" s="356"/>
      <c r="O52" s="355"/>
      <c r="P52" s="355"/>
      <c r="Q52" s="355"/>
      <c r="R52" s="356"/>
      <c r="S52" s="355"/>
      <c r="T52" s="355"/>
      <c r="U52" s="355"/>
      <c r="V52" s="356"/>
      <c r="W52" s="356"/>
      <c r="X52" s="355"/>
      <c r="Y52" s="355"/>
      <c r="Z52" s="355"/>
      <c r="AA52" s="356"/>
      <c r="AB52" s="355"/>
      <c r="AC52" s="355"/>
      <c r="AD52" s="355"/>
      <c r="AE52" s="356"/>
      <c r="AF52" s="355"/>
      <c r="AG52" s="355"/>
      <c r="AH52" s="355"/>
      <c r="AI52" s="356"/>
      <c r="AJ52" s="355"/>
      <c r="AK52" s="355"/>
      <c r="AL52" s="355"/>
      <c r="AM52" s="356"/>
      <c r="AN52" s="355"/>
      <c r="AO52" s="355"/>
      <c r="AP52" s="355"/>
      <c r="AQ52" s="356"/>
      <c r="AR52" s="356"/>
      <c r="AS52" s="355"/>
      <c r="AT52" s="355"/>
      <c r="AU52" s="355"/>
      <c r="AV52" s="356"/>
      <c r="AW52" s="355"/>
      <c r="AX52" s="355"/>
      <c r="AY52" s="355"/>
      <c r="AZ52" s="356"/>
      <c r="BA52" s="355"/>
      <c r="BB52" s="355"/>
      <c r="BC52" s="355"/>
      <c r="BD52" s="356"/>
      <c r="BE52" s="355"/>
      <c r="BF52" s="355"/>
      <c r="BG52" s="355"/>
      <c r="BH52" s="356"/>
      <c r="BI52" s="355"/>
      <c r="BJ52" s="355"/>
      <c r="BK52" s="355"/>
      <c r="BL52" s="356"/>
      <c r="BM52" s="356"/>
      <c r="BN52" s="355"/>
      <c r="BO52" s="355"/>
      <c r="BP52" s="355"/>
      <c r="BQ52" s="356"/>
      <c r="BR52" s="355"/>
      <c r="BS52" s="355"/>
      <c r="BT52" s="355"/>
      <c r="BU52" s="356"/>
      <c r="BV52" s="355"/>
      <c r="BW52" s="355"/>
      <c r="BX52" s="355"/>
      <c r="BY52" s="356"/>
      <c r="BZ52" s="355"/>
      <c r="CA52" s="355"/>
      <c r="CB52" s="355"/>
      <c r="CC52" s="356"/>
      <c r="CD52" s="355"/>
      <c r="CE52" s="355"/>
      <c r="CF52" s="355"/>
      <c r="CG52" s="356"/>
      <c r="CH52" s="356"/>
      <c r="CI52" s="355"/>
      <c r="CJ52" s="355"/>
      <c r="CK52" s="355"/>
      <c r="CL52" s="356"/>
      <c r="CM52" s="355"/>
      <c r="CN52" s="355"/>
      <c r="CO52" s="355"/>
      <c r="CP52" s="356"/>
      <c r="CQ52" s="356"/>
    </row>
    <row r="53" spans="1:95" ht="15" customHeight="1">
      <c r="A53" s="349" t="s">
        <v>217</v>
      </c>
      <c r="B53" s="350" t="s">
        <v>103</v>
      </c>
      <c r="C53" s="351"/>
      <c r="D53" s="351"/>
      <c r="E53" s="351"/>
      <c r="F53" s="348"/>
      <c r="G53" s="351"/>
      <c r="H53" s="351"/>
      <c r="I53" s="351"/>
      <c r="J53" s="348"/>
      <c r="K53" s="351"/>
      <c r="L53" s="351"/>
      <c r="M53" s="351"/>
      <c r="N53" s="348"/>
      <c r="O53" s="351"/>
      <c r="P53" s="351"/>
      <c r="Q53" s="351"/>
      <c r="R53" s="348"/>
      <c r="S53" s="351"/>
      <c r="T53" s="351"/>
      <c r="U53" s="351"/>
      <c r="V53" s="348"/>
      <c r="W53" s="348"/>
      <c r="X53" s="351"/>
      <c r="Y53" s="351"/>
      <c r="Z53" s="351"/>
      <c r="AA53" s="348"/>
      <c r="AB53" s="351"/>
      <c r="AC53" s="351"/>
      <c r="AD53" s="351"/>
      <c r="AE53" s="348"/>
      <c r="AF53" s="351"/>
      <c r="AG53" s="351"/>
      <c r="AH53" s="351"/>
      <c r="AI53" s="348"/>
      <c r="AJ53" s="351"/>
      <c r="AK53" s="351"/>
      <c r="AL53" s="351"/>
      <c r="AM53" s="348"/>
      <c r="AN53" s="351"/>
      <c r="AO53" s="351"/>
      <c r="AP53" s="351"/>
      <c r="AQ53" s="348"/>
      <c r="AR53" s="348"/>
      <c r="AS53" s="351"/>
      <c r="AT53" s="351"/>
      <c r="AU53" s="351"/>
      <c r="AV53" s="348"/>
      <c r="AW53" s="351"/>
      <c r="AX53" s="351"/>
      <c r="AY53" s="351"/>
      <c r="AZ53" s="348"/>
      <c r="BA53" s="351"/>
      <c r="BB53" s="351"/>
      <c r="BC53" s="351"/>
      <c r="BD53" s="348"/>
      <c r="BE53" s="351"/>
      <c r="BF53" s="351"/>
      <c r="BG53" s="351"/>
      <c r="BH53" s="348"/>
      <c r="BI53" s="351"/>
      <c r="BJ53" s="351"/>
      <c r="BK53" s="351"/>
      <c r="BL53" s="348"/>
      <c r="BM53" s="348"/>
      <c r="BN53" s="351"/>
      <c r="BO53" s="351"/>
      <c r="BP53" s="351"/>
      <c r="BQ53" s="348"/>
      <c r="BR53" s="351"/>
      <c r="BS53" s="351"/>
      <c r="BT53" s="351"/>
      <c r="BU53" s="348"/>
      <c r="BV53" s="351"/>
      <c r="BW53" s="351"/>
      <c r="BX53" s="351"/>
      <c r="BY53" s="348"/>
      <c r="BZ53" s="351"/>
      <c r="CA53" s="351"/>
      <c r="CB53" s="351"/>
      <c r="CC53" s="348"/>
      <c r="CD53" s="351"/>
      <c r="CE53" s="351"/>
      <c r="CF53" s="351"/>
      <c r="CG53" s="348"/>
      <c r="CH53" s="348"/>
      <c r="CI53" s="351"/>
      <c r="CJ53" s="351"/>
      <c r="CK53" s="351"/>
      <c r="CL53" s="348"/>
      <c r="CM53" s="351"/>
      <c r="CN53" s="351"/>
      <c r="CO53" s="351"/>
      <c r="CP53" s="348"/>
      <c r="CQ53" s="348"/>
    </row>
    <row r="54" spans="1:95" ht="15" customHeight="1">
      <c r="A54" s="349" t="s">
        <v>203</v>
      </c>
      <c r="B54" s="350" t="s">
        <v>104</v>
      </c>
      <c r="C54" s="351"/>
      <c r="D54" s="351"/>
      <c r="E54" s="351"/>
      <c r="F54" s="348"/>
      <c r="G54" s="351"/>
      <c r="H54" s="351"/>
      <c r="I54" s="351"/>
      <c r="J54" s="348"/>
      <c r="K54" s="351"/>
      <c r="L54" s="351"/>
      <c r="M54" s="351"/>
      <c r="N54" s="348"/>
      <c r="O54" s="351"/>
      <c r="P54" s="351"/>
      <c r="Q54" s="351"/>
      <c r="R54" s="348"/>
      <c r="S54" s="351"/>
      <c r="T54" s="351"/>
      <c r="U54" s="351"/>
      <c r="V54" s="348"/>
      <c r="W54" s="348"/>
      <c r="X54" s="351"/>
      <c r="Y54" s="351"/>
      <c r="Z54" s="351"/>
      <c r="AA54" s="348"/>
      <c r="AB54" s="351"/>
      <c r="AC54" s="351"/>
      <c r="AD54" s="351"/>
      <c r="AE54" s="348"/>
      <c r="AF54" s="351"/>
      <c r="AG54" s="351"/>
      <c r="AH54" s="351"/>
      <c r="AI54" s="348"/>
      <c r="AJ54" s="351"/>
      <c r="AK54" s="351"/>
      <c r="AL54" s="351"/>
      <c r="AM54" s="348"/>
      <c r="AN54" s="351"/>
      <c r="AO54" s="351"/>
      <c r="AP54" s="351"/>
      <c r="AQ54" s="348"/>
      <c r="AR54" s="348"/>
      <c r="AS54" s="351"/>
      <c r="AT54" s="351"/>
      <c r="AU54" s="351"/>
      <c r="AV54" s="348"/>
      <c r="AW54" s="351"/>
      <c r="AX54" s="351"/>
      <c r="AY54" s="351"/>
      <c r="AZ54" s="348"/>
      <c r="BA54" s="351"/>
      <c r="BB54" s="351"/>
      <c r="BC54" s="351"/>
      <c r="BD54" s="348"/>
      <c r="BE54" s="351"/>
      <c r="BF54" s="351"/>
      <c r="BG54" s="351"/>
      <c r="BH54" s="348"/>
      <c r="BI54" s="351"/>
      <c r="BJ54" s="351"/>
      <c r="BK54" s="351"/>
      <c r="BL54" s="348"/>
      <c r="BM54" s="348"/>
      <c r="BN54" s="351"/>
      <c r="BO54" s="351"/>
      <c r="BP54" s="351"/>
      <c r="BQ54" s="348"/>
      <c r="BR54" s="351"/>
      <c r="BS54" s="351"/>
      <c r="BT54" s="351"/>
      <c r="BU54" s="348"/>
      <c r="BV54" s="351"/>
      <c r="BW54" s="351"/>
      <c r="BX54" s="351"/>
      <c r="BY54" s="348"/>
      <c r="BZ54" s="351"/>
      <c r="CA54" s="351"/>
      <c r="CB54" s="351"/>
      <c r="CC54" s="348"/>
      <c r="CD54" s="351"/>
      <c r="CE54" s="351"/>
      <c r="CF54" s="351"/>
      <c r="CG54" s="348"/>
      <c r="CH54" s="348"/>
      <c r="CI54" s="351"/>
      <c r="CJ54" s="351"/>
      <c r="CK54" s="351"/>
      <c r="CL54" s="348"/>
      <c r="CM54" s="351"/>
      <c r="CN54" s="351"/>
      <c r="CO54" s="351"/>
      <c r="CP54" s="348"/>
      <c r="CQ54" s="348"/>
    </row>
    <row r="55" spans="1:95" ht="15" customHeight="1">
      <c r="A55" s="349" t="s">
        <v>214</v>
      </c>
      <c r="B55" s="350" t="s">
        <v>105</v>
      </c>
      <c r="C55" s="351"/>
      <c r="D55" s="351"/>
      <c r="E55" s="351"/>
      <c r="F55" s="348"/>
      <c r="G55" s="351"/>
      <c r="H55" s="351"/>
      <c r="I55" s="351"/>
      <c r="J55" s="348"/>
      <c r="K55" s="351"/>
      <c r="L55" s="351"/>
      <c r="M55" s="351"/>
      <c r="N55" s="348"/>
      <c r="O55" s="351"/>
      <c r="P55" s="351"/>
      <c r="Q55" s="351"/>
      <c r="R55" s="348"/>
      <c r="S55" s="351"/>
      <c r="T55" s="351"/>
      <c r="U55" s="351"/>
      <c r="V55" s="348"/>
      <c r="W55" s="348"/>
      <c r="X55" s="351"/>
      <c r="Y55" s="351"/>
      <c r="Z55" s="351"/>
      <c r="AA55" s="348"/>
      <c r="AB55" s="351"/>
      <c r="AC55" s="351"/>
      <c r="AD55" s="351"/>
      <c r="AE55" s="348"/>
      <c r="AF55" s="351"/>
      <c r="AG55" s="351"/>
      <c r="AH55" s="351"/>
      <c r="AI55" s="348"/>
      <c r="AJ55" s="351"/>
      <c r="AK55" s="351"/>
      <c r="AL55" s="351"/>
      <c r="AM55" s="348"/>
      <c r="AN55" s="351"/>
      <c r="AO55" s="351"/>
      <c r="AP55" s="351"/>
      <c r="AQ55" s="348"/>
      <c r="AR55" s="348"/>
      <c r="AS55" s="351"/>
      <c r="AT55" s="351"/>
      <c r="AU55" s="351"/>
      <c r="AV55" s="348"/>
      <c r="AW55" s="351"/>
      <c r="AX55" s="351"/>
      <c r="AY55" s="351"/>
      <c r="AZ55" s="348"/>
      <c r="BA55" s="351"/>
      <c r="BB55" s="351"/>
      <c r="BC55" s="351"/>
      <c r="BD55" s="348"/>
      <c r="BE55" s="351"/>
      <c r="BF55" s="351"/>
      <c r="BG55" s="351"/>
      <c r="BH55" s="348"/>
      <c r="BI55" s="351"/>
      <c r="BJ55" s="351"/>
      <c r="BK55" s="351"/>
      <c r="BL55" s="348"/>
      <c r="BM55" s="348"/>
      <c r="BN55" s="351"/>
      <c r="BO55" s="351"/>
      <c r="BP55" s="351"/>
      <c r="BQ55" s="348"/>
      <c r="BR55" s="351"/>
      <c r="BS55" s="351"/>
      <c r="BT55" s="351"/>
      <c r="BU55" s="348"/>
      <c r="BV55" s="351"/>
      <c r="BW55" s="351"/>
      <c r="BX55" s="351"/>
      <c r="BY55" s="348"/>
      <c r="BZ55" s="351"/>
      <c r="CA55" s="351"/>
      <c r="CB55" s="351"/>
      <c r="CC55" s="348"/>
      <c r="CD55" s="351"/>
      <c r="CE55" s="351"/>
      <c r="CF55" s="351"/>
      <c r="CG55" s="348"/>
      <c r="CH55" s="348"/>
      <c r="CI55" s="351"/>
      <c r="CJ55" s="351"/>
      <c r="CK55" s="351"/>
      <c r="CL55" s="348"/>
      <c r="CM55" s="351"/>
      <c r="CN55" s="351"/>
      <c r="CO55" s="351"/>
      <c r="CP55" s="348"/>
      <c r="CQ55" s="348"/>
    </row>
    <row r="56" spans="1:95" ht="15" customHeight="1">
      <c r="A56" s="349" t="s">
        <v>211</v>
      </c>
      <c r="B56" s="350" t="s">
        <v>241</v>
      </c>
      <c r="C56" s="351"/>
      <c r="D56" s="351"/>
      <c r="E56" s="351"/>
      <c r="F56" s="348"/>
      <c r="G56" s="351"/>
      <c r="H56" s="351"/>
      <c r="I56" s="351"/>
      <c r="J56" s="348"/>
      <c r="K56" s="351"/>
      <c r="L56" s="351"/>
      <c r="M56" s="351"/>
      <c r="N56" s="348"/>
      <c r="O56" s="351"/>
      <c r="P56" s="351"/>
      <c r="Q56" s="351"/>
      <c r="R56" s="348"/>
      <c r="S56" s="351"/>
      <c r="T56" s="351"/>
      <c r="U56" s="351"/>
      <c r="V56" s="348"/>
      <c r="W56" s="348"/>
      <c r="X56" s="351"/>
      <c r="Y56" s="351"/>
      <c r="Z56" s="351"/>
      <c r="AA56" s="348"/>
      <c r="AB56" s="351"/>
      <c r="AC56" s="351"/>
      <c r="AD56" s="351"/>
      <c r="AE56" s="348"/>
      <c r="AF56" s="351"/>
      <c r="AG56" s="351"/>
      <c r="AH56" s="351"/>
      <c r="AI56" s="348"/>
      <c r="AJ56" s="351"/>
      <c r="AK56" s="351"/>
      <c r="AL56" s="351"/>
      <c r="AM56" s="348"/>
      <c r="AN56" s="351"/>
      <c r="AO56" s="351"/>
      <c r="AP56" s="351"/>
      <c r="AQ56" s="348"/>
      <c r="AR56" s="348"/>
      <c r="AS56" s="351"/>
      <c r="AT56" s="351"/>
      <c r="AU56" s="351"/>
      <c r="AV56" s="348"/>
      <c r="AW56" s="351"/>
      <c r="AX56" s="351"/>
      <c r="AY56" s="351"/>
      <c r="AZ56" s="348"/>
      <c r="BA56" s="351"/>
      <c r="BB56" s="351"/>
      <c r="BC56" s="351"/>
      <c r="BD56" s="348"/>
      <c r="BE56" s="351"/>
      <c r="BF56" s="351"/>
      <c r="BG56" s="351"/>
      <c r="BH56" s="348"/>
      <c r="BI56" s="351"/>
      <c r="BJ56" s="351"/>
      <c r="BK56" s="351"/>
      <c r="BL56" s="348"/>
      <c r="BM56" s="348"/>
      <c r="BN56" s="351"/>
      <c r="BO56" s="351"/>
      <c r="BP56" s="351"/>
      <c r="BQ56" s="348"/>
      <c r="BR56" s="351"/>
      <c r="BS56" s="351"/>
      <c r="BT56" s="351"/>
      <c r="BU56" s="348"/>
      <c r="BV56" s="351"/>
      <c r="BW56" s="351"/>
      <c r="BX56" s="351"/>
      <c r="BY56" s="348"/>
      <c r="BZ56" s="351"/>
      <c r="CA56" s="351"/>
      <c r="CB56" s="351"/>
      <c r="CC56" s="348"/>
      <c r="CD56" s="351"/>
      <c r="CE56" s="351"/>
      <c r="CF56" s="351"/>
      <c r="CG56" s="348"/>
      <c r="CH56" s="348"/>
      <c r="CI56" s="351"/>
      <c r="CJ56" s="351"/>
      <c r="CK56" s="351"/>
      <c r="CL56" s="348"/>
      <c r="CM56" s="351"/>
      <c r="CN56" s="351"/>
      <c r="CO56" s="351"/>
      <c r="CP56" s="348"/>
      <c r="CQ56" s="348"/>
    </row>
    <row r="57" spans="1:95" ht="15" customHeight="1">
      <c r="A57" s="349" t="s">
        <v>218</v>
      </c>
      <c r="B57" s="350" t="s">
        <v>481</v>
      </c>
      <c r="C57" s="351"/>
      <c r="D57" s="351"/>
      <c r="E57" s="351"/>
      <c r="F57" s="348"/>
      <c r="G57" s="351"/>
      <c r="H57" s="351"/>
      <c r="I57" s="351"/>
      <c r="J57" s="348"/>
      <c r="K57" s="351"/>
      <c r="L57" s="351"/>
      <c r="M57" s="351"/>
      <c r="N57" s="348"/>
      <c r="O57" s="351"/>
      <c r="P57" s="351"/>
      <c r="Q57" s="351"/>
      <c r="R57" s="348"/>
      <c r="S57" s="351"/>
      <c r="T57" s="351"/>
      <c r="U57" s="351"/>
      <c r="V57" s="348"/>
      <c r="W57" s="348"/>
      <c r="X57" s="351"/>
      <c r="Y57" s="351"/>
      <c r="Z57" s="351"/>
      <c r="AA57" s="348"/>
      <c r="AB57" s="351"/>
      <c r="AC57" s="351"/>
      <c r="AD57" s="351"/>
      <c r="AE57" s="348"/>
      <c r="AF57" s="351"/>
      <c r="AG57" s="351"/>
      <c r="AH57" s="351"/>
      <c r="AI57" s="348"/>
      <c r="AJ57" s="351"/>
      <c r="AK57" s="351"/>
      <c r="AL57" s="351"/>
      <c r="AM57" s="348"/>
      <c r="AN57" s="351"/>
      <c r="AO57" s="351"/>
      <c r="AP57" s="351"/>
      <c r="AQ57" s="348"/>
      <c r="AR57" s="348"/>
      <c r="AS57" s="351"/>
      <c r="AT57" s="351"/>
      <c r="AU57" s="351"/>
      <c r="AV57" s="348"/>
      <c r="AW57" s="351"/>
      <c r="AX57" s="351"/>
      <c r="AY57" s="351"/>
      <c r="AZ57" s="348"/>
      <c r="BA57" s="351"/>
      <c r="BB57" s="351"/>
      <c r="BC57" s="351"/>
      <c r="BD57" s="348"/>
      <c r="BE57" s="351"/>
      <c r="BF57" s="351"/>
      <c r="BG57" s="351"/>
      <c r="BH57" s="348"/>
      <c r="BI57" s="351"/>
      <c r="BJ57" s="351"/>
      <c r="BK57" s="351"/>
      <c r="BL57" s="348"/>
      <c r="BM57" s="348"/>
      <c r="BN57" s="351"/>
      <c r="BO57" s="351"/>
      <c r="BP57" s="351"/>
      <c r="BQ57" s="348"/>
      <c r="BR57" s="351"/>
      <c r="BS57" s="351"/>
      <c r="BT57" s="351"/>
      <c r="BU57" s="348"/>
      <c r="BV57" s="351"/>
      <c r="BW57" s="351"/>
      <c r="BX57" s="351"/>
      <c r="BY57" s="348"/>
      <c r="BZ57" s="351"/>
      <c r="CA57" s="351"/>
      <c r="CB57" s="351"/>
      <c r="CC57" s="348"/>
      <c r="CD57" s="351"/>
      <c r="CE57" s="351"/>
      <c r="CF57" s="351"/>
      <c r="CG57" s="348"/>
      <c r="CH57" s="348"/>
      <c r="CI57" s="351"/>
      <c r="CJ57" s="351"/>
      <c r="CK57" s="351"/>
      <c r="CL57" s="348"/>
      <c r="CM57" s="351"/>
      <c r="CN57" s="351"/>
      <c r="CO57" s="351"/>
      <c r="CP57" s="348"/>
      <c r="CQ57" s="348"/>
    </row>
    <row r="58" spans="1:95" ht="15" customHeight="1">
      <c r="A58" s="349" t="s">
        <v>254</v>
      </c>
      <c r="B58" s="350" t="s">
        <v>253</v>
      </c>
      <c r="C58" s="351"/>
      <c r="D58" s="351"/>
      <c r="E58" s="351"/>
      <c r="F58" s="348"/>
      <c r="G58" s="351"/>
      <c r="H58" s="351"/>
      <c r="I58" s="351"/>
      <c r="J58" s="348"/>
      <c r="K58" s="351"/>
      <c r="L58" s="351"/>
      <c r="M58" s="351"/>
      <c r="N58" s="348"/>
      <c r="O58" s="351"/>
      <c r="P58" s="351"/>
      <c r="Q58" s="351"/>
      <c r="R58" s="348"/>
      <c r="S58" s="351"/>
      <c r="T58" s="351"/>
      <c r="U58" s="351"/>
      <c r="V58" s="348"/>
      <c r="W58" s="348"/>
      <c r="X58" s="351"/>
      <c r="Y58" s="351"/>
      <c r="Z58" s="351"/>
      <c r="AA58" s="348"/>
      <c r="AB58" s="351"/>
      <c r="AC58" s="351"/>
      <c r="AD58" s="351"/>
      <c r="AE58" s="348"/>
      <c r="AF58" s="351"/>
      <c r="AG58" s="351"/>
      <c r="AH58" s="351"/>
      <c r="AI58" s="348"/>
      <c r="AJ58" s="351"/>
      <c r="AK58" s="351"/>
      <c r="AL58" s="351"/>
      <c r="AM58" s="348"/>
      <c r="AN58" s="351"/>
      <c r="AO58" s="351"/>
      <c r="AP58" s="351"/>
      <c r="AQ58" s="348"/>
      <c r="AR58" s="348"/>
      <c r="AS58" s="351"/>
      <c r="AT58" s="351"/>
      <c r="AU58" s="351"/>
      <c r="AV58" s="348"/>
      <c r="AW58" s="351"/>
      <c r="AX58" s="351"/>
      <c r="AY58" s="351"/>
      <c r="AZ58" s="348"/>
      <c r="BA58" s="351"/>
      <c r="BB58" s="351"/>
      <c r="BC58" s="351"/>
      <c r="BD58" s="348"/>
      <c r="BE58" s="351"/>
      <c r="BF58" s="351"/>
      <c r="BG58" s="351"/>
      <c r="BH58" s="348"/>
      <c r="BI58" s="351"/>
      <c r="BJ58" s="351"/>
      <c r="BK58" s="351"/>
      <c r="BL58" s="348"/>
      <c r="BM58" s="348"/>
      <c r="BN58" s="351"/>
      <c r="BO58" s="351"/>
      <c r="BP58" s="351"/>
      <c r="BQ58" s="348"/>
      <c r="BR58" s="351"/>
      <c r="BS58" s="351"/>
      <c r="BT58" s="351"/>
      <c r="BU58" s="348"/>
      <c r="BV58" s="351"/>
      <c r="BW58" s="351"/>
      <c r="BX58" s="351"/>
      <c r="BY58" s="348"/>
      <c r="BZ58" s="351"/>
      <c r="CA58" s="351"/>
      <c r="CB58" s="351"/>
      <c r="CC58" s="348"/>
      <c r="CD58" s="351"/>
      <c r="CE58" s="351"/>
      <c r="CF58" s="351"/>
      <c r="CG58" s="348"/>
      <c r="CH58" s="348"/>
      <c r="CI58" s="351"/>
      <c r="CJ58" s="351"/>
      <c r="CK58" s="351"/>
      <c r="CL58" s="348"/>
      <c r="CM58" s="351"/>
      <c r="CN58" s="351"/>
      <c r="CO58" s="351"/>
      <c r="CP58" s="348"/>
      <c r="CQ58" s="348"/>
    </row>
    <row r="59" spans="1:95" ht="15" customHeight="1">
      <c r="A59" s="353" t="s">
        <v>255</v>
      </c>
      <c r="B59" s="354" t="s">
        <v>134</v>
      </c>
      <c r="C59" s="355"/>
      <c r="D59" s="355"/>
      <c r="E59" s="355"/>
      <c r="F59" s="356"/>
      <c r="G59" s="355"/>
      <c r="H59" s="355"/>
      <c r="I59" s="355"/>
      <c r="J59" s="356"/>
      <c r="K59" s="355"/>
      <c r="L59" s="355"/>
      <c r="M59" s="355"/>
      <c r="N59" s="356"/>
      <c r="O59" s="355"/>
      <c r="P59" s="355"/>
      <c r="Q59" s="355"/>
      <c r="R59" s="356"/>
      <c r="S59" s="355"/>
      <c r="T59" s="355"/>
      <c r="U59" s="355"/>
      <c r="V59" s="356"/>
      <c r="W59" s="356"/>
      <c r="X59" s="355"/>
      <c r="Y59" s="355"/>
      <c r="Z59" s="355"/>
      <c r="AA59" s="356"/>
      <c r="AB59" s="355"/>
      <c r="AC59" s="355"/>
      <c r="AD59" s="355"/>
      <c r="AE59" s="356"/>
      <c r="AF59" s="355"/>
      <c r="AG59" s="355"/>
      <c r="AH59" s="355"/>
      <c r="AI59" s="356"/>
      <c r="AJ59" s="355"/>
      <c r="AK59" s="355"/>
      <c r="AL59" s="355"/>
      <c r="AM59" s="356"/>
      <c r="AN59" s="355"/>
      <c r="AO59" s="355"/>
      <c r="AP59" s="355"/>
      <c r="AQ59" s="356"/>
      <c r="AR59" s="356"/>
      <c r="AS59" s="355"/>
      <c r="AT59" s="355"/>
      <c r="AU59" s="355"/>
      <c r="AV59" s="356"/>
      <c r="AW59" s="355"/>
      <c r="AX59" s="355"/>
      <c r="AY59" s="355"/>
      <c r="AZ59" s="356"/>
      <c r="BA59" s="355"/>
      <c r="BB59" s="355"/>
      <c r="BC59" s="355"/>
      <c r="BD59" s="356"/>
      <c r="BE59" s="355"/>
      <c r="BF59" s="355"/>
      <c r="BG59" s="355"/>
      <c r="BH59" s="356"/>
      <c r="BI59" s="355"/>
      <c r="BJ59" s="355"/>
      <c r="BK59" s="355"/>
      <c r="BL59" s="356"/>
      <c r="BM59" s="356"/>
      <c r="BN59" s="355"/>
      <c r="BO59" s="355"/>
      <c r="BP59" s="355"/>
      <c r="BQ59" s="356"/>
      <c r="BR59" s="355"/>
      <c r="BS59" s="355"/>
      <c r="BT59" s="355"/>
      <c r="BU59" s="356"/>
      <c r="BV59" s="355"/>
      <c r="BW59" s="355"/>
      <c r="BX59" s="355"/>
      <c r="BY59" s="356"/>
      <c r="BZ59" s="355"/>
      <c r="CA59" s="355"/>
      <c r="CB59" s="355"/>
      <c r="CC59" s="356"/>
      <c r="CD59" s="355"/>
      <c r="CE59" s="355"/>
      <c r="CF59" s="355"/>
      <c r="CG59" s="356"/>
      <c r="CH59" s="356"/>
      <c r="CI59" s="355"/>
      <c r="CJ59" s="355"/>
      <c r="CK59" s="355"/>
      <c r="CL59" s="356"/>
      <c r="CM59" s="355"/>
      <c r="CN59" s="355"/>
      <c r="CO59" s="355"/>
      <c r="CP59" s="356"/>
      <c r="CQ59" s="356"/>
    </row>
    <row r="60" spans="1:95" ht="15" customHeight="1">
      <c r="A60" s="349" t="s">
        <v>213</v>
      </c>
      <c r="B60" s="350" t="s">
        <v>239</v>
      </c>
      <c r="C60" s="351"/>
      <c r="D60" s="351"/>
      <c r="E60" s="351"/>
      <c r="F60" s="348"/>
      <c r="G60" s="351"/>
      <c r="H60" s="351"/>
      <c r="I60" s="351"/>
      <c r="J60" s="348"/>
      <c r="K60" s="351"/>
      <c r="L60" s="351"/>
      <c r="M60" s="351"/>
      <c r="N60" s="348"/>
      <c r="O60" s="351"/>
      <c r="P60" s="351"/>
      <c r="Q60" s="351"/>
      <c r="R60" s="348"/>
      <c r="S60" s="351"/>
      <c r="T60" s="351"/>
      <c r="U60" s="351"/>
      <c r="V60" s="348"/>
      <c r="W60" s="348"/>
      <c r="X60" s="351"/>
      <c r="Y60" s="351"/>
      <c r="Z60" s="351"/>
      <c r="AA60" s="348"/>
      <c r="AB60" s="351"/>
      <c r="AC60" s="351"/>
      <c r="AD60" s="351"/>
      <c r="AE60" s="348"/>
      <c r="AF60" s="351"/>
      <c r="AG60" s="351"/>
      <c r="AH60" s="351"/>
      <c r="AI60" s="348"/>
      <c r="AJ60" s="351"/>
      <c r="AK60" s="351"/>
      <c r="AL60" s="351"/>
      <c r="AM60" s="348"/>
      <c r="AN60" s="351"/>
      <c r="AO60" s="351"/>
      <c r="AP60" s="351"/>
      <c r="AQ60" s="348"/>
      <c r="AR60" s="348"/>
      <c r="AS60" s="351"/>
      <c r="AT60" s="351"/>
      <c r="AU60" s="351"/>
      <c r="AV60" s="348"/>
      <c r="AW60" s="351"/>
      <c r="AX60" s="351"/>
      <c r="AY60" s="351"/>
      <c r="AZ60" s="348"/>
      <c r="BA60" s="351"/>
      <c r="BB60" s="351"/>
      <c r="BC60" s="351"/>
      <c r="BD60" s="348"/>
      <c r="BE60" s="351"/>
      <c r="BF60" s="351"/>
      <c r="BG60" s="351"/>
      <c r="BH60" s="348"/>
      <c r="BI60" s="351"/>
      <c r="BJ60" s="351"/>
      <c r="BK60" s="351"/>
      <c r="BL60" s="348"/>
      <c r="BM60" s="348"/>
      <c r="BN60" s="351"/>
      <c r="BO60" s="351"/>
      <c r="BP60" s="351"/>
      <c r="BQ60" s="348"/>
      <c r="BR60" s="351"/>
      <c r="BS60" s="351"/>
      <c r="BT60" s="351"/>
      <c r="BU60" s="348"/>
      <c r="BV60" s="351"/>
      <c r="BW60" s="351"/>
      <c r="BX60" s="351"/>
      <c r="BY60" s="348"/>
      <c r="BZ60" s="351"/>
      <c r="CA60" s="351"/>
      <c r="CB60" s="351"/>
      <c r="CC60" s="348"/>
      <c r="CD60" s="351"/>
      <c r="CE60" s="351"/>
      <c r="CF60" s="351"/>
      <c r="CG60" s="348"/>
      <c r="CH60" s="348"/>
      <c r="CI60" s="351"/>
      <c r="CJ60" s="351"/>
      <c r="CK60" s="351"/>
      <c r="CL60" s="348"/>
      <c r="CM60" s="351"/>
      <c r="CN60" s="351"/>
      <c r="CO60" s="351"/>
      <c r="CP60" s="348"/>
      <c r="CQ60" s="348"/>
    </row>
    <row r="61" spans="1:95" ht="15" customHeight="1">
      <c r="A61" s="349" t="s">
        <v>288</v>
      </c>
      <c r="B61" s="350" t="s">
        <v>289</v>
      </c>
      <c r="C61" s="351"/>
      <c r="D61" s="351"/>
      <c r="E61" s="351"/>
      <c r="F61" s="348"/>
      <c r="G61" s="351"/>
      <c r="H61" s="351"/>
      <c r="I61" s="351"/>
      <c r="J61" s="348"/>
      <c r="K61" s="351"/>
      <c r="L61" s="351"/>
      <c r="M61" s="351"/>
      <c r="N61" s="348"/>
      <c r="O61" s="351"/>
      <c r="P61" s="351"/>
      <c r="Q61" s="351"/>
      <c r="R61" s="348"/>
      <c r="S61" s="351"/>
      <c r="T61" s="351"/>
      <c r="U61" s="351"/>
      <c r="V61" s="348"/>
      <c r="W61" s="348"/>
      <c r="X61" s="351"/>
      <c r="Y61" s="351"/>
      <c r="Z61" s="351"/>
      <c r="AA61" s="348"/>
      <c r="AB61" s="351"/>
      <c r="AC61" s="351"/>
      <c r="AD61" s="351"/>
      <c r="AE61" s="348"/>
      <c r="AF61" s="351"/>
      <c r="AG61" s="351"/>
      <c r="AH61" s="351"/>
      <c r="AI61" s="348"/>
      <c r="AJ61" s="351"/>
      <c r="AK61" s="351"/>
      <c r="AL61" s="351"/>
      <c r="AM61" s="348"/>
      <c r="AN61" s="351"/>
      <c r="AO61" s="351"/>
      <c r="AP61" s="351"/>
      <c r="AQ61" s="348"/>
      <c r="AR61" s="348"/>
      <c r="AS61" s="351"/>
      <c r="AT61" s="351"/>
      <c r="AU61" s="351"/>
      <c r="AV61" s="348"/>
      <c r="AW61" s="351"/>
      <c r="AX61" s="351"/>
      <c r="AY61" s="351"/>
      <c r="AZ61" s="348"/>
      <c r="BA61" s="351"/>
      <c r="BB61" s="351"/>
      <c r="BC61" s="351"/>
      <c r="BD61" s="348"/>
      <c r="BE61" s="351"/>
      <c r="BF61" s="351"/>
      <c r="BG61" s="351"/>
      <c r="BH61" s="348"/>
      <c r="BI61" s="351"/>
      <c r="BJ61" s="351"/>
      <c r="BK61" s="351"/>
      <c r="BL61" s="348"/>
      <c r="BM61" s="348"/>
      <c r="BN61" s="351"/>
      <c r="BO61" s="351"/>
      <c r="BP61" s="351"/>
      <c r="BQ61" s="348"/>
      <c r="BR61" s="351"/>
      <c r="BS61" s="351"/>
      <c r="BT61" s="351"/>
      <c r="BU61" s="348"/>
      <c r="BV61" s="351"/>
      <c r="BW61" s="351"/>
      <c r="BX61" s="351"/>
      <c r="BY61" s="348"/>
      <c r="BZ61" s="351"/>
      <c r="CA61" s="351"/>
      <c r="CB61" s="351"/>
      <c r="CC61" s="348"/>
      <c r="CD61" s="351"/>
      <c r="CE61" s="351"/>
      <c r="CF61" s="351"/>
      <c r="CG61" s="348"/>
      <c r="CH61" s="348"/>
      <c r="CI61" s="351"/>
      <c r="CJ61" s="351"/>
      <c r="CK61" s="351"/>
      <c r="CL61" s="348"/>
      <c r="CM61" s="351"/>
      <c r="CN61" s="351"/>
      <c r="CO61" s="351"/>
      <c r="CP61" s="348"/>
      <c r="CQ61" s="348"/>
    </row>
    <row r="62" spans="1:95" ht="15" customHeight="1">
      <c r="A62" s="349" t="s">
        <v>268</v>
      </c>
      <c r="B62" s="350" t="s">
        <v>258</v>
      </c>
      <c r="C62" s="351"/>
      <c r="D62" s="351"/>
      <c r="E62" s="351"/>
      <c r="F62" s="348"/>
      <c r="G62" s="351"/>
      <c r="H62" s="351"/>
      <c r="I62" s="351"/>
      <c r="J62" s="348"/>
      <c r="K62" s="351"/>
      <c r="L62" s="351"/>
      <c r="M62" s="351"/>
      <c r="N62" s="348"/>
      <c r="O62" s="351"/>
      <c r="P62" s="351"/>
      <c r="Q62" s="351"/>
      <c r="R62" s="348"/>
      <c r="S62" s="351"/>
      <c r="T62" s="351"/>
      <c r="U62" s="351"/>
      <c r="V62" s="348"/>
      <c r="W62" s="348"/>
      <c r="X62" s="351"/>
      <c r="Y62" s="351"/>
      <c r="Z62" s="351"/>
      <c r="AA62" s="348"/>
      <c r="AB62" s="351"/>
      <c r="AC62" s="351"/>
      <c r="AD62" s="351"/>
      <c r="AE62" s="348"/>
      <c r="AF62" s="351"/>
      <c r="AG62" s="351"/>
      <c r="AH62" s="351"/>
      <c r="AI62" s="348"/>
      <c r="AJ62" s="351"/>
      <c r="AK62" s="351"/>
      <c r="AL62" s="351"/>
      <c r="AM62" s="348"/>
      <c r="AN62" s="351"/>
      <c r="AO62" s="351"/>
      <c r="AP62" s="351"/>
      <c r="AQ62" s="348"/>
      <c r="AR62" s="348"/>
      <c r="AS62" s="351"/>
      <c r="AT62" s="351"/>
      <c r="AU62" s="351"/>
      <c r="AV62" s="348"/>
      <c r="AW62" s="351"/>
      <c r="AX62" s="351"/>
      <c r="AY62" s="351"/>
      <c r="AZ62" s="348"/>
      <c r="BA62" s="351"/>
      <c r="BB62" s="351"/>
      <c r="BC62" s="351"/>
      <c r="BD62" s="348"/>
      <c r="BE62" s="351"/>
      <c r="BF62" s="351"/>
      <c r="BG62" s="351"/>
      <c r="BH62" s="348"/>
      <c r="BI62" s="351"/>
      <c r="BJ62" s="351"/>
      <c r="BK62" s="351"/>
      <c r="BL62" s="348"/>
      <c r="BM62" s="348"/>
      <c r="BN62" s="351"/>
      <c r="BO62" s="351"/>
      <c r="BP62" s="351"/>
      <c r="BQ62" s="348"/>
      <c r="BR62" s="351"/>
      <c r="BS62" s="351"/>
      <c r="BT62" s="351"/>
      <c r="BU62" s="348"/>
      <c r="BV62" s="351"/>
      <c r="BW62" s="351"/>
      <c r="BX62" s="351"/>
      <c r="BY62" s="348"/>
      <c r="BZ62" s="351"/>
      <c r="CA62" s="351"/>
      <c r="CB62" s="351"/>
      <c r="CC62" s="348"/>
      <c r="CD62" s="351"/>
      <c r="CE62" s="351"/>
      <c r="CF62" s="351"/>
      <c r="CG62" s="348"/>
      <c r="CH62" s="348"/>
      <c r="CI62" s="351"/>
      <c r="CJ62" s="351"/>
      <c r="CK62" s="351"/>
      <c r="CL62" s="348"/>
      <c r="CM62" s="351"/>
      <c r="CN62" s="351"/>
      <c r="CO62" s="351"/>
      <c r="CP62" s="348"/>
      <c r="CQ62" s="348"/>
    </row>
    <row r="63" spans="1:95" ht="15" customHeight="1">
      <c r="A63" s="353" t="s">
        <v>265</v>
      </c>
      <c r="B63" s="354" t="s">
        <v>259</v>
      </c>
      <c r="C63" s="355"/>
      <c r="D63" s="355"/>
      <c r="E63" s="355"/>
      <c r="F63" s="356"/>
      <c r="G63" s="355"/>
      <c r="H63" s="355"/>
      <c r="I63" s="355"/>
      <c r="J63" s="356"/>
      <c r="K63" s="355"/>
      <c r="L63" s="355"/>
      <c r="M63" s="355"/>
      <c r="N63" s="356"/>
      <c r="O63" s="355"/>
      <c r="P63" s="355"/>
      <c r="Q63" s="355"/>
      <c r="R63" s="356"/>
      <c r="S63" s="355"/>
      <c r="T63" s="355"/>
      <c r="U63" s="355"/>
      <c r="V63" s="356"/>
      <c r="W63" s="356"/>
      <c r="X63" s="355"/>
      <c r="Y63" s="355"/>
      <c r="Z63" s="355"/>
      <c r="AA63" s="356"/>
      <c r="AB63" s="355"/>
      <c r="AC63" s="355"/>
      <c r="AD63" s="355"/>
      <c r="AE63" s="356"/>
      <c r="AF63" s="355"/>
      <c r="AG63" s="355"/>
      <c r="AH63" s="355"/>
      <c r="AI63" s="356"/>
      <c r="AJ63" s="355"/>
      <c r="AK63" s="355"/>
      <c r="AL63" s="355"/>
      <c r="AM63" s="356"/>
      <c r="AN63" s="355"/>
      <c r="AO63" s="355"/>
      <c r="AP63" s="355"/>
      <c r="AQ63" s="356"/>
      <c r="AR63" s="356"/>
      <c r="AS63" s="355"/>
      <c r="AT63" s="355"/>
      <c r="AU63" s="355"/>
      <c r="AV63" s="356"/>
      <c r="AW63" s="355"/>
      <c r="AX63" s="355"/>
      <c r="AY63" s="355"/>
      <c r="AZ63" s="356"/>
      <c r="BA63" s="355"/>
      <c r="BB63" s="355"/>
      <c r="BC63" s="355"/>
      <c r="BD63" s="356"/>
      <c r="BE63" s="355"/>
      <c r="BF63" s="355"/>
      <c r="BG63" s="355"/>
      <c r="BH63" s="356"/>
      <c r="BI63" s="355"/>
      <c r="BJ63" s="355"/>
      <c r="BK63" s="355"/>
      <c r="BL63" s="356"/>
      <c r="BM63" s="356"/>
      <c r="BN63" s="355"/>
      <c r="BO63" s="355"/>
      <c r="BP63" s="355"/>
      <c r="BQ63" s="356"/>
      <c r="BR63" s="355"/>
      <c r="BS63" s="355"/>
      <c r="BT63" s="355"/>
      <c r="BU63" s="356"/>
      <c r="BV63" s="355"/>
      <c r="BW63" s="355"/>
      <c r="BX63" s="355"/>
      <c r="BY63" s="356"/>
      <c r="BZ63" s="355"/>
      <c r="CA63" s="355"/>
      <c r="CB63" s="355"/>
      <c r="CC63" s="356"/>
      <c r="CD63" s="355"/>
      <c r="CE63" s="355"/>
      <c r="CF63" s="355"/>
      <c r="CG63" s="356"/>
      <c r="CH63" s="356"/>
      <c r="CI63" s="355"/>
      <c r="CJ63" s="355"/>
      <c r="CK63" s="355"/>
      <c r="CL63" s="356"/>
      <c r="CM63" s="355"/>
      <c r="CN63" s="355"/>
      <c r="CO63" s="355"/>
      <c r="CP63" s="356"/>
      <c r="CQ63" s="356"/>
    </row>
    <row r="64" spans="1:95" ht="15" customHeight="1">
      <c r="A64" s="349" t="s">
        <v>197</v>
      </c>
      <c r="B64" s="350" t="s">
        <v>137</v>
      </c>
      <c r="C64" s="351"/>
      <c r="D64" s="351"/>
      <c r="E64" s="351"/>
      <c r="F64" s="348"/>
      <c r="G64" s="351"/>
      <c r="H64" s="351"/>
      <c r="I64" s="351"/>
      <c r="J64" s="348"/>
      <c r="K64" s="351"/>
      <c r="L64" s="351"/>
      <c r="M64" s="351"/>
      <c r="N64" s="348"/>
      <c r="O64" s="351"/>
      <c r="P64" s="351"/>
      <c r="Q64" s="351"/>
      <c r="R64" s="348"/>
      <c r="S64" s="351"/>
      <c r="T64" s="351"/>
      <c r="U64" s="351"/>
      <c r="V64" s="348"/>
      <c r="W64" s="348"/>
      <c r="X64" s="351"/>
      <c r="Y64" s="351"/>
      <c r="Z64" s="351"/>
      <c r="AA64" s="348"/>
      <c r="AB64" s="351"/>
      <c r="AC64" s="351"/>
      <c r="AD64" s="351"/>
      <c r="AE64" s="348"/>
      <c r="AF64" s="351"/>
      <c r="AG64" s="351"/>
      <c r="AH64" s="351"/>
      <c r="AI64" s="348"/>
      <c r="AJ64" s="351"/>
      <c r="AK64" s="351"/>
      <c r="AL64" s="351"/>
      <c r="AM64" s="348"/>
      <c r="AN64" s="351"/>
      <c r="AO64" s="351"/>
      <c r="AP64" s="351"/>
      <c r="AQ64" s="348"/>
      <c r="AR64" s="348"/>
      <c r="AS64" s="351"/>
      <c r="AT64" s="351"/>
      <c r="AU64" s="351"/>
      <c r="AV64" s="348"/>
      <c r="AW64" s="351"/>
      <c r="AX64" s="351"/>
      <c r="AY64" s="351"/>
      <c r="AZ64" s="348"/>
      <c r="BA64" s="351"/>
      <c r="BB64" s="351"/>
      <c r="BC64" s="351"/>
      <c r="BD64" s="348"/>
      <c r="BE64" s="351"/>
      <c r="BF64" s="351"/>
      <c r="BG64" s="351"/>
      <c r="BH64" s="348"/>
      <c r="BI64" s="351"/>
      <c r="BJ64" s="351"/>
      <c r="BK64" s="351"/>
      <c r="BL64" s="348"/>
      <c r="BM64" s="348"/>
      <c r="BN64" s="351"/>
      <c r="BO64" s="351"/>
      <c r="BP64" s="351"/>
      <c r="BQ64" s="348"/>
      <c r="BR64" s="351"/>
      <c r="BS64" s="351"/>
      <c r="BT64" s="351"/>
      <c r="BU64" s="348"/>
      <c r="BV64" s="351"/>
      <c r="BW64" s="351"/>
      <c r="BX64" s="351"/>
      <c r="BY64" s="348"/>
      <c r="BZ64" s="351"/>
      <c r="CA64" s="351"/>
      <c r="CB64" s="351"/>
      <c r="CC64" s="348"/>
      <c r="CD64" s="351"/>
      <c r="CE64" s="351"/>
      <c r="CF64" s="351"/>
      <c r="CG64" s="348"/>
      <c r="CH64" s="348"/>
      <c r="CI64" s="351"/>
      <c r="CJ64" s="351"/>
      <c r="CK64" s="351"/>
      <c r="CL64" s="348"/>
      <c r="CM64" s="351"/>
      <c r="CN64" s="351"/>
      <c r="CO64" s="351"/>
      <c r="CP64" s="348"/>
      <c r="CQ64" s="348"/>
    </row>
    <row r="65" spans="1:95" ht="15" customHeight="1">
      <c r="A65" s="349" t="s">
        <v>226</v>
      </c>
      <c r="B65" s="350" t="s">
        <v>256</v>
      </c>
      <c r="C65" s="351"/>
      <c r="D65" s="351"/>
      <c r="E65" s="351"/>
      <c r="F65" s="348"/>
      <c r="G65" s="351"/>
      <c r="H65" s="351"/>
      <c r="I65" s="351"/>
      <c r="J65" s="348"/>
      <c r="K65" s="351"/>
      <c r="L65" s="351"/>
      <c r="M65" s="351"/>
      <c r="N65" s="348"/>
      <c r="O65" s="351"/>
      <c r="P65" s="351"/>
      <c r="Q65" s="351"/>
      <c r="R65" s="348"/>
      <c r="S65" s="351"/>
      <c r="T65" s="351"/>
      <c r="U65" s="351"/>
      <c r="V65" s="348"/>
      <c r="W65" s="348"/>
      <c r="X65" s="351"/>
      <c r="Y65" s="351"/>
      <c r="Z65" s="351"/>
      <c r="AA65" s="348"/>
      <c r="AB65" s="351"/>
      <c r="AC65" s="351"/>
      <c r="AD65" s="351"/>
      <c r="AE65" s="348"/>
      <c r="AF65" s="351"/>
      <c r="AG65" s="351"/>
      <c r="AH65" s="351"/>
      <c r="AI65" s="348"/>
      <c r="AJ65" s="351"/>
      <c r="AK65" s="351"/>
      <c r="AL65" s="351"/>
      <c r="AM65" s="348"/>
      <c r="AN65" s="351"/>
      <c r="AO65" s="351"/>
      <c r="AP65" s="351"/>
      <c r="AQ65" s="348"/>
      <c r="AR65" s="348"/>
      <c r="AS65" s="351"/>
      <c r="AT65" s="351"/>
      <c r="AU65" s="351"/>
      <c r="AV65" s="348"/>
      <c r="AW65" s="351"/>
      <c r="AX65" s="351"/>
      <c r="AY65" s="351"/>
      <c r="AZ65" s="348"/>
      <c r="BA65" s="351"/>
      <c r="BB65" s="351"/>
      <c r="BC65" s="351"/>
      <c r="BD65" s="348"/>
      <c r="BE65" s="351"/>
      <c r="BF65" s="351"/>
      <c r="BG65" s="351"/>
      <c r="BH65" s="348"/>
      <c r="BI65" s="351"/>
      <c r="BJ65" s="351"/>
      <c r="BK65" s="351"/>
      <c r="BL65" s="348"/>
      <c r="BM65" s="348"/>
      <c r="BN65" s="351"/>
      <c r="BO65" s="351"/>
      <c r="BP65" s="351"/>
      <c r="BQ65" s="348"/>
      <c r="BR65" s="351"/>
      <c r="BS65" s="351"/>
      <c r="BT65" s="351"/>
      <c r="BU65" s="348"/>
      <c r="BV65" s="351"/>
      <c r="BW65" s="351"/>
      <c r="BX65" s="351"/>
      <c r="BY65" s="348"/>
      <c r="BZ65" s="351"/>
      <c r="CA65" s="351"/>
      <c r="CB65" s="351"/>
      <c r="CC65" s="348"/>
      <c r="CD65" s="351"/>
      <c r="CE65" s="351"/>
      <c r="CF65" s="351"/>
      <c r="CG65" s="348"/>
      <c r="CH65" s="348"/>
      <c r="CI65" s="351"/>
      <c r="CJ65" s="351"/>
      <c r="CK65" s="351"/>
      <c r="CL65" s="348"/>
      <c r="CM65" s="351"/>
      <c r="CN65" s="351"/>
      <c r="CO65" s="351"/>
      <c r="CP65" s="348"/>
      <c r="CQ65" s="348"/>
    </row>
    <row r="66" spans="1:95" ht="15" customHeight="1">
      <c r="A66" s="349" t="s">
        <v>269</v>
      </c>
      <c r="B66" s="350" t="s">
        <v>260</v>
      </c>
      <c r="C66" s="351"/>
      <c r="D66" s="351"/>
      <c r="E66" s="351"/>
      <c r="F66" s="348"/>
      <c r="G66" s="351"/>
      <c r="H66" s="351"/>
      <c r="I66" s="351"/>
      <c r="J66" s="348"/>
      <c r="K66" s="351"/>
      <c r="L66" s="351"/>
      <c r="M66" s="351"/>
      <c r="N66" s="348"/>
      <c r="O66" s="351"/>
      <c r="P66" s="351"/>
      <c r="Q66" s="351"/>
      <c r="R66" s="348"/>
      <c r="S66" s="351"/>
      <c r="T66" s="351"/>
      <c r="U66" s="351"/>
      <c r="V66" s="348"/>
      <c r="W66" s="348"/>
      <c r="X66" s="351"/>
      <c r="Y66" s="351"/>
      <c r="Z66" s="351"/>
      <c r="AA66" s="348"/>
      <c r="AB66" s="351"/>
      <c r="AC66" s="351"/>
      <c r="AD66" s="351"/>
      <c r="AE66" s="348"/>
      <c r="AF66" s="351"/>
      <c r="AG66" s="351"/>
      <c r="AH66" s="351"/>
      <c r="AI66" s="348"/>
      <c r="AJ66" s="351"/>
      <c r="AK66" s="351"/>
      <c r="AL66" s="351"/>
      <c r="AM66" s="348"/>
      <c r="AN66" s="351"/>
      <c r="AO66" s="351"/>
      <c r="AP66" s="351"/>
      <c r="AQ66" s="348"/>
      <c r="AR66" s="348"/>
      <c r="AS66" s="351"/>
      <c r="AT66" s="351"/>
      <c r="AU66" s="351"/>
      <c r="AV66" s="348"/>
      <c r="AW66" s="351"/>
      <c r="AX66" s="351"/>
      <c r="AY66" s="351"/>
      <c r="AZ66" s="348"/>
      <c r="BA66" s="351"/>
      <c r="BB66" s="351"/>
      <c r="BC66" s="351"/>
      <c r="BD66" s="348"/>
      <c r="BE66" s="351"/>
      <c r="BF66" s="351"/>
      <c r="BG66" s="351"/>
      <c r="BH66" s="348"/>
      <c r="BI66" s="351"/>
      <c r="BJ66" s="351"/>
      <c r="BK66" s="351"/>
      <c r="BL66" s="348"/>
      <c r="BM66" s="348"/>
      <c r="BN66" s="351"/>
      <c r="BO66" s="351"/>
      <c r="BP66" s="351"/>
      <c r="BQ66" s="348"/>
      <c r="BR66" s="351"/>
      <c r="BS66" s="351"/>
      <c r="BT66" s="351"/>
      <c r="BU66" s="348"/>
      <c r="BV66" s="351"/>
      <c r="BW66" s="351"/>
      <c r="BX66" s="351"/>
      <c r="BY66" s="348"/>
      <c r="BZ66" s="351"/>
      <c r="CA66" s="351"/>
      <c r="CB66" s="351"/>
      <c r="CC66" s="348"/>
      <c r="CD66" s="351"/>
      <c r="CE66" s="351"/>
      <c r="CF66" s="351"/>
      <c r="CG66" s="348"/>
      <c r="CH66" s="348"/>
      <c r="CI66" s="351"/>
      <c r="CJ66" s="351"/>
      <c r="CK66" s="351"/>
      <c r="CL66" s="348"/>
      <c r="CM66" s="351"/>
      <c r="CN66" s="351"/>
      <c r="CO66" s="351"/>
      <c r="CP66" s="348"/>
      <c r="CQ66" s="348"/>
    </row>
    <row r="67" spans="1:95" ht="15" customHeight="1">
      <c r="A67" s="353" t="s">
        <v>572</v>
      </c>
      <c r="B67" s="354" t="s">
        <v>261</v>
      </c>
      <c r="C67" s="355"/>
      <c r="D67" s="355"/>
      <c r="E67" s="355"/>
      <c r="F67" s="356"/>
      <c r="G67" s="355"/>
      <c r="H67" s="355"/>
      <c r="I67" s="355"/>
      <c r="J67" s="356"/>
      <c r="K67" s="355"/>
      <c r="L67" s="355"/>
      <c r="M67" s="355"/>
      <c r="N67" s="356"/>
      <c r="O67" s="355"/>
      <c r="P67" s="355"/>
      <c r="Q67" s="355"/>
      <c r="R67" s="356"/>
      <c r="S67" s="355"/>
      <c r="T67" s="355"/>
      <c r="U67" s="355"/>
      <c r="V67" s="356"/>
      <c r="W67" s="356"/>
      <c r="X67" s="355"/>
      <c r="Y67" s="355"/>
      <c r="Z67" s="355"/>
      <c r="AA67" s="356"/>
      <c r="AB67" s="355"/>
      <c r="AC67" s="355"/>
      <c r="AD67" s="355"/>
      <c r="AE67" s="356"/>
      <c r="AF67" s="355"/>
      <c r="AG67" s="355"/>
      <c r="AH67" s="355"/>
      <c r="AI67" s="356"/>
      <c r="AJ67" s="355"/>
      <c r="AK67" s="355"/>
      <c r="AL67" s="355"/>
      <c r="AM67" s="356"/>
      <c r="AN67" s="355"/>
      <c r="AO67" s="355"/>
      <c r="AP67" s="355"/>
      <c r="AQ67" s="356"/>
      <c r="AR67" s="356"/>
      <c r="AS67" s="355"/>
      <c r="AT67" s="355"/>
      <c r="AU67" s="355"/>
      <c r="AV67" s="356"/>
      <c r="AW67" s="355"/>
      <c r="AX67" s="355"/>
      <c r="AY67" s="355"/>
      <c r="AZ67" s="356"/>
      <c r="BA67" s="355"/>
      <c r="BB67" s="355"/>
      <c r="BC67" s="355"/>
      <c r="BD67" s="356"/>
      <c r="BE67" s="355"/>
      <c r="BF67" s="355"/>
      <c r="BG67" s="355"/>
      <c r="BH67" s="356"/>
      <c r="BI67" s="355"/>
      <c r="BJ67" s="355"/>
      <c r="BK67" s="355"/>
      <c r="BL67" s="356"/>
      <c r="BM67" s="356"/>
      <c r="BN67" s="355"/>
      <c r="BO67" s="355"/>
      <c r="BP67" s="355"/>
      <c r="BQ67" s="356"/>
      <c r="BR67" s="355"/>
      <c r="BS67" s="355"/>
      <c r="BT67" s="355"/>
      <c r="BU67" s="356"/>
      <c r="BV67" s="355"/>
      <c r="BW67" s="355"/>
      <c r="BX67" s="355"/>
      <c r="BY67" s="356"/>
      <c r="BZ67" s="355"/>
      <c r="CA67" s="355"/>
      <c r="CB67" s="355"/>
      <c r="CC67" s="356"/>
      <c r="CD67" s="355"/>
      <c r="CE67" s="355"/>
      <c r="CF67" s="355"/>
      <c r="CG67" s="356"/>
      <c r="CH67" s="356"/>
      <c r="CI67" s="355"/>
      <c r="CJ67" s="355"/>
      <c r="CK67" s="355"/>
      <c r="CL67" s="356"/>
      <c r="CM67" s="355"/>
      <c r="CN67" s="355"/>
      <c r="CO67" s="355"/>
      <c r="CP67" s="356"/>
      <c r="CQ67" s="356"/>
    </row>
    <row r="68" spans="1:95" ht="15" customHeight="1">
      <c r="A68" s="353" t="s">
        <v>266</v>
      </c>
      <c r="B68" s="354" t="s">
        <v>135</v>
      </c>
      <c r="C68" s="355"/>
      <c r="D68" s="355"/>
      <c r="E68" s="355"/>
      <c r="F68" s="356"/>
      <c r="G68" s="355"/>
      <c r="H68" s="355"/>
      <c r="I68" s="355"/>
      <c r="J68" s="356"/>
      <c r="K68" s="355"/>
      <c r="L68" s="355"/>
      <c r="M68" s="355"/>
      <c r="N68" s="356"/>
      <c r="O68" s="355"/>
      <c r="P68" s="355"/>
      <c r="Q68" s="355"/>
      <c r="R68" s="356"/>
      <c r="S68" s="355"/>
      <c r="T68" s="355"/>
      <c r="U68" s="355"/>
      <c r="V68" s="356"/>
      <c r="W68" s="356"/>
      <c r="X68" s="355"/>
      <c r="Y68" s="355"/>
      <c r="Z68" s="355"/>
      <c r="AA68" s="356"/>
      <c r="AB68" s="355"/>
      <c r="AC68" s="355"/>
      <c r="AD68" s="355"/>
      <c r="AE68" s="356"/>
      <c r="AF68" s="355"/>
      <c r="AG68" s="355"/>
      <c r="AH68" s="355"/>
      <c r="AI68" s="356"/>
      <c r="AJ68" s="355"/>
      <c r="AK68" s="355"/>
      <c r="AL68" s="355"/>
      <c r="AM68" s="356"/>
      <c r="AN68" s="355"/>
      <c r="AO68" s="355"/>
      <c r="AP68" s="355"/>
      <c r="AQ68" s="356"/>
      <c r="AR68" s="356"/>
      <c r="AS68" s="355"/>
      <c r="AT68" s="355"/>
      <c r="AU68" s="355"/>
      <c r="AV68" s="356"/>
      <c r="AW68" s="355"/>
      <c r="AX68" s="355"/>
      <c r="AY68" s="355"/>
      <c r="AZ68" s="356"/>
      <c r="BA68" s="355"/>
      <c r="BB68" s="355"/>
      <c r="BC68" s="355"/>
      <c r="BD68" s="356"/>
      <c r="BE68" s="355"/>
      <c r="BF68" s="355"/>
      <c r="BG68" s="355"/>
      <c r="BH68" s="356"/>
      <c r="BI68" s="355"/>
      <c r="BJ68" s="355"/>
      <c r="BK68" s="355"/>
      <c r="BL68" s="356"/>
      <c r="BM68" s="356"/>
      <c r="BN68" s="355"/>
      <c r="BO68" s="355"/>
      <c r="BP68" s="355"/>
      <c r="BQ68" s="356"/>
      <c r="BR68" s="355"/>
      <c r="BS68" s="355"/>
      <c r="BT68" s="355"/>
      <c r="BU68" s="356"/>
      <c r="BV68" s="355"/>
      <c r="BW68" s="355"/>
      <c r="BX68" s="355"/>
      <c r="BY68" s="356"/>
      <c r="BZ68" s="355"/>
      <c r="CA68" s="355"/>
      <c r="CB68" s="355"/>
      <c r="CC68" s="356"/>
      <c r="CD68" s="355"/>
      <c r="CE68" s="355"/>
      <c r="CF68" s="355"/>
      <c r="CG68" s="356"/>
      <c r="CH68" s="356"/>
      <c r="CI68" s="355"/>
      <c r="CJ68" s="355"/>
      <c r="CK68" s="355"/>
      <c r="CL68" s="356"/>
      <c r="CM68" s="355"/>
      <c r="CN68" s="355"/>
      <c r="CO68" s="355"/>
      <c r="CP68" s="356"/>
      <c r="CQ68" s="356"/>
    </row>
    <row r="69" spans="1:95" ht="15" customHeight="1">
      <c r="A69" s="353" t="s">
        <v>270</v>
      </c>
      <c r="B69" s="354" t="s">
        <v>6</v>
      </c>
      <c r="C69" s="358"/>
      <c r="D69" s="358"/>
      <c r="E69" s="358"/>
      <c r="F69" s="359"/>
      <c r="G69" s="358"/>
      <c r="H69" s="358"/>
      <c r="I69" s="358"/>
      <c r="J69" s="359"/>
      <c r="K69" s="358"/>
      <c r="L69" s="358"/>
      <c r="M69" s="358"/>
      <c r="N69" s="359"/>
      <c r="O69" s="358"/>
      <c r="P69" s="358"/>
      <c r="Q69" s="358"/>
      <c r="R69" s="359"/>
      <c r="S69" s="358"/>
      <c r="T69" s="358"/>
      <c r="U69" s="358"/>
      <c r="V69" s="359"/>
      <c r="W69" s="359"/>
      <c r="X69" s="358"/>
      <c r="Y69" s="358"/>
      <c r="Z69" s="358"/>
      <c r="AA69" s="359"/>
      <c r="AB69" s="358"/>
      <c r="AC69" s="358"/>
      <c r="AD69" s="358"/>
      <c r="AE69" s="359"/>
      <c r="AF69" s="358"/>
      <c r="AG69" s="358"/>
      <c r="AH69" s="358"/>
      <c r="AI69" s="359"/>
      <c r="AJ69" s="358"/>
      <c r="AK69" s="358"/>
      <c r="AL69" s="358"/>
      <c r="AM69" s="359"/>
      <c r="AN69" s="358"/>
      <c r="AO69" s="358"/>
      <c r="AP69" s="358"/>
      <c r="AQ69" s="359"/>
      <c r="AR69" s="359"/>
      <c r="AS69" s="358"/>
      <c r="AT69" s="358"/>
      <c r="AU69" s="358"/>
      <c r="AV69" s="359"/>
      <c r="AW69" s="358"/>
      <c r="AX69" s="358"/>
      <c r="AY69" s="358"/>
      <c r="AZ69" s="359"/>
      <c r="BA69" s="358"/>
      <c r="BB69" s="358"/>
      <c r="BC69" s="358"/>
      <c r="BD69" s="359"/>
      <c r="BE69" s="358"/>
      <c r="BF69" s="358"/>
      <c r="BG69" s="358"/>
      <c r="BH69" s="359"/>
      <c r="BI69" s="358"/>
      <c r="BJ69" s="358"/>
      <c r="BK69" s="358"/>
      <c r="BL69" s="359"/>
      <c r="BM69" s="359"/>
      <c r="BN69" s="358"/>
      <c r="BO69" s="358"/>
      <c r="BP69" s="358"/>
      <c r="BQ69" s="359"/>
      <c r="BR69" s="358"/>
      <c r="BS69" s="358"/>
      <c r="BT69" s="358"/>
      <c r="BU69" s="359"/>
      <c r="BV69" s="358"/>
      <c r="BW69" s="358"/>
      <c r="BX69" s="358"/>
      <c r="BY69" s="359"/>
      <c r="BZ69" s="358"/>
      <c r="CA69" s="358"/>
      <c r="CB69" s="358"/>
      <c r="CC69" s="359"/>
      <c r="CD69" s="358"/>
      <c r="CE69" s="358"/>
      <c r="CF69" s="358"/>
      <c r="CG69" s="359"/>
      <c r="CH69" s="359"/>
      <c r="CI69" s="358"/>
      <c r="CJ69" s="358"/>
      <c r="CK69" s="358"/>
      <c r="CL69" s="359"/>
      <c r="CM69" s="358"/>
      <c r="CN69" s="358"/>
      <c r="CO69" s="358"/>
      <c r="CP69" s="359"/>
      <c r="CQ69" s="359"/>
    </row>
  </sheetData>
  <mergeCells count="2">
    <mergeCell ref="A1:F1"/>
    <mergeCell ref="C2:CQ2"/>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pageSetUpPr fitToPage="1"/>
  </sheetPr>
  <dimension ref="A1:N1555"/>
  <sheetViews>
    <sheetView showGridLines="0" workbookViewId="0">
      <selection sqref="A1:F1"/>
    </sheetView>
  </sheetViews>
  <sheetFormatPr defaultColWidth="9.140625" defaultRowHeight="12.75"/>
  <cols>
    <col min="1" max="1" width="6.85546875" style="231" customWidth="1"/>
    <col min="2" max="2" width="21.140625" style="231" customWidth="1"/>
    <col min="3" max="6" width="13.85546875" style="231" customWidth="1"/>
    <col min="7" max="7" width="6.42578125" style="231" customWidth="1"/>
    <col min="8" max="8" width="20.7109375" style="489" customWidth="1"/>
    <col min="9" max="13" width="9.140625" style="489" customWidth="1"/>
    <col min="14" max="14" width="9.140625" style="489"/>
    <col min="15" max="16384" width="9.140625" style="231"/>
  </cols>
  <sheetData>
    <row r="1" spans="1:14" ht="35.1" customHeight="1">
      <c r="A1" s="604" t="s">
        <v>499</v>
      </c>
      <c r="B1" s="605"/>
      <c r="C1" s="605"/>
      <c r="D1" s="605"/>
      <c r="E1" s="605"/>
      <c r="F1" s="605"/>
      <c r="H1" s="583" t="s">
        <v>264</v>
      </c>
      <c r="I1" s="231"/>
      <c r="J1" s="231"/>
      <c r="K1" s="231"/>
      <c r="L1" s="231"/>
      <c r="M1" s="231"/>
      <c r="N1" s="231"/>
    </row>
    <row r="2" spans="1:14" ht="24.95" customHeight="1">
      <c r="A2" s="479" t="s">
        <v>178</v>
      </c>
      <c r="B2" s="196">
        <f>'Table I'!B2</f>
        <v>2022</v>
      </c>
      <c r="C2" s="607" t="s">
        <v>271</v>
      </c>
      <c r="D2" s="608"/>
      <c r="E2" s="608"/>
      <c r="F2" s="608"/>
      <c r="G2" s="232"/>
      <c r="H2" s="606"/>
      <c r="I2" s="231"/>
      <c r="J2" s="231"/>
      <c r="K2" s="231"/>
      <c r="L2" s="231"/>
      <c r="M2" s="231"/>
      <c r="N2" s="231"/>
    </row>
    <row r="3" spans="1:14" ht="24.95" customHeight="1" thickBot="1">
      <c r="A3" s="156" t="s">
        <v>177</v>
      </c>
      <c r="B3" s="194" t="s">
        <v>1</v>
      </c>
      <c r="C3" s="193" t="s">
        <v>262</v>
      </c>
      <c r="D3" s="192" t="s">
        <v>63</v>
      </c>
      <c r="E3" s="192" t="s">
        <v>64</v>
      </c>
      <c r="F3" s="192" t="s">
        <v>6</v>
      </c>
      <c r="G3" s="190"/>
      <c r="H3" s="606"/>
      <c r="I3" s="231"/>
      <c r="J3" s="231"/>
      <c r="K3" s="231"/>
      <c r="L3" s="231"/>
      <c r="M3" s="231"/>
      <c r="N3" s="231"/>
    </row>
    <row r="4" spans="1:14" ht="15" customHeight="1">
      <c r="A4" s="482" t="s">
        <v>272</v>
      </c>
      <c r="B4" s="483" t="s">
        <v>106</v>
      </c>
      <c r="C4" s="484"/>
      <c r="D4" s="484"/>
      <c r="E4" s="484"/>
      <c r="F4" s="485"/>
      <c r="H4" s="466" t="str">
        <f t="shared" ref="H4:H12" si="0">IF(SUM(C4:F4)=0,"..",IF(AND(ROUND(SUM(C4:E4),0)=ROUND(F4,0))," ","Possible error"))</f>
        <v>..</v>
      </c>
      <c r="I4" s="231"/>
      <c r="J4" s="231"/>
      <c r="K4" s="231"/>
      <c r="L4" s="231"/>
      <c r="M4" s="231"/>
      <c r="N4" s="231"/>
    </row>
    <row r="5" spans="1:14" ht="15" customHeight="1">
      <c r="A5" s="486" t="s">
        <v>273</v>
      </c>
      <c r="B5" s="487" t="s">
        <v>107</v>
      </c>
      <c r="C5" s="488"/>
      <c r="D5" s="488"/>
      <c r="E5" s="488"/>
      <c r="F5" s="485"/>
      <c r="H5" s="466" t="str">
        <f t="shared" si="0"/>
        <v>..</v>
      </c>
      <c r="I5" s="231"/>
      <c r="J5" s="231"/>
      <c r="K5" s="231"/>
      <c r="L5" s="231"/>
      <c r="M5" s="231"/>
      <c r="N5" s="231"/>
    </row>
    <row r="6" spans="1:14" ht="15" customHeight="1">
      <c r="A6" s="486" t="s">
        <v>274</v>
      </c>
      <c r="B6" s="487" t="s">
        <v>138</v>
      </c>
      <c r="C6" s="488"/>
      <c r="D6" s="488"/>
      <c r="E6" s="488"/>
      <c r="F6" s="485"/>
      <c r="H6" s="466" t="str">
        <f t="shared" si="0"/>
        <v>..</v>
      </c>
      <c r="I6" s="231"/>
      <c r="J6" s="231"/>
      <c r="K6" s="231"/>
      <c r="L6" s="231"/>
      <c r="M6" s="231"/>
      <c r="N6" s="231"/>
    </row>
    <row r="7" spans="1:14" ht="15" customHeight="1">
      <c r="A7" s="486" t="s">
        <v>275</v>
      </c>
      <c r="B7" s="487" t="s">
        <v>139</v>
      </c>
      <c r="C7" s="488"/>
      <c r="D7" s="488"/>
      <c r="E7" s="488"/>
      <c r="F7" s="485"/>
      <c r="H7" s="466" t="str">
        <f t="shared" si="0"/>
        <v>..</v>
      </c>
      <c r="I7" s="231"/>
      <c r="J7" s="231"/>
      <c r="K7" s="231"/>
      <c r="L7" s="231"/>
      <c r="M7" s="231"/>
      <c r="N7" s="231"/>
    </row>
    <row r="8" spans="1:14" ht="15" customHeight="1">
      <c r="A8" s="486" t="s">
        <v>276</v>
      </c>
      <c r="B8" s="487" t="s">
        <v>140</v>
      </c>
      <c r="C8" s="488"/>
      <c r="D8" s="488"/>
      <c r="E8" s="488"/>
      <c r="F8" s="485"/>
      <c r="H8" s="466" t="str">
        <f t="shared" si="0"/>
        <v>..</v>
      </c>
      <c r="I8" s="231"/>
      <c r="J8" s="231"/>
      <c r="K8" s="231"/>
      <c r="L8" s="231"/>
      <c r="M8" s="231"/>
      <c r="N8" s="231"/>
    </row>
    <row r="9" spans="1:14" ht="15" customHeight="1">
      <c r="A9" s="486" t="s">
        <v>277</v>
      </c>
      <c r="B9" s="487" t="s">
        <v>141</v>
      </c>
      <c r="C9" s="488"/>
      <c r="D9" s="488"/>
      <c r="E9" s="488"/>
      <c r="F9" s="485"/>
      <c r="H9" s="466" t="str">
        <f t="shared" si="0"/>
        <v>..</v>
      </c>
      <c r="I9" s="231"/>
      <c r="J9" s="231"/>
      <c r="K9" s="231"/>
      <c r="L9" s="231"/>
      <c r="M9" s="231"/>
      <c r="N9" s="231"/>
    </row>
    <row r="10" spans="1:14" ht="15" customHeight="1">
      <c r="A10" s="486" t="s">
        <v>278</v>
      </c>
      <c r="B10" s="487" t="s">
        <v>142</v>
      </c>
      <c r="C10" s="488"/>
      <c r="D10" s="488"/>
      <c r="E10" s="488"/>
      <c r="F10" s="485"/>
      <c r="H10" s="466" t="str">
        <f t="shared" si="0"/>
        <v>..</v>
      </c>
      <c r="I10" s="231"/>
      <c r="J10" s="231"/>
      <c r="K10" s="231"/>
      <c r="L10" s="231"/>
      <c r="M10" s="231"/>
      <c r="N10" s="231"/>
    </row>
    <row r="11" spans="1:14" ht="15" customHeight="1">
      <c r="A11" s="486" t="s">
        <v>279</v>
      </c>
      <c r="B11" s="487" t="s">
        <v>62</v>
      </c>
      <c r="C11" s="488"/>
      <c r="D11" s="488"/>
      <c r="E11" s="488"/>
      <c r="F11" s="485"/>
      <c r="H11" s="466" t="str">
        <f t="shared" si="0"/>
        <v>..</v>
      </c>
      <c r="I11" s="231"/>
      <c r="J11" s="231"/>
      <c r="K11" s="231"/>
      <c r="L11" s="231"/>
      <c r="M11" s="231"/>
      <c r="N11" s="231"/>
    </row>
    <row r="12" spans="1:14" ht="15" customHeight="1">
      <c r="A12" s="233" t="s">
        <v>190</v>
      </c>
      <c r="B12" s="234" t="s">
        <v>6</v>
      </c>
      <c r="C12" s="235"/>
      <c r="D12" s="235"/>
      <c r="E12" s="235"/>
      <c r="F12" s="235"/>
      <c r="H12" s="466" t="str">
        <f t="shared" si="0"/>
        <v>..</v>
      </c>
      <c r="I12" s="231"/>
      <c r="J12" s="231"/>
      <c r="K12" s="231"/>
      <c r="L12" s="231"/>
      <c r="M12" s="231"/>
      <c r="N12" s="231"/>
    </row>
    <row r="13" spans="1:14" ht="15" customHeight="1">
      <c r="A13" s="481"/>
      <c r="B13" s="236"/>
      <c r="I13" s="492"/>
      <c r="J13" s="493"/>
      <c r="K13" s="493"/>
      <c r="L13" s="493"/>
      <c r="M13" s="493"/>
    </row>
    <row r="14" spans="1:14" ht="25.5">
      <c r="B14" s="467" t="s">
        <v>280</v>
      </c>
      <c r="C14" s="471" t="str">
        <f>IF(SUM(C4:C12)=0,"..",IF(AND(ROUND(SUM(C4:C11),0)=ROUND(C12,0))," ","Possible error"))</f>
        <v>..</v>
      </c>
      <c r="D14" s="471" t="str">
        <f>IF(SUM(D4:D12)=0,"..",IF(AND(ROUND(SUM(D4:D11),0)=ROUND(D12,0))," ","Possible error"))</f>
        <v>..</v>
      </c>
      <c r="E14" s="471" t="str">
        <f>IF(SUM(E4:E12)=0,"..",IF(AND(ROUND(SUM(E4:E11),0)=ROUND(E12,0))," ","Possible error"))</f>
        <v>..</v>
      </c>
      <c r="F14" s="471" t="str">
        <f>IF(SUM(F4:F12)=0,"..",IF(AND(ROUND(SUM(F4:F11),0)=ROUND(F12,0))," ","Possible error"))</f>
        <v>..</v>
      </c>
    </row>
    <row r="15" spans="1:14">
      <c r="B15" s="236"/>
    </row>
    <row r="16" spans="1:14">
      <c r="A16" s="491"/>
      <c r="B16" s="236"/>
    </row>
    <row r="17" spans="2:2">
      <c r="B17" s="236"/>
    </row>
    <row r="18" spans="2:2">
      <c r="B18" s="236"/>
    </row>
    <row r="19" spans="2:2">
      <c r="B19" s="236"/>
    </row>
    <row r="20" spans="2:2">
      <c r="B20" s="236"/>
    </row>
    <row r="21" spans="2:2">
      <c r="B21" s="236"/>
    </row>
    <row r="22" spans="2:2">
      <c r="B22" s="236"/>
    </row>
    <row r="23" spans="2:2">
      <c r="B23" s="236"/>
    </row>
    <row r="24" spans="2:2">
      <c r="B24" s="236"/>
    </row>
    <row r="25" spans="2:2">
      <c r="B25" s="236"/>
    </row>
    <row r="26" spans="2:2">
      <c r="B26" s="236"/>
    </row>
    <row r="27" spans="2:2">
      <c r="B27" s="236"/>
    </row>
    <row r="28" spans="2:2">
      <c r="B28" s="236"/>
    </row>
    <row r="29" spans="2:2">
      <c r="B29" s="236"/>
    </row>
    <row r="30" spans="2:2">
      <c r="B30" s="236"/>
    </row>
    <row r="31" spans="2:2">
      <c r="B31" s="236"/>
    </row>
    <row r="32" spans="2:2">
      <c r="B32" s="236"/>
    </row>
    <row r="33" spans="2:2">
      <c r="B33" s="236"/>
    </row>
    <row r="34" spans="2:2">
      <c r="B34" s="236"/>
    </row>
    <row r="35" spans="2:2">
      <c r="B35" s="236"/>
    </row>
    <row r="36" spans="2:2">
      <c r="B36" s="236"/>
    </row>
    <row r="37" spans="2:2">
      <c r="B37" s="236"/>
    </row>
    <row r="38" spans="2:2">
      <c r="B38" s="236"/>
    </row>
    <row r="39" spans="2:2">
      <c r="B39" s="236"/>
    </row>
    <row r="40" spans="2:2">
      <c r="B40" s="236"/>
    </row>
    <row r="41" spans="2:2">
      <c r="B41" s="236"/>
    </row>
    <row r="42" spans="2:2">
      <c r="B42" s="236"/>
    </row>
    <row r="43" spans="2:2">
      <c r="B43" s="236"/>
    </row>
    <row r="44" spans="2:2">
      <c r="B44" s="236"/>
    </row>
    <row r="45" spans="2:2">
      <c r="B45" s="236"/>
    </row>
    <row r="46" spans="2:2">
      <c r="B46" s="236"/>
    </row>
    <row r="47" spans="2:2">
      <c r="B47" s="236"/>
    </row>
    <row r="48" spans="2:2">
      <c r="B48" s="236"/>
    </row>
    <row r="49" spans="2:2">
      <c r="B49" s="236"/>
    </row>
    <row r="50" spans="2:2">
      <c r="B50" s="236"/>
    </row>
    <row r="51" spans="2:2">
      <c r="B51" s="236"/>
    </row>
    <row r="52" spans="2:2">
      <c r="B52" s="236"/>
    </row>
    <row r="53" spans="2:2">
      <c r="B53" s="236"/>
    </row>
    <row r="54" spans="2:2">
      <c r="B54" s="236"/>
    </row>
    <row r="55" spans="2:2">
      <c r="B55" s="236"/>
    </row>
    <row r="56" spans="2:2">
      <c r="B56" s="236"/>
    </row>
    <row r="57" spans="2:2">
      <c r="B57" s="236"/>
    </row>
    <row r="58" spans="2:2">
      <c r="B58" s="236"/>
    </row>
    <row r="59" spans="2:2">
      <c r="B59" s="236"/>
    </row>
    <row r="60" spans="2:2">
      <c r="B60" s="236"/>
    </row>
    <row r="61" spans="2:2">
      <c r="B61" s="236"/>
    </row>
    <row r="62" spans="2:2">
      <c r="B62" s="236"/>
    </row>
    <row r="63" spans="2:2">
      <c r="B63" s="236"/>
    </row>
    <row r="64" spans="2:2">
      <c r="B64" s="236"/>
    </row>
    <row r="65" spans="2:2">
      <c r="B65" s="236"/>
    </row>
    <row r="66" spans="2:2">
      <c r="B66" s="236"/>
    </row>
    <row r="67" spans="2:2">
      <c r="B67" s="236"/>
    </row>
    <row r="68" spans="2:2">
      <c r="B68" s="236"/>
    </row>
    <row r="69" spans="2:2">
      <c r="B69" s="236"/>
    </row>
    <row r="70" spans="2:2">
      <c r="B70" s="236"/>
    </row>
    <row r="71" spans="2:2">
      <c r="B71" s="236"/>
    </row>
    <row r="72" spans="2:2">
      <c r="B72" s="236"/>
    </row>
    <row r="73" spans="2:2">
      <c r="B73" s="236"/>
    </row>
    <row r="74" spans="2:2">
      <c r="B74" s="236"/>
    </row>
    <row r="75" spans="2:2">
      <c r="B75" s="236"/>
    </row>
    <row r="76" spans="2:2">
      <c r="B76" s="236"/>
    </row>
    <row r="77" spans="2:2">
      <c r="B77" s="236"/>
    </row>
    <row r="78" spans="2:2">
      <c r="B78" s="236"/>
    </row>
    <row r="79" spans="2:2">
      <c r="B79" s="236"/>
    </row>
    <row r="80" spans="2:2">
      <c r="B80" s="236"/>
    </row>
    <row r="81" spans="2:2">
      <c r="B81" s="236"/>
    </row>
    <row r="82" spans="2:2">
      <c r="B82" s="236"/>
    </row>
    <row r="83" spans="2:2">
      <c r="B83" s="236"/>
    </row>
    <row r="84" spans="2:2">
      <c r="B84" s="236"/>
    </row>
    <row r="85" spans="2:2">
      <c r="B85" s="236"/>
    </row>
    <row r="86" spans="2:2">
      <c r="B86" s="236"/>
    </row>
    <row r="87" spans="2:2">
      <c r="B87" s="236"/>
    </row>
    <row r="88" spans="2:2">
      <c r="B88" s="236"/>
    </row>
    <row r="89" spans="2:2">
      <c r="B89" s="236"/>
    </row>
    <row r="90" spans="2:2">
      <c r="B90" s="236"/>
    </row>
    <row r="91" spans="2:2">
      <c r="B91" s="236"/>
    </row>
    <row r="92" spans="2:2">
      <c r="B92" s="236"/>
    </row>
    <row r="93" spans="2:2">
      <c r="B93" s="236"/>
    </row>
    <row r="94" spans="2:2">
      <c r="B94" s="236"/>
    </row>
    <row r="95" spans="2:2">
      <c r="B95" s="236"/>
    </row>
    <row r="96" spans="2:2">
      <c r="B96" s="236"/>
    </row>
    <row r="97" spans="2:2">
      <c r="B97" s="236"/>
    </row>
    <row r="98" spans="2:2">
      <c r="B98" s="236"/>
    </row>
    <row r="99" spans="2:2">
      <c r="B99" s="236"/>
    </row>
    <row r="100" spans="2:2">
      <c r="B100" s="236"/>
    </row>
    <row r="101" spans="2:2">
      <c r="B101" s="236"/>
    </row>
    <row r="102" spans="2:2">
      <c r="B102" s="236"/>
    </row>
    <row r="103" spans="2:2">
      <c r="B103" s="236"/>
    </row>
    <row r="104" spans="2:2">
      <c r="B104" s="236"/>
    </row>
    <row r="105" spans="2:2">
      <c r="B105" s="236"/>
    </row>
    <row r="106" spans="2:2">
      <c r="B106" s="236"/>
    </row>
    <row r="107" spans="2:2">
      <c r="B107" s="236"/>
    </row>
    <row r="108" spans="2:2">
      <c r="B108" s="236"/>
    </row>
    <row r="109" spans="2:2">
      <c r="B109" s="236"/>
    </row>
    <row r="110" spans="2:2">
      <c r="B110" s="236"/>
    </row>
    <row r="111" spans="2:2">
      <c r="B111" s="236"/>
    </row>
    <row r="112" spans="2:2">
      <c r="B112" s="236"/>
    </row>
    <row r="113" spans="2:2">
      <c r="B113" s="236"/>
    </row>
    <row r="114" spans="2:2">
      <c r="B114" s="236"/>
    </row>
    <row r="115" spans="2:2">
      <c r="B115" s="236"/>
    </row>
    <row r="116" spans="2:2">
      <c r="B116" s="236"/>
    </row>
    <row r="117" spans="2:2">
      <c r="B117" s="236"/>
    </row>
    <row r="118" spans="2:2">
      <c r="B118" s="236"/>
    </row>
    <row r="119" spans="2:2">
      <c r="B119" s="236"/>
    </row>
    <row r="120" spans="2:2">
      <c r="B120" s="236"/>
    </row>
    <row r="121" spans="2:2">
      <c r="B121" s="236"/>
    </row>
    <row r="122" spans="2:2">
      <c r="B122" s="236"/>
    </row>
    <row r="123" spans="2:2">
      <c r="B123" s="236"/>
    </row>
    <row r="124" spans="2:2">
      <c r="B124" s="236"/>
    </row>
    <row r="125" spans="2:2">
      <c r="B125" s="236"/>
    </row>
    <row r="126" spans="2:2">
      <c r="B126" s="236"/>
    </row>
    <row r="127" spans="2:2">
      <c r="B127" s="236"/>
    </row>
    <row r="128" spans="2:2">
      <c r="B128" s="236"/>
    </row>
    <row r="129" spans="2:2">
      <c r="B129" s="236"/>
    </row>
    <row r="130" spans="2:2">
      <c r="B130" s="236"/>
    </row>
    <row r="131" spans="2:2">
      <c r="B131" s="236"/>
    </row>
    <row r="132" spans="2:2">
      <c r="B132" s="236"/>
    </row>
    <row r="133" spans="2:2">
      <c r="B133" s="236"/>
    </row>
    <row r="134" spans="2:2">
      <c r="B134" s="236"/>
    </row>
    <row r="135" spans="2:2">
      <c r="B135" s="236"/>
    </row>
    <row r="136" spans="2:2">
      <c r="B136" s="236"/>
    </row>
    <row r="137" spans="2:2">
      <c r="B137" s="236"/>
    </row>
    <row r="138" spans="2:2">
      <c r="B138" s="236"/>
    </row>
    <row r="139" spans="2:2">
      <c r="B139" s="236"/>
    </row>
    <row r="140" spans="2:2">
      <c r="B140" s="236"/>
    </row>
    <row r="141" spans="2:2">
      <c r="B141" s="236"/>
    </row>
    <row r="142" spans="2:2">
      <c r="B142" s="236"/>
    </row>
    <row r="143" spans="2:2">
      <c r="B143" s="236"/>
    </row>
    <row r="144" spans="2:2">
      <c r="B144" s="236"/>
    </row>
    <row r="145" spans="2:2">
      <c r="B145" s="236"/>
    </row>
    <row r="146" spans="2:2">
      <c r="B146" s="236"/>
    </row>
    <row r="147" spans="2:2">
      <c r="B147" s="236"/>
    </row>
    <row r="148" spans="2:2">
      <c r="B148" s="236"/>
    </row>
    <row r="149" spans="2:2">
      <c r="B149" s="236"/>
    </row>
    <row r="150" spans="2:2">
      <c r="B150" s="236"/>
    </row>
    <row r="151" spans="2:2">
      <c r="B151" s="236"/>
    </row>
    <row r="152" spans="2:2">
      <c r="B152" s="236"/>
    </row>
    <row r="153" spans="2:2">
      <c r="B153" s="236"/>
    </row>
    <row r="154" spans="2:2">
      <c r="B154" s="236"/>
    </row>
    <row r="155" spans="2:2">
      <c r="B155" s="236"/>
    </row>
    <row r="156" spans="2:2">
      <c r="B156" s="236"/>
    </row>
    <row r="157" spans="2:2">
      <c r="B157" s="236"/>
    </row>
    <row r="158" spans="2:2">
      <c r="B158" s="236"/>
    </row>
    <row r="159" spans="2:2">
      <c r="B159" s="236"/>
    </row>
    <row r="160" spans="2:2">
      <c r="B160" s="236"/>
    </row>
    <row r="161" spans="2:2">
      <c r="B161" s="236"/>
    </row>
    <row r="162" spans="2:2">
      <c r="B162" s="236"/>
    </row>
    <row r="163" spans="2:2">
      <c r="B163" s="236"/>
    </row>
    <row r="164" spans="2:2">
      <c r="B164" s="236"/>
    </row>
    <row r="165" spans="2:2">
      <c r="B165" s="236"/>
    </row>
    <row r="166" spans="2:2">
      <c r="B166" s="236"/>
    </row>
    <row r="167" spans="2:2">
      <c r="B167" s="236"/>
    </row>
    <row r="168" spans="2:2">
      <c r="B168" s="236"/>
    </row>
    <row r="169" spans="2:2">
      <c r="B169" s="236"/>
    </row>
    <row r="170" spans="2:2">
      <c r="B170" s="236"/>
    </row>
    <row r="171" spans="2:2">
      <c r="B171" s="236"/>
    </row>
    <row r="172" spans="2:2">
      <c r="B172" s="236"/>
    </row>
    <row r="173" spans="2:2">
      <c r="B173" s="236"/>
    </row>
    <row r="174" spans="2:2">
      <c r="B174" s="236"/>
    </row>
    <row r="175" spans="2:2">
      <c r="B175" s="236"/>
    </row>
    <row r="176" spans="2:2">
      <c r="B176" s="236"/>
    </row>
    <row r="177" spans="2:2">
      <c r="B177" s="236"/>
    </row>
    <row r="178" spans="2:2">
      <c r="B178" s="236"/>
    </row>
    <row r="179" spans="2:2">
      <c r="B179" s="236"/>
    </row>
    <row r="180" spans="2:2">
      <c r="B180" s="236"/>
    </row>
    <row r="181" spans="2:2">
      <c r="B181" s="236"/>
    </row>
    <row r="182" spans="2:2">
      <c r="B182" s="236"/>
    </row>
    <row r="183" spans="2:2">
      <c r="B183" s="236"/>
    </row>
    <row r="184" spans="2:2">
      <c r="B184" s="236"/>
    </row>
    <row r="185" spans="2:2">
      <c r="B185" s="236"/>
    </row>
    <row r="186" spans="2:2">
      <c r="B186" s="236"/>
    </row>
    <row r="187" spans="2:2">
      <c r="B187" s="236"/>
    </row>
    <row r="188" spans="2:2">
      <c r="B188" s="236"/>
    </row>
    <row r="189" spans="2:2">
      <c r="B189" s="236"/>
    </row>
    <row r="190" spans="2:2">
      <c r="B190" s="236"/>
    </row>
    <row r="191" spans="2:2">
      <c r="B191" s="236"/>
    </row>
    <row r="192" spans="2:2">
      <c r="B192" s="236"/>
    </row>
    <row r="193" spans="2:2">
      <c r="B193" s="236"/>
    </row>
    <row r="194" spans="2:2">
      <c r="B194" s="236"/>
    </row>
    <row r="195" spans="2:2">
      <c r="B195" s="236"/>
    </row>
    <row r="196" spans="2:2">
      <c r="B196" s="236"/>
    </row>
    <row r="197" spans="2:2">
      <c r="B197" s="236"/>
    </row>
    <row r="198" spans="2:2">
      <c r="B198" s="236"/>
    </row>
    <row r="199" spans="2:2">
      <c r="B199" s="236"/>
    </row>
    <row r="200" spans="2:2">
      <c r="B200" s="236"/>
    </row>
    <row r="201" spans="2:2">
      <c r="B201" s="236"/>
    </row>
    <row r="202" spans="2:2">
      <c r="B202" s="236"/>
    </row>
    <row r="203" spans="2:2">
      <c r="B203" s="236"/>
    </row>
    <row r="204" spans="2:2">
      <c r="B204" s="236"/>
    </row>
    <row r="205" spans="2:2">
      <c r="B205" s="236"/>
    </row>
    <row r="206" spans="2:2">
      <c r="B206" s="236"/>
    </row>
    <row r="207" spans="2:2">
      <c r="B207" s="236"/>
    </row>
    <row r="208" spans="2:2">
      <c r="B208" s="236"/>
    </row>
    <row r="209" spans="2:2">
      <c r="B209" s="236"/>
    </row>
    <row r="210" spans="2:2">
      <c r="B210" s="236"/>
    </row>
    <row r="211" spans="2:2">
      <c r="B211" s="236"/>
    </row>
    <row r="212" spans="2:2">
      <c r="B212" s="236"/>
    </row>
    <row r="213" spans="2:2">
      <c r="B213" s="236"/>
    </row>
    <row r="214" spans="2:2">
      <c r="B214" s="236"/>
    </row>
    <row r="215" spans="2:2">
      <c r="B215" s="236"/>
    </row>
    <row r="216" spans="2:2">
      <c r="B216" s="236"/>
    </row>
    <row r="217" spans="2:2">
      <c r="B217" s="236"/>
    </row>
    <row r="218" spans="2:2">
      <c r="B218" s="236"/>
    </row>
    <row r="219" spans="2:2">
      <c r="B219" s="236"/>
    </row>
    <row r="220" spans="2:2">
      <c r="B220" s="236"/>
    </row>
    <row r="221" spans="2:2">
      <c r="B221" s="236"/>
    </row>
    <row r="222" spans="2:2">
      <c r="B222" s="236"/>
    </row>
    <row r="223" spans="2:2">
      <c r="B223" s="236"/>
    </row>
    <row r="224" spans="2:2">
      <c r="B224" s="236"/>
    </row>
    <row r="225" spans="2:2">
      <c r="B225" s="236"/>
    </row>
    <row r="226" spans="2:2">
      <c r="B226" s="236"/>
    </row>
    <row r="227" spans="2:2">
      <c r="B227" s="236"/>
    </row>
    <row r="228" spans="2:2">
      <c r="B228" s="236"/>
    </row>
    <row r="229" spans="2:2">
      <c r="B229" s="236"/>
    </row>
    <row r="230" spans="2:2">
      <c r="B230" s="236"/>
    </row>
    <row r="231" spans="2:2">
      <c r="B231" s="236"/>
    </row>
    <row r="232" spans="2:2">
      <c r="B232" s="236"/>
    </row>
    <row r="233" spans="2:2">
      <c r="B233" s="236"/>
    </row>
    <row r="234" spans="2:2">
      <c r="B234" s="236"/>
    </row>
    <row r="235" spans="2:2">
      <c r="B235" s="236"/>
    </row>
    <row r="236" spans="2:2">
      <c r="B236" s="236"/>
    </row>
    <row r="237" spans="2:2">
      <c r="B237" s="236"/>
    </row>
    <row r="238" spans="2:2">
      <c r="B238" s="236"/>
    </row>
    <row r="239" spans="2:2">
      <c r="B239" s="236"/>
    </row>
    <row r="240" spans="2:2">
      <c r="B240" s="236"/>
    </row>
    <row r="241" spans="2:2">
      <c r="B241" s="236"/>
    </row>
    <row r="242" spans="2:2">
      <c r="B242" s="236"/>
    </row>
    <row r="243" spans="2:2">
      <c r="B243" s="236"/>
    </row>
    <row r="244" spans="2:2">
      <c r="B244" s="236"/>
    </row>
    <row r="245" spans="2:2">
      <c r="B245" s="236"/>
    </row>
    <row r="246" spans="2:2">
      <c r="B246" s="236"/>
    </row>
    <row r="247" spans="2:2">
      <c r="B247" s="236"/>
    </row>
    <row r="248" spans="2:2">
      <c r="B248" s="236"/>
    </row>
    <row r="249" spans="2:2">
      <c r="B249" s="236"/>
    </row>
    <row r="250" spans="2:2">
      <c r="B250" s="236"/>
    </row>
    <row r="251" spans="2:2">
      <c r="B251" s="236"/>
    </row>
    <row r="252" spans="2:2">
      <c r="B252" s="236"/>
    </row>
    <row r="253" spans="2:2">
      <c r="B253" s="236"/>
    </row>
    <row r="254" spans="2:2">
      <c r="B254" s="236"/>
    </row>
    <row r="255" spans="2:2">
      <c r="B255" s="236"/>
    </row>
    <row r="256" spans="2:2">
      <c r="B256" s="236"/>
    </row>
    <row r="257" spans="2:2">
      <c r="B257" s="236"/>
    </row>
    <row r="258" spans="2:2">
      <c r="B258" s="236"/>
    </row>
    <row r="259" spans="2:2">
      <c r="B259" s="236"/>
    </row>
    <row r="260" spans="2:2">
      <c r="B260" s="236"/>
    </row>
    <row r="261" spans="2:2">
      <c r="B261" s="236"/>
    </row>
    <row r="262" spans="2:2">
      <c r="B262" s="236"/>
    </row>
    <row r="263" spans="2:2">
      <c r="B263" s="236"/>
    </row>
    <row r="264" spans="2:2">
      <c r="B264" s="236"/>
    </row>
    <row r="265" spans="2:2">
      <c r="B265" s="236"/>
    </row>
    <row r="266" spans="2:2">
      <c r="B266" s="236"/>
    </row>
    <row r="267" spans="2:2">
      <c r="B267" s="236"/>
    </row>
    <row r="268" spans="2:2">
      <c r="B268" s="236"/>
    </row>
    <row r="269" spans="2:2">
      <c r="B269" s="236"/>
    </row>
    <row r="270" spans="2:2">
      <c r="B270" s="236"/>
    </row>
    <row r="271" spans="2:2">
      <c r="B271" s="236"/>
    </row>
    <row r="272" spans="2:2">
      <c r="B272" s="236"/>
    </row>
    <row r="273" spans="2:2">
      <c r="B273" s="236"/>
    </row>
    <row r="274" spans="2:2">
      <c r="B274" s="236"/>
    </row>
    <row r="275" spans="2:2">
      <c r="B275" s="236"/>
    </row>
    <row r="276" spans="2:2">
      <c r="B276" s="236"/>
    </row>
    <row r="277" spans="2:2">
      <c r="B277" s="236"/>
    </row>
    <row r="278" spans="2:2">
      <c r="B278" s="236"/>
    </row>
    <row r="279" spans="2:2">
      <c r="B279" s="236"/>
    </row>
    <row r="280" spans="2:2">
      <c r="B280" s="236"/>
    </row>
    <row r="281" spans="2:2">
      <c r="B281" s="236"/>
    </row>
    <row r="282" spans="2:2">
      <c r="B282" s="236"/>
    </row>
    <row r="283" spans="2:2">
      <c r="B283" s="236"/>
    </row>
    <row r="284" spans="2:2">
      <c r="B284" s="236"/>
    </row>
    <row r="285" spans="2:2">
      <c r="B285" s="236"/>
    </row>
    <row r="286" spans="2:2">
      <c r="B286" s="236"/>
    </row>
    <row r="287" spans="2:2">
      <c r="B287" s="236"/>
    </row>
    <row r="288" spans="2:2">
      <c r="B288" s="236"/>
    </row>
    <row r="289" spans="2:2">
      <c r="B289" s="236"/>
    </row>
    <row r="290" spans="2:2">
      <c r="B290" s="236"/>
    </row>
    <row r="291" spans="2:2">
      <c r="B291" s="236"/>
    </row>
    <row r="292" spans="2:2">
      <c r="B292" s="236"/>
    </row>
    <row r="293" spans="2:2">
      <c r="B293" s="236"/>
    </row>
    <row r="294" spans="2:2">
      <c r="B294" s="236"/>
    </row>
    <row r="295" spans="2:2">
      <c r="B295" s="236"/>
    </row>
    <row r="296" spans="2:2">
      <c r="B296" s="236"/>
    </row>
    <row r="297" spans="2:2">
      <c r="B297" s="236"/>
    </row>
    <row r="298" spans="2:2">
      <c r="B298" s="236"/>
    </row>
    <row r="299" spans="2:2">
      <c r="B299" s="236"/>
    </row>
    <row r="300" spans="2:2">
      <c r="B300" s="236"/>
    </row>
    <row r="301" spans="2:2">
      <c r="B301" s="236"/>
    </row>
    <row r="302" spans="2:2">
      <c r="B302" s="236"/>
    </row>
    <row r="303" spans="2:2">
      <c r="B303" s="236"/>
    </row>
    <row r="304" spans="2:2">
      <c r="B304" s="236"/>
    </row>
    <row r="305" spans="2:2">
      <c r="B305" s="236"/>
    </row>
    <row r="306" spans="2:2">
      <c r="B306" s="236"/>
    </row>
    <row r="307" spans="2:2">
      <c r="B307" s="236"/>
    </row>
    <row r="308" spans="2:2">
      <c r="B308" s="236"/>
    </row>
    <row r="309" spans="2:2">
      <c r="B309" s="236"/>
    </row>
    <row r="310" spans="2:2">
      <c r="B310" s="236"/>
    </row>
    <row r="311" spans="2:2">
      <c r="B311" s="236"/>
    </row>
    <row r="312" spans="2:2">
      <c r="B312" s="236"/>
    </row>
    <row r="313" spans="2:2">
      <c r="B313" s="236"/>
    </row>
    <row r="314" spans="2:2">
      <c r="B314" s="236"/>
    </row>
    <row r="315" spans="2:2">
      <c r="B315" s="236"/>
    </row>
    <row r="316" spans="2:2">
      <c r="B316" s="236"/>
    </row>
    <row r="317" spans="2:2">
      <c r="B317" s="236"/>
    </row>
    <row r="318" spans="2:2">
      <c r="B318" s="236"/>
    </row>
    <row r="319" spans="2:2">
      <c r="B319" s="236"/>
    </row>
    <row r="320" spans="2:2">
      <c r="B320" s="236"/>
    </row>
    <row r="321" spans="2:2">
      <c r="B321" s="236"/>
    </row>
    <row r="322" spans="2:2">
      <c r="B322" s="236"/>
    </row>
    <row r="323" spans="2:2">
      <c r="B323" s="236"/>
    </row>
    <row r="324" spans="2:2">
      <c r="B324" s="236"/>
    </row>
    <row r="325" spans="2:2">
      <c r="B325" s="236"/>
    </row>
    <row r="326" spans="2:2">
      <c r="B326" s="236"/>
    </row>
    <row r="327" spans="2:2">
      <c r="B327" s="236"/>
    </row>
    <row r="328" spans="2:2">
      <c r="B328" s="236"/>
    </row>
    <row r="329" spans="2:2">
      <c r="B329" s="236"/>
    </row>
    <row r="330" spans="2:2">
      <c r="B330" s="236"/>
    </row>
    <row r="331" spans="2:2">
      <c r="B331" s="236"/>
    </row>
    <row r="332" spans="2:2">
      <c r="B332" s="236"/>
    </row>
    <row r="333" spans="2:2">
      <c r="B333" s="236"/>
    </row>
    <row r="334" spans="2:2">
      <c r="B334" s="236"/>
    </row>
    <row r="335" spans="2:2">
      <c r="B335" s="236"/>
    </row>
    <row r="336" spans="2:2">
      <c r="B336" s="236"/>
    </row>
    <row r="337" spans="2:2">
      <c r="B337" s="236"/>
    </row>
    <row r="338" spans="2:2">
      <c r="B338" s="236"/>
    </row>
    <row r="339" spans="2:2">
      <c r="B339" s="236"/>
    </row>
    <row r="340" spans="2:2">
      <c r="B340" s="236"/>
    </row>
    <row r="341" spans="2:2">
      <c r="B341" s="236"/>
    </row>
    <row r="342" spans="2:2">
      <c r="B342" s="236"/>
    </row>
    <row r="343" spans="2:2">
      <c r="B343" s="236"/>
    </row>
    <row r="344" spans="2:2">
      <c r="B344" s="236"/>
    </row>
    <row r="345" spans="2:2">
      <c r="B345" s="236"/>
    </row>
    <row r="346" spans="2:2">
      <c r="B346" s="236"/>
    </row>
    <row r="347" spans="2:2">
      <c r="B347" s="236"/>
    </row>
    <row r="348" spans="2:2">
      <c r="B348" s="236"/>
    </row>
    <row r="349" spans="2:2">
      <c r="B349" s="236"/>
    </row>
    <row r="350" spans="2:2">
      <c r="B350" s="236"/>
    </row>
    <row r="351" spans="2:2">
      <c r="B351" s="236"/>
    </row>
    <row r="352" spans="2:2">
      <c r="B352" s="236"/>
    </row>
    <row r="353" spans="2:2">
      <c r="B353" s="236"/>
    </row>
    <row r="354" spans="2:2">
      <c r="B354" s="236"/>
    </row>
    <row r="355" spans="2:2">
      <c r="B355" s="236"/>
    </row>
    <row r="356" spans="2:2">
      <c r="B356" s="236"/>
    </row>
    <row r="357" spans="2:2">
      <c r="B357" s="236"/>
    </row>
    <row r="358" spans="2:2">
      <c r="B358" s="236"/>
    </row>
    <row r="359" spans="2:2">
      <c r="B359" s="236"/>
    </row>
    <row r="360" spans="2:2">
      <c r="B360" s="236"/>
    </row>
    <row r="361" spans="2:2">
      <c r="B361" s="236"/>
    </row>
    <row r="362" spans="2:2">
      <c r="B362" s="236"/>
    </row>
    <row r="363" spans="2:2">
      <c r="B363" s="236"/>
    </row>
    <row r="364" spans="2:2">
      <c r="B364" s="236"/>
    </row>
    <row r="365" spans="2:2">
      <c r="B365" s="236"/>
    </row>
    <row r="366" spans="2:2">
      <c r="B366" s="236"/>
    </row>
    <row r="367" spans="2:2">
      <c r="B367" s="236"/>
    </row>
    <row r="368" spans="2:2">
      <c r="B368" s="236"/>
    </row>
    <row r="369" spans="2:2">
      <c r="B369" s="236"/>
    </row>
    <row r="370" spans="2:2">
      <c r="B370" s="236"/>
    </row>
    <row r="371" spans="2:2">
      <c r="B371" s="236"/>
    </row>
    <row r="372" spans="2:2">
      <c r="B372" s="236"/>
    </row>
    <row r="373" spans="2:2">
      <c r="B373" s="236"/>
    </row>
    <row r="374" spans="2:2">
      <c r="B374" s="236"/>
    </row>
    <row r="375" spans="2:2">
      <c r="B375" s="236"/>
    </row>
    <row r="376" spans="2:2">
      <c r="B376" s="236"/>
    </row>
    <row r="377" spans="2:2">
      <c r="B377" s="236"/>
    </row>
    <row r="378" spans="2:2">
      <c r="B378" s="236"/>
    </row>
    <row r="379" spans="2:2">
      <c r="B379" s="236"/>
    </row>
    <row r="380" spans="2:2">
      <c r="B380" s="236"/>
    </row>
    <row r="381" spans="2:2">
      <c r="B381" s="236"/>
    </row>
    <row r="382" spans="2:2">
      <c r="B382" s="236"/>
    </row>
    <row r="383" spans="2:2">
      <c r="B383" s="236"/>
    </row>
    <row r="384" spans="2:2">
      <c r="B384" s="236"/>
    </row>
    <row r="385" spans="2:2">
      <c r="B385" s="236"/>
    </row>
    <row r="386" spans="2:2">
      <c r="B386" s="236"/>
    </row>
    <row r="387" spans="2:2">
      <c r="B387" s="236"/>
    </row>
    <row r="388" spans="2:2">
      <c r="B388" s="236"/>
    </row>
    <row r="389" spans="2:2">
      <c r="B389" s="236"/>
    </row>
    <row r="390" spans="2:2">
      <c r="B390" s="236"/>
    </row>
    <row r="391" spans="2:2">
      <c r="B391" s="236"/>
    </row>
    <row r="392" spans="2:2">
      <c r="B392" s="236"/>
    </row>
    <row r="393" spans="2:2">
      <c r="B393" s="236"/>
    </row>
    <row r="394" spans="2:2">
      <c r="B394" s="236"/>
    </row>
    <row r="395" spans="2:2">
      <c r="B395" s="236"/>
    </row>
    <row r="396" spans="2:2">
      <c r="B396" s="236"/>
    </row>
    <row r="397" spans="2:2">
      <c r="B397" s="236"/>
    </row>
    <row r="398" spans="2:2">
      <c r="B398" s="236"/>
    </row>
    <row r="399" spans="2:2">
      <c r="B399" s="236"/>
    </row>
    <row r="400" spans="2:2">
      <c r="B400" s="236"/>
    </row>
    <row r="401" spans="2:2">
      <c r="B401" s="236"/>
    </row>
    <row r="402" spans="2:2">
      <c r="B402" s="236"/>
    </row>
    <row r="403" spans="2:2">
      <c r="B403" s="236"/>
    </row>
    <row r="404" spans="2:2">
      <c r="B404" s="236"/>
    </row>
    <row r="405" spans="2:2">
      <c r="B405" s="236"/>
    </row>
    <row r="406" spans="2:2">
      <c r="B406" s="236"/>
    </row>
    <row r="407" spans="2:2">
      <c r="B407" s="236"/>
    </row>
    <row r="408" spans="2:2">
      <c r="B408" s="236"/>
    </row>
    <row r="409" spans="2:2">
      <c r="B409" s="236"/>
    </row>
    <row r="410" spans="2:2">
      <c r="B410" s="236"/>
    </row>
    <row r="411" spans="2:2">
      <c r="B411" s="236"/>
    </row>
    <row r="412" spans="2:2">
      <c r="B412" s="236"/>
    </row>
    <row r="413" spans="2:2">
      <c r="B413" s="236"/>
    </row>
    <row r="414" spans="2:2">
      <c r="B414" s="236"/>
    </row>
    <row r="415" spans="2:2">
      <c r="B415" s="236"/>
    </row>
    <row r="416" spans="2:2">
      <c r="B416" s="236"/>
    </row>
    <row r="417" spans="2:2">
      <c r="B417" s="236"/>
    </row>
    <row r="418" spans="2:2">
      <c r="B418" s="236"/>
    </row>
    <row r="419" spans="2:2">
      <c r="B419" s="236"/>
    </row>
    <row r="420" spans="2:2">
      <c r="B420" s="236"/>
    </row>
    <row r="421" spans="2:2">
      <c r="B421" s="236"/>
    </row>
    <row r="422" spans="2:2">
      <c r="B422" s="236"/>
    </row>
    <row r="423" spans="2:2">
      <c r="B423" s="236"/>
    </row>
    <row r="424" spans="2:2">
      <c r="B424" s="236"/>
    </row>
    <row r="425" spans="2:2">
      <c r="B425" s="236"/>
    </row>
    <row r="426" spans="2:2">
      <c r="B426" s="236"/>
    </row>
    <row r="427" spans="2:2">
      <c r="B427" s="236"/>
    </row>
    <row r="428" spans="2:2">
      <c r="B428" s="236"/>
    </row>
    <row r="429" spans="2:2">
      <c r="B429" s="236"/>
    </row>
    <row r="430" spans="2:2">
      <c r="B430" s="236"/>
    </row>
    <row r="431" spans="2:2">
      <c r="B431" s="236"/>
    </row>
    <row r="432" spans="2:2">
      <c r="B432" s="236"/>
    </row>
    <row r="433" spans="2:2">
      <c r="B433" s="236"/>
    </row>
    <row r="434" spans="2:2">
      <c r="B434" s="236"/>
    </row>
    <row r="435" spans="2:2">
      <c r="B435" s="236"/>
    </row>
    <row r="436" spans="2:2">
      <c r="B436" s="236"/>
    </row>
    <row r="437" spans="2:2">
      <c r="B437" s="236"/>
    </row>
    <row r="438" spans="2:2">
      <c r="B438" s="236"/>
    </row>
    <row r="439" spans="2:2">
      <c r="B439" s="236"/>
    </row>
    <row r="440" spans="2:2">
      <c r="B440" s="236"/>
    </row>
    <row r="441" spans="2:2">
      <c r="B441" s="236"/>
    </row>
    <row r="442" spans="2:2">
      <c r="B442" s="236"/>
    </row>
    <row r="443" spans="2:2">
      <c r="B443" s="236"/>
    </row>
    <row r="444" spans="2:2">
      <c r="B444" s="236"/>
    </row>
    <row r="445" spans="2:2">
      <c r="B445" s="236"/>
    </row>
    <row r="446" spans="2:2">
      <c r="B446" s="236"/>
    </row>
    <row r="447" spans="2:2">
      <c r="B447" s="236"/>
    </row>
    <row r="448" spans="2:2">
      <c r="B448" s="236"/>
    </row>
    <row r="449" spans="2:2">
      <c r="B449" s="236"/>
    </row>
    <row r="450" spans="2:2">
      <c r="B450" s="236"/>
    </row>
    <row r="451" spans="2:2">
      <c r="B451" s="236"/>
    </row>
    <row r="452" spans="2:2">
      <c r="B452" s="236"/>
    </row>
    <row r="453" spans="2:2">
      <c r="B453" s="236"/>
    </row>
    <row r="454" spans="2:2">
      <c r="B454" s="236"/>
    </row>
    <row r="455" spans="2:2">
      <c r="B455" s="236"/>
    </row>
    <row r="456" spans="2:2">
      <c r="B456" s="236"/>
    </row>
    <row r="457" spans="2:2">
      <c r="B457" s="236"/>
    </row>
    <row r="458" spans="2:2">
      <c r="B458" s="236"/>
    </row>
    <row r="459" spans="2:2">
      <c r="B459" s="236"/>
    </row>
    <row r="460" spans="2:2">
      <c r="B460" s="236"/>
    </row>
    <row r="461" spans="2:2">
      <c r="B461" s="236"/>
    </row>
    <row r="462" spans="2:2">
      <c r="B462" s="236"/>
    </row>
    <row r="463" spans="2:2">
      <c r="B463" s="236"/>
    </row>
    <row r="464" spans="2:2">
      <c r="B464" s="236"/>
    </row>
    <row r="465" spans="2:2">
      <c r="B465" s="236"/>
    </row>
    <row r="466" spans="2:2">
      <c r="B466" s="236"/>
    </row>
    <row r="467" spans="2:2">
      <c r="B467" s="236"/>
    </row>
    <row r="468" spans="2:2">
      <c r="B468" s="236"/>
    </row>
    <row r="469" spans="2:2">
      <c r="B469" s="236"/>
    </row>
    <row r="470" spans="2:2">
      <c r="B470" s="236"/>
    </row>
    <row r="471" spans="2:2">
      <c r="B471" s="236"/>
    </row>
    <row r="472" spans="2:2">
      <c r="B472" s="236"/>
    </row>
    <row r="473" spans="2:2">
      <c r="B473" s="236"/>
    </row>
    <row r="474" spans="2:2">
      <c r="B474" s="236"/>
    </row>
    <row r="475" spans="2:2">
      <c r="B475" s="236"/>
    </row>
    <row r="476" spans="2:2">
      <c r="B476" s="236"/>
    </row>
    <row r="477" spans="2:2">
      <c r="B477" s="236"/>
    </row>
    <row r="478" spans="2:2">
      <c r="B478" s="236"/>
    </row>
    <row r="479" spans="2:2">
      <c r="B479" s="236"/>
    </row>
    <row r="480" spans="2:2">
      <c r="B480" s="236"/>
    </row>
    <row r="481" spans="2:2">
      <c r="B481" s="236"/>
    </row>
    <row r="482" spans="2:2">
      <c r="B482" s="236"/>
    </row>
    <row r="483" spans="2:2">
      <c r="B483" s="236"/>
    </row>
    <row r="484" spans="2:2">
      <c r="B484" s="236"/>
    </row>
    <row r="485" spans="2:2">
      <c r="B485" s="236"/>
    </row>
    <row r="486" spans="2:2">
      <c r="B486" s="236"/>
    </row>
    <row r="487" spans="2:2">
      <c r="B487" s="236"/>
    </row>
    <row r="488" spans="2:2">
      <c r="B488" s="236"/>
    </row>
    <row r="489" spans="2:2">
      <c r="B489" s="236"/>
    </row>
    <row r="490" spans="2:2">
      <c r="B490" s="236"/>
    </row>
    <row r="491" spans="2:2">
      <c r="B491" s="236"/>
    </row>
    <row r="492" spans="2:2">
      <c r="B492" s="236"/>
    </row>
    <row r="493" spans="2:2">
      <c r="B493" s="236"/>
    </row>
    <row r="494" spans="2:2">
      <c r="B494" s="236"/>
    </row>
    <row r="495" spans="2:2">
      <c r="B495" s="236"/>
    </row>
    <row r="496" spans="2:2">
      <c r="B496" s="236"/>
    </row>
    <row r="497" spans="2:2">
      <c r="B497" s="236"/>
    </row>
    <row r="498" spans="2:2">
      <c r="B498" s="236"/>
    </row>
    <row r="499" spans="2:2">
      <c r="B499" s="236"/>
    </row>
    <row r="500" spans="2:2">
      <c r="B500" s="236"/>
    </row>
    <row r="501" spans="2:2">
      <c r="B501" s="236"/>
    </row>
    <row r="502" spans="2:2">
      <c r="B502" s="236"/>
    </row>
    <row r="503" spans="2:2">
      <c r="B503" s="236"/>
    </row>
    <row r="504" spans="2:2">
      <c r="B504" s="236"/>
    </row>
    <row r="505" spans="2:2">
      <c r="B505" s="236"/>
    </row>
    <row r="506" spans="2:2">
      <c r="B506" s="236"/>
    </row>
    <row r="507" spans="2:2">
      <c r="B507" s="236"/>
    </row>
    <row r="508" spans="2:2">
      <c r="B508" s="236"/>
    </row>
    <row r="509" spans="2:2">
      <c r="B509" s="236"/>
    </row>
    <row r="510" spans="2:2">
      <c r="B510" s="236"/>
    </row>
    <row r="511" spans="2:2">
      <c r="B511" s="236"/>
    </row>
    <row r="512" spans="2:2">
      <c r="B512" s="236"/>
    </row>
    <row r="513" spans="2:2">
      <c r="B513" s="236"/>
    </row>
    <row r="514" spans="2:2">
      <c r="B514" s="236"/>
    </row>
    <row r="515" spans="2:2">
      <c r="B515" s="236"/>
    </row>
    <row r="516" spans="2:2">
      <c r="B516" s="236"/>
    </row>
    <row r="517" spans="2:2">
      <c r="B517" s="236"/>
    </row>
    <row r="518" spans="2:2">
      <c r="B518" s="236"/>
    </row>
    <row r="519" spans="2:2">
      <c r="B519" s="236"/>
    </row>
    <row r="520" spans="2:2">
      <c r="B520" s="236"/>
    </row>
    <row r="521" spans="2:2">
      <c r="B521" s="236"/>
    </row>
    <row r="522" spans="2:2">
      <c r="B522" s="236"/>
    </row>
    <row r="523" spans="2:2">
      <c r="B523" s="236"/>
    </row>
    <row r="524" spans="2:2">
      <c r="B524" s="236"/>
    </row>
    <row r="525" spans="2:2">
      <c r="B525" s="236"/>
    </row>
    <row r="526" spans="2:2">
      <c r="B526" s="236"/>
    </row>
    <row r="527" spans="2:2">
      <c r="B527" s="236"/>
    </row>
    <row r="528" spans="2:2">
      <c r="B528" s="236"/>
    </row>
    <row r="529" spans="2:2">
      <c r="B529" s="236"/>
    </row>
    <row r="530" spans="2:2">
      <c r="B530" s="236"/>
    </row>
    <row r="531" spans="2:2">
      <c r="B531" s="236"/>
    </row>
    <row r="532" spans="2:2">
      <c r="B532" s="236"/>
    </row>
    <row r="533" spans="2:2">
      <c r="B533" s="236"/>
    </row>
    <row r="534" spans="2:2">
      <c r="B534" s="236"/>
    </row>
    <row r="535" spans="2:2">
      <c r="B535" s="236"/>
    </row>
    <row r="536" spans="2:2">
      <c r="B536" s="236"/>
    </row>
    <row r="537" spans="2:2">
      <c r="B537" s="236"/>
    </row>
    <row r="538" spans="2:2">
      <c r="B538" s="236"/>
    </row>
    <row r="539" spans="2:2">
      <c r="B539" s="236"/>
    </row>
    <row r="540" spans="2:2">
      <c r="B540" s="236"/>
    </row>
    <row r="541" spans="2:2">
      <c r="B541" s="236"/>
    </row>
    <row r="542" spans="2:2">
      <c r="B542" s="236"/>
    </row>
    <row r="543" spans="2:2">
      <c r="B543" s="236"/>
    </row>
    <row r="544" spans="2:2">
      <c r="B544" s="236"/>
    </row>
    <row r="545" spans="2:2">
      <c r="B545" s="236"/>
    </row>
    <row r="546" spans="2:2">
      <c r="B546" s="236"/>
    </row>
    <row r="547" spans="2:2">
      <c r="B547" s="236"/>
    </row>
    <row r="548" spans="2:2">
      <c r="B548" s="236"/>
    </row>
    <row r="549" spans="2:2">
      <c r="B549" s="236"/>
    </row>
    <row r="550" spans="2:2">
      <c r="B550" s="236"/>
    </row>
    <row r="551" spans="2:2">
      <c r="B551" s="236"/>
    </row>
    <row r="552" spans="2:2">
      <c r="B552" s="236"/>
    </row>
    <row r="553" spans="2:2">
      <c r="B553" s="236"/>
    </row>
    <row r="554" spans="2:2">
      <c r="B554" s="236"/>
    </row>
    <row r="555" spans="2:2">
      <c r="B555" s="236"/>
    </row>
    <row r="556" spans="2:2">
      <c r="B556" s="236"/>
    </row>
    <row r="557" spans="2:2">
      <c r="B557" s="236"/>
    </row>
    <row r="558" spans="2:2">
      <c r="B558" s="236"/>
    </row>
    <row r="559" spans="2:2">
      <c r="B559" s="236"/>
    </row>
    <row r="560" spans="2:2">
      <c r="B560" s="236"/>
    </row>
    <row r="561" spans="2:2">
      <c r="B561" s="236"/>
    </row>
    <row r="562" spans="2:2">
      <c r="B562" s="236"/>
    </row>
    <row r="563" spans="2:2">
      <c r="B563" s="236"/>
    </row>
    <row r="564" spans="2:2">
      <c r="B564" s="236"/>
    </row>
    <row r="565" spans="2:2">
      <c r="B565" s="236"/>
    </row>
    <row r="566" spans="2:2">
      <c r="B566" s="236"/>
    </row>
    <row r="567" spans="2:2">
      <c r="B567" s="236"/>
    </row>
    <row r="568" spans="2:2">
      <c r="B568" s="236"/>
    </row>
    <row r="569" spans="2:2">
      <c r="B569" s="236"/>
    </row>
    <row r="570" spans="2:2">
      <c r="B570" s="236"/>
    </row>
    <row r="571" spans="2:2">
      <c r="B571" s="236"/>
    </row>
    <row r="572" spans="2:2">
      <c r="B572" s="236"/>
    </row>
    <row r="573" spans="2:2">
      <c r="B573" s="236"/>
    </row>
    <row r="574" spans="2:2">
      <c r="B574" s="236"/>
    </row>
    <row r="575" spans="2:2">
      <c r="B575" s="236"/>
    </row>
    <row r="576" spans="2:2">
      <c r="B576" s="236"/>
    </row>
    <row r="577" spans="2:2">
      <c r="B577" s="236"/>
    </row>
    <row r="578" spans="2:2">
      <c r="B578" s="236"/>
    </row>
    <row r="579" spans="2:2">
      <c r="B579" s="236"/>
    </row>
    <row r="580" spans="2:2">
      <c r="B580" s="236"/>
    </row>
    <row r="581" spans="2:2">
      <c r="B581" s="236"/>
    </row>
    <row r="582" spans="2:2">
      <c r="B582" s="236"/>
    </row>
    <row r="583" spans="2:2">
      <c r="B583" s="236"/>
    </row>
    <row r="584" spans="2:2">
      <c r="B584" s="236"/>
    </row>
    <row r="585" spans="2:2">
      <c r="B585" s="236"/>
    </row>
    <row r="586" spans="2:2">
      <c r="B586" s="236"/>
    </row>
    <row r="587" spans="2:2">
      <c r="B587" s="236"/>
    </row>
    <row r="588" spans="2:2">
      <c r="B588" s="236"/>
    </row>
    <row r="589" spans="2:2">
      <c r="B589" s="236"/>
    </row>
    <row r="590" spans="2:2">
      <c r="B590" s="236"/>
    </row>
    <row r="591" spans="2:2">
      <c r="B591" s="236"/>
    </row>
    <row r="592" spans="2:2">
      <c r="B592" s="236"/>
    </row>
    <row r="593" spans="2:2">
      <c r="B593" s="236"/>
    </row>
    <row r="594" spans="2:2">
      <c r="B594" s="236"/>
    </row>
    <row r="595" spans="2:2">
      <c r="B595" s="236"/>
    </row>
    <row r="596" spans="2:2">
      <c r="B596" s="236"/>
    </row>
    <row r="597" spans="2:2">
      <c r="B597" s="236"/>
    </row>
    <row r="598" spans="2:2">
      <c r="B598" s="236"/>
    </row>
    <row r="599" spans="2:2">
      <c r="B599" s="236"/>
    </row>
    <row r="600" spans="2:2">
      <c r="B600" s="236"/>
    </row>
    <row r="601" spans="2:2">
      <c r="B601" s="236"/>
    </row>
    <row r="602" spans="2:2">
      <c r="B602" s="236"/>
    </row>
    <row r="603" spans="2:2">
      <c r="B603" s="236"/>
    </row>
    <row r="604" spans="2:2">
      <c r="B604" s="236"/>
    </row>
    <row r="605" spans="2:2">
      <c r="B605" s="236"/>
    </row>
    <row r="606" spans="2:2">
      <c r="B606" s="236"/>
    </row>
    <row r="607" spans="2:2">
      <c r="B607" s="236"/>
    </row>
    <row r="608" spans="2:2">
      <c r="B608" s="236"/>
    </row>
    <row r="609" spans="2:2">
      <c r="B609" s="236"/>
    </row>
    <row r="610" spans="2:2">
      <c r="B610" s="236"/>
    </row>
    <row r="611" spans="2:2">
      <c r="B611" s="236"/>
    </row>
    <row r="612" spans="2:2">
      <c r="B612" s="236"/>
    </row>
    <row r="613" spans="2:2">
      <c r="B613" s="236"/>
    </row>
    <row r="614" spans="2:2">
      <c r="B614" s="236"/>
    </row>
    <row r="615" spans="2:2">
      <c r="B615" s="236"/>
    </row>
    <row r="616" spans="2:2">
      <c r="B616" s="236"/>
    </row>
    <row r="617" spans="2:2">
      <c r="B617" s="236"/>
    </row>
    <row r="618" spans="2:2">
      <c r="B618" s="236"/>
    </row>
    <row r="619" spans="2:2">
      <c r="B619" s="236"/>
    </row>
    <row r="620" spans="2:2">
      <c r="B620" s="236"/>
    </row>
    <row r="621" spans="2:2">
      <c r="B621" s="236"/>
    </row>
    <row r="622" spans="2:2">
      <c r="B622" s="236"/>
    </row>
    <row r="623" spans="2:2">
      <c r="B623" s="236"/>
    </row>
    <row r="624" spans="2:2">
      <c r="B624" s="236"/>
    </row>
    <row r="625" spans="2:2">
      <c r="B625" s="236"/>
    </row>
    <row r="626" spans="2:2">
      <c r="B626" s="236"/>
    </row>
    <row r="627" spans="2:2">
      <c r="B627" s="236"/>
    </row>
    <row r="628" spans="2:2">
      <c r="B628" s="236"/>
    </row>
    <row r="629" spans="2:2">
      <c r="B629" s="236"/>
    </row>
    <row r="630" spans="2:2">
      <c r="B630" s="236"/>
    </row>
    <row r="631" spans="2:2">
      <c r="B631" s="236"/>
    </row>
    <row r="632" spans="2:2">
      <c r="B632" s="236"/>
    </row>
    <row r="633" spans="2:2">
      <c r="B633" s="236"/>
    </row>
    <row r="634" spans="2:2">
      <c r="B634" s="236"/>
    </row>
    <row r="635" spans="2:2">
      <c r="B635" s="236"/>
    </row>
    <row r="636" spans="2:2">
      <c r="B636" s="236"/>
    </row>
    <row r="637" spans="2:2">
      <c r="B637" s="236"/>
    </row>
    <row r="638" spans="2:2">
      <c r="B638" s="236"/>
    </row>
    <row r="639" spans="2:2">
      <c r="B639" s="236"/>
    </row>
    <row r="640" spans="2:2">
      <c r="B640" s="236"/>
    </row>
    <row r="641" spans="2:2">
      <c r="B641" s="236"/>
    </row>
    <row r="642" spans="2:2">
      <c r="B642" s="236"/>
    </row>
    <row r="643" spans="2:2">
      <c r="B643" s="236"/>
    </row>
    <row r="644" spans="2:2">
      <c r="B644" s="236"/>
    </row>
    <row r="645" spans="2:2">
      <c r="B645" s="236"/>
    </row>
    <row r="646" spans="2:2">
      <c r="B646" s="236"/>
    </row>
    <row r="647" spans="2:2">
      <c r="B647" s="236"/>
    </row>
    <row r="648" spans="2:2">
      <c r="B648" s="236"/>
    </row>
    <row r="649" spans="2:2">
      <c r="B649" s="236"/>
    </row>
    <row r="650" spans="2:2">
      <c r="B650" s="236"/>
    </row>
    <row r="651" spans="2:2">
      <c r="B651" s="236"/>
    </row>
    <row r="652" spans="2:2">
      <c r="B652" s="236"/>
    </row>
    <row r="653" spans="2:2">
      <c r="B653" s="236"/>
    </row>
    <row r="654" spans="2:2">
      <c r="B654" s="236"/>
    </row>
    <row r="655" spans="2:2">
      <c r="B655" s="236"/>
    </row>
    <row r="656" spans="2:2">
      <c r="B656" s="236"/>
    </row>
    <row r="657" spans="2:2">
      <c r="B657" s="236"/>
    </row>
    <row r="658" spans="2:2">
      <c r="B658" s="236"/>
    </row>
    <row r="659" spans="2:2">
      <c r="B659" s="236"/>
    </row>
    <row r="660" spans="2:2">
      <c r="B660" s="236"/>
    </row>
    <row r="661" spans="2:2">
      <c r="B661" s="236"/>
    </row>
    <row r="662" spans="2:2">
      <c r="B662" s="236"/>
    </row>
    <row r="663" spans="2:2">
      <c r="B663" s="236"/>
    </row>
    <row r="664" spans="2:2">
      <c r="B664" s="236"/>
    </row>
    <row r="665" spans="2:2">
      <c r="B665" s="236"/>
    </row>
    <row r="666" spans="2:2">
      <c r="B666" s="236"/>
    </row>
    <row r="667" spans="2:2">
      <c r="B667" s="236"/>
    </row>
    <row r="668" spans="2:2">
      <c r="B668" s="236"/>
    </row>
    <row r="669" spans="2:2">
      <c r="B669" s="236"/>
    </row>
    <row r="670" spans="2:2">
      <c r="B670" s="236"/>
    </row>
    <row r="671" spans="2:2">
      <c r="B671" s="236"/>
    </row>
    <row r="672" spans="2:2">
      <c r="B672" s="236"/>
    </row>
    <row r="673" spans="2:2">
      <c r="B673" s="236"/>
    </row>
    <row r="674" spans="2:2">
      <c r="B674" s="236"/>
    </row>
    <row r="675" spans="2:2">
      <c r="B675" s="236"/>
    </row>
    <row r="676" spans="2:2">
      <c r="B676" s="236"/>
    </row>
    <row r="677" spans="2:2">
      <c r="B677" s="236"/>
    </row>
    <row r="678" spans="2:2">
      <c r="B678" s="236"/>
    </row>
    <row r="679" spans="2:2">
      <c r="B679" s="236"/>
    </row>
    <row r="680" spans="2:2">
      <c r="B680" s="236"/>
    </row>
    <row r="681" spans="2:2">
      <c r="B681" s="236"/>
    </row>
    <row r="682" spans="2:2">
      <c r="B682" s="236"/>
    </row>
    <row r="683" spans="2:2">
      <c r="B683" s="236"/>
    </row>
    <row r="684" spans="2:2">
      <c r="B684" s="236"/>
    </row>
    <row r="685" spans="2:2">
      <c r="B685" s="236"/>
    </row>
    <row r="686" spans="2:2">
      <c r="B686" s="236"/>
    </row>
    <row r="687" spans="2:2">
      <c r="B687" s="236"/>
    </row>
    <row r="688" spans="2:2">
      <c r="B688" s="236"/>
    </row>
    <row r="689" spans="2:2">
      <c r="B689" s="236"/>
    </row>
    <row r="690" spans="2:2">
      <c r="B690" s="236"/>
    </row>
    <row r="691" spans="2:2">
      <c r="B691" s="236"/>
    </row>
    <row r="692" spans="2:2">
      <c r="B692" s="236"/>
    </row>
    <row r="693" spans="2:2">
      <c r="B693" s="236"/>
    </row>
    <row r="694" spans="2:2">
      <c r="B694" s="236"/>
    </row>
    <row r="695" spans="2:2">
      <c r="B695" s="236"/>
    </row>
    <row r="696" spans="2:2">
      <c r="B696" s="236"/>
    </row>
    <row r="697" spans="2:2">
      <c r="B697" s="236"/>
    </row>
    <row r="698" spans="2:2">
      <c r="B698" s="236"/>
    </row>
    <row r="699" spans="2:2">
      <c r="B699" s="236"/>
    </row>
    <row r="700" spans="2:2">
      <c r="B700" s="236"/>
    </row>
    <row r="701" spans="2:2">
      <c r="B701" s="236"/>
    </row>
    <row r="702" spans="2:2">
      <c r="B702" s="236"/>
    </row>
    <row r="703" spans="2:2">
      <c r="B703" s="236"/>
    </row>
    <row r="704" spans="2:2">
      <c r="B704" s="236"/>
    </row>
    <row r="705" spans="2:2">
      <c r="B705" s="236"/>
    </row>
    <row r="706" spans="2:2">
      <c r="B706" s="236"/>
    </row>
    <row r="707" spans="2:2">
      <c r="B707" s="236"/>
    </row>
    <row r="708" spans="2:2">
      <c r="B708" s="236"/>
    </row>
    <row r="709" spans="2:2">
      <c r="B709" s="236"/>
    </row>
    <row r="710" spans="2:2">
      <c r="B710" s="236"/>
    </row>
    <row r="711" spans="2:2">
      <c r="B711" s="236"/>
    </row>
    <row r="712" spans="2:2">
      <c r="B712" s="236"/>
    </row>
    <row r="713" spans="2:2">
      <c r="B713" s="236"/>
    </row>
    <row r="714" spans="2:2">
      <c r="B714" s="236"/>
    </row>
    <row r="715" spans="2:2">
      <c r="B715" s="236"/>
    </row>
    <row r="716" spans="2:2">
      <c r="B716" s="236"/>
    </row>
    <row r="717" spans="2:2">
      <c r="B717" s="236"/>
    </row>
    <row r="718" spans="2:2">
      <c r="B718" s="236"/>
    </row>
    <row r="719" spans="2:2">
      <c r="B719" s="236"/>
    </row>
    <row r="720" spans="2:2">
      <c r="B720" s="236"/>
    </row>
    <row r="721" spans="2:2">
      <c r="B721" s="236"/>
    </row>
    <row r="722" spans="2:2">
      <c r="B722" s="236"/>
    </row>
    <row r="723" spans="2:2">
      <c r="B723" s="236"/>
    </row>
    <row r="724" spans="2:2">
      <c r="B724" s="236"/>
    </row>
    <row r="725" spans="2:2">
      <c r="B725" s="236"/>
    </row>
    <row r="726" spans="2:2">
      <c r="B726" s="236"/>
    </row>
    <row r="727" spans="2:2">
      <c r="B727" s="236"/>
    </row>
    <row r="728" spans="2:2">
      <c r="B728" s="236"/>
    </row>
    <row r="729" spans="2:2">
      <c r="B729" s="236"/>
    </row>
    <row r="730" spans="2:2">
      <c r="B730" s="236"/>
    </row>
    <row r="731" spans="2:2">
      <c r="B731" s="236"/>
    </row>
    <row r="732" spans="2:2">
      <c r="B732" s="236"/>
    </row>
    <row r="733" spans="2:2">
      <c r="B733" s="236"/>
    </row>
    <row r="734" spans="2:2">
      <c r="B734" s="236"/>
    </row>
    <row r="735" spans="2:2">
      <c r="B735" s="236"/>
    </row>
    <row r="736" spans="2:2">
      <c r="B736" s="236"/>
    </row>
    <row r="737" spans="2:2">
      <c r="B737" s="236"/>
    </row>
    <row r="738" spans="2:2">
      <c r="B738" s="236"/>
    </row>
    <row r="739" spans="2:2">
      <c r="B739" s="236"/>
    </row>
    <row r="740" spans="2:2">
      <c r="B740" s="236"/>
    </row>
    <row r="741" spans="2:2">
      <c r="B741" s="236"/>
    </row>
    <row r="742" spans="2:2">
      <c r="B742" s="236"/>
    </row>
    <row r="743" spans="2:2">
      <c r="B743" s="236"/>
    </row>
    <row r="744" spans="2:2">
      <c r="B744" s="236"/>
    </row>
    <row r="745" spans="2:2">
      <c r="B745" s="236"/>
    </row>
    <row r="746" spans="2:2">
      <c r="B746" s="236"/>
    </row>
    <row r="747" spans="2:2">
      <c r="B747" s="236"/>
    </row>
    <row r="748" spans="2:2">
      <c r="B748" s="236"/>
    </row>
    <row r="749" spans="2:2">
      <c r="B749" s="236"/>
    </row>
    <row r="750" spans="2:2">
      <c r="B750" s="236"/>
    </row>
    <row r="751" spans="2:2">
      <c r="B751" s="236"/>
    </row>
    <row r="752" spans="2:2">
      <c r="B752" s="236"/>
    </row>
    <row r="753" spans="2:2">
      <c r="B753" s="236"/>
    </row>
    <row r="754" spans="2:2">
      <c r="B754" s="236"/>
    </row>
    <row r="755" spans="2:2">
      <c r="B755" s="236"/>
    </row>
    <row r="756" spans="2:2">
      <c r="B756" s="236"/>
    </row>
    <row r="757" spans="2:2">
      <c r="B757" s="236"/>
    </row>
    <row r="758" spans="2:2">
      <c r="B758" s="236"/>
    </row>
    <row r="759" spans="2:2">
      <c r="B759" s="236"/>
    </row>
    <row r="760" spans="2:2">
      <c r="B760" s="236"/>
    </row>
    <row r="761" spans="2:2">
      <c r="B761" s="236"/>
    </row>
    <row r="762" spans="2:2">
      <c r="B762" s="236"/>
    </row>
    <row r="763" spans="2:2">
      <c r="B763" s="236"/>
    </row>
    <row r="764" spans="2:2">
      <c r="B764" s="236"/>
    </row>
    <row r="765" spans="2:2">
      <c r="B765" s="236"/>
    </row>
    <row r="766" spans="2:2">
      <c r="B766" s="236"/>
    </row>
    <row r="767" spans="2:2">
      <c r="B767" s="236"/>
    </row>
    <row r="768" spans="2:2">
      <c r="B768" s="236"/>
    </row>
    <row r="769" spans="2:2">
      <c r="B769" s="236"/>
    </row>
    <row r="770" spans="2:2">
      <c r="B770" s="236"/>
    </row>
    <row r="771" spans="2:2">
      <c r="B771" s="236"/>
    </row>
    <row r="772" spans="2:2">
      <c r="B772" s="236"/>
    </row>
    <row r="773" spans="2:2">
      <c r="B773" s="236"/>
    </row>
    <row r="774" spans="2:2">
      <c r="B774" s="236"/>
    </row>
    <row r="775" spans="2:2">
      <c r="B775" s="236"/>
    </row>
    <row r="776" spans="2:2">
      <c r="B776" s="236"/>
    </row>
    <row r="777" spans="2:2">
      <c r="B777" s="236"/>
    </row>
    <row r="778" spans="2:2">
      <c r="B778" s="236"/>
    </row>
    <row r="779" spans="2:2">
      <c r="B779" s="236"/>
    </row>
    <row r="780" spans="2:2">
      <c r="B780" s="236"/>
    </row>
    <row r="781" spans="2:2">
      <c r="B781" s="236"/>
    </row>
    <row r="782" spans="2:2">
      <c r="B782" s="236"/>
    </row>
    <row r="783" spans="2:2">
      <c r="B783" s="236"/>
    </row>
    <row r="784" spans="2:2">
      <c r="B784" s="236"/>
    </row>
    <row r="785" spans="2:2">
      <c r="B785" s="236"/>
    </row>
    <row r="786" spans="2:2">
      <c r="B786" s="236"/>
    </row>
    <row r="787" spans="2:2">
      <c r="B787" s="236"/>
    </row>
    <row r="788" spans="2:2">
      <c r="B788" s="236"/>
    </row>
    <row r="789" spans="2:2">
      <c r="B789" s="236"/>
    </row>
    <row r="790" spans="2:2">
      <c r="B790" s="236"/>
    </row>
    <row r="791" spans="2:2">
      <c r="B791" s="236"/>
    </row>
    <row r="792" spans="2:2">
      <c r="B792" s="236"/>
    </row>
    <row r="793" spans="2:2">
      <c r="B793" s="236"/>
    </row>
    <row r="794" spans="2:2">
      <c r="B794" s="236"/>
    </row>
    <row r="795" spans="2:2">
      <c r="B795" s="236"/>
    </row>
    <row r="796" spans="2:2">
      <c r="B796" s="236"/>
    </row>
    <row r="797" spans="2:2">
      <c r="B797" s="236"/>
    </row>
    <row r="798" spans="2:2">
      <c r="B798" s="236"/>
    </row>
    <row r="799" spans="2:2">
      <c r="B799" s="236"/>
    </row>
    <row r="800" spans="2:2">
      <c r="B800" s="236"/>
    </row>
    <row r="801" spans="2:2">
      <c r="B801" s="236"/>
    </row>
    <row r="802" spans="2:2">
      <c r="B802" s="236"/>
    </row>
    <row r="803" spans="2:2">
      <c r="B803" s="236"/>
    </row>
    <row r="804" spans="2:2">
      <c r="B804" s="236"/>
    </row>
    <row r="805" spans="2:2">
      <c r="B805" s="236"/>
    </row>
    <row r="806" spans="2:2">
      <c r="B806" s="236"/>
    </row>
    <row r="807" spans="2:2">
      <c r="B807" s="236"/>
    </row>
    <row r="808" spans="2:2">
      <c r="B808" s="236"/>
    </row>
    <row r="809" spans="2:2">
      <c r="B809" s="236"/>
    </row>
    <row r="810" spans="2:2">
      <c r="B810" s="236"/>
    </row>
    <row r="811" spans="2:2">
      <c r="B811" s="236"/>
    </row>
    <row r="812" spans="2:2">
      <c r="B812" s="236"/>
    </row>
    <row r="813" spans="2:2">
      <c r="B813" s="236"/>
    </row>
    <row r="814" spans="2:2">
      <c r="B814" s="236"/>
    </row>
    <row r="815" spans="2:2">
      <c r="B815" s="236"/>
    </row>
    <row r="816" spans="2:2">
      <c r="B816" s="236"/>
    </row>
    <row r="817" spans="2:2">
      <c r="B817" s="236"/>
    </row>
    <row r="818" spans="2:2">
      <c r="B818" s="236"/>
    </row>
    <row r="819" spans="2:2">
      <c r="B819" s="236"/>
    </row>
    <row r="820" spans="2:2">
      <c r="B820" s="236"/>
    </row>
    <row r="821" spans="2:2">
      <c r="B821" s="236"/>
    </row>
    <row r="822" spans="2:2">
      <c r="B822" s="236"/>
    </row>
    <row r="823" spans="2:2">
      <c r="B823" s="236"/>
    </row>
    <row r="824" spans="2:2">
      <c r="B824" s="236"/>
    </row>
    <row r="825" spans="2:2">
      <c r="B825" s="236"/>
    </row>
    <row r="826" spans="2:2">
      <c r="B826" s="236"/>
    </row>
    <row r="827" spans="2:2">
      <c r="B827" s="236"/>
    </row>
    <row r="828" spans="2:2">
      <c r="B828" s="236"/>
    </row>
    <row r="829" spans="2:2">
      <c r="B829" s="236"/>
    </row>
    <row r="830" spans="2:2">
      <c r="B830" s="236"/>
    </row>
    <row r="831" spans="2:2">
      <c r="B831" s="236"/>
    </row>
    <row r="832" spans="2:2">
      <c r="B832" s="236"/>
    </row>
    <row r="833" spans="2:2">
      <c r="B833" s="236"/>
    </row>
    <row r="834" spans="2:2">
      <c r="B834" s="236"/>
    </row>
    <row r="835" spans="2:2">
      <c r="B835" s="236"/>
    </row>
    <row r="836" spans="2:2">
      <c r="B836" s="236"/>
    </row>
    <row r="837" spans="2:2">
      <c r="B837" s="236"/>
    </row>
    <row r="838" spans="2:2">
      <c r="B838" s="236"/>
    </row>
    <row r="839" spans="2:2">
      <c r="B839" s="236"/>
    </row>
    <row r="840" spans="2:2">
      <c r="B840" s="236"/>
    </row>
    <row r="841" spans="2:2">
      <c r="B841" s="236"/>
    </row>
    <row r="842" spans="2:2">
      <c r="B842" s="236"/>
    </row>
    <row r="843" spans="2:2">
      <c r="B843" s="236"/>
    </row>
    <row r="844" spans="2:2">
      <c r="B844" s="236"/>
    </row>
    <row r="845" spans="2:2">
      <c r="B845" s="236"/>
    </row>
    <row r="846" spans="2:2">
      <c r="B846" s="236"/>
    </row>
    <row r="847" spans="2:2">
      <c r="B847" s="236"/>
    </row>
    <row r="848" spans="2:2">
      <c r="B848" s="236"/>
    </row>
    <row r="849" spans="2:2">
      <c r="B849" s="236"/>
    </row>
    <row r="850" spans="2:2">
      <c r="B850" s="236"/>
    </row>
    <row r="851" spans="2:2">
      <c r="B851" s="236"/>
    </row>
    <row r="852" spans="2:2">
      <c r="B852" s="236"/>
    </row>
    <row r="853" spans="2:2">
      <c r="B853" s="236"/>
    </row>
    <row r="854" spans="2:2">
      <c r="B854" s="236"/>
    </row>
    <row r="855" spans="2:2">
      <c r="B855" s="236"/>
    </row>
    <row r="856" spans="2:2">
      <c r="B856" s="236"/>
    </row>
    <row r="857" spans="2:2">
      <c r="B857" s="236"/>
    </row>
    <row r="858" spans="2:2">
      <c r="B858" s="236"/>
    </row>
    <row r="859" spans="2:2">
      <c r="B859" s="236"/>
    </row>
    <row r="860" spans="2:2">
      <c r="B860" s="236"/>
    </row>
    <row r="861" spans="2:2">
      <c r="B861" s="236"/>
    </row>
    <row r="862" spans="2:2">
      <c r="B862" s="236"/>
    </row>
    <row r="863" spans="2:2">
      <c r="B863" s="236"/>
    </row>
    <row r="864" spans="2:2">
      <c r="B864" s="236"/>
    </row>
    <row r="865" spans="2:2">
      <c r="B865" s="236"/>
    </row>
    <row r="866" spans="2:2">
      <c r="B866" s="236"/>
    </row>
    <row r="867" spans="2:2">
      <c r="B867" s="236"/>
    </row>
    <row r="868" spans="2:2">
      <c r="B868" s="236"/>
    </row>
    <row r="869" spans="2:2">
      <c r="B869" s="236"/>
    </row>
    <row r="870" spans="2:2">
      <c r="B870" s="236"/>
    </row>
    <row r="871" spans="2:2">
      <c r="B871" s="236"/>
    </row>
    <row r="872" spans="2:2">
      <c r="B872" s="236"/>
    </row>
    <row r="873" spans="2:2">
      <c r="B873" s="236"/>
    </row>
    <row r="874" spans="2:2">
      <c r="B874" s="236"/>
    </row>
    <row r="875" spans="2:2">
      <c r="B875" s="236"/>
    </row>
    <row r="876" spans="2:2">
      <c r="B876" s="236"/>
    </row>
    <row r="877" spans="2:2">
      <c r="B877" s="236"/>
    </row>
    <row r="878" spans="2:2">
      <c r="B878" s="236"/>
    </row>
    <row r="879" spans="2:2">
      <c r="B879" s="236"/>
    </row>
    <row r="880" spans="2:2">
      <c r="B880" s="236"/>
    </row>
    <row r="881" spans="2:2">
      <c r="B881" s="236"/>
    </row>
    <row r="882" spans="2:2">
      <c r="B882" s="236"/>
    </row>
    <row r="883" spans="2:2">
      <c r="B883" s="236"/>
    </row>
    <row r="884" spans="2:2">
      <c r="B884" s="236"/>
    </row>
    <row r="885" spans="2:2">
      <c r="B885" s="236"/>
    </row>
    <row r="886" spans="2:2">
      <c r="B886" s="236"/>
    </row>
    <row r="887" spans="2:2">
      <c r="B887" s="236"/>
    </row>
    <row r="888" spans="2:2">
      <c r="B888" s="236"/>
    </row>
    <row r="889" spans="2:2">
      <c r="B889" s="236"/>
    </row>
    <row r="890" spans="2:2">
      <c r="B890" s="236"/>
    </row>
    <row r="891" spans="2:2">
      <c r="B891" s="236"/>
    </row>
    <row r="892" spans="2:2">
      <c r="B892" s="236"/>
    </row>
    <row r="893" spans="2:2">
      <c r="B893" s="236"/>
    </row>
    <row r="894" spans="2:2">
      <c r="B894" s="236"/>
    </row>
    <row r="895" spans="2:2">
      <c r="B895" s="236"/>
    </row>
    <row r="896" spans="2:2">
      <c r="B896" s="236"/>
    </row>
    <row r="897" spans="2:2">
      <c r="B897" s="236"/>
    </row>
    <row r="898" spans="2:2">
      <c r="B898" s="236"/>
    </row>
    <row r="899" spans="2:2">
      <c r="B899" s="236"/>
    </row>
    <row r="900" spans="2:2">
      <c r="B900" s="236"/>
    </row>
    <row r="901" spans="2:2">
      <c r="B901" s="236"/>
    </row>
    <row r="902" spans="2:2">
      <c r="B902" s="236"/>
    </row>
    <row r="903" spans="2:2">
      <c r="B903" s="236"/>
    </row>
    <row r="904" spans="2:2">
      <c r="B904" s="236"/>
    </row>
    <row r="905" spans="2:2">
      <c r="B905" s="236"/>
    </row>
    <row r="906" spans="2:2">
      <c r="B906" s="236"/>
    </row>
    <row r="907" spans="2:2">
      <c r="B907" s="236"/>
    </row>
    <row r="908" spans="2:2">
      <c r="B908" s="236"/>
    </row>
    <row r="909" spans="2:2">
      <c r="B909" s="236"/>
    </row>
    <row r="910" spans="2:2">
      <c r="B910" s="236"/>
    </row>
    <row r="911" spans="2:2">
      <c r="B911" s="236"/>
    </row>
    <row r="912" spans="2:2">
      <c r="B912" s="236"/>
    </row>
    <row r="913" spans="2:2">
      <c r="B913" s="236"/>
    </row>
    <row r="914" spans="2:2">
      <c r="B914" s="236"/>
    </row>
    <row r="915" spans="2:2">
      <c r="B915" s="236"/>
    </row>
    <row r="916" spans="2:2">
      <c r="B916" s="236"/>
    </row>
    <row r="917" spans="2:2">
      <c r="B917" s="236"/>
    </row>
    <row r="918" spans="2:2">
      <c r="B918" s="236"/>
    </row>
    <row r="919" spans="2:2">
      <c r="B919" s="236"/>
    </row>
    <row r="920" spans="2:2">
      <c r="B920" s="236"/>
    </row>
    <row r="921" spans="2:2">
      <c r="B921" s="236"/>
    </row>
    <row r="922" spans="2:2">
      <c r="B922" s="236"/>
    </row>
    <row r="923" spans="2:2">
      <c r="B923" s="236"/>
    </row>
    <row r="924" spans="2:2">
      <c r="B924" s="236"/>
    </row>
    <row r="925" spans="2:2">
      <c r="B925" s="236"/>
    </row>
    <row r="926" spans="2:2">
      <c r="B926" s="236"/>
    </row>
    <row r="927" spans="2:2">
      <c r="B927" s="236"/>
    </row>
    <row r="928" spans="2:2">
      <c r="B928" s="236"/>
    </row>
    <row r="929" spans="2:2">
      <c r="B929" s="236"/>
    </row>
    <row r="930" spans="2:2">
      <c r="B930" s="236"/>
    </row>
    <row r="931" spans="2:2">
      <c r="B931" s="236"/>
    </row>
    <row r="932" spans="2:2">
      <c r="B932" s="236"/>
    </row>
    <row r="933" spans="2:2">
      <c r="B933" s="236"/>
    </row>
    <row r="934" spans="2:2">
      <c r="B934" s="236"/>
    </row>
    <row r="935" spans="2:2">
      <c r="B935" s="236"/>
    </row>
    <row r="936" spans="2:2">
      <c r="B936" s="236"/>
    </row>
    <row r="937" spans="2:2">
      <c r="B937" s="236"/>
    </row>
    <row r="938" spans="2:2">
      <c r="B938" s="236"/>
    </row>
    <row r="939" spans="2:2">
      <c r="B939" s="236"/>
    </row>
    <row r="940" spans="2:2">
      <c r="B940" s="236"/>
    </row>
    <row r="941" spans="2:2">
      <c r="B941" s="236"/>
    </row>
    <row r="942" spans="2:2">
      <c r="B942" s="236"/>
    </row>
    <row r="943" spans="2:2">
      <c r="B943" s="236"/>
    </row>
    <row r="944" spans="2:2">
      <c r="B944" s="236"/>
    </row>
    <row r="945" spans="2:2">
      <c r="B945" s="236"/>
    </row>
    <row r="946" spans="2:2">
      <c r="B946" s="236"/>
    </row>
    <row r="947" spans="2:2">
      <c r="B947" s="236"/>
    </row>
    <row r="948" spans="2:2">
      <c r="B948" s="236"/>
    </row>
    <row r="949" spans="2:2">
      <c r="B949" s="236"/>
    </row>
    <row r="950" spans="2:2">
      <c r="B950" s="236"/>
    </row>
    <row r="951" spans="2:2">
      <c r="B951" s="236"/>
    </row>
    <row r="952" spans="2:2">
      <c r="B952" s="236"/>
    </row>
    <row r="953" spans="2:2">
      <c r="B953" s="236"/>
    </row>
    <row r="954" spans="2:2">
      <c r="B954" s="236"/>
    </row>
    <row r="955" spans="2:2">
      <c r="B955" s="236"/>
    </row>
    <row r="956" spans="2:2">
      <c r="B956" s="236"/>
    </row>
    <row r="957" spans="2:2">
      <c r="B957" s="236"/>
    </row>
    <row r="958" spans="2:2">
      <c r="B958" s="236"/>
    </row>
    <row r="959" spans="2:2">
      <c r="B959" s="236"/>
    </row>
    <row r="960" spans="2:2">
      <c r="B960" s="236"/>
    </row>
    <row r="961" spans="2:2">
      <c r="B961" s="236"/>
    </row>
    <row r="962" spans="2:2">
      <c r="B962" s="236"/>
    </row>
    <row r="963" spans="2:2">
      <c r="B963" s="236"/>
    </row>
    <row r="964" spans="2:2">
      <c r="B964" s="236"/>
    </row>
    <row r="965" spans="2:2">
      <c r="B965" s="236"/>
    </row>
    <row r="966" spans="2:2">
      <c r="B966" s="236"/>
    </row>
    <row r="967" spans="2:2">
      <c r="B967" s="236"/>
    </row>
    <row r="968" spans="2:2">
      <c r="B968" s="236"/>
    </row>
    <row r="969" spans="2:2">
      <c r="B969" s="236"/>
    </row>
    <row r="970" spans="2:2">
      <c r="B970" s="236"/>
    </row>
    <row r="971" spans="2:2">
      <c r="B971" s="236"/>
    </row>
    <row r="972" spans="2:2">
      <c r="B972" s="236"/>
    </row>
    <row r="973" spans="2:2">
      <c r="B973" s="236"/>
    </row>
    <row r="974" spans="2:2">
      <c r="B974" s="236"/>
    </row>
    <row r="975" spans="2:2">
      <c r="B975" s="236"/>
    </row>
    <row r="976" spans="2:2">
      <c r="B976" s="236"/>
    </row>
    <row r="977" spans="2:2">
      <c r="B977" s="236"/>
    </row>
    <row r="978" spans="2:2">
      <c r="B978" s="236"/>
    </row>
    <row r="979" spans="2:2">
      <c r="B979" s="236"/>
    </row>
    <row r="980" spans="2:2">
      <c r="B980" s="236"/>
    </row>
    <row r="981" spans="2:2">
      <c r="B981" s="236"/>
    </row>
    <row r="982" spans="2:2">
      <c r="B982" s="236"/>
    </row>
    <row r="983" spans="2:2">
      <c r="B983" s="236"/>
    </row>
    <row r="984" spans="2:2">
      <c r="B984" s="236"/>
    </row>
    <row r="985" spans="2:2">
      <c r="B985" s="236"/>
    </row>
    <row r="986" spans="2:2">
      <c r="B986" s="236"/>
    </row>
    <row r="987" spans="2:2">
      <c r="B987" s="236"/>
    </row>
    <row r="988" spans="2:2">
      <c r="B988" s="236"/>
    </row>
    <row r="989" spans="2:2">
      <c r="B989" s="236"/>
    </row>
    <row r="990" spans="2:2">
      <c r="B990" s="236"/>
    </row>
    <row r="991" spans="2:2">
      <c r="B991" s="236"/>
    </row>
    <row r="992" spans="2:2">
      <c r="B992" s="236"/>
    </row>
    <row r="993" spans="2:2">
      <c r="B993" s="236"/>
    </row>
    <row r="994" spans="2:2">
      <c r="B994" s="236"/>
    </row>
    <row r="995" spans="2:2">
      <c r="B995" s="236"/>
    </row>
    <row r="996" spans="2:2">
      <c r="B996" s="236"/>
    </row>
    <row r="997" spans="2:2">
      <c r="B997" s="236"/>
    </row>
    <row r="998" spans="2:2">
      <c r="B998" s="236"/>
    </row>
    <row r="999" spans="2:2">
      <c r="B999" s="236"/>
    </row>
    <row r="1000" spans="2:2">
      <c r="B1000" s="236"/>
    </row>
    <row r="1001" spans="2:2">
      <c r="B1001" s="236"/>
    </row>
    <row r="1002" spans="2:2">
      <c r="B1002" s="236"/>
    </row>
    <row r="1003" spans="2:2">
      <c r="B1003" s="236"/>
    </row>
    <row r="1004" spans="2:2">
      <c r="B1004" s="236"/>
    </row>
    <row r="1005" spans="2:2">
      <c r="B1005" s="236"/>
    </row>
    <row r="1006" spans="2:2">
      <c r="B1006" s="236"/>
    </row>
    <row r="1007" spans="2:2">
      <c r="B1007" s="236"/>
    </row>
    <row r="1008" spans="2:2">
      <c r="B1008" s="236"/>
    </row>
    <row r="1009" spans="2:2">
      <c r="B1009" s="236"/>
    </row>
    <row r="1010" spans="2:2">
      <c r="B1010" s="236"/>
    </row>
    <row r="1011" spans="2:2">
      <c r="B1011" s="236"/>
    </row>
    <row r="1012" spans="2:2">
      <c r="B1012" s="236"/>
    </row>
    <row r="1013" spans="2:2">
      <c r="B1013" s="236"/>
    </row>
    <row r="1014" spans="2:2">
      <c r="B1014" s="236"/>
    </row>
    <row r="1015" spans="2:2">
      <c r="B1015" s="236"/>
    </row>
    <row r="1016" spans="2:2">
      <c r="B1016" s="236"/>
    </row>
    <row r="1017" spans="2:2">
      <c r="B1017" s="236"/>
    </row>
    <row r="1018" spans="2:2">
      <c r="B1018" s="236"/>
    </row>
    <row r="1019" spans="2:2">
      <c r="B1019" s="236"/>
    </row>
    <row r="1020" spans="2:2">
      <c r="B1020" s="236"/>
    </row>
    <row r="1021" spans="2:2">
      <c r="B1021" s="236"/>
    </row>
    <row r="1022" spans="2:2">
      <c r="B1022" s="236"/>
    </row>
    <row r="1023" spans="2:2">
      <c r="B1023" s="236"/>
    </row>
    <row r="1024" spans="2:2">
      <c r="B1024" s="236"/>
    </row>
    <row r="1025" spans="2:2">
      <c r="B1025" s="236"/>
    </row>
    <row r="1026" spans="2:2">
      <c r="B1026" s="236"/>
    </row>
    <row r="1027" spans="2:2">
      <c r="B1027" s="236"/>
    </row>
    <row r="1028" spans="2:2">
      <c r="B1028" s="236"/>
    </row>
    <row r="1029" spans="2:2">
      <c r="B1029" s="236"/>
    </row>
    <row r="1030" spans="2:2">
      <c r="B1030" s="236"/>
    </row>
    <row r="1031" spans="2:2">
      <c r="B1031" s="236"/>
    </row>
    <row r="1032" spans="2:2">
      <c r="B1032" s="236"/>
    </row>
    <row r="1033" spans="2:2">
      <c r="B1033" s="236"/>
    </row>
    <row r="1034" spans="2:2">
      <c r="B1034" s="236"/>
    </row>
    <row r="1035" spans="2:2">
      <c r="B1035" s="236"/>
    </row>
    <row r="1036" spans="2:2">
      <c r="B1036" s="236"/>
    </row>
    <row r="1037" spans="2:2">
      <c r="B1037" s="236"/>
    </row>
    <row r="1038" spans="2:2">
      <c r="B1038" s="236"/>
    </row>
    <row r="1039" spans="2:2">
      <c r="B1039" s="236"/>
    </row>
    <row r="1040" spans="2:2">
      <c r="B1040" s="236"/>
    </row>
    <row r="1041" spans="2:2">
      <c r="B1041" s="236"/>
    </row>
    <row r="1042" spans="2:2">
      <c r="B1042" s="236"/>
    </row>
    <row r="1043" spans="2:2">
      <c r="B1043" s="236"/>
    </row>
    <row r="1044" spans="2:2">
      <c r="B1044" s="236"/>
    </row>
    <row r="1045" spans="2:2">
      <c r="B1045" s="236"/>
    </row>
    <row r="1046" spans="2:2">
      <c r="B1046" s="236"/>
    </row>
    <row r="1047" spans="2:2">
      <c r="B1047" s="236"/>
    </row>
    <row r="1048" spans="2:2">
      <c r="B1048" s="236"/>
    </row>
    <row r="1049" spans="2:2">
      <c r="B1049" s="236"/>
    </row>
    <row r="1050" spans="2:2">
      <c r="B1050" s="236"/>
    </row>
    <row r="1051" spans="2:2">
      <c r="B1051" s="236"/>
    </row>
    <row r="1052" spans="2:2">
      <c r="B1052" s="236"/>
    </row>
    <row r="1053" spans="2:2">
      <c r="B1053" s="236"/>
    </row>
    <row r="1054" spans="2:2">
      <c r="B1054" s="236"/>
    </row>
    <row r="1055" spans="2:2">
      <c r="B1055" s="236"/>
    </row>
    <row r="1056" spans="2:2">
      <c r="B1056" s="236"/>
    </row>
    <row r="1057" spans="2:2">
      <c r="B1057" s="236"/>
    </row>
    <row r="1058" spans="2:2">
      <c r="B1058" s="236"/>
    </row>
    <row r="1059" spans="2:2">
      <c r="B1059" s="236"/>
    </row>
    <row r="1060" spans="2:2">
      <c r="B1060" s="236"/>
    </row>
    <row r="1061" spans="2:2">
      <c r="B1061" s="236"/>
    </row>
    <row r="1062" spans="2:2">
      <c r="B1062" s="236"/>
    </row>
    <row r="1063" spans="2:2">
      <c r="B1063" s="236"/>
    </row>
    <row r="1064" spans="2:2">
      <c r="B1064" s="236"/>
    </row>
    <row r="1065" spans="2:2">
      <c r="B1065" s="236"/>
    </row>
    <row r="1066" spans="2:2">
      <c r="B1066" s="236"/>
    </row>
    <row r="1067" spans="2:2">
      <c r="B1067" s="236"/>
    </row>
    <row r="1068" spans="2:2">
      <c r="B1068" s="236"/>
    </row>
    <row r="1069" spans="2:2">
      <c r="B1069" s="236"/>
    </row>
    <row r="1070" spans="2:2">
      <c r="B1070" s="236"/>
    </row>
    <row r="1071" spans="2:2">
      <c r="B1071" s="236"/>
    </row>
    <row r="1072" spans="2:2">
      <c r="B1072" s="236"/>
    </row>
    <row r="1073" spans="2:2">
      <c r="B1073" s="236"/>
    </row>
    <row r="1074" spans="2:2">
      <c r="B1074" s="236"/>
    </row>
    <row r="1075" spans="2:2">
      <c r="B1075" s="236"/>
    </row>
    <row r="1076" spans="2:2">
      <c r="B1076" s="236"/>
    </row>
    <row r="1077" spans="2:2">
      <c r="B1077" s="236"/>
    </row>
    <row r="1078" spans="2:2">
      <c r="B1078" s="236"/>
    </row>
    <row r="1079" spans="2:2">
      <c r="B1079" s="236"/>
    </row>
    <row r="1080" spans="2:2">
      <c r="B1080" s="236"/>
    </row>
    <row r="1081" spans="2:2">
      <c r="B1081" s="236"/>
    </row>
    <row r="1082" spans="2:2">
      <c r="B1082" s="236"/>
    </row>
    <row r="1083" spans="2:2">
      <c r="B1083" s="236"/>
    </row>
    <row r="1084" spans="2:2">
      <c r="B1084" s="236"/>
    </row>
    <row r="1085" spans="2:2">
      <c r="B1085" s="236"/>
    </row>
    <row r="1086" spans="2:2">
      <c r="B1086" s="236"/>
    </row>
    <row r="1087" spans="2:2">
      <c r="B1087" s="236"/>
    </row>
    <row r="1088" spans="2:2">
      <c r="B1088" s="236"/>
    </row>
    <row r="1089" spans="2:2">
      <c r="B1089" s="236"/>
    </row>
    <row r="1090" spans="2:2">
      <c r="B1090" s="236"/>
    </row>
    <row r="1091" spans="2:2">
      <c r="B1091" s="236"/>
    </row>
    <row r="1092" spans="2:2">
      <c r="B1092" s="236"/>
    </row>
    <row r="1093" spans="2:2">
      <c r="B1093" s="236"/>
    </row>
    <row r="1094" spans="2:2">
      <c r="B1094" s="236"/>
    </row>
    <row r="1095" spans="2:2">
      <c r="B1095" s="236"/>
    </row>
    <row r="1096" spans="2:2">
      <c r="B1096" s="236"/>
    </row>
    <row r="1097" spans="2:2">
      <c r="B1097" s="236"/>
    </row>
    <row r="1098" spans="2:2">
      <c r="B1098" s="236"/>
    </row>
    <row r="1099" spans="2:2">
      <c r="B1099" s="236"/>
    </row>
    <row r="1100" spans="2:2">
      <c r="B1100" s="236"/>
    </row>
    <row r="1101" spans="2:2">
      <c r="B1101" s="236"/>
    </row>
    <row r="1102" spans="2:2">
      <c r="B1102" s="236"/>
    </row>
    <row r="1103" spans="2:2">
      <c r="B1103" s="236"/>
    </row>
    <row r="1104" spans="2:2">
      <c r="B1104" s="236"/>
    </row>
    <row r="1105" spans="2:2">
      <c r="B1105" s="236"/>
    </row>
    <row r="1106" spans="2:2">
      <c r="B1106" s="236"/>
    </row>
    <row r="1107" spans="2:2">
      <c r="B1107" s="236"/>
    </row>
    <row r="1108" spans="2:2">
      <c r="B1108" s="236"/>
    </row>
    <row r="1109" spans="2:2">
      <c r="B1109" s="236"/>
    </row>
    <row r="1110" spans="2:2">
      <c r="B1110" s="236"/>
    </row>
    <row r="1111" spans="2:2">
      <c r="B1111" s="236"/>
    </row>
    <row r="1112" spans="2:2">
      <c r="B1112" s="236"/>
    </row>
    <row r="1113" spans="2:2">
      <c r="B1113" s="236"/>
    </row>
    <row r="1114" spans="2:2">
      <c r="B1114" s="236"/>
    </row>
    <row r="1115" spans="2:2">
      <c r="B1115" s="236"/>
    </row>
    <row r="1116" spans="2:2">
      <c r="B1116" s="236"/>
    </row>
    <row r="1117" spans="2:2">
      <c r="B1117" s="236"/>
    </row>
    <row r="1118" spans="2:2">
      <c r="B1118" s="236"/>
    </row>
    <row r="1119" spans="2:2">
      <c r="B1119" s="236"/>
    </row>
    <row r="1120" spans="2:2">
      <c r="B1120" s="236"/>
    </row>
    <row r="1121" spans="2:2">
      <c r="B1121" s="236"/>
    </row>
    <row r="1122" spans="2:2">
      <c r="B1122" s="236"/>
    </row>
    <row r="1123" spans="2:2">
      <c r="B1123" s="236"/>
    </row>
    <row r="1124" spans="2:2">
      <c r="B1124" s="236"/>
    </row>
    <row r="1125" spans="2:2">
      <c r="B1125" s="236"/>
    </row>
    <row r="1126" spans="2:2">
      <c r="B1126" s="236"/>
    </row>
    <row r="1127" spans="2:2">
      <c r="B1127" s="236"/>
    </row>
    <row r="1128" spans="2:2">
      <c r="B1128" s="236"/>
    </row>
    <row r="1129" spans="2:2">
      <c r="B1129" s="236"/>
    </row>
    <row r="1130" spans="2:2">
      <c r="B1130" s="236"/>
    </row>
    <row r="1131" spans="2:2">
      <c r="B1131" s="236"/>
    </row>
    <row r="1132" spans="2:2">
      <c r="B1132" s="236"/>
    </row>
    <row r="1133" spans="2:2">
      <c r="B1133" s="236"/>
    </row>
    <row r="1134" spans="2:2">
      <c r="B1134" s="236"/>
    </row>
    <row r="1135" spans="2:2">
      <c r="B1135" s="236"/>
    </row>
    <row r="1136" spans="2:2">
      <c r="B1136" s="236"/>
    </row>
    <row r="1137" spans="2:2">
      <c r="B1137" s="236"/>
    </row>
    <row r="1138" spans="2:2">
      <c r="B1138" s="236"/>
    </row>
    <row r="1139" spans="2:2">
      <c r="B1139" s="236"/>
    </row>
    <row r="1140" spans="2:2">
      <c r="B1140" s="236"/>
    </row>
    <row r="1141" spans="2:2">
      <c r="B1141" s="236"/>
    </row>
    <row r="1142" spans="2:2">
      <c r="B1142" s="236"/>
    </row>
    <row r="1143" spans="2:2">
      <c r="B1143" s="236"/>
    </row>
    <row r="1144" spans="2:2">
      <c r="B1144" s="236"/>
    </row>
    <row r="1145" spans="2:2">
      <c r="B1145" s="236"/>
    </row>
    <row r="1146" spans="2:2">
      <c r="B1146" s="236"/>
    </row>
    <row r="1147" spans="2:2">
      <c r="B1147" s="236"/>
    </row>
    <row r="1148" spans="2:2">
      <c r="B1148" s="236"/>
    </row>
    <row r="1149" spans="2:2">
      <c r="B1149" s="236"/>
    </row>
    <row r="1150" spans="2:2">
      <c r="B1150" s="236"/>
    </row>
    <row r="1151" spans="2:2">
      <c r="B1151" s="236"/>
    </row>
    <row r="1152" spans="2:2">
      <c r="B1152" s="236"/>
    </row>
    <row r="1153" spans="2:2">
      <c r="B1153" s="236"/>
    </row>
    <row r="1154" spans="2:2">
      <c r="B1154" s="236"/>
    </row>
    <row r="1155" spans="2:2">
      <c r="B1155" s="236"/>
    </row>
    <row r="1156" spans="2:2">
      <c r="B1156" s="236"/>
    </row>
    <row r="1157" spans="2:2">
      <c r="B1157" s="236"/>
    </row>
    <row r="1158" spans="2:2">
      <c r="B1158" s="236"/>
    </row>
    <row r="1159" spans="2:2">
      <c r="B1159" s="236"/>
    </row>
    <row r="1160" spans="2:2">
      <c r="B1160" s="236"/>
    </row>
    <row r="1161" spans="2:2">
      <c r="B1161" s="236"/>
    </row>
    <row r="1162" spans="2:2">
      <c r="B1162" s="236"/>
    </row>
    <row r="1163" spans="2:2">
      <c r="B1163" s="236"/>
    </row>
    <row r="1164" spans="2:2">
      <c r="B1164" s="236"/>
    </row>
    <row r="1165" spans="2:2">
      <c r="B1165" s="236"/>
    </row>
    <row r="1166" spans="2:2">
      <c r="B1166" s="236"/>
    </row>
    <row r="1167" spans="2:2">
      <c r="B1167" s="236"/>
    </row>
    <row r="1168" spans="2:2">
      <c r="B1168" s="236"/>
    </row>
    <row r="1169" spans="2:2">
      <c r="B1169" s="236"/>
    </row>
    <row r="1170" spans="2:2">
      <c r="B1170" s="236"/>
    </row>
    <row r="1171" spans="2:2">
      <c r="B1171" s="236"/>
    </row>
    <row r="1172" spans="2:2">
      <c r="B1172" s="236"/>
    </row>
    <row r="1173" spans="2:2">
      <c r="B1173" s="236"/>
    </row>
    <row r="1174" spans="2:2">
      <c r="B1174" s="236"/>
    </row>
    <row r="1175" spans="2:2">
      <c r="B1175" s="236"/>
    </row>
    <row r="1176" spans="2:2">
      <c r="B1176" s="236"/>
    </row>
    <row r="1177" spans="2:2">
      <c r="B1177" s="236"/>
    </row>
    <row r="1178" spans="2:2">
      <c r="B1178" s="236"/>
    </row>
    <row r="1179" spans="2:2">
      <c r="B1179" s="236"/>
    </row>
    <row r="1180" spans="2:2">
      <c r="B1180" s="236"/>
    </row>
    <row r="1181" spans="2:2">
      <c r="B1181" s="236"/>
    </row>
    <row r="1182" spans="2:2">
      <c r="B1182" s="236"/>
    </row>
    <row r="1183" spans="2:2">
      <c r="B1183" s="236"/>
    </row>
    <row r="1184" spans="2:2">
      <c r="B1184" s="236"/>
    </row>
    <row r="1185" spans="2:2">
      <c r="B1185" s="236"/>
    </row>
    <row r="1186" spans="2:2">
      <c r="B1186" s="236"/>
    </row>
    <row r="1187" spans="2:2">
      <c r="B1187" s="236"/>
    </row>
    <row r="1188" spans="2:2">
      <c r="B1188" s="236"/>
    </row>
    <row r="1189" spans="2:2">
      <c r="B1189" s="236"/>
    </row>
    <row r="1190" spans="2:2">
      <c r="B1190" s="236"/>
    </row>
    <row r="1191" spans="2:2">
      <c r="B1191" s="236"/>
    </row>
    <row r="1192" spans="2:2">
      <c r="B1192" s="236"/>
    </row>
    <row r="1193" spans="2:2">
      <c r="B1193" s="236"/>
    </row>
    <row r="1194" spans="2:2">
      <c r="B1194" s="236"/>
    </row>
    <row r="1195" spans="2:2">
      <c r="B1195" s="236"/>
    </row>
    <row r="1196" spans="2:2">
      <c r="B1196" s="236"/>
    </row>
    <row r="1197" spans="2:2">
      <c r="B1197" s="236"/>
    </row>
    <row r="1198" spans="2:2">
      <c r="B1198" s="236"/>
    </row>
    <row r="1199" spans="2:2">
      <c r="B1199" s="236"/>
    </row>
    <row r="1200" spans="2:2">
      <c r="B1200" s="236"/>
    </row>
    <row r="1201" spans="2:2">
      <c r="B1201" s="236"/>
    </row>
    <row r="1202" spans="2:2">
      <c r="B1202" s="236"/>
    </row>
    <row r="1203" spans="2:2">
      <c r="B1203" s="236"/>
    </row>
    <row r="1204" spans="2:2">
      <c r="B1204" s="236"/>
    </row>
    <row r="1205" spans="2:2">
      <c r="B1205" s="236"/>
    </row>
    <row r="1206" spans="2:2">
      <c r="B1206" s="236"/>
    </row>
    <row r="1207" spans="2:2">
      <c r="B1207" s="236"/>
    </row>
    <row r="1208" spans="2:2">
      <c r="B1208" s="236"/>
    </row>
    <row r="1209" spans="2:2">
      <c r="B1209" s="236"/>
    </row>
    <row r="1210" spans="2:2">
      <c r="B1210" s="236"/>
    </row>
    <row r="1211" spans="2:2">
      <c r="B1211" s="236"/>
    </row>
    <row r="1212" spans="2:2">
      <c r="B1212" s="236"/>
    </row>
    <row r="1213" spans="2:2">
      <c r="B1213" s="236"/>
    </row>
    <row r="1214" spans="2:2">
      <c r="B1214" s="236"/>
    </row>
    <row r="1215" spans="2:2">
      <c r="B1215" s="236"/>
    </row>
    <row r="1216" spans="2:2">
      <c r="B1216" s="236"/>
    </row>
    <row r="1217" spans="2:2">
      <c r="B1217" s="236"/>
    </row>
    <row r="1218" spans="2:2">
      <c r="B1218" s="236"/>
    </row>
    <row r="1219" spans="2:2">
      <c r="B1219" s="236"/>
    </row>
    <row r="1220" spans="2:2">
      <c r="B1220" s="236"/>
    </row>
    <row r="1221" spans="2:2">
      <c r="B1221" s="236"/>
    </row>
    <row r="1222" spans="2:2">
      <c r="B1222" s="236"/>
    </row>
    <row r="1223" spans="2:2">
      <c r="B1223" s="236"/>
    </row>
    <row r="1224" spans="2:2">
      <c r="B1224" s="236"/>
    </row>
    <row r="1225" spans="2:2">
      <c r="B1225" s="236"/>
    </row>
    <row r="1226" spans="2:2">
      <c r="B1226" s="236"/>
    </row>
    <row r="1227" spans="2:2">
      <c r="B1227" s="236"/>
    </row>
    <row r="1228" spans="2:2">
      <c r="B1228" s="236"/>
    </row>
    <row r="1229" spans="2:2">
      <c r="B1229" s="236"/>
    </row>
    <row r="1230" spans="2:2">
      <c r="B1230" s="236"/>
    </row>
    <row r="1231" spans="2:2">
      <c r="B1231" s="236"/>
    </row>
    <row r="1232" spans="2:2">
      <c r="B1232" s="236"/>
    </row>
    <row r="1233" spans="2:2">
      <c r="B1233" s="236"/>
    </row>
    <row r="1234" spans="2:2">
      <c r="B1234" s="236"/>
    </row>
    <row r="1235" spans="2:2">
      <c r="B1235" s="236"/>
    </row>
    <row r="1236" spans="2:2">
      <c r="B1236" s="236"/>
    </row>
    <row r="1237" spans="2:2">
      <c r="B1237" s="236"/>
    </row>
    <row r="1238" spans="2:2">
      <c r="B1238" s="236"/>
    </row>
    <row r="1239" spans="2:2">
      <c r="B1239" s="236"/>
    </row>
    <row r="1240" spans="2:2">
      <c r="B1240" s="236"/>
    </row>
    <row r="1241" spans="2:2">
      <c r="B1241" s="236"/>
    </row>
    <row r="1242" spans="2:2">
      <c r="B1242" s="236"/>
    </row>
    <row r="1243" spans="2:2">
      <c r="B1243" s="236"/>
    </row>
    <row r="1244" spans="2:2">
      <c r="B1244" s="236"/>
    </row>
    <row r="1245" spans="2:2">
      <c r="B1245" s="236"/>
    </row>
    <row r="1246" spans="2:2">
      <c r="B1246" s="236"/>
    </row>
    <row r="1247" spans="2:2">
      <c r="B1247" s="236"/>
    </row>
    <row r="1248" spans="2:2">
      <c r="B1248" s="236"/>
    </row>
    <row r="1249" spans="2:2">
      <c r="B1249" s="236"/>
    </row>
    <row r="1250" spans="2:2">
      <c r="B1250" s="236"/>
    </row>
    <row r="1251" spans="2:2">
      <c r="B1251" s="236"/>
    </row>
    <row r="1252" spans="2:2">
      <c r="B1252" s="236"/>
    </row>
    <row r="1253" spans="2:2">
      <c r="B1253" s="236"/>
    </row>
    <row r="1254" spans="2:2">
      <c r="B1254" s="236"/>
    </row>
    <row r="1255" spans="2:2">
      <c r="B1255" s="236"/>
    </row>
    <row r="1256" spans="2:2">
      <c r="B1256" s="236"/>
    </row>
    <row r="1257" spans="2:2">
      <c r="B1257" s="236"/>
    </row>
    <row r="1258" spans="2:2">
      <c r="B1258" s="236"/>
    </row>
    <row r="1259" spans="2:2">
      <c r="B1259" s="236"/>
    </row>
    <row r="1260" spans="2:2">
      <c r="B1260" s="236"/>
    </row>
    <row r="1261" spans="2:2">
      <c r="B1261" s="236"/>
    </row>
    <row r="1262" spans="2:2">
      <c r="B1262" s="236"/>
    </row>
    <row r="1263" spans="2:2">
      <c r="B1263" s="236"/>
    </row>
    <row r="1264" spans="2:2">
      <c r="B1264" s="236"/>
    </row>
    <row r="1265" spans="2:2">
      <c r="B1265" s="236"/>
    </row>
    <row r="1266" spans="2:2">
      <c r="B1266" s="236"/>
    </row>
    <row r="1267" spans="2:2">
      <c r="B1267" s="236"/>
    </row>
    <row r="1268" spans="2:2">
      <c r="B1268" s="236"/>
    </row>
    <row r="1269" spans="2:2">
      <c r="B1269" s="236"/>
    </row>
    <row r="1270" spans="2:2">
      <c r="B1270" s="236"/>
    </row>
    <row r="1271" spans="2:2">
      <c r="B1271" s="236"/>
    </row>
    <row r="1272" spans="2:2">
      <c r="B1272" s="236"/>
    </row>
    <row r="1273" spans="2:2">
      <c r="B1273" s="236"/>
    </row>
    <row r="1274" spans="2:2">
      <c r="B1274" s="236"/>
    </row>
    <row r="1275" spans="2:2">
      <c r="B1275" s="236"/>
    </row>
    <row r="1276" spans="2:2">
      <c r="B1276" s="236"/>
    </row>
    <row r="1277" spans="2:2">
      <c r="B1277" s="236"/>
    </row>
    <row r="1278" spans="2:2">
      <c r="B1278" s="236"/>
    </row>
    <row r="1279" spans="2:2">
      <c r="B1279" s="236"/>
    </row>
    <row r="1280" spans="2:2">
      <c r="B1280" s="236"/>
    </row>
    <row r="1281" spans="2:2">
      <c r="B1281" s="236"/>
    </row>
    <row r="1282" spans="2:2">
      <c r="B1282" s="236"/>
    </row>
    <row r="1283" spans="2:2">
      <c r="B1283" s="236"/>
    </row>
    <row r="1284" spans="2:2">
      <c r="B1284" s="236"/>
    </row>
    <row r="1285" spans="2:2">
      <c r="B1285" s="236"/>
    </row>
    <row r="1286" spans="2:2">
      <c r="B1286" s="236"/>
    </row>
    <row r="1287" spans="2:2">
      <c r="B1287" s="236"/>
    </row>
    <row r="1288" spans="2:2">
      <c r="B1288" s="236"/>
    </row>
    <row r="1289" spans="2:2">
      <c r="B1289" s="236"/>
    </row>
    <row r="1290" spans="2:2">
      <c r="B1290" s="236"/>
    </row>
    <row r="1291" spans="2:2">
      <c r="B1291" s="236"/>
    </row>
    <row r="1292" spans="2:2">
      <c r="B1292" s="236"/>
    </row>
    <row r="1293" spans="2:2">
      <c r="B1293" s="236"/>
    </row>
    <row r="1294" spans="2:2">
      <c r="B1294" s="236"/>
    </row>
    <row r="1295" spans="2:2">
      <c r="B1295" s="236"/>
    </row>
    <row r="1296" spans="2:2">
      <c r="B1296" s="236"/>
    </row>
    <row r="1297" spans="2:2">
      <c r="B1297" s="236"/>
    </row>
    <row r="1298" spans="2:2">
      <c r="B1298" s="236"/>
    </row>
    <row r="1299" spans="2:2">
      <c r="B1299" s="236"/>
    </row>
    <row r="1300" spans="2:2">
      <c r="B1300" s="236"/>
    </row>
    <row r="1301" spans="2:2">
      <c r="B1301" s="236"/>
    </row>
    <row r="1302" spans="2:2">
      <c r="B1302" s="236"/>
    </row>
    <row r="1303" spans="2:2">
      <c r="B1303" s="236"/>
    </row>
    <row r="1304" spans="2:2">
      <c r="B1304" s="236"/>
    </row>
    <row r="1305" spans="2:2">
      <c r="B1305" s="236"/>
    </row>
    <row r="1306" spans="2:2">
      <c r="B1306" s="236"/>
    </row>
    <row r="1307" spans="2:2">
      <c r="B1307" s="236"/>
    </row>
    <row r="1308" spans="2:2">
      <c r="B1308" s="236"/>
    </row>
    <row r="1309" spans="2:2">
      <c r="B1309" s="236"/>
    </row>
    <row r="1310" spans="2:2">
      <c r="B1310" s="236"/>
    </row>
    <row r="1311" spans="2:2">
      <c r="B1311" s="236"/>
    </row>
    <row r="1312" spans="2:2">
      <c r="B1312" s="236"/>
    </row>
    <row r="1313" spans="2:2">
      <c r="B1313" s="236"/>
    </row>
    <row r="1314" spans="2:2">
      <c r="B1314" s="236"/>
    </row>
    <row r="1315" spans="2:2">
      <c r="B1315" s="236"/>
    </row>
    <row r="1316" spans="2:2">
      <c r="B1316" s="236"/>
    </row>
    <row r="1317" spans="2:2">
      <c r="B1317" s="236"/>
    </row>
    <row r="1318" spans="2:2">
      <c r="B1318" s="236"/>
    </row>
    <row r="1319" spans="2:2">
      <c r="B1319" s="236"/>
    </row>
    <row r="1320" spans="2:2">
      <c r="B1320" s="236"/>
    </row>
    <row r="1321" spans="2:2">
      <c r="B1321" s="236"/>
    </row>
    <row r="1322" spans="2:2">
      <c r="B1322" s="236"/>
    </row>
    <row r="1323" spans="2:2">
      <c r="B1323" s="236"/>
    </row>
    <row r="1324" spans="2:2">
      <c r="B1324" s="236"/>
    </row>
    <row r="1325" spans="2:2">
      <c r="B1325" s="236"/>
    </row>
    <row r="1326" spans="2:2">
      <c r="B1326" s="236"/>
    </row>
    <row r="1327" spans="2:2">
      <c r="B1327" s="236"/>
    </row>
    <row r="1328" spans="2:2">
      <c r="B1328" s="236"/>
    </row>
    <row r="1329" spans="2:2">
      <c r="B1329" s="236"/>
    </row>
    <row r="1330" spans="2:2">
      <c r="B1330" s="236"/>
    </row>
    <row r="1331" spans="2:2">
      <c r="B1331" s="236"/>
    </row>
    <row r="1332" spans="2:2">
      <c r="B1332" s="236"/>
    </row>
    <row r="1333" spans="2:2">
      <c r="B1333" s="236"/>
    </row>
    <row r="1334" spans="2:2">
      <c r="B1334" s="236"/>
    </row>
    <row r="1335" spans="2:2">
      <c r="B1335" s="236"/>
    </row>
    <row r="1336" spans="2:2">
      <c r="B1336" s="236"/>
    </row>
    <row r="1337" spans="2:2">
      <c r="B1337" s="236"/>
    </row>
    <row r="1338" spans="2:2">
      <c r="B1338" s="236"/>
    </row>
    <row r="1339" spans="2:2">
      <c r="B1339" s="236"/>
    </row>
    <row r="1340" spans="2:2">
      <c r="B1340" s="236"/>
    </row>
    <row r="1341" spans="2:2">
      <c r="B1341" s="236"/>
    </row>
    <row r="1342" spans="2:2">
      <c r="B1342" s="236"/>
    </row>
    <row r="1343" spans="2:2">
      <c r="B1343" s="236"/>
    </row>
    <row r="1344" spans="2:2">
      <c r="B1344" s="236"/>
    </row>
    <row r="1345" spans="2:2">
      <c r="B1345" s="236"/>
    </row>
    <row r="1346" spans="2:2">
      <c r="B1346" s="236"/>
    </row>
    <row r="1347" spans="2:2">
      <c r="B1347" s="236"/>
    </row>
    <row r="1348" spans="2:2">
      <c r="B1348" s="236"/>
    </row>
    <row r="1349" spans="2:2">
      <c r="B1349" s="236"/>
    </row>
    <row r="1350" spans="2:2">
      <c r="B1350" s="236"/>
    </row>
    <row r="1351" spans="2:2">
      <c r="B1351" s="236"/>
    </row>
    <row r="1352" spans="2:2">
      <c r="B1352" s="236"/>
    </row>
    <row r="1353" spans="2:2">
      <c r="B1353" s="236"/>
    </row>
    <row r="1354" spans="2:2">
      <c r="B1354" s="236"/>
    </row>
    <row r="1355" spans="2:2">
      <c r="B1355" s="236"/>
    </row>
    <row r="1356" spans="2:2">
      <c r="B1356" s="236"/>
    </row>
    <row r="1357" spans="2:2">
      <c r="B1357" s="236"/>
    </row>
    <row r="1358" spans="2:2">
      <c r="B1358" s="236"/>
    </row>
    <row r="1359" spans="2:2">
      <c r="B1359" s="236"/>
    </row>
    <row r="1360" spans="2:2">
      <c r="B1360" s="236"/>
    </row>
    <row r="1361" spans="2:2">
      <c r="B1361" s="236"/>
    </row>
    <row r="1362" spans="2:2">
      <c r="B1362" s="236"/>
    </row>
    <row r="1363" spans="2:2">
      <c r="B1363" s="236"/>
    </row>
    <row r="1364" spans="2:2">
      <c r="B1364" s="236"/>
    </row>
    <row r="1365" spans="2:2">
      <c r="B1365" s="236"/>
    </row>
    <row r="1366" spans="2:2">
      <c r="B1366" s="236"/>
    </row>
    <row r="1367" spans="2:2">
      <c r="B1367" s="236"/>
    </row>
    <row r="1368" spans="2:2">
      <c r="B1368" s="236"/>
    </row>
    <row r="1369" spans="2:2">
      <c r="B1369" s="236"/>
    </row>
    <row r="1370" spans="2:2">
      <c r="B1370" s="236"/>
    </row>
    <row r="1371" spans="2:2">
      <c r="B1371" s="236"/>
    </row>
    <row r="1372" spans="2:2">
      <c r="B1372" s="236"/>
    </row>
    <row r="1373" spans="2:2">
      <c r="B1373" s="236"/>
    </row>
    <row r="1374" spans="2:2">
      <c r="B1374" s="236"/>
    </row>
    <row r="1375" spans="2:2">
      <c r="B1375" s="236"/>
    </row>
    <row r="1376" spans="2:2">
      <c r="B1376" s="236"/>
    </row>
    <row r="1377" spans="2:2">
      <c r="B1377" s="236"/>
    </row>
    <row r="1378" spans="2:2">
      <c r="B1378" s="236"/>
    </row>
    <row r="1379" spans="2:2">
      <c r="B1379" s="236"/>
    </row>
    <row r="1380" spans="2:2">
      <c r="B1380" s="236"/>
    </row>
    <row r="1381" spans="2:2">
      <c r="B1381" s="236"/>
    </row>
    <row r="1382" spans="2:2">
      <c r="B1382" s="236"/>
    </row>
    <row r="1383" spans="2:2">
      <c r="B1383" s="236"/>
    </row>
    <row r="1384" spans="2:2">
      <c r="B1384" s="236"/>
    </row>
    <row r="1385" spans="2:2">
      <c r="B1385" s="236"/>
    </row>
    <row r="1386" spans="2:2">
      <c r="B1386" s="236"/>
    </row>
    <row r="1387" spans="2:2">
      <c r="B1387" s="236"/>
    </row>
    <row r="1388" spans="2:2">
      <c r="B1388" s="236"/>
    </row>
    <row r="1389" spans="2:2">
      <c r="B1389" s="236"/>
    </row>
    <row r="1390" spans="2:2">
      <c r="B1390" s="236"/>
    </row>
    <row r="1391" spans="2:2">
      <c r="B1391" s="236"/>
    </row>
    <row r="1392" spans="2:2">
      <c r="B1392" s="236"/>
    </row>
    <row r="1393" spans="2:2">
      <c r="B1393" s="236"/>
    </row>
    <row r="1394" spans="2:2">
      <c r="B1394" s="236"/>
    </row>
    <row r="1395" spans="2:2">
      <c r="B1395" s="236"/>
    </row>
    <row r="1396" spans="2:2">
      <c r="B1396" s="236"/>
    </row>
    <row r="1397" spans="2:2">
      <c r="B1397" s="236"/>
    </row>
    <row r="1398" spans="2:2">
      <c r="B1398" s="236"/>
    </row>
    <row r="1399" spans="2:2">
      <c r="B1399" s="236"/>
    </row>
    <row r="1400" spans="2:2">
      <c r="B1400" s="236"/>
    </row>
    <row r="1401" spans="2:2">
      <c r="B1401" s="236"/>
    </row>
    <row r="1402" spans="2:2">
      <c r="B1402" s="236"/>
    </row>
    <row r="1403" spans="2:2">
      <c r="B1403" s="236"/>
    </row>
    <row r="1404" spans="2:2">
      <c r="B1404" s="236"/>
    </row>
    <row r="1405" spans="2:2">
      <c r="B1405" s="236"/>
    </row>
    <row r="1406" spans="2:2">
      <c r="B1406" s="236"/>
    </row>
    <row r="1407" spans="2:2">
      <c r="B1407" s="236"/>
    </row>
    <row r="1408" spans="2:2">
      <c r="B1408" s="236"/>
    </row>
    <row r="1409" spans="2:2">
      <c r="B1409" s="236"/>
    </row>
    <row r="1410" spans="2:2">
      <c r="B1410" s="236"/>
    </row>
    <row r="1411" spans="2:2">
      <c r="B1411" s="236"/>
    </row>
    <row r="1412" spans="2:2">
      <c r="B1412" s="236"/>
    </row>
    <row r="1413" spans="2:2">
      <c r="B1413" s="236"/>
    </row>
    <row r="1414" spans="2:2">
      <c r="B1414" s="236"/>
    </row>
    <row r="1415" spans="2:2">
      <c r="B1415" s="236"/>
    </row>
    <row r="1416" spans="2:2">
      <c r="B1416" s="236"/>
    </row>
    <row r="1417" spans="2:2">
      <c r="B1417" s="236"/>
    </row>
    <row r="1418" spans="2:2">
      <c r="B1418" s="236"/>
    </row>
    <row r="1419" spans="2:2">
      <c r="B1419" s="236"/>
    </row>
    <row r="1420" spans="2:2">
      <c r="B1420" s="236"/>
    </row>
    <row r="1421" spans="2:2">
      <c r="B1421" s="236"/>
    </row>
    <row r="1422" spans="2:2">
      <c r="B1422" s="236"/>
    </row>
    <row r="1423" spans="2:2">
      <c r="B1423" s="236"/>
    </row>
    <row r="1424" spans="2:2">
      <c r="B1424" s="236"/>
    </row>
    <row r="1425" spans="2:2">
      <c r="B1425" s="236"/>
    </row>
    <row r="1426" spans="2:2">
      <c r="B1426" s="236"/>
    </row>
    <row r="1427" spans="2:2">
      <c r="B1427" s="236"/>
    </row>
    <row r="1428" spans="2:2">
      <c r="B1428" s="236"/>
    </row>
    <row r="1429" spans="2:2">
      <c r="B1429" s="236"/>
    </row>
    <row r="1430" spans="2:2">
      <c r="B1430" s="236"/>
    </row>
    <row r="1431" spans="2:2">
      <c r="B1431" s="236"/>
    </row>
    <row r="1432" spans="2:2">
      <c r="B1432" s="236"/>
    </row>
    <row r="1433" spans="2:2">
      <c r="B1433" s="236"/>
    </row>
    <row r="1434" spans="2:2">
      <c r="B1434" s="236"/>
    </row>
    <row r="1435" spans="2:2">
      <c r="B1435" s="236"/>
    </row>
    <row r="1436" spans="2:2">
      <c r="B1436" s="236"/>
    </row>
    <row r="1437" spans="2:2">
      <c r="B1437" s="236"/>
    </row>
    <row r="1438" spans="2:2">
      <c r="B1438" s="236"/>
    </row>
    <row r="1439" spans="2:2">
      <c r="B1439" s="236"/>
    </row>
    <row r="1440" spans="2:2">
      <c r="B1440" s="236"/>
    </row>
    <row r="1441" spans="2:2">
      <c r="B1441" s="236"/>
    </row>
    <row r="1442" spans="2:2">
      <c r="B1442" s="236"/>
    </row>
    <row r="1443" spans="2:2">
      <c r="B1443" s="236"/>
    </row>
    <row r="1444" spans="2:2">
      <c r="B1444" s="236"/>
    </row>
    <row r="1445" spans="2:2">
      <c r="B1445" s="236"/>
    </row>
    <row r="1446" spans="2:2">
      <c r="B1446" s="236"/>
    </row>
    <row r="1447" spans="2:2">
      <c r="B1447" s="236"/>
    </row>
    <row r="1448" spans="2:2">
      <c r="B1448" s="236"/>
    </row>
    <row r="1449" spans="2:2">
      <c r="B1449" s="236"/>
    </row>
    <row r="1450" spans="2:2">
      <c r="B1450" s="236"/>
    </row>
    <row r="1451" spans="2:2">
      <c r="B1451" s="236"/>
    </row>
    <row r="1452" spans="2:2">
      <c r="B1452" s="236"/>
    </row>
    <row r="1453" spans="2:2">
      <c r="B1453" s="236"/>
    </row>
    <row r="1454" spans="2:2">
      <c r="B1454" s="236"/>
    </row>
    <row r="1455" spans="2:2">
      <c r="B1455" s="236"/>
    </row>
    <row r="1456" spans="2:2">
      <c r="B1456" s="236"/>
    </row>
    <row r="1457" spans="2:2">
      <c r="B1457" s="236"/>
    </row>
    <row r="1458" spans="2:2">
      <c r="B1458" s="236"/>
    </row>
    <row r="1459" spans="2:2">
      <c r="B1459" s="236"/>
    </row>
    <row r="1460" spans="2:2">
      <c r="B1460" s="236"/>
    </row>
    <row r="1461" spans="2:2">
      <c r="B1461" s="236"/>
    </row>
    <row r="1462" spans="2:2">
      <c r="B1462" s="236"/>
    </row>
    <row r="1463" spans="2:2">
      <c r="B1463" s="236"/>
    </row>
    <row r="1464" spans="2:2">
      <c r="B1464" s="236"/>
    </row>
    <row r="1465" spans="2:2">
      <c r="B1465" s="236"/>
    </row>
    <row r="1466" spans="2:2">
      <c r="B1466" s="236"/>
    </row>
    <row r="1467" spans="2:2">
      <c r="B1467" s="236"/>
    </row>
    <row r="1468" spans="2:2">
      <c r="B1468" s="236"/>
    </row>
    <row r="1469" spans="2:2">
      <c r="B1469" s="236"/>
    </row>
    <row r="1470" spans="2:2">
      <c r="B1470" s="236"/>
    </row>
    <row r="1471" spans="2:2">
      <c r="B1471" s="236"/>
    </row>
    <row r="1472" spans="2:2">
      <c r="B1472" s="236"/>
    </row>
    <row r="1473" spans="2:2">
      <c r="B1473" s="236"/>
    </row>
    <row r="1474" spans="2:2">
      <c r="B1474" s="236"/>
    </row>
    <row r="1475" spans="2:2">
      <c r="B1475" s="236"/>
    </row>
    <row r="1476" spans="2:2">
      <c r="B1476" s="236"/>
    </row>
    <row r="1477" spans="2:2">
      <c r="B1477" s="236"/>
    </row>
    <row r="1478" spans="2:2">
      <c r="B1478" s="236"/>
    </row>
    <row r="1479" spans="2:2">
      <c r="B1479" s="236"/>
    </row>
    <row r="1480" spans="2:2">
      <c r="B1480" s="236"/>
    </row>
    <row r="1481" spans="2:2">
      <c r="B1481" s="236"/>
    </row>
    <row r="1482" spans="2:2">
      <c r="B1482" s="236"/>
    </row>
    <row r="1483" spans="2:2">
      <c r="B1483" s="236"/>
    </row>
    <row r="1484" spans="2:2">
      <c r="B1484" s="236"/>
    </row>
    <row r="1485" spans="2:2">
      <c r="B1485" s="236"/>
    </row>
    <row r="1486" spans="2:2">
      <c r="B1486" s="236"/>
    </row>
    <row r="1487" spans="2:2">
      <c r="B1487" s="236"/>
    </row>
    <row r="1488" spans="2:2">
      <c r="B1488" s="236"/>
    </row>
    <row r="1489" spans="2:2">
      <c r="B1489" s="236"/>
    </row>
    <row r="1490" spans="2:2">
      <c r="B1490" s="236"/>
    </row>
    <row r="1491" spans="2:2">
      <c r="B1491" s="236"/>
    </row>
    <row r="1492" spans="2:2">
      <c r="B1492" s="236"/>
    </row>
    <row r="1493" spans="2:2">
      <c r="B1493" s="236"/>
    </row>
    <row r="1494" spans="2:2">
      <c r="B1494" s="236"/>
    </row>
    <row r="1495" spans="2:2">
      <c r="B1495" s="236"/>
    </row>
    <row r="1496" spans="2:2">
      <c r="B1496" s="236"/>
    </row>
    <row r="1497" spans="2:2">
      <c r="B1497" s="236"/>
    </row>
    <row r="1498" spans="2:2">
      <c r="B1498" s="236"/>
    </row>
    <row r="1499" spans="2:2">
      <c r="B1499" s="236"/>
    </row>
    <row r="1500" spans="2:2">
      <c r="B1500" s="236"/>
    </row>
    <row r="1501" spans="2:2">
      <c r="B1501" s="236"/>
    </row>
    <row r="1502" spans="2:2">
      <c r="B1502" s="236"/>
    </row>
    <row r="1503" spans="2:2">
      <c r="B1503" s="236"/>
    </row>
    <row r="1504" spans="2:2">
      <c r="B1504" s="236"/>
    </row>
    <row r="1505" spans="2:2">
      <c r="B1505" s="236"/>
    </row>
    <row r="1506" spans="2:2">
      <c r="B1506" s="236"/>
    </row>
    <row r="1507" spans="2:2">
      <c r="B1507" s="236"/>
    </row>
    <row r="1508" spans="2:2">
      <c r="B1508" s="236"/>
    </row>
    <row r="1509" spans="2:2">
      <c r="B1509" s="236"/>
    </row>
    <row r="1510" spans="2:2">
      <c r="B1510" s="236"/>
    </row>
    <row r="1511" spans="2:2">
      <c r="B1511" s="236"/>
    </row>
    <row r="1512" spans="2:2">
      <c r="B1512" s="236"/>
    </row>
    <row r="1513" spans="2:2">
      <c r="B1513" s="236"/>
    </row>
    <row r="1514" spans="2:2">
      <c r="B1514" s="236"/>
    </row>
    <row r="1515" spans="2:2">
      <c r="B1515" s="236"/>
    </row>
    <row r="1516" spans="2:2">
      <c r="B1516" s="236"/>
    </row>
    <row r="1517" spans="2:2">
      <c r="B1517" s="236"/>
    </row>
    <row r="1518" spans="2:2">
      <c r="B1518" s="236"/>
    </row>
    <row r="1519" spans="2:2">
      <c r="B1519" s="236"/>
    </row>
    <row r="1520" spans="2:2">
      <c r="B1520" s="236"/>
    </row>
    <row r="1521" spans="2:2">
      <c r="B1521" s="236"/>
    </row>
    <row r="1522" spans="2:2">
      <c r="B1522" s="236"/>
    </row>
    <row r="1523" spans="2:2">
      <c r="B1523" s="236"/>
    </row>
    <row r="1524" spans="2:2">
      <c r="B1524" s="236"/>
    </row>
    <row r="1525" spans="2:2">
      <c r="B1525" s="236"/>
    </row>
    <row r="1526" spans="2:2">
      <c r="B1526" s="236"/>
    </row>
    <row r="1527" spans="2:2">
      <c r="B1527" s="236"/>
    </row>
    <row r="1528" spans="2:2">
      <c r="B1528" s="236"/>
    </row>
    <row r="1529" spans="2:2">
      <c r="B1529" s="236"/>
    </row>
    <row r="1530" spans="2:2">
      <c r="B1530" s="236"/>
    </row>
    <row r="1531" spans="2:2">
      <c r="B1531" s="236"/>
    </row>
    <row r="1532" spans="2:2">
      <c r="B1532" s="236"/>
    </row>
    <row r="1533" spans="2:2">
      <c r="B1533" s="236"/>
    </row>
    <row r="1534" spans="2:2">
      <c r="B1534" s="236"/>
    </row>
    <row r="1535" spans="2:2">
      <c r="B1535" s="236"/>
    </row>
    <row r="1536" spans="2:2">
      <c r="B1536" s="236"/>
    </row>
    <row r="1537" spans="2:2">
      <c r="B1537" s="236"/>
    </row>
    <row r="1538" spans="2:2">
      <c r="B1538" s="236"/>
    </row>
    <row r="1539" spans="2:2">
      <c r="B1539" s="236"/>
    </row>
    <row r="1540" spans="2:2">
      <c r="B1540" s="236"/>
    </row>
    <row r="1541" spans="2:2">
      <c r="B1541" s="236"/>
    </row>
    <row r="1542" spans="2:2">
      <c r="B1542" s="236"/>
    </row>
    <row r="1543" spans="2:2">
      <c r="B1543" s="236"/>
    </row>
    <row r="1544" spans="2:2">
      <c r="B1544" s="236"/>
    </row>
    <row r="1545" spans="2:2">
      <c r="B1545" s="236"/>
    </row>
    <row r="1546" spans="2:2">
      <c r="B1546" s="236"/>
    </row>
    <row r="1547" spans="2:2">
      <c r="B1547" s="236"/>
    </row>
    <row r="1548" spans="2:2">
      <c r="B1548" s="236"/>
    </row>
    <row r="1549" spans="2:2">
      <c r="B1549" s="236"/>
    </row>
    <row r="1550" spans="2:2">
      <c r="B1550" s="236"/>
    </row>
    <row r="1551" spans="2:2">
      <c r="B1551" s="236"/>
    </row>
    <row r="1552" spans="2:2">
      <c r="B1552" s="236"/>
    </row>
    <row r="1553" spans="2:2">
      <c r="B1553" s="236"/>
    </row>
    <row r="1554" spans="2:2">
      <c r="B1554" s="236"/>
    </row>
    <row r="1555" spans="2:2">
      <c r="B1555" s="236"/>
    </row>
  </sheetData>
  <mergeCells count="3">
    <mergeCell ref="A1:F1"/>
    <mergeCell ref="H1:H3"/>
    <mergeCell ref="C2:F2"/>
  </mergeCells>
  <pageMargins left="0.74803149606299213" right="0.74803149606299213" top="0.98425196850393704" bottom="0.98425196850393704" header="0.51181102362204722" footer="0.51181102362204722"/>
  <pageSetup paperSize="9" orientation="landscape" r:id="rId1"/>
  <headerFooter alignWithMargins="0">
    <oddFooter>&amp;L&amp;A
&amp;F&amp;C&amp;D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I76"/>
  <sheetViews>
    <sheetView showGridLines="0" tabSelected="1" workbookViewId="0">
      <selection activeCell="A10" sqref="A10"/>
    </sheetView>
  </sheetViews>
  <sheetFormatPr defaultColWidth="9.140625" defaultRowHeight="12.75"/>
  <cols>
    <col min="1" max="1" width="96" style="6" customWidth="1"/>
    <col min="2" max="2" width="9.140625" style="6"/>
    <col min="3" max="3" width="15.28515625" style="6" customWidth="1"/>
    <col min="4" max="16384" width="9.140625" style="6"/>
  </cols>
  <sheetData>
    <row r="1" spans="1:9">
      <c r="A1" s="5"/>
      <c r="B1" s="5"/>
      <c r="C1" s="5"/>
      <c r="D1" s="5"/>
      <c r="E1" s="5"/>
    </row>
    <row r="2" spans="1:9">
      <c r="A2" s="5"/>
      <c r="B2" s="5"/>
      <c r="C2" s="5"/>
      <c r="D2" s="5"/>
      <c r="E2" s="5"/>
    </row>
    <row r="3" spans="1:9">
      <c r="A3" s="5"/>
      <c r="B3" s="5"/>
      <c r="C3" s="5"/>
      <c r="D3" s="5"/>
      <c r="E3" s="5"/>
    </row>
    <row r="4" spans="1:9" ht="15.75">
      <c r="A4" s="517" t="s">
        <v>528</v>
      </c>
      <c r="B4" s="517"/>
      <c r="C4" s="517"/>
      <c r="D4" s="517"/>
      <c r="E4" s="517"/>
      <c r="F4" s="517"/>
      <c r="G4" s="517"/>
      <c r="H4" s="517"/>
      <c r="I4" s="515"/>
    </row>
    <row r="5" spans="1:9" ht="15.75">
      <c r="A5" s="514"/>
      <c r="B5" s="514"/>
      <c r="C5" s="514"/>
      <c r="D5" s="514"/>
      <c r="E5" s="514"/>
      <c r="F5" s="514"/>
      <c r="G5" s="514"/>
      <c r="H5" s="514"/>
      <c r="I5" s="515"/>
    </row>
    <row r="7" spans="1:9" ht="18">
      <c r="A7" s="7" t="s">
        <v>124</v>
      </c>
    </row>
    <row r="8" spans="1:9" ht="18">
      <c r="A8" s="7"/>
    </row>
    <row r="9" spans="1:9" ht="23.25" customHeight="1">
      <c r="A9" s="8" t="s">
        <v>131</v>
      </c>
    </row>
    <row r="10" spans="1:9" ht="144" customHeight="1">
      <c r="A10" s="547" t="s">
        <v>580</v>
      </c>
    </row>
    <row r="11" spans="1:9" ht="207.75" customHeight="1">
      <c r="A11" s="533" t="s">
        <v>530</v>
      </c>
    </row>
    <row r="12" spans="1:9" ht="144" customHeight="1">
      <c r="A12" s="516" t="s">
        <v>579</v>
      </c>
    </row>
    <row r="13" spans="1:9" s="527" customFormat="1" ht="18" customHeight="1">
      <c r="A13" s="513" t="s">
        <v>578</v>
      </c>
      <c r="B13" s="513"/>
    </row>
    <row r="14" spans="1:9" ht="15">
      <c r="A14" s="8" t="s">
        <v>531</v>
      </c>
    </row>
    <row r="15" spans="1:9" ht="168" customHeight="1">
      <c r="A15" s="526" t="s">
        <v>545</v>
      </c>
    </row>
    <row r="17" spans="1:1" ht="15">
      <c r="A17" s="8" t="s">
        <v>125</v>
      </c>
    </row>
    <row r="19" spans="1:1" ht="377.25" customHeight="1">
      <c r="A19" s="534" t="s">
        <v>548</v>
      </c>
    </row>
    <row r="20" spans="1:1" ht="56.25" customHeight="1">
      <c r="A20" s="534" t="s">
        <v>536</v>
      </c>
    </row>
    <row r="22" spans="1:1" ht="15">
      <c r="A22" s="8" t="s">
        <v>126</v>
      </c>
    </row>
    <row r="24" spans="1:1" ht="39.75" customHeight="1">
      <c r="A24" s="77" t="s">
        <v>569</v>
      </c>
    </row>
    <row r="27" spans="1:1" ht="15">
      <c r="A27" s="8" t="s">
        <v>126</v>
      </c>
    </row>
    <row r="29" spans="1:1" ht="51">
      <c r="A29" s="62" t="s">
        <v>524</v>
      </c>
    </row>
    <row r="32" spans="1:1" ht="15">
      <c r="A32" s="8" t="s">
        <v>127</v>
      </c>
    </row>
    <row r="34" spans="1:1" ht="81" customHeight="1">
      <c r="A34" s="532" t="s">
        <v>537</v>
      </c>
    </row>
    <row r="35" spans="1:1" ht="39.75" customHeight="1">
      <c r="A35" s="55" t="s">
        <v>130</v>
      </c>
    </row>
    <row r="37" spans="1:1" ht="15">
      <c r="A37" s="8" t="s">
        <v>128</v>
      </c>
    </row>
    <row r="38" spans="1:1" ht="18" customHeight="1"/>
    <row r="39" spans="1:1" ht="105.75" customHeight="1">
      <c r="A39" s="78" t="s">
        <v>546</v>
      </c>
    </row>
    <row r="40" spans="1:1" ht="21.75" customHeight="1">
      <c r="A40" s="513" t="s">
        <v>577</v>
      </c>
    </row>
    <row r="41" spans="1:1" ht="15">
      <c r="A41" s="8" t="s">
        <v>541</v>
      </c>
    </row>
    <row r="42" spans="1:1" ht="12.75" customHeight="1"/>
    <row r="43" spans="1:1" ht="30.75" customHeight="1">
      <c r="A43" s="56" t="s">
        <v>285</v>
      </c>
    </row>
    <row r="44" spans="1:1">
      <c r="A44" s="12" t="s">
        <v>577</v>
      </c>
    </row>
    <row r="45" spans="1:1" ht="21.75" customHeight="1">
      <c r="A45" s="513"/>
    </row>
    <row r="46" spans="1:1" ht="15">
      <c r="A46" s="8" t="s">
        <v>538</v>
      </c>
    </row>
    <row r="47" spans="1:1" ht="15.75" customHeight="1"/>
    <row r="48" spans="1:1" ht="68.25" customHeight="1">
      <c r="A48" s="55" t="s">
        <v>287</v>
      </c>
    </row>
    <row r="49" spans="1:1" ht="98.25" customHeight="1">
      <c r="A49" s="531" t="s">
        <v>542</v>
      </c>
    </row>
    <row r="50" spans="1:1" ht="21.75" customHeight="1">
      <c r="A50" s="531"/>
    </row>
    <row r="51" spans="1:1" ht="15">
      <c r="A51" s="8" t="s">
        <v>540</v>
      </c>
    </row>
    <row r="52" spans="1:1" ht="79.5" customHeight="1">
      <c r="A52" s="531" t="s">
        <v>539</v>
      </c>
    </row>
    <row r="53" spans="1:1">
      <c r="A53" s="55"/>
    </row>
    <row r="54" spans="1:1" ht="15">
      <c r="A54" s="8" t="s">
        <v>543</v>
      </c>
    </row>
    <row r="55" spans="1:1" ht="80.25" customHeight="1">
      <c r="A55" s="532" t="s">
        <v>568</v>
      </c>
    </row>
    <row r="56" spans="1:1">
      <c r="A56" s="55"/>
    </row>
    <row r="57" spans="1:1" ht="15">
      <c r="A57" s="8" t="s">
        <v>296</v>
      </c>
    </row>
    <row r="58" spans="1:1" ht="12.75" customHeight="1">
      <c r="A58" s="55"/>
    </row>
    <row r="59" spans="1:1" ht="51">
      <c r="A59" s="532" t="s">
        <v>298</v>
      </c>
    </row>
    <row r="60" spans="1:1" ht="45" customHeight="1">
      <c r="A60" s="529" t="s">
        <v>549</v>
      </c>
    </row>
    <row r="61" spans="1:1" ht="38.25">
      <c r="A61" s="62" t="s">
        <v>297</v>
      </c>
    </row>
    <row r="62" spans="1:1">
      <c r="A62" s="530"/>
    </row>
    <row r="63" spans="1:1" ht="15">
      <c r="A63" s="80" t="s">
        <v>304</v>
      </c>
    </row>
    <row r="64" spans="1:1">
      <c r="A64" s="79"/>
    </row>
    <row r="65" spans="1:1" ht="132" customHeight="1">
      <c r="A65" s="78" t="s">
        <v>567</v>
      </c>
    </row>
    <row r="66" spans="1:1">
      <c r="A66" s="12"/>
    </row>
    <row r="67" spans="1:1" ht="15">
      <c r="A67" s="80" t="s">
        <v>480</v>
      </c>
    </row>
    <row r="68" spans="1:1" ht="12.75" customHeight="1">
      <c r="A68" s="79"/>
    </row>
    <row r="69" spans="1:1" ht="168.75" customHeight="1">
      <c r="A69" s="78" t="s">
        <v>547</v>
      </c>
    </row>
    <row r="70" spans="1:1">
      <c r="A70" s="12"/>
    </row>
    <row r="71" spans="1:1" ht="15">
      <c r="A71" s="8" t="s">
        <v>129</v>
      </c>
    </row>
    <row r="73" spans="1:1" ht="29.25" customHeight="1">
      <c r="A73" s="9" t="s">
        <v>544</v>
      </c>
    </row>
    <row r="74" spans="1:1" ht="12.75" customHeight="1"/>
    <row r="76" spans="1:1" ht="60" customHeight="1">
      <c r="A76" s="62"/>
    </row>
  </sheetData>
  <phoneticPr fontId="0" type="noConversion"/>
  <hyperlinks>
    <hyperlink ref="A44" r:id="rId1" xr:uid="{00000000-0004-0000-0100-000000000000}"/>
    <hyperlink ref="A11" r:id="rId2" xr:uid="{00000000-0004-0000-0100-000001000000}"/>
    <hyperlink ref="A40" r:id="rId3" xr:uid="{00000000-0004-0000-0100-000002000000}"/>
    <hyperlink ref="A13" r:id="rId4" xr:uid="{BAB63488-20A1-4CD2-9486-5A21A690C33A}"/>
  </hyperlinks>
  <pageMargins left="0.74803149606299213" right="0.74803149606299213" top="0.6692913385826772" bottom="0.78740157480314965" header="0.51181102362204722" footer="0.51181102362204722"/>
  <pageSetup paperSize="9" scale="97" fitToHeight="3" orientation="portrait" r:id="rId5"/>
  <headerFooter alignWithMargins="0">
    <oddFooter>&amp;L&amp;A&amp;F&amp;R&amp;D</oddFooter>
  </headerFooter>
  <drawing r:id="rId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6"/>
  <dimension ref="A1:H1555"/>
  <sheetViews>
    <sheetView showGridLines="0" workbookViewId="0">
      <selection sqref="A1:F1"/>
    </sheetView>
  </sheetViews>
  <sheetFormatPr defaultColWidth="9.140625" defaultRowHeight="12.75"/>
  <cols>
    <col min="1" max="1" width="6.85546875" style="231" customWidth="1"/>
    <col min="2" max="2" width="21.140625" style="231" customWidth="1"/>
    <col min="3" max="6" width="13.85546875" style="231" customWidth="1"/>
    <col min="7" max="7" width="6.42578125" style="231" customWidth="1"/>
    <col min="8" max="8" width="20.7109375" style="489" customWidth="1"/>
    <col min="9" max="16384" width="9.140625" style="231"/>
  </cols>
  <sheetData>
    <row r="1" spans="1:8" ht="35.1" customHeight="1">
      <c r="A1" s="604" t="s">
        <v>500</v>
      </c>
      <c r="B1" s="605"/>
      <c r="C1" s="605"/>
      <c r="D1" s="605"/>
      <c r="E1" s="605"/>
      <c r="F1" s="605"/>
      <c r="H1" s="583" t="s">
        <v>264</v>
      </c>
    </row>
    <row r="2" spans="1:8" ht="24.95" customHeight="1">
      <c r="A2" s="479" t="s">
        <v>178</v>
      </c>
      <c r="B2" s="196">
        <f>'Table I'!B2</f>
        <v>2022</v>
      </c>
      <c r="C2" s="607" t="s">
        <v>271</v>
      </c>
      <c r="D2" s="608"/>
      <c r="E2" s="608"/>
      <c r="F2" s="608"/>
      <c r="G2" s="232"/>
      <c r="H2" s="606"/>
    </row>
    <row r="3" spans="1:8" ht="24.95" customHeight="1" thickBot="1">
      <c r="A3" s="156" t="s">
        <v>177</v>
      </c>
      <c r="B3" s="194" t="s">
        <v>1</v>
      </c>
      <c r="C3" s="193" t="s">
        <v>262</v>
      </c>
      <c r="D3" s="192" t="s">
        <v>63</v>
      </c>
      <c r="E3" s="192" t="s">
        <v>64</v>
      </c>
      <c r="F3" s="192" t="s">
        <v>6</v>
      </c>
      <c r="G3" s="190"/>
      <c r="H3" s="606"/>
    </row>
    <row r="4" spans="1:8" ht="15" customHeight="1">
      <c r="A4" s="482" t="s">
        <v>272</v>
      </c>
      <c r="B4" s="483" t="s">
        <v>106</v>
      </c>
      <c r="C4" s="484"/>
      <c r="D4" s="484"/>
      <c r="E4" s="484"/>
      <c r="F4" s="485"/>
      <c r="H4" s="466" t="str">
        <f t="shared" ref="H4:H12" si="0">IF(SUM(C4:F4)=0,"..",IF(AND(ROUND(SUM(C4:E4),0)=ROUND(F4,0))," ","Possible error"))</f>
        <v>..</v>
      </c>
    </row>
    <row r="5" spans="1:8" ht="15" customHeight="1">
      <c r="A5" s="486" t="s">
        <v>273</v>
      </c>
      <c r="B5" s="487" t="s">
        <v>107</v>
      </c>
      <c r="C5" s="488"/>
      <c r="D5" s="488"/>
      <c r="E5" s="488"/>
      <c r="F5" s="485"/>
      <c r="H5" s="466" t="str">
        <f t="shared" si="0"/>
        <v>..</v>
      </c>
    </row>
    <row r="6" spans="1:8" ht="15" customHeight="1">
      <c r="A6" s="486" t="s">
        <v>274</v>
      </c>
      <c r="B6" s="487" t="s">
        <v>138</v>
      </c>
      <c r="C6" s="488"/>
      <c r="D6" s="488"/>
      <c r="E6" s="488"/>
      <c r="F6" s="485"/>
      <c r="H6" s="466" t="str">
        <f t="shared" si="0"/>
        <v>..</v>
      </c>
    </row>
    <row r="7" spans="1:8" ht="15" customHeight="1">
      <c r="A7" s="486" t="s">
        <v>275</v>
      </c>
      <c r="B7" s="487" t="s">
        <v>139</v>
      </c>
      <c r="C7" s="488"/>
      <c r="D7" s="488"/>
      <c r="E7" s="488"/>
      <c r="F7" s="485"/>
      <c r="H7" s="466" t="str">
        <f t="shared" si="0"/>
        <v>..</v>
      </c>
    </row>
    <row r="8" spans="1:8" ht="15" customHeight="1">
      <c r="A8" s="486" t="s">
        <v>276</v>
      </c>
      <c r="B8" s="487" t="s">
        <v>140</v>
      </c>
      <c r="C8" s="488"/>
      <c r="D8" s="488"/>
      <c r="E8" s="488"/>
      <c r="F8" s="485"/>
      <c r="H8" s="466" t="str">
        <f t="shared" si="0"/>
        <v>..</v>
      </c>
    </row>
    <row r="9" spans="1:8" ht="15" customHeight="1">
      <c r="A9" s="486" t="s">
        <v>277</v>
      </c>
      <c r="B9" s="487" t="s">
        <v>141</v>
      </c>
      <c r="C9" s="488"/>
      <c r="D9" s="488"/>
      <c r="E9" s="488"/>
      <c r="F9" s="485"/>
      <c r="H9" s="466" t="str">
        <f t="shared" si="0"/>
        <v>..</v>
      </c>
    </row>
    <row r="10" spans="1:8" ht="15" customHeight="1">
      <c r="A10" s="486" t="s">
        <v>278</v>
      </c>
      <c r="B10" s="487" t="s">
        <v>142</v>
      </c>
      <c r="C10" s="488"/>
      <c r="D10" s="488"/>
      <c r="E10" s="488"/>
      <c r="F10" s="485"/>
      <c r="H10" s="466" t="str">
        <f t="shared" si="0"/>
        <v>..</v>
      </c>
    </row>
    <row r="11" spans="1:8" ht="15" customHeight="1">
      <c r="A11" s="486" t="s">
        <v>279</v>
      </c>
      <c r="B11" s="487" t="s">
        <v>62</v>
      </c>
      <c r="C11" s="488"/>
      <c r="D11" s="488"/>
      <c r="E11" s="488"/>
      <c r="F11" s="485"/>
      <c r="H11" s="466" t="str">
        <f t="shared" si="0"/>
        <v>..</v>
      </c>
    </row>
    <row r="12" spans="1:8" ht="15" customHeight="1">
      <c r="A12" s="233" t="s">
        <v>190</v>
      </c>
      <c r="B12" s="234" t="s">
        <v>6</v>
      </c>
      <c r="C12" s="235"/>
      <c r="D12" s="235"/>
      <c r="E12" s="235"/>
      <c r="F12" s="485"/>
      <c r="H12" s="466" t="str">
        <f t="shared" si="0"/>
        <v>..</v>
      </c>
    </row>
    <row r="13" spans="1:8" ht="15" customHeight="1">
      <c r="A13" s="481"/>
      <c r="B13" s="236"/>
    </row>
    <row r="14" spans="1:8" ht="25.5">
      <c r="B14" s="467" t="s">
        <v>280</v>
      </c>
      <c r="C14" s="471" t="str">
        <f>IF(SUM(C4:C12)=0,"..",IF(AND(ROUND(SUM(C4:C11),0)=ROUND(C12,0))," ","Possible error"))</f>
        <v>..</v>
      </c>
      <c r="D14" s="471" t="str">
        <f>IF(SUM(D4:D12)=0,"..",IF(AND(ROUND(SUM(D4:D11),0)=ROUND(D12,0))," ","Possible error"))</f>
        <v>..</v>
      </c>
      <c r="E14" s="471" t="str">
        <f>IF(SUM(E4:E12)=0,"..",IF(AND(ROUND(SUM(E4:E11),0)=ROUND(E12,0))," ","Possible error"))</f>
        <v>..</v>
      </c>
      <c r="F14" s="471" t="str">
        <f>IF(SUM(F4:F12)=0,"..",IF(AND(ROUND(SUM(F4:F11),0)=ROUND(F12,0))," ","Possible error"))</f>
        <v>..</v>
      </c>
      <c r="H14" s="490"/>
    </row>
    <row r="15" spans="1:8" ht="15">
      <c r="B15" s="180"/>
      <c r="C15" s="154"/>
      <c r="D15" s="154"/>
      <c r="E15" s="154"/>
      <c r="F15" s="154"/>
      <c r="H15" s="490"/>
    </row>
    <row r="16" spans="1:8">
      <c r="A16" s="491"/>
      <c r="B16" s="236"/>
    </row>
    <row r="17" spans="2:4">
      <c r="B17" s="236"/>
    </row>
    <row r="18" spans="2:4">
      <c r="B18" s="236"/>
    </row>
    <row r="19" spans="2:4">
      <c r="B19" s="236"/>
    </row>
    <row r="20" spans="2:4">
      <c r="B20" s="236"/>
    </row>
    <row r="21" spans="2:4">
      <c r="B21" s="236"/>
      <c r="D21" s="152"/>
    </row>
    <row r="22" spans="2:4">
      <c r="B22" s="236"/>
      <c r="D22" s="152"/>
    </row>
    <row r="23" spans="2:4">
      <c r="B23" s="236"/>
      <c r="D23" s="152"/>
    </row>
    <row r="24" spans="2:4">
      <c r="B24" s="236"/>
      <c r="D24" s="152"/>
    </row>
    <row r="25" spans="2:4">
      <c r="B25" s="236"/>
    </row>
    <row r="26" spans="2:4">
      <c r="B26" s="236"/>
    </row>
    <row r="27" spans="2:4">
      <c r="B27" s="236"/>
    </row>
    <row r="28" spans="2:4">
      <c r="B28" s="236"/>
    </row>
    <row r="29" spans="2:4">
      <c r="B29" s="236"/>
    </row>
    <row r="30" spans="2:4">
      <c r="B30" s="236"/>
    </row>
    <row r="31" spans="2:4">
      <c r="B31" s="236"/>
    </row>
    <row r="32" spans="2:4">
      <c r="B32" s="236"/>
    </row>
    <row r="33" spans="2:2">
      <c r="B33" s="236"/>
    </row>
    <row r="34" spans="2:2">
      <c r="B34" s="236"/>
    </row>
    <row r="35" spans="2:2">
      <c r="B35" s="236"/>
    </row>
    <row r="36" spans="2:2">
      <c r="B36" s="236"/>
    </row>
    <row r="37" spans="2:2">
      <c r="B37" s="236"/>
    </row>
    <row r="38" spans="2:2">
      <c r="B38" s="236"/>
    </row>
    <row r="39" spans="2:2">
      <c r="B39" s="236"/>
    </row>
    <row r="40" spans="2:2">
      <c r="B40" s="236"/>
    </row>
    <row r="41" spans="2:2">
      <c r="B41" s="236"/>
    </row>
    <row r="42" spans="2:2">
      <c r="B42" s="236"/>
    </row>
    <row r="43" spans="2:2">
      <c r="B43" s="236"/>
    </row>
    <row r="44" spans="2:2">
      <c r="B44" s="236"/>
    </row>
    <row r="45" spans="2:2">
      <c r="B45" s="236"/>
    </row>
    <row r="46" spans="2:2">
      <c r="B46" s="236"/>
    </row>
    <row r="47" spans="2:2">
      <c r="B47" s="236"/>
    </row>
    <row r="48" spans="2:2">
      <c r="B48" s="236"/>
    </row>
    <row r="49" spans="2:2">
      <c r="B49" s="236"/>
    </row>
    <row r="50" spans="2:2">
      <c r="B50" s="236"/>
    </row>
    <row r="51" spans="2:2">
      <c r="B51" s="236"/>
    </row>
    <row r="52" spans="2:2">
      <c r="B52" s="236"/>
    </row>
    <row r="53" spans="2:2">
      <c r="B53" s="236"/>
    </row>
    <row r="54" spans="2:2">
      <c r="B54" s="236"/>
    </row>
    <row r="55" spans="2:2">
      <c r="B55" s="236"/>
    </row>
    <row r="56" spans="2:2">
      <c r="B56" s="236"/>
    </row>
    <row r="57" spans="2:2">
      <c r="B57" s="236"/>
    </row>
    <row r="58" spans="2:2">
      <c r="B58" s="236"/>
    </row>
    <row r="59" spans="2:2">
      <c r="B59" s="236"/>
    </row>
    <row r="60" spans="2:2">
      <c r="B60" s="236"/>
    </row>
    <row r="61" spans="2:2">
      <c r="B61" s="236"/>
    </row>
    <row r="62" spans="2:2">
      <c r="B62" s="236"/>
    </row>
    <row r="63" spans="2:2">
      <c r="B63" s="236"/>
    </row>
    <row r="64" spans="2:2">
      <c r="B64" s="236"/>
    </row>
    <row r="65" spans="2:2">
      <c r="B65" s="236"/>
    </row>
    <row r="66" spans="2:2">
      <c r="B66" s="236"/>
    </row>
    <row r="67" spans="2:2">
      <c r="B67" s="236"/>
    </row>
    <row r="68" spans="2:2">
      <c r="B68" s="236"/>
    </row>
    <row r="69" spans="2:2">
      <c r="B69" s="236"/>
    </row>
    <row r="70" spans="2:2">
      <c r="B70" s="236"/>
    </row>
    <row r="71" spans="2:2">
      <c r="B71" s="236"/>
    </row>
    <row r="72" spans="2:2">
      <c r="B72" s="236"/>
    </row>
    <row r="73" spans="2:2">
      <c r="B73" s="236"/>
    </row>
    <row r="74" spans="2:2">
      <c r="B74" s="236"/>
    </row>
    <row r="75" spans="2:2">
      <c r="B75" s="236"/>
    </row>
    <row r="76" spans="2:2">
      <c r="B76" s="236"/>
    </row>
    <row r="77" spans="2:2">
      <c r="B77" s="236"/>
    </row>
    <row r="78" spans="2:2">
      <c r="B78" s="236"/>
    </row>
    <row r="79" spans="2:2">
      <c r="B79" s="236"/>
    </row>
    <row r="80" spans="2:2">
      <c r="B80" s="236"/>
    </row>
    <row r="81" spans="2:2">
      <c r="B81" s="236"/>
    </row>
    <row r="82" spans="2:2">
      <c r="B82" s="236"/>
    </row>
    <row r="83" spans="2:2">
      <c r="B83" s="236"/>
    </row>
    <row r="84" spans="2:2">
      <c r="B84" s="236"/>
    </row>
    <row r="85" spans="2:2">
      <c r="B85" s="236"/>
    </row>
    <row r="86" spans="2:2">
      <c r="B86" s="236"/>
    </row>
    <row r="87" spans="2:2">
      <c r="B87" s="236"/>
    </row>
    <row r="88" spans="2:2">
      <c r="B88" s="236"/>
    </row>
    <row r="89" spans="2:2">
      <c r="B89" s="236"/>
    </row>
    <row r="90" spans="2:2">
      <c r="B90" s="236"/>
    </row>
    <row r="91" spans="2:2">
      <c r="B91" s="236"/>
    </row>
    <row r="92" spans="2:2">
      <c r="B92" s="236"/>
    </row>
    <row r="93" spans="2:2">
      <c r="B93" s="236"/>
    </row>
    <row r="94" spans="2:2">
      <c r="B94" s="236"/>
    </row>
    <row r="95" spans="2:2">
      <c r="B95" s="236"/>
    </row>
    <row r="96" spans="2:2">
      <c r="B96" s="236"/>
    </row>
    <row r="97" spans="2:2">
      <c r="B97" s="236"/>
    </row>
    <row r="98" spans="2:2">
      <c r="B98" s="236"/>
    </row>
    <row r="99" spans="2:2">
      <c r="B99" s="236"/>
    </row>
    <row r="100" spans="2:2">
      <c r="B100" s="236"/>
    </row>
    <row r="101" spans="2:2">
      <c r="B101" s="236"/>
    </row>
    <row r="102" spans="2:2">
      <c r="B102" s="236"/>
    </row>
    <row r="103" spans="2:2">
      <c r="B103" s="236"/>
    </row>
    <row r="104" spans="2:2">
      <c r="B104" s="236"/>
    </row>
    <row r="105" spans="2:2">
      <c r="B105" s="236"/>
    </row>
    <row r="106" spans="2:2">
      <c r="B106" s="236"/>
    </row>
    <row r="107" spans="2:2">
      <c r="B107" s="236"/>
    </row>
    <row r="108" spans="2:2">
      <c r="B108" s="236"/>
    </row>
    <row r="109" spans="2:2">
      <c r="B109" s="236"/>
    </row>
    <row r="110" spans="2:2">
      <c r="B110" s="236"/>
    </row>
    <row r="111" spans="2:2">
      <c r="B111" s="236"/>
    </row>
    <row r="112" spans="2:2">
      <c r="B112" s="236"/>
    </row>
    <row r="113" spans="2:2">
      <c r="B113" s="236"/>
    </row>
    <row r="114" spans="2:2">
      <c r="B114" s="236"/>
    </row>
    <row r="115" spans="2:2">
      <c r="B115" s="236"/>
    </row>
    <row r="116" spans="2:2">
      <c r="B116" s="236"/>
    </row>
    <row r="117" spans="2:2">
      <c r="B117" s="236"/>
    </row>
    <row r="118" spans="2:2">
      <c r="B118" s="236"/>
    </row>
    <row r="119" spans="2:2">
      <c r="B119" s="236"/>
    </row>
    <row r="120" spans="2:2">
      <c r="B120" s="236"/>
    </row>
    <row r="121" spans="2:2">
      <c r="B121" s="236"/>
    </row>
    <row r="122" spans="2:2">
      <c r="B122" s="236"/>
    </row>
    <row r="123" spans="2:2">
      <c r="B123" s="236"/>
    </row>
    <row r="124" spans="2:2">
      <c r="B124" s="236"/>
    </row>
    <row r="125" spans="2:2">
      <c r="B125" s="236"/>
    </row>
    <row r="126" spans="2:2">
      <c r="B126" s="236"/>
    </row>
    <row r="127" spans="2:2">
      <c r="B127" s="236"/>
    </row>
    <row r="128" spans="2:2">
      <c r="B128" s="236"/>
    </row>
    <row r="129" spans="2:2">
      <c r="B129" s="236"/>
    </row>
    <row r="130" spans="2:2">
      <c r="B130" s="236"/>
    </row>
    <row r="131" spans="2:2">
      <c r="B131" s="236"/>
    </row>
    <row r="132" spans="2:2">
      <c r="B132" s="236"/>
    </row>
    <row r="133" spans="2:2">
      <c r="B133" s="236"/>
    </row>
    <row r="134" spans="2:2">
      <c r="B134" s="236"/>
    </row>
    <row r="135" spans="2:2">
      <c r="B135" s="236"/>
    </row>
    <row r="136" spans="2:2">
      <c r="B136" s="236"/>
    </row>
    <row r="137" spans="2:2">
      <c r="B137" s="236"/>
    </row>
    <row r="138" spans="2:2">
      <c r="B138" s="236"/>
    </row>
    <row r="139" spans="2:2">
      <c r="B139" s="236"/>
    </row>
    <row r="140" spans="2:2">
      <c r="B140" s="236"/>
    </row>
    <row r="141" spans="2:2">
      <c r="B141" s="236"/>
    </row>
    <row r="142" spans="2:2">
      <c r="B142" s="236"/>
    </row>
    <row r="143" spans="2:2">
      <c r="B143" s="236"/>
    </row>
    <row r="144" spans="2:2">
      <c r="B144" s="236"/>
    </row>
    <row r="145" spans="2:2">
      <c r="B145" s="236"/>
    </row>
    <row r="146" spans="2:2">
      <c r="B146" s="236"/>
    </row>
    <row r="147" spans="2:2">
      <c r="B147" s="236"/>
    </row>
    <row r="148" spans="2:2">
      <c r="B148" s="236"/>
    </row>
    <row r="149" spans="2:2">
      <c r="B149" s="236"/>
    </row>
    <row r="150" spans="2:2">
      <c r="B150" s="236"/>
    </row>
    <row r="151" spans="2:2">
      <c r="B151" s="236"/>
    </row>
    <row r="152" spans="2:2">
      <c r="B152" s="236"/>
    </row>
    <row r="153" spans="2:2">
      <c r="B153" s="236"/>
    </row>
    <row r="154" spans="2:2">
      <c r="B154" s="236"/>
    </row>
    <row r="155" spans="2:2">
      <c r="B155" s="236"/>
    </row>
    <row r="156" spans="2:2">
      <c r="B156" s="236"/>
    </row>
    <row r="157" spans="2:2">
      <c r="B157" s="236"/>
    </row>
    <row r="158" spans="2:2">
      <c r="B158" s="236"/>
    </row>
    <row r="159" spans="2:2">
      <c r="B159" s="236"/>
    </row>
    <row r="160" spans="2:2">
      <c r="B160" s="236"/>
    </row>
    <row r="161" spans="2:2">
      <c r="B161" s="236"/>
    </row>
    <row r="162" spans="2:2">
      <c r="B162" s="236"/>
    </row>
    <row r="163" spans="2:2">
      <c r="B163" s="236"/>
    </row>
    <row r="164" spans="2:2">
      <c r="B164" s="236"/>
    </row>
    <row r="165" spans="2:2">
      <c r="B165" s="236"/>
    </row>
    <row r="166" spans="2:2">
      <c r="B166" s="236"/>
    </row>
    <row r="167" spans="2:2">
      <c r="B167" s="236"/>
    </row>
    <row r="168" spans="2:2">
      <c r="B168" s="236"/>
    </row>
    <row r="169" spans="2:2">
      <c r="B169" s="236"/>
    </row>
    <row r="170" spans="2:2">
      <c r="B170" s="236"/>
    </row>
    <row r="171" spans="2:2">
      <c r="B171" s="236"/>
    </row>
    <row r="172" spans="2:2">
      <c r="B172" s="236"/>
    </row>
    <row r="173" spans="2:2">
      <c r="B173" s="236"/>
    </row>
    <row r="174" spans="2:2">
      <c r="B174" s="236"/>
    </row>
    <row r="175" spans="2:2">
      <c r="B175" s="236"/>
    </row>
    <row r="176" spans="2:2">
      <c r="B176" s="236"/>
    </row>
    <row r="177" spans="2:2">
      <c r="B177" s="236"/>
    </row>
    <row r="178" spans="2:2">
      <c r="B178" s="236"/>
    </row>
    <row r="179" spans="2:2">
      <c r="B179" s="236"/>
    </row>
    <row r="180" spans="2:2">
      <c r="B180" s="236"/>
    </row>
    <row r="181" spans="2:2">
      <c r="B181" s="236"/>
    </row>
    <row r="182" spans="2:2">
      <c r="B182" s="236"/>
    </row>
    <row r="183" spans="2:2">
      <c r="B183" s="236"/>
    </row>
    <row r="184" spans="2:2">
      <c r="B184" s="236"/>
    </row>
    <row r="185" spans="2:2">
      <c r="B185" s="236"/>
    </row>
    <row r="186" spans="2:2">
      <c r="B186" s="236"/>
    </row>
    <row r="187" spans="2:2">
      <c r="B187" s="236"/>
    </row>
    <row r="188" spans="2:2">
      <c r="B188" s="236"/>
    </row>
    <row r="189" spans="2:2">
      <c r="B189" s="236"/>
    </row>
    <row r="190" spans="2:2">
      <c r="B190" s="236"/>
    </row>
    <row r="191" spans="2:2">
      <c r="B191" s="236"/>
    </row>
    <row r="192" spans="2:2">
      <c r="B192" s="236"/>
    </row>
    <row r="193" spans="2:2">
      <c r="B193" s="236"/>
    </row>
    <row r="194" spans="2:2">
      <c r="B194" s="236"/>
    </row>
    <row r="195" spans="2:2">
      <c r="B195" s="236"/>
    </row>
    <row r="196" spans="2:2">
      <c r="B196" s="236"/>
    </row>
    <row r="197" spans="2:2">
      <c r="B197" s="236"/>
    </row>
    <row r="198" spans="2:2">
      <c r="B198" s="236"/>
    </row>
    <row r="199" spans="2:2">
      <c r="B199" s="236"/>
    </row>
    <row r="200" spans="2:2">
      <c r="B200" s="236"/>
    </row>
    <row r="201" spans="2:2">
      <c r="B201" s="236"/>
    </row>
    <row r="202" spans="2:2">
      <c r="B202" s="236"/>
    </row>
    <row r="203" spans="2:2">
      <c r="B203" s="236"/>
    </row>
    <row r="204" spans="2:2">
      <c r="B204" s="236"/>
    </row>
    <row r="205" spans="2:2">
      <c r="B205" s="236"/>
    </row>
    <row r="206" spans="2:2">
      <c r="B206" s="236"/>
    </row>
    <row r="207" spans="2:2">
      <c r="B207" s="236"/>
    </row>
    <row r="208" spans="2:2">
      <c r="B208" s="236"/>
    </row>
    <row r="209" spans="2:2">
      <c r="B209" s="236"/>
    </row>
    <row r="210" spans="2:2">
      <c r="B210" s="236"/>
    </row>
    <row r="211" spans="2:2">
      <c r="B211" s="236"/>
    </row>
    <row r="212" spans="2:2">
      <c r="B212" s="236"/>
    </row>
    <row r="213" spans="2:2">
      <c r="B213" s="236"/>
    </row>
    <row r="214" spans="2:2">
      <c r="B214" s="236"/>
    </row>
    <row r="215" spans="2:2">
      <c r="B215" s="236"/>
    </row>
    <row r="216" spans="2:2">
      <c r="B216" s="236"/>
    </row>
    <row r="217" spans="2:2">
      <c r="B217" s="236"/>
    </row>
    <row r="218" spans="2:2">
      <c r="B218" s="236"/>
    </row>
    <row r="219" spans="2:2">
      <c r="B219" s="236"/>
    </row>
    <row r="220" spans="2:2">
      <c r="B220" s="236"/>
    </row>
    <row r="221" spans="2:2">
      <c r="B221" s="236"/>
    </row>
    <row r="222" spans="2:2">
      <c r="B222" s="236"/>
    </row>
    <row r="223" spans="2:2">
      <c r="B223" s="236"/>
    </row>
    <row r="224" spans="2:2">
      <c r="B224" s="236"/>
    </row>
    <row r="225" spans="2:2">
      <c r="B225" s="236"/>
    </row>
    <row r="226" spans="2:2">
      <c r="B226" s="236"/>
    </row>
    <row r="227" spans="2:2">
      <c r="B227" s="236"/>
    </row>
    <row r="228" spans="2:2">
      <c r="B228" s="236"/>
    </row>
    <row r="229" spans="2:2">
      <c r="B229" s="236"/>
    </row>
    <row r="230" spans="2:2">
      <c r="B230" s="236"/>
    </row>
    <row r="231" spans="2:2">
      <c r="B231" s="236"/>
    </row>
    <row r="232" spans="2:2">
      <c r="B232" s="236"/>
    </row>
    <row r="233" spans="2:2">
      <c r="B233" s="236"/>
    </row>
    <row r="234" spans="2:2">
      <c r="B234" s="236"/>
    </row>
    <row r="235" spans="2:2">
      <c r="B235" s="236"/>
    </row>
    <row r="236" spans="2:2">
      <c r="B236" s="236"/>
    </row>
    <row r="237" spans="2:2">
      <c r="B237" s="236"/>
    </row>
    <row r="238" spans="2:2">
      <c r="B238" s="236"/>
    </row>
    <row r="239" spans="2:2">
      <c r="B239" s="236"/>
    </row>
    <row r="240" spans="2:2">
      <c r="B240" s="236"/>
    </row>
    <row r="241" spans="2:2">
      <c r="B241" s="236"/>
    </row>
    <row r="242" spans="2:2">
      <c r="B242" s="236"/>
    </row>
    <row r="243" spans="2:2">
      <c r="B243" s="236"/>
    </row>
    <row r="244" spans="2:2">
      <c r="B244" s="236"/>
    </row>
    <row r="245" spans="2:2">
      <c r="B245" s="236"/>
    </row>
    <row r="246" spans="2:2">
      <c r="B246" s="236"/>
    </row>
    <row r="247" spans="2:2">
      <c r="B247" s="236"/>
    </row>
    <row r="248" spans="2:2">
      <c r="B248" s="236"/>
    </row>
    <row r="249" spans="2:2">
      <c r="B249" s="236"/>
    </row>
    <row r="250" spans="2:2">
      <c r="B250" s="236"/>
    </row>
    <row r="251" spans="2:2">
      <c r="B251" s="236"/>
    </row>
    <row r="252" spans="2:2">
      <c r="B252" s="236"/>
    </row>
    <row r="253" spans="2:2">
      <c r="B253" s="236"/>
    </row>
    <row r="254" spans="2:2">
      <c r="B254" s="236"/>
    </row>
    <row r="255" spans="2:2">
      <c r="B255" s="236"/>
    </row>
    <row r="256" spans="2:2">
      <c r="B256" s="236"/>
    </row>
    <row r="257" spans="2:2">
      <c r="B257" s="236"/>
    </row>
    <row r="258" spans="2:2">
      <c r="B258" s="236"/>
    </row>
    <row r="259" spans="2:2">
      <c r="B259" s="236"/>
    </row>
    <row r="260" spans="2:2">
      <c r="B260" s="236"/>
    </row>
    <row r="261" spans="2:2">
      <c r="B261" s="236"/>
    </row>
    <row r="262" spans="2:2">
      <c r="B262" s="236"/>
    </row>
    <row r="263" spans="2:2">
      <c r="B263" s="236"/>
    </row>
    <row r="264" spans="2:2">
      <c r="B264" s="236"/>
    </row>
    <row r="265" spans="2:2">
      <c r="B265" s="236"/>
    </row>
    <row r="266" spans="2:2">
      <c r="B266" s="236"/>
    </row>
    <row r="267" spans="2:2">
      <c r="B267" s="236"/>
    </row>
    <row r="268" spans="2:2">
      <c r="B268" s="236"/>
    </row>
    <row r="269" spans="2:2">
      <c r="B269" s="236"/>
    </row>
    <row r="270" spans="2:2">
      <c r="B270" s="236"/>
    </row>
    <row r="271" spans="2:2">
      <c r="B271" s="236"/>
    </row>
    <row r="272" spans="2:2">
      <c r="B272" s="236"/>
    </row>
    <row r="273" spans="2:2">
      <c r="B273" s="236"/>
    </row>
    <row r="274" spans="2:2">
      <c r="B274" s="236"/>
    </row>
    <row r="275" spans="2:2">
      <c r="B275" s="236"/>
    </row>
    <row r="276" spans="2:2">
      <c r="B276" s="236"/>
    </row>
    <row r="277" spans="2:2">
      <c r="B277" s="236"/>
    </row>
    <row r="278" spans="2:2">
      <c r="B278" s="236"/>
    </row>
    <row r="279" spans="2:2">
      <c r="B279" s="236"/>
    </row>
    <row r="280" spans="2:2">
      <c r="B280" s="236"/>
    </row>
    <row r="281" spans="2:2">
      <c r="B281" s="236"/>
    </row>
    <row r="282" spans="2:2">
      <c r="B282" s="236"/>
    </row>
    <row r="283" spans="2:2">
      <c r="B283" s="236"/>
    </row>
    <row r="284" spans="2:2">
      <c r="B284" s="236"/>
    </row>
    <row r="285" spans="2:2">
      <c r="B285" s="236"/>
    </row>
    <row r="286" spans="2:2">
      <c r="B286" s="236"/>
    </row>
    <row r="287" spans="2:2">
      <c r="B287" s="236"/>
    </row>
    <row r="288" spans="2:2">
      <c r="B288" s="236"/>
    </row>
    <row r="289" spans="2:2">
      <c r="B289" s="236"/>
    </row>
    <row r="290" spans="2:2">
      <c r="B290" s="236"/>
    </row>
    <row r="291" spans="2:2">
      <c r="B291" s="236"/>
    </row>
    <row r="292" spans="2:2">
      <c r="B292" s="236"/>
    </row>
    <row r="293" spans="2:2">
      <c r="B293" s="236"/>
    </row>
    <row r="294" spans="2:2">
      <c r="B294" s="236"/>
    </row>
    <row r="295" spans="2:2">
      <c r="B295" s="236"/>
    </row>
    <row r="296" spans="2:2">
      <c r="B296" s="236"/>
    </row>
    <row r="297" spans="2:2">
      <c r="B297" s="236"/>
    </row>
    <row r="298" spans="2:2">
      <c r="B298" s="236"/>
    </row>
    <row r="299" spans="2:2">
      <c r="B299" s="236"/>
    </row>
    <row r="300" spans="2:2">
      <c r="B300" s="236"/>
    </row>
    <row r="301" spans="2:2">
      <c r="B301" s="236"/>
    </row>
    <row r="302" spans="2:2">
      <c r="B302" s="236"/>
    </row>
    <row r="303" spans="2:2">
      <c r="B303" s="236"/>
    </row>
    <row r="304" spans="2:2">
      <c r="B304" s="236"/>
    </row>
    <row r="305" spans="2:2">
      <c r="B305" s="236"/>
    </row>
    <row r="306" spans="2:2">
      <c r="B306" s="236"/>
    </row>
    <row r="307" spans="2:2">
      <c r="B307" s="236"/>
    </row>
    <row r="308" spans="2:2">
      <c r="B308" s="236"/>
    </row>
    <row r="309" spans="2:2">
      <c r="B309" s="236"/>
    </row>
    <row r="310" spans="2:2">
      <c r="B310" s="236"/>
    </row>
    <row r="311" spans="2:2">
      <c r="B311" s="236"/>
    </row>
    <row r="312" spans="2:2">
      <c r="B312" s="236"/>
    </row>
    <row r="313" spans="2:2">
      <c r="B313" s="236"/>
    </row>
    <row r="314" spans="2:2">
      <c r="B314" s="236"/>
    </row>
    <row r="315" spans="2:2">
      <c r="B315" s="236"/>
    </row>
    <row r="316" spans="2:2">
      <c r="B316" s="236"/>
    </row>
    <row r="317" spans="2:2">
      <c r="B317" s="236"/>
    </row>
    <row r="318" spans="2:2">
      <c r="B318" s="236"/>
    </row>
    <row r="319" spans="2:2">
      <c r="B319" s="236"/>
    </row>
    <row r="320" spans="2:2">
      <c r="B320" s="236"/>
    </row>
    <row r="321" spans="2:2">
      <c r="B321" s="236"/>
    </row>
    <row r="322" spans="2:2">
      <c r="B322" s="236"/>
    </row>
    <row r="323" spans="2:2">
      <c r="B323" s="236"/>
    </row>
    <row r="324" spans="2:2">
      <c r="B324" s="236"/>
    </row>
    <row r="325" spans="2:2">
      <c r="B325" s="236"/>
    </row>
    <row r="326" spans="2:2">
      <c r="B326" s="236"/>
    </row>
    <row r="327" spans="2:2">
      <c r="B327" s="236"/>
    </row>
    <row r="328" spans="2:2">
      <c r="B328" s="236"/>
    </row>
    <row r="329" spans="2:2">
      <c r="B329" s="236"/>
    </row>
    <row r="330" spans="2:2">
      <c r="B330" s="236"/>
    </row>
    <row r="331" spans="2:2">
      <c r="B331" s="236"/>
    </row>
    <row r="332" spans="2:2">
      <c r="B332" s="236"/>
    </row>
    <row r="333" spans="2:2">
      <c r="B333" s="236"/>
    </row>
    <row r="334" spans="2:2">
      <c r="B334" s="236"/>
    </row>
    <row r="335" spans="2:2">
      <c r="B335" s="236"/>
    </row>
    <row r="336" spans="2:2">
      <c r="B336" s="236"/>
    </row>
    <row r="337" spans="2:2">
      <c r="B337" s="236"/>
    </row>
    <row r="338" spans="2:2">
      <c r="B338" s="236"/>
    </row>
    <row r="339" spans="2:2">
      <c r="B339" s="236"/>
    </row>
    <row r="340" spans="2:2">
      <c r="B340" s="236"/>
    </row>
    <row r="341" spans="2:2">
      <c r="B341" s="236"/>
    </row>
    <row r="342" spans="2:2">
      <c r="B342" s="236"/>
    </row>
    <row r="343" spans="2:2">
      <c r="B343" s="236"/>
    </row>
    <row r="344" spans="2:2">
      <c r="B344" s="236"/>
    </row>
    <row r="345" spans="2:2">
      <c r="B345" s="236"/>
    </row>
    <row r="346" spans="2:2">
      <c r="B346" s="236"/>
    </row>
    <row r="347" spans="2:2">
      <c r="B347" s="236"/>
    </row>
    <row r="348" spans="2:2">
      <c r="B348" s="236"/>
    </row>
    <row r="349" spans="2:2">
      <c r="B349" s="236"/>
    </row>
    <row r="350" spans="2:2">
      <c r="B350" s="236"/>
    </row>
    <row r="351" spans="2:2">
      <c r="B351" s="236"/>
    </row>
    <row r="352" spans="2:2">
      <c r="B352" s="236"/>
    </row>
    <row r="353" spans="2:2">
      <c r="B353" s="236"/>
    </row>
    <row r="354" spans="2:2">
      <c r="B354" s="236"/>
    </row>
    <row r="355" spans="2:2">
      <c r="B355" s="236"/>
    </row>
    <row r="356" spans="2:2">
      <c r="B356" s="236"/>
    </row>
    <row r="357" spans="2:2">
      <c r="B357" s="236"/>
    </row>
    <row r="358" spans="2:2">
      <c r="B358" s="236"/>
    </row>
    <row r="359" spans="2:2">
      <c r="B359" s="236"/>
    </row>
    <row r="360" spans="2:2">
      <c r="B360" s="236"/>
    </row>
    <row r="361" spans="2:2">
      <c r="B361" s="236"/>
    </row>
    <row r="362" spans="2:2">
      <c r="B362" s="236"/>
    </row>
    <row r="363" spans="2:2">
      <c r="B363" s="236"/>
    </row>
    <row r="364" spans="2:2">
      <c r="B364" s="236"/>
    </row>
    <row r="365" spans="2:2">
      <c r="B365" s="236"/>
    </row>
    <row r="366" spans="2:2">
      <c r="B366" s="236"/>
    </row>
    <row r="367" spans="2:2">
      <c r="B367" s="236"/>
    </row>
    <row r="368" spans="2:2">
      <c r="B368" s="236"/>
    </row>
    <row r="369" spans="2:2">
      <c r="B369" s="236"/>
    </row>
    <row r="370" spans="2:2">
      <c r="B370" s="236"/>
    </row>
    <row r="371" spans="2:2">
      <c r="B371" s="236"/>
    </row>
    <row r="372" spans="2:2">
      <c r="B372" s="236"/>
    </row>
    <row r="373" spans="2:2">
      <c r="B373" s="236"/>
    </row>
    <row r="374" spans="2:2">
      <c r="B374" s="236"/>
    </row>
    <row r="375" spans="2:2">
      <c r="B375" s="236"/>
    </row>
    <row r="376" spans="2:2">
      <c r="B376" s="236"/>
    </row>
    <row r="377" spans="2:2">
      <c r="B377" s="236"/>
    </row>
    <row r="378" spans="2:2">
      <c r="B378" s="236"/>
    </row>
    <row r="379" spans="2:2">
      <c r="B379" s="236"/>
    </row>
    <row r="380" spans="2:2">
      <c r="B380" s="236"/>
    </row>
    <row r="381" spans="2:2">
      <c r="B381" s="236"/>
    </row>
    <row r="382" spans="2:2">
      <c r="B382" s="236"/>
    </row>
    <row r="383" spans="2:2">
      <c r="B383" s="236"/>
    </row>
    <row r="384" spans="2:2">
      <c r="B384" s="236"/>
    </row>
    <row r="385" spans="2:2">
      <c r="B385" s="236"/>
    </row>
    <row r="386" spans="2:2">
      <c r="B386" s="236"/>
    </row>
    <row r="387" spans="2:2">
      <c r="B387" s="236"/>
    </row>
    <row r="388" spans="2:2">
      <c r="B388" s="236"/>
    </row>
    <row r="389" spans="2:2">
      <c r="B389" s="236"/>
    </row>
    <row r="390" spans="2:2">
      <c r="B390" s="236"/>
    </row>
    <row r="391" spans="2:2">
      <c r="B391" s="236"/>
    </row>
    <row r="392" spans="2:2">
      <c r="B392" s="236"/>
    </row>
    <row r="393" spans="2:2">
      <c r="B393" s="236"/>
    </row>
    <row r="394" spans="2:2">
      <c r="B394" s="236"/>
    </row>
    <row r="395" spans="2:2">
      <c r="B395" s="236"/>
    </row>
    <row r="396" spans="2:2">
      <c r="B396" s="236"/>
    </row>
    <row r="397" spans="2:2">
      <c r="B397" s="236"/>
    </row>
    <row r="398" spans="2:2">
      <c r="B398" s="236"/>
    </row>
    <row r="399" spans="2:2">
      <c r="B399" s="236"/>
    </row>
    <row r="400" spans="2:2">
      <c r="B400" s="236"/>
    </row>
    <row r="401" spans="2:2">
      <c r="B401" s="236"/>
    </row>
    <row r="402" spans="2:2">
      <c r="B402" s="236"/>
    </row>
    <row r="403" spans="2:2">
      <c r="B403" s="236"/>
    </row>
    <row r="404" spans="2:2">
      <c r="B404" s="236"/>
    </row>
    <row r="405" spans="2:2">
      <c r="B405" s="236"/>
    </row>
    <row r="406" spans="2:2">
      <c r="B406" s="236"/>
    </row>
    <row r="407" spans="2:2">
      <c r="B407" s="236"/>
    </row>
    <row r="408" spans="2:2">
      <c r="B408" s="236"/>
    </row>
    <row r="409" spans="2:2">
      <c r="B409" s="236"/>
    </row>
    <row r="410" spans="2:2">
      <c r="B410" s="236"/>
    </row>
    <row r="411" spans="2:2">
      <c r="B411" s="236"/>
    </row>
    <row r="412" spans="2:2">
      <c r="B412" s="236"/>
    </row>
    <row r="413" spans="2:2">
      <c r="B413" s="236"/>
    </row>
    <row r="414" spans="2:2">
      <c r="B414" s="236"/>
    </row>
    <row r="415" spans="2:2">
      <c r="B415" s="236"/>
    </row>
    <row r="416" spans="2:2">
      <c r="B416" s="236"/>
    </row>
    <row r="417" spans="2:2">
      <c r="B417" s="236"/>
    </row>
    <row r="418" spans="2:2">
      <c r="B418" s="236"/>
    </row>
    <row r="419" spans="2:2">
      <c r="B419" s="236"/>
    </row>
    <row r="420" spans="2:2">
      <c r="B420" s="236"/>
    </row>
    <row r="421" spans="2:2">
      <c r="B421" s="236"/>
    </row>
    <row r="422" spans="2:2">
      <c r="B422" s="236"/>
    </row>
    <row r="423" spans="2:2">
      <c r="B423" s="236"/>
    </row>
    <row r="424" spans="2:2">
      <c r="B424" s="236"/>
    </row>
    <row r="425" spans="2:2">
      <c r="B425" s="236"/>
    </row>
    <row r="426" spans="2:2">
      <c r="B426" s="236"/>
    </row>
    <row r="427" spans="2:2">
      <c r="B427" s="236"/>
    </row>
    <row r="428" spans="2:2">
      <c r="B428" s="236"/>
    </row>
    <row r="429" spans="2:2">
      <c r="B429" s="236"/>
    </row>
    <row r="430" spans="2:2">
      <c r="B430" s="236"/>
    </row>
    <row r="431" spans="2:2">
      <c r="B431" s="236"/>
    </row>
    <row r="432" spans="2:2">
      <c r="B432" s="236"/>
    </row>
    <row r="433" spans="2:2">
      <c r="B433" s="236"/>
    </row>
    <row r="434" spans="2:2">
      <c r="B434" s="236"/>
    </row>
    <row r="435" spans="2:2">
      <c r="B435" s="236"/>
    </row>
    <row r="436" spans="2:2">
      <c r="B436" s="236"/>
    </row>
    <row r="437" spans="2:2">
      <c r="B437" s="236"/>
    </row>
    <row r="438" spans="2:2">
      <c r="B438" s="236"/>
    </row>
    <row r="439" spans="2:2">
      <c r="B439" s="236"/>
    </row>
    <row r="440" spans="2:2">
      <c r="B440" s="236"/>
    </row>
    <row r="441" spans="2:2">
      <c r="B441" s="236"/>
    </row>
    <row r="442" spans="2:2">
      <c r="B442" s="236"/>
    </row>
    <row r="443" spans="2:2">
      <c r="B443" s="236"/>
    </row>
    <row r="444" spans="2:2">
      <c r="B444" s="236"/>
    </row>
    <row r="445" spans="2:2">
      <c r="B445" s="236"/>
    </row>
    <row r="446" spans="2:2">
      <c r="B446" s="236"/>
    </row>
    <row r="447" spans="2:2">
      <c r="B447" s="236"/>
    </row>
    <row r="448" spans="2:2">
      <c r="B448" s="236"/>
    </row>
    <row r="449" spans="2:2">
      <c r="B449" s="236"/>
    </row>
    <row r="450" spans="2:2">
      <c r="B450" s="236"/>
    </row>
    <row r="451" spans="2:2">
      <c r="B451" s="236"/>
    </row>
    <row r="452" spans="2:2">
      <c r="B452" s="236"/>
    </row>
    <row r="453" spans="2:2">
      <c r="B453" s="236"/>
    </row>
    <row r="454" spans="2:2">
      <c r="B454" s="236"/>
    </row>
    <row r="455" spans="2:2">
      <c r="B455" s="236"/>
    </row>
    <row r="456" spans="2:2">
      <c r="B456" s="236"/>
    </row>
    <row r="457" spans="2:2">
      <c r="B457" s="236"/>
    </row>
    <row r="458" spans="2:2">
      <c r="B458" s="236"/>
    </row>
    <row r="459" spans="2:2">
      <c r="B459" s="236"/>
    </row>
    <row r="460" spans="2:2">
      <c r="B460" s="236"/>
    </row>
    <row r="461" spans="2:2">
      <c r="B461" s="236"/>
    </row>
    <row r="462" spans="2:2">
      <c r="B462" s="236"/>
    </row>
    <row r="463" spans="2:2">
      <c r="B463" s="236"/>
    </row>
    <row r="464" spans="2:2">
      <c r="B464" s="236"/>
    </row>
    <row r="465" spans="2:2">
      <c r="B465" s="236"/>
    </row>
    <row r="466" spans="2:2">
      <c r="B466" s="236"/>
    </row>
    <row r="467" spans="2:2">
      <c r="B467" s="236"/>
    </row>
    <row r="468" spans="2:2">
      <c r="B468" s="236"/>
    </row>
    <row r="469" spans="2:2">
      <c r="B469" s="236"/>
    </row>
    <row r="470" spans="2:2">
      <c r="B470" s="236"/>
    </row>
    <row r="471" spans="2:2">
      <c r="B471" s="236"/>
    </row>
    <row r="472" spans="2:2">
      <c r="B472" s="236"/>
    </row>
    <row r="473" spans="2:2">
      <c r="B473" s="236"/>
    </row>
    <row r="474" spans="2:2">
      <c r="B474" s="236"/>
    </row>
    <row r="475" spans="2:2">
      <c r="B475" s="236"/>
    </row>
    <row r="476" spans="2:2">
      <c r="B476" s="236"/>
    </row>
    <row r="477" spans="2:2">
      <c r="B477" s="236"/>
    </row>
    <row r="478" spans="2:2">
      <c r="B478" s="236"/>
    </row>
    <row r="479" spans="2:2">
      <c r="B479" s="236"/>
    </row>
    <row r="480" spans="2:2">
      <c r="B480" s="236"/>
    </row>
    <row r="481" spans="2:2">
      <c r="B481" s="236"/>
    </row>
    <row r="482" spans="2:2">
      <c r="B482" s="236"/>
    </row>
    <row r="483" spans="2:2">
      <c r="B483" s="236"/>
    </row>
    <row r="484" spans="2:2">
      <c r="B484" s="236"/>
    </row>
    <row r="485" spans="2:2">
      <c r="B485" s="236"/>
    </row>
    <row r="486" spans="2:2">
      <c r="B486" s="236"/>
    </row>
    <row r="487" spans="2:2">
      <c r="B487" s="236"/>
    </row>
    <row r="488" spans="2:2">
      <c r="B488" s="236"/>
    </row>
    <row r="489" spans="2:2">
      <c r="B489" s="236"/>
    </row>
    <row r="490" spans="2:2">
      <c r="B490" s="236"/>
    </row>
    <row r="491" spans="2:2">
      <c r="B491" s="236"/>
    </row>
    <row r="492" spans="2:2">
      <c r="B492" s="236"/>
    </row>
    <row r="493" spans="2:2">
      <c r="B493" s="236"/>
    </row>
    <row r="494" spans="2:2">
      <c r="B494" s="236"/>
    </row>
    <row r="495" spans="2:2">
      <c r="B495" s="236"/>
    </row>
    <row r="496" spans="2:2">
      <c r="B496" s="236"/>
    </row>
    <row r="497" spans="2:2">
      <c r="B497" s="236"/>
    </row>
    <row r="498" spans="2:2">
      <c r="B498" s="236"/>
    </row>
    <row r="499" spans="2:2">
      <c r="B499" s="236"/>
    </row>
    <row r="500" spans="2:2">
      <c r="B500" s="236"/>
    </row>
    <row r="501" spans="2:2">
      <c r="B501" s="236"/>
    </row>
    <row r="502" spans="2:2">
      <c r="B502" s="236"/>
    </row>
    <row r="503" spans="2:2">
      <c r="B503" s="236"/>
    </row>
    <row r="504" spans="2:2">
      <c r="B504" s="236"/>
    </row>
    <row r="505" spans="2:2">
      <c r="B505" s="236"/>
    </row>
    <row r="506" spans="2:2">
      <c r="B506" s="236"/>
    </row>
    <row r="507" spans="2:2">
      <c r="B507" s="236"/>
    </row>
    <row r="508" spans="2:2">
      <c r="B508" s="236"/>
    </row>
    <row r="509" spans="2:2">
      <c r="B509" s="236"/>
    </row>
    <row r="510" spans="2:2">
      <c r="B510" s="236"/>
    </row>
    <row r="511" spans="2:2">
      <c r="B511" s="236"/>
    </row>
    <row r="512" spans="2:2">
      <c r="B512" s="236"/>
    </row>
    <row r="513" spans="2:2">
      <c r="B513" s="236"/>
    </row>
    <row r="514" spans="2:2">
      <c r="B514" s="236"/>
    </row>
    <row r="515" spans="2:2">
      <c r="B515" s="236"/>
    </row>
    <row r="516" spans="2:2">
      <c r="B516" s="236"/>
    </row>
    <row r="517" spans="2:2">
      <c r="B517" s="236"/>
    </row>
    <row r="518" spans="2:2">
      <c r="B518" s="236"/>
    </row>
    <row r="519" spans="2:2">
      <c r="B519" s="236"/>
    </row>
    <row r="520" spans="2:2">
      <c r="B520" s="236"/>
    </row>
    <row r="521" spans="2:2">
      <c r="B521" s="236"/>
    </row>
    <row r="522" spans="2:2">
      <c r="B522" s="236"/>
    </row>
    <row r="523" spans="2:2">
      <c r="B523" s="236"/>
    </row>
    <row r="524" spans="2:2">
      <c r="B524" s="236"/>
    </row>
    <row r="525" spans="2:2">
      <c r="B525" s="236"/>
    </row>
    <row r="526" spans="2:2">
      <c r="B526" s="236"/>
    </row>
    <row r="527" spans="2:2">
      <c r="B527" s="236"/>
    </row>
    <row r="528" spans="2:2">
      <c r="B528" s="236"/>
    </row>
    <row r="529" spans="2:2">
      <c r="B529" s="236"/>
    </row>
    <row r="530" spans="2:2">
      <c r="B530" s="236"/>
    </row>
    <row r="531" spans="2:2">
      <c r="B531" s="236"/>
    </row>
    <row r="532" spans="2:2">
      <c r="B532" s="236"/>
    </row>
    <row r="533" spans="2:2">
      <c r="B533" s="236"/>
    </row>
    <row r="534" spans="2:2">
      <c r="B534" s="236"/>
    </row>
    <row r="535" spans="2:2">
      <c r="B535" s="236"/>
    </row>
    <row r="536" spans="2:2">
      <c r="B536" s="236"/>
    </row>
    <row r="537" spans="2:2">
      <c r="B537" s="236"/>
    </row>
    <row r="538" spans="2:2">
      <c r="B538" s="236"/>
    </row>
    <row r="539" spans="2:2">
      <c r="B539" s="236"/>
    </row>
    <row r="540" spans="2:2">
      <c r="B540" s="236"/>
    </row>
    <row r="541" spans="2:2">
      <c r="B541" s="236"/>
    </row>
    <row r="542" spans="2:2">
      <c r="B542" s="236"/>
    </row>
    <row r="543" spans="2:2">
      <c r="B543" s="236"/>
    </row>
    <row r="544" spans="2:2">
      <c r="B544" s="236"/>
    </row>
    <row r="545" spans="2:2">
      <c r="B545" s="236"/>
    </row>
    <row r="546" spans="2:2">
      <c r="B546" s="236"/>
    </row>
    <row r="547" spans="2:2">
      <c r="B547" s="236"/>
    </row>
    <row r="548" spans="2:2">
      <c r="B548" s="236"/>
    </row>
    <row r="549" spans="2:2">
      <c r="B549" s="236"/>
    </row>
    <row r="550" spans="2:2">
      <c r="B550" s="236"/>
    </row>
    <row r="551" spans="2:2">
      <c r="B551" s="236"/>
    </row>
    <row r="552" spans="2:2">
      <c r="B552" s="236"/>
    </row>
    <row r="553" spans="2:2">
      <c r="B553" s="236"/>
    </row>
    <row r="554" spans="2:2">
      <c r="B554" s="236"/>
    </row>
    <row r="555" spans="2:2">
      <c r="B555" s="236"/>
    </row>
    <row r="556" spans="2:2">
      <c r="B556" s="236"/>
    </row>
    <row r="557" spans="2:2">
      <c r="B557" s="236"/>
    </row>
    <row r="558" spans="2:2">
      <c r="B558" s="236"/>
    </row>
    <row r="559" spans="2:2">
      <c r="B559" s="236"/>
    </row>
    <row r="560" spans="2:2">
      <c r="B560" s="236"/>
    </row>
    <row r="561" spans="2:2">
      <c r="B561" s="236"/>
    </row>
    <row r="562" spans="2:2">
      <c r="B562" s="236"/>
    </row>
    <row r="563" spans="2:2">
      <c r="B563" s="236"/>
    </row>
    <row r="564" spans="2:2">
      <c r="B564" s="236"/>
    </row>
    <row r="565" spans="2:2">
      <c r="B565" s="236"/>
    </row>
    <row r="566" spans="2:2">
      <c r="B566" s="236"/>
    </row>
    <row r="567" spans="2:2">
      <c r="B567" s="236"/>
    </row>
    <row r="568" spans="2:2">
      <c r="B568" s="236"/>
    </row>
    <row r="569" spans="2:2">
      <c r="B569" s="236"/>
    </row>
    <row r="570" spans="2:2">
      <c r="B570" s="236"/>
    </row>
    <row r="571" spans="2:2">
      <c r="B571" s="236"/>
    </row>
    <row r="572" spans="2:2">
      <c r="B572" s="236"/>
    </row>
    <row r="573" spans="2:2">
      <c r="B573" s="236"/>
    </row>
    <row r="574" spans="2:2">
      <c r="B574" s="236"/>
    </row>
    <row r="575" spans="2:2">
      <c r="B575" s="236"/>
    </row>
    <row r="576" spans="2:2">
      <c r="B576" s="236"/>
    </row>
    <row r="577" spans="2:2">
      <c r="B577" s="236"/>
    </row>
    <row r="578" spans="2:2">
      <c r="B578" s="236"/>
    </row>
    <row r="579" spans="2:2">
      <c r="B579" s="236"/>
    </row>
    <row r="580" spans="2:2">
      <c r="B580" s="236"/>
    </row>
    <row r="581" spans="2:2">
      <c r="B581" s="236"/>
    </row>
    <row r="582" spans="2:2">
      <c r="B582" s="236"/>
    </row>
    <row r="583" spans="2:2">
      <c r="B583" s="236"/>
    </row>
    <row r="584" spans="2:2">
      <c r="B584" s="236"/>
    </row>
    <row r="585" spans="2:2">
      <c r="B585" s="236"/>
    </row>
    <row r="586" spans="2:2">
      <c r="B586" s="236"/>
    </row>
    <row r="587" spans="2:2">
      <c r="B587" s="236"/>
    </row>
    <row r="588" spans="2:2">
      <c r="B588" s="236"/>
    </row>
    <row r="589" spans="2:2">
      <c r="B589" s="236"/>
    </row>
    <row r="590" spans="2:2">
      <c r="B590" s="236"/>
    </row>
    <row r="591" spans="2:2">
      <c r="B591" s="236"/>
    </row>
    <row r="592" spans="2:2">
      <c r="B592" s="236"/>
    </row>
    <row r="593" spans="2:2">
      <c r="B593" s="236"/>
    </row>
    <row r="594" spans="2:2">
      <c r="B594" s="236"/>
    </row>
    <row r="595" spans="2:2">
      <c r="B595" s="236"/>
    </row>
    <row r="596" spans="2:2">
      <c r="B596" s="236"/>
    </row>
    <row r="597" spans="2:2">
      <c r="B597" s="236"/>
    </row>
    <row r="598" spans="2:2">
      <c r="B598" s="236"/>
    </row>
    <row r="599" spans="2:2">
      <c r="B599" s="236"/>
    </row>
    <row r="600" spans="2:2">
      <c r="B600" s="236"/>
    </row>
    <row r="601" spans="2:2">
      <c r="B601" s="236"/>
    </row>
    <row r="602" spans="2:2">
      <c r="B602" s="236"/>
    </row>
    <row r="603" spans="2:2">
      <c r="B603" s="236"/>
    </row>
    <row r="604" spans="2:2">
      <c r="B604" s="236"/>
    </row>
    <row r="605" spans="2:2">
      <c r="B605" s="236"/>
    </row>
    <row r="606" spans="2:2">
      <c r="B606" s="236"/>
    </row>
    <row r="607" spans="2:2">
      <c r="B607" s="236"/>
    </row>
    <row r="608" spans="2:2">
      <c r="B608" s="236"/>
    </row>
    <row r="609" spans="2:2">
      <c r="B609" s="236"/>
    </row>
    <row r="610" spans="2:2">
      <c r="B610" s="236"/>
    </row>
    <row r="611" spans="2:2">
      <c r="B611" s="236"/>
    </row>
    <row r="612" spans="2:2">
      <c r="B612" s="236"/>
    </row>
    <row r="613" spans="2:2">
      <c r="B613" s="236"/>
    </row>
    <row r="614" spans="2:2">
      <c r="B614" s="236"/>
    </row>
    <row r="615" spans="2:2">
      <c r="B615" s="236"/>
    </row>
    <row r="616" spans="2:2">
      <c r="B616" s="236"/>
    </row>
    <row r="617" spans="2:2">
      <c r="B617" s="236"/>
    </row>
    <row r="618" spans="2:2">
      <c r="B618" s="236"/>
    </row>
    <row r="619" spans="2:2">
      <c r="B619" s="236"/>
    </row>
    <row r="620" spans="2:2">
      <c r="B620" s="236"/>
    </row>
    <row r="621" spans="2:2">
      <c r="B621" s="236"/>
    </row>
    <row r="622" spans="2:2">
      <c r="B622" s="236"/>
    </row>
    <row r="623" spans="2:2">
      <c r="B623" s="236"/>
    </row>
    <row r="624" spans="2:2">
      <c r="B624" s="236"/>
    </row>
    <row r="625" spans="2:2">
      <c r="B625" s="236"/>
    </row>
    <row r="626" spans="2:2">
      <c r="B626" s="236"/>
    </row>
    <row r="627" spans="2:2">
      <c r="B627" s="236"/>
    </row>
    <row r="628" spans="2:2">
      <c r="B628" s="236"/>
    </row>
    <row r="629" spans="2:2">
      <c r="B629" s="236"/>
    </row>
    <row r="630" spans="2:2">
      <c r="B630" s="236"/>
    </row>
    <row r="631" spans="2:2">
      <c r="B631" s="236"/>
    </row>
    <row r="632" spans="2:2">
      <c r="B632" s="236"/>
    </row>
    <row r="633" spans="2:2">
      <c r="B633" s="236"/>
    </row>
    <row r="634" spans="2:2">
      <c r="B634" s="236"/>
    </row>
    <row r="635" spans="2:2">
      <c r="B635" s="236"/>
    </row>
    <row r="636" spans="2:2">
      <c r="B636" s="236"/>
    </row>
    <row r="637" spans="2:2">
      <c r="B637" s="236"/>
    </row>
    <row r="638" spans="2:2">
      <c r="B638" s="236"/>
    </row>
    <row r="639" spans="2:2">
      <c r="B639" s="236"/>
    </row>
    <row r="640" spans="2:2">
      <c r="B640" s="236"/>
    </row>
    <row r="641" spans="2:2">
      <c r="B641" s="236"/>
    </row>
    <row r="642" spans="2:2">
      <c r="B642" s="236"/>
    </row>
    <row r="643" spans="2:2">
      <c r="B643" s="236"/>
    </row>
    <row r="644" spans="2:2">
      <c r="B644" s="236"/>
    </row>
    <row r="645" spans="2:2">
      <c r="B645" s="236"/>
    </row>
    <row r="646" spans="2:2">
      <c r="B646" s="236"/>
    </row>
    <row r="647" spans="2:2">
      <c r="B647" s="236"/>
    </row>
    <row r="648" spans="2:2">
      <c r="B648" s="236"/>
    </row>
    <row r="649" spans="2:2">
      <c r="B649" s="236"/>
    </row>
    <row r="650" spans="2:2">
      <c r="B650" s="236"/>
    </row>
    <row r="651" spans="2:2">
      <c r="B651" s="236"/>
    </row>
    <row r="652" spans="2:2">
      <c r="B652" s="236"/>
    </row>
    <row r="653" spans="2:2">
      <c r="B653" s="236"/>
    </row>
    <row r="654" spans="2:2">
      <c r="B654" s="236"/>
    </row>
    <row r="655" spans="2:2">
      <c r="B655" s="236"/>
    </row>
    <row r="656" spans="2:2">
      <c r="B656" s="236"/>
    </row>
    <row r="657" spans="2:2">
      <c r="B657" s="236"/>
    </row>
    <row r="658" spans="2:2">
      <c r="B658" s="236"/>
    </row>
    <row r="659" spans="2:2">
      <c r="B659" s="236"/>
    </row>
    <row r="660" spans="2:2">
      <c r="B660" s="236"/>
    </row>
    <row r="661" spans="2:2">
      <c r="B661" s="236"/>
    </row>
    <row r="662" spans="2:2">
      <c r="B662" s="236"/>
    </row>
    <row r="663" spans="2:2">
      <c r="B663" s="236"/>
    </row>
    <row r="664" spans="2:2">
      <c r="B664" s="236"/>
    </row>
    <row r="665" spans="2:2">
      <c r="B665" s="236"/>
    </row>
    <row r="666" spans="2:2">
      <c r="B666" s="236"/>
    </row>
    <row r="667" spans="2:2">
      <c r="B667" s="236"/>
    </row>
    <row r="668" spans="2:2">
      <c r="B668" s="236"/>
    </row>
    <row r="669" spans="2:2">
      <c r="B669" s="236"/>
    </row>
    <row r="670" spans="2:2">
      <c r="B670" s="236"/>
    </row>
    <row r="671" spans="2:2">
      <c r="B671" s="236"/>
    </row>
    <row r="672" spans="2:2">
      <c r="B672" s="236"/>
    </row>
    <row r="673" spans="2:2">
      <c r="B673" s="236"/>
    </row>
    <row r="674" spans="2:2">
      <c r="B674" s="236"/>
    </row>
    <row r="675" spans="2:2">
      <c r="B675" s="236"/>
    </row>
    <row r="676" spans="2:2">
      <c r="B676" s="236"/>
    </row>
    <row r="677" spans="2:2">
      <c r="B677" s="236"/>
    </row>
    <row r="678" spans="2:2">
      <c r="B678" s="236"/>
    </row>
    <row r="679" spans="2:2">
      <c r="B679" s="236"/>
    </row>
    <row r="680" spans="2:2">
      <c r="B680" s="236"/>
    </row>
    <row r="681" spans="2:2">
      <c r="B681" s="236"/>
    </row>
    <row r="682" spans="2:2">
      <c r="B682" s="236"/>
    </row>
    <row r="683" spans="2:2">
      <c r="B683" s="236"/>
    </row>
    <row r="684" spans="2:2">
      <c r="B684" s="236"/>
    </row>
    <row r="685" spans="2:2">
      <c r="B685" s="236"/>
    </row>
    <row r="686" spans="2:2">
      <c r="B686" s="236"/>
    </row>
    <row r="687" spans="2:2">
      <c r="B687" s="236"/>
    </row>
    <row r="688" spans="2:2">
      <c r="B688" s="236"/>
    </row>
    <row r="689" spans="2:2">
      <c r="B689" s="236"/>
    </row>
    <row r="690" spans="2:2">
      <c r="B690" s="236"/>
    </row>
    <row r="691" spans="2:2">
      <c r="B691" s="236"/>
    </row>
    <row r="692" spans="2:2">
      <c r="B692" s="236"/>
    </row>
    <row r="693" spans="2:2">
      <c r="B693" s="236"/>
    </row>
    <row r="694" spans="2:2">
      <c r="B694" s="236"/>
    </row>
    <row r="695" spans="2:2">
      <c r="B695" s="236"/>
    </row>
    <row r="696" spans="2:2">
      <c r="B696" s="236"/>
    </row>
    <row r="697" spans="2:2">
      <c r="B697" s="236"/>
    </row>
    <row r="698" spans="2:2">
      <c r="B698" s="236"/>
    </row>
    <row r="699" spans="2:2">
      <c r="B699" s="236"/>
    </row>
    <row r="700" spans="2:2">
      <c r="B700" s="236"/>
    </row>
    <row r="701" spans="2:2">
      <c r="B701" s="236"/>
    </row>
    <row r="702" spans="2:2">
      <c r="B702" s="236"/>
    </row>
    <row r="703" spans="2:2">
      <c r="B703" s="236"/>
    </row>
    <row r="704" spans="2:2">
      <c r="B704" s="236"/>
    </row>
    <row r="705" spans="2:2">
      <c r="B705" s="236"/>
    </row>
    <row r="706" spans="2:2">
      <c r="B706" s="236"/>
    </row>
    <row r="707" spans="2:2">
      <c r="B707" s="236"/>
    </row>
    <row r="708" spans="2:2">
      <c r="B708" s="236"/>
    </row>
    <row r="709" spans="2:2">
      <c r="B709" s="236"/>
    </row>
    <row r="710" spans="2:2">
      <c r="B710" s="236"/>
    </row>
    <row r="711" spans="2:2">
      <c r="B711" s="236"/>
    </row>
    <row r="712" spans="2:2">
      <c r="B712" s="236"/>
    </row>
    <row r="713" spans="2:2">
      <c r="B713" s="236"/>
    </row>
    <row r="714" spans="2:2">
      <c r="B714" s="236"/>
    </row>
    <row r="715" spans="2:2">
      <c r="B715" s="236"/>
    </row>
    <row r="716" spans="2:2">
      <c r="B716" s="236"/>
    </row>
    <row r="717" spans="2:2">
      <c r="B717" s="236"/>
    </row>
    <row r="718" spans="2:2">
      <c r="B718" s="236"/>
    </row>
    <row r="719" spans="2:2">
      <c r="B719" s="236"/>
    </row>
    <row r="720" spans="2:2">
      <c r="B720" s="236"/>
    </row>
    <row r="721" spans="2:2">
      <c r="B721" s="236"/>
    </row>
    <row r="722" spans="2:2">
      <c r="B722" s="236"/>
    </row>
    <row r="723" spans="2:2">
      <c r="B723" s="236"/>
    </row>
    <row r="724" spans="2:2">
      <c r="B724" s="236"/>
    </row>
    <row r="725" spans="2:2">
      <c r="B725" s="236"/>
    </row>
    <row r="726" spans="2:2">
      <c r="B726" s="236"/>
    </row>
    <row r="727" spans="2:2">
      <c r="B727" s="236"/>
    </row>
    <row r="728" spans="2:2">
      <c r="B728" s="236"/>
    </row>
    <row r="729" spans="2:2">
      <c r="B729" s="236"/>
    </row>
    <row r="730" spans="2:2">
      <c r="B730" s="236"/>
    </row>
    <row r="731" spans="2:2">
      <c r="B731" s="236"/>
    </row>
    <row r="732" spans="2:2">
      <c r="B732" s="236"/>
    </row>
    <row r="733" spans="2:2">
      <c r="B733" s="236"/>
    </row>
    <row r="734" spans="2:2">
      <c r="B734" s="236"/>
    </row>
    <row r="735" spans="2:2">
      <c r="B735" s="236"/>
    </row>
    <row r="736" spans="2:2">
      <c r="B736" s="236"/>
    </row>
    <row r="737" spans="2:2">
      <c r="B737" s="236"/>
    </row>
    <row r="738" spans="2:2">
      <c r="B738" s="236"/>
    </row>
    <row r="739" spans="2:2">
      <c r="B739" s="236"/>
    </row>
    <row r="740" spans="2:2">
      <c r="B740" s="236"/>
    </row>
    <row r="741" spans="2:2">
      <c r="B741" s="236"/>
    </row>
    <row r="742" spans="2:2">
      <c r="B742" s="236"/>
    </row>
    <row r="743" spans="2:2">
      <c r="B743" s="236"/>
    </row>
    <row r="744" spans="2:2">
      <c r="B744" s="236"/>
    </row>
    <row r="745" spans="2:2">
      <c r="B745" s="236"/>
    </row>
    <row r="746" spans="2:2">
      <c r="B746" s="236"/>
    </row>
    <row r="747" spans="2:2">
      <c r="B747" s="236"/>
    </row>
    <row r="748" spans="2:2">
      <c r="B748" s="236"/>
    </row>
    <row r="749" spans="2:2">
      <c r="B749" s="236"/>
    </row>
    <row r="750" spans="2:2">
      <c r="B750" s="236"/>
    </row>
    <row r="751" spans="2:2">
      <c r="B751" s="236"/>
    </row>
    <row r="752" spans="2:2">
      <c r="B752" s="236"/>
    </row>
    <row r="753" spans="2:2">
      <c r="B753" s="236"/>
    </row>
    <row r="754" spans="2:2">
      <c r="B754" s="236"/>
    </row>
    <row r="755" spans="2:2">
      <c r="B755" s="236"/>
    </row>
    <row r="756" spans="2:2">
      <c r="B756" s="236"/>
    </row>
    <row r="757" spans="2:2">
      <c r="B757" s="236"/>
    </row>
    <row r="758" spans="2:2">
      <c r="B758" s="236"/>
    </row>
    <row r="759" spans="2:2">
      <c r="B759" s="236"/>
    </row>
    <row r="760" spans="2:2">
      <c r="B760" s="236"/>
    </row>
    <row r="761" spans="2:2">
      <c r="B761" s="236"/>
    </row>
    <row r="762" spans="2:2">
      <c r="B762" s="236"/>
    </row>
    <row r="763" spans="2:2">
      <c r="B763" s="236"/>
    </row>
    <row r="764" spans="2:2">
      <c r="B764" s="236"/>
    </row>
    <row r="765" spans="2:2">
      <c r="B765" s="236"/>
    </row>
    <row r="766" spans="2:2">
      <c r="B766" s="236"/>
    </row>
    <row r="767" spans="2:2">
      <c r="B767" s="236"/>
    </row>
    <row r="768" spans="2:2">
      <c r="B768" s="236"/>
    </row>
    <row r="769" spans="2:2">
      <c r="B769" s="236"/>
    </row>
    <row r="770" spans="2:2">
      <c r="B770" s="236"/>
    </row>
    <row r="771" spans="2:2">
      <c r="B771" s="236"/>
    </row>
    <row r="772" spans="2:2">
      <c r="B772" s="236"/>
    </row>
    <row r="773" spans="2:2">
      <c r="B773" s="236"/>
    </row>
    <row r="774" spans="2:2">
      <c r="B774" s="236"/>
    </row>
    <row r="775" spans="2:2">
      <c r="B775" s="236"/>
    </row>
    <row r="776" spans="2:2">
      <c r="B776" s="236"/>
    </row>
    <row r="777" spans="2:2">
      <c r="B777" s="236"/>
    </row>
    <row r="778" spans="2:2">
      <c r="B778" s="236"/>
    </row>
    <row r="779" spans="2:2">
      <c r="B779" s="236"/>
    </row>
    <row r="780" spans="2:2">
      <c r="B780" s="236"/>
    </row>
    <row r="781" spans="2:2">
      <c r="B781" s="236"/>
    </row>
    <row r="782" spans="2:2">
      <c r="B782" s="236"/>
    </row>
    <row r="783" spans="2:2">
      <c r="B783" s="236"/>
    </row>
    <row r="784" spans="2:2">
      <c r="B784" s="236"/>
    </row>
    <row r="785" spans="2:2">
      <c r="B785" s="236"/>
    </row>
    <row r="786" spans="2:2">
      <c r="B786" s="236"/>
    </row>
    <row r="787" spans="2:2">
      <c r="B787" s="236"/>
    </row>
    <row r="788" spans="2:2">
      <c r="B788" s="236"/>
    </row>
    <row r="789" spans="2:2">
      <c r="B789" s="236"/>
    </row>
    <row r="790" spans="2:2">
      <c r="B790" s="236"/>
    </row>
    <row r="791" spans="2:2">
      <c r="B791" s="236"/>
    </row>
    <row r="792" spans="2:2">
      <c r="B792" s="236"/>
    </row>
    <row r="793" spans="2:2">
      <c r="B793" s="236"/>
    </row>
    <row r="794" spans="2:2">
      <c r="B794" s="236"/>
    </row>
    <row r="795" spans="2:2">
      <c r="B795" s="236"/>
    </row>
    <row r="796" spans="2:2">
      <c r="B796" s="236"/>
    </row>
    <row r="797" spans="2:2">
      <c r="B797" s="236"/>
    </row>
    <row r="798" spans="2:2">
      <c r="B798" s="236"/>
    </row>
    <row r="799" spans="2:2">
      <c r="B799" s="236"/>
    </row>
    <row r="800" spans="2:2">
      <c r="B800" s="236"/>
    </row>
    <row r="801" spans="2:2">
      <c r="B801" s="236"/>
    </row>
    <row r="802" spans="2:2">
      <c r="B802" s="236"/>
    </row>
    <row r="803" spans="2:2">
      <c r="B803" s="236"/>
    </row>
    <row r="804" spans="2:2">
      <c r="B804" s="236"/>
    </row>
    <row r="805" spans="2:2">
      <c r="B805" s="236"/>
    </row>
    <row r="806" spans="2:2">
      <c r="B806" s="236"/>
    </row>
    <row r="807" spans="2:2">
      <c r="B807" s="236"/>
    </row>
    <row r="808" spans="2:2">
      <c r="B808" s="236"/>
    </row>
    <row r="809" spans="2:2">
      <c r="B809" s="236"/>
    </row>
    <row r="810" spans="2:2">
      <c r="B810" s="236"/>
    </row>
    <row r="811" spans="2:2">
      <c r="B811" s="236"/>
    </row>
    <row r="812" spans="2:2">
      <c r="B812" s="236"/>
    </row>
    <row r="813" spans="2:2">
      <c r="B813" s="236"/>
    </row>
    <row r="814" spans="2:2">
      <c r="B814" s="236"/>
    </row>
    <row r="815" spans="2:2">
      <c r="B815" s="236"/>
    </row>
    <row r="816" spans="2:2">
      <c r="B816" s="236"/>
    </row>
    <row r="817" spans="2:2">
      <c r="B817" s="236"/>
    </row>
    <row r="818" spans="2:2">
      <c r="B818" s="236"/>
    </row>
    <row r="819" spans="2:2">
      <c r="B819" s="236"/>
    </row>
    <row r="820" spans="2:2">
      <c r="B820" s="236"/>
    </row>
    <row r="821" spans="2:2">
      <c r="B821" s="236"/>
    </row>
    <row r="822" spans="2:2">
      <c r="B822" s="236"/>
    </row>
    <row r="823" spans="2:2">
      <c r="B823" s="236"/>
    </row>
    <row r="824" spans="2:2">
      <c r="B824" s="236"/>
    </row>
    <row r="825" spans="2:2">
      <c r="B825" s="236"/>
    </row>
    <row r="826" spans="2:2">
      <c r="B826" s="236"/>
    </row>
    <row r="827" spans="2:2">
      <c r="B827" s="236"/>
    </row>
    <row r="828" spans="2:2">
      <c r="B828" s="236"/>
    </row>
    <row r="829" spans="2:2">
      <c r="B829" s="236"/>
    </row>
    <row r="830" spans="2:2">
      <c r="B830" s="236"/>
    </row>
    <row r="831" spans="2:2">
      <c r="B831" s="236"/>
    </row>
    <row r="832" spans="2:2">
      <c r="B832" s="236"/>
    </row>
    <row r="833" spans="2:2">
      <c r="B833" s="236"/>
    </row>
    <row r="834" spans="2:2">
      <c r="B834" s="236"/>
    </row>
    <row r="835" spans="2:2">
      <c r="B835" s="236"/>
    </row>
    <row r="836" spans="2:2">
      <c r="B836" s="236"/>
    </row>
    <row r="837" spans="2:2">
      <c r="B837" s="236"/>
    </row>
    <row r="838" spans="2:2">
      <c r="B838" s="236"/>
    </row>
    <row r="839" spans="2:2">
      <c r="B839" s="236"/>
    </row>
    <row r="840" spans="2:2">
      <c r="B840" s="236"/>
    </row>
    <row r="841" spans="2:2">
      <c r="B841" s="236"/>
    </row>
    <row r="842" spans="2:2">
      <c r="B842" s="236"/>
    </row>
    <row r="843" spans="2:2">
      <c r="B843" s="236"/>
    </row>
    <row r="844" spans="2:2">
      <c r="B844" s="236"/>
    </row>
    <row r="845" spans="2:2">
      <c r="B845" s="236"/>
    </row>
    <row r="846" spans="2:2">
      <c r="B846" s="236"/>
    </row>
    <row r="847" spans="2:2">
      <c r="B847" s="236"/>
    </row>
    <row r="848" spans="2:2">
      <c r="B848" s="236"/>
    </row>
    <row r="849" spans="2:2">
      <c r="B849" s="236"/>
    </row>
    <row r="850" spans="2:2">
      <c r="B850" s="236"/>
    </row>
    <row r="851" spans="2:2">
      <c r="B851" s="236"/>
    </row>
    <row r="852" spans="2:2">
      <c r="B852" s="236"/>
    </row>
    <row r="853" spans="2:2">
      <c r="B853" s="236"/>
    </row>
    <row r="854" spans="2:2">
      <c r="B854" s="236"/>
    </row>
    <row r="855" spans="2:2">
      <c r="B855" s="236"/>
    </row>
    <row r="856" spans="2:2">
      <c r="B856" s="236"/>
    </row>
    <row r="857" spans="2:2">
      <c r="B857" s="236"/>
    </row>
    <row r="858" spans="2:2">
      <c r="B858" s="236"/>
    </row>
    <row r="859" spans="2:2">
      <c r="B859" s="236"/>
    </row>
    <row r="860" spans="2:2">
      <c r="B860" s="236"/>
    </row>
    <row r="861" spans="2:2">
      <c r="B861" s="236"/>
    </row>
    <row r="862" spans="2:2">
      <c r="B862" s="236"/>
    </row>
    <row r="863" spans="2:2">
      <c r="B863" s="236"/>
    </row>
    <row r="864" spans="2:2">
      <c r="B864" s="236"/>
    </row>
    <row r="865" spans="2:2">
      <c r="B865" s="236"/>
    </row>
    <row r="866" spans="2:2">
      <c r="B866" s="236"/>
    </row>
    <row r="867" spans="2:2">
      <c r="B867" s="236"/>
    </row>
    <row r="868" spans="2:2">
      <c r="B868" s="236"/>
    </row>
    <row r="869" spans="2:2">
      <c r="B869" s="236"/>
    </row>
    <row r="870" spans="2:2">
      <c r="B870" s="236"/>
    </row>
    <row r="871" spans="2:2">
      <c r="B871" s="236"/>
    </row>
    <row r="872" spans="2:2">
      <c r="B872" s="236"/>
    </row>
    <row r="873" spans="2:2">
      <c r="B873" s="236"/>
    </row>
    <row r="874" spans="2:2">
      <c r="B874" s="236"/>
    </row>
    <row r="875" spans="2:2">
      <c r="B875" s="236"/>
    </row>
    <row r="876" spans="2:2">
      <c r="B876" s="236"/>
    </row>
    <row r="877" spans="2:2">
      <c r="B877" s="236"/>
    </row>
    <row r="878" spans="2:2">
      <c r="B878" s="236"/>
    </row>
    <row r="879" spans="2:2">
      <c r="B879" s="236"/>
    </row>
    <row r="880" spans="2:2">
      <c r="B880" s="236"/>
    </row>
    <row r="881" spans="2:2">
      <c r="B881" s="236"/>
    </row>
    <row r="882" spans="2:2">
      <c r="B882" s="236"/>
    </row>
    <row r="883" spans="2:2">
      <c r="B883" s="236"/>
    </row>
    <row r="884" spans="2:2">
      <c r="B884" s="236"/>
    </row>
    <row r="885" spans="2:2">
      <c r="B885" s="236"/>
    </row>
    <row r="886" spans="2:2">
      <c r="B886" s="236"/>
    </row>
    <row r="887" spans="2:2">
      <c r="B887" s="236"/>
    </row>
    <row r="888" spans="2:2">
      <c r="B888" s="236"/>
    </row>
    <row r="889" spans="2:2">
      <c r="B889" s="236"/>
    </row>
    <row r="890" spans="2:2">
      <c r="B890" s="236"/>
    </row>
    <row r="891" spans="2:2">
      <c r="B891" s="236"/>
    </row>
    <row r="892" spans="2:2">
      <c r="B892" s="236"/>
    </row>
    <row r="893" spans="2:2">
      <c r="B893" s="236"/>
    </row>
    <row r="894" spans="2:2">
      <c r="B894" s="236"/>
    </row>
    <row r="895" spans="2:2">
      <c r="B895" s="236"/>
    </row>
    <row r="896" spans="2:2">
      <c r="B896" s="236"/>
    </row>
    <row r="897" spans="2:2">
      <c r="B897" s="236"/>
    </row>
    <row r="898" spans="2:2">
      <c r="B898" s="236"/>
    </row>
    <row r="899" spans="2:2">
      <c r="B899" s="236"/>
    </row>
    <row r="900" spans="2:2">
      <c r="B900" s="236"/>
    </row>
    <row r="901" spans="2:2">
      <c r="B901" s="236"/>
    </row>
    <row r="902" spans="2:2">
      <c r="B902" s="236"/>
    </row>
    <row r="903" spans="2:2">
      <c r="B903" s="236"/>
    </row>
    <row r="904" spans="2:2">
      <c r="B904" s="236"/>
    </row>
    <row r="905" spans="2:2">
      <c r="B905" s="236"/>
    </row>
    <row r="906" spans="2:2">
      <c r="B906" s="236"/>
    </row>
    <row r="907" spans="2:2">
      <c r="B907" s="236"/>
    </row>
    <row r="908" spans="2:2">
      <c r="B908" s="236"/>
    </row>
    <row r="909" spans="2:2">
      <c r="B909" s="236"/>
    </row>
    <row r="910" spans="2:2">
      <c r="B910" s="236"/>
    </row>
    <row r="911" spans="2:2">
      <c r="B911" s="236"/>
    </row>
    <row r="912" spans="2:2">
      <c r="B912" s="236"/>
    </row>
    <row r="913" spans="2:2">
      <c r="B913" s="236"/>
    </row>
    <row r="914" spans="2:2">
      <c r="B914" s="236"/>
    </row>
    <row r="915" spans="2:2">
      <c r="B915" s="236"/>
    </row>
    <row r="916" spans="2:2">
      <c r="B916" s="236"/>
    </row>
    <row r="917" spans="2:2">
      <c r="B917" s="236"/>
    </row>
    <row r="918" spans="2:2">
      <c r="B918" s="236"/>
    </row>
    <row r="919" spans="2:2">
      <c r="B919" s="236"/>
    </row>
    <row r="920" spans="2:2">
      <c r="B920" s="236"/>
    </row>
    <row r="921" spans="2:2">
      <c r="B921" s="236"/>
    </row>
    <row r="922" spans="2:2">
      <c r="B922" s="236"/>
    </row>
    <row r="923" spans="2:2">
      <c r="B923" s="236"/>
    </row>
    <row r="924" spans="2:2">
      <c r="B924" s="236"/>
    </row>
    <row r="925" spans="2:2">
      <c r="B925" s="236"/>
    </row>
    <row r="926" spans="2:2">
      <c r="B926" s="236"/>
    </row>
    <row r="927" spans="2:2">
      <c r="B927" s="236"/>
    </row>
    <row r="928" spans="2:2">
      <c r="B928" s="236"/>
    </row>
    <row r="929" spans="2:2">
      <c r="B929" s="236"/>
    </row>
    <row r="930" spans="2:2">
      <c r="B930" s="236"/>
    </row>
    <row r="931" spans="2:2">
      <c r="B931" s="236"/>
    </row>
    <row r="932" spans="2:2">
      <c r="B932" s="236"/>
    </row>
    <row r="933" spans="2:2">
      <c r="B933" s="236"/>
    </row>
    <row r="934" spans="2:2">
      <c r="B934" s="236"/>
    </row>
    <row r="935" spans="2:2">
      <c r="B935" s="236"/>
    </row>
    <row r="936" spans="2:2">
      <c r="B936" s="236"/>
    </row>
    <row r="937" spans="2:2">
      <c r="B937" s="236"/>
    </row>
    <row r="938" spans="2:2">
      <c r="B938" s="236"/>
    </row>
    <row r="939" spans="2:2">
      <c r="B939" s="236"/>
    </row>
    <row r="940" spans="2:2">
      <c r="B940" s="236"/>
    </row>
    <row r="941" spans="2:2">
      <c r="B941" s="236"/>
    </row>
    <row r="942" spans="2:2">
      <c r="B942" s="236"/>
    </row>
    <row r="943" spans="2:2">
      <c r="B943" s="236"/>
    </row>
    <row r="944" spans="2:2">
      <c r="B944" s="236"/>
    </row>
    <row r="945" spans="2:2">
      <c r="B945" s="236"/>
    </row>
    <row r="946" spans="2:2">
      <c r="B946" s="236"/>
    </row>
    <row r="947" spans="2:2">
      <c r="B947" s="236"/>
    </row>
    <row r="948" spans="2:2">
      <c r="B948" s="236"/>
    </row>
    <row r="949" spans="2:2">
      <c r="B949" s="236"/>
    </row>
    <row r="950" spans="2:2">
      <c r="B950" s="236"/>
    </row>
    <row r="951" spans="2:2">
      <c r="B951" s="236"/>
    </row>
    <row r="952" spans="2:2">
      <c r="B952" s="236"/>
    </row>
    <row r="953" spans="2:2">
      <c r="B953" s="236"/>
    </row>
    <row r="954" spans="2:2">
      <c r="B954" s="236"/>
    </row>
    <row r="955" spans="2:2">
      <c r="B955" s="236"/>
    </row>
    <row r="956" spans="2:2">
      <c r="B956" s="236"/>
    </row>
    <row r="957" spans="2:2">
      <c r="B957" s="236"/>
    </row>
    <row r="958" spans="2:2">
      <c r="B958" s="236"/>
    </row>
    <row r="959" spans="2:2">
      <c r="B959" s="236"/>
    </row>
    <row r="960" spans="2:2">
      <c r="B960" s="236"/>
    </row>
    <row r="961" spans="2:2">
      <c r="B961" s="236"/>
    </row>
    <row r="962" spans="2:2">
      <c r="B962" s="236"/>
    </row>
    <row r="963" spans="2:2">
      <c r="B963" s="236"/>
    </row>
    <row r="964" spans="2:2">
      <c r="B964" s="236"/>
    </row>
    <row r="965" spans="2:2">
      <c r="B965" s="236"/>
    </row>
    <row r="966" spans="2:2">
      <c r="B966" s="236"/>
    </row>
    <row r="967" spans="2:2">
      <c r="B967" s="236"/>
    </row>
    <row r="968" spans="2:2">
      <c r="B968" s="236"/>
    </row>
    <row r="969" spans="2:2">
      <c r="B969" s="236"/>
    </row>
    <row r="970" spans="2:2">
      <c r="B970" s="236"/>
    </row>
    <row r="971" spans="2:2">
      <c r="B971" s="236"/>
    </row>
    <row r="972" spans="2:2">
      <c r="B972" s="236"/>
    </row>
    <row r="973" spans="2:2">
      <c r="B973" s="236"/>
    </row>
    <row r="974" spans="2:2">
      <c r="B974" s="236"/>
    </row>
    <row r="975" spans="2:2">
      <c r="B975" s="236"/>
    </row>
    <row r="976" spans="2:2">
      <c r="B976" s="236"/>
    </row>
    <row r="977" spans="2:2">
      <c r="B977" s="236"/>
    </row>
    <row r="978" spans="2:2">
      <c r="B978" s="236"/>
    </row>
    <row r="979" spans="2:2">
      <c r="B979" s="236"/>
    </row>
    <row r="980" spans="2:2">
      <c r="B980" s="236"/>
    </row>
    <row r="981" spans="2:2">
      <c r="B981" s="236"/>
    </row>
    <row r="982" spans="2:2">
      <c r="B982" s="236"/>
    </row>
    <row r="983" spans="2:2">
      <c r="B983" s="236"/>
    </row>
    <row r="984" spans="2:2">
      <c r="B984" s="236"/>
    </row>
    <row r="985" spans="2:2">
      <c r="B985" s="236"/>
    </row>
    <row r="986" spans="2:2">
      <c r="B986" s="236"/>
    </row>
    <row r="987" spans="2:2">
      <c r="B987" s="236"/>
    </row>
    <row r="988" spans="2:2">
      <c r="B988" s="236"/>
    </row>
    <row r="989" spans="2:2">
      <c r="B989" s="236"/>
    </row>
    <row r="990" spans="2:2">
      <c r="B990" s="236"/>
    </row>
    <row r="991" spans="2:2">
      <c r="B991" s="236"/>
    </row>
    <row r="992" spans="2:2">
      <c r="B992" s="236"/>
    </row>
    <row r="993" spans="2:2">
      <c r="B993" s="236"/>
    </row>
    <row r="994" spans="2:2">
      <c r="B994" s="236"/>
    </row>
    <row r="995" spans="2:2">
      <c r="B995" s="236"/>
    </row>
    <row r="996" spans="2:2">
      <c r="B996" s="236"/>
    </row>
    <row r="997" spans="2:2">
      <c r="B997" s="236"/>
    </row>
    <row r="998" spans="2:2">
      <c r="B998" s="236"/>
    </row>
    <row r="999" spans="2:2">
      <c r="B999" s="236"/>
    </row>
    <row r="1000" spans="2:2">
      <c r="B1000" s="236"/>
    </row>
    <row r="1001" spans="2:2">
      <c r="B1001" s="236"/>
    </row>
    <row r="1002" spans="2:2">
      <c r="B1002" s="236"/>
    </row>
    <row r="1003" spans="2:2">
      <c r="B1003" s="236"/>
    </row>
    <row r="1004" spans="2:2">
      <c r="B1004" s="236"/>
    </row>
    <row r="1005" spans="2:2">
      <c r="B1005" s="236"/>
    </row>
    <row r="1006" spans="2:2">
      <c r="B1006" s="236"/>
    </row>
    <row r="1007" spans="2:2">
      <c r="B1007" s="236"/>
    </row>
    <row r="1008" spans="2:2">
      <c r="B1008" s="236"/>
    </row>
    <row r="1009" spans="2:2">
      <c r="B1009" s="236"/>
    </row>
    <row r="1010" spans="2:2">
      <c r="B1010" s="236"/>
    </row>
    <row r="1011" spans="2:2">
      <c r="B1011" s="236"/>
    </row>
    <row r="1012" spans="2:2">
      <c r="B1012" s="236"/>
    </row>
    <row r="1013" spans="2:2">
      <c r="B1013" s="236"/>
    </row>
    <row r="1014" spans="2:2">
      <c r="B1014" s="236"/>
    </row>
    <row r="1015" spans="2:2">
      <c r="B1015" s="236"/>
    </row>
    <row r="1016" spans="2:2">
      <c r="B1016" s="236"/>
    </row>
    <row r="1017" spans="2:2">
      <c r="B1017" s="236"/>
    </row>
    <row r="1018" spans="2:2">
      <c r="B1018" s="236"/>
    </row>
    <row r="1019" spans="2:2">
      <c r="B1019" s="236"/>
    </row>
    <row r="1020" spans="2:2">
      <c r="B1020" s="236"/>
    </row>
    <row r="1021" spans="2:2">
      <c r="B1021" s="236"/>
    </row>
    <row r="1022" spans="2:2">
      <c r="B1022" s="236"/>
    </row>
    <row r="1023" spans="2:2">
      <c r="B1023" s="236"/>
    </row>
    <row r="1024" spans="2:2">
      <c r="B1024" s="236"/>
    </row>
    <row r="1025" spans="2:2">
      <c r="B1025" s="236"/>
    </row>
    <row r="1026" spans="2:2">
      <c r="B1026" s="236"/>
    </row>
    <row r="1027" spans="2:2">
      <c r="B1027" s="236"/>
    </row>
    <row r="1028" spans="2:2">
      <c r="B1028" s="236"/>
    </row>
    <row r="1029" spans="2:2">
      <c r="B1029" s="236"/>
    </row>
    <row r="1030" spans="2:2">
      <c r="B1030" s="236"/>
    </row>
    <row r="1031" spans="2:2">
      <c r="B1031" s="236"/>
    </row>
    <row r="1032" spans="2:2">
      <c r="B1032" s="236"/>
    </row>
    <row r="1033" spans="2:2">
      <c r="B1033" s="236"/>
    </row>
    <row r="1034" spans="2:2">
      <c r="B1034" s="236"/>
    </row>
    <row r="1035" spans="2:2">
      <c r="B1035" s="236"/>
    </row>
    <row r="1036" spans="2:2">
      <c r="B1036" s="236"/>
    </row>
    <row r="1037" spans="2:2">
      <c r="B1037" s="236"/>
    </row>
    <row r="1038" spans="2:2">
      <c r="B1038" s="236"/>
    </row>
    <row r="1039" spans="2:2">
      <c r="B1039" s="236"/>
    </row>
    <row r="1040" spans="2:2">
      <c r="B1040" s="236"/>
    </row>
    <row r="1041" spans="2:2">
      <c r="B1041" s="236"/>
    </row>
    <row r="1042" spans="2:2">
      <c r="B1042" s="236"/>
    </row>
    <row r="1043" spans="2:2">
      <c r="B1043" s="236"/>
    </row>
    <row r="1044" spans="2:2">
      <c r="B1044" s="236"/>
    </row>
    <row r="1045" spans="2:2">
      <c r="B1045" s="236"/>
    </row>
    <row r="1046" spans="2:2">
      <c r="B1046" s="236"/>
    </row>
    <row r="1047" spans="2:2">
      <c r="B1047" s="236"/>
    </row>
    <row r="1048" spans="2:2">
      <c r="B1048" s="236"/>
    </row>
    <row r="1049" spans="2:2">
      <c r="B1049" s="236"/>
    </row>
    <row r="1050" spans="2:2">
      <c r="B1050" s="236"/>
    </row>
    <row r="1051" spans="2:2">
      <c r="B1051" s="236"/>
    </row>
    <row r="1052" spans="2:2">
      <c r="B1052" s="236"/>
    </row>
    <row r="1053" spans="2:2">
      <c r="B1053" s="236"/>
    </row>
    <row r="1054" spans="2:2">
      <c r="B1054" s="236"/>
    </row>
    <row r="1055" spans="2:2">
      <c r="B1055" s="236"/>
    </row>
    <row r="1056" spans="2:2">
      <c r="B1056" s="236"/>
    </row>
    <row r="1057" spans="2:2">
      <c r="B1057" s="236"/>
    </row>
    <row r="1058" spans="2:2">
      <c r="B1058" s="236"/>
    </row>
    <row r="1059" spans="2:2">
      <c r="B1059" s="236"/>
    </row>
    <row r="1060" spans="2:2">
      <c r="B1060" s="236"/>
    </row>
    <row r="1061" spans="2:2">
      <c r="B1061" s="236"/>
    </row>
    <row r="1062" spans="2:2">
      <c r="B1062" s="236"/>
    </row>
    <row r="1063" spans="2:2">
      <c r="B1063" s="236"/>
    </row>
    <row r="1064" spans="2:2">
      <c r="B1064" s="236"/>
    </row>
    <row r="1065" spans="2:2">
      <c r="B1065" s="236"/>
    </row>
    <row r="1066" spans="2:2">
      <c r="B1066" s="236"/>
    </row>
    <row r="1067" spans="2:2">
      <c r="B1067" s="236"/>
    </row>
    <row r="1068" spans="2:2">
      <c r="B1068" s="236"/>
    </row>
    <row r="1069" spans="2:2">
      <c r="B1069" s="236"/>
    </row>
    <row r="1070" spans="2:2">
      <c r="B1070" s="236"/>
    </row>
    <row r="1071" spans="2:2">
      <c r="B1071" s="236"/>
    </row>
    <row r="1072" spans="2:2">
      <c r="B1072" s="236"/>
    </row>
    <row r="1073" spans="2:2">
      <c r="B1073" s="236"/>
    </row>
    <row r="1074" spans="2:2">
      <c r="B1074" s="236"/>
    </row>
    <row r="1075" spans="2:2">
      <c r="B1075" s="236"/>
    </row>
    <row r="1076" spans="2:2">
      <c r="B1076" s="236"/>
    </row>
    <row r="1077" spans="2:2">
      <c r="B1077" s="236"/>
    </row>
    <row r="1078" spans="2:2">
      <c r="B1078" s="236"/>
    </row>
    <row r="1079" spans="2:2">
      <c r="B1079" s="236"/>
    </row>
    <row r="1080" spans="2:2">
      <c r="B1080" s="236"/>
    </row>
    <row r="1081" spans="2:2">
      <c r="B1081" s="236"/>
    </row>
    <row r="1082" spans="2:2">
      <c r="B1082" s="236"/>
    </row>
    <row r="1083" spans="2:2">
      <c r="B1083" s="236"/>
    </row>
    <row r="1084" spans="2:2">
      <c r="B1084" s="236"/>
    </row>
    <row r="1085" spans="2:2">
      <c r="B1085" s="236"/>
    </row>
    <row r="1086" spans="2:2">
      <c r="B1086" s="236"/>
    </row>
    <row r="1087" spans="2:2">
      <c r="B1087" s="236"/>
    </row>
    <row r="1088" spans="2:2">
      <c r="B1088" s="236"/>
    </row>
    <row r="1089" spans="2:2">
      <c r="B1089" s="236"/>
    </row>
    <row r="1090" spans="2:2">
      <c r="B1090" s="236"/>
    </row>
    <row r="1091" spans="2:2">
      <c r="B1091" s="236"/>
    </row>
    <row r="1092" spans="2:2">
      <c r="B1092" s="236"/>
    </row>
    <row r="1093" spans="2:2">
      <c r="B1093" s="236"/>
    </row>
    <row r="1094" spans="2:2">
      <c r="B1094" s="236"/>
    </row>
    <row r="1095" spans="2:2">
      <c r="B1095" s="236"/>
    </row>
    <row r="1096" spans="2:2">
      <c r="B1096" s="236"/>
    </row>
    <row r="1097" spans="2:2">
      <c r="B1097" s="236"/>
    </row>
    <row r="1098" spans="2:2">
      <c r="B1098" s="236"/>
    </row>
    <row r="1099" spans="2:2">
      <c r="B1099" s="236"/>
    </row>
    <row r="1100" spans="2:2">
      <c r="B1100" s="236"/>
    </row>
    <row r="1101" spans="2:2">
      <c r="B1101" s="236"/>
    </row>
    <row r="1102" spans="2:2">
      <c r="B1102" s="236"/>
    </row>
    <row r="1103" spans="2:2">
      <c r="B1103" s="236"/>
    </row>
    <row r="1104" spans="2:2">
      <c r="B1104" s="236"/>
    </row>
    <row r="1105" spans="2:2">
      <c r="B1105" s="236"/>
    </row>
    <row r="1106" spans="2:2">
      <c r="B1106" s="236"/>
    </row>
    <row r="1107" spans="2:2">
      <c r="B1107" s="236"/>
    </row>
    <row r="1108" spans="2:2">
      <c r="B1108" s="236"/>
    </row>
    <row r="1109" spans="2:2">
      <c r="B1109" s="236"/>
    </row>
    <row r="1110" spans="2:2">
      <c r="B1110" s="236"/>
    </row>
    <row r="1111" spans="2:2">
      <c r="B1111" s="236"/>
    </row>
    <row r="1112" spans="2:2">
      <c r="B1112" s="236"/>
    </row>
    <row r="1113" spans="2:2">
      <c r="B1113" s="236"/>
    </row>
    <row r="1114" spans="2:2">
      <c r="B1114" s="236"/>
    </row>
    <row r="1115" spans="2:2">
      <c r="B1115" s="236"/>
    </row>
    <row r="1116" spans="2:2">
      <c r="B1116" s="236"/>
    </row>
    <row r="1117" spans="2:2">
      <c r="B1117" s="236"/>
    </row>
    <row r="1118" spans="2:2">
      <c r="B1118" s="236"/>
    </row>
    <row r="1119" spans="2:2">
      <c r="B1119" s="236"/>
    </row>
    <row r="1120" spans="2:2">
      <c r="B1120" s="236"/>
    </row>
    <row r="1121" spans="2:2">
      <c r="B1121" s="236"/>
    </row>
    <row r="1122" spans="2:2">
      <c r="B1122" s="236"/>
    </row>
    <row r="1123" spans="2:2">
      <c r="B1123" s="236"/>
    </row>
    <row r="1124" spans="2:2">
      <c r="B1124" s="236"/>
    </row>
    <row r="1125" spans="2:2">
      <c r="B1125" s="236"/>
    </row>
    <row r="1126" spans="2:2">
      <c r="B1126" s="236"/>
    </row>
    <row r="1127" spans="2:2">
      <c r="B1127" s="236"/>
    </row>
    <row r="1128" spans="2:2">
      <c r="B1128" s="236"/>
    </row>
    <row r="1129" spans="2:2">
      <c r="B1129" s="236"/>
    </row>
    <row r="1130" spans="2:2">
      <c r="B1130" s="236"/>
    </row>
    <row r="1131" spans="2:2">
      <c r="B1131" s="236"/>
    </row>
    <row r="1132" spans="2:2">
      <c r="B1132" s="236"/>
    </row>
    <row r="1133" spans="2:2">
      <c r="B1133" s="236"/>
    </row>
    <row r="1134" spans="2:2">
      <c r="B1134" s="236"/>
    </row>
    <row r="1135" spans="2:2">
      <c r="B1135" s="236"/>
    </row>
    <row r="1136" spans="2:2">
      <c r="B1136" s="236"/>
    </row>
    <row r="1137" spans="2:2">
      <c r="B1137" s="236"/>
    </row>
    <row r="1138" spans="2:2">
      <c r="B1138" s="236"/>
    </row>
    <row r="1139" spans="2:2">
      <c r="B1139" s="236"/>
    </row>
    <row r="1140" spans="2:2">
      <c r="B1140" s="236"/>
    </row>
    <row r="1141" spans="2:2">
      <c r="B1141" s="236"/>
    </row>
    <row r="1142" spans="2:2">
      <c r="B1142" s="236"/>
    </row>
    <row r="1143" spans="2:2">
      <c r="B1143" s="236"/>
    </row>
    <row r="1144" spans="2:2">
      <c r="B1144" s="236"/>
    </row>
    <row r="1145" spans="2:2">
      <c r="B1145" s="236"/>
    </row>
    <row r="1146" spans="2:2">
      <c r="B1146" s="236"/>
    </row>
    <row r="1147" spans="2:2">
      <c r="B1147" s="236"/>
    </row>
    <row r="1148" spans="2:2">
      <c r="B1148" s="236"/>
    </row>
    <row r="1149" spans="2:2">
      <c r="B1149" s="236"/>
    </row>
    <row r="1150" spans="2:2">
      <c r="B1150" s="236"/>
    </row>
    <row r="1151" spans="2:2">
      <c r="B1151" s="236"/>
    </row>
    <row r="1152" spans="2:2">
      <c r="B1152" s="236"/>
    </row>
    <row r="1153" spans="2:2">
      <c r="B1153" s="236"/>
    </row>
    <row r="1154" spans="2:2">
      <c r="B1154" s="236"/>
    </row>
    <row r="1155" spans="2:2">
      <c r="B1155" s="236"/>
    </row>
    <row r="1156" spans="2:2">
      <c r="B1156" s="236"/>
    </row>
    <row r="1157" spans="2:2">
      <c r="B1157" s="236"/>
    </row>
    <row r="1158" spans="2:2">
      <c r="B1158" s="236"/>
    </row>
    <row r="1159" spans="2:2">
      <c r="B1159" s="236"/>
    </row>
    <row r="1160" spans="2:2">
      <c r="B1160" s="236"/>
    </row>
    <row r="1161" spans="2:2">
      <c r="B1161" s="236"/>
    </row>
    <row r="1162" spans="2:2">
      <c r="B1162" s="236"/>
    </row>
    <row r="1163" spans="2:2">
      <c r="B1163" s="236"/>
    </row>
    <row r="1164" spans="2:2">
      <c r="B1164" s="236"/>
    </row>
    <row r="1165" spans="2:2">
      <c r="B1165" s="236"/>
    </row>
    <row r="1166" spans="2:2">
      <c r="B1166" s="236"/>
    </row>
    <row r="1167" spans="2:2">
      <c r="B1167" s="236"/>
    </row>
    <row r="1168" spans="2:2">
      <c r="B1168" s="236"/>
    </row>
    <row r="1169" spans="2:2">
      <c r="B1169" s="236"/>
    </row>
    <row r="1170" spans="2:2">
      <c r="B1170" s="236"/>
    </row>
    <row r="1171" spans="2:2">
      <c r="B1171" s="236"/>
    </row>
    <row r="1172" spans="2:2">
      <c r="B1172" s="236"/>
    </row>
    <row r="1173" spans="2:2">
      <c r="B1173" s="236"/>
    </row>
    <row r="1174" spans="2:2">
      <c r="B1174" s="236"/>
    </row>
    <row r="1175" spans="2:2">
      <c r="B1175" s="236"/>
    </row>
    <row r="1176" spans="2:2">
      <c r="B1176" s="236"/>
    </row>
    <row r="1177" spans="2:2">
      <c r="B1177" s="236"/>
    </row>
    <row r="1178" spans="2:2">
      <c r="B1178" s="236"/>
    </row>
    <row r="1179" spans="2:2">
      <c r="B1179" s="236"/>
    </row>
    <row r="1180" spans="2:2">
      <c r="B1180" s="236"/>
    </row>
    <row r="1181" spans="2:2">
      <c r="B1181" s="236"/>
    </row>
    <row r="1182" spans="2:2">
      <c r="B1182" s="236"/>
    </row>
    <row r="1183" spans="2:2">
      <c r="B1183" s="236"/>
    </row>
    <row r="1184" spans="2:2">
      <c r="B1184" s="236"/>
    </row>
    <row r="1185" spans="2:2">
      <c r="B1185" s="236"/>
    </row>
    <row r="1186" spans="2:2">
      <c r="B1186" s="236"/>
    </row>
    <row r="1187" spans="2:2">
      <c r="B1187" s="236"/>
    </row>
    <row r="1188" spans="2:2">
      <c r="B1188" s="236"/>
    </row>
    <row r="1189" spans="2:2">
      <c r="B1189" s="236"/>
    </row>
    <row r="1190" spans="2:2">
      <c r="B1190" s="236"/>
    </row>
    <row r="1191" spans="2:2">
      <c r="B1191" s="236"/>
    </row>
    <row r="1192" spans="2:2">
      <c r="B1192" s="236"/>
    </row>
    <row r="1193" spans="2:2">
      <c r="B1193" s="236"/>
    </row>
    <row r="1194" spans="2:2">
      <c r="B1194" s="236"/>
    </row>
    <row r="1195" spans="2:2">
      <c r="B1195" s="236"/>
    </row>
    <row r="1196" spans="2:2">
      <c r="B1196" s="236"/>
    </row>
    <row r="1197" spans="2:2">
      <c r="B1197" s="236"/>
    </row>
    <row r="1198" spans="2:2">
      <c r="B1198" s="236"/>
    </row>
    <row r="1199" spans="2:2">
      <c r="B1199" s="236"/>
    </row>
    <row r="1200" spans="2:2">
      <c r="B1200" s="236"/>
    </row>
    <row r="1201" spans="2:2">
      <c r="B1201" s="236"/>
    </row>
    <row r="1202" spans="2:2">
      <c r="B1202" s="236"/>
    </row>
    <row r="1203" spans="2:2">
      <c r="B1203" s="236"/>
    </row>
    <row r="1204" spans="2:2">
      <c r="B1204" s="236"/>
    </row>
    <row r="1205" spans="2:2">
      <c r="B1205" s="236"/>
    </row>
    <row r="1206" spans="2:2">
      <c r="B1206" s="236"/>
    </row>
    <row r="1207" spans="2:2">
      <c r="B1207" s="236"/>
    </row>
    <row r="1208" spans="2:2">
      <c r="B1208" s="236"/>
    </row>
    <row r="1209" spans="2:2">
      <c r="B1209" s="236"/>
    </row>
    <row r="1210" spans="2:2">
      <c r="B1210" s="236"/>
    </row>
    <row r="1211" spans="2:2">
      <c r="B1211" s="236"/>
    </row>
    <row r="1212" spans="2:2">
      <c r="B1212" s="236"/>
    </row>
    <row r="1213" spans="2:2">
      <c r="B1213" s="236"/>
    </row>
    <row r="1214" spans="2:2">
      <c r="B1214" s="236"/>
    </row>
    <row r="1215" spans="2:2">
      <c r="B1215" s="236"/>
    </row>
    <row r="1216" spans="2:2">
      <c r="B1216" s="236"/>
    </row>
    <row r="1217" spans="2:2">
      <c r="B1217" s="236"/>
    </row>
    <row r="1218" spans="2:2">
      <c r="B1218" s="236"/>
    </row>
    <row r="1219" spans="2:2">
      <c r="B1219" s="236"/>
    </row>
    <row r="1220" spans="2:2">
      <c r="B1220" s="236"/>
    </row>
    <row r="1221" spans="2:2">
      <c r="B1221" s="236"/>
    </row>
    <row r="1222" spans="2:2">
      <c r="B1222" s="236"/>
    </row>
    <row r="1223" spans="2:2">
      <c r="B1223" s="236"/>
    </row>
    <row r="1224" spans="2:2">
      <c r="B1224" s="236"/>
    </row>
    <row r="1225" spans="2:2">
      <c r="B1225" s="236"/>
    </row>
    <row r="1226" spans="2:2">
      <c r="B1226" s="236"/>
    </row>
    <row r="1227" spans="2:2">
      <c r="B1227" s="236"/>
    </row>
    <row r="1228" spans="2:2">
      <c r="B1228" s="236"/>
    </row>
    <row r="1229" spans="2:2">
      <c r="B1229" s="236"/>
    </row>
    <row r="1230" spans="2:2">
      <c r="B1230" s="236"/>
    </row>
    <row r="1231" spans="2:2">
      <c r="B1231" s="236"/>
    </row>
    <row r="1232" spans="2:2">
      <c r="B1232" s="236"/>
    </row>
    <row r="1233" spans="2:2">
      <c r="B1233" s="236"/>
    </row>
    <row r="1234" spans="2:2">
      <c r="B1234" s="236"/>
    </row>
    <row r="1235" spans="2:2">
      <c r="B1235" s="236"/>
    </row>
    <row r="1236" spans="2:2">
      <c r="B1236" s="236"/>
    </row>
    <row r="1237" spans="2:2">
      <c r="B1237" s="236"/>
    </row>
    <row r="1238" spans="2:2">
      <c r="B1238" s="236"/>
    </row>
    <row r="1239" spans="2:2">
      <c r="B1239" s="236"/>
    </row>
    <row r="1240" spans="2:2">
      <c r="B1240" s="236"/>
    </row>
    <row r="1241" spans="2:2">
      <c r="B1241" s="236"/>
    </row>
    <row r="1242" spans="2:2">
      <c r="B1242" s="236"/>
    </row>
    <row r="1243" spans="2:2">
      <c r="B1243" s="236"/>
    </row>
    <row r="1244" spans="2:2">
      <c r="B1244" s="236"/>
    </row>
    <row r="1245" spans="2:2">
      <c r="B1245" s="236"/>
    </row>
    <row r="1246" spans="2:2">
      <c r="B1246" s="236"/>
    </row>
    <row r="1247" spans="2:2">
      <c r="B1247" s="236"/>
    </row>
    <row r="1248" spans="2:2">
      <c r="B1248" s="236"/>
    </row>
    <row r="1249" spans="2:2">
      <c r="B1249" s="236"/>
    </row>
    <row r="1250" spans="2:2">
      <c r="B1250" s="236"/>
    </row>
    <row r="1251" spans="2:2">
      <c r="B1251" s="236"/>
    </row>
    <row r="1252" spans="2:2">
      <c r="B1252" s="236"/>
    </row>
    <row r="1253" spans="2:2">
      <c r="B1253" s="236"/>
    </row>
    <row r="1254" spans="2:2">
      <c r="B1254" s="236"/>
    </row>
    <row r="1255" spans="2:2">
      <c r="B1255" s="236"/>
    </row>
    <row r="1256" spans="2:2">
      <c r="B1256" s="236"/>
    </row>
    <row r="1257" spans="2:2">
      <c r="B1257" s="236"/>
    </row>
    <row r="1258" spans="2:2">
      <c r="B1258" s="236"/>
    </row>
    <row r="1259" spans="2:2">
      <c r="B1259" s="236"/>
    </row>
    <row r="1260" spans="2:2">
      <c r="B1260" s="236"/>
    </row>
    <row r="1261" spans="2:2">
      <c r="B1261" s="236"/>
    </row>
    <row r="1262" spans="2:2">
      <c r="B1262" s="236"/>
    </row>
    <row r="1263" spans="2:2">
      <c r="B1263" s="236"/>
    </row>
    <row r="1264" spans="2:2">
      <c r="B1264" s="236"/>
    </row>
    <row r="1265" spans="2:2">
      <c r="B1265" s="236"/>
    </row>
    <row r="1266" spans="2:2">
      <c r="B1266" s="236"/>
    </row>
    <row r="1267" spans="2:2">
      <c r="B1267" s="236"/>
    </row>
    <row r="1268" spans="2:2">
      <c r="B1268" s="236"/>
    </row>
    <row r="1269" spans="2:2">
      <c r="B1269" s="236"/>
    </row>
    <row r="1270" spans="2:2">
      <c r="B1270" s="236"/>
    </row>
    <row r="1271" spans="2:2">
      <c r="B1271" s="236"/>
    </row>
    <row r="1272" spans="2:2">
      <c r="B1272" s="236"/>
    </row>
    <row r="1273" spans="2:2">
      <c r="B1273" s="236"/>
    </row>
    <row r="1274" spans="2:2">
      <c r="B1274" s="236"/>
    </row>
    <row r="1275" spans="2:2">
      <c r="B1275" s="236"/>
    </row>
    <row r="1276" spans="2:2">
      <c r="B1276" s="236"/>
    </row>
    <row r="1277" spans="2:2">
      <c r="B1277" s="236"/>
    </row>
    <row r="1278" spans="2:2">
      <c r="B1278" s="236"/>
    </row>
    <row r="1279" spans="2:2">
      <c r="B1279" s="236"/>
    </row>
    <row r="1280" spans="2:2">
      <c r="B1280" s="236"/>
    </row>
    <row r="1281" spans="2:2">
      <c r="B1281" s="236"/>
    </row>
    <row r="1282" spans="2:2">
      <c r="B1282" s="236"/>
    </row>
    <row r="1283" spans="2:2">
      <c r="B1283" s="236"/>
    </row>
    <row r="1284" spans="2:2">
      <c r="B1284" s="236"/>
    </row>
    <row r="1285" spans="2:2">
      <c r="B1285" s="236"/>
    </row>
    <row r="1286" spans="2:2">
      <c r="B1286" s="236"/>
    </row>
    <row r="1287" spans="2:2">
      <c r="B1287" s="236"/>
    </row>
    <row r="1288" spans="2:2">
      <c r="B1288" s="236"/>
    </row>
    <row r="1289" spans="2:2">
      <c r="B1289" s="236"/>
    </row>
    <row r="1290" spans="2:2">
      <c r="B1290" s="236"/>
    </row>
    <row r="1291" spans="2:2">
      <c r="B1291" s="236"/>
    </row>
    <row r="1292" spans="2:2">
      <c r="B1292" s="236"/>
    </row>
    <row r="1293" spans="2:2">
      <c r="B1293" s="236"/>
    </row>
    <row r="1294" spans="2:2">
      <c r="B1294" s="236"/>
    </row>
    <row r="1295" spans="2:2">
      <c r="B1295" s="236"/>
    </row>
    <row r="1296" spans="2:2">
      <c r="B1296" s="236"/>
    </row>
    <row r="1297" spans="2:2">
      <c r="B1297" s="236"/>
    </row>
    <row r="1298" spans="2:2">
      <c r="B1298" s="236"/>
    </row>
    <row r="1299" spans="2:2">
      <c r="B1299" s="236"/>
    </row>
    <row r="1300" spans="2:2">
      <c r="B1300" s="236"/>
    </row>
    <row r="1301" spans="2:2">
      <c r="B1301" s="236"/>
    </row>
    <row r="1302" spans="2:2">
      <c r="B1302" s="236"/>
    </row>
    <row r="1303" spans="2:2">
      <c r="B1303" s="236"/>
    </row>
    <row r="1304" spans="2:2">
      <c r="B1304" s="236"/>
    </row>
    <row r="1305" spans="2:2">
      <c r="B1305" s="236"/>
    </row>
    <row r="1306" spans="2:2">
      <c r="B1306" s="236"/>
    </row>
    <row r="1307" spans="2:2">
      <c r="B1307" s="236"/>
    </row>
    <row r="1308" spans="2:2">
      <c r="B1308" s="236"/>
    </row>
    <row r="1309" spans="2:2">
      <c r="B1309" s="236"/>
    </row>
    <row r="1310" spans="2:2">
      <c r="B1310" s="236"/>
    </row>
    <row r="1311" spans="2:2">
      <c r="B1311" s="236"/>
    </row>
    <row r="1312" spans="2:2">
      <c r="B1312" s="236"/>
    </row>
    <row r="1313" spans="2:2">
      <c r="B1313" s="236"/>
    </row>
    <row r="1314" spans="2:2">
      <c r="B1314" s="236"/>
    </row>
    <row r="1315" spans="2:2">
      <c r="B1315" s="236"/>
    </row>
    <row r="1316" spans="2:2">
      <c r="B1316" s="236"/>
    </row>
    <row r="1317" spans="2:2">
      <c r="B1317" s="236"/>
    </row>
    <row r="1318" spans="2:2">
      <c r="B1318" s="236"/>
    </row>
    <row r="1319" spans="2:2">
      <c r="B1319" s="236"/>
    </row>
    <row r="1320" spans="2:2">
      <c r="B1320" s="236"/>
    </row>
    <row r="1321" spans="2:2">
      <c r="B1321" s="236"/>
    </row>
    <row r="1322" spans="2:2">
      <c r="B1322" s="236"/>
    </row>
    <row r="1323" spans="2:2">
      <c r="B1323" s="236"/>
    </row>
    <row r="1324" spans="2:2">
      <c r="B1324" s="236"/>
    </row>
    <row r="1325" spans="2:2">
      <c r="B1325" s="236"/>
    </row>
    <row r="1326" spans="2:2">
      <c r="B1326" s="236"/>
    </row>
    <row r="1327" spans="2:2">
      <c r="B1327" s="236"/>
    </row>
    <row r="1328" spans="2:2">
      <c r="B1328" s="236"/>
    </row>
    <row r="1329" spans="2:2">
      <c r="B1329" s="236"/>
    </row>
    <row r="1330" spans="2:2">
      <c r="B1330" s="236"/>
    </row>
    <row r="1331" spans="2:2">
      <c r="B1331" s="236"/>
    </row>
    <row r="1332" spans="2:2">
      <c r="B1332" s="236"/>
    </row>
    <row r="1333" spans="2:2">
      <c r="B1333" s="236"/>
    </row>
    <row r="1334" spans="2:2">
      <c r="B1334" s="236"/>
    </row>
    <row r="1335" spans="2:2">
      <c r="B1335" s="236"/>
    </row>
    <row r="1336" spans="2:2">
      <c r="B1336" s="236"/>
    </row>
    <row r="1337" spans="2:2">
      <c r="B1337" s="236"/>
    </row>
    <row r="1338" spans="2:2">
      <c r="B1338" s="236"/>
    </row>
    <row r="1339" spans="2:2">
      <c r="B1339" s="236"/>
    </row>
    <row r="1340" spans="2:2">
      <c r="B1340" s="236"/>
    </row>
    <row r="1341" spans="2:2">
      <c r="B1341" s="236"/>
    </row>
    <row r="1342" spans="2:2">
      <c r="B1342" s="236"/>
    </row>
    <row r="1343" spans="2:2">
      <c r="B1343" s="236"/>
    </row>
    <row r="1344" spans="2:2">
      <c r="B1344" s="236"/>
    </row>
    <row r="1345" spans="2:2">
      <c r="B1345" s="236"/>
    </row>
    <row r="1346" spans="2:2">
      <c r="B1346" s="236"/>
    </row>
    <row r="1347" spans="2:2">
      <c r="B1347" s="236"/>
    </row>
    <row r="1348" spans="2:2">
      <c r="B1348" s="236"/>
    </row>
    <row r="1349" spans="2:2">
      <c r="B1349" s="236"/>
    </row>
    <row r="1350" spans="2:2">
      <c r="B1350" s="236"/>
    </row>
    <row r="1351" spans="2:2">
      <c r="B1351" s="236"/>
    </row>
    <row r="1352" spans="2:2">
      <c r="B1352" s="236"/>
    </row>
    <row r="1353" spans="2:2">
      <c r="B1353" s="236"/>
    </row>
    <row r="1354" spans="2:2">
      <c r="B1354" s="236"/>
    </row>
    <row r="1355" spans="2:2">
      <c r="B1355" s="236"/>
    </row>
    <row r="1356" spans="2:2">
      <c r="B1356" s="236"/>
    </row>
    <row r="1357" spans="2:2">
      <c r="B1357" s="236"/>
    </row>
    <row r="1358" spans="2:2">
      <c r="B1358" s="236"/>
    </row>
    <row r="1359" spans="2:2">
      <c r="B1359" s="236"/>
    </row>
    <row r="1360" spans="2:2">
      <c r="B1360" s="236"/>
    </row>
    <row r="1361" spans="2:2">
      <c r="B1361" s="236"/>
    </row>
    <row r="1362" spans="2:2">
      <c r="B1362" s="236"/>
    </row>
    <row r="1363" spans="2:2">
      <c r="B1363" s="236"/>
    </row>
    <row r="1364" spans="2:2">
      <c r="B1364" s="236"/>
    </row>
    <row r="1365" spans="2:2">
      <c r="B1365" s="236"/>
    </row>
    <row r="1366" spans="2:2">
      <c r="B1366" s="236"/>
    </row>
    <row r="1367" spans="2:2">
      <c r="B1367" s="236"/>
    </row>
    <row r="1368" spans="2:2">
      <c r="B1368" s="236"/>
    </row>
    <row r="1369" spans="2:2">
      <c r="B1369" s="236"/>
    </row>
    <row r="1370" spans="2:2">
      <c r="B1370" s="236"/>
    </row>
    <row r="1371" spans="2:2">
      <c r="B1371" s="236"/>
    </row>
    <row r="1372" spans="2:2">
      <c r="B1372" s="236"/>
    </row>
    <row r="1373" spans="2:2">
      <c r="B1373" s="236"/>
    </row>
    <row r="1374" spans="2:2">
      <c r="B1374" s="236"/>
    </row>
    <row r="1375" spans="2:2">
      <c r="B1375" s="236"/>
    </row>
    <row r="1376" spans="2:2">
      <c r="B1376" s="236"/>
    </row>
    <row r="1377" spans="2:2">
      <c r="B1377" s="236"/>
    </row>
    <row r="1378" spans="2:2">
      <c r="B1378" s="236"/>
    </row>
    <row r="1379" spans="2:2">
      <c r="B1379" s="236"/>
    </row>
    <row r="1380" spans="2:2">
      <c r="B1380" s="236"/>
    </row>
    <row r="1381" spans="2:2">
      <c r="B1381" s="236"/>
    </row>
    <row r="1382" spans="2:2">
      <c r="B1382" s="236"/>
    </row>
    <row r="1383" spans="2:2">
      <c r="B1383" s="236"/>
    </row>
    <row r="1384" spans="2:2">
      <c r="B1384" s="236"/>
    </row>
    <row r="1385" spans="2:2">
      <c r="B1385" s="236"/>
    </row>
    <row r="1386" spans="2:2">
      <c r="B1386" s="236"/>
    </row>
    <row r="1387" spans="2:2">
      <c r="B1387" s="236"/>
    </row>
    <row r="1388" spans="2:2">
      <c r="B1388" s="236"/>
    </row>
    <row r="1389" spans="2:2">
      <c r="B1389" s="236"/>
    </row>
    <row r="1390" spans="2:2">
      <c r="B1390" s="236"/>
    </row>
    <row r="1391" spans="2:2">
      <c r="B1391" s="236"/>
    </row>
    <row r="1392" spans="2:2">
      <c r="B1392" s="236"/>
    </row>
    <row r="1393" spans="2:2">
      <c r="B1393" s="236"/>
    </row>
    <row r="1394" spans="2:2">
      <c r="B1394" s="236"/>
    </row>
    <row r="1395" spans="2:2">
      <c r="B1395" s="236"/>
    </row>
    <row r="1396" spans="2:2">
      <c r="B1396" s="236"/>
    </row>
    <row r="1397" spans="2:2">
      <c r="B1397" s="236"/>
    </row>
    <row r="1398" spans="2:2">
      <c r="B1398" s="236"/>
    </row>
    <row r="1399" spans="2:2">
      <c r="B1399" s="236"/>
    </row>
    <row r="1400" spans="2:2">
      <c r="B1400" s="236"/>
    </row>
    <row r="1401" spans="2:2">
      <c r="B1401" s="236"/>
    </row>
    <row r="1402" spans="2:2">
      <c r="B1402" s="236"/>
    </row>
    <row r="1403" spans="2:2">
      <c r="B1403" s="236"/>
    </row>
    <row r="1404" spans="2:2">
      <c r="B1404" s="236"/>
    </row>
    <row r="1405" spans="2:2">
      <c r="B1405" s="236"/>
    </row>
    <row r="1406" spans="2:2">
      <c r="B1406" s="236"/>
    </row>
    <row r="1407" spans="2:2">
      <c r="B1407" s="236"/>
    </row>
    <row r="1408" spans="2:2">
      <c r="B1408" s="236"/>
    </row>
    <row r="1409" spans="2:2">
      <c r="B1409" s="236"/>
    </row>
    <row r="1410" spans="2:2">
      <c r="B1410" s="236"/>
    </row>
    <row r="1411" spans="2:2">
      <c r="B1411" s="236"/>
    </row>
    <row r="1412" spans="2:2">
      <c r="B1412" s="236"/>
    </row>
    <row r="1413" spans="2:2">
      <c r="B1413" s="236"/>
    </row>
    <row r="1414" spans="2:2">
      <c r="B1414" s="236"/>
    </row>
    <row r="1415" spans="2:2">
      <c r="B1415" s="236"/>
    </row>
    <row r="1416" spans="2:2">
      <c r="B1416" s="236"/>
    </row>
    <row r="1417" spans="2:2">
      <c r="B1417" s="236"/>
    </row>
    <row r="1418" spans="2:2">
      <c r="B1418" s="236"/>
    </row>
    <row r="1419" spans="2:2">
      <c r="B1419" s="236"/>
    </row>
    <row r="1420" spans="2:2">
      <c r="B1420" s="236"/>
    </row>
    <row r="1421" spans="2:2">
      <c r="B1421" s="236"/>
    </row>
    <row r="1422" spans="2:2">
      <c r="B1422" s="236"/>
    </row>
    <row r="1423" spans="2:2">
      <c r="B1423" s="236"/>
    </row>
    <row r="1424" spans="2:2">
      <c r="B1424" s="236"/>
    </row>
    <row r="1425" spans="2:2">
      <c r="B1425" s="236"/>
    </row>
    <row r="1426" spans="2:2">
      <c r="B1426" s="236"/>
    </row>
    <row r="1427" spans="2:2">
      <c r="B1427" s="236"/>
    </row>
    <row r="1428" spans="2:2">
      <c r="B1428" s="236"/>
    </row>
    <row r="1429" spans="2:2">
      <c r="B1429" s="236"/>
    </row>
    <row r="1430" spans="2:2">
      <c r="B1430" s="236"/>
    </row>
    <row r="1431" spans="2:2">
      <c r="B1431" s="236"/>
    </row>
    <row r="1432" spans="2:2">
      <c r="B1432" s="236"/>
    </row>
    <row r="1433" spans="2:2">
      <c r="B1433" s="236"/>
    </row>
    <row r="1434" spans="2:2">
      <c r="B1434" s="236"/>
    </row>
    <row r="1435" spans="2:2">
      <c r="B1435" s="236"/>
    </row>
    <row r="1436" spans="2:2">
      <c r="B1436" s="236"/>
    </row>
    <row r="1437" spans="2:2">
      <c r="B1437" s="236"/>
    </row>
    <row r="1438" spans="2:2">
      <c r="B1438" s="236"/>
    </row>
    <row r="1439" spans="2:2">
      <c r="B1439" s="236"/>
    </row>
    <row r="1440" spans="2:2">
      <c r="B1440" s="236"/>
    </row>
    <row r="1441" spans="2:2">
      <c r="B1441" s="236"/>
    </row>
    <row r="1442" spans="2:2">
      <c r="B1442" s="236"/>
    </row>
    <row r="1443" spans="2:2">
      <c r="B1443" s="236"/>
    </row>
    <row r="1444" spans="2:2">
      <c r="B1444" s="236"/>
    </row>
    <row r="1445" spans="2:2">
      <c r="B1445" s="236"/>
    </row>
    <row r="1446" spans="2:2">
      <c r="B1446" s="236"/>
    </row>
    <row r="1447" spans="2:2">
      <c r="B1447" s="236"/>
    </row>
    <row r="1448" spans="2:2">
      <c r="B1448" s="236"/>
    </row>
    <row r="1449" spans="2:2">
      <c r="B1449" s="236"/>
    </row>
    <row r="1450" spans="2:2">
      <c r="B1450" s="236"/>
    </row>
    <row r="1451" spans="2:2">
      <c r="B1451" s="236"/>
    </row>
    <row r="1452" spans="2:2">
      <c r="B1452" s="236"/>
    </row>
    <row r="1453" spans="2:2">
      <c r="B1453" s="236"/>
    </row>
    <row r="1454" spans="2:2">
      <c r="B1454" s="236"/>
    </row>
    <row r="1455" spans="2:2">
      <c r="B1455" s="236"/>
    </row>
    <row r="1456" spans="2:2">
      <c r="B1456" s="236"/>
    </row>
    <row r="1457" spans="2:2">
      <c r="B1457" s="236"/>
    </row>
    <row r="1458" spans="2:2">
      <c r="B1458" s="236"/>
    </row>
    <row r="1459" spans="2:2">
      <c r="B1459" s="236"/>
    </row>
    <row r="1460" spans="2:2">
      <c r="B1460" s="236"/>
    </row>
    <row r="1461" spans="2:2">
      <c r="B1461" s="236"/>
    </row>
    <row r="1462" spans="2:2">
      <c r="B1462" s="236"/>
    </row>
    <row r="1463" spans="2:2">
      <c r="B1463" s="236"/>
    </row>
    <row r="1464" spans="2:2">
      <c r="B1464" s="236"/>
    </row>
    <row r="1465" spans="2:2">
      <c r="B1465" s="236"/>
    </row>
    <row r="1466" spans="2:2">
      <c r="B1466" s="236"/>
    </row>
    <row r="1467" spans="2:2">
      <c r="B1467" s="236"/>
    </row>
    <row r="1468" spans="2:2">
      <c r="B1468" s="236"/>
    </row>
    <row r="1469" spans="2:2">
      <c r="B1469" s="236"/>
    </row>
    <row r="1470" spans="2:2">
      <c r="B1470" s="236"/>
    </row>
    <row r="1471" spans="2:2">
      <c r="B1471" s="236"/>
    </row>
    <row r="1472" spans="2:2">
      <c r="B1472" s="236"/>
    </row>
    <row r="1473" spans="2:2">
      <c r="B1473" s="236"/>
    </row>
    <row r="1474" spans="2:2">
      <c r="B1474" s="236"/>
    </row>
    <row r="1475" spans="2:2">
      <c r="B1475" s="236"/>
    </row>
    <row r="1476" spans="2:2">
      <c r="B1476" s="236"/>
    </row>
    <row r="1477" spans="2:2">
      <c r="B1477" s="236"/>
    </row>
    <row r="1478" spans="2:2">
      <c r="B1478" s="236"/>
    </row>
    <row r="1479" spans="2:2">
      <c r="B1479" s="236"/>
    </row>
    <row r="1480" spans="2:2">
      <c r="B1480" s="236"/>
    </row>
    <row r="1481" spans="2:2">
      <c r="B1481" s="236"/>
    </row>
    <row r="1482" spans="2:2">
      <c r="B1482" s="236"/>
    </row>
    <row r="1483" spans="2:2">
      <c r="B1483" s="236"/>
    </row>
    <row r="1484" spans="2:2">
      <c r="B1484" s="236"/>
    </row>
    <row r="1485" spans="2:2">
      <c r="B1485" s="236"/>
    </row>
    <row r="1486" spans="2:2">
      <c r="B1486" s="236"/>
    </row>
    <row r="1487" spans="2:2">
      <c r="B1487" s="236"/>
    </row>
    <row r="1488" spans="2:2">
      <c r="B1488" s="236"/>
    </row>
    <row r="1489" spans="2:2">
      <c r="B1489" s="236"/>
    </row>
    <row r="1490" spans="2:2">
      <c r="B1490" s="236"/>
    </row>
    <row r="1491" spans="2:2">
      <c r="B1491" s="236"/>
    </row>
    <row r="1492" spans="2:2">
      <c r="B1492" s="236"/>
    </row>
    <row r="1493" spans="2:2">
      <c r="B1493" s="236"/>
    </row>
    <row r="1494" spans="2:2">
      <c r="B1494" s="236"/>
    </row>
    <row r="1495" spans="2:2">
      <c r="B1495" s="236"/>
    </row>
    <row r="1496" spans="2:2">
      <c r="B1496" s="236"/>
    </row>
    <row r="1497" spans="2:2">
      <c r="B1497" s="236"/>
    </row>
    <row r="1498" spans="2:2">
      <c r="B1498" s="236"/>
    </row>
    <row r="1499" spans="2:2">
      <c r="B1499" s="236"/>
    </row>
    <row r="1500" spans="2:2">
      <c r="B1500" s="236"/>
    </row>
    <row r="1501" spans="2:2">
      <c r="B1501" s="236"/>
    </row>
    <row r="1502" spans="2:2">
      <c r="B1502" s="236"/>
    </row>
    <row r="1503" spans="2:2">
      <c r="B1503" s="236"/>
    </row>
    <row r="1504" spans="2:2">
      <c r="B1504" s="236"/>
    </row>
    <row r="1505" spans="2:2">
      <c r="B1505" s="236"/>
    </row>
    <row r="1506" spans="2:2">
      <c r="B1506" s="236"/>
    </row>
    <row r="1507" spans="2:2">
      <c r="B1507" s="236"/>
    </row>
    <row r="1508" spans="2:2">
      <c r="B1508" s="236"/>
    </row>
    <row r="1509" spans="2:2">
      <c r="B1509" s="236"/>
    </row>
    <row r="1510" spans="2:2">
      <c r="B1510" s="236"/>
    </row>
    <row r="1511" spans="2:2">
      <c r="B1511" s="236"/>
    </row>
    <row r="1512" spans="2:2">
      <c r="B1512" s="236"/>
    </row>
    <row r="1513" spans="2:2">
      <c r="B1513" s="236"/>
    </row>
    <row r="1514" spans="2:2">
      <c r="B1514" s="236"/>
    </row>
    <row r="1515" spans="2:2">
      <c r="B1515" s="236"/>
    </row>
    <row r="1516" spans="2:2">
      <c r="B1516" s="236"/>
    </row>
    <row r="1517" spans="2:2">
      <c r="B1517" s="236"/>
    </row>
    <row r="1518" spans="2:2">
      <c r="B1518" s="236"/>
    </row>
    <row r="1519" spans="2:2">
      <c r="B1519" s="236"/>
    </row>
    <row r="1520" spans="2:2">
      <c r="B1520" s="236"/>
    </row>
    <row r="1521" spans="2:2">
      <c r="B1521" s="236"/>
    </row>
    <row r="1522" spans="2:2">
      <c r="B1522" s="236"/>
    </row>
    <row r="1523" spans="2:2">
      <c r="B1523" s="236"/>
    </row>
    <row r="1524" spans="2:2">
      <c r="B1524" s="236"/>
    </row>
    <row r="1525" spans="2:2">
      <c r="B1525" s="236"/>
    </row>
    <row r="1526" spans="2:2">
      <c r="B1526" s="236"/>
    </row>
    <row r="1527" spans="2:2">
      <c r="B1527" s="236"/>
    </row>
    <row r="1528" spans="2:2">
      <c r="B1528" s="236"/>
    </row>
    <row r="1529" spans="2:2">
      <c r="B1529" s="236"/>
    </row>
    <row r="1530" spans="2:2">
      <c r="B1530" s="236"/>
    </row>
    <row r="1531" spans="2:2">
      <c r="B1531" s="236"/>
    </row>
    <row r="1532" spans="2:2">
      <c r="B1532" s="236"/>
    </row>
    <row r="1533" spans="2:2">
      <c r="B1533" s="236"/>
    </row>
    <row r="1534" spans="2:2">
      <c r="B1534" s="236"/>
    </row>
    <row r="1535" spans="2:2">
      <c r="B1535" s="236"/>
    </row>
    <row r="1536" spans="2:2">
      <c r="B1536" s="236"/>
    </row>
    <row r="1537" spans="2:2">
      <c r="B1537" s="236"/>
    </row>
    <row r="1538" spans="2:2">
      <c r="B1538" s="236"/>
    </row>
    <row r="1539" spans="2:2">
      <c r="B1539" s="236"/>
    </row>
    <row r="1540" spans="2:2">
      <c r="B1540" s="236"/>
    </row>
    <row r="1541" spans="2:2">
      <c r="B1541" s="236"/>
    </row>
    <row r="1542" spans="2:2">
      <c r="B1542" s="236"/>
    </row>
    <row r="1543" spans="2:2">
      <c r="B1543" s="236"/>
    </row>
    <row r="1544" spans="2:2">
      <c r="B1544" s="236"/>
    </row>
    <row r="1545" spans="2:2">
      <c r="B1545" s="236"/>
    </row>
    <row r="1546" spans="2:2">
      <c r="B1546" s="236"/>
    </row>
    <row r="1547" spans="2:2">
      <c r="B1547" s="236"/>
    </row>
    <row r="1548" spans="2:2">
      <c r="B1548" s="236"/>
    </row>
    <row r="1549" spans="2:2">
      <c r="B1549" s="236"/>
    </row>
    <row r="1550" spans="2:2">
      <c r="B1550" s="236"/>
    </row>
    <row r="1551" spans="2:2">
      <c r="B1551" s="236"/>
    </row>
    <row r="1552" spans="2:2">
      <c r="B1552" s="236"/>
    </row>
    <row r="1553" spans="2:2">
      <c r="B1553" s="236"/>
    </row>
    <row r="1554" spans="2:2">
      <c r="B1554" s="236"/>
    </row>
    <row r="1555" spans="2:2">
      <c r="B1555" s="236"/>
    </row>
  </sheetData>
  <mergeCells count="3">
    <mergeCell ref="A1:F1"/>
    <mergeCell ref="H1:H3"/>
    <mergeCell ref="C2:F2"/>
  </mergeCells>
  <pageMargins left="0.75" right="0.75" top="1" bottom="1" header="0.5" footer="0.5"/>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7">
    <pageSetUpPr fitToPage="1"/>
  </sheetPr>
  <dimension ref="A1:M1555"/>
  <sheetViews>
    <sheetView showGridLines="0" workbookViewId="0">
      <selection sqref="A1:F1"/>
    </sheetView>
  </sheetViews>
  <sheetFormatPr defaultColWidth="9.140625" defaultRowHeight="12.75"/>
  <cols>
    <col min="1" max="1" width="6.85546875" style="231" customWidth="1"/>
    <col min="2" max="2" width="21.140625" style="231" customWidth="1"/>
    <col min="3" max="6" width="13.85546875" style="231" customWidth="1"/>
    <col min="7" max="7" width="6.42578125" style="231" customWidth="1"/>
    <col min="8" max="8" width="20.7109375" style="489" customWidth="1"/>
    <col min="9" max="13" width="9.140625" style="489" customWidth="1"/>
    <col min="14" max="16384" width="9.140625" style="231"/>
  </cols>
  <sheetData>
    <row r="1" spans="1:12" ht="35.1" customHeight="1">
      <c r="A1" s="604" t="s">
        <v>501</v>
      </c>
      <c r="B1" s="605"/>
      <c r="C1" s="605"/>
      <c r="D1" s="605"/>
      <c r="E1" s="605"/>
      <c r="F1" s="605"/>
      <c r="H1" s="609" t="s">
        <v>264</v>
      </c>
    </row>
    <row r="2" spans="1:12" ht="24.95" customHeight="1">
      <c r="A2" s="479" t="s">
        <v>178</v>
      </c>
      <c r="B2" s="196">
        <f>'Table I'!B2</f>
        <v>2022</v>
      </c>
      <c r="C2" s="607" t="s">
        <v>271</v>
      </c>
      <c r="D2" s="608"/>
      <c r="E2" s="608"/>
      <c r="F2" s="608"/>
      <c r="G2" s="232"/>
      <c r="H2" s="610"/>
    </row>
    <row r="3" spans="1:12" ht="24.95" customHeight="1" thickBot="1">
      <c r="A3" s="156" t="s">
        <v>177</v>
      </c>
      <c r="B3" s="194" t="s">
        <v>2</v>
      </c>
      <c r="C3" s="193" t="s">
        <v>262</v>
      </c>
      <c r="D3" s="192" t="s">
        <v>63</v>
      </c>
      <c r="E3" s="192" t="s">
        <v>64</v>
      </c>
      <c r="F3" s="192" t="s">
        <v>6</v>
      </c>
      <c r="G3" s="190"/>
      <c r="H3" s="610"/>
    </row>
    <row r="4" spans="1:12" ht="15" customHeight="1">
      <c r="A4" s="482" t="s">
        <v>272</v>
      </c>
      <c r="B4" s="483" t="s">
        <v>106</v>
      </c>
      <c r="C4" s="484"/>
      <c r="D4" s="484"/>
      <c r="E4" s="484"/>
      <c r="F4" s="485"/>
      <c r="H4" s="466" t="str">
        <f t="shared" ref="H4:H12" si="0">IF(SUM(C4:F4)=0,"..",IF(AND(ROUND(SUM(C4:E4),0)=ROUND(F4,0))," ","Possible error"))</f>
        <v>..</v>
      </c>
      <c r="I4" s="494"/>
      <c r="J4" s="494"/>
      <c r="K4" s="494"/>
      <c r="L4" s="494"/>
    </row>
    <row r="5" spans="1:12" ht="15" customHeight="1">
      <c r="A5" s="486" t="s">
        <v>273</v>
      </c>
      <c r="B5" s="487" t="s">
        <v>107</v>
      </c>
      <c r="C5" s="488"/>
      <c r="D5" s="488"/>
      <c r="E5" s="488"/>
      <c r="F5" s="485"/>
      <c r="H5" s="466" t="str">
        <f t="shared" si="0"/>
        <v>..</v>
      </c>
      <c r="I5" s="495"/>
      <c r="J5" s="495"/>
      <c r="K5" s="495"/>
      <c r="L5" s="495"/>
    </row>
    <row r="6" spans="1:12" ht="15" customHeight="1">
      <c r="A6" s="486" t="s">
        <v>274</v>
      </c>
      <c r="B6" s="487" t="s">
        <v>138</v>
      </c>
      <c r="C6" s="488"/>
      <c r="D6" s="488"/>
      <c r="E6" s="488"/>
      <c r="F6" s="485"/>
      <c r="H6" s="466" t="str">
        <f t="shared" si="0"/>
        <v>..</v>
      </c>
      <c r="I6" s="495"/>
      <c r="J6" s="495"/>
      <c r="K6" s="495"/>
      <c r="L6" s="495"/>
    </row>
    <row r="7" spans="1:12" ht="15" customHeight="1">
      <c r="A7" s="486" t="s">
        <v>275</v>
      </c>
      <c r="B7" s="487" t="s">
        <v>139</v>
      </c>
      <c r="C7" s="488"/>
      <c r="D7" s="488"/>
      <c r="E7" s="488"/>
      <c r="F7" s="485"/>
      <c r="H7" s="466" t="str">
        <f t="shared" si="0"/>
        <v>..</v>
      </c>
      <c r="I7" s="495"/>
      <c r="J7" s="495"/>
      <c r="K7" s="495"/>
      <c r="L7" s="495"/>
    </row>
    <row r="8" spans="1:12" ht="15" customHeight="1">
      <c r="A8" s="486" t="s">
        <v>276</v>
      </c>
      <c r="B8" s="487" t="s">
        <v>140</v>
      </c>
      <c r="C8" s="488"/>
      <c r="D8" s="488"/>
      <c r="E8" s="488"/>
      <c r="F8" s="485"/>
      <c r="H8" s="466" t="str">
        <f t="shared" si="0"/>
        <v>..</v>
      </c>
      <c r="I8" s="495"/>
      <c r="J8" s="495"/>
      <c r="K8" s="495"/>
      <c r="L8" s="495"/>
    </row>
    <row r="9" spans="1:12" ht="15" customHeight="1">
      <c r="A9" s="486" t="s">
        <v>277</v>
      </c>
      <c r="B9" s="487" t="s">
        <v>141</v>
      </c>
      <c r="C9" s="488"/>
      <c r="D9" s="488"/>
      <c r="E9" s="488"/>
      <c r="F9" s="485"/>
      <c r="H9" s="466" t="str">
        <f t="shared" si="0"/>
        <v>..</v>
      </c>
      <c r="I9" s="495"/>
      <c r="J9" s="495"/>
      <c r="K9" s="495"/>
      <c r="L9" s="495"/>
    </row>
    <row r="10" spans="1:12" ht="15" customHeight="1">
      <c r="A10" s="486" t="s">
        <v>278</v>
      </c>
      <c r="B10" s="487" t="s">
        <v>142</v>
      </c>
      <c r="C10" s="488"/>
      <c r="D10" s="488"/>
      <c r="E10" s="488"/>
      <c r="F10" s="485"/>
      <c r="H10" s="466" t="str">
        <f t="shared" si="0"/>
        <v>..</v>
      </c>
      <c r="I10" s="495"/>
      <c r="J10" s="495"/>
      <c r="K10" s="495"/>
      <c r="L10" s="495"/>
    </row>
    <row r="11" spans="1:12" ht="15" customHeight="1">
      <c r="A11" s="486" t="s">
        <v>279</v>
      </c>
      <c r="B11" s="487" t="s">
        <v>62</v>
      </c>
      <c r="C11" s="488"/>
      <c r="D11" s="488"/>
      <c r="E11" s="488"/>
      <c r="F11" s="496"/>
      <c r="H11" s="466" t="str">
        <f t="shared" si="0"/>
        <v>..</v>
      </c>
      <c r="I11" s="495"/>
      <c r="J11" s="495"/>
      <c r="K11" s="495"/>
      <c r="L11" s="495"/>
    </row>
    <row r="12" spans="1:12" ht="15" customHeight="1">
      <c r="A12" s="233" t="s">
        <v>190</v>
      </c>
      <c r="B12" s="234" t="s">
        <v>6</v>
      </c>
      <c r="C12" s="235"/>
      <c r="D12" s="235"/>
      <c r="E12" s="235"/>
      <c r="F12" s="235"/>
      <c r="H12" s="466" t="str">
        <f t="shared" si="0"/>
        <v>..</v>
      </c>
    </row>
    <row r="13" spans="1:12" ht="15" customHeight="1">
      <c r="A13" s="481"/>
      <c r="B13" s="236"/>
    </row>
    <row r="14" spans="1:12" ht="25.5">
      <c r="B14" s="467" t="s">
        <v>280</v>
      </c>
      <c r="C14" s="471" t="str">
        <f>IF(SUM(C4:C12)=0,"..",IF(AND(ROUND(SUM(C4:C11),0)=ROUND(C12,0))," ","Possible error"))</f>
        <v>..</v>
      </c>
      <c r="D14" s="471" t="str">
        <f>IF(SUM(D4:D12)=0,"..",IF(AND(ROUND(SUM(D4:D11),0)=ROUND(D12,0))," ","Possible error"))</f>
        <v>..</v>
      </c>
      <c r="E14" s="471" t="str">
        <f>IF(SUM(E4:E12)=0,"..",IF(AND(ROUND(SUM(E4:E11),0)=ROUND(E12,0))," ","Possible error"))</f>
        <v>..</v>
      </c>
      <c r="F14" s="471" t="str">
        <f>IF(SUM(F4:F12)=0,"..",IF(AND(ROUND(SUM(F4:F11),0)=ROUND(F12,0))," ","Possible error"))</f>
        <v>..</v>
      </c>
      <c r="H14" s="497"/>
      <c r="I14" s="495"/>
      <c r="J14" s="495"/>
      <c r="K14" s="495"/>
      <c r="L14" s="495"/>
    </row>
    <row r="15" spans="1:12" ht="15">
      <c r="B15" s="180"/>
      <c r="C15" s="154"/>
      <c r="D15" s="154"/>
      <c r="E15" s="154"/>
      <c r="F15" s="154"/>
      <c r="H15" s="497"/>
      <c r="I15" s="495"/>
      <c r="J15" s="495"/>
      <c r="K15" s="495"/>
      <c r="L15" s="495"/>
    </row>
    <row r="16" spans="1:12">
      <c r="A16" s="491"/>
      <c r="B16" s="236"/>
    </row>
    <row r="17" spans="2:13">
      <c r="B17" s="236"/>
    </row>
    <row r="18" spans="2:13">
      <c r="B18" s="236"/>
    </row>
    <row r="19" spans="2:13">
      <c r="B19" s="236"/>
    </row>
    <row r="20" spans="2:13">
      <c r="B20" s="236"/>
      <c r="G20" s="489"/>
      <c r="M20" s="231"/>
    </row>
    <row r="21" spans="2:13">
      <c r="B21" s="236"/>
      <c r="G21" s="489"/>
      <c r="M21" s="231"/>
    </row>
    <row r="22" spans="2:13">
      <c r="B22" s="236"/>
      <c r="G22" s="489"/>
      <c r="M22" s="231"/>
    </row>
    <row r="23" spans="2:13">
      <c r="B23" s="236"/>
      <c r="G23" s="489"/>
      <c r="M23" s="231"/>
    </row>
    <row r="24" spans="2:13">
      <c r="B24" s="236"/>
    </row>
    <row r="25" spans="2:13">
      <c r="B25" s="236"/>
    </row>
    <row r="26" spans="2:13">
      <c r="B26" s="236"/>
    </row>
    <row r="27" spans="2:13">
      <c r="B27" s="236"/>
    </row>
    <row r="28" spans="2:13">
      <c r="B28" s="236"/>
    </row>
    <row r="29" spans="2:13">
      <c r="B29" s="236"/>
    </row>
    <row r="30" spans="2:13">
      <c r="B30" s="236"/>
    </row>
    <row r="31" spans="2:13">
      <c r="B31" s="236"/>
    </row>
    <row r="32" spans="2:13">
      <c r="B32" s="236"/>
    </row>
    <row r="33" spans="2:2">
      <c r="B33" s="236"/>
    </row>
    <row r="34" spans="2:2">
      <c r="B34" s="236"/>
    </row>
    <row r="35" spans="2:2">
      <c r="B35" s="236"/>
    </row>
    <row r="36" spans="2:2">
      <c r="B36" s="236"/>
    </row>
    <row r="37" spans="2:2">
      <c r="B37" s="236"/>
    </row>
    <row r="38" spans="2:2">
      <c r="B38" s="236"/>
    </row>
    <row r="39" spans="2:2">
      <c r="B39" s="236"/>
    </row>
    <row r="40" spans="2:2">
      <c r="B40" s="236"/>
    </row>
    <row r="41" spans="2:2">
      <c r="B41" s="236"/>
    </row>
    <row r="42" spans="2:2">
      <c r="B42" s="236"/>
    </row>
    <row r="43" spans="2:2">
      <c r="B43" s="236"/>
    </row>
    <row r="44" spans="2:2">
      <c r="B44" s="236"/>
    </row>
    <row r="45" spans="2:2">
      <c r="B45" s="236"/>
    </row>
    <row r="46" spans="2:2">
      <c r="B46" s="236"/>
    </row>
    <row r="47" spans="2:2">
      <c r="B47" s="236"/>
    </row>
    <row r="48" spans="2:2">
      <c r="B48" s="236"/>
    </row>
    <row r="49" spans="2:2">
      <c r="B49" s="236"/>
    </row>
    <row r="50" spans="2:2">
      <c r="B50" s="236"/>
    </row>
    <row r="51" spans="2:2">
      <c r="B51" s="236"/>
    </row>
    <row r="52" spans="2:2">
      <c r="B52" s="236"/>
    </row>
    <row r="53" spans="2:2">
      <c r="B53" s="236"/>
    </row>
    <row r="54" spans="2:2">
      <c r="B54" s="236"/>
    </row>
    <row r="55" spans="2:2">
      <c r="B55" s="236"/>
    </row>
    <row r="56" spans="2:2">
      <c r="B56" s="236"/>
    </row>
    <row r="57" spans="2:2">
      <c r="B57" s="236"/>
    </row>
    <row r="58" spans="2:2">
      <c r="B58" s="236"/>
    </row>
    <row r="59" spans="2:2">
      <c r="B59" s="236"/>
    </row>
    <row r="60" spans="2:2">
      <c r="B60" s="236"/>
    </row>
    <row r="61" spans="2:2">
      <c r="B61" s="236"/>
    </row>
    <row r="62" spans="2:2">
      <c r="B62" s="236"/>
    </row>
    <row r="63" spans="2:2">
      <c r="B63" s="236"/>
    </row>
    <row r="64" spans="2:2">
      <c r="B64" s="236"/>
    </row>
    <row r="65" spans="2:2">
      <c r="B65" s="236"/>
    </row>
    <row r="66" spans="2:2">
      <c r="B66" s="236"/>
    </row>
    <row r="67" spans="2:2">
      <c r="B67" s="236"/>
    </row>
    <row r="68" spans="2:2">
      <c r="B68" s="236"/>
    </row>
    <row r="69" spans="2:2">
      <c r="B69" s="236"/>
    </row>
    <row r="70" spans="2:2">
      <c r="B70" s="236"/>
    </row>
    <row r="71" spans="2:2">
      <c r="B71" s="236"/>
    </row>
    <row r="72" spans="2:2">
      <c r="B72" s="236"/>
    </row>
    <row r="73" spans="2:2">
      <c r="B73" s="236"/>
    </row>
    <row r="74" spans="2:2">
      <c r="B74" s="236"/>
    </row>
    <row r="75" spans="2:2">
      <c r="B75" s="236"/>
    </row>
    <row r="76" spans="2:2">
      <c r="B76" s="236"/>
    </row>
    <row r="77" spans="2:2">
      <c r="B77" s="236"/>
    </row>
    <row r="78" spans="2:2">
      <c r="B78" s="236"/>
    </row>
    <row r="79" spans="2:2">
      <c r="B79" s="236"/>
    </row>
    <row r="80" spans="2:2">
      <c r="B80" s="236"/>
    </row>
    <row r="81" spans="2:2">
      <c r="B81" s="236"/>
    </row>
    <row r="82" spans="2:2">
      <c r="B82" s="236"/>
    </row>
    <row r="83" spans="2:2">
      <c r="B83" s="236"/>
    </row>
    <row r="84" spans="2:2">
      <c r="B84" s="236"/>
    </row>
    <row r="85" spans="2:2">
      <c r="B85" s="236"/>
    </row>
    <row r="86" spans="2:2">
      <c r="B86" s="236"/>
    </row>
    <row r="87" spans="2:2">
      <c r="B87" s="236"/>
    </row>
    <row r="88" spans="2:2">
      <c r="B88" s="236"/>
    </row>
    <row r="89" spans="2:2">
      <c r="B89" s="236"/>
    </row>
    <row r="90" spans="2:2">
      <c r="B90" s="236"/>
    </row>
    <row r="91" spans="2:2">
      <c r="B91" s="236"/>
    </row>
    <row r="92" spans="2:2">
      <c r="B92" s="236"/>
    </row>
    <row r="93" spans="2:2">
      <c r="B93" s="236"/>
    </row>
    <row r="94" spans="2:2">
      <c r="B94" s="236"/>
    </row>
    <row r="95" spans="2:2">
      <c r="B95" s="236"/>
    </row>
    <row r="96" spans="2:2">
      <c r="B96" s="236"/>
    </row>
    <row r="97" spans="2:2">
      <c r="B97" s="236"/>
    </row>
    <row r="98" spans="2:2">
      <c r="B98" s="236"/>
    </row>
    <row r="99" spans="2:2">
      <c r="B99" s="236"/>
    </row>
    <row r="100" spans="2:2">
      <c r="B100" s="236"/>
    </row>
    <row r="101" spans="2:2">
      <c r="B101" s="236"/>
    </row>
    <row r="102" spans="2:2">
      <c r="B102" s="236"/>
    </row>
    <row r="103" spans="2:2">
      <c r="B103" s="236"/>
    </row>
    <row r="104" spans="2:2">
      <c r="B104" s="236"/>
    </row>
    <row r="105" spans="2:2">
      <c r="B105" s="236"/>
    </row>
    <row r="106" spans="2:2">
      <c r="B106" s="236"/>
    </row>
    <row r="107" spans="2:2">
      <c r="B107" s="236"/>
    </row>
    <row r="108" spans="2:2">
      <c r="B108" s="236"/>
    </row>
    <row r="109" spans="2:2">
      <c r="B109" s="236"/>
    </row>
    <row r="110" spans="2:2">
      <c r="B110" s="236"/>
    </row>
    <row r="111" spans="2:2">
      <c r="B111" s="236"/>
    </row>
    <row r="112" spans="2:2">
      <c r="B112" s="236"/>
    </row>
    <row r="113" spans="2:2">
      <c r="B113" s="236"/>
    </row>
    <row r="114" spans="2:2">
      <c r="B114" s="236"/>
    </row>
    <row r="115" spans="2:2">
      <c r="B115" s="236"/>
    </row>
    <row r="116" spans="2:2">
      <c r="B116" s="236"/>
    </row>
    <row r="117" spans="2:2">
      <c r="B117" s="236"/>
    </row>
    <row r="118" spans="2:2">
      <c r="B118" s="236"/>
    </row>
    <row r="119" spans="2:2">
      <c r="B119" s="236"/>
    </row>
    <row r="120" spans="2:2">
      <c r="B120" s="236"/>
    </row>
    <row r="121" spans="2:2">
      <c r="B121" s="236"/>
    </row>
    <row r="122" spans="2:2">
      <c r="B122" s="236"/>
    </row>
    <row r="123" spans="2:2">
      <c r="B123" s="236"/>
    </row>
    <row r="124" spans="2:2">
      <c r="B124" s="236"/>
    </row>
    <row r="125" spans="2:2">
      <c r="B125" s="236"/>
    </row>
    <row r="126" spans="2:2">
      <c r="B126" s="236"/>
    </row>
    <row r="127" spans="2:2">
      <c r="B127" s="236"/>
    </row>
    <row r="128" spans="2:2">
      <c r="B128" s="236"/>
    </row>
    <row r="129" spans="2:2">
      <c r="B129" s="236"/>
    </row>
    <row r="130" spans="2:2">
      <c r="B130" s="236"/>
    </row>
    <row r="131" spans="2:2">
      <c r="B131" s="236"/>
    </row>
    <row r="132" spans="2:2">
      <c r="B132" s="236"/>
    </row>
    <row r="133" spans="2:2">
      <c r="B133" s="236"/>
    </row>
    <row r="134" spans="2:2">
      <c r="B134" s="236"/>
    </row>
    <row r="135" spans="2:2">
      <c r="B135" s="236"/>
    </row>
    <row r="136" spans="2:2">
      <c r="B136" s="236"/>
    </row>
    <row r="137" spans="2:2">
      <c r="B137" s="236"/>
    </row>
    <row r="138" spans="2:2">
      <c r="B138" s="236"/>
    </row>
    <row r="139" spans="2:2">
      <c r="B139" s="236"/>
    </row>
    <row r="140" spans="2:2">
      <c r="B140" s="236"/>
    </row>
    <row r="141" spans="2:2">
      <c r="B141" s="236"/>
    </row>
    <row r="142" spans="2:2">
      <c r="B142" s="236"/>
    </row>
    <row r="143" spans="2:2">
      <c r="B143" s="236"/>
    </row>
    <row r="144" spans="2:2">
      <c r="B144" s="236"/>
    </row>
    <row r="145" spans="2:2">
      <c r="B145" s="236"/>
    </row>
    <row r="146" spans="2:2">
      <c r="B146" s="236"/>
    </row>
    <row r="147" spans="2:2">
      <c r="B147" s="236"/>
    </row>
    <row r="148" spans="2:2">
      <c r="B148" s="236"/>
    </row>
    <row r="149" spans="2:2">
      <c r="B149" s="236"/>
    </row>
    <row r="150" spans="2:2">
      <c r="B150" s="236"/>
    </row>
    <row r="151" spans="2:2">
      <c r="B151" s="236"/>
    </row>
    <row r="152" spans="2:2">
      <c r="B152" s="236"/>
    </row>
    <row r="153" spans="2:2">
      <c r="B153" s="236"/>
    </row>
    <row r="154" spans="2:2">
      <c r="B154" s="236"/>
    </row>
    <row r="155" spans="2:2">
      <c r="B155" s="236"/>
    </row>
    <row r="156" spans="2:2">
      <c r="B156" s="236"/>
    </row>
    <row r="157" spans="2:2">
      <c r="B157" s="236"/>
    </row>
    <row r="158" spans="2:2">
      <c r="B158" s="236"/>
    </row>
    <row r="159" spans="2:2">
      <c r="B159" s="236"/>
    </row>
    <row r="160" spans="2:2">
      <c r="B160" s="236"/>
    </row>
    <row r="161" spans="2:2">
      <c r="B161" s="236"/>
    </row>
    <row r="162" spans="2:2">
      <c r="B162" s="236"/>
    </row>
    <row r="163" spans="2:2">
      <c r="B163" s="236"/>
    </row>
    <row r="164" spans="2:2">
      <c r="B164" s="236"/>
    </row>
    <row r="165" spans="2:2">
      <c r="B165" s="236"/>
    </row>
    <row r="166" spans="2:2">
      <c r="B166" s="236"/>
    </row>
    <row r="167" spans="2:2">
      <c r="B167" s="236"/>
    </row>
    <row r="168" spans="2:2">
      <c r="B168" s="236"/>
    </row>
    <row r="169" spans="2:2">
      <c r="B169" s="236"/>
    </row>
    <row r="170" spans="2:2">
      <c r="B170" s="236"/>
    </row>
    <row r="171" spans="2:2">
      <c r="B171" s="236"/>
    </row>
    <row r="172" spans="2:2">
      <c r="B172" s="236"/>
    </row>
    <row r="173" spans="2:2">
      <c r="B173" s="236"/>
    </row>
    <row r="174" spans="2:2">
      <c r="B174" s="236"/>
    </row>
    <row r="175" spans="2:2">
      <c r="B175" s="236"/>
    </row>
    <row r="176" spans="2:2">
      <c r="B176" s="236"/>
    </row>
    <row r="177" spans="2:2">
      <c r="B177" s="236"/>
    </row>
    <row r="178" spans="2:2">
      <c r="B178" s="236"/>
    </row>
    <row r="179" spans="2:2">
      <c r="B179" s="236"/>
    </row>
    <row r="180" spans="2:2">
      <c r="B180" s="236"/>
    </row>
    <row r="181" spans="2:2">
      <c r="B181" s="236"/>
    </row>
    <row r="182" spans="2:2">
      <c r="B182" s="236"/>
    </row>
    <row r="183" spans="2:2">
      <c r="B183" s="236"/>
    </row>
    <row r="184" spans="2:2">
      <c r="B184" s="236"/>
    </row>
    <row r="185" spans="2:2">
      <c r="B185" s="236"/>
    </row>
    <row r="186" spans="2:2">
      <c r="B186" s="236"/>
    </row>
    <row r="187" spans="2:2">
      <c r="B187" s="236"/>
    </row>
    <row r="188" spans="2:2">
      <c r="B188" s="236"/>
    </row>
    <row r="189" spans="2:2">
      <c r="B189" s="236"/>
    </row>
    <row r="190" spans="2:2">
      <c r="B190" s="236"/>
    </row>
    <row r="191" spans="2:2">
      <c r="B191" s="236"/>
    </row>
    <row r="192" spans="2:2">
      <c r="B192" s="236"/>
    </row>
    <row r="193" spans="2:2">
      <c r="B193" s="236"/>
    </row>
    <row r="194" spans="2:2">
      <c r="B194" s="236"/>
    </row>
    <row r="195" spans="2:2">
      <c r="B195" s="236"/>
    </row>
    <row r="196" spans="2:2">
      <c r="B196" s="236"/>
    </row>
    <row r="197" spans="2:2">
      <c r="B197" s="236"/>
    </row>
    <row r="198" spans="2:2">
      <c r="B198" s="236"/>
    </row>
    <row r="199" spans="2:2">
      <c r="B199" s="236"/>
    </row>
    <row r="200" spans="2:2">
      <c r="B200" s="236"/>
    </row>
    <row r="201" spans="2:2">
      <c r="B201" s="236"/>
    </row>
    <row r="202" spans="2:2">
      <c r="B202" s="236"/>
    </row>
    <row r="203" spans="2:2">
      <c r="B203" s="236"/>
    </row>
    <row r="204" spans="2:2">
      <c r="B204" s="236"/>
    </row>
    <row r="205" spans="2:2">
      <c r="B205" s="236"/>
    </row>
    <row r="206" spans="2:2">
      <c r="B206" s="236"/>
    </row>
    <row r="207" spans="2:2">
      <c r="B207" s="236"/>
    </row>
    <row r="208" spans="2:2">
      <c r="B208" s="236"/>
    </row>
    <row r="209" spans="2:2">
      <c r="B209" s="236"/>
    </row>
    <row r="210" spans="2:2">
      <c r="B210" s="236"/>
    </row>
    <row r="211" spans="2:2">
      <c r="B211" s="236"/>
    </row>
    <row r="212" spans="2:2">
      <c r="B212" s="236"/>
    </row>
    <row r="213" spans="2:2">
      <c r="B213" s="236"/>
    </row>
    <row r="214" spans="2:2">
      <c r="B214" s="236"/>
    </row>
    <row r="215" spans="2:2">
      <c r="B215" s="236"/>
    </row>
    <row r="216" spans="2:2">
      <c r="B216" s="236"/>
    </row>
    <row r="217" spans="2:2">
      <c r="B217" s="236"/>
    </row>
    <row r="218" spans="2:2">
      <c r="B218" s="236"/>
    </row>
    <row r="219" spans="2:2">
      <c r="B219" s="236"/>
    </row>
    <row r="220" spans="2:2">
      <c r="B220" s="236"/>
    </row>
    <row r="221" spans="2:2">
      <c r="B221" s="236"/>
    </row>
    <row r="222" spans="2:2">
      <c r="B222" s="236"/>
    </row>
    <row r="223" spans="2:2">
      <c r="B223" s="236"/>
    </row>
    <row r="224" spans="2:2">
      <c r="B224" s="236"/>
    </row>
    <row r="225" spans="2:2">
      <c r="B225" s="236"/>
    </row>
    <row r="226" spans="2:2">
      <c r="B226" s="236"/>
    </row>
    <row r="227" spans="2:2">
      <c r="B227" s="236"/>
    </row>
    <row r="228" spans="2:2">
      <c r="B228" s="236"/>
    </row>
    <row r="229" spans="2:2">
      <c r="B229" s="236"/>
    </row>
    <row r="230" spans="2:2">
      <c r="B230" s="236"/>
    </row>
    <row r="231" spans="2:2">
      <c r="B231" s="236"/>
    </row>
    <row r="232" spans="2:2">
      <c r="B232" s="236"/>
    </row>
    <row r="233" spans="2:2">
      <c r="B233" s="236"/>
    </row>
    <row r="234" spans="2:2">
      <c r="B234" s="236"/>
    </row>
    <row r="235" spans="2:2">
      <c r="B235" s="236"/>
    </row>
    <row r="236" spans="2:2">
      <c r="B236" s="236"/>
    </row>
    <row r="237" spans="2:2">
      <c r="B237" s="236"/>
    </row>
    <row r="238" spans="2:2">
      <c r="B238" s="236"/>
    </row>
    <row r="239" spans="2:2">
      <c r="B239" s="236"/>
    </row>
    <row r="240" spans="2:2">
      <c r="B240" s="236"/>
    </row>
    <row r="241" spans="2:2">
      <c r="B241" s="236"/>
    </row>
    <row r="242" spans="2:2">
      <c r="B242" s="236"/>
    </row>
    <row r="243" spans="2:2">
      <c r="B243" s="236"/>
    </row>
    <row r="244" spans="2:2">
      <c r="B244" s="236"/>
    </row>
    <row r="245" spans="2:2">
      <c r="B245" s="236"/>
    </row>
    <row r="246" spans="2:2">
      <c r="B246" s="236"/>
    </row>
    <row r="247" spans="2:2">
      <c r="B247" s="236"/>
    </row>
    <row r="248" spans="2:2">
      <c r="B248" s="236"/>
    </row>
    <row r="249" spans="2:2">
      <c r="B249" s="236"/>
    </row>
    <row r="250" spans="2:2">
      <c r="B250" s="236"/>
    </row>
    <row r="251" spans="2:2">
      <c r="B251" s="236"/>
    </row>
    <row r="252" spans="2:2">
      <c r="B252" s="236"/>
    </row>
    <row r="253" spans="2:2">
      <c r="B253" s="236"/>
    </row>
    <row r="254" spans="2:2">
      <c r="B254" s="236"/>
    </row>
    <row r="255" spans="2:2">
      <c r="B255" s="236"/>
    </row>
    <row r="256" spans="2:2">
      <c r="B256" s="236"/>
    </row>
    <row r="257" spans="2:2">
      <c r="B257" s="236"/>
    </row>
    <row r="258" spans="2:2">
      <c r="B258" s="236"/>
    </row>
    <row r="259" spans="2:2">
      <c r="B259" s="236"/>
    </row>
    <row r="260" spans="2:2">
      <c r="B260" s="236"/>
    </row>
    <row r="261" spans="2:2">
      <c r="B261" s="236"/>
    </row>
    <row r="262" spans="2:2">
      <c r="B262" s="236"/>
    </row>
    <row r="263" spans="2:2">
      <c r="B263" s="236"/>
    </row>
    <row r="264" spans="2:2">
      <c r="B264" s="236"/>
    </row>
    <row r="265" spans="2:2">
      <c r="B265" s="236"/>
    </row>
    <row r="266" spans="2:2">
      <c r="B266" s="236"/>
    </row>
    <row r="267" spans="2:2">
      <c r="B267" s="236"/>
    </row>
    <row r="268" spans="2:2">
      <c r="B268" s="236"/>
    </row>
    <row r="269" spans="2:2">
      <c r="B269" s="236"/>
    </row>
    <row r="270" spans="2:2">
      <c r="B270" s="236"/>
    </row>
    <row r="271" spans="2:2">
      <c r="B271" s="236"/>
    </row>
    <row r="272" spans="2:2">
      <c r="B272" s="236"/>
    </row>
    <row r="273" spans="2:2">
      <c r="B273" s="236"/>
    </row>
    <row r="274" spans="2:2">
      <c r="B274" s="236"/>
    </row>
    <row r="275" spans="2:2">
      <c r="B275" s="236"/>
    </row>
    <row r="276" spans="2:2">
      <c r="B276" s="236"/>
    </row>
    <row r="277" spans="2:2">
      <c r="B277" s="236"/>
    </row>
    <row r="278" spans="2:2">
      <c r="B278" s="236"/>
    </row>
    <row r="279" spans="2:2">
      <c r="B279" s="236"/>
    </row>
    <row r="280" spans="2:2">
      <c r="B280" s="236"/>
    </row>
    <row r="281" spans="2:2">
      <c r="B281" s="236"/>
    </row>
    <row r="282" spans="2:2">
      <c r="B282" s="236"/>
    </row>
    <row r="283" spans="2:2">
      <c r="B283" s="236"/>
    </row>
    <row r="284" spans="2:2">
      <c r="B284" s="236"/>
    </row>
    <row r="285" spans="2:2">
      <c r="B285" s="236"/>
    </row>
    <row r="286" spans="2:2">
      <c r="B286" s="236"/>
    </row>
    <row r="287" spans="2:2">
      <c r="B287" s="236"/>
    </row>
    <row r="288" spans="2:2">
      <c r="B288" s="236"/>
    </row>
    <row r="289" spans="2:2">
      <c r="B289" s="236"/>
    </row>
    <row r="290" spans="2:2">
      <c r="B290" s="236"/>
    </row>
    <row r="291" spans="2:2">
      <c r="B291" s="236"/>
    </row>
    <row r="292" spans="2:2">
      <c r="B292" s="236"/>
    </row>
    <row r="293" spans="2:2">
      <c r="B293" s="236"/>
    </row>
    <row r="294" spans="2:2">
      <c r="B294" s="236"/>
    </row>
    <row r="295" spans="2:2">
      <c r="B295" s="236"/>
    </row>
    <row r="296" spans="2:2">
      <c r="B296" s="236"/>
    </row>
    <row r="297" spans="2:2">
      <c r="B297" s="236"/>
    </row>
    <row r="298" spans="2:2">
      <c r="B298" s="236"/>
    </row>
    <row r="299" spans="2:2">
      <c r="B299" s="236"/>
    </row>
    <row r="300" spans="2:2">
      <c r="B300" s="236"/>
    </row>
    <row r="301" spans="2:2">
      <c r="B301" s="236"/>
    </row>
    <row r="302" spans="2:2">
      <c r="B302" s="236"/>
    </row>
    <row r="303" spans="2:2">
      <c r="B303" s="236"/>
    </row>
    <row r="304" spans="2:2">
      <c r="B304" s="236"/>
    </row>
    <row r="305" spans="2:2">
      <c r="B305" s="236"/>
    </row>
    <row r="306" spans="2:2">
      <c r="B306" s="236"/>
    </row>
    <row r="307" spans="2:2">
      <c r="B307" s="236"/>
    </row>
    <row r="308" spans="2:2">
      <c r="B308" s="236"/>
    </row>
    <row r="309" spans="2:2">
      <c r="B309" s="236"/>
    </row>
    <row r="310" spans="2:2">
      <c r="B310" s="236"/>
    </row>
    <row r="311" spans="2:2">
      <c r="B311" s="236"/>
    </row>
    <row r="312" spans="2:2">
      <c r="B312" s="236"/>
    </row>
    <row r="313" spans="2:2">
      <c r="B313" s="236"/>
    </row>
    <row r="314" spans="2:2">
      <c r="B314" s="236"/>
    </row>
    <row r="315" spans="2:2">
      <c r="B315" s="236"/>
    </row>
    <row r="316" spans="2:2">
      <c r="B316" s="236"/>
    </row>
    <row r="317" spans="2:2">
      <c r="B317" s="236"/>
    </row>
    <row r="318" spans="2:2">
      <c r="B318" s="236"/>
    </row>
    <row r="319" spans="2:2">
      <c r="B319" s="236"/>
    </row>
    <row r="320" spans="2:2">
      <c r="B320" s="236"/>
    </row>
    <row r="321" spans="2:2">
      <c r="B321" s="236"/>
    </row>
    <row r="322" spans="2:2">
      <c r="B322" s="236"/>
    </row>
    <row r="323" spans="2:2">
      <c r="B323" s="236"/>
    </row>
    <row r="324" spans="2:2">
      <c r="B324" s="236"/>
    </row>
    <row r="325" spans="2:2">
      <c r="B325" s="236"/>
    </row>
    <row r="326" spans="2:2">
      <c r="B326" s="236"/>
    </row>
    <row r="327" spans="2:2">
      <c r="B327" s="236"/>
    </row>
    <row r="328" spans="2:2">
      <c r="B328" s="236"/>
    </row>
    <row r="329" spans="2:2">
      <c r="B329" s="236"/>
    </row>
    <row r="330" spans="2:2">
      <c r="B330" s="236"/>
    </row>
    <row r="331" spans="2:2">
      <c r="B331" s="236"/>
    </row>
    <row r="332" spans="2:2">
      <c r="B332" s="236"/>
    </row>
    <row r="333" spans="2:2">
      <c r="B333" s="236"/>
    </row>
    <row r="334" spans="2:2">
      <c r="B334" s="236"/>
    </row>
    <row r="335" spans="2:2">
      <c r="B335" s="236"/>
    </row>
    <row r="336" spans="2:2">
      <c r="B336" s="236"/>
    </row>
    <row r="337" spans="2:2">
      <c r="B337" s="236"/>
    </row>
    <row r="338" spans="2:2">
      <c r="B338" s="236"/>
    </row>
    <row r="339" spans="2:2">
      <c r="B339" s="236"/>
    </row>
    <row r="340" spans="2:2">
      <c r="B340" s="236"/>
    </row>
    <row r="341" spans="2:2">
      <c r="B341" s="236"/>
    </row>
    <row r="342" spans="2:2">
      <c r="B342" s="236"/>
    </row>
    <row r="343" spans="2:2">
      <c r="B343" s="236"/>
    </row>
    <row r="344" spans="2:2">
      <c r="B344" s="236"/>
    </row>
    <row r="345" spans="2:2">
      <c r="B345" s="236"/>
    </row>
    <row r="346" spans="2:2">
      <c r="B346" s="236"/>
    </row>
    <row r="347" spans="2:2">
      <c r="B347" s="236"/>
    </row>
    <row r="348" spans="2:2">
      <c r="B348" s="236"/>
    </row>
    <row r="349" spans="2:2">
      <c r="B349" s="236"/>
    </row>
    <row r="350" spans="2:2">
      <c r="B350" s="236"/>
    </row>
    <row r="351" spans="2:2">
      <c r="B351" s="236"/>
    </row>
    <row r="352" spans="2:2">
      <c r="B352" s="236"/>
    </row>
    <row r="353" spans="2:2">
      <c r="B353" s="236"/>
    </row>
    <row r="354" spans="2:2">
      <c r="B354" s="236"/>
    </row>
    <row r="355" spans="2:2">
      <c r="B355" s="236"/>
    </row>
    <row r="356" spans="2:2">
      <c r="B356" s="236"/>
    </row>
    <row r="357" spans="2:2">
      <c r="B357" s="236"/>
    </row>
    <row r="358" spans="2:2">
      <c r="B358" s="236"/>
    </row>
    <row r="359" spans="2:2">
      <c r="B359" s="236"/>
    </row>
    <row r="360" spans="2:2">
      <c r="B360" s="236"/>
    </row>
    <row r="361" spans="2:2">
      <c r="B361" s="236"/>
    </row>
    <row r="362" spans="2:2">
      <c r="B362" s="236"/>
    </row>
    <row r="363" spans="2:2">
      <c r="B363" s="236"/>
    </row>
    <row r="364" spans="2:2">
      <c r="B364" s="236"/>
    </row>
    <row r="365" spans="2:2">
      <c r="B365" s="236"/>
    </row>
    <row r="366" spans="2:2">
      <c r="B366" s="236"/>
    </row>
    <row r="367" spans="2:2">
      <c r="B367" s="236"/>
    </row>
    <row r="368" spans="2:2">
      <c r="B368" s="236"/>
    </row>
    <row r="369" spans="2:2">
      <c r="B369" s="236"/>
    </row>
    <row r="370" spans="2:2">
      <c r="B370" s="236"/>
    </row>
    <row r="371" spans="2:2">
      <c r="B371" s="236"/>
    </row>
    <row r="372" spans="2:2">
      <c r="B372" s="236"/>
    </row>
    <row r="373" spans="2:2">
      <c r="B373" s="236"/>
    </row>
    <row r="374" spans="2:2">
      <c r="B374" s="236"/>
    </row>
    <row r="375" spans="2:2">
      <c r="B375" s="236"/>
    </row>
    <row r="376" spans="2:2">
      <c r="B376" s="236"/>
    </row>
    <row r="377" spans="2:2">
      <c r="B377" s="236"/>
    </row>
    <row r="378" spans="2:2">
      <c r="B378" s="236"/>
    </row>
    <row r="379" spans="2:2">
      <c r="B379" s="236"/>
    </row>
    <row r="380" spans="2:2">
      <c r="B380" s="236"/>
    </row>
    <row r="381" spans="2:2">
      <c r="B381" s="236"/>
    </row>
    <row r="382" spans="2:2">
      <c r="B382" s="236"/>
    </row>
    <row r="383" spans="2:2">
      <c r="B383" s="236"/>
    </row>
    <row r="384" spans="2:2">
      <c r="B384" s="236"/>
    </row>
    <row r="385" spans="2:2">
      <c r="B385" s="236"/>
    </row>
    <row r="386" spans="2:2">
      <c r="B386" s="236"/>
    </row>
    <row r="387" spans="2:2">
      <c r="B387" s="236"/>
    </row>
    <row r="388" spans="2:2">
      <c r="B388" s="236"/>
    </row>
    <row r="389" spans="2:2">
      <c r="B389" s="236"/>
    </row>
    <row r="390" spans="2:2">
      <c r="B390" s="236"/>
    </row>
    <row r="391" spans="2:2">
      <c r="B391" s="236"/>
    </row>
    <row r="392" spans="2:2">
      <c r="B392" s="236"/>
    </row>
    <row r="393" spans="2:2">
      <c r="B393" s="236"/>
    </row>
    <row r="394" spans="2:2">
      <c r="B394" s="236"/>
    </row>
    <row r="395" spans="2:2">
      <c r="B395" s="236"/>
    </row>
    <row r="396" spans="2:2">
      <c r="B396" s="236"/>
    </row>
    <row r="397" spans="2:2">
      <c r="B397" s="236"/>
    </row>
    <row r="398" spans="2:2">
      <c r="B398" s="236"/>
    </row>
    <row r="399" spans="2:2">
      <c r="B399" s="236"/>
    </row>
    <row r="400" spans="2:2">
      <c r="B400" s="236"/>
    </row>
    <row r="401" spans="2:2">
      <c r="B401" s="236"/>
    </row>
    <row r="402" spans="2:2">
      <c r="B402" s="236"/>
    </row>
    <row r="403" spans="2:2">
      <c r="B403" s="236"/>
    </row>
    <row r="404" spans="2:2">
      <c r="B404" s="236"/>
    </row>
    <row r="405" spans="2:2">
      <c r="B405" s="236"/>
    </row>
    <row r="406" spans="2:2">
      <c r="B406" s="236"/>
    </row>
    <row r="407" spans="2:2">
      <c r="B407" s="236"/>
    </row>
    <row r="408" spans="2:2">
      <c r="B408" s="236"/>
    </row>
    <row r="409" spans="2:2">
      <c r="B409" s="236"/>
    </row>
    <row r="410" spans="2:2">
      <c r="B410" s="236"/>
    </row>
    <row r="411" spans="2:2">
      <c r="B411" s="236"/>
    </row>
    <row r="412" spans="2:2">
      <c r="B412" s="236"/>
    </row>
    <row r="413" spans="2:2">
      <c r="B413" s="236"/>
    </row>
    <row r="414" spans="2:2">
      <c r="B414" s="236"/>
    </row>
    <row r="415" spans="2:2">
      <c r="B415" s="236"/>
    </row>
    <row r="416" spans="2:2">
      <c r="B416" s="236"/>
    </row>
    <row r="417" spans="2:2">
      <c r="B417" s="236"/>
    </row>
    <row r="418" spans="2:2">
      <c r="B418" s="236"/>
    </row>
    <row r="419" spans="2:2">
      <c r="B419" s="236"/>
    </row>
    <row r="420" spans="2:2">
      <c r="B420" s="236"/>
    </row>
    <row r="421" spans="2:2">
      <c r="B421" s="236"/>
    </row>
    <row r="422" spans="2:2">
      <c r="B422" s="236"/>
    </row>
    <row r="423" spans="2:2">
      <c r="B423" s="236"/>
    </row>
    <row r="424" spans="2:2">
      <c r="B424" s="236"/>
    </row>
    <row r="425" spans="2:2">
      <c r="B425" s="236"/>
    </row>
    <row r="426" spans="2:2">
      <c r="B426" s="236"/>
    </row>
    <row r="427" spans="2:2">
      <c r="B427" s="236"/>
    </row>
    <row r="428" spans="2:2">
      <c r="B428" s="236"/>
    </row>
    <row r="429" spans="2:2">
      <c r="B429" s="236"/>
    </row>
    <row r="430" spans="2:2">
      <c r="B430" s="236"/>
    </row>
    <row r="431" spans="2:2">
      <c r="B431" s="236"/>
    </row>
    <row r="432" spans="2:2">
      <c r="B432" s="236"/>
    </row>
    <row r="433" spans="2:2">
      <c r="B433" s="236"/>
    </row>
    <row r="434" spans="2:2">
      <c r="B434" s="236"/>
    </row>
    <row r="435" spans="2:2">
      <c r="B435" s="236"/>
    </row>
    <row r="436" spans="2:2">
      <c r="B436" s="236"/>
    </row>
    <row r="437" spans="2:2">
      <c r="B437" s="236"/>
    </row>
    <row r="438" spans="2:2">
      <c r="B438" s="236"/>
    </row>
    <row r="439" spans="2:2">
      <c r="B439" s="236"/>
    </row>
    <row r="440" spans="2:2">
      <c r="B440" s="236"/>
    </row>
    <row r="441" spans="2:2">
      <c r="B441" s="236"/>
    </row>
    <row r="442" spans="2:2">
      <c r="B442" s="236"/>
    </row>
    <row r="443" spans="2:2">
      <c r="B443" s="236"/>
    </row>
    <row r="444" spans="2:2">
      <c r="B444" s="236"/>
    </row>
    <row r="445" spans="2:2">
      <c r="B445" s="236"/>
    </row>
    <row r="446" spans="2:2">
      <c r="B446" s="236"/>
    </row>
    <row r="447" spans="2:2">
      <c r="B447" s="236"/>
    </row>
    <row r="448" spans="2:2">
      <c r="B448" s="236"/>
    </row>
    <row r="449" spans="2:2">
      <c r="B449" s="236"/>
    </row>
    <row r="450" spans="2:2">
      <c r="B450" s="236"/>
    </row>
    <row r="451" spans="2:2">
      <c r="B451" s="236"/>
    </row>
    <row r="452" spans="2:2">
      <c r="B452" s="236"/>
    </row>
    <row r="453" spans="2:2">
      <c r="B453" s="236"/>
    </row>
    <row r="454" spans="2:2">
      <c r="B454" s="236"/>
    </row>
    <row r="455" spans="2:2">
      <c r="B455" s="236"/>
    </row>
    <row r="456" spans="2:2">
      <c r="B456" s="236"/>
    </row>
    <row r="457" spans="2:2">
      <c r="B457" s="236"/>
    </row>
    <row r="458" spans="2:2">
      <c r="B458" s="236"/>
    </row>
    <row r="459" spans="2:2">
      <c r="B459" s="236"/>
    </row>
    <row r="460" spans="2:2">
      <c r="B460" s="236"/>
    </row>
    <row r="461" spans="2:2">
      <c r="B461" s="236"/>
    </row>
    <row r="462" spans="2:2">
      <c r="B462" s="236"/>
    </row>
    <row r="463" spans="2:2">
      <c r="B463" s="236"/>
    </row>
    <row r="464" spans="2:2">
      <c r="B464" s="236"/>
    </row>
    <row r="465" spans="2:2">
      <c r="B465" s="236"/>
    </row>
    <row r="466" spans="2:2">
      <c r="B466" s="236"/>
    </row>
    <row r="467" spans="2:2">
      <c r="B467" s="236"/>
    </row>
    <row r="468" spans="2:2">
      <c r="B468" s="236"/>
    </row>
    <row r="469" spans="2:2">
      <c r="B469" s="236"/>
    </row>
    <row r="470" spans="2:2">
      <c r="B470" s="236"/>
    </row>
    <row r="471" spans="2:2">
      <c r="B471" s="236"/>
    </row>
    <row r="472" spans="2:2">
      <c r="B472" s="236"/>
    </row>
    <row r="473" spans="2:2">
      <c r="B473" s="236"/>
    </row>
    <row r="474" spans="2:2">
      <c r="B474" s="236"/>
    </row>
    <row r="475" spans="2:2">
      <c r="B475" s="236"/>
    </row>
    <row r="476" spans="2:2">
      <c r="B476" s="236"/>
    </row>
    <row r="477" spans="2:2">
      <c r="B477" s="236"/>
    </row>
    <row r="478" spans="2:2">
      <c r="B478" s="236"/>
    </row>
    <row r="479" spans="2:2">
      <c r="B479" s="236"/>
    </row>
    <row r="480" spans="2:2">
      <c r="B480" s="236"/>
    </row>
    <row r="481" spans="2:2">
      <c r="B481" s="236"/>
    </row>
    <row r="482" spans="2:2">
      <c r="B482" s="236"/>
    </row>
    <row r="483" spans="2:2">
      <c r="B483" s="236"/>
    </row>
    <row r="484" spans="2:2">
      <c r="B484" s="236"/>
    </row>
    <row r="485" spans="2:2">
      <c r="B485" s="236"/>
    </row>
    <row r="486" spans="2:2">
      <c r="B486" s="236"/>
    </row>
    <row r="487" spans="2:2">
      <c r="B487" s="236"/>
    </row>
    <row r="488" spans="2:2">
      <c r="B488" s="236"/>
    </row>
    <row r="489" spans="2:2">
      <c r="B489" s="236"/>
    </row>
    <row r="490" spans="2:2">
      <c r="B490" s="236"/>
    </row>
    <row r="491" spans="2:2">
      <c r="B491" s="236"/>
    </row>
    <row r="492" spans="2:2">
      <c r="B492" s="236"/>
    </row>
    <row r="493" spans="2:2">
      <c r="B493" s="236"/>
    </row>
    <row r="494" spans="2:2">
      <c r="B494" s="236"/>
    </row>
    <row r="495" spans="2:2">
      <c r="B495" s="236"/>
    </row>
    <row r="496" spans="2:2">
      <c r="B496" s="236"/>
    </row>
    <row r="497" spans="2:2">
      <c r="B497" s="236"/>
    </row>
    <row r="498" spans="2:2">
      <c r="B498" s="236"/>
    </row>
    <row r="499" spans="2:2">
      <c r="B499" s="236"/>
    </row>
    <row r="500" spans="2:2">
      <c r="B500" s="236"/>
    </row>
    <row r="501" spans="2:2">
      <c r="B501" s="236"/>
    </row>
    <row r="502" spans="2:2">
      <c r="B502" s="236"/>
    </row>
    <row r="503" spans="2:2">
      <c r="B503" s="236"/>
    </row>
    <row r="504" spans="2:2">
      <c r="B504" s="236"/>
    </row>
    <row r="505" spans="2:2">
      <c r="B505" s="236"/>
    </row>
    <row r="506" spans="2:2">
      <c r="B506" s="236"/>
    </row>
    <row r="507" spans="2:2">
      <c r="B507" s="236"/>
    </row>
    <row r="508" spans="2:2">
      <c r="B508" s="236"/>
    </row>
    <row r="509" spans="2:2">
      <c r="B509" s="236"/>
    </row>
    <row r="510" spans="2:2">
      <c r="B510" s="236"/>
    </row>
    <row r="511" spans="2:2">
      <c r="B511" s="236"/>
    </row>
    <row r="512" spans="2:2">
      <c r="B512" s="236"/>
    </row>
    <row r="513" spans="2:2">
      <c r="B513" s="236"/>
    </row>
    <row r="514" spans="2:2">
      <c r="B514" s="236"/>
    </row>
    <row r="515" spans="2:2">
      <c r="B515" s="236"/>
    </row>
    <row r="516" spans="2:2">
      <c r="B516" s="236"/>
    </row>
    <row r="517" spans="2:2">
      <c r="B517" s="236"/>
    </row>
    <row r="518" spans="2:2">
      <c r="B518" s="236"/>
    </row>
    <row r="519" spans="2:2">
      <c r="B519" s="236"/>
    </row>
    <row r="520" spans="2:2">
      <c r="B520" s="236"/>
    </row>
    <row r="521" spans="2:2">
      <c r="B521" s="236"/>
    </row>
    <row r="522" spans="2:2">
      <c r="B522" s="236"/>
    </row>
    <row r="523" spans="2:2">
      <c r="B523" s="236"/>
    </row>
    <row r="524" spans="2:2">
      <c r="B524" s="236"/>
    </row>
    <row r="525" spans="2:2">
      <c r="B525" s="236"/>
    </row>
    <row r="526" spans="2:2">
      <c r="B526" s="236"/>
    </row>
    <row r="527" spans="2:2">
      <c r="B527" s="236"/>
    </row>
    <row r="528" spans="2:2">
      <c r="B528" s="236"/>
    </row>
    <row r="529" spans="2:2">
      <c r="B529" s="236"/>
    </row>
    <row r="530" spans="2:2">
      <c r="B530" s="236"/>
    </row>
    <row r="531" spans="2:2">
      <c r="B531" s="236"/>
    </row>
    <row r="532" spans="2:2">
      <c r="B532" s="236"/>
    </row>
    <row r="533" spans="2:2">
      <c r="B533" s="236"/>
    </row>
    <row r="534" spans="2:2">
      <c r="B534" s="236"/>
    </row>
    <row r="535" spans="2:2">
      <c r="B535" s="236"/>
    </row>
    <row r="536" spans="2:2">
      <c r="B536" s="236"/>
    </row>
    <row r="537" spans="2:2">
      <c r="B537" s="236"/>
    </row>
    <row r="538" spans="2:2">
      <c r="B538" s="236"/>
    </row>
    <row r="539" spans="2:2">
      <c r="B539" s="236"/>
    </row>
    <row r="540" spans="2:2">
      <c r="B540" s="236"/>
    </row>
    <row r="541" spans="2:2">
      <c r="B541" s="236"/>
    </row>
    <row r="542" spans="2:2">
      <c r="B542" s="236"/>
    </row>
    <row r="543" spans="2:2">
      <c r="B543" s="236"/>
    </row>
    <row r="544" spans="2:2">
      <c r="B544" s="236"/>
    </row>
    <row r="545" spans="2:2">
      <c r="B545" s="236"/>
    </row>
    <row r="546" spans="2:2">
      <c r="B546" s="236"/>
    </row>
    <row r="547" spans="2:2">
      <c r="B547" s="236"/>
    </row>
    <row r="548" spans="2:2">
      <c r="B548" s="236"/>
    </row>
    <row r="549" spans="2:2">
      <c r="B549" s="236"/>
    </row>
    <row r="550" spans="2:2">
      <c r="B550" s="236"/>
    </row>
    <row r="551" spans="2:2">
      <c r="B551" s="236"/>
    </row>
    <row r="552" spans="2:2">
      <c r="B552" s="236"/>
    </row>
    <row r="553" spans="2:2">
      <c r="B553" s="236"/>
    </row>
    <row r="554" spans="2:2">
      <c r="B554" s="236"/>
    </row>
    <row r="555" spans="2:2">
      <c r="B555" s="236"/>
    </row>
    <row r="556" spans="2:2">
      <c r="B556" s="236"/>
    </row>
    <row r="557" spans="2:2">
      <c r="B557" s="236"/>
    </row>
    <row r="558" spans="2:2">
      <c r="B558" s="236"/>
    </row>
    <row r="559" spans="2:2">
      <c r="B559" s="236"/>
    </row>
    <row r="560" spans="2:2">
      <c r="B560" s="236"/>
    </row>
    <row r="561" spans="2:2">
      <c r="B561" s="236"/>
    </row>
    <row r="562" spans="2:2">
      <c r="B562" s="236"/>
    </row>
    <row r="563" spans="2:2">
      <c r="B563" s="236"/>
    </row>
    <row r="564" spans="2:2">
      <c r="B564" s="236"/>
    </row>
    <row r="565" spans="2:2">
      <c r="B565" s="236"/>
    </row>
    <row r="566" spans="2:2">
      <c r="B566" s="236"/>
    </row>
    <row r="567" spans="2:2">
      <c r="B567" s="236"/>
    </row>
    <row r="568" spans="2:2">
      <c r="B568" s="236"/>
    </row>
    <row r="569" spans="2:2">
      <c r="B569" s="236"/>
    </row>
    <row r="570" spans="2:2">
      <c r="B570" s="236"/>
    </row>
    <row r="571" spans="2:2">
      <c r="B571" s="236"/>
    </row>
    <row r="572" spans="2:2">
      <c r="B572" s="236"/>
    </row>
    <row r="573" spans="2:2">
      <c r="B573" s="236"/>
    </row>
    <row r="574" spans="2:2">
      <c r="B574" s="236"/>
    </row>
    <row r="575" spans="2:2">
      <c r="B575" s="236"/>
    </row>
    <row r="576" spans="2:2">
      <c r="B576" s="236"/>
    </row>
    <row r="577" spans="2:2">
      <c r="B577" s="236"/>
    </row>
    <row r="578" spans="2:2">
      <c r="B578" s="236"/>
    </row>
    <row r="579" spans="2:2">
      <c r="B579" s="236"/>
    </row>
    <row r="580" spans="2:2">
      <c r="B580" s="236"/>
    </row>
    <row r="581" spans="2:2">
      <c r="B581" s="236"/>
    </row>
    <row r="582" spans="2:2">
      <c r="B582" s="236"/>
    </row>
    <row r="583" spans="2:2">
      <c r="B583" s="236"/>
    </row>
    <row r="584" spans="2:2">
      <c r="B584" s="236"/>
    </row>
    <row r="585" spans="2:2">
      <c r="B585" s="236"/>
    </row>
    <row r="586" spans="2:2">
      <c r="B586" s="236"/>
    </row>
    <row r="587" spans="2:2">
      <c r="B587" s="236"/>
    </row>
    <row r="588" spans="2:2">
      <c r="B588" s="236"/>
    </row>
    <row r="589" spans="2:2">
      <c r="B589" s="236"/>
    </row>
    <row r="590" spans="2:2">
      <c r="B590" s="236"/>
    </row>
    <row r="591" spans="2:2">
      <c r="B591" s="236"/>
    </row>
    <row r="592" spans="2:2">
      <c r="B592" s="236"/>
    </row>
    <row r="593" spans="2:2">
      <c r="B593" s="236"/>
    </row>
    <row r="594" spans="2:2">
      <c r="B594" s="236"/>
    </row>
    <row r="595" spans="2:2">
      <c r="B595" s="236"/>
    </row>
    <row r="596" spans="2:2">
      <c r="B596" s="236"/>
    </row>
    <row r="597" spans="2:2">
      <c r="B597" s="236"/>
    </row>
    <row r="598" spans="2:2">
      <c r="B598" s="236"/>
    </row>
    <row r="599" spans="2:2">
      <c r="B599" s="236"/>
    </row>
    <row r="600" spans="2:2">
      <c r="B600" s="236"/>
    </row>
    <row r="601" spans="2:2">
      <c r="B601" s="236"/>
    </row>
    <row r="602" spans="2:2">
      <c r="B602" s="236"/>
    </row>
    <row r="603" spans="2:2">
      <c r="B603" s="236"/>
    </row>
    <row r="604" spans="2:2">
      <c r="B604" s="236"/>
    </row>
    <row r="605" spans="2:2">
      <c r="B605" s="236"/>
    </row>
    <row r="606" spans="2:2">
      <c r="B606" s="236"/>
    </row>
    <row r="607" spans="2:2">
      <c r="B607" s="236"/>
    </row>
    <row r="608" spans="2:2">
      <c r="B608" s="236"/>
    </row>
    <row r="609" spans="2:2">
      <c r="B609" s="236"/>
    </row>
    <row r="610" spans="2:2">
      <c r="B610" s="236"/>
    </row>
    <row r="611" spans="2:2">
      <c r="B611" s="236"/>
    </row>
    <row r="612" spans="2:2">
      <c r="B612" s="236"/>
    </row>
    <row r="613" spans="2:2">
      <c r="B613" s="236"/>
    </row>
    <row r="614" spans="2:2">
      <c r="B614" s="236"/>
    </row>
    <row r="615" spans="2:2">
      <c r="B615" s="236"/>
    </row>
    <row r="616" spans="2:2">
      <c r="B616" s="236"/>
    </row>
    <row r="617" spans="2:2">
      <c r="B617" s="236"/>
    </row>
    <row r="618" spans="2:2">
      <c r="B618" s="236"/>
    </row>
    <row r="619" spans="2:2">
      <c r="B619" s="236"/>
    </row>
    <row r="620" spans="2:2">
      <c r="B620" s="236"/>
    </row>
    <row r="621" spans="2:2">
      <c r="B621" s="236"/>
    </row>
    <row r="622" spans="2:2">
      <c r="B622" s="236"/>
    </row>
    <row r="623" spans="2:2">
      <c r="B623" s="236"/>
    </row>
    <row r="624" spans="2:2">
      <c r="B624" s="236"/>
    </row>
    <row r="625" spans="2:2">
      <c r="B625" s="236"/>
    </row>
    <row r="626" spans="2:2">
      <c r="B626" s="236"/>
    </row>
    <row r="627" spans="2:2">
      <c r="B627" s="236"/>
    </row>
    <row r="628" spans="2:2">
      <c r="B628" s="236"/>
    </row>
    <row r="629" spans="2:2">
      <c r="B629" s="236"/>
    </row>
    <row r="630" spans="2:2">
      <c r="B630" s="236"/>
    </row>
    <row r="631" spans="2:2">
      <c r="B631" s="236"/>
    </row>
    <row r="632" spans="2:2">
      <c r="B632" s="236"/>
    </row>
    <row r="633" spans="2:2">
      <c r="B633" s="236"/>
    </row>
    <row r="634" spans="2:2">
      <c r="B634" s="236"/>
    </row>
    <row r="635" spans="2:2">
      <c r="B635" s="236"/>
    </row>
    <row r="636" spans="2:2">
      <c r="B636" s="236"/>
    </row>
    <row r="637" spans="2:2">
      <c r="B637" s="236"/>
    </row>
    <row r="638" spans="2:2">
      <c r="B638" s="236"/>
    </row>
    <row r="639" spans="2:2">
      <c r="B639" s="236"/>
    </row>
    <row r="640" spans="2:2">
      <c r="B640" s="236"/>
    </row>
    <row r="641" spans="2:2">
      <c r="B641" s="236"/>
    </row>
    <row r="642" spans="2:2">
      <c r="B642" s="236"/>
    </row>
    <row r="643" spans="2:2">
      <c r="B643" s="236"/>
    </row>
    <row r="644" spans="2:2">
      <c r="B644" s="236"/>
    </row>
    <row r="645" spans="2:2">
      <c r="B645" s="236"/>
    </row>
    <row r="646" spans="2:2">
      <c r="B646" s="236"/>
    </row>
    <row r="647" spans="2:2">
      <c r="B647" s="236"/>
    </row>
    <row r="648" spans="2:2">
      <c r="B648" s="236"/>
    </row>
    <row r="649" spans="2:2">
      <c r="B649" s="236"/>
    </row>
    <row r="650" spans="2:2">
      <c r="B650" s="236"/>
    </row>
    <row r="651" spans="2:2">
      <c r="B651" s="236"/>
    </row>
    <row r="652" spans="2:2">
      <c r="B652" s="236"/>
    </row>
    <row r="653" spans="2:2">
      <c r="B653" s="236"/>
    </row>
    <row r="654" spans="2:2">
      <c r="B654" s="236"/>
    </row>
    <row r="655" spans="2:2">
      <c r="B655" s="236"/>
    </row>
    <row r="656" spans="2:2">
      <c r="B656" s="236"/>
    </row>
    <row r="657" spans="2:2">
      <c r="B657" s="236"/>
    </row>
    <row r="658" spans="2:2">
      <c r="B658" s="236"/>
    </row>
    <row r="659" spans="2:2">
      <c r="B659" s="236"/>
    </row>
    <row r="660" spans="2:2">
      <c r="B660" s="236"/>
    </row>
    <row r="661" spans="2:2">
      <c r="B661" s="236"/>
    </row>
    <row r="662" spans="2:2">
      <c r="B662" s="236"/>
    </row>
    <row r="663" spans="2:2">
      <c r="B663" s="236"/>
    </row>
    <row r="664" spans="2:2">
      <c r="B664" s="236"/>
    </row>
    <row r="665" spans="2:2">
      <c r="B665" s="236"/>
    </row>
    <row r="666" spans="2:2">
      <c r="B666" s="236"/>
    </row>
    <row r="667" spans="2:2">
      <c r="B667" s="236"/>
    </row>
    <row r="668" spans="2:2">
      <c r="B668" s="236"/>
    </row>
    <row r="669" spans="2:2">
      <c r="B669" s="236"/>
    </row>
    <row r="670" spans="2:2">
      <c r="B670" s="236"/>
    </row>
    <row r="671" spans="2:2">
      <c r="B671" s="236"/>
    </row>
    <row r="672" spans="2:2">
      <c r="B672" s="236"/>
    </row>
    <row r="673" spans="2:2">
      <c r="B673" s="236"/>
    </row>
    <row r="674" spans="2:2">
      <c r="B674" s="236"/>
    </row>
    <row r="675" spans="2:2">
      <c r="B675" s="236"/>
    </row>
    <row r="676" spans="2:2">
      <c r="B676" s="236"/>
    </row>
    <row r="677" spans="2:2">
      <c r="B677" s="236"/>
    </row>
    <row r="678" spans="2:2">
      <c r="B678" s="236"/>
    </row>
    <row r="679" spans="2:2">
      <c r="B679" s="236"/>
    </row>
    <row r="680" spans="2:2">
      <c r="B680" s="236"/>
    </row>
    <row r="681" spans="2:2">
      <c r="B681" s="236"/>
    </row>
    <row r="682" spans="2:2">
      <c r="B682" s="236"/>
    </row>
    <row r="683" spans="2:2">
      <c r="B683" s="236"/>
    </row>
    <row r="684" spans="2:2">
      <c r="B684" s="236"/>
    </row>
    <row r="685" spans="2:2">
      <c r="B685" s="236"/>
    </row>
    <row r="686" spans="2:2">
      <c r="B686" s="236"/>
    </row>
    <row r="687" spans="2:2">
      <c r="B687" s="236"/>
    </row>
    <row r="688" spans="2:2">
      <c r="B688" s="236"/>
    </row>
    <row r="689" spans="2:2">
      <c r="B689" s="236"/>
    </row>
    <row r="690" spans="2:2">
      <c r="B690" s="236"/>
    </row>
    <row r="691" spans="2:2">
      <c r="B691" s="236"/>
    </row>
    <row r="692" spans="2:2">
      <c r="B692" s="236"/>
    </row>
    <row r="693" spans="2:2">
      <c r="B693" s="236"/>
    </row>
    <row r="694" spans="2:2">
      <c r="B694" s="236"/>
    </row>
    <row r="695" spans="2:2">
      <c r="B695" s="236"/>
    </row>
    <row r="696" spans="2:2">
      <c r="B696" s="236"/>
    </row>
    <row r="697" spans="2:2">
      <c r="B697" s="236"/>
    </row>
    <row r="698" spans="2:2">
      <c r="B698" s="236"/>
    </row>
    <row r="699" spans="2:2">
      <c r="B699" s="236"/>
    </row>
    <row r="700" spans="2:2">
      <c r="B700" s="236"/>
    </row>
    <row r="701" spans="2:2">
      <c r="B701" s="236"/>
    </row>
    <row r="702" spans="2:2">
      <c r="B702" s="236"/>
    </row>
    <row r="703" spans="2:2">
      <c r="B703" s="236"/>
    </row>
    <row r="704" spans="2:2">
      <c r="B704" s="236"/>
    </row>
    <row r="705" spans="2:2">
      <c r="B705" s="236"/>
    </row>
    <row r="706" spans="2:2">
      <c r="B706" s="236"/>
    </row>
    <row r="707" spans="2:2">
      <c r="B707" s="236"/>
    </row>
    <row r="708" spans="2:2">
      <c r="B708" s="236"/>
    </row>
    <row r="709" spans="2:2">
      <c r="B709" s="236"/>
    </row>
    <row r="710" spans="2:2">
      <c r="B710" s="236"/>
    </row>
    <row r="711" spans="2:2">
      <c r="B711" s="236"/>
    </row>
    <row r="712" spans="2:2">
      <c r="B712" s="236"/>
    </row>
    <row r="713" spans="2:2">
      <c r="B713" s="236"/>
    </row>
    <row r="714" spans="2:2">
      <c r="B714" s="236"/>
    </row>
    <row r="715" spans="2:2">
      <c r="B715" s="236"/>
    </row>
    <row r="716" spans="2:2">
      <c r="B716" s="236"/>
    </row>
    <row r="717" spans="2:2">
      <c r="B717" s="236"/>
    </row>
    <row r="718" spans="2:2">
      <c r="B718" s="236"/>
    </row>
    <row r="719" spans="2:2">
      <c r="B719" s="236"/>
    </row>
    <row r="720" spans="2:2">
      <c r="B720" s="236"/>
    </row>
    <row r="721" spans="2:2">
      <c r="B721" s="236"/>
    </row>
    <row r="722" spans="2:2">
      <c r="B722" s="236"/>
    </row>
    <row r="723" spans="2:2">
      <c r="B723" s="236"/>
    </row>
    <row r="724" spans="2:2">
      <c r="B724" s="236"/>
    </row>
    <row r="725" spans="2:2">
      <c r="B725" s="236"/>
    </row>
    <row r="726" spans="2:2">
      <c r="B726" s="236"/>
    </row>
    <row r="727" spans="2:2">
      <c r="B727" s="236"/>
    </row>
    <row r="728" spans="2:2">
      <c r="B728" s="236"/>
    </row>
    <row r="729" spans="2:2">
      <c r="B729" s="236"/>
    </row>
    <row r="730" spans="2:2">
      <c r="B730" s="236"/>
    </row>
    <row r="731" spans="2:2">
      <c r="B731" s="236"/>
    </row>
    <row r="732" spans="2:2">
      <c r="B732" s="236"/>
    </row>
    <row r="733" spans="2:2">
      <c r="B733" s="236"/>
    </row>
    <row r="734" spans="2:2">
      <c r="B734" s="236"/>
    </row>
    <row r="735" spans="2:2">
      <c r="B735" s="236"/>
    </row>
    <row r="736" spans="2:2">
      <c r="B736" s="236"/>
    </row>
    <row r="737" spans="2:2">
      <c r="B737" s="236"/>
    </row>
    <row r="738" spans="2:2">
      <c r="B738" s="236"/>
    </row>
    <row r="739" spans="2:2">
      <c r="B739" s="236"/>
    </row>
    <row r="740" spans="2:2">
      <c r="B740" s="236"/>
    </row>
    <row r="741" spans="2:2">
      <c r="B741" s="236"/>
    </row>
    <row r="742" spans="2:2">
      <c r="B742" s="236"/>
    </row>
    <row r="743" spans="2:2">
      <c r="B743" s="236"/>
    </row>
    <row r="744" spans="2:2">
      <c r="B744" s="236"/>
    </row>
    <row r="745" spans="2:2">
      <c r="B745" s="236"/>
    </row>
    <row r="746" spans="2:2">
      <c r="B746" s="236"/>
    </row>
    <row r="747" spans="2:2">
      <c r="B747" s="236"/>
    </row>
    <row r="748" spans="2:2">
      <c r="B748" s="236"/>
    </row>
    <row r="749" spans="2:2">
      <c r="B749" s="236"/>
    </row>
    <row r="750" spans="2:2">
      <c r="B750" s="236"/>
    </row>
    <row r="751" spans="2:2">
      <c r="B751" s="236"/>
    </row>
    <row r="752" spans="2:2">
      <c r="B752" s="236"/>
    </row>
    <row r="753" spans="2:2">
      <c r="B753" s="236"/>
    </row>
    <row r="754" spans="2:2">
      <c r="B754" s="236"/>
    </row>
    <row r="755" spans="2:2">
      <c r="B755" s="236"/>
    </row>
    <row r="756" spans="2:2">
      <c r="B756" s="236"/>
    </row>
    <row r="757" spans="2:2">
      <c r="B757" s="236"/>
    </row>
    <row r="758" spans="2:2">
      <c r="B758" s="236"/>
    </row>
    <row r="759" spans="2:2">
      <c r="B759" s="236"/>
    </row>
    <row r="760" spans="2:2">
      <c r="B760" s="236"/>
    </row>
    <row r="761" spans="2:2">
      <c r="B761" s="236"/>
    </row>
    <row r="762" spans="2:2">
      <c r="B762" s="236"/>
    </row>
    <row r="763" spans="2:2">
      <c r="B763" s="236"/>
    </row>
    <row r="764" spans="2:2">
      <c r="B764" s="236"/>
    </row>
    <row r="765" spans="2:2">
      <c r="B765" s="236"/>
    </row>
    <row r="766" spans="2:2">
      <c r="B766" s="236"/>
    </row>
    <row r="767" spans="2:2">
      <c r="B767" s="236"/>
    </row>
    <row r="768" spans="2:2">
      <c r="B768" s="236"/>
    </row>
    <row r="769" spans="2:2">
      <c r="B769" s="236"/>
    </row>
    <row r="770" spans="2:2">
      <c r="B770" s="236"/>
    </row>
    <row r="771" spans="2:2">
      <c r="B771" s="236"/>
    </row>
    <row r="772" spans="2:2">
      <c r="B772" s="236"/>
    </row>
    <row r="773" spans="2:2">
      <c r="B773" s="236"/>
    </row>
    <row r="774" spans="2:2">
      <c r="B774" s="236"/>
    </row>
    <row r="775" spans="2:2">
      <c r="B775" s="236"/>
    </row>
    <row r="776" spans="2:2">
      <c r="B776" s="236"/>
    </row>
    <row r="777" spans="2:2">
      <c r="B777" s="236"/>
    </row>
    <row r="778" spans="2:2">
      <c r="B778" s="236"/>
    </row>
    <row r="779" spans="2:2">
      <c r="B779" s="236"/>
    </row>
    <row r="780" spans="2:2">
      <c r="B780" s="236"/>
    </row>
    <row r="781" spans="2:2">
      <c r="B781" s="236"/>
    </row>
    <row r="782" spans="2:2">
      <c r="B782" s="236"/>
    </row>
    <row r="783" spans="2:2">
      <c r="B783" s="236"/>
    </row>
    <row r="784" spans="2:2">
      <c r="B784" s="236"/>
    </row>
    <row r="785" spans="2:2">
      <c r="B785" s="236"/>
    </row>
    <row r="786" spans="2:2">
      <c r="B786" s="236"/>
    </row>
    <row r="787" spans="2:2">
      <c r="B787" s="236"/>
    </row>
    <row r="788" spans="2:2">
      <c r="B788" s="236"/>
    </row>
    <row r="789" spans="2:2">
      <c r="B789" s="236"/>
    </row>
    <row r="790" spans="2:2">
      <c r="B790" s="236"/>
    </row>
    <row r="791" spans="2:2">
      <c r="B791" s="236"/>
    </row>
    <row r="792" spans="2:2">
      <c r="B792" s="236"/>
    </row>
    <row r="793" spans="2:2">
      <c r="B793" s="236"/>
    </row>
    <row r="794" spans="2:2">
      <c r="B794" s="236"/>
    </row>
    <row r="795" spans="2:2">
      <c r="B795" s="236"/>
    </row>
    <row r="796" spans="2:2">
      <c r="B796" s="236"/>
    </row>
    <row r="797" spans="2:2">
      <c r="B797" s="236"/>
    </row>
    <row r="798" spans="2:2">
      <c r="B798" s="236"/>
    </row>
    <row r="799" spans="2:2">
      <c r="B799" s="236"/>
    </row>
    <row r="800" spans="2:2">
      <c r="B800" s="236"/>
    </row>
    <row r="801" spans="2:2">
      <c r="B801" s="236"/>
    </row>
    <row r="802" spans="2:2">
      <c r="B802" s="236"/>
    </row>
    <row r="803" spans="2:2">
      <c r="B803" s="236"/>
    </row>
    <row r="804" spans="2:2">
      <c r="B804" s="236"/>
    </row>
    <row r="805" spans="2:2">
      <c r="B805" s="236"/>
    </row>
    <row r="806" spans="2:2">
      <c r="B806" s="236"/>
    </row>
    <row r="807" spans="2:2">
      <c r="B807" s="236"/>
    </row>
    <row r="808" spans="2:2">
      <c r="B808" s="236"/>
    </row>
    <row r="809" spans="2:2">
      <c r="B809" s="236"/>
    </row>
    <row r="810" spans="2:2">
      <c r="B810" s="236"/>
    </row>
    <row r="811" spans="2:2">
      <c r="B811" s="236"/>
    </row>
    <row r="812" spans="2:2">
      <c r="B812" s="236"/>
    </row>
    <row r="813" spans="2:2">
      <c r="B813" s="236"/>
    </row>
    <row r="814" spans="2:2">
      <c r="B814" s="236"/>
    </row>
    <row r="815" spans="2:2">
      <c r="B815" s="236"/>
    </row>
    <row r="816" spans="2:2">
      <c r="B816" s="236"/>
    </row>
    <row r="817" spans="2:2">
      <c r="B817" s="236"/>
    </row>
    <row r="818" spans="2:2">
      <c r="B818" s="236"/>
    </row>
    <row r="819" spans="2:2">
      <c r="B819" s="236"/>
    </row>
    <row r="820" spans="2:2">
      <c r="B820" s="236"/>
    </row>
    <row r="821" spans="2:2">
      <c r="B821" s="236"/>
    </row>
    <row r="822" spans="2:2">
      <c r="B822" s="236"/>
    </row>
    <row r="823" spans="2:2">
      <c r="B823" s="236"/>
    </row>
    <row r="824" spans="2:2">
      <c r="B824" s="236"/>
    </row>
    <row r="825" spans="2:2">
      <c r="B825" s="236"/>
    </row>
    <row r="826" spans="2:2">
      <c r="B826" s="236"/>
    </row>
    <row r="827" spans="2:2">
      <c r="B827" s="236"/>
    </row>
    <row r="828" spans="2:2">
      <c r="B828" s="236"/>
    </row>
    <row r="829" spans="2:2">
      <c r="B829" s="236"/>
    </row>
    <row r="830" spans="2:2">
      <c r="B830" s="236"/>
    </row>
    <row r="831" spans="2:2">
      <c r="B831" s="236"/>
    </row>
    <row r="832" spans="2:2">
      <c r="B832" s="236"/>
    </row>
    <row r="833" spans="2:2">
      <c r="B833" s="236"/>
    </row>
    <row r="834" spans="2:2">
      <c r="B834" s="236"/>
    </row>
    <row r="835" spans="2:2">
      <c r="B835" s="236"/>
    </row>
    <row r="836" spans="2:2">
      <c r="B836" s="236"/>
    </row>
    <row r="837" spans="2:2">
      <c r="B837" s="236"/>
    </row>
    <row r="838" spans="2:2">
      <c r="B838" s="236"/>
    </row>
    <row r="839" spans="2:2">
      <c r="B839" s="236"/>
    </row>
    <row r="840" spans="2:2">
      <c r="B840" s="236"/>
    </row>
    <row r="841" spans="2:2">
      <c r="B841" s="236"/>
    </row>
    <row r="842" spans="2:2">
      <c r="B842" s="236"/>
    </row>
    <row r="843" spans="2:2">
      <c r="B843" s="236"/>
    </row>
    <row r="844" spans="2:2">
      <c r="B844" s="236"/>
    </row>
    <row r="845" spans="2:2">
      <c r="B845" s="236"/>
    </row>
    <row r="846" spans="2:2">
      <c r="B846" s="236"/>
    </row>
    <row r="847" spans="2:2">
      <c r="B847" s="236"/>
    </row>
    <row r="848" spans="2:2">
      <c r="B848" s="236"/>
    </row>
    <row r="849" spans="2:2">
      <c r="B849" s="236"/>
    </row>
    <row r="850" spans="2:2">
      <c r="B850" s="236"/>
    </row>
    <row r="851" spans="2:2">
      <c r="B851" s="236"/>
    </row>
    <row r="852" spans="2:2">
      <c r="B852" s="236"/>
    </row>
    <row r="853" spans="2:2">
      <c r="B853" s="236"/>
    </row>
    <row r="854" spans="2:2">
      <c r="B854" s="236"/>
    </row>
    <row r="855" spans="2:2">
      <c r="B855" s="236"/>
    </row>
    <row r="856" spans="2:2">
      <c r="B856" s="236"/>
    </row>
    <row r="857" spans="2:2">
      <c r="B857" s="236"/>
    </row>
    <row r="858" spans="2:2">
      <c r="B858" s="236"/>
    </row>
    <row r="859" spans="2:2">
      <c r="B859" s="236"/>
    </row>
    <row r="860" spans="2:2">
      <c r="B860" s="236"/>
    </row>
    <row r="861" spans="2:2">
      <c r="B861" s="236"/>
    </row>
    <row r="862" spans="2:2">
      <c r="B862" s="236"/>
    </row>
    <row r="863" spans="2:2">
      <c r="B863" s="236"/>
    </row>
    <row r="864" spans="2:2">
      <c r="B864" s="236"/>
    </row>
    <row r="865" spans="2:2">
      <c r="B865" s="236"/>
    </row>
    <row r="866" spans="2:2">
      <c r="B866" s="236"/>
    </row>
    <row r="867" spans="2:2">
      <c r="B867" s="236"/>
    </row>
    <row r="868" spans="2:2">
      <c r="B868" s="236"/>
    </row>
    <row r="869" spans="2:2">
      <c r="B869" s="236"/>
    </row>
    <row r="870" spans="2:2">
      <c r="B870" s="236"/>
    </row>
    <row r="871" spans="2:2">
      <c r="B871" s="236"/>
    </row>
    <row r="872" spans="2:2">
      <c r="B872" s="236"/>
    </row>
    <row r="873" spans="2:2">
      <c r="B873" s="236"/>
    </row>
    <row r="874" spans="2:2">
      <c r="B874" s="236"/>
    </row>
    <row r="875" spans="2:2">
      <c r="B875" s="236"/>
    </row>
    <row r="876" spans="2:2">
      <c r="B876" s="236"/>
    </row>
    <row r="877" spans="2:2">
      <c r="B877" s="236"/>
    </row>
    <row r="878" spans="2:2">
      <c r="B878" s="236"/>
    </row>
    <row r="879" spans="2:2">
      <c r="B879" s="236"/>
    </row>
    <row r="880" spans="2:2">
      <c r="B880" s="236"/>
    </row>
    <row r="881" spans="2:2">
      <c r="B881" s="236"/>
    </row>
    <row r="882" spans="2:2">
      <c r="B882" s="236"/>
    </row>
    <row r="883" spans="2:2">
      <c r="B883" s="236"/>
    </row>
    <row r="884" spans="2:2">
      <c r="B884" s="236"/>
    </row>
    <row r="885" spans="2:2">
      <c r="B885" s="236"/>
    </row>
    <row r="886" spans="2:2">
      <c r="B886" s="236"/>
    </row>
    <row r="887" spans="2:2">
      <c r="B887" s="236"/>
    </row>
    <row r="888" spans="2:2">
      <c r="B888" s="236"/>
    </row>
    <row r="889" spans="2:2">
      <c r="B889" s="236"/>
    </row>
    <row r="890" spans="2:2">
      <c r="B890" s="236"/>
    </row>
    <row r="891" spans="2:2">
      <c r="B891" s="236"/>
    </row>
    <row r="892" spans="2:2">
      <c r="B892" s="236"/>
    </row>
    <row r="893" spans="2:2">
      <c r="B893" s="236"/>
    </row>
    <row r="894" spans="2:2">
      <c r="B894" s="236"/>
    </row>
    <row r="895" spans="2:2">
      <c r="B895" s="236"/>
    </row>
    <row r="896" spans="2:2">
      <c r="B896" s="236"/>
    </row>
    <row r="897" spans="2:2">
      <c r="B897" s="236"/>
    </row>
    <row r="898" spans="2:2">
      <c r="B898" s="236"/>
    </row>
    <row r="899" spans="2:2">
      <c r="B899" s="236"/>
    </row>
    <row r="900" spans="2:2">
      <c r="B900" s="236"/>
    </row>
    <row r="901" spans="2:2">
      <c r="B901" s="236"/>
    </row>
    <row r="902" spans="2:2">
      <c r="B902" s="236"/>
    </row>
    <row r="903" spans="2:2">
      <c r="B903" s="236"/>
    </row>
    <row r="904" spans="2:2">
      <c r="B904" s="236"/>
    </row>
    <row r="905" spans="2:2">
      <c r="B905" s="236"/>
    </row>
    <row r="906" spans="2:2">
      <c r="B906" s="236"/>
    </row>
    <row r="907" spans="2:2">
      <c r="B907" s="236"/>
    </row>
    <row r="908" spans="2:2">
      <c r="B908" s="236"/>
    </row>
    <row r="909" spans="2:2">
      <c r="B909" s="236"/>
    </row>
    <row r="910" spans="2:2">
      <c r="B910" s="236"/>
    </row>
    <row r="911" spans="2:2">
      <c r="B911" s="236"/>
    </row>
    <row r="912" spans="2:2">
      <c r="B912" s="236"/>
    </row>
    <row r="913" spans="2:2">
      <c r="B913" s="236"/>
    </row>
    <row r="914" spans="2:2">
      <c r="B914" s="236"/>
    </row>
    <row r="915" spans="2:2">
      <c r="B915" s="236"/>
    </row>
    <row r="916" spans="2:2">
      <c r="B916" s="236"/>
    </row>
    <row r="917" spans="2:2">
      <c r="B917" s="236"/>
    </row>
    <row r="918" spans="2:2">
      <c r="B918" s="236"/>
    </row>
    <row r="919" spans="2:2">
      <c r="B919" s="236"/>
    </row>
    <row r="920" spans="2:2">
      <c r="B920" s="236"/>
    </row>
    <row r="921" spans="2:2">
      <c r="B921" s="236"/>
    </row>
    <row r="922" spans="2:2">
      <c r="B922" s="236"/>
    </row>
    <row r="923" spans="2:2">
      <c r="B923" s="236"/>
    </row>
    <row r="924" spans="2:2">
      <c r="B924" s="236"/>
    </row>
    <row r="925" spans="2:2">
      <c r="B925" s="236"/>
    </row>
    <row r="926" spans="2:2">
      <c r="B926" s="236"/>
    </row>
    <row r="927" spans="2:2">
      <c r="B927" s="236"/>
    </row>
    <row r="928" spans="2:2">
      <c r="B928" s="236"/>
    </row>
    <row r="929" spans="2:2">
      <c r="B929" s="236"/>
    </row>
    <row r="930" spans="2:2">
      <c r="B930" s="236"/>
    </row>
    <row r="931" spans="2:2">
      <c r="B931" s="236"/>
    </row>
    <row r="932" spans="2:2">
      <c r="B932" s="236"/>
    </row>
    <row r="933" spans="2:2">
      <c r="B933" s="236"/>
    </row>
    <row r="934" spans="2:2">
      <c r="B934" s="236"/>
    </row>
    <row r="935" spans="2:2">
      <c r="B935" s="236"/>
    </row>
    <row r="936" spans="2:2">
      <c r="B936" s="236"/>
    </row>
    <row r="937" spans="2:2">
      <c r="B937" s="236"/>
    </row>
    <row r="938" spans="2:2">
      <c r="B938" s="236"/>
    </row>
    <row r="939" spans="2:2">
      <c r="B939" s="236"/>
    </row>
    <row r="940" spans="2:2">
      <c r="B940" s="236"/>
    </row>
    <row r="941" spans="2:2">
      <c r="B941" s="236"/>
    </row>
    <row r="942" spans="2:2">
      <c r="B942" s="236"/>
    </row>
    <row r="943" spans="2:2">
      <c r="B943" s="236"/>
    </row>
    <row r="944" spans="2:2">
      <c r="B944" s="236"/>
    </row>
    <row r="945" spans="2:2">
      <c r="B945" s="236"/>
    </row>
    <row r="946" spans="2:2">
      <c r="B946" s="236"/>
    </row>
    <row r="947" spans="2:2">
      <c r="B947" s="236"/>
    </row>
    <row r="948" spans="2:2">
      <c r="B948" s="236"/>
    </row>
    <row r="949" spans="2:2">
      <c r="B949" s="236"/>
    </row>
    <row r="950" spans="2:2">
      <c r="B950" s="236"/>
    </row>
    <row r="951" spans="2:2">
      <c r="B951" s="236"/>
    </row>
    <row r="952" spans="2:2">
      <c r="B952" s="236"/>
    </row>
    <row r="953" spans="2:2">
      <c r="B953" s="236"/>
    </row>
    <row r="954" spans="2:2">
      <c r="B954" s="236"/>
    </row>
    <row r="955" spans="2:2">
      <c r="B955" s="236"/>
    </row>
    <row r="956" spans="2:2">
      <c r="B956" s="236"/>
    </row>
    <row r="957" spans="2:2">
      <c r="B957" s="236"/>
    </row>
    <row r="958" spans="2:2">
      <c r="B958" s="236"/>
    </row>
    <row r="959" spans="2:2">
      <c r="B959" s="236"/>
    </row>
    <row r="960" spans="2:2">
      <c r="B960" s="236"/>
    </row>
    <row r="961" spans="2:2">
      <c r="B961" s="236"/>
    </row>
    <row r="962" spans="2:2">
      <c r="B962" s="236"/>
    </row>
    <row r="963" spans="2:2">
      <c r="B963" s="236"/>
    </row>
    <row r="964" spans="2:2">
      <c r="B964" s="236"/>
    </row>
    <row r="965" spans="2:2">
      <c r="B965" s="236"/>
    </row>
    <row r="966" spans="2:2">
      <c r="B966" s="236"/>
    </row>
    <row r="967" spans="2:2">
      <c r="B967" s="236"/>
    </row>
    <row r="968" spans="2:2">
      <c r="B968" s="236"/>
    </row>
    <row r="969" spans="2:2">
      <c r="B969" s="236"/>
    </row>
    <row r="970" spans="2:2">
      <c r="B970" s="236"/>
    </row>
    <row r="971" spans="2:2">
      <c r="B971" s="236"/>
    </row>
    <row r="972" spans="2:2">
      <c r="B972" s="236"/>
    </row>
    <row r="973" spans="2:2">
      <c r="B973" s="236"/>
    </row>
    <row r="974" spans="2:2">
      <c r="B974" s="236"/>
    </row>
    <row r="975" spans="2:2">
      <c r="B975" s="236"/>
    </row>
    <row r="976" spans="2:2">
      <c r="B976" s="236"/>
    </row>
    <row r="977" spans="2:2">
      <c r="B977" s="236"/>
    </row>
    <row r="978" spans="2:2">
      <c r="B978" s="236"/>
    </row>
    <row r="979" spans="2:2">
      <c r="B979" s="236"/>
    </row>
    <row r="980" spans="2:2">
      <c r="B980" s="236"/>
    </row>
    <row r="981" spans="2:2">
      <c r="B981" s="236"/>
    </row>
    <row r="982" spans="2:2">
      <c r="B982" s="236"/>
    </row>
    <row r="983" spans="2:2">
      <c r="B983" s="236"/>
    </row>
    <row r="984" spans="2:2">
      <c r="B984" s="236"/>
    </row>
    <row r="985" spans="2:2">
      <c r="B985" s="236"/>
    </row>
    <row r="986" spans="2:2">
      <c r="B986" s="236"/>
    </row>
    <row r="987" spans="2:2">
      <c r="B987" s="236"/>
    </row>
    <row r="988" spans="2:2">
      <c r="B988" s="236"/>
    </row>
    <row r="989" spans="2:2">
      <c r="B989" s="236"/>
    </row>
    <row r="990" spans="2:2">
      <c r="B990" s="236"/>
    </row>
    <row r="991" spans="2:2">
      <c r="B991" s="236"/>
    </row>
    <row r="992" spans="2:2">
      <c r="B992" s="236"/>
    </row>
    <row r="993" spans="2:2">
      <c r="B993" s="236"/>
    </row>
    <row r="994" spans="2:2">
      <c r="B994" s="236"/>
    </row>
    <row r="995" spans="2:2">
      <c r="B995" s="236"/>
    </row>
    <row r="996" spans="2:2">
      <c r="B996" s="236"/>
    </row>
    <row r="997" spans="2:2">
      <c r="B997" s="236"/>
    </row>
    <row r="998" spans="2:2">
      <c r="B998" s="236"/>
    </row>
    <row r="999" spans="2:2">
      <c r="B999" s="236"/>
    </row>
    <row r="1000" spans="2:2">
      <c r="B1000" s="236"/>
    </row>
    <row r="1001" spans="2:2">
      <c r="B1001" s="236"/>
    </row>
    <row r="1002" spans="2:2">
      <c r="B1002" s="236"/>
    </row>
    <row r="1003" spans="2:2">
      <c r="B1003" s="236"/>
    </row>
    <row r="1004" spans="2:2">
      <c r="B1004" s="236"/>
    </row>
    <row r="1005" spans="2:2">
      <c r="B1005" s="236"/>
    </row>
    <row r="1006" spans="2:2">
      <c r="B1006" s="236"/>
    </row>
    <row r="1007" spans="2:2">
      <c r="B1007" s="236"/>
    </row>
    <row r="1008" spans="2:2">
      <c r="B1008" s="236"/>
    </row>
    <row r="1009" spans="2:2">
      <c r="B1009" s="236"/>
    </row>
    <row r="1010" spans="2:2">
      <c r="B1010" s="236"/>
    </row>
    <row r="1011" spans="2:2">
      <c r="B1011" s="236"/>
    </row>
    <row r="1012" spans="2:2">
      <c r="B1012" s="236"/>
    </row>
    <row r="1013" spans="2:2">
      <c r="B1013" s="236"/>
    </row>
    <row r="1014" spans="2:2">
      <c r="B1014" s="236"/>
    </row>
    <row r="1015" spans="2:2">
      <c r="B1015" s="236"/>
    </row>
    <row r="1016" spans="2:2">
      <c r="B1016" s="236"/>
    </row>
    <row r="1017" spans="2:2">
      <c r="B1017" s="236"/>
    </row>
    <row r="1018" spans="2:2">
      <c r="B1018" s="236"/>
    </row>
    <row r="1019" spans="2:2">
      <c r="B1019" s="236"/>
    </row>
    <row r="1020" spans="2:2">
      <c r="B1020" s="236"/>
    </row>
    <row r="1021" spans="2:2">
      <c r="B1021" s="236"/>
    </row>
    <row r="1022" spans="2:2">
      <c r="B1022" s="236"/>
    </row>
    <row r="1023" spans="2:2">
      <c r="B1023" s="236"/>
    </row>
    <row r="1024" spans="2:2">
      <c r="B1024" s="236"/>
    </row>
    <row r="1025" spans="2:2">
      <c r="B1025" s="236"/>
    </row>
    <row r="1026" spans="2:2">
      <c r="B1026" s="236"/>
    </row>
    <row r="1027" spans="2:2">
      <c r="B1027" s="236"/>
    </row>
    <row r="1028" spans="2:2">
      <c r="B1028" s="236"/>
    </row>
    <row r="1029" spans="2:2">
      <c r="B1029" s="236"/>
    </row>
    <row r="1030" spans="2:2">
      <c r="B1030" s="236"/>
    </row>
    <row r="1031" spans="2:2">
      <c r="B1031" s="236"/>
    </row>
    <row r="1032" spans="2:2">
      <c r="B1032" s="236"/>
    </row>
    <row r="1033" spans="2:2">
      <c r="B1033" s="236"/>
    </row>
    <row r="1034" spans="2:2">
      <c r="B1034" s="236"/>
    </row>
    <row r="1035" spans="2:2">
      <c r="B1035" s="236"/>
    </row>
    <row r="1036" spans="2:2">
      <c r="B1036" s="236"/>
    </row>
    <row r="1037" spans="2:2">
      <c r="B1037" s="236"/>
    </row>
    <row r="1038" spans="2:2">
      <c r="B1038" s="236"/>
    </row>
    <row r="1039" spans="2:2">
      <c r="B1039" s="236"/>
    </row>
    <row r="1040" spans="2:2">
      <c r="B1040" s="236"/>
    </row>
    <row r="1041" spans="2:2">
      <c r="B1041" s="236"/>
    </row>
    <row r="1042" spans="2:2">
      <c r="B1042" s="236"/>
    </row>
    <row r="1043" spans="2:2">
      <c r="B1043" s="236"/>
    </row>
    <row r="1044" spans="2:2">
      <c r="B1044" s="236"/>
    </row>
    <row r="1045" spans="2:2">
      <c r="B1045" s="236"/>
    </row>
    <row r="1046" spans="2:2">
      <c r="B1046" s="236"/>
    </row>
    <row r="1047" spans="2:2">
      <c r="B1047" s="236"/>
    </row>
    <row r="1048" spans="2:2">
      <c r="B1048" s="236"/>
    </row>
    <row r="1049" spans="2:2">
      <c r="B1049" s="236"/>
    </row>
    <row r="1050" spans="2:2">
      <c r="B1050" s="236"/>
    </row>
    <row r="1051" spans="2:2">
      <c r="B1051" s="236"/>
    </row>
    <row r="1052" spans="2:2">
      <c r="B1052" s="236"/>
    </row>
    <row r="1053" spans="2:2">
      <c r="B1053" s="236"/>
    </row>
    <row r="1054" spans="2:2">
      <c r="B1054" s="236"/>
    </row>
    <row r="1055" spans="2:2">
      <c r="B1055" s="236"/>
    </row>
    <row r="1056" spans="2:2">
      <c r="B1056" s="236"/>
    </row>
    <row r="1057" spans="2:2">
      <c r="B1057" s="236"/>
    </row>
    <row r="1058" spans="2:2">
      <c r="B1058" s="236"/>
    </row>
    <row r="1059" spans="2:2">
      <c r="B1059" s="236"/>
    </row>
    <row r="1060" spans="2:2">
      <c r="B1060" s="236"/>
    </row>
    <row r="1061" spans="2:2">
      <c r="B1061" s="236"/>
    </row>
    <row r="1062" spans="2:2">
      <c r="B1062" s="236"/>
    </row>
    <row r="1063" spans="2:2">
      <c r="B1063" s="236"/>
    </row>
    <row r="1064" spans="2:2">
      <c r="B1064" s="236"/>
    </row>
    <row r="1065" spans="2:2">
      <c r="B1065" s="236"/>
    </row>
    <row r="1066" spans="2:2">
      <c r="B1066" s="236"/>
    </row>
    <row r="1067" spans="2:2">
      <c r="B1067" s="236"/>
    </row>
    <row r="1068" spans="2:2">
      <c r="B1068" s="236"/>
    </row>
    <row r="1069" spans="2:2">
      <c r="B1069" s="236"/>
    </row>
    <row r="1070" spans="2:2">
      <c r="B1070" s="236"/>
    </row>
    <row r="1071" spans="2:2">
      <c r="B1071" s="236"/>
    </row>
    <row r="1072" spans="2:2">
      <c r="B1072" s="236"/>
    </row>
    <row r="1073" spans="2:2">
      <c r="B1073" s="236"/>
    </row>
    <row r="1074" spans="2:2">
      <c r="B1074" s="236"/>
    </row>
    <row r="1075" spans="2:2">
      <c r="B1075" s="236"/>
    </row>
    <row r="1076" spans="2:2">
      <c r="B1076" s="236"/>
    </row>
    <row r="1077" spans="2:2">
      <c r="B1077" s="236"/>
    </row>
    <row r="1078" spans="2:2">
      <c r="B1078" s="236"/>
    </row>
    <row r="1079" spans="2:2">
      <c r="B1079" s="236"/>
    </row>
    <row r="1080" spans="2:2">
      <c r="B1080" s="236"/>
    </row>
    <row r="1081" spans="2:2">
      <c r="B1081" s="236"/>
    </row>
    <row r="1082" spans="2:2">
      <c r="B1082" s="236"/>
    </row>
    <row r="1083" spans="2:2">
      <c r="B1083" s="236"/>
    </row>
    <row r="1084" spans="2:2">
      <c r="B1084" s="236"/>
    </row>
    <row r="1085" spans="2:2">
      <c r="B1085" s="236"/>
    </row>
    <row r="1086" spans="2:2">
      <c r="B1086" s="236"/>
    </row>
    <row r="1087" spans="2:2">
      <c r="B1087" s="236"/>
    </row>
    <row r="1088" spans="2:2">
      <c r="B1088" s="236"/>
    </row>
    <row r="1089" spans="2:2">
      <c r="B1089" s="236"/>
    </row>
    <row r="1090" spans="2:2">
      <c r="B1090" s="236"/>
    </row>
    <row r="1091" spans="2:2">
      <c r="B1091" s="236"/>
    </row>
    <row r="1092" spans="2:2">
      <c r="B1092" s="236"/>
    </row>
    <row r="1093" spans="2:2">
      <c r="B1093" s="236"/>
    </row>
    <row r="1094" spans="2:2">
      <c r="B1094" s="236"/>
    </row>
    <row r="1095" spans="2:2">
      <c r="B1095" s="236"/>
    </row>
    <row r="1096" spans="2:2">
      <c r="B1096" s="236"/>
    </row>
    <row r="1097" spans="2:2">
      <c r="B1097" s="236"/>
    </row>
    <row r="1098" spans="2:2">
      <c r="B1098" s="236"/>
    </row>
    <row r="1099" spans="2:2">
      <c r="B1099" s="236"/>
    </row>
    <row r="1100" spans="2:2">
      <c r="B1100" s="236"/>
    </row>
    <row r="1101" spans="2:2">
      <c r="B1101" s="236"/>
    </row>
    <row r="1102" spans="2:2">
      <c r="B1102" s="236"/>
    </row>
    <row r="1103" spans="2:2">
      <c r="B1103" s="236"/>
    </row>
    <row r="1104" spans="2:2">
      <c r="B1104" s="236"/>
    </row>
    <row r="1105" spans="2:2">
      <c r="B1105" s="236"/>
    </row>
    <row r="1106" spans="2:2">
      <c r="B1106" s="236"/>
    </row>
    <row r="1107" spans="2:2">
      <c r="B1107" s="236"/>
    </row>
    <row r="1108" spans="2:2">
      <c r="B1108" s="236"/>
    </row>
    <row r="1109" spans="2:2">
      <c r="B1109" s="236"/>
    </row>
    <row r="1110" spans="2:2">
      <c r="B1110" s="236"/>
    </row>
    <row r="1111" spans="2:2">
      <c r="B1111" s="236"/>
    </row>
    <row r="1112" spans="2:2">
      <c r="B1112" s="236"/>
    </row>
    <row r="1113" spans="2:2">
      <c r="B1113" s="236"/>
    </row>
    <row r="1114" spans="2:2">
      <c r="B1114" s="236"/>
    </row>
    <row r="1115" spans="2:2">
      <c r="B1115" s="236"/>
    </row>
    <row r="1116" spans="2:2">
      <c r="B1116" s="236"/>
    </row>
    <row r="1117" spans="2:2">
      <c r="B1117" s="236"/>
    </row>
    <row r="1118" spans="2:2">
      <c r="B1118" s="236"/>
    </row>
    <row r="1119" spans="2:2">
      <c r="B1119" s="236"/>
    </row>
    <row r="1120" spans="2:2">
      <c r="B1120" s="236"/>
    </row>
    <row r="1121" spans="2:2">
      <c r="B1121" s="236"/>
    </row>
    <row r="1122" spans="2:2">
      <c r="B1122" s="236"/>
    </row>
    <row r="1123" spans="2:2">
      <c r="B1123" s="236"/>
    </row>
    <row r="1124" spans="2:2">
      <c r="B1124" s="236"/>
    </row>
    <row r="1125" spans="2:2">
      <c r="B1125" s="236"/>
    </row>
    <row r="1126" spans="2:2">
      <c r="B1126" s="236"/>
    </row>
    <row r="1127" spans="2:2">
      <c r="B1127" s="236"/>
    </row>
    <row r="1128" spans="2:2">
      <c r="B1128" s="236"/>
    </row>
    <row r="1129" spans="2:2">
      <c r="B1129" s="236"/>
    </row>
    <row r="1130" spans="2:2">
      <c r="B1130" s="236"/>
    </row>
    <row r="1131" spans="2:2">
      <c r="B1131" s="236"/>
    </row>
    <row r="1132" spans="2:2">
      <c r="B1132" s="236"/>
    </row>
    <row r="1133" spans="2:2">
      <c r="B1133" s="236"/>
    </row>
    <row r="1134" spans="2:2">
      <c r="B1134" s="236"/>
    </row>
    <row r="1135" spans="2:2">
      <c r="B1135" s="236"/>
    </row>
    <row r="1136" spans="2:2">
      <c r="B1136" s="236"/>
    </row>
    <row r="1137" spans="2:2">
      <c r="B1137" s="236"/>
    </row>
    <row r="1138" spans="2:2">
      <c r="B1138" s="236"/>
    </row>
    <row r="1139" spans="2:2">
      <c r="B1139" s="236"/>
    </row>
    <row r="1140" spans="2:2">
      <c r="B1140" s="236"/>
    </row>
    <row r="1141" spans="2:2">
      <c r="B1141" s="236"/>
    </row>
    <row r="1142" spans="2:2">
      <c r="B1142" s="236"/>
    </row>
    <row r="1143" spans="2:2">
      <c r="B1143" s="236"/>
    </row>
    <row r="1144" spans="2:2">
      <c r="B1144" s="236"/>
    </row>
    <row r="1145" spans="2:2">
      <c r="B1145" s="236"/>
    </row>
    <row r="1146" spans="2:2">
      <c r="B1146" s="236"/>
    </row>
    <row r="1147" spans="2:2">
      <c r="B1147" s="236"/>
    </row>
    <row r="1148" spans="2:2">
      <c r="B1148" s="236"/>
    </row>
    <row r="1149" spans="2:2">
      <c r="B1149" s="236"/>
    </row>
    <row r="1150" spans="2:2">
      <c r="B1150" s="236"/>
    </row>
    <row r="1151" spans="2:2">
      <c r="B1151" s="236"/>
    </row>
    <row r="1152" spans="2:2">
      <c r="B1152" s="236"/>
    </row>
    <row r="1153" spans="2:2">
      <c r="B1153" s="236"/>
    </row>
    <row r="1154" spans="2:2">
      <c r="B1154" s="236"/>
    </row>
    <row r="1155" spans="2:2">
      <c r="B1155" s="236"/>
    </row>
    <row r="1156" spans="2:2">
      <c r="B1156" s="236"/>
    </row>
    <row r="1157" spans="2:2">
      <c r="B1157" s="236"/>
    </row>
    <row r="1158" spans="2:2">
      <c r="B1158" s="236"/>
    </row>
    <row r="1159" spans="2:2">
      <c r="B1159" s="236"/>
    </row>
    <row r="1160" spans="2:2">
      <c r="B1160" s="236"/>
    </row>
    <row r="1161" spans="2:2">
      <c r="B1161" s="236"/>
    </row>
    <row r="1162" spans="2:2">
      <c r="B1162" s="236"/>
    </row>
    <row r="1163" spans="2:2">
      <c r="B1163" s="236"/>
    </row>
    <row r="1164" spans="2:2">
      <c r="B1164" s="236"/>
    </row>
    <row r="1165" spans="2:2">
      <c r="B1165" s="236"/>
    </row>
    <row r="1166" spans="2:2">
      <c r="B1166" s="236"/>
    </row>
    <row r="1167" spans="2:2">
      <c r="B1167" s="236"/>
    </row>
    <row r="1168" spans="2:2">
      <c r="B1168" s="236"/>
    </row>
    <row r="1169" spans="2:2">
      <c r="B1169" s="236"/>
    </row>
    <row r="1170" spans="2:2">
      <c r="B1170" s="236"/>
    </row>
    <row r="1171" spans="2:2">
      <c r="B1171" s="236"/>
    </row>
    <row r="1172" spans="2:2">
      <c r="B1172" s="236"/>
    </row>
    <row r="1173" spans="2:2">
      <c r="B1173" s="236"/>
    </row>
    <row r="1174" spans="2:2">
      <c r="B1174" s="236"/>
    </row>
    <row r="1175" spans="2:2">
      <c r="B1175" s="236"/>
    </row>
    <row r="1176" spans="2:2">
      <c r="B1176" s="236"/>
    </row>
    <row r="1177" spans="2:2">
      <c r="B1177" s="236"/>
    </row>
    <row r="1178" spans="2:2">
      <c r="B1178" s="236"/>
    </row>
    <row r="1179" spans="2:2">
      <c r="B1179" s="236"/>
    </row>
    <row r="1180" spans="2:2">
      <c r="B1180" s="236"/>
    </row>
    <row r="1181" spans="2:2">
      <c r="B1181" s="236"/>
    </row>
    <row r="1182" spans="2:2">
      <c r="B1182" s="236"/>
    </row>
    <row r="1183" spans="2:2">
      <c r="B1183" s="236"/>
    </row>
    <row r="1184" spans="2:2">
      <c r="B1184" s="236"/>
    </row>
    <row r="1185" spans="2:2">
      <c r="B1185" s="236"/>
    </row>
    <row r="1186" spans="2:2">
      <c r="B1186" s="236"/>
    </row>
    <row r="1187" spans="2:2">
      <c r="B1187" s="236"/>
    </row>
    <row r="1188" spans="2:2">
      <c r="B1188" s="236"/>
    </row>
    <row r="1189" spans="2:2">
      <c r="B1189" s="236"/>
    </row>
    <row r="1190" spans="2:2">
      <c r="B1190" s="236"/>
    </row>
    <row r="1191" spans="2:2">
      <c r="B1191" s="236"/>
    </row>
    <row r="1192" spans="2:2">
      <c r="B1192" s="236"/>
    </row>
    <row r="1193" spans="2:2">
      <c r="B1193" s="236"/>
    </row>
    <row r="1194" spans="2:2">
      <c r="B1194" s="236"/>
    </row>
    <row r="1195" spans="2:2">
      <c r="B1195" s="236"/>
    </row>
    <row r="1196" spans="2:2">
      <c r="B1196" s="236"/>
    </row>
    <row r="1197" spans="2:2">
      <c r="B1197" s="236"/>
    </row>
    <row r="1198" spans="2:2">
      <c r="B1198" s="236"/>
    </row>
    <row r="1199" spans="2:2">
      <c r="B1199" s="236"/>
    </row>
    <row r="1200" spans="2:2">
      <c r="B1200" s="236"/>
    </row>
    <row r="1201" spans="2:2">
      <c r="B1201" s="236"/>
    </row>
    <row r="1202" spans="2:2">
      <c r="B1202" s="236"/>
    </row>
    <row r="1203" spans="2:2">
      <c r="B1203" s="236"/>
    </row>
    <row r="1204" spans="2:2">
      <c r="B1204" s="236"/>
    </row>
    <row r="1205" spans="2:2">
      <c r="B1205" s="236"/>
    </row>
    <row r="1206" spans="2:2">
      <c r="B1206" s="236"/>
    </row>
    <row r="1207" spans="2:2">
      <c r="B1207" s="236"/>
    </row>
    <row r="1208" spans="2:2">
      <c r="B1208" s="236"/>
    </row>
    <row r="1209" spans="2:2">
      <c r="B1209" s="236"/>
    </row>
    <row r="1210" spans="2:2">
      <c r="B1210" s="236"/>
    </row>
    <row r="1211" spans="2:2">
      <c r="B1211" s="236"/>
    </row>
    <row r="1212" spans="2:2">
      <c r="B1212" s="236"/>
    </row>
    <row r="1213" spans="2:2">
      <c r="B1213" s="236"/>
    </row>
    <row r="1214" spans="2:2">
      <c r="B1214" s="236"/>
    </row>
    <row r="1215" spans="2:2">
      <c r="B1215" s="236"/>
    </row>
    <row r="1216" spans="2:2">
      <c r="B1216" s="236"/>
    </row>
    <row r="1217" spans="2:2">
      <c r="B1217" s="236"/>
    </row>
    <row r="1218" spans="2:2">
      <c r="B1218" s="236"/>
    </row>
    <row r="1219" spans="2:2">
      <c r="B1219" s="236"/>
    </row>
    <row r="1220" spans="2:2">
      <c r="B1220" s="236"/>
    </row>
    <row r="1221" spans="2:2">
      <c r="B1221" s="236"/>
    </row>
    <row r="1222" spans="2:2">
      <c r="B1222" s="236"/>
    </row>
    <row r="1223" spans="2:2">
      <c r="B1223" s="236"/>
    </row>
    <row r="1224" spans="2:2">
      <c r="B1224" s="236"/>
    </row>
    <row r="1225" spans="2:2">
      <c r="B1225" s="236"/>
    </row>
    <row r="1226" spans="2:2">
      <c r="B1226" s="236"/>
    </row>
    <row r="1227" spans="2:2">
      <c r="B1227" s="236"/>
    </row>
    <row r="1228" spans="2:2">
      <c r="B1228" s="236"/>
    </row>
    <row r="1229" spans="2:2">
      <c r="B1229" s="236"/>
    </row>
    <row r="1230" spans="2:2">
      <c r="B1230" s="236"/>
    </row>
    <row r="1231" spans="2:2">
      <c r="B1231" s="236"/>
    </row>
    <row r="1232" spans="2:2">
      <c r="B1232" s="236"/>
    </row>
    <row r="1233" spans="2:2">
      <c r="B1233" s="236"/>
    </row>
    <row r="1234" spans="2:2">
      <c r="B1234" s="236"/>
    </row>
    <row r="1235" spans="2:2">
      <c r="B1235" s="236"/>
    </row>
    <row r="1236" spans="2:2">
      <c r="B1236" s="236"/>
    </row>
    <row r="1237" spans="2:2">
      <c r="B1237" s="236"/>
    </row>
    <row r="1238" spans="2:2">
      <c r="B1238" s="236"/>
    </row>
    <row r="1239" spans="2:2">
      <c r="B1239" s="236"/>
    </row>
    <row r="1240" spans="2:2">
      <c r="B1240" s="236"/>
    </row>
    <row r="1241" spans="2:2">
      <c r="B1241" s="236"/>
    </row>
    <row r="1242" spans="2:2">
      <c r="B1242" s="236"/>
    </row>
    <row r="1243" spans="2:2">
      <c r="B1243" s="236"/>
    </row>
    <row r="1244" spans="2:2">
      <c r="B1244" s="236"/>
    </row>
    <row r="1245" spans="2:2">
      <c r="B1245" s="236"/>
    </row>
    <row r="1246" spans="2:2">
      <c r="B1246" s="236"/>
    </row>
    <row r="1247" spans="2:2">
      <c r="B1247" s="236"/>
    </row>
    <row r="1248" spans="2:2">
      <c r="B1248" s="236"/>
    </row>
    <row r="1249" spans="2:2">
      <c r="B1249" s="236"/>
    </row>
    <row r="1250" spans="2:2">
      <c r="B1250" s="236"/>
    </row>
    <row r="1251" spans="2:2">
      <c r="B1251" s="236"/>
    </row>
    <row r="1252" spans="2:2">
      <c r="B1252" s="236"/>
    </row>
    <row r="1253" spans="2:2">
      <c r="B1253" s="236"/>
    </row>
    <row r="1254" spans="2:2">
      <c r="B1254" s="236"/>
    </row>
    <row r="1255" spans="2:2">
      <c r="B1255" s="236"/>
    </row>
    <row r="1256" spans="2:2">
      <c r="B1256" s="236"/>
    </row>
    <row r="1257" spans="2:2">
      <c r="B1257" s="236"/>
    </row>
    <row r="1258" spans="2:2">
      <c r="B1258" s="236"/>
    </row>
    <row r="1259" spans="2:2">
      <c r="B1259" s="236"/>
    </row>
    <row r="1260" spans="2:2">
      <c r="B1260" s="236"/>
    </row>
    <row r="1261" spans="2:2">
      <c r="B1261" s="236"/>
    </row>
    <row r="1262" spans="2:2">
      <c r="B1262" s="236"/>
    </row>
    <row r="1263" spans="2:2">
      <c r="B1263" s="236"/>
    </row>
    <row r="1264" spans="2:2">
      <c r="B1264" s="236"/>
    </row>
    <row r="1265" spans="2:2">
      <c r="B1265" s="236"/>
    </row>
    <row r="1266" spans="2:2">
      <c r="B1266" s="236"/>
    </row>
    <row r="1267" spans="2:2">
      <c r="B1267" s="236"/>
    </row>
    <row r="1268" spans="2:2">
      <c r="B1268" s="236"/>
    </row>
    <row r="1269" spans="2:2">
      <c r="B1269" s="236"/>
    </row>
    <row r="1270" spans="2:2">
      <c r="B1270" s="236"/>
    </row>
    <row r="1271" spans="2:2">
      <c r="B1271" s="236"/>
    </row>
    <row r="1272" spans="2:2">
      <c r="B1272" s="236"/>
    </row>
    <row r="1273" spans="2:2">
      <c r="B1273" s="236"/>
    </row>
    <row r="1274" spans="2:2">
      <c r="B1274" s="236"/>
    </row>
    <row r="1275" spans="2:2">
      <c r="B1275" s="236"/>
    </row>
    <row r="1276" spans="2:2">
      <c r="B1276" s="236"/>
    </row>
    <row r="1277" spans="2:2">
      <c r="B1277" s="236"/>
    </row>
    <row r="1278" spans="2:2">
      <c r="B1278" s="236"/>
    </row>
    <row r="1279" spans="2:2">
      <c r="B1279" s="236"/>
    </row>
    <row r="1280" spans="2:2">
      <c r="B1280" s="236"/>
    </row>
    <row r="1281" spans="2:2">
      <c r="B1281" s="236"/>
    </row>
    <row r="1282" spans="2:2">
      <c r="B1282" s="236"/>
    </row>
    <row r="1283" spans="2:2">
      <c r="B1283" s="236"/>
    </row>
    <row r="1284" spans="2:2">
      <c r="B1284" s="236"/>
    </row>
    <row r="1285" spans="2:2">
      <c r="B1285" s="236"/>
    </row>
    <row r="1286" spans="2:2">
      <c r="B1286" s="236"/>
    </row>
    <row r="1287" spans="2:2">
      <c r="B1287" s="236"/>
    </row>
    <row r="1288" spans="2:2">
      <c r="B1288" s="236"/>
    </row>
    <row r="1289" spans="2:2">
      <c r="B1289" s="236"/>
    </row>
    <row r="1290" spans="2:2">
      <c r="B1290" s="236"/>
    </row>
    <row r="1291" spans="2:2">
      <c r="B1291" s="236"/>
    </row>
    <row r="1292" spans="2:2">
      <c r="B1292" s="236"/>
    </row>
    <row r="1293" spans="2:2">
      <c r="B1293" s="236"/>
    </row>
    <row r="1294" spans="2:2">
      <c r="B1294" s="236"/>
    </row>
    <row r="1295" spans="2:2">
      <c r="B1295" s="236"/>
    </row>
    <row r="1296" spans="2:2">
      <c r="B1296" s="236"/>
    </row>
    <row r="1297" spans="2:2">
      <c r="B1297" s="236"/>
    </row>
    <row r="1298" spans="2:2">
      <c r="B1298" s="236"/>
    </row>
    <row r="1299" spans="2:2">
      <c r="B1299" s="236"/>
    </row>
    <row r="1300" spans="2:2">
      <c r="B1300" s="236"/>
    </row>
    <row r="1301" spans="2:2">
      <c r="B1301" s="236"/>
    </row>
    <row r="1302" spans="2:2">
      <c r="B1302" s="236"/>
    </row>
    <row r="1303" spans="2:2">
      <c r="B1303" s="236"/>
    </row>
    <row r="1304" spans="2:2">
      <c r="B1304" s="236"/>
    </row>
    <row r="1305" spans="2:2">
      <c r="B1305" s="236"/>
    </row>
    <row r="1306" spans="2:2">
      <c r="B1306" s="236"/>
    </row>
    <row r="1307" spans="2:2">
      <c r="B1307" s="236"/>
    </row>
    <row r="1308" spans="2:2">
      <c r="B1308" s="236"/>
    </row>
    <row r="1309" spans="2:2">
      <c r="B1309" s="236"/>
    </row>
    <row r="1310" spans="2:2">
      <c r="B1310" s="236"/>
    </row>
    <row r="1311" spans="2:2">
      <c r="B1311" s="236"/>
    </row>
    <row r="1312" spans="2:2">
      <c r="B1312" s="236"/>
    </row>
    <row r="1313" spans="2:2">
      <c r="B1313" s="236"/>
    </row>
    <row r="1314" spans="2:2">
      <c r="B1314" s="236"/>
    </row>
    <row r="1315" spans="2:2">
      <c r="B1315" s="236"/>
    </row>
    <row r="1316" spans="2:2">
      <c r="B1316" s="236"/>
    </row>
    <row r="1317" spans="2:2">
      <c r="B1317" s="236"/>
    </row>
    <row r="1318" spans="2:2">
      <c r="B1318" s="236"/>
    </row>
    <row r="1319" spans="2:2">
      <c r="B1319" s="236"/>
    </row>
    <row r="1320" spans="2:2">
      <c r="B1320" s="236"/>
    </row>
    <row r="1321" spans="2:2">
      <c r="B1321" s="236"/>
    </row>
    <row r="1322" spans="2:2">
      <c r="B1322" s="236"/>
    </row>
    <row r="1323" spans="2:2">
      <c r="B1323" s="236"/>
    </row>
    <row r="1324" spans="2:2">
      <c r="B1324" s="236"/>
    </row>
    <row r="1325" spans="2:2">
      <c r="B1325" s="236"/>
    </row>
    <row r="1326" spans="2:2">
      <c r="B1326" s="236"/>
    </row>
    <row r="1327" spans="2:2">
      <c r="B1327" s="236"/>
    </row>
    <row r="1328" spans="2:2">
      <c r="B1328" s="236"/>
    </row>
    <row r="1329" spans="2:2">
      <c r="B1329" s="236"/>
    </row>
    <row r="1330" spans="2:2">
      <c r="B1330" s="236"/>
    </row>
    <row r="1331" spans="2:2">
      <c r="B1331" s="236"/>
    </row>
    <row r="1332" spans="2:2">
      <c r="B1332" s="236"/>
    </row>
    <row r="1333" spans="2:2">
      <c r="B1333" s="236"/>
    </row>
    <row r="1334" spans="2:2">
      <c r="B1334" s="236"/>
    </row>
    <row r="1335" spans="2:2">
      <c r="B1335" s="236"/>
    </row>
    <row r="1336" spans="2:2">
      <c r="B1336" s="236"/>
    </row>
    <row r="1337" spans="2:2">
      <c r="B1337" s="236"/>
    </row>
    <row r="1338" spans="2:2">
      <c r="B1338" s="236"/>
    </row>
    <row r="1339" spans="2:2">
      <c r="B1339" s="236"/>
    </row>
    <row r="1340" spans="2:2">
      <c r="B1340" s="236"/>
    </row>
    <row r="1341" spans="2:2">
      <c r="B1341" s="236"/>
    </row>
    <row r="1342" spans="2:2">
      <c r="B1342" s="236"/>
    </row>
    <row r="1343" spans="2:2">
      <c r="B1343" s="236"/>
    </row>
    <row r="1344" spans="2:2">
      <c r="B1344" s="236"/>
    </row>
    <row r="1345" spans="2:2">
      <c r="B1345" s="236"/>
    </row>
    <row r="1346" spans="2:2">
      <c r="B1346" s="236"/>
    </row>
    <row r="1347" spans="2:2">
      <c r="B1347" s="236"/>
    </row>
    <row r="1348" spans="2:2">
      <c r="B1348" s="236"/>
    </row>
    <row r="1349" spans="2:2">
      <c r="B1349" s="236"/>
    </row>
    <row r="1350" spans="2:2">
      <c r="B1350" s="236"/>
    </row>
    <row r="1351" spans="2:2">
      <c r="B1351" s="236"/>
    </row>
    <row r="1352" spans="2:2">
      <c r="B1352" s="236"/>
    </row>
    <row r="1353" spans="2:2">
      <c r="B1353" s="236"/>
    </row>
    <row r="1354" spans="2:2">
      <c r="B1354" s="236"/>
    </row>
    <row r="1355" spans="2:2">
      <c r="B1355" s="236"/>
    </row>
    <row r="1356" spans="2:2">
      <c r="B1356" s="236"/>
    </row>
    <row r="1357" spans="2:2">
      <c r="B1357" s="236"/>
    </row>
    <row r="1358" spans="2:2">
      <c r="B1358" s="236"/>
    </row>
    <row r="1359" spans="2:2">
      <c r="B1359" s="236"/>
    </row>
    <row r="1360" spans="2:2">
      <c r="B1360" s="236"/>
    </row>
    <row r="1361" spans="2:2">
      <c r="B1361" s="236"/>
    </row>
    <row r="1362" spans="2:2">
      <c r="B1362" s="236"/>
    </row>
    <row r="1363" spans="2:2">
      <c r="B1363" s="236"/>
    </row>
    <row r="1364" spans="2:2">
      <c r="B1364" s="236"/>
    </row>
    <row r="1365" spans="2:2">
      <c r="B1365" s="236"/>
    </row>
    <row r="1366" spans="2:2">
      <c r="B1366" s="236"/>
    </row>
    <row r="1367" spans="2:2">
      <c r="B1367" s="236"/>
    </row>
    <row r="1368" spans="2:2">
      <c r="B1368" s="236"/>
    </row>
    <row r="1369" spans="2:2">
      <c r="B1369" s="236"/>
    </row>
    <row r="1370" spans="2:2">
      <c r="B1370" s="236"/>
    </row>
    <row r="1371" spans="2:2">
      <c r="B1371" s="236"/>
    </row>
    <row r="1372" spans="2:2">
      <c r="B1372" s="236"/>
    </row>
    <row r="1373" spans="2:2">
      <c r="B1373" s="236"/>
    </row>
    <row r="1374" spans="2:2">
      <c r="B1374" s="236"/>
    </row>
    <row r="1375" spans="2:2">
      <c r="B1375" s="236"/>
    </row>
    <row r="1376" spans="2:2">
      <c r="B1376" s="236"/>
    </row>
    <row r="1377" spans="2:2">
      <c r="B1377" s="236"/>
    </row>
    <row r="1378" spans="2:2">
      <c r="B1378" s="236"/>
    </row>
    <row r="1379" spans="2:2">
      <c r="B1379" s="236"/>
    </row>
    <row r="1380" spans="2:2">
      <c r="B1380" s="236"/>
    </row>
    <row r="1381" spans="2:2">
      <c r="B1381" s="236"/>
    </row>
    <row r="1382" spans="2:2">
      <c r="B1382" s="236"/>
    </row>
    <row r="1383" spans="2:2">
      <c r="B1383" s="236"/>
    </row>
    <row r="1384" spans="2:2">
      <c r="B1384" s="236"/>
    </row>
    <row r="1385" spans="2:2">
      <c r="B1385" s="236"/>
    </row>
    <row r="1386" spans="2:2">
      <c r="B1386" s="236"/>
    </row>
    <row r="1387" spans="2:2">
      <c r="B1387" s="236"/>
    </row>
    <row r="1388" spans="2:2">
      <c r="B1388" s="236"/>
    </row>
    <row r="1389" spans="2:2">
      <c r="B1389" s="236"/>
    </row>
    <row r="1390" spans="2:2">
      <c r="B1390" s="236"/>
    </row>
    <row r="1391" spans="2:2">
      <c r="B1391" s="236"/>
    </row>
    <row r="1392" spans="2:2">
      <c r="B1392" s="236"/>
    </row>
    <row r="1393" spans="2:2">
      <c r="B1393" s="236"/>
    </row>
    <row r="1394" spans="2:2">
      <c r="B1394" s="236"/>
    </row>
    <row r="1395" spans="2:2">
      <c r="B1395" s="236"/>
    </row>
    <row r="1396" spans="2:2">
      <c r="B1396" s="236"/>
    </row>
    <row r="1397" spans="2:2">
      <c r="B1397" s="236"/>
    </row>
    <row r="1398" spans="2:2">
      <c r="B1398" s="236"/>
    </row>
    <row r="1399" spans="2:2">
      <c r="B1399" s="236"/>
    </row>
    <row r="1400" spans="2:2">
      <c r="B1400" s="236"/>
    </row>
    <row r="1401" spans="2:2">
      <c r="B1401" s="236"/>
    </row>
    <row r="1402" spans="2:2">
      <c r="B1402" s="236"/>
    </row>
    <row r="1403" spans="2:2">
      <c r="B1403" s="236"/>
    </row>
    <row r="1404" spans="2:2">
      <c r="B1404" s="236"/>
    </row>
    <row r="1405" spans="2:2">
      <c r="B1405" s="236"/>
    </row>
    <row r="1406" spans="2:2">
      <c r="B1406" s="236"/>
    </row>
    <row r="1407" spans="2:2">
      <c r="B1407" s="236"/>
    </row>
    <row r="1408" spans="2:2">
      <c r="B1408" s="236"/>
    </row>
    <row r="1409" spans="2:2">
      <c r="B1409" s="236"/>
    </row>
    <row r="1410" spans="2:2">
      <c r="B1410" s="236"/>
    </row>
    <row r="1411" spans="2:2">
      <c r="B1411" s="236"/>
    </row>
    <row r="1412" spans="2:2">
      <c r="B1412" s="236"/>
    </row>
    <row r="1413" spans="2:2">
      <c r="B1413" s="236"/>
    </row>
    <row r="1414" spans="2:2">
      <c r="B1414" s="236"/>
    </row>
    <row r="1415" spans="2:2">
      <c r="B1415" s="236"/>
    </row>
    <row r="1416" spans="2:2">
      <c r="B1416" s="236"/>
    </row>
    <row r="1417" spans="2:2">
      <c r="B1417" s="236"/>
    </row>
    <row r="1418" spans="2:2">
      <c r="B1418" s="236"/>
    </row>
    <row r="1419" spans="2:2">
      <c r="B1419" s="236"/>
    </row>
    <row r="1420" spans="2:2">
      <c r="B1420" s="236"/>
    </row>
    <row r="1421" spans="2:2">
      <c r="B1421" s="236"/>
    </row>
    <row r="1422" spans="2:2">
      <c r="B1422" s="236"/>
    </row>
    <row r="1423" spans="2:2">
      <c r="B1423" s="236"/>
    </row>
    <row r="1424" spans="2:2">
      <c r="B1424" s="236"/>
    </row>
    <row r="1425" spans="2:2">
      <c r="B1425" s="236"/>
    </row>
    <row r="1426" spans="2:2">
      <c r="B1426" s="236"/>
    </row>
    <row r="1427" spans="2:2">
      <c r="B1427" s="236"/>
    </row>
    <row r="1428" spans="2:2">
      <c r="B1428" s="236"/>
    </row>
    <row r="1429" spans="2:2">
      <c r="B1429" s="236"/>
    </row>
    <row r="1430" spans="2:2">
      <c r="B1430" s="236"/>
    </row>
    <row r="1431" spans="2:2">
      <c r="B1431" s="236"/>
    </row>
    <row r="1432" spans="2:2">
      <c r="B1432" s="236"/>
    </row>
    <row r="1433" spans="2:2">
      <c r="B1433" s="236"/>
    </row>
    <row r="1434" spans="2:2">
      <c r="B1434" s="236"/>
    </row>
    <row r="1435" spans="2:2">
      <c r="B1435" s="236"/>
    </row>
    <row r="1436" spans="2:2">
      <c r="B1436" s="236"/>
    </row>
    <row r="1437" spans="2:2">
      <c r="B1437" s="236"/>
    </row>
    <row r="1438" spans="2:2">
      <c r="B1438" s="236"/>
    </row>
    <row r="1439" spans="2:2">
      <c r="B1439" s="236"/>
    </row>
    <row r="1440" spans="2:2">
      <c r="B1440" s="236"/>
    </row>
    <row r="1441" spans="2:2">
      <c r="B1441" s="236"/>
    </row>
    <row r="1442" spans="2:2">
      <c r="B1442" s="236"/>
    </row>
    <row r="1443" spans="2:2">
      <c r="B1443" s="236"/>
    </row>
    <row r="1444" spans="2:2">
      <c r="B1444" s="236"/>
    </row>
    <row r="1445" spans="2:2">
      <c r="B1445" s="236"/>
    </row>
    <row r="1446" spans="2:2">
      <c r="B1446" s="236"/>
    </row>
    <row r="1447" spans="2:2">
      <c r="B1447" s="236"/>
    </row>
    <row r="1448" spans="2:2">
      <c r="B1448" s="236"/>
    </row>
    <row r="1449" spans="2:2">
      <c r="B1449" s="236"/>
    </row>
    <row r="1450" spans="2:2">
      <c r="B1450" s="236"/>
    </row>
    <row r="1451" spans="2:2">
      <c r="B1451" s="236"/>
    </row>
    <row r="1452" spans="2:2">
      <c r="B1452" s="236"/>
    </row>
    <row r="1453" spans="2:2">
      <c r="B1453" s="236"/>
    </row>
    <row r="1454" spans="2:2">
      <c r="B1454" s="236"/>
    </row>
    <row r="1455" spans="2:2">
      <c r="B1455" s="236"/>
    </row>
    <row r="1456" spans="2:2">
      <c r="B1456" s="236"/>
    </row>
    <row r="1457" spans="2:2">
      <c r="B1457" s="236"/>
    </row>
    <row r="1458" spans="2:2">
      <c r="B1458" s="236"/>
    </row>
    <row r="1459" spans="2:2">
      <c r="B1459" s="236"/>
    </row>
    <row r="1460" spans="2:2">
      <c r="B1460" s="236"/>
    </row>
    <row r="1461" spans="2:2">
      <c r="B1461" s="236"/>
    </row>
    <row r="1462" spans="2:2">
      <c r="B1462" s="236"/>
    </row>
    <row r="1463" spans="2:2">
      <c r="B1463" s="236"/>
    </row>
    <row r="1464" spans="2:2">
      <c r="B1464" s="236"/>
    </row>
    <row r="1465" spans="2:2">
      <c r="B1465" s="236"/>
    </row>
    <row r="1466" spans="2:2">
      <c r="B1466" s="236"/>
    </row>
    <row r="1467" spans="2:2">
      <c r="B1467" s="236"/>
    </row>
    <row r="1468" spans="2:2">
      <c r="B1468" s="236"/>
    </row>
    <row r="1469" spans="2:2">
      <c r="B1469" s="236"/>
    </row>
    <row r="1470" spans="2:2">
      <c r="B1470" s="236"/>
    </row>
    <row r="1471" spans="2:2">
      <c r="B1471" s="236"/>
    </row>
    <row r="1472" spans="2:2">
      <c r="B1472" s="236"/>
    </row>
    <row r="1473" spans="2:2">
      <c r="B1473" s="236"/>
    </row>
    <row r="1474" spans="2:2">
      <c r="B1474" s="236"/>
    </row>
    <row r="1475" spans="2:2">
      <c r="B1475" s="236"/>
    </row>
    <row r="1476" spans="2:2">
      <c r="B1476" s="236"/>
    </row>
    <row r="1477" spans="2:2">
      <c r="B1477" s="236"/>
    </row>
    <row r="1478" spans="2:2">
      <c r="B1478" s="236"/>
    </row>
    <row r="1479" spans="2:2">
      <c r="B1479" s="236"/>
    </row>
    <row r="1480" spans="2:2">
      <c r="B1480" s="236"/>
    </row>
    <row r="1481" spans="2:2">
      <c r="B1481" s="236"/>
    </row>
    <row r="1482" spans="2:2">
      <c r="B1482" s="236"/>
    </row>
    <row r="1483" spans="2:2">
      <c r="B1483" s="236"/>
    </row>
    <row r="1484" spans="2:2">
      <c r="B1484" s="236"/>
    </row>
    <row r="1485" spans="2:2">
      <c r="B1485" s="236"/>
    </row>
    <row r="1486" spans="2:2">
      <c r="B1486" s="236"/>
    </row>
    <row r="1487" spans="2:2">
      <c r="B1487" s="236"/>
    </row>
    <row r="1488" spans="2:2">
      <c r="B1488" s="236"/>
    </row>
    <row r="1489" spans="2:2">
      <c r="B1489" s="236"/>
    </row>
    <row r="1490" spans="2:2">
      <c r="B1490" s="236"/>
    </row>
    <row r="1491" spans="2:2">
      <c r="B1491" s="236"/>
    </row>
    <row r="1492" spans="2:2">
      <c r="B1492" s="236"/>
    </row>
    <row r="1493" spans="2:2">
      <c r="B1493" s="236"/>
    </row>
    <row r="1494" spans="2:2">
      <c r="B1494" s="236"/>
    </row>
    <row r="1495" spans="2:2">
      <c r="B1495" s="236"/>
    </row>
    <row r="1496" spans="2:2">
      <c r="B1496" s="236"/>
    </row>
    <row r="1497" spans="2:2">
      <c r="B1497" s="236"/>
    </row>
    <row r="1498" spans="2:2">
      <c r="B1498" s="236"/>
    </row>
    <row r="1499" spans="2:2">
      <c r="B1499" s="236"/>
    </row>
    <row r="1500" spans="2:2">
      <c r="B1500" s="236"/>
    </row>
    <row r="1501" spans="2:2">
      <c r="B1501" s="236"/>
    </row>
    <row r="1502" spans="2:2">
      <c r="B1502" s="236"/>
    </row>
    <row r="1503" spans="2:2">
      <c r="B1503" s="236"/>
    </row>
    <row r="1504" spans="2:2">
      <c r="B1504" s="236"/>
    </row>
    <row r="1505" spans="2:2">
      <c r="B1505" s="236"/>
    </row>
    <row r="1506" spans="2:2">
      <c r="B1506" s="236"/>
    </row>
    <row r="1507" spans="2:2">
      <c r="B1507" s="236"/>
    </row>
    <row r="1508" spans="2:2">
      <c r="B1508" s="236"/>
    </row>
    <row r="1509" spans="2:2">
      <c r="B1509" s="236"/>
    </row>
    <row r="1510" spans="2:2">
      <c r="B1510" s="236"/>
    </row>
    <row r="1511" spans="2:2">
      <c r="B1511" s="236"/>
    </row>
    <row r="1512" spans="2:2">
      <c r="B1512" s="236"/>
    </row>
    <row r="1513" spans="2:2">
      <c r="B1513" s="236"/>
    </row>
    <row r="1514" spans="2:2">
      <c r="B1514" s="236"/>
    </row>
    <row r="1515" spans="2:2">
      <c r="B1515" s="236"/>
    </row>
    <row r="1516" spans="2:2">
      <c r="B1516" s="236"/>
    </row>
    <row r="1517" spans="2:2">
      <c r="B1517" s="236"/>
    </row>
    <row r="1518" spans="2:2">
      <c r="B1518" s="236"/>
    </row>
    <row r="1519" spans="2:2">
      <c r="B1519" s="236"/>
    </row>
    <row r="1520" spans="2:2">
      <c r="B1520" s="236"/>
    </row>
    <row r="1521" spans="2:2">
      <c r="B1521" s="236"/>
    </row>
    <row r="1522" spans="2:2">
      <c r="B1522" s="236"/>
    </row>
    <row r="1523" spans="2:2">
      <c r="B1523" s="236"/>
    </row>
    <row r="1524" spans="2:2">
      <c r="B1524" s="236"/>
    </row>
    <row r="1525" spans="2:2">
      <c r="B1525" s="236"/>
    </row>
    <row r="1526" spans="2:2">
      <c r="B1526" s="236"/>
    </row>
    <row r="1527" spans="2:2">
      <c r="B1527" s="236"/>
    </row>
    <row r="1528" spans="2:2">
      <c r="B1528" s="236"/>
    </row>
    <row r="1529" spans="2:2">
      <c r="B1529" s="236"/>
    </row>
    <row r="1530" spans="2:2">
      <c r="B1530" s="236"/>
    </row>
    <row r="1531" spans="2:2">
      <c r="B1531" s="236"/>
    </row>
    <row r="1532" spans="2:2">
      <c r="B1532" s="236"/>
    </row>
    <row r="1533" spans="2:2">
      <c r="B1533" s="236"/>
    </row>
    <row r="1534" spans="2:2">
      <c r="B1534" s="236"/>
    </row>
    <row r="1535" spans="2:2">
      <c r="B1535" s="236"/>
    </row>
    <row r="1536" spans="2:2">
      <c r="B1536" s="236"/>
    </row>
    <row r="1537" spans="2:2">
      <c r="B1537" s="236"/>
    </row>
    <row r="1538" spans="2:2">
      <c r="B1538" s="236"/>
    </row>
    <row r="1539" spans="2:2">
      <c r="B1539" s="236"/>
    </row>
    <row r="1540" spans="2:2">
      <c r="B1540" s="236"/>
    </row>
    <row r="1541" spans="2:2">
      <c r="B1541" s="236"/>
    </row>
    <row r="1542" spans="2:2">
      <c r="B1542" s="236"/>
    </row>
    <row r="1543" spans="2:2">
      <c r="B1543" s="236"/>
    </row>
    <row r="1544" spans="2:2">
      <c r="B1544" s="236"/>
    </row>
    <row r="1545" spans="2:2">
      <c r="B1545" s="236"/>
    </row>
    <row r="1546" spans="2:2">
      <c r="B1546" s="236"/>
    </row>
    <row r="1547" spans="2:2">
      <c r="B1547" s="236"/>
    </row>
    <row r="1548" spans="2:2">
      <c r="B1548" s="236"/>
    </row>
    <row r="1549" spans="2:2">
      <c r="B1549" s="236"/>
    </row>
    <row r="1550" spans="2:2">
      <c r="B1550" s="236"/>
    </row>
    <row r="1551" spans="2:2">
      <c r="B1551" s="236"/>
    </row>
    <row r="1552" spans="2:2">
      <c r="B1552" s="236"/>
    </row>
    <row r="1553" spans="2:2">
      <c r="B1553" s="236"/>
    </row>
    <row r="1554" spans="2:2">
      <c r="B1554" s="236"/>
    </row>
    <row r="1555" spans="2:2">
      <c r="B1555" s="236"/>
    </row>
  </sheetData>
  <mergeCells count="3">
    <mergeCell ref="A1:F1"/>
    <mergeCell ref="H1:H3"/>
    <mergeCell ref="C2:F2"/>
  </mergeCell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8">
    <pageSetUpPr fitToPage="1"/>
  </sheetPr>
  <dimension ref="A1:I1185"/>
  <sheetViews>
    <sheetView showGridLines="0" workbookViewId="0">
      <selection sqref="A1:F1"/>
    </sheetView>
  </sheetViews>
  <sheetFormatPr defaultColWidth="9.140625" defaultRowHeight="12.75"/>
  <cols>
    <col min="1" max="1" width="6.85546875" style="231" customWidth="1"/>
    <col min="2" max="2" width="21.140625" style="231" customWidth="1"/>
    <col min="3" max="6" width="13.85546875" style="231" customWidth="1"/>
    <col min="7" max="7" width="6.42578125" style="231" customWidth="1"/>
    <col min="8" max="8" width="20.7109375" style="489" customWidth="1"/>
    <col min="9" max="9" width="9.140625" style="489" customWidth="1"/>
    <col min="10" max="16384" width="9.140625" style="231"/>
  </cols>
  <sheetData>
    <row r="1" spans="1:9" ht="35.1" customHeight="1">
      <c r="A1" s="604" t="s">
        <v>502</v>
      </c>
      <c r="B1" s="605"/>
      <c r="C1" s="605"/>
      <c r="D1" s="605"/>
      <c r="E1" s="605"/>
      <c r="F1" s="605"/>
      <c r="H1" s="583" t="s">
        <v>264</v>
      </c>
    </row>
    <row r="2" spans="1:9" ht="24.95" customHeight="1">
      <c r="A2" s="479" t="s">
        <v>178</v>
      </c>
      <c r="B2" s="196">
        <f>'Table I'!B2</f>
        <v>2022</v>
      </c>
      <c r="C2" s="607" t="s">
        <v>271</v>
      </c>
      <c r="D2" s="608"/>
      <c r="E2" s="608"/>
      <c r="F2" s="608"/>
      <c r="G2" s="232"/>
      <c r="H2" s="606"/>
    </row>
    <row r="3" spans="1:9" ht="24.95" customHeight="1" thickBot="1">
      <c r="A3" s="156" t="s">
        <v>177</v>
      </c>
      <c r="B3" s="194" t="s">
        <v>2</v>
      </c>
      <c r="C3" s="193" t="s">
        <v>262</v>
      </c>
      <c r="D3" s="192" t="s">
        <v>63</v>
      </c>
      <c r="E3" s="192" t="s">
        <v>64</v>
      </c>
      <c r="F3" s="192" t="s">
        <v>6</v>
      </c>
      <c r="G3" s="190"/>
      <c r="H3" s="606"/>
    </row>
    <row r="4" spans="1:9" ht="15" customHeight="1">
      <c r="A4" s="482" t="s">
        <v>272</v>
      </c>
      <c r="B4" s="483" t="s">
        <v>106</v>
      </c>
      <c r="C4" s="484"/>
      <c r="D4" s="484"/>
      <c r="E4" s="484"/>
      <c r="F4" s="485"/>
      <c r="H4" s="466" t="str">
        <f t="shared" ref="H4:H12" si="0">IF(SUM(C4:F4)=0,"..",IF(AND(ROUND(SUM(C4:E4),0)=ROUND(F4,0))," ","Possible error"))</f>
        <v>..</v>
      </c>
      <c r="I4" s="498"/>
    </row>
    <row r="5" spans="1:9" ht="15" customHeight="1">
      <c r="A5" s="486" t="s">
        <v>273</v>
      </c>
      <c r="B5" s="487" t="s">
        <v>107</v>
      </c>
      <c r="C5" s="488"/>
      <c r="D5" s="488"/>
      <c r="E5" s="488"/>
      <c r="F5" s="485"/>
      <c r="H5" s="466" t="str">
        <f t="shared" si="0"/>
        <v>..</v>
      </c>
      <c r="I5" s="499"/>
    </row>
    <row r="6" spans="1:9" ht="15" customHeight="1">
      <c r="A6" s="486" t="s">
        <v>274</v>
      </c>
      <c r="B6" s="487" t="s">
        <v>138</v>
      </c>
      <c r="C6" s="488"/>
      <c r="D6" s="488"/>
      <c r="E6" s="488"/>
      <c r="F6" s="485"/>
      <c r="H6" s="466" t="str">
        <f t="shared" si="0"/>
        <v>..</v>
      </c>
      <c r="I6" s="499"/>
    </row>
    <row r="7" spans="1:9" ht="15" customHeight="1">
      <c r="A7" s="486" t="s">
        <v>275</v>
      </c>
      <c r="B7" s="487" t="s">
        <v>139</v>
      </c>
      <c r="C7" s="488"/>
      <c r="D7" s="488"/>
      <c r="E7" s="488"/>
      <c r="F7" s="485"/>
      <c r="H7" s="466" t="str">
        <f t="shared" si="0"/>
        <v>..</v>
      </c>
      <c r="I7" s="499"/>
    </row>
    <row r="8" spans="1:9" ht="15" customHeight="1">
      <c r="A8" s="486" t="s">
        <v>276</v>
      </c>
      <c r="B8" s="487" t="s">
        <v>140</v>
      </c>
      <c r="C8" s="488"/>
      <c r="D8" s="488"/>
      <c r="E8" s="488"/>
      <c r="F8" s="485"/>
      <c r="H8" s="466" t="str">
        <f t="shared" si="0"/>
        <v>..</v>
      </c>
      <c r="I8" s="499"/>
    </row>
    <row r="9" spans="1:9" ht="15" customHeight="1">
      <c r="A9" s="486" t="s">
        <v>277</v>
      </c>
      <c r="B9" s="487" t="s">
        <v>141</v>
      </c>
      <c r="C9" s="488"/>
      <c r="D9" s="488"/>
      <c r="E9" s="488"/>
      <c r="F9" s="485"/>
      <c r="H9" s="466" t="str">
        <f t="shared" si="0"/>
        <v>..</v>
      </c>
      <c r="I9" s="499"/>
    </row>
    <row r="10" spans="1:9" ht="15" customHeight="1">
      <c r="A10" s="486" t="s">
        <v>278</v>
      </c>
      <c r="B10" s="487" t="s">
        <v>142</v>
      </c>
      <c r="C10" s="488"/>
      <c r="D10" s="488"/>
      <c r="E10" s="488"/>
      <c r="F10" s="485"/>
      <c r="H10" s="466" t="str">
        <f t="shared" si="0"/>
        <v>..</v>
      </c>
      <c r="I10" s="499"/>
    </row>
    <row r="11" spans="1:9" ht="15" customHeight="1">
      <c r="A11" s="486" t="s">
        <v>279</v>
      </c>
      <c r="B11" s="487" t="s">
        <v>62</v>
      </c>
      <c r="C11" s="488"/>
      <c r="D11" s="488"/>
      <c r="E11" s="488"/>
      <c r="F11" s="485"/>
      <c r="H11" s="466" t="str">
        <f t="shared" si="0"/>
        <v>..</v>
      </c>
      <c r="I11" s="499"/>
    </row>
    <row r="12" spans="1:9" ht="15" customHeight="1">
      <c r="A12" s="233" t="s">
        <v>190</v>
      </c>
      <c r="B12" s="234" t="s">
        <v>6</v>
      </c>
      <c r="C12" s="235"/>
      <c r="D12" s="235"/>
      <c r="E12" s="235"/>
      <c r="F12" s="485"/>
      <c r="H12" s="466" t="str">
        <f t="shared" si="0"/>
        <v>..</v>
      </c>
    </row>
    <row r="13" spans="1:9" ht="15" customHeight="1">
      <c r="A13" s="481"/>
      <c r="B13" s="236"/>
    </row>
    <row r="14" spans="1:9" ht="25.5">
      <c r="B14" s="467" t="s">
        <v>280</v>
      </c>
      <c r="C14" s="471" t="str">
        <f>IF(SUM(C4:C12)=0,"..",IF(AND(ROUND(SUM(C4:C11),0)=ROUND(C12,0))," ","Possible error"))</f>
        <v>..</v>
      </c>
      <c r="D14" s="471" t="str">
        <f>IF(SUM(D4:D12)=0,"..",IF(AND(ROUND(SUM(D4:D11),0)=ROUND(D12,0))," ","Possible error"))</f>
        <v>..</v>
      </c>
      <c r="E14" s="471" t="str">
        <f>IF(SUM(E4:E12)=0,"..",IF(AND(ROUND(SUM(E4:E11),0)=ROUND(E12,0))," ","Possible error"))</f>
        <v>..</v>
      </c>
      <c r="F14" s="471" t="str">
        <f>IF(SUM(F4:F12)=0,"..",IF(AND(ROUND(SUM(F4:F11),0)=ROUND(F12,0))," ","Possible error"))</f>
        <v>..</v>
      </c>
      <c r="H14" s="500"/>
      <c r="I14" s="499"/>
    </row>
    <row r="15" spans="1:9" ht="15">
      <c r="B15" s="180"/>
      <c r="C15" s="154"/>
      <c r="D15" s="154"/>
      <c r="E15" s="154"/>
      <c r="F15" s="154"/>
      <c r="H15" s="500"/>
      <c r="I15" s="499"/>
    </row>
    <row r="16" spans="1:9">
      <c r="A16" s="491"/>
      <c r="B16" s="236"/>
    </row>
    <row r="17" spans="2:2">
      <c r="B17" s="236"/>
    </row>
    <row r="18" spans="2:2">
      <c r="B18" s="236"/>
    </row>
    <row r="19" spans="2:2">
      <c r="B19" s="236"/>
    </row>
    <row r="20" spans="2:2">
      <c r="B20" s="236"/>
    </row>
    <row r="21" spans="2:2">
      <c r="B21" s="236"/>
    </row>
    <row r="22" spans="2:2">
      <c r="B22" s="236"/>
    </row>
    <row r="23" spans="2:2">
      <c r="B23" s="236"/>
    </row>
    <row r="24" spans="2:2">
      <c r="B24" s="236"/>
    </row>
    <row r="25" spans="2:2">
      <c r="B25" s="236"/>
    </row>
    <row r="26" spans="2:2">
      <c r="B26" s="236"/>
    </row>
    <row r="27" spans="2:2">
      <c r="B27" s="236"/>
    </row>
    <row r="28" spans="2:2">
      <c r="B28" s="236"/>
    </row>
    <row r="29" spans="2:2">
      <c r="B29" s="236"/>
    </row>
    <row r="30" spans="2:2">
      <c r="B30" s="236"/>
    </row>
    <row r="31" spans="2:2">
      <c r="B31" s="236"/>
    </row>
    <row r="32" spans="2:2">
      <c r="B32" s="236"/>
    </row>
    <row r="33" spans="2:2">
      <c r="B33" s="236"/>
    </row>
    <row r="34" spans="2:2">
      <c r="B34" s="236"/>
    </row>
    <row r="35" spans="2:2">
      <c r="B35" s="236"/>
    </row>
    <row r="36" spans="2:2">
      <c r="B36" s="236"/>
    </row>
    <row r="37" spans="2:2">
      <c r="B37" s="236"/>
    </row>
    <row r="38" spans="2:2">
      <c r="B38" s="236"/>
    </row>
    <row r="39" spans="2:2">
      <c r="B39" s="236"/>
    </row>
    <row r="40" spans="2:2">
      <c r="B40" s="236"/>
    </row>
    <row r="41" spans="2:2">
      <c r="B41" s="236"/>
    </row>
    <row r="42" spans="2:2">
      <c r="B42" s="236"/>
    </row>
    <row r="43" spans="2:2">
      <c r="B43" s="236"/>
    </row>
    <row r="44" spans="2:2">
      <c r="B44" s="236"/>
    </row>
    <row r="45" spans="2:2">
      <c r="B45" s="236"/>
    </row>
    <row r="46" spans="2:2">
      <c r="B46" s="236"/>
    </row>
    <row r="47" spans="2:2">
      <c r="B47" s="236"/>
    </row>
    <row r="48" spans="2:2">
      <c r="B48" s="236"/>
    </row>
    <row r="49" spans="2:2">
      <c r="B49" s="236"/>
    </row>
    <row r="50" spans="2:2">
      <c r="B50" s="236"/>
    </row>
    <row r="51" spans="2:2">
      <c r="B51" s="236"/>
    </row>
    <row r="52" spans="2:2">
      <c r="B52" s="236"/>
    </row>
    <row r="53" spans="2:2">
      <c r="B53" s="236"/>
    </row>
    <row r="54" spans="2:2">
      <c r="B54" s="236"/>
    </row>
    <row r="55" spans="2:2">
      <c r="B55" s="236"/>
    </row>
    <row r="56" spans="2:2">
      <c r="B56" s="236"/>
    </row>
    <row r="57" spans="2:2">
      <c r="B57" s="236"/>
    </row>
    <row r="58" spans="2:2">
      <c r="B58" s="236"/>
    </row>
    <row r="59" spans="2:2">
      <c r="B59" s="236"/>
    </row>
    <row r="60" spans="2:2">
      <c r="B60" s="236"/>
    </row>
    <row r="61" spans="2:2">
      <c r="B61" s="236"/>
    </row>
    <row r="62" spans="2:2">
      <c r="B62" s="236"/>
    </row>
    <row r="63" spans="2:2">
      <c r="B63" s="236"/>
    </row>
    <row r="64" spans="2:2">
      <c r="B64" s="236"/>
    </row>
    <row r="65" spans="2:2">
      <c r="B65" s="236"/>
    </row>
    <row r="66" spans="2:2">
      <c r="B66" s="236"/>
    </row>
    <row r="67" spans="2:2">
      <c r="B67" s="236"/>
    </row>
    <row r="68" spans="2:2">
      <c r="B68" s="236"/>
    </row>
    <row r="69" spans="2:2">
      <c r="B69" s="236"/>
    </row>
    <row r="70" spans="2:2">
      <c r="B70" s="236"/>
    </row>
    <row r="71" spans="2:2">
      <c r="B71" s="236"/>
    </row>
    <row r="72" spans="2:2">
      <c r="B72" s="236"/>
    </row>
    <row r="73" spans="2:2">
      <c r="B73" s="236"/>
    </row>
    <row r="74" spans="2:2">
      <c r="B74" s="236"/>
    </row>
    <row r="75" spans="2:2">
      <c r="B75" s="236"/>
    </row>
    <row r="76" spans="2:2">
      <c r="B76" s="236"/>
    </row>
    <row r="77" spans="2:2">
      <c r="B77" s="236"/>
    </row>
    <row r="78" spans="2:2">
      <c r="B78" s="236"/>
    </row>
    <row r="79" spans="2:2">
      <c r="B79" s="236"/>
    </row>
    <row r="80" spans="2:2">
      <c r="B80" s="236"/>
    </row>
    <row r="81" spans="2:2">
      <c r="B81" s="236"/>
    </row>
    <row r="82" spans="2:2">
      <c r="B82" s="236"/>
    </row>
    <row r="83" spans="2:2">
      <c r="B83" s="236"/>
    </row>
    <row r="84" spans="2:2">
      <c r="B84" s="236"/>
    </row>
    <row r="85" spans="2:2">
      <c r="B85" s="236"/>
    </row>
    <row r="86" spans="2:2">
      <c r="B86" s="236"/>
    </row>
    <row r="87" spans="2:2">
      <c r="B87" s="236"/>
    </row>
    <row r="88" spans="2:2">
      <c r="B88" s="236"/>
    </row>
    <row r="89" spans="2:2">
      <c r="B89" s="236"/>
    </row>
    <row r="90" spans="2:2">
      <c r="B90" s="236"/>
    </row>
    <row r="91" spans="2:2">
      <c r="B91" s="236"/>
    </row>
    <row r="92" spans="2:2">
      <c r="B92" s="236"/>
    </row>
    <row r="93" spans="2:2">
      <c r="B93" s="236"/>
    </row>
    <row r="94" spans="2:2">
      <c r="B94" s="236"/>
    </row>
    <row r="95" spans="2:2">
      <c r="B95" s="236"/>
    </row>
    <row r="96" spans="2:2">
      <c r="B96" s="236"/>
    </row>
    <row r="97" spans="2:2">
      <c r="B97" s="236"/>
    </row>
    <row r="98" spans="2:2">
      <c r="B98" s="236"/>
    </row>
    <row r="99" spans="2:2">
      <c r="B99" s="236"/>
    </row>
    <row r="100" spans="2:2">
      <c r="B100" s="236"/>
    </row>
    <row r="101" spans="2:2">
      <c r="B101" s="236"/>
    </row>
    <row r="102" spans="2:2">
      <c r="B102" s="236"/>
    </row>
    <row r="103" spans="2:2">
      <c r="B103" s="236"/>
    </row>
    <row r="104" spans="2:2">
      <c r="B104" s="236"/>
    </row>
    <row r="105" spans="2:2">
      <c r="B105" s="236"/>
    </row>
    <row r="106" spans="2:2">
      <c r="B106" s="236"/>
    </row>
    <row r="107" spans="2:2">
      <c r="B107" s="236"/>
    </row>
    <row r="108" spans="2:2">
      <c r="B108" s="236"/>
    </row>
    <row r="109" spans="2:2">
      <c r="B109" s="236"/>
    </row>
    <row r="110" spans="2:2">
      <c r="B110" s="236"/>
    </row>
    <row r="111" spans="2:2">
      <c r="B111" s="236"/>
    </row>
    <row r="112" spans="2:2">
      <c r="B112" s="236"/>
    </row>
    <row r="113" spans="2:2">
      <c r="B113" s="236"/>
    </row>
    <row r="114" spans="2:2">
      <c r="B114" s="236"/>
    </row>
    <row r="115" spans="2:2">
      <c r="B115" s="236"/>
    </row>
    <row r="116" spans="2:2">
      <c r="B116" s="236"/>
    </row>
    <row r="117" spans="2:2">
      <c r="B117" s="236"/>
    </row>
    <row r="118" spans="2:2">
      <c r="B118" s="236"/>
    </row>
    <row r="119" spans="2:2">
      <c r="B119" s="236"/>
    </row>
    <row r="120" spans="2:2">
      <c r="B120" s="236"/>
    </row>
    <row r="121" spans="2:2">
      <c r="B121" s="236"/>
    </row>
    <row r="122" spans="2:2">
      <c r="B122" s="236"/>
    </row>
    <row r="123" spans="2:2">
      <c r="B123" s="236"/>
    </row>
    <row r="124" spans="2:2">
      <c r="B124" s="236"/>
    </row>
    <row r="125" spans="2:2">
      <c r="B125" s="236"/>
    </row>
    <row r="126" spans="2:2">
      <c r="B126" s="236"/>
    </row>
    <row r="127" spans="2:2">
      <c r="B127" s="236"/>
    </row>
    <row r="128" spans="2:2">
      <c r="B128" s="236"/>
    </row>
    <row r="129" spans="2:2">
      <c r="B129" s="236"/>
    </row>
    <row r="130" spans="2:2">
      <c r="B130" s="236"/>
    </row>
    <row r="131" spans="2:2">
      <c r="B131" s="236"/>
    </row>
    <row r="132" spans="2:2">
      <c r="B132" s="236"/>
    </row>
    <row r="133" spans="2:2">
      <c r="B133" s="236"/>
    </row>
    <row r="134" spans="2:2">
      <c r="B134" s="236"/>
    </row>
    <row r="135" spans="2:2">
      <c r="B135" s="236"/>
    </row>
    <row r="136" spans="2:2">
      <c r="B136" s="236"/>
    </row>
    <row r="137" spans="2:2">
      <c r="B137" s="236"/>
    </row>
    <row r="138" spans="2:2">
      <c r="B138" s="236"/>
    </row>
    <row r="139" spans="2:2">
      <c r="B139" s="236"/>
    </row>
    <row r="140" spans="2:2">
      <c r="B140" s="236"/>
    </row>
    <row r="141" spans="2:2">
      <c r="B141" s="236"/>
    </row>
    <row r="142" spans="2:2">
      <c r="B142" s="236"/>
    </row>
    <row r="143" spans="2:2">
      <c r="B143" s="236"/>
    </row>
    <row r="144" spans="2:2">
      <c r="B144" s="236"/>
    </row>
    <row r="145" spans="2:2">
      <c r="B145" s="236"/>
    </row>
    <row r="146" spans="2:2">
      <c r="B146" s="236"/>
    </row>
    <row r="147" spans="2:2">
      <c r="B147" s="236"/>
    </row>
    <row r="148" spans="2:2">
      <c r="B148" s="236"/>
    </row>
    <row r="149" spans="2:2">
      <c r="B149" s="236"/>
    </row>
    <row r="150" spans="2:2">
      <c r="B150" s="236"/>
    </row>
    <row r="151" spans="2:2">
      <c r="B151" s="236"/>
    </row>
    <row r="152" spans="2:2">
      <c r="B152" s="236"/>
    </row>
    <row r="153" spans="2:2">
      <c r="B153" s="236"/>
    </row>
    <row r="154" spans="2:2">
      <c r="B154" s="236"/>
    </row>
    <row r="155" spans="2:2">
      <c r="B155" s="236"/>
    </row>
    <row r="156" spans="2:2">
      <c r="B156" s="236"/>
    </row>
    <row r="157" spans="2:2">
      <c r="B157" s="236"/>
    </row>
    <row r="158" spans="2:2">
      <c r="B158" s="236"/>
    </row>
    <row r="159" spans="2:2">
      <c r="B159" s="236"/>
    </row>
    <row r="160" spans="2:2">
      <c r="B160" s="236"/>
    </row>
    <row r="161" spans="2:2">
      <c r="B161" s="236"/>
    </row>
    <row r="162" spans="2:2">
      <c r="B162" s="236"/>
    </row>
    <row r="163" spans="2:2">
      <c r="B163" s="236"/>
    </row>
    <row r="164" spans="2:2">
      <c r="B164" s="236"/>
    </row>
    <row r="165" spans="2:2">
      <c r="B165" s="236"/>
    </row>
    <row r="166" spans="2:2">
      <c r="B166" s="236"/>
    </row>
    <row r="167" spans="2:2">
      <c r="B167" s="236"/>
    </row>
    <row r="168" spans="2:2">
      <c r="B168" s="236"/>
    </row>
    <row r="169" spans="2:2">
      <c r="B169" s="236"/>
    </row>
    <row r="170" spans="2:2">
      <c r="B170" s="236"/>
    </row>
    <row r="171" spans="2:2">
      <c r="B171" s="236"/>
    </row>
    <row r="172" spans="2:2">
      <c r="B172" s="236"/>
    </row>
    <row r="173" spans="2:2">
      <c r="B173" s="236"/>
    </row>
    <row r="174" spans="2:2">
      <c r="B174" s="236"/>
    </row>
    <row r="175" spans="2:2">
      <c r="B175" s="236"/>
    </row>
    <row r="176" spans="2:2">
      <c r="B176" s="236"/>
    </row>
    <row r="177" spans="2:2">
      <c r="B177" s="236"/>
    </row>
    <row r="178" spans="2:2">
      <c r="B178" s="236"/>
    </row>
    <row r="179" spans="2:2">
      <c r="B179" s="236"/>
    </row>
    <row r="180" spans="2:2">
      <c r="B180" s="236"/>
    </row>
    <row r="181" spans="2:2">
      <c r="B181" s="236"/>
    </row>
    <row r="182" spans="2:2">
      <c r="B182" s="236"/>
    </row>
    <row r="183" spans="2:2">
      <c r="B183" s="236"/>
    </row>
    <row r="184" spans="2:2">
      <c r="B184" s="236"/>
    </row>
    <row r="185" spans="2:2">
      <c r="B185" s="236"/>
    </row>
    <row r="186" spans="2:2">
      <c r="B186" s="236"/>
    </row>
    <row r="187" spans="2:2">
      <c r="B187" s="236"/>
    </row>
    <row r="188" spans="2:2">
      <c r="B188" s="236"/>
    </row>
    <row r="189" spans="2:2">
      <c r="B189" s="236"/>
    </row>
    <row r="190" spans="2:2">
      <c r="B190" s="236"/>
    </row>
    <row r="191" spans="2:2">
      <c r="B191" s="236"/>
    </row>
    <row r="192" spans="2:2">
      <c r="B192" s="236"/>
    </row>
    <row r="193" spans="2:2">
      <c r="B193" s="236"/>
    </row>
    <row r="194" spans="2:2">
      <c r="B194" s="236"/>
    </row>
    <row r="195" spans="2:2">
      <c r="B195" s="236"/>
    </row>
    <row r="196" spans="2:2">
      <c r="B196" s="236"/>
    </row>
    <row r="197" spans="2:2">
      <c r="B197" s="236"/>
    </row>
    <row r="198" spans="2:2">
      <c r="B198" s="236"/>
    </row>
    <row r="199" spans="2:2">
      <c r="B199" s="236"/>
    </row>
    <row r="200" spans="2:2">
      <c r="B200" s="236"/>
    </row>
    <row r="201" spans="2:2">
      <c r="B201" s="236"/>
    </row>
    <row r="202" spans="2:2">
      <c r="B202" s="236"/>
    </row>
    <row r="203" spans="2:2">
      <c r="B203" s="236"/>
    </row>
    <row r="204" spans="2:2">
      <c r="B204" s="236"/>
    </row>
    <row r="205" spans="2:2">
      <c r="B205" s="236"/>
    </row>
    <row r="206" spans="2:2">
      <c r="B206" s="236"/>
    </row>
    <row r="207" spans="2:2">
      <c r="B207" s="236"/>
    </row>
    <row r="208" spans="2:2">
      <c r="B208" s="236"/>
    </row>
    <row r="209" spans="2:2">
      <c r="B209" s="236"/>
    </row>
    <row r="210" spans="2:2">
      <c r="B210" s="236"/>
    </row>
    <row r="211" spans="2:2">
      <c r="B211" s="236"/>
    </row>
    <row r="212" spans="2:2">
      <c r="B212" s="236"/>
    </row>
    <row r="213" spans="2:2">
      <c r="B213" s="236"/>
    </row>
    <row r="214" spans="2:2">
      <c r="B214" s="236"/>
    </row>
    <row r="215" spans="2:2">
      <c r="B215" s="236"/>
    </row>
    <row r="216" spans="2:2">
      <c r="B216" s="236"/>
    </row>
    <row r="217" spans="2:2">
      <c r="B217" s="236"/>
    </row>
    <row r="218" spans="2:2">
      <c r="B218" s="236"/>
    </row>
    <row r="219" spans="2:2">
      <c r="B219" s="236"/>
    </row>
    <row r="220" spans="2:2">
      <c r="B220" s="236"/>
    </row>
    <row r="221" spans="2:2">
      <c r="B221" s="236"/>
    </row>
    <row r="222" spans="2:2">
      <c r="B222" s="236"/>
    </row>
    <row r="223" spans="2:2">
      <c r="B223" s="236"/>
    </row>
    <row r="224" spans="2:2">
      <c r="B224" s="236"/>
    </row>
    <row r="225" spans="2:2">
      <c r="B225" s="236"/>
    </row>
    <row r="226" spans="2:2">
      <c r="B226" s="236"/>
    </row>
    <row r="227" spans="2:2">
      <c r="B227" s="236"/>
    </row>
    <row r="228" spans="2:2">
      <c r="B228" s="236"/>
    </row>
    <row r="229" spans="2:2">
      <c r="B229" s="236"/>
    </row>
    <row r="230" spans="2:2">
      <c r="B230" s="236"/>
    </row>
    <row r="231" spans="2:2">
      <c r="B231" s="236"/>
    </row>
    <row r="232" spans="2:2">
      <c r="B232" s="236"/>
    </row>
    <row r="233" spans="2:2">
      <c r="B233" s="236"/>
    </row>
    <row r="234" spans="2:2">
      <c r="B234" s="236"/>
    </row>
    <row r="235" spans="2:2">
      <c r="B235" s="236"/>
    </row>
    <row r="236" spans="2:2">
      <c r="B236" s="236"/>
    </row>
    <row r="237" spans="2:2">
      <c r="B237" s="236"/>
    </row>
    <row r="238" spans="2:2">
      <c r="B238" s="236"/>
    </row>
    <row r="239" spans="2:2">
      <c r="B239" s="236"/>
    </row>
    <row r="240" spans="2:2">
      <c r="B240" s="236"/>
    </row>
    <row r="241" spans="2:2">
      <c r="B241" s="236"/>
    </row>
    <row r="242" spans="2:2">
      <c r="B242" s="236"/>
    </row>
    <row r="243" spans="2:2">
      <c r="B243" s="236"/>
    </row>
    <row r="244" spans="2:2">
      <c r="B244" s="236"/>
    </row>
    <row r="245" spans="2:2">
      <c r="B245" s="236"/>
    </row>
    <row r="246" spans="2:2">
      <c r="B246" s="236"/>
    </row>
    <row r="247" spans="2:2">
      <c r="B247" s="236"/>
    </row>
    <row r="248" spans="2:2">
      <c r="B248" s="236"/>
    </row>
    <row r="249" spans="2:2">
      <c r="B249" s="236"/>
    </row>
    <row r="250" spans="2:2">
      <c r="B250" s="236"/>
    </row>
    <row r="251" spans="2:2">
      <c r="B251" s="236"/>
    </row>
    <row r="252" spans="2:2">
      <c r="B252" s="236"/>
    </row>
    <row r="253" spans="2:2">
      <c r="B253" s="236"/>
    </row>
    <row r="254" spans="2:2">
      <c r="B254" s="236"/>
    </row>
    <row r="255" spans="2:2">
      <c r="B255" s="236"/>
    </row>
    <row r="256" spans="2:2">
      <c r="B256" s="236"/>
    </row>
    <row r="257" spans="2:2">
      <c r="B257" s="236"/>
    </row>
    <row r="258" spans="2:2">
      <c r="B258" s="236"/>
    </row>
    <row r="259" spans="2:2">
      <c r="B259" s="236"/>
    </row>
    <row r="260" spans="2:2">
      <c r="B260" s="236"/>
    </row>
    <row r="261" spans="2:2">
      <c r="B261" s="236"/>
    </row>
    <row r="262" spans="2:2">
      <c r="B262" s="236"/>
    </row>
    <row r="263" spans="2:2">
      <c r="B263" s="236"/>
    </row>
    <row r="264" spans="2:2">
      <c r="B264" s="236"/>
    </row>
    <row r="265" spans="2:2">
      <c r="B265" s="236"/>
    </row>
    <row r="266" spans="2:2">
      <c r="B266" s="236"/>
    </row>
    <row r="267" spans="2:2">
      <c r="B267" s="236"/>
    </row>
    <row r="268" spans="2:2">
      <c r="B268" s="236"/>
    </row>
    <row r="269" spans="2:2">
      <c r="B269" s="236"/>
    </row>
    <row r="270" spans="2:2">
      <c r="B270" s="236"/>
    </row>
    <row r="271" spans="2:2">
      <c r="B271" s="236"/>
    </row>
    <row r="272" spans="2:2">
      <c r="B272" s="236"/>
    </row>
    <row r="273" spans="2:2">
      <c r="B273" s="236"/>
    </row>
    <row r="274" spans="2:2">
      <c r="B274" s="236"/>
    </row>
    <row r="275" spans="2:2">
      <c r="B275" s="236"/>
    </row>
    <row r="276" spans="2:2">
      <c r="B276" s="236"/>
    </row>
    <row r="277" spans="2:2">
      <c r="B277" s="236"/>
    </row>
    <row r="278" spans="2:2">
      <c r="B278" s="236"/>
    </row>
    <row r="279" spans="2:2">
      <c r="B279" s="236"/>
    </row>
    <row r="280" spans="2:2">
      <c r="B280" s="236"/>
    </row>
    <row r="281" spans="2:2">
      <c r="B281" s="236"/>
    </row>
    <row r="282" spans="2:2">
      <c r="B282" s="236"/>
    </row>
    <row r="283" spans="2:2">
      <c r="B283" s="236"/>
    </row>
    <row r="284" spans="2:2">
      <c r="B284" s="236"/>
    </row>
    <row r="285" spans="2:2">
      <c r="B285" s="236"/>
    </row>
    <row r="286" spans="2:2">
      <c r="B286" s="236"/>
    </row>
    <row r="287" spans="2:2">
      <c r="B287" s="236"/>
    </row>
    <row r="288" spans="2:2">
      <c r="B288" s="236"/>
    </row>
    <row r="289" spans="2:2">
      <c r="B289" s="236"/>
    </row>
    <row r="290" spans="2:2">
      <c r="B290" s="236"/>
    </row>
    <row r="291" spans="2:2">
      <c r="B291" s="236"/>
    </row>
    <row r="292" spans="2:2">
      <c r="B292" s="236"/>
    </row>
    <row r="293" spans="2:2">
      <c r="B293" s="236"/>
    </row>
    <row r="294" spans="2:2">
      <c r="B294" s="236"/>
    </row>
    <row r="295" spans="2:2">
      <c r="B295" s="236"/>
    </row>
    <row r="296" spans="2:2">
      <c r="B296" s="236"/>
    </row>
    <row r="297" spans="2:2">
      <c r="B297" s="236"/>
    </row>
    <row r="298" spans="2:2">
      <c r="B298" s="236"/>
    </row>
    <row r="299" spans="2:2">
      <c r="B299" s="236"/>
    </row>
    <row r="300" spans="2:2">
      <c r="B300" s="236"/>
    </row>
    <row r="301" spans="2:2">
      <c r="B301" s="236"/>
    </row>
    <row r="302" spans="2:2">
      <c r="B302" s="236"/>
    </row>
    <row r="303" spans="2:2">
      <c r="B303" s="236"/>
    </row>
    <row r="304" spans="2:2">
      <c r="B304" s="236"/>
    </row>
    <row r="305" spans="2:2">
      <c r="B305" s="236"/>
    </row>
    <row r="306" spans="2:2">
      <c r="B306" s="236"/>
    </row>
    <row r="307" spans="2:2">
      <c r="B307" s="236"/>
    </row>
    <row r="308" spans="2:2">
      <c r="B308" s="236"/>
    </row>
    <row r="309" spans="2:2">
      <c r="B309" s="236"/>
    </row>
    <row r="310" spans="2:2">
      <c r="B310" s="236"/>
    </row>
    <row r="311" spans="2:2">
      <c r="B311" s="236"/>
    </row>
    <row r="312" spans="2:2">
      <c r="B312" s="236"/>
    </row>
    <row r="313" spans="2:2">
      <c r="B313" s="236"/>
    </row>
    <row r="314" spans="2:2">
      <c r="B314" s="236"/>
    </row>
    <row r="315" spans="2:2">
      <c r="B315" s="236"/>
    </row>
    <row r="316" spans="2:2">
      <c r="B316" s="236"/>
    </row>
    <row r="317" spans="2:2">
      <c r="B317" s="236"/>
    </row>
    <row r="318" spans="2:2">
      <c r="B318" s="236"/>
    </row>
    <row r="319" spans="2:2">
      <c r="B319" s="236"/>
    </row>
    <row r="320" spans="2:2">
      <c r="B320" s="236"/>
    </row>
    <row r="321" spans="2:2">
      <c r="B321" s="236"/>
    </row>
    <row r="322" spans="2:2">
      <c r="B322" s="236"/>
    </row>
    <row r="323" spans="2:2">
      <c r="B323" s="236"/>
    </row>
    <row r="324" spans="2:2">
      <c r="B324" s="236"/>
    </row>
    <row r="325" spans="2:2">
      <c r="B325" s="236"/>
    </row>
    <row r="326" spans="2:2">
      <c r="B326" s="236"/>
    </row>
    <row r="327" spans="2:2">
      <c r="B327" s="236"/>
    </row>
    <row r="328" spans="2:2">
      <c r="B328" s="236"/>
    </row>
    <row r="329" spans="2:2">
      <c r="B329" s="236"/>
    </row>
    <row r="330" spans="2:2">
      <c r="B330" s="236"/>
    </row>
    <row r="331" spans="2:2">
      <c r="B331" s="236"/>
    </row>
    <row r="332" spans="2:2">
      <c r="B332" s="236"/>
    </row>
    <row r="333" spans="2:2">
      <c r="B333" s="236"/>
    </row>
    <row r="334" spans="2:2">
      <c r="B334" s="236"/>
    </row>
    <row r="335" spans="2:2">
      <c r="B335" s="236"/>
    </row>
    <row r="336" spans="2:2">
      <c r="B336" s="236"/>
    </row>
    <row r="337" spans="2:2">
      <c r="B337" s="236"/>
    </row>
    <row r="338" spans="2:2">
      <c r="B338" s="236"/>
    </row>
    <row r="339" spans="2:2">
      <c r="B339" s="236"/>
    </row>
    <row r="340" spans="2:2">
      <c r="B340" s="236"/>
    </row>
    <row r="341" spans="2:2">
      <c r="B341" s="236"/>
    </row>
    <row r="342" spans="2:2">
      <c r="B342" s="236"/>
    </row>
    <row r="343" spans="2:2">
      <c r="B343" s="236"/>
    </row>
    <row r="344" spans="2:2">
      <c r="B344" s="236"/>
    </row>
    <row r="345" spans="2:2">
      <c r="B345" s="236"/>
    </row>
    <row r="346" spans="2:2">
      <c r="B346" s="236"/>
    </row>
    <row r="347" spans="2:2">
      <c r="B347" s="236"/>
    </row>
    <row r="348" spans="2:2">
      <c r="B348" s="236"/>
    </row>
    <row r="349" spans="2:2">
      <c r="B349" s="236"/>
    </row>
    <row r="350" spans="2:2">
      <c r="B350" s="236"/>
    </row>
    <row r="351" spans="2:2">
      <c r="B351" s="236"/>
    </row>
    <row r="352" spans="2:2">
      <c r="B352" s="236"/>
    </row>
    <row r="353" spans="2:2">
      <c r="B353" s="236"/>
    </row>
    <row r="354" spans="2:2">
      <c r="B354" s="236"/>
    </row>
    <row r="355" spans="2:2">
      <c r="B355" s="236"/>
    </row>
    <row r="356" spans="2:2">
      <c r="B356" s="236"/>
    </row>
    <row r="357" spans="2:2">
      <c r="B357" s="236"/>
    </row>
    <row r="358" spans="2:2">
      <c r="B358" s="236"/>
    </row>
    <row r="359" spans="2:2">
      <c r="B359" s="236"/>
    </row>
    <row r="360" spans="2:2">
      <c r="B360" s="236"/>
    </row>
    <row r="361" spans="2:2">
      <c r="B361" s="236"/>
    </row>
    <row r="362" spans="2:2">
      <c r="B362" s="236"/>
    </row>
    <row r="363" spans="2:2">
      <c r="B363" s="236"/>
    </row>
    <row r="364" spans="2:2">
      <c r="B364" s="236"/>
    </row>
    <row r="365" spans="2:2">
      <c r="B365" s="236"/>
    </row>
    <row r="366" spans="2:2">
      <c r="B366" s="236"/>
    </row>
    <row r="367" spans="2:2">
      <c r="B367" s="236"/>
    </row>
    <row r="368" spans="2:2">
      <c r="B368" s="236"/>
    </row>
    <row r="369" spans="2:2">
      <c r="B369" s="236"/>
    </row>
    <row r="370" spans="2:2">
      <c r="B370" s="236"/>
    </row>
    <row r="371" spans="2:2">
      <c r="B371" s="236"/>
    </row>
    <row r="372" spans="2:2">
      <c r="B372" s="236"/>
    </row>
    <row r="373" spans="2:2">
      <c r="B373" s="236"/>
    </row>
    <row r="374" spans="2:2">
      <c r="B374" s="236"/>
    </row>
    <row r="375" spans="2:2">
      <c r="B375" s="236"/>
    </row>
    <row r="376" spans="2:2">
      <c r="B376" s="236"/>
    </row>
    <row r="377" spans="2:2">
      <c r="B377" s="236"/>
    </row>
    <row r="378" spans="2:2">
      <c r="B378" s="236"/>
    </row>
    <row r="379" spans="2:2">
      <c r="B379" s="236"/>
    </row>
    <row r="380" spans="2:2">
      <c r="B380" s="236"/>
    </row>
    <row r="381" spans="2:2">
      <c r="B381" s="236"/>
    </row>
    <row r="382" spans="2:2">
      <c r="B382" s="236"/>
    </row>
    <row r="383" spans="2:2">
      <c r="B383" s="236"/>
    </row>
    <row r="384" spans="2:2">
      <c r="B384" s="236"/>
    </row>
    <row r="385" spans="2:2">
      <c r="B385" s="236"/>
    </row>
    <row r="386" spans="2:2">
      <c r="B386" s="236"/>
    </row>
    <row r="387" spans="2:2">
      <c r="B387" s="236"/>
    </row>
    <row r="388" spans="2:2">
      <c r="B388" s="236"/>
    </row>
    <row r="389" spans="2:2">
      <c r="B389" s="236"/>
    </row>
    <row r="390" spans="2:2">
      <c r="B390" s="236"/>
    </row>
    <row r="391" spans="2:2">
      <c r="B391" s="236"/>
    </row>
    <row r="392" spans="2:2">
      <c r="B392" s="236"/>
    </row>
    <row r="393" spans="2:2">
      <c r="B393" s="236"/>
    </row>
    <row r="394" spans="2:2">
      <c r="B394" s="236"/>
    </row>
    <row r="395" spans="2:2">
      <c r="B395" s="236"/>
    </row>
    <row r="396" spans="2:2">
      <c r="B396" s="236"/>
    </row>
    <row r="397" spans="2:2">
      <c r="B397" s="236"/>
    </row>
    <row r="398" spans="2:2">
      <c r="B398" s="236"/>
    </row>
    <row r="399" spans="2:2">
      <c r="B399" s="236"/>
    </row>
    <row r="400" spans="2:2">
      <c r="B400" s="236"/>
    </row>
    <row r="401" spans="2:2">
      <c r="B401" s="236"/>
    </row>
    <row r="402" spans="2:2">
      <c r="B402" s="236"/>
    </row>
    <row r="403" spans="2:2">
      <c r="B403" s="236"/>
    </row>
    <row r="404" spans="2:2">
      <c r="B404" s="236"/>
    </row>
    <row r="405" spans="2:2">
      <c r="B405" s="236"/>
    </row>
    <row r="406" spans="2:2">
      <c r="B406" s="236"/>
    </row>
    <row r="407" spans="2:2">
      <c r="B407" s="236"/>
    </row>
    <row r="408" spans="2:2">
      <c r="B408" s="236"/>
    </row>
    <row r="409" spans="2:2">
      <c r="B409" s="236"/>
    </row>
    <row r="410" spans="2:2">
      <c r="B410" s="236"/>
    </row>
    <row r="411" spans="2:2">
      <c r="B411" s="236"/>
    </row>
    <row r="412" spans="2:2">
      <c r="B412" s="236"/>
    </row>
    <row r="413" spans="2:2">
      <c r="B413" s="236"/>
    </row>
    <row r="414" spans="2:2">
      <c r="B414" s="236"/>
    </row>
    <row r="415" spans="2:2">
      <c r="B415" s="236"/>
    </row>
    <row r="416" spans="2:2">
      <c r="B416" s="236"/>
    </row>
    <row r="417" spans="2:2">
      <c r="B417" s="236"/>
    </row>
    <row r="418" spans="2:2">
      <c r="B418" s="236"/>
    </row>
    <row r="419" spans="2:2">
      <c r="B419" s="236"/>
    </row>
    <row r="420" spans="2:2">
      <c r="B420" s="236"/>
    </row>
    <row r="421" spans="2:2">
      <c r="B421" s="236"/>
    </row>
    <row r="422" spans="2:2">
      <c r="B422" s="236"/>
    </row>
    <row r="423" spans="2:2">
      <c r="B423" s="236"/>
    </row>
    <row r="424" spans="2:2">
      <c r="B424" s="236"/>
    </row>
    <row r="425" spans="2:2">
      <c r="B425" s="236"/>
    </row>
    <row r="426" spans="2:2">
      <c r="B426" s="236"/>
    </row>
    <row r="427" spans="2:2">
      <c r="B427" s="236"/>
    </row>
    <row r="428" spans="2:2">
      <c r="B428" s="236"/>
    </row>
    <row r="429" spans="2:2">
      <c r="B429" s="236"/>
    </row>
    <row r="430" spans="2:2">
      <c r="B430" s="236"/>
    </row>
    <row r="431" spans="2:2">
      <c r="B431" s="236"/>
    </row>
    <row r="432" spans="2:2">
      <c r="B432" s="236"/>
    </row>
    <row r="433" spans="2:2">
      <c r="B433" s="236"/>
    </row>
    <row r="434" spans="2:2">
      <c r="B434" s="236"/>
    </row>
    <row r="435" spans="2:2">
      <c r="B435" s="236"/>
    </row>
    <row r="436" spans="2:2">
      <c r="B436" s="236"/>
    </row>
    <row r="437" spans="2:2">
      <c r="B437" s="236"/>
    </row>
    <row r="438" spans="2:2">
      <c r="B438" s="236"/>
    </row>
    <row r="439" spans="2:2">
      <c r="B439" s="236"/>
    </row>
    <row r="440" spans="2:2">
      <c r="B440" s="236"/>
    </row>
    <row r="441" spans="2:2">
      <c r="B441" s="236"/>
    </row>
    <row r="442" spans="2:2">
      <c r="B442" s="236"/>
    </row>
    <row r="443" spans="2:2">
      <c r="B443" s="236"/>
    </row>
    <row r="444" spans="2:2">
      <c r="B444" s="236"/>
    </row>
    <row r="445" spans="2:2">
      <c r="B445" s="236"/>
    </row>
    <row r="446" spans="2:2">
      <c r="B446" s="236"/>
    </row>
    <row r="447" spans="2:2">
      <c r="B447" s="236"/>
    </row>
    <row r="448" spans="2:2">
      <c r="B448" s="236"/>
    </row>
    <row r="449" spans="2:2">
      <c r="B449" s="236"/>
    </row>
    <row r="450" spans="2:2">
      <c r="B450" s="236"/>
    </row>
    <row r="451" spans="2:2">
      <c r="B451" s="236"/>
    </row>
    <row r="452" spans="2:2">
      <c r="B452" s="236"/>
    </row>
    <row r="453" spans="2:2">
      <c r="B453" s="236"/>
    </row>
    <row r="454" spans="2:2">
      <c r="B454" s="236"/>
    </row>
    <row r="455" spans="2:2">
      <c r="B455" s="236"/>
    </row>
    <row r="456" spans="2:2">
      <c r="B456" s="236"/>
    </row>
    <row r="457" spans="2:2">
      <c r="B457" s="236"/>
    </row>
    <row r="458" spans="2:2">
      <c r="B458" s="236"/>
    </row>
    <row r="459" spans="2:2">
      <c r="B459" s="236"/>
    </row>
    <row r="460" spans="2:2">
      <c r="B460" s="236"/>
    </row>
    <row r="461" spans="2:2">
      <c r="B461" s="236"/>
    </row>
    <row r="462" spans="2:2">
      <c r="B462" s="236"/>
    </row>
    <row r="463" spans="2:2">
      <c r="B463" s="236"/>
    </row>
    <row r="464" spans="2:2">
      <c r="B464" s="236"/>
    </row>
    <row r="465" spans="2:2">
      <c r="B465" s="236"/>
    </row>
    <row r="466" spans="2:2">
      <c r="B466" s="236"/>
    </row>
    <row r="467" spans="2:2">
      <c r="B467" s="236"/>
    </row>
    <row r="468" spans="2:2">
      <c r="B468" s="236"/>
    </row>
    <row r="469" spans="2:2">
      <c r="B469" s="236"/>
    </row>
    <row r="470" spans="2:2">
      <c r="B470" s="236"/>
    </row>
    <row r="471" spans="2:2">
      <c r="B471" s="236"/>
    </row>
    <row r="472" spans="2:2">
      <c r="B472" s="236"/>
    </row>
    <row r="473" spans="2:2">
      <c r="B473" s="236"/>
    </row>
    <row r="474" spans="2:2">
      <c r="B474" s="236"/>
    </row>
    <row r="475" spans="2:2">
      <c r="B475" s="236"/>
    </row>
    <row r="476" spans="2:2">
      <c r="B476" s="236"/>
    </row>
    <row r="477" spans="2:2">
      <c r="B477" s="236"/>
    </row>
    <row r="478" spans="2:2">
      <c r="B478" s="236"/>
    </row>
    <row r="479" spans="2:2">
      <c r="B479" s="236"/>
    </row>
    <row r="480" spans="2:2">
      <c r="B480" s="236"/>
    </row>
    <row r="481" spans="2:2">
      <c r="B481" s="236"/>
    </row>
    <row r="482" spans="2:2">
      <c r="B482" s="236"/>
    </row>
    <row r="483" spans="2:2">
      <c r="B483" s="236"/>
    </row>
    <row r="484" spans="2:2">
      <c r="B484" s="236"/>
    </row>
    <row r="485" spans="2:2">
      <c r="B485" s="236"/>
    </row>
    <row r="486" spans="2:2">
      <c r="B486" s="236"/>
    </row>
    <row r="487" spans="2:2">
      <c r="B487" s="236"/>
    </row>
    <row r="488" spans="2:2">
      <c r="B488" s="236"/>
    </row>
    <row r="489" spans="2:2">
      <c r="B489" s="236"/>
    </row>
    <row r="490" spans="2:2">
      <c r="B490" s="236"/>
    </row>
    <row r="491" spans="2:2">
      <c r="B491" s="236"/>
    </row>
    <row r="492" spans="2:2">
      <c r="B492" s="236"/>
    </row>
    <row r="493" spans="2:2">
      <c r="B493" s="236"/>
    </row>
    <row r="494" spans="2:2">
      <c r="B494" s="236"/>
    </row>
    <row r="495" spans="2:2">
      <c r="B495" s="236"/>
    </row>
    <row r="496" spans="2:2">
      <c r="B496" s="236"/>
    </row>
    <row r="497" spans="2:2">
      <c r="B497" s="236"/>
    </row>
    <row r="498" spans="2:2">
      <c r="B498" s="236"/>
    </row>
    <row r="499" spans="2:2">
      <c r="B499" s="236"/>
    </row>
    <row r="500" spans="2:2">
      <c r="B500" s="236"/>
    </row>
    <row r="501" spans="2:2">
      <c r="B501" s="236"/>
    </row>
    <row r="502" spans="2:2">
      <c r="B502" s="236"/>
    </row>
    <row r="503" spans="2:2">
      <c r="B503" s="236"/>
    </row>
    <row r="504" spans="2:2">
      <c r="B504" s="236"/>
    </row>
    <row r="505" spans="2:2">
      <c r="B505" s="236"/>
    </row>
    <row r="506" spans="2:2">
      <c r="B506" s="236"/>
    </row>
    <row r="507" spans="2:2">
      <c r="B507" s="236"/>
    </row>
    <row r="508" spans="2:2">
      <c r="B508" s="236"/>
    </row>
    <row r="509" spans="2:2">
      <c r="B509" s="236"/>
    </row>
    <row r="510" spans="2:2">
      <c r="B510" s="236"/>
    </row>
    <row r="511" spans="2:2">
      <c r="B511" s="236"/>
    </row>
    <row r="512" spans="2:2">
      <c r="B512" s="236"/>
    </row>
    <row r="513" spans="2:2">
      <c r="B513" s="236"/>
    </row>
    <row r="514" spans="2:2">
      <c r="B514" s="236"/>
    </row>
    <row r="515" spans="2:2">
      <c r="B515" s="236"/>
    </row>
    <row r="516" spans="2:2">
      <c r="B516" s="236"/>
    </row>
    <row r="517" spans="2:2">
      <c r="B517" s="236"/>
    </row>
    <row r="518" spans="2:2">
      <c r="B518" s="236"/>
    </row>
    <row r="519" spans="2:2">
      <c r="B519" s="236"/>
    </row>
    <row r="520" spans="2:2">
      <c r="B520" s="236"/>
    </row>
    <row r="521" spans="2:2">
      <c r="B521" s="236"/>
    </row>
    <row r="522" spans="2:2">
      <c r="B522" s="236"/>
    </row>
    <row r="523" spans="2:2">
      <c r="B523" s="236"/>
    </row>
    <row r="524" spans="2:2">
      <c r="B524" s="236"/>
    </row>
    <row r="525" spans="2:2">
      <c r="B525" s="236"/>
    </row>
    <row r="526" spans="2:2">
      <c r="B526" s="236"/>
    </row>
    <row r="527" spans="2:2">
      <c r="B527" s="236"/>
    </row>
    <row r="528" spans="2:2">
      <c r="B528" s="236"/>
    </row>
    <row r="529" spans="2:2">
      <c r="B529" s="236"/>
    </row>
    <row r="530" spans="2:2">
      <c r="B530" s="236"/>
    </row>
    <row r="531" spans="2:2">
      <c r="B531" s="236"/>
    </row>
    <row r="532" spans="2:2">
      <c r="B532" s="236"/>
    </row>
    <row r="533" spans="2:2">
      <c r="B533" s="236"/>
    </row>
    <row r="534" spans="2:2">
      <c r="B534" s="236"/>
    </row>
    <row r="535" spans="2:2">
      <c r="B535" s="236"/>
    </row>
    <row r="536" spans="2:2">
      <c r="B536" s="236"/>
    </row>
    <row r="537" spans="2:2">
      <c r="B537" s="236"/>
    </row>
    <row r="538" spans="2:2">
      <c r="B538" s="236"/>
    </row>
    <row r="539" spans="2:2">
      <c r="B539" s="236"/>
    </row>
    <row r="540" spans="2:2">
      <c r="B540" s="236"/>
    </row>
    <row r="541" spans="2:2">
      <c r="B541" s="236"/>
    </row>
    <row r="542" spans="2:2">
      <c r="B542" s="236"/>
    </row>
    <row r="543" spans="2:2">
      <c r="B543" s="236"/>
    </row>
    <row r="544" spans="2:2">
      <c r="B544" s="236"/>
    </row>
    <row r="545" spans="2:2">
      <c r="B545" s="236"/>
    </row>
    <row r="546" spans="2:2">
      <c r="B546" s="236"/>
    </row>
    <row r="547" spans="2:2">
      <c r="B547" s="236"/>
    </row>
    <row r="548" spans="2:2">
      <c r="B548" s="236"/>
    </row>
    <row r="549" spans="2:2">
      <c r="B549" s="236"/>
    </row>
    <row r="550" spans="2:2">
      <c r="B550" s="236"/>
    </row>
    <row r="551" spans="2:2">
      <c r="B551" s="236"/>
    </row>
    <row r="552" spans="2:2">
      <c r="B552" s="236"/>
    </row>
    <row r="553" spans="2:2">
      <c r="B553" s="236"/>
    </row>
    <row r="554" spans="2:2">
      <c r="B554" s="236"/>
    </row>
    <row r="555" spans="2:2">
      <c r="B555" s="236"/>
    </row>
    <row r="556" spans="2:2">
      <c r="B556" s="236"/>
    </row>
    <row r="557" spans="2:2">
      <c r="B557" s="236"/>
    </row>
    <row r="558" spans="2:2">
      <c r="B558" s="236"/>
    </row>
    <row r="559" spans="2:2">
      <c r="B559" s="236"/>
    </row>
    <row r="560" spans="2:2">
      <c r="B560" s="236"/>
    </row>
    <row r="561" spans="2:2">
      <c r="B561" s="236"/>
    </row>
    <row r="562" spans="2:2">
      <c r="B562" s="236"/>
    </row>
    <row r="563" spans="2:2">
      <c r="B563" s="236"/>
    </row>
    <row r="564" spans="2:2">
      <c r="B564" s="236"/>
    </row>
    <row r="565" spans="2:2">
      <c r="B565" s="236"/>
    </row>
    <row r="566" spans="2:2">
      <c r="B566" s="236"/>
    </row>
    <row r="567" spans="2:2">
      <c r="B567" s="236"/>
    </row>
    <row r="568" spans="2:2">
      <c r="B568" s="236"/>
    </row>
    <row r="569" spans="2:2">
      <c r="B569" s="236"/>
    </row>
    <row r="570" spans="2:2">
      <c r="B570" s="236"/>
    </row>
    <row r="571" spans="2:2">
      <c r="B571" s="236"/>
    </row>
    <row r="572" spans="2:2">
      <c r="B572" s="236"/>
    </row>
    <row r="573" spans="2:2">
      <c r="B573" s="236"/>
    </row>
    <row r="574" spans="2:2">
      <c r="B574" s="236"/>
    </row>
    <row r="575" spans="2:2">
      <c r="B575" s="236"/>
    </row>
    <row r="576" spans="2:2">
      <c r="B576" s="236"/>
    </row>
    <row r="577" spans="2:2">
      <c r="B577" s="236"/>
    </row>
    <row r="578" spans="2:2">
      <c r="B578" s="236"/>
    </row>
    <row r="579" spans="2:2">
      <c r="B579" s="236"/>
    </row>
    <row r="580" spans="2:2">
      <c r="B580" s="236"/>
    </row>
    <row r="581" spans="2:2">
      <c r="B581" s="236"/>
    </row>
    <row r="582" spans="2:2">
      <c r="B582" s="236"/>
    </row>
    <row r="583" spans="2:2">
      <c r="B583" s="236"/>
    </row>
    <row r="584" spans="2:2">
      <c r="B584" s="236"/>
    </row>
    <row r="585" spans="2:2">
      <c r="B585" s="236"/>
    </row>
    <row r="586" spans="2:2">
      <c r="B586" s="236"/>
    </row>
    <row r="587" spans="2:2">
      <c r="B587" s="236"/>
    </row>
    <row r="588" spans="2:2">
      <c r="B588" s="236"/>
    </row>
    <row r="589" spans="2:2">
      <c r="B589" s="236"/>
    </row>
    <row r="590" spans="2:2">
      <c r="B590" s="236"/>
    </row>
    <row r="591" spans="2:2">
      <c r="B591" s="236"/>
    </row>
    <row r="592" spans="2:2">
      <c r="B592" s="236"/>
    </row>
    <row r="593" spans="2:2">
      <c r="B593" s="236"/>
    </row>
    <row r="594" spans="2:2">
      <c r="B594" s="236"/>
    </row>
    <row r="595" spans="2:2">
      <c r="B595" s="236"/>
    </row>
    <row r="596" spans="2:2">
      <c r="B596" s="236"/>
    </row>
    <row r="597" spans="2:2">
      <c r="B597" s="236"/>
    </row>
    <row r="598" spans="2:2">
      <c r="B598" s="236"/>
    </row>
    <row r="599" spans="2:2">
      <c r="B599" s="236"/>
    </row>
    <row r="600" spans="2:2">
      <c r="B600" s="236"/>
    </row>
    <row r="601" spans="2:2">
      <c r="B601" s="236"/>
    </row>
    <row r="602" spans="2:2">
      <c r="B602" s="236"/>
    </row>
    <row r="603" spans="2:2">
      <c r="B603" s="236"/>
    </row>
    <row r="604" spans="2:2">
      <c r="B604" s="236"/>
    </row>
    <row r="605" spans="2:2">
      <c r="B605" s="236"/>
    </row>
    <row r="606" spans="2:2">
      <c r="B606" s="236"/>
    </row>
    <row r="607" spans="2:2">
      <c r="B607" s="236"/>
    </row>
    <row r="608" spans="2:2">
      <c r="B608" s="236"/>
    </row>
    <row r="609" spans="2:2">
      <c r="B609" s="236"/>
    </row>
    <row r="610" spans="2:2">
      <c r="B610" s="236"/>
    </row>
    <row r="611" spans="2:2">
      <c r="B611" s="236"/>
    </row>
    <row r="612" spans="2:2">
      <c r="B612" s="236"/>
    </row>
    <row r="613" spans="2:2">
      <c r="B613" s="236"/>
    </row>
    <row r="614" spans="2:2">
      <c r="B614" s="236"/>
    </row>
    <row r="615" spans="2:2">
      <c r="B615" s="236"/>
    </row>
    <row r="616" spans="2:2">
      <c r="B616" s="236"/>
    </row>
    <row r="617" spans="2:2">
      <c r="B617" s="236"/>
    </row>
    <row r="618" spans="2:2">
      <c r="B618" s="236"/>
    </row>
    <row r="619" spans="2:2">
      <c r="B619" s="236"/>
    </row>
    <row r="620" spans="2:2">
      <c r="B620" s="236"/>
    </row>
    <row r="621" spans="2:2">
      <c r="B621" s="236"/>
    </row>
    <row r="622" spans="2:2">
      <c r="B622" s="236"/>
    </row>
    <row r="623" spans="2:2">
      <c r="B623" s="236"/>
    </row>
    <row r="624" spans="2:2">
      <c r="B624" s="236"/>
    </row>
    <row r="625" spans="2:2">
      <c r="B625" s="236"/>
    </row>
    <row r="626" spans="2:2">
      <c r="B626" s="236"/>
    </row>
    <row r="627" spans="2:2">
      <c r="B627" s="236"/>
    </row>
    <row r="628" spans="2:2">
      <c r="B628" s="236"/>
    </row>
    <row r="629" spans="2:2">
      <c r="B629" s="236"/>
    </row>
    <row r="630" spans="2:2">
      <c r="B630" s="236"/>
    </row>
    <row r="631" spans="2:2">
      <c r="B631" s="236"/>
    </row>
    <row r="632" spans="2:2">
      <c r="B632" s="236"/>
    </row>
    <row r="633" spans="2:2">
      <c r="B633" s="236"/>
    </row>
    <row r="634" spans="2:2">
      <c r="B634" s="236"/>
    </row>
    <row r="635" spans="2:2">
      <c r="B635" s="236"/>
    </row>
    <row r="636" spans="2:2">
      <c r="B636" s="236"/>
    </row>
    <row r="637" spans="2:2">
      <c r="B637" s="236"/>
    </row>
    <row r="638" spans="2:2">
      <c r="B638" s="236"/>
    </row>
    <row r="639" spans="2:2">
      <c r="B639" s="236"/>
    </row>
    <row r="640" spans="2:2">
      <c r="B640" s="236"/>
    </row>
    <row r="641" spans="2:2">
      <c r="B641" s="236"/>
    </row>
    <row r="642" spans="2:2">
      <c r="B642" s="236"/>
    </row>
    <row r="643" spans="2:2">
      <c r="B643" s="236"/>
    </row>
    <row r="644" spans="2:2">
      <c r="B644" s="236"/>
    </row>
    <row r="645" spans="2:2">
      <c r="B645" s="236"/>
    </row>
    <row r="646" spans="2:2">
      <c r="B646" s="236"/>
    </row>
    <row r="647" spans="2:2">
      <c r="B647" s="236"/>
    </row>
    <row r="648" spans="2:2">
      <c r="B648" s="236"/>
    </row>
    <row r="649" spans="2:2">
      <c r="B649" s="236"/>
    </row>
    <row r="650" spans="2:2">
      <c r="B650" s="236"/>
    </row>
    <row r="651" spans="2:2">
      <c r="B651" s="236"/>
    </row>
    <row r="652" spans="2:2">
      <c r="B652" s="236"/>
    </row>
    <row r="653" spans="2:2">
      <c r="B653" s="236"/>
    </row>
    <row r="654" spans="2:2">
      <c r="B654" s="236"/>
    </row>
    <row r="655" spans="2:2">
      <c r="B655" s="236"/>
    </row>
    <row r="656" spans="2:2">
      <c r="B656" s="236"/>
    </row>
    <row r="657" spans="2:2">
      <c r="B657" s="236"/>
    </row>
    <row r="658" spans="2:2">
      <c r="B658" s="236"/>
    </row>
    <row r="659" spans="2:2">
      <c r="B659" s="236"/>
    </row>
    <row r="660" spans="2:2">
      <c r="B660" s="236"/>
    </row>
    <row r="661" spans="2:2">
      <c r="B661" s="236"/>
    </row>
    <row r="662" spans="2:2">
      <c r="B662" s="236"/>
    </row>
    <row r="663" spans="2:2">
      <c r="B663" s="236"/>
    </row>
    <row r="664" spans="2:2">
      <c r="B664" s="236"/>
    </row>
    <row r="665" spans="2:2">
      <c r="B665" s="236"/>
    </row>
    <row r="666" spans="2:2">
      <c r="B666" s="236"/>
    </row>
    <row r="667" spans="2:2">
      <c r="B667" s="236"/>
    </row>
    <row r="668" spans="2:2">
      <c r="B668" s="236"/>
    </row>
    <row r="669" spans="2:2">
      <c r="B669" s="236"/>
    </row>
    <row r="670" spans="2:2">
      <c r="B670" s="236"/>
    </row>
    <row r="671" spans="2:2">
      <c r="B671" s="236"/>
    </row>
    <row r="672" spans="2:2">
      <c r="B672" s="236"/>
    </row>
    <row r="673" spans="2:2">
      <c r="B673" s="236"/>
    </row>
    <row r="674" spans="2:2">
      <c r="B674" s="236"/>
    </row>
    <row r="675" spans="2:2">
      <c r="B675" s="236"/>
    </row>
    <row r="676" spans="2:2">
      <c r="B676" s="236"/>
    </row>
    <row r="677" spans="2:2">
      <c r="B677" s="236"/>
    </row>
    <row r="678" spans="2:2">
      <c r="B678" s="236"/>
    </row>
    <row r="679" spans="2:2">
      <c r="B679" s="236"/>
    </row>
    <row r="680" spans="2:2">
      <c r="B680" s="236"/>
    </row>
    <row r="681" spans="2:2">
      <c r="B681" s="236"/>
    </row>
    <row r="682" spans="2:2">
      <c r="B682" s="236"/>
    </row>
    <row r="683" spans="2:2">
      <c r="B683" s="236"/>
    </row>
    <row r="684" spans="2:2">
      <c r="B684" s="236"/>
    </row>
    <row r="685" spans="2:2">
      <c r="B685" s="236"/>
    </row>
    <row r="686" spans="2:2">
      <c r="B686" s="236"/>
    </row>
    <row r="687" spans="2:2">
      <c r="B687" s="236"/>
    </row>
    <row r="688" spans="2:2">
      <c r="B688" s="236"/>
    </row>
    <row r="689" spans="2:2">
      <c r="B689" s="236"/>
    </row>
    <row r="690" spans="2:2">
      <c r="B690" s="236"/>
    </row>
    <row r="691" spans="2:2">
      <c r="B691" s="236"/>
    </row>
    <row r="692" spans="2:2">
      <c r="B692" s="236"/>
    </row>
    <row r="693" spans="2:2">
      <c r="B693" s="236"/>
    </row>
    <row r="694" spans="2:2">
      <c r="B694" s="236"/>
    </row>
    <row r="695" spans="2:2">
      <c r="B695" s="236"/>
    </row>
    <row r="696" spans="2:2">
      <c r="B696" s="236"/>
    </row>
    <row r="697" spans="2:2">
      <c r="B697" s="236"/>
    </row>
    <row r="698" spans="2:2">
      <c r="B698" s="236"/>
    </row>
    <row r="699" spans="2:2">
      <c r="B699" s="236"/>
    </row>
    <row r="700" spans="2:2">
      <c r="B700" s="236"/>
    </row>
    <row r="701" spans="2:2">
      <c r="B701" s="236"/>
    </row>
    <row r="702" spans="2:2">
      <c r="B702" s="236"/>
    </row>
    <row r="703" spans="2:2">
      <c r="B703" s="236"/>
    </row>
    <row r="704" spans="2:2">
      <c r="B704" s="236"/>
    </row>
    <row r="705" spans="2:2">
      <c r="B705" s="236"/>
    </row>
    <row r="706" spans="2:2">
      <c r="B706" s="236"/>
    </row>
    <row r="707" spans="2:2">
      <c r="B707" s="236"/>
    </row>
    <row r="708" spans="2:2">
      <c r="B708" s="236"/>
    </row>
    <row r="709" spans="2:2">
      <c r="B709" s="236"/>
    </row>
    <row r="710" spans="2:2">
      <c r="B710" s="236"/>
    </row>
    <row r="711" spans="2:2">
      <c r="B711" s="236"/>
    </row>
    <row r="712" spans="2:2">
      <c r="B712" s="236"/>
    </row>
    <row r="713" spans="2:2">
      <c r="B713" s="236"/>
    </row>
    <row r="714" spans="2:2">
      <c r="B714" s="236"/>
    </row>
    <row r="715" spans="2:2">
      <c r="B715" s="236"/>
    </row>
    <row r="716" spans="2:2">
      <c r="B716" s="236"/>
    </row>
    <row r="717" spans="2:2">
      <c r="B717" s="236"/>
    </row>
    <row r="718" spans="2:2">
      <c r="B718" s="236"/>
    </row>
    <row r="719" spans="2:2">
      <c r="B719" s="236"/>
    </row>
    <row r="720" spans="2:2">
      <c r="B720" s="236"/>
    </row>
    <row r="721" spans="2:2">
      <c r="B721" s="236"/>
    </row>
    <row r="722" spans="2:2">
      <c r="B722" s="236"/>
    </row>
    <row r="723" spans="2:2">
      <c r="B723" s="236"/>
    </row>
    <row r="724" spans="2:2">
      <c r="B724" s="236"/>
    </row>
    <row r="725" spans="2:2">
      <c r="B725" s="236"/>
    </row>
    <row r="726" spans="2:2">
      <c r="B726" s="236"/>
    </row>
    <row r="727" spans="2:2">
      <c r="B727" s="236"/>
    </row>
    <row r="728" spans="2:2">
      <c r="B728" s="236"/>
    </row>
    <row r="729" spans="2:2">
      <c r="B729" s="236"/>
    </row>
    <row r="730" spans="2:2">
      <c r="B730" s="236"/>
    </row>
    <row r="731" spans="2:2">
      <c r="B731" s="236"/>
    </row>
    <row r="732" spans="2:2">
      <c r="B732" s="236"/>
    </row>
    <row r="733" spans="2:2">
      <c r="B733" s="236"/>
    </row>
    <row r="734" spans="2:2">
      <c r="B734" s="236"/>
    </row>
    <row r="735" spans="2:2">
      <c r="B735" s="236"/>
    </row>
    <row r="736" spans="2:2">
      <c r="B736" s="236"/>
    </row>
    <row r="737" spans="2:2">
      <c r="B737" s="236"/>
    </row>
    <row r="738" spans="2:2">
      <c r="B738" s="236"/>
    </row>
    <row r="739" spans="2:2">
      <c r="B739" s="236"/>
    </row>
    <row r="740" spans="2:2">
      <c r="B740" s="236"/>
    </row>
    <row r="741" spans="2:2">
      <c r="B741" s="236"/>
    </row>
    <row r="742" spans="2:2">
      <c r="B742" s="236"/>
    </row>
    <row r="743" spans="2:2">
      <c r="B743" s="236"/>
    </row>
    <row r="744" spans="2:2">
      <c r="B744" s="236"/>
    </row>
    <row r="745" spans="2:2">
      <c r="B745" s="236"/>
    </row>
    <row r="746" spans="2:2">
      <c r="B746" s="236"/>
    </row>
    <row r="747" spans="2:2">
      <c r="B747" s="236"/>
    </row>
    <row r="748" spans="2:2">
      <c r="B748" s="236"/>
    </row>
    <row r="749" spans="2:2">
      <c r="B749" s="236"/>
    </row>
    <row r="750" spans="2:2">
      <c r="B750" s="236"/>
    </row>
    <row r="751" spans="2:2">
      <c r="B751" s="236"/>
    </row>
    <row r="752" spans="2:2">
      <c r="B752" s="236"/>
    </row>
    <row r="753" spans="2:2">
      <c r="B753" s="236"/>
    </row>
    <row r="754" spans="2:2">
      <c r="B754" s="236"/>
    </row>
    <row r="755" spans="2:2">
      <c r="B755" s="236"/>
    </row>
    <row r="756" spans="2:2">
      <c r="B756" s="236"/>
    </row>
    <row r="757" spans="2:2">
      <c r="B757" s="236"/>
    </row>
    <row r="758" spans="2:2">
      <c r="B758" s="236"/>
    </row>
    <row r="759" spans="2:2">
      <c r="B759" s="236"/>
    </row>
    <row r="760" spans="2:2">
      <c r="B760" s="236"/>
    </row>
    <row r="761" spans="2:2">
      <c r="B761" s="236"/>
    </row>
    <row r="762" spans="2:2">
      <c r="B762" s="236"/>
    </row>
    <row r="763" spans="2:2">
      <c r="B763" s="236"/>
    </row>
    <row r="764" spans="2:2">
      <c r="B764" s="236"/>
    </row>
    <row r="765" spans="2:2">
      <c r="B765" s="236"/>
    </row>
    <row r="766" spans="2:2">
      <c r="B766" s="236"/>
    </row>
    <row r="767" spans="2:2">
      <c r="B767" s="236"/>
    </row>
    <row r="768" spans="2:2">
      <c r="B768" s="236"/>
    </row>
    <row r="769" spans="2:2">
      <c r="B769" s="236"/>
    </row>
    <row r="770" spans="2:2">
      <c r="B770" s="236"/>
    </row>
    <row r="771" spans="2:2">
      <c r="B771" s="236"/>
    </row>
    <row r="772" spans="2:2">
      <c r="B772" s="236"/>
    </row>
    <row r="773" spans="2:2">
      <c r="B773" s="236"/>
    </row>
    <row r="774" spans="2:2">
      <c r="B774" s="236"/>
    </row>
    <row r="775" spans="2:2">
      <c r="B775" s="236"/>
    </row>
    <row r="776" spans="2:2">
      <c r="B776" s="236"/>
    </row>
    <row r="777" spans="2:2">
      <c r="B777" s="236"/>
    </row>
    <row r="778" spans="2:2">
      <c r="B778" s="236"/>
    </row>
    <row r="779" spans="2:2">
      <c r="B779" s="236"/>
    </row>
    <row r="780" spans="2:2">
      <c r="B780" s="236"/>
    </row>
    <row r="781" spans="2:2">
      <c r="B781" s="236"/>
    </row>
    <row r="782" spans="2:2">
      <c r="B782" s="236"/>
    </row>
    <row r="783" spans="2:2">
      <c r="B783" s="236"/>
    </row>
    <row r="784" spans="2:2">
      <c r="B784" s="236"/>
    </row>
    <row r="785" spans="2:2">
      <c r="B785" s="236"/>
    </row>
    <row r="786" spans="2:2">
      <c r="B786" s="236"/>
    </row>
    <row r="787" spans="2:2">
      <c r="B787" s="236"/>
    </row>
    <row r="788" spans="2:2">
      <c r="B788" s="236"/>
    </row>
    <row r="789" spans="2:2">
      <c r="B789" s="236"/>
    </row>
    <row r="790" spans="2:2">
      <c r="B790" s="236"/>
    </row>
    <row r="791" spans="2:2">
      <c r="B791" s="236"/>
    </row>
    <row r="792" spans="2:2">
      <c r="B792" s="236"/>
    </row>
    <row r="793" spans="2:2">
      <c r="B793" s="236"/>
    </row>
    <row r="794" spans="2:2">
      <c r="B794" s="236"/>
    </row>
    <row r="795" spans="2:2">
      <c r="B795" s="236"/>
    </row>
    <row r="796" spans="2:2">
      <c r="B796" s="236"/>
    </row>
    <row r="797" spans="2:2">
      <c r="B797" s="236"/>
    </row>
    <row r="798" spans="2:2">
      <c r="B798" s="236"/>
    </row>
    <row r="799" spans="2:2">
      <c r="B799" s="236"/>
    </row>
    <row r="800" spans="2:2">
      <c r="B800" s="236"/>
    </row>
    <row r="801" spans="2:2">
      <c r="B801" s="236"/>
    </row>
    <row r="802" spans="2:2">
      <c r="B802" s="236"/>
    </row>
    <row r="803" spans="2:2">
      <c r="B803" s="236"/>
    </row>
    <row r="804" spans="2:2">
      <c r="B804" s="236"/>
    </row>
    <row r="805" spans="2:2">
      <c r="B805" s="236"/>
    </row>
    <row r="806" spans="2:2">
      <c r="B806" s="236"/>
    </row>
    <row r="807" spans="2:2">
      <c r="B807" s="236"/>
    </row>
    <row r="808" spans="2:2">
      <c r="B808" s="236"/>
    </row>
    <row r="809" spans="2:2">
      <c r="B809" s="236"/>
    </row>
    <row r="810" spans="2:2">
      <c r="B810" s="236"/>
    </row>
    <row r="811" spans="2:2">
      <c r="B811" s="236"/>
    </row>
    <row r="812" spans="2:2">
      <c r="B812" s="236"/>
    </row>
    <row r="813" spans="2:2">
      <c r="B813" s="236"/>
    </row>
    <row r="814" spans="2:2">
      <c r="B814" s="236"/>
    </row>
    <row r="815" spans="2:2">
      <c r="B815" s="236"/>
    </row>
    <row r="816" spans="2:2">
      <c r="B816" s="236"/>
    </row>
    <row r="817" spans="2:2">
      <c r="B817" s="236"/>
    </row>
    <row r="818" spans="2:2">
      <c r="B818" s="236"/>
    </row>
    <row r="819" spans="2:2">
      <c r="B819" s="236"/>
    </row>
    <row r="820" spans="2:2">
      <c r="B820" s="236"/>
    </row>
    <row r="821" spans="2:2">
      <c r="B821" s="236"/>
    </row>
    <row r="822" spans="2:2">
      <c r="B822" s="236"/>
    </row>
    <row r="823" spans="2:2">
      <c r="B823" s="236"/>
    </row>
    <row r="824" spans="2:2">
      <c r="B824" s="236"/>
    </row>
    <row r="825" spans="2:2">
      <c r="B825" s="236"/>
    </row>
    <row r="826" spans="2:2">
      <c r="B826" s="236"/>
    </row>
    <row r="827" spans="2:2">
      <c r="B827" s="236"/>
    </row>
    <row r="828" spans="2:2">
      <c r="B828" s="236"/>
    </row>
    <row r="829" spans="2:2">
      <c r="B829" s="236"/>
    </row>
    <row r="830" spans="2:2">
      <c r="B830" s="236"/>
    </row>
    <row r="831" spans="2:2">
      <c r="B831" s="236"/>
    </row>
    <row r="832" spans="2:2">
      <c r="B832" s="236"/>
    </row>
    <row r="833" spans="2:2">
      <c r="B833" s="236"/>
    </row>
    <row r="834" spans="2:2">
      <c r="B834" s="236"/>
    </row>
    <row r="835" spans="2:2">
      <c r="B835" s="236"/>
    </row>
    <row r="836" spans="2:2">
      <c r="B836" s="236"/>
    </row>
    <row r="837" spans="2:2">
      <c r="B837" s="236"/>
    </row>
    <row r="838" spans="2:2">
      <c r="B838" s="236"/>
    </row>
    <row r="839" spans="2:2">
      <c r="B839" s="236"/>
    </row>
    <row r="840" spans="2:2">
      <c r="B840" s="236"/>
    </row>
    <row r="841" spans="2:2">
      <c r="B841" s="236"/>
    </row>
    <row r="842" spans="2:2">
      <c r="B842" s="236"/>
    </row>
    <row r="843" spans="2:2">
      <c r="B843" s="236"/>
    </row>
    <row r="844" spans="2:2">
      <c r="B844" s="236"/>
    </row>
    <row r="845" spans="2:2">
      <c r="B845" s="236"/>
    </row>
    <row r="846" spans="2:2">
      <c r="B846" s="236"/>
    </row>
    <row r="847" spans="2:2">
      <c r="B847" s="236"/>
    </row>
    <row r="848" spans="2:2">
      <c r="B848" s="236"/>
    </row>
    <row r="849" spans="2:2">
      <c r="B849" s="236"/>
    </row>
    <row r="850" spans="2:2">
      <c r="B850" s="236"/>
    </row>
    <row r="851" spans="2:2">
      <c r="B851" s="236"/>
    </row>
    <row r="852" spans="2:2">
      <c r="B852" s="236"/>
    </row>
    <row r="853" spans="2:2">
      <c r="B853" s="236"/>
    </row>
    <row r="854" spans="2:2">
      <c r="B854" s="236"/>
    </row>
    <row r="855" spans="2:2">
      <c r="B855" s="236"/>
    </row>
    <row r="856" spans="2:2">
      <c r="B856" s="236"/>
    </row>
    <row r="857" spans="2:2">
      <c r="B857" s="236"/>
    </row>
    <row r="858" spans="2:2">
      <c r="B858" s="236"/>
    </row>
    <row r="859" spans="2:2">
      <c r="B859" s="236"/>
    </row>
    <row r="860" spans="2:2">
      <c r="B860" s="236"/>
    </row>
    <row r="861" spans="2:2">
      <c r="B861" s="236"/>
    </row>
    <row r="862" spans="2:2">
      <c r="B862" s="236"/>
    </row>
    <row r="863" spans="2:2">
      <c r="B863" s="236"/>
    </row>
    <row r="864" spans="2:2">
      <c r="B864" s="236"/>
    </row>
    <row r="865" spans="2:2">
      <c r="B865" s="236"/>
    </row>
    <row r="866" spans="2:2">
      <c r="B866" s="236"/>
    </row>
    <row r="867" spans="2:2">
      <c r="B867" s="236"/>
    </row>
    <row r="868" spans="2:2">
      <c r="B868" s="236"/>
    </row>
    <row r="869" spans="2:2">
      <c r="B869" s="236"/>
    </row>
    <row r="870" spans="2:2">
      <c r="B870" s="236"/>
    </row>
    <row r="871" spans="2:2">
      <c r="B871" s="236"/>
    </row>
    <row r="872" spans="2:2">
      <c r="B872" s="236"/>
    </row>
    <row r="873" spans="2:2">
      <c r="B873" s="236"/>
    </row>
    <row r="874" spans="2:2">
      <c r="B874" s="236"/>
    </row>
    <row r="875" spans="2:2">
      <c r="B875" s="236"/>
    </row>
    <row r="876" spans="2:2">
      <c r="B876" s="236"/>
    </row>
    <row r="877" spans="2:2">
      <c r="B877" s="236"/>
    </row>
    <row r="878" spans="2:2">
      <c r="B878" s="236"/>
    </row>
    <row r="879" spans="2:2">
      <c r="B879" s="236"/>
    </row>
    <row r="880" spans="2:2">
      <c r="B880" s="236"/>
    </row>
    <row r="881" spans="2:2">
      <c r="B881" s="236"/>
    </row>
    <row r="882" spans="2:2">
      <c r="B882" s="236"/>
    </row>
    <row r="883" spans="2:2">
      <c r="B883" s="236"/>
    </row>
    <row r="884" spans="2:2">
      <c r="B884" s="236"/>
    </row>
    <row r="885" spans="2:2">
      <c r="B885" s="236"/>
    </row>
    <row r="886" spans="2:2">
      <c r="B886" s="236"/>
    </row>
    <row r="887" spans="2:2">
      <c r="B887" s="236"/>
    </row>
    <row r="888" spans="2:2">
      <c r="B888" s="236"/>
    </row>
    <row r="889" spans="2:2">
      <c r="B889" s="236"/>
    </row>
    <row r="890" spans="2:2">
      <c r="B890" s="236"/>
    </row>
    <row r="891" spans="2:2">
      <c r="B891" s="236"/>
    </row>
    <row r="892" spans="2:2">
      <c r="B892" s="236"/>
    </row>
    <row r="893" spans="2:2">
      <c r="B893" s="236"/>
    </row>
    <row r="894" spans="2:2">
      <c r="B894" s="236"/>
    </row>
    <row r="895" spans="2:2">
      <c r="B895" s="236"/>
    </row>
    <row r="896" spans="2:2">
      <c r="B896" s="236"/>
    </row>
    <row r="897" spans="2:2">
      <c r="B897" s="236"/>
    </row>
    <row r="898" spans="2:2">
      <c r="B898" s="236"/>
    </row>
    <row r="899" spans="2:2">
      <c r="B899" s="236"/>
    </row>
    <row r="900" spans="2:2">
      <c r="B900" s="236"/>
    </row>
    <row r="901" spans="2:2">
      <c r="B901" s="236"/>
    </row>
    <row r="902" spans="2:2">
      <c r="B902" s="236"/>
    </row>
    <row r="903" spans="2:2">
      <c r="B903" s="236"/>
    </row>
    <row r="904" spans="2:2">
      <c r="B904" s="236"/>
    </row>
    <row r="905" spans="2:2">
      <c r="B905" s="236"/>
    </row>
    <row r="906" spans="2:2">
      <c r="B906" s="236"/>
    </row>
    <row r="907" spans="2:2">
      <c r="B907" s="236"/>
    </row>
    <row r="908" spans="2:2">
      <c r="B908" s="236"/>
    </row>
    <row r="909" spans="2:2">
      <c r="B909" s="236"/>
    </row>
    <row r="910" spans="2:2">
      <c r="B910" s="236"/>
    </row>
    <row r="911" spans="2:2">
      <c r="B911" s="236"/>
    </row>
    <row r="912" spans="2:2">
      <c r="B912" s="236"/>
    </row>
    <row r="913" spans="2:2">
      <c r="B913" s="236"/>
    </row>
    <row r="914" spans="2:2">
      <c r="B914" s="236"/>
    </row>
    <row r="915" spans="2:2">
      <c r="B915" s="236"/>
    </row>
    <row r="916" spans="2:2">
      <c r="B916" s="236"/>
    </row>
    <row r="917" spans="2:2">
      <c r="B917" s="236"/>
    </row>
    <row r="918" spans="2:2">
      <c r="B918" s="236"/>
    </row>
    <row r="919" spans="2:2">
      <c r="B919" s="236"/>
    </row>
    <row r="920" spans="2:2">
      <c r="B920" s="236"/>
    </row>
    <row r="921" spans="2:2">
      <c r="B921" s="236"/>
    </row>
    <row r="922" spans="2:2">
      <c r="B922" s="236"/>
    </row>
    <row r="923" spans="2:2">
      <c r="B923" s="236"/>
    </row>
    <row r="924" spans="2:2">
      <c r="B924" s="236"/>
    </row>
    <row r="925" spans="2:2">
      <c r="B925" s="236"/>
    </row>
    <row r="926" spans="2:2">
      <c r="B926" s="236"/>
    </row>
    <row r="927" spans="2:2">
      <c r="B927" s="236"/>
    </row>
    <row r="928" spans="2:2">
      <c r="B928" s="236"/>
    </row>
    <row r="929" spans="2:2">
      <c r="B929" s="236"/>
    </row>
    <row r="930" spans="2:2">
      <c r="B930" s="236"/>
    </row>
    <row r="931" spans="2:2">
      <c r="B931" s="236"/>
    </row>
    <row r="932" spans="2:2">
      <c r="B932" s="236"/>
    </row>
    <row r="933" spans="2:2">
      <c r="B933" s="236"/>
    </row>
    <row r="934" spans="2:2">
      <c r="B934" s="236"/>
    </row>
    <row r="935" spans="2:2">
      <c r="B935" s="236"/>
    </row>
    <row r="936" spans="2:2">
      <c r="B936" s="236"/>
    </row>
    <row r="937" spans="2:2">
      <c r="B937" s="236"/>
    </row>
    <row r="938" spans="2:2">
      <c r="B938" s="236"/>
    </row>
    <row r="939" spans="2:2">
      <c r="B939" s="236"/>
    </row>
    <row r="940" spans="2:2">
      <c r="B940" s="236"/>
    </row>
    <row r="941" spans="2:2">
      <c r="B941" s="236"/>
    </row>
    <row r="942" spans="2:2">
      <c r="B942" s="236"/>
    </row>
    <row r="943" spans="2:2">
      <c r="B943" s="236"/>
    </row>
    <row r="944" spans="2:2">
      <c r="B944" s="236"/>
    </row>
    <row r="945" spans="2:2">
      <c r="B945" s="236"/>
    </row>
    <row r="946" spans="2:2">
      <c r="B946" s="236"/>
    </row>
    <row r="947" spans="2:2">
      <c r="B947" s="236"/>
    </row>
    <row r="948" spans="2:2">
      <c r="B948" s="236"/>
    </row>
    <row r="949" spans="2:2">
      <c r="B949" s="236"/>
    </row>
    <row r="950" spans="2:2">
      <c r="B950" s="236"/>
    </row>
    <row r="951" spans="2:2">
      <c r="B951" s="236"/>
    </row>
    <row r="952" spans="2:2">
      <c r="B952" s="236"/>
    </row>
    <row r="953" spans="2:2">
      <c r="B953" s="236"/>
    </row>
    <row r="954" spans="2:2">
      <c r="B954" s="236"/>
    </row>
    <row r="955" spans="2:2">
      <c r="B955" s="236"/>
    </row>
    <row r="956" spans="2:2">
      <c r="B956" s="236"/>
    </row>
    <row r="957" spans="2:2">
      <c r="B957" s="236"/>
    </row>
    <row r="958" spans="2:2">
      <c r="B958" s="236"/>
    </row>
    <row r="959" spans="2:2">
      <c r="B959" s="236"/>
    </row>
    <row r="960" spans="2:2">
      <c r="B960" s="236"/>
    </row>
    <row r="961" spans="2:2">
      <c r="B961" s="236"/>
    </row>
    <row r="962" spans="2:2">
      <c r="B962" s="236"/>
    </row>
    <row r="963" spans="2:2">
      <c r="B963" s="236"/>
    </row>
    <row r="964" spans="2:2">
      <c r="B964" s="236"/>
    </row>
    <row r="965" spans="2:2">
      <c r="B965" s="236"/>
    </row>
    <row r="966" spans="2:2">
      <c r="B966" s="236"/>
    </row>
    <row r="967" spans="2:2">
      <c r="B967" s="236"/>
    </row>
    <row r="968" spans="2:2">
      <c r="B968" s="236"/>
    </row>
    <row r="969" spans="2:2">
      <c r="B969" s="236"/>
    </row>
    <row r="970" spans="2:2">
      <c r="B970" s="236"/>
    </row>
    <row r="971" spans="2:2">
      <c r="B971" s="236"/>
    </row>
    <row r="972" spans="2:2">
      <c r="B972" s="236"/>
    </row>
    <row r="973" spans="2:2">
      <c r="B973" s="236"/>
    </row>
    <row r="974" spans="2:2">
      <c r="B974" s="236"/>
    </row>
    <row r="975" spans="2:2">
      <c r="B975" s="236"/>
    </row>
    <row r="976" spans="2:2">
      <c r="B976" s="236"/>
    </row>
    <row r="977" spans="2:2">
      <c r="B977" s="236"/>
    </row>
    <row r="978" spans="2:2">
      <c r="B978" s="236"/>
    </row>
    <row r="979" spans="2:2">
      <c r="B979" s="236"/>
    </row>
    <row r="980" spans="2:2">
      <c r="B980" s="236"/>
    </row>
    <row r="981" spans="2:2">
      <c r="B981" s="236"/>
    </row>
    <row r="982" spans="2:2">
      <c r="B982" s="236"/>
    </row>
    <row r="983" spans="2:2">
      <c r="B983" s="236"/>
    </row>
    <row r="984" spans="2:2">
      <c r="B984" s="236"/>
    </row>
    <row r="985" spans="2:2">
      <c r="B985" s="236"/>
    </row>
    <row r="986" spans="2:2">
      <c r="B986" s="236"/>
    </row>
    <row r="987" spans="2:2">
      <c r="B987" s="236"/>
    </row>
    <row r="988" spans="2:2">
      <c r="B988" s="236"/>
    </row>
    <row r="989" spans="2:2">
      <c r="B989" s="236"/>
    </row>
    <row r="990" spans="2:2">
      <c r="B990" s="236"/>
    </row>
    <row r="991" spans="2:2">
      <c r="B991" s="236"/>
    </row>
    <row r="992" spans="2:2">
      <c r="B992" s="236"/>
    </row>
    <row r="993" spans="2:2">
      <c r="B993" s="236"/>
    </row>
    <row r="994" spans="2:2">
      <c r="B994" s="236"/>
    </row>
    <row r="995" spans="2:2">
      <c r="B995" s="236"/>
    </row>
    <row r="996" spans="2:2">
      <c r="B996" s="236"/>
    </row>
    <row r="997" spans="2:2">
      <c r="B997" s="236"/>
    </row>
    <row r="998" spans="2:2">
      <c r="B998" s="236"/>
    </row>
    <row r="999" spans="2:2">
      <c r="B999" s="236"/>
    </row>
    <row r="1000" spans="2:2">
      <c r="B1000" s="236"/>
    </row>
    <row r="1001" spans="2:2">
      <c r="B1001" s="236"/>
    </row>
    <row r="1002" spans="2:2">
      <c r="B1002" s="236"/>
    </row>
    <row r="1003" spans="2:2">
      <c r="B1003" s="236"/>
    </row>
    <row r="1004" spans="2:2">
      <c r="B1004" s="236"/>
    </row>
    <row r="1005" spans="2:2">
      <c r="B1005" s="236"/>
    </row>
    <row r="1006" spans="2:2">
      <c r="B1006" s="236"/>
    </row>
    <row r="1007" spans="2:2">
      <c r="B1007" s="236"/>
    </row>
    <row r="1008" spans="2:2">
      <c r="B1008" s="236"/>
    </row>
    <row r="1009" spans="2:2">
      <c r="B1009" s="236"/>
    </row>
    <row r="1010" spans="2:2">
      <c r="B1010" s="236"/>
    </row>
    <row r="1011" spans="2:2">
      <c r="B1011" s="236"/>
    </row>
    <row r="1012" spans="2:2">
      <c r="B1012" s="236"/>
    </row>
    <row r="1013" spans="2:2">
      <c r="B1013" s="236"/>
    </row>
    <row r="1014" spans="2:2">
      <c r="B1014" s="236"/>
    </row>
    <row r="1015" spans="2:2">
      <c r="B1015" s="236"/>
    </row>
    <row r="1016" spans="2:2">
      <c r="B1016" s="236"/>
    </row>
    <row r="1017" spans="2:2">
      <c r="B1017" s="236"/>
    </row>
    <row r="1018" spans="2:2">
      <c r="B1018" s="236"/>
    </row>
    <row r="1019" spans="2:2">
      <c r="B1019" s="236"/>
    </row>
    <row r="1020" spans="2:2">
      <c r="B1020" s="236"/>
    </row>
    <row r="1021" spans="2:2">
      <c r="B1021" s="236"/>
    </row>
    <row r="1022" spans="2:2">
      <c r="B1022" s="236"/>
    </row>
    <row r="1023" spans="2:2">
      <c r="B1023" s="236"/>
    </row>
    <row r="1024" spans="2:2">
      <c r="B1024" s="236"/>
    </row>
    <row r="1025" spans="2:2">
      <c r="B1025" s="236"/>
    </row>
    <row r="1026" spans="2:2">
      <c r="B1026" s="236"/>
    </row>
    <row r="1027" spans="2:2">
      <c r="B1027" s="236"/>
    </row>
    <row r="1028" spans="2:2">
      <c r="B1028" s="236"/>
    </row>
    <row r="1029" spans="2:2">
      <c r="B1029" s="236"/>
    </row>
    <row r="1030" spans="2:2">
      <c r="B1030" s="236"/>
    </row>
    <row r="1031" spans="2:2">
      <c r="B1031" s="236"/>
    </row>
    <row r="1032" spans="2:2">
      <c r="B1032" s="236"/>
    </row>
    <row r="1033" spans="2:2">
      <c r="B1033" s="236"/>
    </row>
    <row r="1034" spans="2:2">
      <c r="B1034" s="236"/>
    </row>
    <row r="1035" spans="2:2">
      <c r="B1035" s="236"/>
    </row>
    <row r="1036" spans="2:2">
      <c r="B1036" s="236"/>
    </row>
    <row r="1037" spans="2:2">
      <c r="B1037" s="236"/>
    </row>
    <row r="1038" spans="2:2">
      <c r="B1038" s="236"/>
    </row>
    <row r="1039" spans="2:2">
      <c r="B1039" s="236"/>
    </row>
    <row r="1040" spans="2:2">
      <c r="B1040" s="236"/>
    </row>
    <row r="1041" spans="2:2">
      <c r="B1041" s="236"/>
    </row>
    <row r="1042" spans="2:2">
      <c r="B1042" s="236"/>
    </row>
    <row r="1043" spans="2:2">
      <c r="B1043" s="236"/>
    </row>
    <row r="1044" spans="2:2">
      <c r="B1044" s="236"/>
    </row>
    <row r="1045" spans="2:2">
      <c r="B1045" s="236"/>
    </row>
    <row r="1046" spans="2:2">
      <c r="B1046" s="236"/>
    </row>
    <row r="1047" spans="2:2">
      <c r="B1047" s="236"/>
    </row>
    <row r="1048" spans="2:2">
      <c r="B1048" s="236"/>
    </row>
    <row r="1049" spans="2:2">
      <c r="B1049" s="236"/>
    </row>
    <row r="1050" spans="2:2">
      <c r="B1050" s="236"/>
    </row>
    <row r="1051" spans="2:2">
      <c r="B1051" s="236"/>
    </row>
    <row r="1052" spans="2:2">
      <c r="B1052" s="236"/>
    </row>
    <row r="1053" spans="2:2">
      <c r="B1053" s="236"/>
    </row>
    <row r="1054" spans="2:2">
      <c r="B1054" s="236"/>
    </row>
    <row r="1055" spans="2:2">
      <c r="B1055" s="236"/>
    </row>
    <row r="1056" spans="2:2">
      <c r="B1056" s="236"/>
    </row>
    <row r="1057" spans="2:2">
      <c r="B1057" s="236"/>
    </row>
    <row r="1058" spans="2:2">
      <c r="B1058" s="236"/>
    </row>
    <row r="1059" spans="2:2">
      <c r="B1059" s="236"/>
    </row>
    <row r="1060" spans="2:2">
      <c r="B1060" s="236"/>
    </row>
    <row r="1061" spans="2:2">
      <c r="B1061" s="236"/>
    </row>
    <row r="1062" spans="2:2">
      <c r="B1062" s="236"/>
    </row>
    <row r="1063" spans="2:2">
      <c r="B1063" s="236"/>
    </row>
    <row r="1064" spans="2:2">
      <c r="B1064" s="236"/>
    </row>
    <row r="1065" spans="2:2">
      <c r="B1065" s="236"/>
    </row>
    <row r="1066" spans="2:2">
      <c r="B1066" s="236"/>
    </row>
    <row r="1067" spans="2:2">
      <c r="B1067" s="236"/>
    </row>
    <row r="1068" spans="2:2">
      <c r="B1068" s="236"/>
    </row>
    <row r="1069" spans="2:2">
      <c r="B1069" s="236"/>
    </row>
    <row r="1070" spans="2:2">
      <c r="B1070" s="236"/>
    </row>
    <row r="1071" spans="2:2">
      <c r="B1071" s="236"/>
    </row>
    <row r="1072" spans="2:2">
      <c r="B1072" s="236"/>
    </row>
    <row r="1073" spans="2:2">
      <c r="B1073" s="236"/>
    </row>
    <row r="1074" spans="2:2">
      <c r="B1074" s="236"/>
    </row>
    <row r="1075" spans="2:2">
      <c r="B1075" s="236"/>
    </row>
    <row r="1076" spans="2:2">
      <c r="B1076" s="236"/>
    </row>
    <row r="1077" spans="2:2">
      <c r="B1077" s="236"/>
    </row>
    <row r="1078" spans="2:2">
      <c r="B1078" s="236"/>
    </row>
    <row r="1079" spans="2:2">
      <c r="B1079" s="236"/>
    </row>
    <row r="1080" spans="2:2">
      <c r="B1080" s="236"/>
    </row>
    <row r="1081" spans="2:2">
      <c r="B1081" s="236"/>
    </row>
    <row r="1082" spans="2:2">
      <c r="B1082" s="236"/>
    </row>
    <row r="1083" spans="2:2">
      <c r="B1083" s="236"/>
    </row>
    <row r="1084" spans="2:2">
      <c r="B1084" s="236"/>
    </row>
    <row r="1085" spans="2:2">
      <c r="B1085" s="236"/>
    </row>
    <row r="1086" spans="2:2">
      <c r="B1086" s="236"/>
    </row>
    <row r="1087" spans="2:2">
      <c r="B1087" s="236"/>
    </row>
    <row r="1088" spans="2:2">
      <c r="B1088" s="236"/>
    </row>
    <row r="1089" spans="2:2">
      <c r="B1089" s="236"/>
    </row>
    <row r="1090" spans="2:2">
      <c r="B1090" s="236"/>
    </row>
    <row r="1091" spans="2:2">
      <c r="B1091" s="236"/>
    </row>
    <row r="1092" spans="2:2">
      <c r="B1092" s="236"/>
    </row>
    <row r="1093" spans="2:2">
      <c r="B1093" s="236"/>
    </row>
    <row r="1094" spans="2:2">
      <c r="B1094" s="236"/>
    </row>
    <row r="1095" spans="2:2">
      <c r="B1095" s="236"/>
    </row>
    <row r="1096" spans="2:2">
      <c r="B1096" s="236"/>
    </row>
    <row r="1097" spans="2:2">
      <c r="B1097" s="236"/>
    </row>
    <row r="1098" spans="2:2">
      <c r="B1098" s="236"/>
    </row>
    <row r="1099" spans="2:2">
      <c r="B1099" s="236"/>
    </row>
    <row r="1100" spans="2:2">
      <c r="B1100" s="236"/>
    </row>
    <row r="1101" spans="2:2">
      <c r="B1101" s="236"/>
    </row>
    <row r="1102" spans="2:2">
      <c r="B1102" s="236"/>
    </row>
    <row r="1103" spans="2:2">
      <c r="B1103" s="236"/>
    </row>
    <row r="1104" spans="2:2">
      <c r="B1104" s="236"/>
    </row>
    <row r="1105" spans="2:2">
      <c r="B1105" s="236"/>
    </row>
    <row r="1106" spans="2:2">
      <c r="B1106" s="236"/>
    </row>
    <row r="1107" spans="2:2">
      <c r="B1107" s="236"/>
    </row>
    <row r="1108" spans="2:2">
      <c r="B1108" s="236"/>
    </row>
    <row r="1109" spans="2:2">
      <c r="B1109" s="236"/>
    </row>
    <row r="1110" spans="2:2">
      <c r="B1110" s="236"/>
    </row>
    <row r="1111" spans="2:2">
      <c r="B1111" s="236"/>
    </row>
    <row r="1112" spans="2:2">
      <c r="B1112" s="236"/>
    </row>
    <row r="1113" spans="2:2">
      <c r="B1113" s="236"/>
    </row>
    <row r="1114" spans="2:2">
      <c r="B1114" s="236"/>
    </row>
    <row r="1115" spans="2:2">
      <c r="B1115" s="236"/>
    </row>
    <row r="1116" spans="2:2">
      <c r="B1116" s="236"/>
    </row>
    <row r="1117" spans="2:2">
      <c r="B1117" s="236"/>
    </row>
    <row r="1118" spans="2:2">
      <c r="B1118" s="236"/>
    </row>
    <row r="1119" spans="2:2">
      <c r="B1119" s="236"/>
    </row>
    <row r="1120" spans="2:2">
      <c r="B1120" s="236"/>
    </row>
    <row r="1121" spans="2:2">
      <c r="B1121" s="236"/>
    </row>
    <row r="1122" spans="2:2">
      <c r="B1122" s="236"/>
    </row>
    <row r="1123" spans="2:2">
      <c r="B1123" s="236"/>
    </row>
    <row r="1124" spans="2:2">
      <c r="B1124" s="236"/>
    </row>
    <row r="1125" spans="2:2">
      <c r="B1125" s="236"/>
    </row>
    <row r="1126" spans="2:2">
      <c r="B1126" s="236"/>
    </row>
    <row r="1127" spans="2:2">
      <c r="B1127" s="236"/>
    </row>
    <row r="1128" spans="2:2">
      <c r="B1128" s="236"/>
    </row>
    <row r="1129" spans="2:2">
      <c r="B1129" s="236"/>
    </row>
    <row r="1130" spans="2:2">
      <c r="B1130" s="236"/>
    </row>
    <row r="1131" spans="2:2">
      <c r="B1131" s="236"/>
    </row>
    <row r="1132" spans="2:2">
      <c r="B1132" s="236"/>
    </row>
    <row r="1133" spans="2:2">
      <c r="B1133" s="236"/>
    </row>
    <row r="1134" spans="2:2">
      <c r="B1134" s="236"/>
    </row>
    <row r="1135" spans="2:2">
      <c r="B1135" s="236"/>
    </row>
    <row r="1136" spans="2:2">
      <c r="B1136" s="236"/>
    </row>
    <row r="1137" spans="2:2">
      <c r="B1137" s="236"/>
    </row>
    <row r="1138" spans="2:2">
      <c r="B1138" s="236"/>
    </row>
    <row r="1139" spans="2:2">
      <c r="B1139" s="236"/>
    </row>
    <row r="1140" spans="2:2">
      <c r="B1140" s="236"/>
    </row>
    <row r="1141" spans="2:2">
      <c r="B1141" s="236"/>
    </row>
    <row r="1142" spans="2:2">
      <c r="B1142" s="236"/>
    </row>
    <row r="1143" spans="2:2">
      <c r="B1143" s="236"/>
    </row>
    <row r="1144" spans="2:2">
      <c r="B1144" s="236"/>
    </row>
    <row r="1145" spans="2:2">
      <c r="B1145" s="236"/>
    </row>
    <row r="1146" spans="2:2">
      <c r="B1146" s="236"/>
    </row>
    <row r="1147" spans="2:2">
      <c r="B1147" s="236"/>
    </row>
    <row r="1148" spans="2:2">
      <c r="B1148" s="236"/>
    </row>
    <row r="1149" spans="2:2">
      <c r="B1149" s="236"/>
    </row>
    <row r="1150" spans="2:2">
      <c r="B1150" s="236"/>
    </row>
    <row r="1151" spans="2:2">
      <c r="B1151" s="236"/>
    </row>
    <row r="1152" spans="2:2">
      <c r="B1152" s="236"/>
    </row>
    <row r="1153" spans="2:2">
      <c r="B1153" s="236"/>
    </row>
    <row r="1154" spans="2:2">
      <c r="B1154" s="236"/>
    </row>
    <row r="1155" spans="2:2">
      <c r="B1155" s="236"/>
    </row>
    <row r="1156" spans="2:2">
      <c r="B1156" s="236"/>
    </row>
    <row r="1157" spans="2:2">
      <c r="B1157" s="236"/>
    </row>
    <row r="1158" spans="2:2">
      <c r="B1158" s="236"/>
    </row>
    <row r="1159" spans="2:2">
      <c r="B1159" s="236"/>
    </row>
    <row r="1160" spans="2:2">
      <c r="B1160" s="236"/>
    </row>
    <row r="1161" spans="2:2">
      <c r="B1161" s="236"/>
    </row>
    <row r="1162" spans="2:2">
      <c r="B1162" s="236"/>
    </row>
    <row r="1163" spans="2:2">
      <c r="B1163" s="236"/>
    </row>
    <row r="1164" spans="2:2">
      <c r="B1164" s="236"/>
    </row>
    <row r="1165" spans="2:2">
      <c r="B1165" s="236"/>
    </row>
    <row r="1166" spans="2:2">
      <c r="B1166" s="236"/>
    </row>
    <row r="1167" spans="2:2">
      <c r="B1167" s="236"/>
    </row>
    <row r="1168" spans="2:2">
      <c r="B1168" s="236"/>
    </row>
    <row r="1169" spans="2:2">
      <c r="B1169" s="236"/>
    </row>
    <row r="1170" spans="2:2">
      <c r="B1170" s="236"/>
    </row>
    <row r="1171" spans="2:2">
      <c r="B1171" s="236"/>
    </row>
    <row r="1172" spans="2:2">
      <c r="B1172" s="236"/>
    </row>
    <row r="1173" spans="2:2">
      <c r="B1173" s="236"/>
    </row>
    <row r="1174" spans="2:2">
      <c r="B1174" s="236"/>
    </row>
    <row r="1175" spans="2:2">
      <c r="B1175" s="236"/>
    </row>
    <row r="1176" spans="2:2">
      <c r="B1176" s="236"/>
    </row>
    <row r="1177" spans="2:2">
      <c r="B1177" s="236"/>
    </row>
    <row r="1178" spans="2:2">
      <c r="B1178" s="236"/>
    </row>
    <row r="1179" spans="2:2">
      <c r="B1179" s="236"/>
    </row>
    <row r="1180" spans="2:2">
      <c r="B1180" s="236"/>
    </row>
    <row r="1181" spans="2:2">
      <c r="B1181" s="236"/>
    </row>
    <row r="1182" spans="2:2">
      <c r="B1182" s="236"/>
    </row>
    <row r="1183" spans="2:2">
      <c r="B1183" s="236"/>
    </row>
    <row r="1184" spans="2:2">
      <c r="B1184" s="236"/>
    </row>
    <row r="1185" spans="2:2">
      <c r="B1185" s="236"/>
    </row>
  </sheetData>
  <mergeCells count="3">
    <mergeCell ref="A1:F1"/>
    <mergeCell ref="H1:H3"/>
    <mergeCell ref="C2:F2"/>
  </mergeCell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8"/>
  <dimension ref="A1:CH76"/>
  <sheetViews>
    <sheetView workbookViewId="0">
      <selection sqref="A1:CE1"/>
    </sheetView>
  </sheetViews>
  <sheetFormatPr defaultColWidth="9.140625" defaultRowHeight="12.75"/>
  <cols>
    <col min="1" max="1" width="6.85546875" style="383" customWidth="1"/>
    <col min="2" max="2" width="9.28515625" style="383" bestFit="1" customWidth="1"/>
    <col min="3" max="3" width="11.28515625" style="383" bestFit="1" customWidth="1"/>
    <col min="4" max="10" width="9.5703125" style="383" bestFit="1" customWidth="1"/>
    <col min="11" max="11" width="10.42578125" style="383" bestFit="1" customWidth="1"/>
    <col min="12" max="13" width="9.5703125" style="383" bestFit="1" customWidth="1"/>
    <col min="14" max="15" width="10.42578125" style="383" bestFit="1" customWidth="1"/>
    <col min="16" max="16" width="9.5703125" style="383" bestFit="1" customWidth="1"/>
    <col min="17" max="19" width="10.42578125" style="383" bestFit="1" customWidth="1"/>
    <col min="20" max="20" width="11.5703125" style="383" bestFit="1" customWidth="1"/>
    <col min="21" max="24" width="10.42578125" style="383" bestFit="1" customWidth="1"/>
    <col min="25" max="25" width="11.5703125" style="383" bestFit="1" customWidth="1"/>
    <col min="26" max="29" width="10.42578125" style="383" bestFit="1" customWidth="1"/>
    <col min="30" max="30" width="11.5703125" style="383" bestFit="1" customWidth="1"/>
    <col min="31" max="31" width="10.42578125" style="383" bestFit="1" customWidth="1"/>
    <col min="32" max="32" width="9.5703125" style="383" bestFit="1" customWidth="1"/>
    <col min="33" max="33" width="10.42578125" style="383" bestFit="1" customWidth="1"/>
    <col min="34" max="34" width="9.5703125" style="383" bestFit="1" customWidth="1"/>
    <col min="35" max="35" width="10.42578125" style="383" bestFit="1" customWidth="1"/>
    <col min="36" max="40" width="9.5703125" style="383" bestFit="1" customWidth="1"/>
    <col min="41" max="41" width="10.42578125" style="383" bestFit="1" customWidth="1"/>
    <col min="42" max="42" width="9.5703125" style="383" bestFit="1" customWidth="1"/>
    <col min="43" max="43" width="10.42578125" style="383" bestFit="1" customWidth="1"/>
    <col min="44" max="45" width="11.140625" style="383" customWidth="1"/>
    <col min="46" max="46" width="11.5703125" style="383" bestFit="1" customWidth="1"/>
    <col min="47" max="47" width="9.5703125" style="383" bestFit="1" customWidth="1"/>
    <col min="48" max="48" width="10.42578125" style="383" bestFit="1" customWidth="1"/>
    <col min="49" max="58" width="9.5703125" style="383" bestFit="1" customWidth="1"/>
    <col min="59" max="59" width="10.42578125" style="383" bestFit="1" customWidth="1"/>
    <col min="60" max="60" width="9.5703125" style="383" bestFit="1" customWidth="1"/>
    <col min="61" max="61" width="10.42578125" style="383" bestFit="1" customWidth="1"/>
    <col min="62" max="75" width="9.5703125" style="383" bestFit="1" customWidth="1"/>
    <col min="76" max="76" width="10.42578125" style="383" bestFit="1" customWidth="1"/>
    <col min="77" max="78" width="9.5703125" style="383" bestFit="1" customWidth="1"/>
    <col min="79" max="80" width="9.28515625" style="383" customWidth="1"/>
    <col min="81" max="81" width="9.5703125" style="383" bestFit="1" customWidth="1"/>
    <col min="82" max="84" width="9.28515625" style="383" customWidth="1"/>
    <col min="85" max="85" width="9.5703125" style="383" bestFit="1" customWidth="1"/>
    <col min="86" max="86" width="9.140625" style="384"/>
    <col min="87" max="16384" width="9.140625" style="383"/>
  </cols>
  <sheetData>
    <row r="1" spans="1:86" ht="35.1" customHeight="1">
      <c r="A1" s="612" t="s">
        <v>503</v>
      </c>
      <c r="B1" s="613"/>
      <c r="C1" s="613"/>
      <c r="D1" s="613"/>
      <c r="E1" s="613"/>
      <c r="F1" s="613"/>
      <c r="G1" s="613"/>
      <c r="H1" s="613"/>
      <c r="I1" s="613"/>
      <c r="J1" s="613"/>
      <c r="K1" s="613"/>
      <c r="L1" s="613"/>
      <c r="M1" s="613"/>
      <c r="N1" s="613"/>
      <c r="O1" s="613"/>
      <c r="P1" s="613"/>
      <c r="Q1" s="613"/>
      <c r="R1" s="613"/>
      <c r="S1" s="613"/>
      <c r="T1" s="613"/>
      <c r="U1" s="613"/>
      <c r="V1" s="613"/>
      <c r="W1" s="613"/>
      <c r="X1" s="613"/>
      <c r="Y1" s="613"/>
      <c r="Z1" s="613"/>
      <c r="AA1" s="613"/>
      <c r="AB1" s="613"/>
      <c r="AC1" s="613"/>
      <c r="AD1" s="613"/>
      <c r="AE1" s="613"/>
      <c r="AF1" s="613"/>
      <c r="AG1" s="613"/>
      <c r="AH1" s="613"/>
      <c r="AI1" s="613"/>
      <c r="AJ1" s="613"/>
      <c r="AK1" s="613"/>
      <c r="AL1" s="613"/>
      <c r="AM1" s="613"/>
      <c r="AN1" s="613"/>
      <c r="AO1" s="613"/>
      <c r="AP1" s="613"/>
      <c r="AQ1" s="613"/>
      <c r="AR1" s="613"/>
      <c r="AS1" s="613"/>
      <c r="AT1" s="613"/>
      <c r="AU1" s="613"/>
      <c r="AV1" s="613"/>
      <c r="AW1" s="613"/>
      <c r="AX1" s="613"/>
      <c r="AY1" s="613"/>
      <c r="AZ1" s="613"/>
      <c r="BA1" s="613"/>
      <c r="BB1" s="613"/>
      <c r="BC1" s="613"/>
      <c r="BD1" s="613"/>
      <c r="BE1" s="613"/>
      <c r="BF1" s="613"/>
      <c r="BG1" s="613"/>
      <c r="BH1" s="613"/>
      <c r="BI1" s="613"/>
      <c r="BJ1" s="613"/>
      <c r="BK1" s="613"/>
      <c r="BL1" s="613"/>
      <c r="BM1" s="613"/>
      <c r="BN1" s="613"/>
      <c r="BO1" s="613"/>
      <c r="BP1" s="613"/>
      <c r="BQ1" s="613"/>
      <c r="BR1" s="613"/>
      <c r="BS1" s="613"/>
      <c r="BT1" s="613"/>
      <c r="BU1" s="613"/>
      <c r="BV1" s="613"/>
      <c r="BW1" s="613"/>
      <c r="BX1" s="613"/>
      <c r="BY1" s="613"/>
      <c r="BZ1" s="613"/>
      <c r="CA1" s="613"/>
      <c r="CB1" s="613"/>
      <c r="CC1" s="613"/>
      <c r="CD1" s="613"/>
      <c r="CE1" s="613"/>
      <c r="CG1" s="593" t="s">
        <v>264</v>
      </c>
    </row>
    <row r="2" spans="1:86" ht="24.95" customHeight="1">
      <c r="A2" s="237" t="s">
        <v>178</v>
      </c>
      <c r="B2" s="196">
        <f>'Table I'!B2</f>
        <v>2022</v>
      </c>
      <c r="C2" s="453" t="s">
        <v>144</v>
      </c>
      <c r="D2" s="454"/>
      <c r="E2" s="454"/>
      <c r="F2" s="454"/>
      <c r="G2" s="454"/>
      <c r="H2" s="454"/>
      <c r="I2" s="454"/>
      <c r="J2" s="454"/>
      <c r="K2" s="454"/>
      <c r="L2" s="454"/>
      <c r="M2" s="454"/>
      <c r="N2" s="454"/>
      <c r="O2" s="454"/>
      <c r="P2" s="454"/>
      <c r="Q2" s="454"/>
      <c r="R2" s="454"/>
      <c r="S2" s="454"/>
      <c r="T2" s="454"/>
      <c r="U2" s="454"/>
      <c r="V2" s="454"/>
      <c r="W2" s="454"/>
      <c r="X2" s="454"/>
      <c r="Y2" s="454"/>
      <c r="Z2" s="454"/>
      <c r="AA2" s="454"/>
      <c r="AB2" s="454"/>
      <c r="AC2" s="454"/>
      <c r="AD2" s="454"/>
      <c r="AE2" s="454"/>
      <c r="AF2" s="454"/>
      <c r="AG2" s="454"/>
      <c r="AH2" s="454"/>
      <c r="AI2" s="454"/>
      <c r="AJ2" s="454"/>
      <c r="AK2" s="454"/>
      <c r="AL2" s="454"/>
      <c r="AM2" s="454"/>
      <c r="AN2" s="454"/>
      <c r="AO2" s="454"/>
      <c r="AP2" s="454"/>
      <c r="AQ2" s="454"/>
      <c r="AR2" s="454"/>
      <c r="AS2" s="454"/>
      <c r="AT2" s="454"/>
      <c r="AU2" s="454"/>
      <c r="AV2" s="454"/>
      <c r="AW2" s="454"/>
      <c r="AX2" s="454"/>
      <c r="AY2" s="454"/>
      <c r="AZ2" s="454"/>
      <c r="BA2" s="454"/>
      <c r="BB2" s="454"/>
      <c r="BC2" s="454"/>
      <c r="BD2" s="454"/>
      <c r="BE2" s="454"/>
      <c r="BF2" s="454"/>
      <c r="BG2" s="454"/>
      <c r="BH2" s="454"/>
      <c r="BI2" s="454"/>
      <c r="BJ2" s="454"/>
      <c r="BK2" s="454"/>
      <c r="BL2" s="454"/>
      <c r="BM2" s="454"/>
      <c r="BN2" s="454"/>
      <c r="BO2" s="454"/>
      <c r="BP2" s="454"/>
      <c r="BQ2" s="454"/>
      <c r="BR2" s="454"/>
      <c r="BS2" s="454"/>
      <c r="BT2" s="454"/>
      <c r="BU2" s="454"/>
      <c r="BV2" s="454"/>
      <c r="BW2" s="454"/>
      <c r="BX2" s="454"/>
      <c r="BY2" s="454"/>
      <c r="BZ2" s="454"/>
      <c r="CA2" s="454"/>
      <c r="CB2" s="454"/>
      <c r="CC2" s="454"/>
      <c r="CD2" s="454"/>
      <c r="CE2" s="454"/>
      <c r="CG2" s="593"/>
      <c r="CH2" s="383"/>
    </row>
    <row r="3" spans="1:86" s="384" customFormat="1" ht="24.95" customHeight="1">
      <c r="A3" s="320"/>
      <c r="B3" s="196"/>
      <c r="C3" s="421"/>
      <c r="D3" s="422" t="s">
        <v>158</v>
      </c>
      <c r="E3" s="423"/>
      <c r="F3" s="424"/>
      <c r="G3" s="424"/>
      <c r="H3" s="424" t="s">
        <v>159</v>
      </c>
      <c r="I3" s="424"/>
      <c r="J3" s="423"/>
      <c r="K3" s="422"/>
      <c r="L3" s="422"/>
      <c r="M3" s="422"/>
      <c r="N3" s="422"/>
      <c r="O3" s="422"/>
      <c r="P3" s="422"/>
      <c r="Q3" s="422"/>
      <c r="R3" s="422"/>
      <c r="S3" s="422"/>
      <c r="T3" s="422"/>
      <c r="U3" s="422" t="s">
        <v>160</v>
      </c>
      <c r="V3" s="422"/>
      <c r="W3" s="422"/>
      <c r="X3" s="422"/>
      <c r="Y3" s="422"/>
      <c r="Z3" s="422"/>
      <c r="AA3" s="422"/>
      <c r="AB3" s="422"/>
      <c r="AC3" s="422"/>
      <c r="AD3" s="422"/>
      <c r="AE3" s="422"/>
      <c r="AF3" s="422"/>
      <c r="AG3" s="422"/>
      <c r="AH3" s="422"/>
      <c r="AI3" s="425" t="s">
        <v>161</v>
      </c>
      <c r="AJ3" s="422"/>
      <c r="AK3" s="422" t="s">
        <v>162</v>
      </c>
      <c r="AL3" s="422"/>
      <c r="AM3" s="423"/>
      <c r="AN3" s="422"/>
      <c r="AO3" s="422" t="s">
        <v>163</v>
      </c>
      <c r="AP3" s="423"/>
      <c r="AQ3" s="422"/>
      <c r="AR3" s="422" t="s">
        <v>164</v>
      </c>
      <c r="AS3" s="423"/>
      <c r="AT3" s="422"/>
      <c r="AU3" s="422"/>
      <c r="AV3" s="422" t="s">
        <v>165</v>
      </c>
      <c r="AW3" s="422"/>
      <c r="AX3" s="423"/>
      <c r="AY3" s="614" t="s">
        <v>166</v>
      </c>
      <c r="AZ3" s="615"/>
      <c r="BA3" s="422"/>
      <c r="BB3" s="422"/>
      <c r="BC3" s="422"/>
      <c r="BD3" s="422" t="s">
        <v>167</v>
      </c>
      <c r="BE3" s="422"/>
      <c r="BF3" s="423"/>
      <c r="BG3" s="422"/>
      <c r="BH3" s="422" t="s">
        <v>168</v>
      </c>
      <c r="BI3" s="423"/>
      <c r="BJ3" s="425" t="s">
        <v>169</v>
      </c>
      <c r="BK3" s="422"/>
      <c r="BL3" s="422"/>
      <c r="BM3" s="422"/>
      <c r="BN3" s="422" t="s">
        <v>170</v>
      </c>
      <c r="BO3" s="422"/>
      <c r="BP3" s="422"/>
      <c r="BQ3" s="423"/>
      <c r="BR3" s="422"/>
      <c r="BS3" s="422"/>
      <c r="BT3" s="422"/>
      <c r="BU3" s="422" t="s">
        <v>171</v>
      </c>
      <c r="BV3" s="422"/>
      <c r="BW3" s="423"/>
      <c r="BX3" s="426"/>
      <c r="BY3" s="426"/>
      <c r="BZ3" s="426"/>
      <c r="CA3" s="426" t="s">
        <v>281</v>
      </c>
      <c r="CB3" s="426"/>
      <c r="CC3" s="425" t="s">
        <v>64</v>
      </c>
      <c r="CD3" s="425" t="s">
        <v>62</v>
      </c>
      <c r="CE3" s="425" t="s">
        <v>190</v>
      </c>
      <c r="CF3" s="427"/>
      <c r="CG3" s="380"/>
    </row>
    <row r="4" spans="1:86" ht="13.5" thickBot="1">
      <c r="A4" s="30" t="s">
        <v>177</v>
      </c>
      <c r="B4" s="363" t="s">
        <v>1</v>
      </c>
      <c r="C4" s="404" t="s">
        <v>7</v>
      </c>
      <c r="D4" s="404" t="s">
        <v>8</v>
      </c>
      <c r="E4" s="405" t="s">
        <v>110</v>
      </c>
      <c r="F4" s="406" t="s">
        <v>9</v>
      </c>
      <c r="G4" s="407" t="s">
        <v>145</v>
      </c>
      <c r="H4" s="407" t="s">
        <v>146</v>
      </c>
      <c r="I4" s="408" t="s">
        <v>147</v>
      </c>
      <c r="J4" s="405" t="s">
        <v>148</v>
      </c>
      <c r="K4" s="406" t="s">
        <v>10</v>
      </c>
      <c r="L4" s="407" t="s">
        <v>11</v>
      </c>
      <c r="M4" s="407" t="s">
        <v>12</v>
      </c>
      <c r="N4" s="407" t="s">
        <v>13</v>
      </c>
      <c r="O4" s="407" t="s">
        <v>14</v>
      </c>
      <c r="P4" s="407" t="s">
        <v>15</v>
      </c>
      <c r="Q4" s="407" t="s">
        <v>16</v>
      </c>
      <c r="R4" s="407" t="s">
        <v>17</v>
      </c>
      <c r="S4" s="407" t="s">
        <v>18</v>
      </c>
      <c r="T4" s="407" t="s">
        <v>19</v>
      </c>
      <c r="U4" s="407" t="s">
        <v>20</v>
      </c>
      <c r="V4" s="407" t="s">
        <v>21</v>
      </c>
      <c r="W4" s="407" t="s">
        <v>22</v>
      </c>
      <c r="X4" s="407" t="s">
        <v>23</v>
      </c>
      <c r="Y4" s="407" t="s">
        <v>24</v>
      </c>
      <c r="Z4" s="407" t="s">
        <v>25</v>
      </c>
      <c r="AA4" s="407" t="s">
        <v>26</v>
      </c>
      <c r="AB4" s="407" t="s">
        <v>27</v>
      </c>
      <c r="AC4" s="407" t="s">
        <v>28</v>
      </c>
      <c r="AD4" s="407" t="s">
        <v>29</v>
      </c>
      <c r="AE4" s="407" t="s">
        <v>30</v>
      </c>
      <c r="AF4" s="407" t="s">
        <v>31</v>
      </c>
      <c r="AG4" s="407" t="s">
        <v>32</v>
      </c>
      <c r="AH4" s="408" t="s">
        <v>33</v>
      </c>
      <c r="AI4" s="409" t="s">
        <v>34</v>
      </c>
      <c r="AJ4" s="406" t="s">
        <v>35</v>
      </c>
      <c r="AK4" s="407" t="s">
        <v>36</v>
      </c>
      <c r="AL4" s="407" t="s">
        <v>149</v>
      </c>
      <c r="AM4" s="405" t="s">
        <v>150</v>
      </c>
      <c r="AN4" s="406" t="s">
        <v>37</v>
      </c>
      <c r="AO4" s="407" t="s">
        <v>111</v>
      </c>
      <c r="AP4" s="405" t="s">
        <v>112</v>
      </c>
      <c r="AQ4" s="406" t="s">
        <v>38</v>
      </c>
      <c r="AR4" s="407" t="s">
        <v>113</v>
      </c>
      <c r="AS4" s="405" t="s">
        <v>114</v>
      </c>
      <c r="AT4" s="406" t="s">
        <v>115</v>
      </c>
      <c r="AU4" s="407" t="s">
        <v>39</v>
      </c>
      <c r="AV4" s="407" t="s">
        <v>40</v>
      </c>
      <c r="AW4" s="407" t="s">
        <v>41</v>
      </c>
      <c r="AX4" s="405" t="s">
        <v>123</v>
      </c>
      <c r="AY4" s="410" t="s">
        <v>42</v>
      </c>
      <c r="AZ4" s="411" t="s">
        <v>151</v>
      </c>
      <c r="BA4" s="406" t="s">
        <v>152</v>
      </c>
      <c r="BB4" s="407" t="s">
        <v>153</v>
      </c>
      <c r="BC4" s="407" t="s">
        <v>43</v>
      </c>
      <c r="BD4" s="407" t="s">
        <v>44</v>
      </c>
      <c r="BE4" s="407" t="s">
        <v>45</v>
      </c>
      <c r="BF4" s="405" t="s">
        <v>46</v>
      </c>
      <c r="BG4" s="406" t="s">
        <v>47</v>
      </c>
      <c r="BH4" s="407" t="s">
        <v>48</v>
      </c>
      <c r="BI4" s="405" t="s">
        <v>49</v>
      </c>
      <c r="BJ4" s="409" t="s">
        <v>121</v>
      </c>
      <c r="BK4" s="406" t="s">
        <v>122</v>
      </c>
      <c r="BL4" s="407" t="s">
        <v>50</v>
      </c>
      <c r="BM4" s="407" t="s">
        <v>51</v>
      </c>
      <c r="BN4" s="407" t="s">
        <v>52</v>
      </c>
      <c r="BO4" s="407" t="s">
        <v>53</v>
      </c>
      <c r="BP4" s="407" t="s">
        <v>54</v>
      </c>
      <c r="BQ4" s="405" t="s">
        <v>143</v>
      </c>
      <c r="BR4" s="406" t="s">
        <v>154</v>
      </c>
      <c r="BS4" s="407" t="s">
        <v>155</v>
      </c>
      <c r="BT4" s="407" t="s">
        <v>156</v>
      </c>
      <c r="BU4" s="407" t="s">
        <v>55</v>
      </c>
      <c r="BV4" s="407" t="s">
        <v>116</v>
      </c>
      <c r="BW4" s="405" t="s">
        <v>117</v>
      </c>
      <c r="BX4" s="412" t="s">
        <v>172</v>
      </c>
      <c r="BY4" s="413" t="s">
        <v>173</v>
      </c>
      <c r="BZ4" s="413" t="s">
        <v>174</v>
      </c>
      <c r="CA4" s="413" t="s">
        <v>175</v>
      </c>
      <c r="CB4" s="413" t="s">
        <v>176</v>
      </c>
      <c r="CC4" s="414" t="s">
        <v>505</v>
      </c>
      <c r="CD4" s="414" t="s">
        <v>62</v>
      </c>
      <c r="CE4" s="415" t="s">
        <v>6</v>
      </c>
      <c r="CF4" s="428"/>
      <c r="CG4" s="380"/>
    </row>
    <row r="5" spans="1:86" ht="12.75" customHeight="1">
      <c r="A5" s="616" t="s">
        <v>157</v>
      </c>
      <c r="B5" s="429" t="s">
        <v>7</v>
      </c>
      <c r="C5" s="430"/>
      <c r="D5" s="431"/>
      <c r="E5" s="432"/>
      <c r="F5" s="431"/>
      <c r="G5" s="431"/>
      <c r="H5" s="431"/>
      <c r="I5" s="433"/>
      <c r="J5" s="434"/>
      <c r="K5" s="431"/>
      <c r="L5" s="431"/>
      <c r="M5" s="431"/>
      <c r="N5" s="431"/>
      <c r="O5" s="431"/>
      <c r="P5" s="431"/>
      <c r="Q5" s="431"/>
      <c r="R5" s="431"/>
      <c r="S5" s="431"/>
      <c r="T5" s="431"/>
      <c r="U5" s="431"/>
      <c r="V5" s="431"/>
      <c r="W5" s="431"/>
      <c r="X5" s="431"/>
      <c r="Y5" s="431"/>
      <c r="Z5" s="431"/>
      <c r="AA5" s="431"/>
      <c r="AB5" s="431"/>
      <c r="AC5" s="431"/>
      <c r="AD5" s="431"/>
      <c r="AE5" s="431"/>
      <c r="AF5" s="431"/>
      <c r="AG5" s="431"/>
      <c r="AH5" s="433"/>
      <c r="AI5" s="435"/>
      <c r="AJ5" s="431"/>
      <c r="AK5" s="431"/>
      <c r="AL5" s="431"/>
      <c r="AM5" s="432"/>
      <c r="AN5" s="431"/>
      <c r="AO5" s="431"/>
      <c r="AP5" s="432"/>
      <c r="AQ5" s="431"/>
      <c r="AR5" s="431"/>
      <c r="AS5" s="432"/>
      <c r="AT5" s="431"/>
      <c r="AU5" s="431"/>
      <c r="AV5" s="431"/>
      <c r="AW5" s="431"/>
      <c r="AX5" s="432"/>
      <c r="AY5" s="436"/>
      <c r="AZ5" s="432"/>
      <c r="BA5" s="431"/>
      <c r="BB5" s="431"/>
      <c r="BC5" s="431"/>
      <c r="BD5" s="431"/>
      <c r="BE5" s="431"/>
      <c r="BF5" s="432"/>
      <c r="BG5" s="431"/>
      <c r="BH5" s="431"/>
      <c r="BI5" s="432"/>
      <c r="BJ5" s="435"/>
      <c r="BK5" s="431"/>
      <c r="BL5" s="431"/>
      <c r="BM5" s="431"/>
      <c r="BN5" s="431"/>
      <c r="BO5" s="431"/>
      <c r="BP5" s="431"/>
      <c r="BQ5" s="432"/>
      <c r="BR5" s="431"/>
      <c r="BS5" s="431"/>
      <c r="BT5" s="431"/>
      <c r="BU5" s="431"/>
      <c r="BV5" s="431"/>
      <c r="BW5" s="432"/>
      <c r="BX5" s="431"/>
      <c r="BY5" s="431"/>
      <c r="BZ5" s="431"/>
      <c r="CA5" s="431"/>
      <c r="CB5" s="431"/>
      <c r="CC5" s="435"/>
      <c r="CD5" s="435"/>
      <c r="CE5" s="435"/>
      <c r="CF5" s="437"/>
      <c r="CG5" s="452" t="str">
        <f t="shared" ref="CG5:CG68" si="0">IF(SUM(C5:CE5)=0,"..",IF(AND(ROUND(SUM(C5:CC5),0)=ROUND(CE5,0))," ","Possible error"))</f>
        <v>..</v>
      </c>
    </row>
    <row r="6" spans="1:86" ht="12.75" customHeight="1">
      <c r="A6" s="616"/>
      <c r="B6" s="429" t="s">
        <v>8</v>
      </c>
      <c r="C6" s="430"/>
      <c r="D6" s="431"/>
      <c r="E6" s="432"/>
      <c r="F6" s="431"/>
      <c r="G6" s="431"/>
      <c r="H6" s="431"/>
      <c r="I6" s="433"/>
      <c r="J6" s="434"/>
      <c r="K6" s="431"/>
      <c r="L6" s="431"/>
      <c r="M6" s="431"/>
      <c r="N6" s="431"/>
      <c r="O6" s="431"/>
      <c r="P6" s="431"/>
      <c r="Q6" s="431"/>
      <c r="R6" s="431"/>
      <c r="S6" s="431"/>
      <c r="T6" s="431"/>
      <c r="U6" s="431"/>
      <c r="V6" s="431"/>
      <c r="W6" s="431"/>
      <c r="X6" s="431"/>
      <c r="Y6" s="431"/>
      <c r="Z6" s="431"/>
      <c r="AA6" s="431"/>
      <c r="AB6" s="431"/>
      <c r="AC6" s="431"/>
      <c r="AD6" s="431"/>
      <c r="AE6" s="431"/>
      <c r="AF6" s="431"/>
      <c r="AG6" s="431"/>
      <c r="AH6" s="433"/>
      <c r="AI6" s="435"/>
      <c r="AJ6" s="431"/>
      <c r="AK6" s="431"/>
      <c r="AL6" s="431"/>
      <c r="AM6" s="432"/>
      <c r="AN6" s="431"/>
      <c r="AO6" s="431"/>
      <c r="AP6" s="432"/>
      <c r="AQ6" s="431"/>
      <c r="AR6" s="431"/>
      <c r="AS6" s="432"/>
      <c r="AT6" s="431"/>
      <c r="AU6" s="431"/>
      <c r="AV6" s="431"/>
      <c r="AW6" s="431"/>
      <c r="AX6" s="432"/>
      <c r="AY6" s="436"/>
      <c r="AZ6" s="432"/>
      <c r="BA6" s="431"/>
      <c r="BB6" s="431"/>
      <c r="BC6" s="431"/>
      <c r="BD6" s="431"/>
      <c r="BE6" s="431"/>
      <c r="BF6" s="432"/>
      <c r="BG6" s="431"/>
      <c r="BH6" s="431"/>
      <c r="BI6" s="432"/>
      <c r="BJ6" s="435"/>
      <c r="BK6" s="431"/>
      <c r="BL6" s="431"/>
      <c r="BM6" s="431"/>
      <c r="BN6" s="431"/>
      <c r="BO6" s="431"/>
      <c r="BP6" s="431"/>
      <c r="BQ6" s="432"/>
      <c r="BR6" s="431"/>
      <c r="BS6" s="431"/>
      <c r="BT6" s="431"/>
      <c r="BU6" s="431"/>
      <c r="BV6" s="431"/>
      <c r="BW6" s="432"/>
      <c r="BX6" s="431"/>
      <c r="BY6" s="431"/>
      <c r="BZ6" s="431"/>
      <c r="CA6" s="431"/>
      <c r="CB6" s="431"/>
      <c r="CC6" s="435"/>
      <c r="CD6" s="435"/>
      <c r="CE6" s="435"/>
      <c r="CF6" s="437"/>
      <c r="CG6" s="452" t="str">
        <f t="shared" si="0"/>
        <v>..</v>
      </c>
    </row>
    <row r="7" spans="1:86">
      <c r="A7" s="616"/>
      <c r="B7" s="429" t="s">
        <v>110</v>
      </c>
      <c r="C7" s="430"/>
      <c r="D7" s="431"/>
      <c r="E7" s="432"/>
      <c r="F7" s="431"/>
      <c r="G7" s="431"/>
      <c r="H7" s="431"/>
      <c r="I7" s="433"/>
      <c r="J7" s="434"/>
      <c r="K7" s="431"/>
      <c r="L7" s="431"/>
      <c r="M7" s="431"/>
      <c r="N7" s="431"/>
      <c r="O7" s="431"/>
      <c r="P7" s="431"/>
      <c r="Q7" s="431"/>
      <c r="R7" s="431"/>
      <c r="S7" s="431"/>
      <c r="T7" s="431"/>
      <c r="U7" s="431"/>
      <c r="V7" s="431"/>
      <c r="W7" s="431"/>
      <c r="X7" s="431"/>
      <c r="Y7" s="431"/>
      <c r="Z7" s="431"/>
      <c r="AA7" s="431"/>
      <c r="AB7" s="431"/>
      <c r="AC7" s="431"/>
      <c r="AD7" s="431"/>
      <c r="AE7" s="431"/>
      <c r="AF7" s="431"/>
      <c r="AG7" s="431"/>
      <c r="AH7" s="433"/>
      <c r="AI7" s="435"/>
      <c r="AJ7" s="431"/>
      <c r="AK7" s="431"/>
      <c r="AL7" s="431"/>
      <c r="AM7" s="432"/>
      <c r="AN7" s="431"/>
      <c r="AO7" s="431"/>
      <c r="AP7" s="432"/>
      <c r="AQ7" s="431"/>
      <c r="AR7" s="431"/>
      <c r="AS7" s="432"/>
      <c r="AT7" s="431"/>
      <c r="AU7" s="431"/>
      <c r="AV7" s="431"/>
      <c r="AW7" s="431"/>
      <c r="AX7" s="432"/>
      <c r="AY7" s="436"/>
      <c r="AZ7" s="432"/>
      <c r="BA7" s="431"/>
      <c r="BB7" s="431"/>
      <c r="BC7" s="431"/>
      <c r="BD7" s="431"/>
      <c r="BE7" s="431"/>
      <c r="BF7" s="432"/>
      <c r="BG7" s="431"/>
      <c r="BH7" s="431"/>
      <c r="BI7" s="432"/>
      <c r="BJ7" s="435"/>
      <c r="BK7" s="431"/>
      <c r="BL7" s="431"/>
      <c r="BM7" s="431"/>
      <c r="BN7" s="431"/>
      <c r="BO7" s="431"/>
      <c r="BP7" s="431"/>
      <c r="BQ7" s="432"/>
      <c r="BR7" s="431"/>
      <c r="BS7" s="431"/>
      <c r="BT7" s="431"/>
      <c r="BU7" s="431"/>
      <c r="BV7" s="431"/>
      <c r="BW7" s="432"/>
      <c r="BX7" s="431"/>
      <c r="BY7" s="431"/>
      <c r="BZ7" s="431"/>
      <c r="CA7" s="431"/>
      <c r="CB7" s="431"/>
      <c r="CC7" s="435"/>
      <c r="CD7" s="435"/>
      <c r="CE7" s="435"/>
      <c r="CF7" s="437"/>
      <c r="CG7" s="452" t="str">
        <f t="shared" si="0"/>
        <v>..</v>
      </c>
    </row>
    <row r="8" spans="1:86">
      <c r="A8" s="616"/>
      <c r="B8" s="429" t="s">
        <v>509</v>
      </c>
      <c r="C8" s="430"/>
      <c r="D8" s="431"/>
      <c r="E8" s="432"/>
      <c r="F8" s="431"/>
      <c r="G8" s="431"/>
      <c r="H8" s="431"/>
      <c r="I8" s="433"/>
      <c r="J8" s="434"/>
      <c r="K8" s="431"/>
      <c r="L8" s="431"/>
      <c r="M8" s="431"/>
      <c r="N8" s="431"/>
      <c r="O8" s="431"/>
      <c r="P8" s="431"/>
      <c r="Q8" s="431"/>
      <c r="R8" s="431"/>
      <c r="S8" s="431"/>
      <c r="T8" s="431"/>
      <c r="U8" s="431"/>
      <c r="V8" s="431"/>
      <c r="W8" s="431"/>
      <c r="X8" s="431"/>
      <c r="Y8" s="431"/>
      <c r="Z8" s="431"/>
      <c r="AA8" s="431"/>
      <c r="AB8" s="431"/>
      <c r="AC8" s="431"/>
      <c r="AD8" s="431"/>
      <c r="AE8" s="431"/>
      <c r="AF8" s="431"/>
      <c r="AG8" s="431"/>
      <c r="AH8" s="433"/>
      <c r="AI8" s="435"/>
      <c r="AJ8" s="431"/>
      <c r="AK8" s="431"/>
      <c r="AL8" s="431"/>
      <c r="AM8" s="432"/>
      <c r="AN8" s="431"/>
      <c r="AO8" s="431"/>
      <c r="AP8" s="432"/>
      <c r="AQ8" s="431"/>
      <c r="AR8" s="431"/>
      <c r="AS8" s="432"/>
      <c r="AT8" s="431"/>
      <c r="AU8" s="431"/>
      <c r="AV8" s="431"/>
      <c r="AW8" s="431"/>
      <c r="AX8" s="432"/>
      <c r="AY8" s="436"/>
      <c r="AZ8" s="432"/>
      <c r="BA8" s="431"/>
      <c r="BB8" s="431"/>
      <c r="BC8" s="431"/>
      <c r="BD8" s="431"/>
      <c r="BE8" s="431"/>
      <c r="BF8" s="432"/>
      <c r="BG8" s="431"/>
      <c r="BH8" s="431"/>
      <c r="BI8" s="432"/>
      <c r="BJ8" s="435"/>
      <c r="BK8" s="431"/>
      <c r="BL8" s="431"/>
      <c r="BM8" s="431"/>
      <c r="BN8" s="431"/>
      <c r="BO8" s="431"/>
      <c r="BP8" s="431"/>
      <c r="BQ8" s="432"/>
      <c r="BR8" s="431"/>
      <c r="BS8" s="431"/>
      <c r="BT8" s="431"/>
      <c r="BU8" s="431"/>
      <c r="BV8" s="431"/>
      <c r="BW8" s="432"/>
      <c r="BX8" s="431"/>
      <c r="BY8" s="431"/>
      <c r="BZ8" s="431"/>
      <c r="CA8" s="431"/>
      <c r="CB8" s="431"/>
      <c r="CC8" s="435"/>
      <c r="CD8" s="435"/>
      <c r="CE8" s="435"/>
      <c r="CF8" s="437"/>
      <c r="CG8" s="452" t="str">
        <f t="shared" si="0"/>
        <v>..</v>
      </c>
    </row>
    <row r="9" spans="1:86">
      <c r="A9" s="616"/>
      <c r="B9" s="438" t="s">
        <v>11</v>
      </c>
      <c r="C9" s="430"/>
      <c r="D9" s="431"/>
      <c r="E9" s="432"/>
      <c r="F9" s="431"/>
      <c r="G9" s="431"/>
      <c r="H9" s="431"/>
      <c r="I9" s="433"/>
      <c r="J9" s="434"/>
      <c r="K9" s="431"/>
      <c r="L9" s="431"/>
      <c r="M9" s="431"/>
      <c r="N9" s="431"/>
      <c r="O9" s="431"/>
      <c r="P9" s="431"/>
      <c r="Q9" s="431"/>
      <c r="R9" s="431"/>
      <c r="S9" s="431"/>
      <c r="T9" s="431"/>
      <c r="U9" s="431"/>
      <c r="V9" s="431"/>
      <c r="W9" s="431"/>
      <c r="X9" s="431"/>
      <c r="Y9" s="431"/>
      <c r="Z9" s="431"/>
      <c r="AA9" s="431"/>
      <c r="AB9" s="431"/>
      <c r="AC9" s="431"/>
      <c r="AD9" s="431"/>
      <c r="AE9" s="431"/>
      <c r="AF9" s="431"/>
      <c r="AG9" s="431"/>
      <c r="AH9" s="433"/>
      <c r="AI9" s="435"/>
      <c r="AJ9" s="431"/>
      <c r="AK9" s="431"/>
      <c r="AL9" s="431"/>
      <c r="AM9" s="432"/>
      <c r="AN9" s="431"/>
      <c r="AO9" s="431"/>
      <c r="AP9" s="432"/>
      <c r="AQ9" s="431"/>
      <c r="AR9" s="431"/>
      <c r="AS9" s="432"/>
      <c r="AT9" s="431"/>
      <c r="AU9" s="431"/>
      <c r="AV9" s="431"/>
      <c r="AW9" s="431"/>
      <c r="AX9" s="432"/>
      <c r="AY9" s="436"/>
      <c r="AZ9" s="432"/>
      <c r="BA9" s="431"/>
      <c r="BB9" s="431"/>
      <c r="BC9" s="431"/>
      <c r="BD9" s="431"/>
      <c r="BE9" s="431"/>
      <c r="BF9" s="432"/>
      <c r="BG9" s="431"/>
      <c r="BH9" s="431"/>
      <c r="BI9" s="432"/>
      <c r="BJ9" s="435"/>
      <c r="BK9" s="431"/>
      <c r="BL9" s="431"/>
      <c r="BM9" s="431"/>
      <c r="BN9" s="431"/>
      <c r="BO9" s="431"/>
      <c r="BP9" s="431"/>
      <c r="BQ9" s="432"/>
      <c r="BR9" s="431"/>
      <c r="BS9" s="431"/>
      <c r="BT9" s="431"/>
      <c r="BU9" s="431"/>
      <c r="BV9" s="431"/>
      <c r="BW9" s="432"/>
      <c r="BX9" s="431"/>
      <c r="BY9" s="431"/>
      <c r="BZ9" s="431"/>
      <c r="CA9" s="431"/>
      <c r="CB9" s="431"/>
      <c r="CC9" s="435"/>
      <c r="CD9" s="435"/>
      <c r="CE9" s="435"/>
      <c r="CF9" s="437"/>
      <c r="CG9" s="452" t="str">
        <f t="shared" si="0"/>
        <v>..</v>
      </c>
    </row>
    <row r="10" spans="1:86">
      <c r="A10" s="616"/>
      <c r="B10" s="438" t="s">
        <v>12</v>
      </c>
      <c r="C10" s="430"/>
      <c r="D10" s="431"/>
      <c r="E10" s="432"/>
      <c r="F10" s="431"/>
      <c r="G10" s="431"/>
      <c r="H10" s="431"/>
      <c r="I10" s="433"/>
      <c r="J10" s="434"/>
      <c r="K10" s="431"/>
      <c r="L10" s="431"/>
      <c r="M10" s="431"/>
      <c r="N10" s="431"/>
      <c r="O10" s="431"/>
      <c r="P10" s="431"/>
      <c r="Q10" s="431"/>
      <c r="R10" s="431"/>
      <c r="S10" s="431"/>
      <c r="T10" s="431"/>
      <c r="U10" s="431"/>
      <c r="V10" s="431"/>
      <c r="W10" s="431"/>
      <c r="X10" s="431"/>
      <c r="Y10" s="431"/>
      <c r="Z10" s="431"/>
      <c r="AA10" s="431"/>
      <c r="AB10" s="431"/>
      <c r="AC10" s="431"/>
      <c r="AD10" s="431"/>
      <c r="AE10" s="431"/>
      <c r="AF10" s="431"/>
      <c r="AG10" s="431"/>
      <c r="AH10" s="433"/>
      <c r="AI10" s="435"/>
      <c r="AJ10" s="431"/>
      <c r="AK10" s="431"/>
      <c r="AL10" s="431"/>
      <c r="AM10" s="432"/>
      <c r="AN10" s="431"/>
      <c r="AO10" s="431"/>
      <c r="AP10" s="432"/>
      <c r="AQ10" s="431"/>
      <c r="AR10" s="431"/>
      <c r="AS10" s="432"/>
      <c r="AT10" s="431"/>
      <c r="AU10" s="431"/>
      <c r="AV10" s="431"/>
      <c r="AW10" s="431"/>
      <c r="AX10" s="432"/>
      <c r="AY10" s="436"/>
      <c r="AZ10" s="432"/>
      <c r="BA10" s="431"/>
      <c r="BB10" s="431"/>
      <c r="BC10" s="431"/>
      <c r="BD10" s="431"/>
      <c r="BE10" s="431"/>
      <c r="BF10" s="432"/>
      <c r="BG10" s="431"/>
      <c r="BH10" s="431"/>
      <c r="BI10" s="432"/>
      <c r="BJ10" s="435"/>
      <c r="BK10" s="431"/>
      <c r="BL10" s="431"/>
      <c r="BM10" s="431"/>
      <c r="BN10" s="431"/>
      <c r="BO10" s="431"/>
      <c r="BP10" s="431"/>
      <c r="BQ10" s="432"/>
      <c r="BR10" s="431"/>
      <c r="BS10" s="431"/>
      <c r="BT10" s="431"/>
      <c r="BU10" s="431"/>
      <c r="BV10" s="431"/>
      <c r="BW10" s="432"/>
      <c r="BX10" s="431"/>
      <c r="BY10" s="431"/>
      <c r="BZ10" s="431"/>
      <c r="CA10" s="431"/>
      <c r="CB10" s="431"/>
      <c r="CC10" s="435"/>
      <c r="CD10" s="435"/>
      <c r="CE10" s="435"/>
      <c r="CF10" s="437"/>
      <c r="CG10" s="452" t="str">
        <f t="shared" si="0"/>
        <v>..</v>
      </c>
    </row>
    <row r="11" spans="1:86">
      <c r="A11" s="616"/>
      <c r="B11" s="438" t="s">
        <v>13</v>
      </c>
      <c r="C11" s="430"/>
      <c r="D11" s="431"/>
      <c r="E11" s="432"/>
      <c r="F11" s="431"/>
      <c r="G11" s="431"/>
      <c r="H11" s="431"/>
      <c r="I11" s="433"/>
      <c r="J11" s="434"/>
      <c r="K11" s="431"/>
      <c r="L11" s="431"/>
      <c r="M11" s="431"/>
      <c r="N11" s="431"/>
      <c r="O11" s="431"/>
      <c r="P11" s="431"/>
      <c r="Q11" s="431"/>
      <c r="R11" s="431"/>
      <c r="S11" s="431"/>
      <c r="T11" s="431"/>
      <c r="U11" s="431"/>
      <c r="V11" s="431"/>
      <c r="W11" s="431"/>
      <c r="X11" s="431"/>
      <c r="Y11" s="431"/>
      <c r="Z11" s="431"/>
      <c r="AA11" s="431"/>
      <c r="AB11" s="431"/>
      <c r="AC11" s="431"/>
      <c r="AD11" s="431"/>
      <c r="AE11" s="431"/>
      <c r="AF11" s="431"/>
      <c r="AG11" s="431"/>
      <c r="AH11" s="433"/>
      <c r="AI11" s="435"/>
      <c r="AJ11" s="431"/>
      <c r="AK11" s="431"/>
      <c r="AL11" s="431"/>
      <c r="AM11" s="432"/>
      <c r="AN11" s="431"/>
      <c r="AO11" s="431"/>
      <c r="AP11" s="432"/>
      <c r="AQ11" s="431"/>
      <c r="AR11" s="431"/>
      <c r="AS11" s="432"/>
      <c r="AT11" s="431"/>
      <c r="AU11" s="431"/>
      <c r="AV11" s="431"/>
      <c r="AW11" s="431"/>
      <c r="AX11" s="432"/>
      <c r="AY11" s="436"/>
      <c r="AZ11" s="432"/>
      <c r="BA11" s="431"/>
      <c r="BB11" s="431"/>
      <c r="BC11" s="431"/>
      <c r="BD11" s="431"/>
      <c r="BE11" s="431"/>
      <c r="BF11" s="432"/>
      <c r="BG11" s="431"/>
      <c r="BH11" s="431"/>
      <c r="BI11" s="432"/>
      <c r="BJ11" s="435"/>
      <c r="BK11" s="431"/>
      <c r="BL11" s="431"/>
      <c r="BM11" s="431"/>
      <c r="BN11" s="431"/>
      <c r="BO11" s="431"/>
      <c r="BP11" s="431"/>
      <c r="BQ11" s="432"/>
      <c r="BR11" s="431"/>
      <c r="BS11" s="431"/>
      <c r="BT11" s="431"/>
      <c r="BU11" s="431"/>
      <c r="BV11" s="431"/>
      <c r="BW11" s="432"/>
      <c r="BX11" s="431"/>
      <c r="BY11" s="431"/>
      <c r="BZ11" s="431"/>
      <c r="CA11" s="431"/>
      <c r="CB11" s="431"/>
      <c r="CC11" s="435"/>
      <c r="CD11" s="435"/>
      <c r="CE11" s="435"/>
      <c r="CF11" s="437"/>
      <c r="CG11" s="452" t="str">
        <f t="shared" si="0"/>
        <v>..</v>
      </c>
    </row>
    <row r="12" spans="1:86">
      <c r="A12" s="616"/>
      <c r="B12" s="438" t="s">
        <v>14</v>
      </c>
      <c r="C12" s="430"/>
      <c r="D12" s="431"/>
      <c r="E12" s="432"/>
      <c r="F12" s="431"/>
      <c r="G12" s="431"/>
      <c r="H12" s="431"/>
      <c r="I12" s="433"/>
      <c r="J12" s="434"/>
      <c r="K12" s="431"/>
      <c r="L12" s="431"/>
      <c r="M12" s="431"/>
      <c r="N12" s="431"/>
      <c r="O12" s="431"/>
      <c r="P12" s="431"/>
      <c r="Q12" s="431"/>
      <c r="R12" s="431"/>
      <c r="S12" s="431"/>
      <c r="T12" s="431"/>
      <c r="U12" s="431"/>
      <c r="V12" s="431"/>
      <c r="W12" s="431"/>
      <c r="X12" s="431"/>
      <c r="Y12" s="431"/>
      <c r="Z12" s="431"/>
      <c r="AA12" s="431"/>
      <c r="AB12" s="431"/>
      <c r="AC12" s="431"/>
      <c r="AD12" s="431"/>
      <c r="AE12" s="431"/>
      <c r="AF12" s="431"/>
      <c r="AG12" s="431"/>
      <c r="AH12" s="433"/>
      <c r="AI12" s="435"/>
      <c r="AJ12" s="431"/>
      <c r="AK12" s="431"/>
      <c r="AL12" s="431"/>
      <c r="AM12" s="432"/>
      <c r="AN12" s="431"/>
      <c r="AO12" s="431"/>
      <c r="AP12" s="432"/>
      <c r="AQ12" s="431"/>
      <c r="AR12" s="431"/>
      <c r="AS12" s="432"/>
      <c r="AT12" s="431"/>
      <c r="AU12" s="431"/>
      <c r="AV12" s="431"/>
      <c r="AW12" s="431"/>
      <c r="AX12" s="432"/>
      <c r="AY12" s="436"/>
      <c r="AZ12" s="432"/>
      <c r="BA12" s="431"/>
      <c r="BB12" s="431"/>
      <c r="BC12" s="431"/>
      <c r="BD12" s="431"/>
      <c r="BE12" s="431"/>
      <c r="BF12" s="432"/>
      <c r="BG12" s="431"/>
      <c r="BH12" s="431"/>
      <c r="BI12" s="432"/>
      <c r="BJ12" s="435"/>
      <c r="BK12" s="431"/>
      <c r="BL12" s="431"/>
      <c r="BM12" s="431"/>
      <c r="BN12" s="431"/>
      <c r="BO12" s="431"/>
      <c r="BP12" s="431"/>
      <c r="BQ12" s="432"/>
      <c r="BR12" s="431"/>
      <c r="BS12" s="431"/>
      <c r="BT12" s="431"/>
      <c r="BU12" s="431"/>
      <c r="BV12" s="431"/>
      <c r="BW12" s="432"/>
      <c r="BX12" s="431"/>
      <c r="BY12" s="431"/>
      <c r="BZ12" s="431"/>
      <c r="CA12" s="431"/>
      <c r="CB12" s="431"/>
      <c r="CC12" s="435"/>
      <c r="CD12" s="435"/>
      <c r="CE12" s="435"/>
      <c r="CF12" s="437"/>
      <c r="CG12" s="452" t="str">
        <f t="shared" si="0"/>
        <v>..</v>
      </c>
    </row>
    <row r="13" spans="1:86">
      <c r="A13" s="616"/>
      <c r="B13" s="438" t="s">
        <v>15</v>
      </c>
      <c r="C13" s="430"/>
      <c r="D13" s="431"/>
      <c r="E13" s="432"/>
      <c r="F13" s="431"/>
      <c r="G13" s="431"/>
      <c r="H13" s="431"/>
      <c r="I13" s="433"/>
      <c r="J13" s="434"/>
      <c r="K13" s="431"/>
      <c r="L13" s="431"/>
      <c r="M13" s="431"/>
      <c r="N13" s="431"/>
      <c r="O13" s="431"/>
      <c r="P13" s="431"/>
      <c r="Q13" s="431"/>
      <c r="R13" s="431"/>
      <c r="S13" s="431"/>
      <c r="T13" s="431"/>
      <c r="U13" s="431"/>
      <c r="V13" s="431"/>
      <c r="W13" s="431"/>
      <c r="X13" s="431"/>
      <c r="Y13" s="431"/>
      <c r="Z13" s="431"/>
      <c r="AA13" s="431"/>
      <c r="AB13" s="431"/>
      <c r="AC13" s="431"/>
      <c r="AD13" s="431"/>
      <c r="AE13" s="431"/>
      <c r="AF13" s="431"/>
      <c r="AG13" s="431"/>
      <c r="AH13" s="433"/>
      <c r="AI13" s="435"/>
      <c r="AJ13" s="431"/>
      <c r="AK13" s="431"/>
      <c r="AL13" s="431"/>
      <c r="AM13" s="432"/>
      <c r="AN13" s="431"/>
      <c r="AO13" s="431"/>
      <c r="AP13" s="432"/>
      <c r="AQ13" s="431"/>
      <c r="AR13" s="431"/>
      <c r="AS13" s="432"/>
      <c r="AT13" s="431"/>
      <c r="AU13" s="431"/>
      <c r="AV13" s="431"/>
      <c r="AW13" s="431"/>
      <c r="AX13" s="432"/>
      <c r="AY13" s="436"/>
      <c r="AZ13" s="432"/>
      <c r="BA13" s="431"/>
      <c r="BB13" s="431"/>
      <c r="BC13" s="431"/>
      <c r="BD13" s="431"/>
      <c r="BE13" s="431"/>
      <c r="BF13" s="432"/>
      <c r="BG13" s="431"/>
      <c r="BH13" s="431"/>
      <c r="BI13" s="432"/>
      <c r="BJ13" s="435"/>
      <c r="BK13" s="431"/>
      <c r="BL13" s="431"/>
      <c r="BM13" s="431"/>
      <c r="BN13" s="431"/>
      <c r="BO13" s="431"/>
      <c r="BP13" s="431"/>
      <c r="BQ13" s="432"/>
      <c r="BR13" s="431"/>
      <c r="BS13" s="431"/>
      <c r="BT13" s="431"/>
      <c r="BU13" s="431"/>
      <c r="BV13" s="431"/>
      <c r="BW13" s="432"/>
      <c r="BX13" s="431"/>
      <c r="BY13" s="431"/>
      <c r="BZ13" s="431"/>
      <c r="CA13" s="431"/>
      <c r="CB13" s="431"/>
      <c r="CC13" s="435"/>
      <c r="CD13" s="435"/>
      <c r="CE13" s="435"/>
      <c r="CF13" s="437"/>
      <c r="CG13" s="452" t="str">
        <f t="shared" si="0"/>
        <v>..</v>
      </c>
    </row>
    <row r="14" spans="1:86">
      <c r="A14" s="616"/>
      <c r="B14" s="438" t="s">
        <v>16</v>
      </c>
      <c r="C14" s="430"/>
      <c r="D14" s="431"/>
      <c r="E14" s="432"/>
      <c r="F14" s="431"/>
      <c r="G14" s="431"/>
      <c r="H14" s="431"/>
      <c r="I14" s="433"/>
      <c r="J14" s="434"/>
      <c r="K14" s="431"/>
      <c r="L14" s="431"/>
      <c r="M14" s="431"/>
      <c r="N14" s="431"/>
      <c r="O14" s="431"/>
      <c r="P14" s="431"/>
      <c r="Q14" s="431"/>
      <c r="R14" s="431"/>
      <c r="S14" s="431"/>
      <c r="T14" s="431"/>
      <c r="U14" s="431"/>
      <c r="V14" s="431"/>
      <c r="W14" s="431"/>
      <c r="X14" s="431"/>
      <c r="Y14" s="431"/>
      <c r="Z14" s="431"/>
      <c r="AA14" s="431"/>
      <c r="AB14" s="431"/>
      <c r="AC14" s="431"/>
      <c r="AD14" s="431"/>
      <c r="AE14" s="431"/>
      <c r="AF14" s="431"/>
      <c r="AG14" s="431"/>
      <c r="AH14" s="433"/>
      <c r="AI14" s="435"/>
      <c r="AJ14" s="431"/>
      <c r="AK14" s="431"/>
      <c r="AL14" s="431"/>
      <c r="AM14" s="432"/>
      <c r="AN14" s="431"/>
      <c r="AO14" s="431"/>
      <c r="AP14" s="432"/>
      <c r="AQ14" s="431"/>
      <c r="AR14" s="431"/>
      <c r="AS14" s="432"/>
      <c r="AT14" s="431"/>
      <c r="AU14" s="431"/>
      <c r="AV14" s="431"/>
      <c r="AW14" s="431"/>
      <c r="AX14" s="432"/>
      <c r="AY14" s="436"/>
      <c r="AZ14" s="432"/>
      <c r="BA14" s="431"/>
      <c r="BB14" s="431"/>
      <c r="BC14" s="431"/>
      <c r="BD14" s="431"/>
      <c r="BE14" s="431"/>
      <c r="BF14" s="432"/>
      <c r="BG14" s="431"/>
      <c r="BH14" s="431"/>
      <c r="BI14" s="432"/>
      <c r="BJ14" s="435"/>
      <c r="BK14" s="431"/>
      <c r="BL14" s="431"/>
      <c r="BM14" s="431"/>
      <c r="BN14" s="431"/>
      <c r="BO14" s="431"/>
      <c r="BP14" s="431"/>
      <c r="BQ14" s="432"/>
      <c r="BR14" s="431"/>
      <c r="BS14" s="431"/>
      <c r="BT14" s="431"/>
      <c r="BU14" s="431"/>
      <c r="BV14" s="431"/>
      <c r="BW14" s="432"/>
      <c r="BX14" s="431"/>
      <c r="BY14" s="431"/>
      <c r="BZ14" s="431"/>
      <c r="CA14" s="431"/>
      <c r="CB14" s="431"/>
      <c r="CC14" s="435"/>
      <c r="CD14" s="435"/>
      <c r="CE14" s="435"/>
      <c r="CF14" s="437"/>
      <c r="CG14" s="452" t="str">
        <f t="shared" si="0"/>
        <v>..</v>
      </c>
    </row>
    <row r="15" spans="1:86">
      <c r="A15" s="616"/>
      <c r="B15" s="438" t="s">
        <v>17</v>
      </c>
      <c r="C15" s="430"/>
      <c r="D15" s="431"/>
      <c r="E15" s="432"/>
      <c r="F15" s="431"/>
      <c r="G15" s="431"/>
      <c r="H15" s="431"/>
      <c r="I15" s="433"/>
      <c r="J15" s="434"/>
      <c r="K15" s="431"/>
      <c r="L15" s="431"/>
      <c r="M15" s="431"/>
      <c r="N15" s="431"/>
      <c r="O15" s="431"/>
      <c r="P15" s="431"/>
      <c r="Q15" s="431"/>
      <c r="R15" s="431"/>
      <c r="S15" s="431"/>
      <c r="T15" s="431"/>
      <c r="U15" s="431"/>
      <c r="V15" s="431"/>
      <c r="W15" s="431"/>
      <c r="X15" s="431"/>
      <c r="Y15" s="431"/>
      <c r="Z15" s="431"/>
      <c r="AA15" s="431"/>
      <c r="AB15" s="431"/>
      <c r="AC15" s="431"/>
      <c r="AD15" s="431"/>
      <c r="AE15" s="431"/>
      <c r="AF15" s="431"/>
      <c r="AG15" s="431"/>
      <c r="AH15" s="433"/>
      <c r="AI15" s="435"/>
      <c r="AJ15" s="431"/>
      <c r="AK15" s="431"/>
      <c r="AL15" s="431"/>
      <c r="AM15" s="432"/>
      <c r="AN15" s="431"/>
      <c r="AO15" s="431"/>
      <c r="AP15" s="432"/>
      <c r="AQ15" s="431"/>
      <c r="AR15" s="431"/>
      <c r="AS15" s="432"/>
      <c r="AT15" s="431"/>
      <c r="AU15" s="431"/>
      <c r="AV15" s="431"/>
      <c r="AW15" s="431"/>
      <c r="AX15" s="432"/>
      <c r="AY15" s="436"/>
      <c r="AZ15" s="432"/>
      <c r="BA15" s="431"/>
      <c r="BB15" s="431"/>
      <c r="BC15" s="431"/>
      <c r="BD15" s="431"/>
      <c r="BE15" s="431"/>
      <c r="BF15" s="432"/>
      <c r="BG15" s="431"/>
      <c r="BH15" s="431"/>
      <c r="BI15" s="432"/>
      <c r="BJ15" s="435"/>
      <c r="BK15" s="431"/>
      <c r="BL15" s="431"/>
      <c r="BM15" s="431"/>
      <c r="BN15" s="431"/>
      <c r="BO15" s="431"/>
      <c r="BP15" s="431"/>
      <c r="BQ15" s="432"/>
      <c r="BR15" s="431"/>
      <c r="BS15" s="431"/>
      <c r="BT15" s="431"/>
      <c r="BU15" s="431"/>
      <c r="BV15" s="431"/>
      <c r="BW15" s="432"/>
      <c r="BX15" s="431"/>
      <c r="BY15" s="431"/>
      <c r="BZ15" s="431"/>
      <c r="CA15" s="431"/>
      <c r="CB15" s="431"/>
      <c r="CC15" s="435"/>
      <c r="CD15" s="435"/>
      <c r="CE15" s="435"/>
      <c r="CF15" s="437"/>
      <c r="CG15" s="452" t="str">
        <f t="shared" si="0"/>
        <v>..</v>
      </c>
    </row>
    <row r="16" spans="1:86">
      <c r="A16" s="616"/>
      <c r="B16" s="438" t="s">
        <v>18</v>
      </c>
      <c r="C16" s="430"/>
      <c r="D16" s="431"/>
      <c r="E16" s="432"/>
      <c r="F16" s="431"/>
      <c r="G16" s="431"/>
      <c r="H16" s="431"/>
      <c r="I16" s="433"/>
      <c r="J16" s="434"/>
      <c r="K16" s="431"/>
      <c r="L16" s="431"/>
      <c r="M16" s="431"/>
      <c r="N16" s="431"/>
      <c r="O16" s="431"/>
      <c r="P16" s="431"/>
      <c r="Q16" s="431"/>
      <c r="R16" s="431"/>
      <c r="S16" s="431"/>
      <c r="T16" s="431"/>
      <c r="U16" s="431"/>
      <c r="V16" s="431"/>
      <c r="W16" s="431"/>
      <c r="X16" s="431"/>
      <c r="Y16" s="431"/>
      <c r="Z16" s="431"/>
      <c r="AA16" s="431"/>
      <c r="AB16" s="431"/>
      <c r="AC16" s="431"/>
      <c r="AD16" s="431"/>
      <c r="AE16" s="431"/>
      <c r="AF16" s="431"/>
      <c r="AG16" s="431"/>
      <c r="AH16" s="433"/>
      <c r="AI16" s="435"/>
      <c r="AJ16" s="431"/>
      <c r="AK16" s="431"/>
      <c r="AL16" s="431"/>
      <c r="AM16" s="432"/>
      <c r="AN16" s="431"/>
      <c r="AO16" s="431"/>
      <c r="AP16" s="432"/>
      <c r="AQ16" s="431"/>
      <c r="AR16" s="431"/>
      <c r="AS16" s="432"/>
      <c r="AT16" s="431"/>
      <c r="AU16" s="431"/>
      <c r="AV16" s="431"/>
      <c r="AW16" s="431"/>
      <c r="AX16" s="432"/>
      <c r="AY16" s="436"/>
      <c r="AZ16" s="432"/>
      <c r="BA16" s="431"/>
      <c r="BB16" s="431"/>
      <c r="BC16" s="431"/>
      <c r="BD16" s="431"/>
      <c r="BE16" s="431"/>
      <c r="BF16" s="432"/>
      <c r="BG16" s="431"/>
      <c r="BH16" s="431"/>
      <c r="BI16" s="432"/>
      <c r="BJ16" s="435"/>
      <c r="BK16" s="431"/>
      <c r="BL16" s="431"/>
      <c r="BM16" s="431"/>
      <c r="BN16" s="431"/>
      <c r="BO16" s="431"/>
      <c r="BP16" s="431"/>
      <c r="BQ16" s="432"/>
      <c r="BR16" s="431"/>
      <c r="BS16" s="431"/>
      <c r="BT16" s="431"/>
      <c r="BU16" s="431"/>
      <c r="BV16" s="431"/>
      <c r="BW16" s="432"/>
      <c r="BX16" s="431"/>
      <c r="BY16" s="431"/>
      <c r="BZ16" s="431"/>
      <c r="CA16" s="431"/>
      <c r="CB16" s="431"/>
      <c r="CC16" s="435"/>
      <c r="CD16" s="435"/>
      <c r="CE16" s="435"/>
      <c r="CF16" s="437"/>
      <c r="CG16" s="452" t="str">
        <f t="shared" si="0"/>
        <v>..</v>
      </c>
    </row>
    <row r="17" spans="1:85">
      <c r="A17" s="616"/>
      <c r="B17" s="438">
        <v>21</v>
      </c>
      <c r="C17" s="430"/>
      <c r="D17" s="431"/>
      <c r="E17" s="432"/>
      <c r="F17" s="431"/>
      <c r="G17" s="431"/>
      <c r="H17" s="431"/>
      <c r="I17" s="433"/>
      <c r="J17" s="434"/>
      <c r="K17" s="431"/>
      <c r="L17" s="431"/>
      <c r="M17" s="431"/>
      <c r="N17" s="431"/>
      <c r="O17" s="431"/>
      <c r="P17" s="431"/>
      <c r="Q17" s="431"/>
      <c r="R17" s="431"/>
      <c r="S17" s="431"/>
      <c r="T17" s="431"/>
      <c r="U17" s="431"/>
      <c r="V17" s="431"/>
      <c r="W17" s="431"/>
      <c r="X17" s="431"/>
      <c r="Y17" s="431"/>
      <c r="Z17" s="431"/>
      <c r="AA17" s="431"/>
      <c r="AB17" s="431"/>
      <c r="AC17" s="431"/>
      <c r="AD17" s="431"/>
      <c r="AE17" s="431"/>
      <c r="AF17" s="431"/>
      <c r="AG17" s="431"/>
      <c r="AH17" s="433"/>
      <c r="AI17" s="435"/>
      <c r="AJ17" s="431"/>
      <c r="AK17" s="431"/>
      <c r="AL17" s="431"/>
      <c r="AM17" s="432"/>
      <c r="AN17" s="431"/>
      <c r="AO17" s="431"/>
      <c r="AP17" s="432"/>
      <c r="AQ17" s="431"/>
      <c r="AR17" s="431"/>
      <c r="AS17" s="432"/>
      <c r="AT17" s="431"/>
      <c r="AU17" s="431"/>
      <c r="AV17" s="431"/>
      <c r="AW17" s="431"/>
      <c r="AX17" s="432"/>
      <c r="AY17" s="436"/>
      <c r="AZ17" s="432"/>
      <c r="BA17" s="431"/>
      <c r="BB17" s="431"/>
      <c r="BC17" s="431"/>
      <c r="BD17" s="431"/>
      <c r="BE17" s="431"/>
      <c r="BF17" s="432"/>
      <c r="BG17" s="431"/>
      <c r="BH17" s="431"/>
      <c r="BI17" s="432"/>
      <c r="BJ17" s="435"/>
      <c r="BK17" s="431"/>
      <c r="BL17" s="431"/>
      <c r="BM17" s="431"/>
      <c r="BN17" s="431"/>
      <c r="BO17" s="431"/>
      <c r="BP17" s="431"/>
      <c r="BQ17" s="432"/>
      <c r="BR17" s="431"/>
      <c r="BS17" s="431"/>
      <c r="BT17" s="431"/>
      <c r="BU17" s="431"/>
      <c r="BV17" s="431"/>
      <c r="BW17" s="432"/>
      <c r="BX17" s="431"/>
      <c r="BY17" s="431"/>
      <c r="BZ17" s="431"/>
      <c r="CA17" s="431"/>
      <c r="CB17" s="431"/>
      <c r="CC17" s="435"/>
      <c r="CD17" s="435"/>
      <c r="CE17" s="435"/>
      <c r="CF17" s="437"/>
      <c r="CG17" s="452" t="str">
        <f t="shared" si="0"/>
        <v>..</v>
      </c>
    </row>
    <row r="18" spans="1:85">
      <c r="A18" s="616"/>
      <c r="B18" s="438">
        <v>22</v>
      </c>
      <c r="C18" s="430"/>
      <c r="D18" s="431"/>
      <c r="E18" s="432"/>
      <c r="F18" s="431"/>
      <c r="G18" s="431"/>
      <c r="H18" s="431"/>
      <c r="I18" s="433"/>
      <c r="J18" s="434"/>
      <c r="K18" s="431"/>
      <c r="L18" s="431"/>
      <c r="M18" s="431"/>
      <c r="N18" s="431"/>
      <c r="O18" s="431"/>
      <c r="P18" s="431"/>
      <c r="Q18" s="431"/>
      <c r="R18" s="431"/>
      <c r="S18" s="431"/>
      <c r="T18" s="431"/>
      <c r="U18" s="431"/>
      <c r="V18" s="431"/>
      <c r="W18" s="431"/>
      <c r="X18" s="431"/>
      <c r="Y18" s="431"/>
      <c r="Z18" s="431"/>
      <c r="AA18" s="431"/>
      <c r="AB18" s="431"/>
      <c r="AC18" s="431"/>
      <c r="AD18" s="431"/>
      <c r="AE18" s="431"/>
      <c r="AF18" s="431"/>
      <c r="AG18" s="431"/>
      <c r="AH18" s="433"/>
      <c r="AI18" s="435"/>
      <c r="AJ18" s="431"/>
      <c r="AK18" s="431"/>
      <c r="AL18" s="431"/>
      <c r="AM18" s="432"/>
      <c r="AN18" s="431"/>
      <c r="AO18" s="431"/>
      <c r="AP18" s="432"/>
      <c r="AQ18" s="431"/>
      <c r="AR18" s="431"/>
      <c r="AS18" s="432"/>
      <c r="AT18" s="431"/>
      <c r="AU18" s="431"/>
      <c r="AV18" s="431"/>
      <c r="AW18" s="431"/>
      <c r="AX18" s="432"/>
      <c r="AY18" s="436"/>
      <c r="AZ18" s="432"/>
      <c r="BA18" s="431"/>
      <c r="BB18" s="431"/>
      <c r="BC18" s="431"/>
      <c r="BD18" s="431"/>
      <c r="BE18" s="431"/>
      <c r="BF18" s="432"/>
      <c r="BG18" s="431"/>
      <c r="BH18" s="431"/>
      <c r="BI18" s="432"/>
      <c r="BJ18" s="435"/>
      <c r="BK18" s="431"/>
      <c r="BL18" s="431"/>
      <c r="BM18" s="431"/>
      <c r="BN18" s="431"/>
      <c r="BO18" s="431"/>
      <c r="BP18" s="431"/>
      <c r="BQ18" s="432"/>
      <c r="BR18" s="431"/>
      <c r="BS18" s="431"/>
      <c r="BT18" s="431"/>
      <c r="BU18" s="431"/>
      <c r="BV18" s="431"/>
      <c r="BW18" s="432"/>
      <c r="BX18" s="431"/>
      <c r="BY18" s="431"/>
      <c r="BZ18" s="431"/>
      <c r="CA18" s="431"/>
      <c r="CB18" s="431"/>
      <c r="CC18" s="435"/>
      <c r="CD18" s="435"/>
      <c r="CE18" s="435"/>
      <c r="CF18" s="437"/>
      <c r="CG18" s="452" t="str">
        <f t="shared" si="0"/>
        <v>..</v>
      </c>
    </row>
    <row r="19" spans="1:85">
      <c r="A19" s="616"/>
      <c r="B19" s="438">
        <v>23</v>
      </c>
      <c r="C19" s="430"/>
      <c r="D19" s="431"/>
      <c r="E19" s="432"/>
      <c r="F19" s="431"/>
      <c r="G19" s="431"/>
      <c r="H19" s="431"/>
      <c r="I19" s="433"/>
      <c r="J19" s="434"/>
      <c r="K19" s="431"/>
      <c r="L19" s="431"/>
      <c r="M19" s="431"/>
      <c r="N19" s="431"/>
      <c r="O19" s="431"/>
      <c r="P19" s="431"/>
      <c r="Q19" s="431"/>
      <c r="R19" s="431"/>
      <c r="S19" s="431"/>
      <c r="T19" s="431"/>
      <c r="U19" s="431"/>
      <c r="V19" s="431"/>
      <c r="W19" s="431"/>
      <c r="X19" s="431"/>
      <c r="Y19" s="431"/>
      <c r="Z19" s="431"/>
      <c r="AA19" s="431"/>
      <c r="AB19" s="431"/>
      <c r="AC19" s="431"/>
      <c r="AD19" s="431"/>
      <c r="AE19" s="431"/>
      <c r="AF19" s="431"/>
      <c r="AG19" s="431"/>
      <c r="AH19" s="433"/>
      <c r="AI19" s="435"/>
      <c r="AJ19" s="431"/>
      <c r="AK19" s="431"/>
      <c r="AL19" s="431"/>
      <c r="AM19" s="432"/>
      <c r="AN19" s="431"/>
      <c r="AO19" s="431"/>
      <c r="AP19" s="432"/>
      <c r="AQ19" s="431"/>
      <c r="AR19" s="431"/>
      <c r="AS19" s="432"/>
      <c r="AT19" s="431"/>
      <c r="AU19" s="431"/>
      <c r="AV19" s="431"/>
      <c r="AW19" s="431"/>
      <c r="AX19" s="432"/>
      <c r="AY19" s="436"/>
      <c r="AZ19" s="432"/>
      <c r="BA19" s="431"/>
      <c r="BB19" s="431"/>
      <c r="BC19" s="431"/>
      <c r="BD19" s="431"/>
      <c r="BE19" s="431"/>
      <c r="BF19" s="432"/>
      <c r="BG19" s="431"/>
      <c r="BH19" s="431"/>
      <c r="BI19" s="432"/>
      <c r="BJ19" s="435"/>
      <c r="BK19" s="431"/>
      <c r="BL19" s="431"/>
      <c r="BM19" s="431"/>
      <c r="BN19" s="431"/>
      <c r="BO19" s="431"/>
      <c r="BP19" s="431"/>
      <c r="BQ19" s="432"/>
      <c r="BR19" s="431"/>
      <c r="BS19" s="431"/>
      <c r="BT19" s="431"/>
      <c r="BU19" s="431"/>
      <c r="BV19" s="431"/>
      <c r="BW19" s="432"/>
      <c r="BX19" s="431"/>
      <c r="BY19" s="431"/>
      <c r="BZ19" s="431"/>
      <c r="CA19" s="431"/>
      <c r="CB19" s="431"/>
      <c r="CC19" s="435"/>
      <c r="CD19" s="435"/>
      <c r="CE19" s="435"/>
      <c r="CF19" s="437"/>
      <c r="CG19" s="452" t="str">
        <f t="shared" si="0"/>
        <v>..</v>
      </c>
    </row>
    <row r="20" spans="1:85">
      <c r="A20" s="616"/>
      <c r="B20" s="438">
        <v>24</v>
      </c>
      <c r="C20" s="430"/>
      <c r="D20" s="431"/>
      <c r="E20" s="432"/>
      <c r="F20" s="431"/>
      <c r="G20" s="431"/>
      <c r="H20" s="431"/>
      <c r="I20" s="433"/>
      <c r="J20" s="434"/>
      <c r="K20" s="431"/>
      <c r="L20" s="431"/>
      <c r="M20" s="431"/>
      <c r="N20" s="431"/>
      <c r="O20" s="431"/>
      <c r="P20" s="431"/>
      <c r="Q20" s="431"/>
      <c r="R20" s="431"/>
      <c r="S20" s="431"/>
      <c r="T20" s="431"/>
      <c r="U20" s="431"/>
      <c r="V20" s="431"/>
      <c r="W20" s="431"/>
      <c r="X20" s="431"/>
      <c r="Y20" s="431"/>
      <c r="Z20" s="431"/>
      <c r="AA20" s="431"/>
      <c r="AB20" s="431"/>
      <c r="AC20" s="431"/>
      <c r="AD20" s="431"/>
      <c r="AE20" s="431"/>
      <c r="AF20" s="431"/>
      <c r="AG20" s="431"/>
      <c r="AH20" s="433"/>
      <c r="AI20" s="435"/>
      <c r="AJ20" s="431"/>
      <c r="AK20" s="431"/>
      <c r="AL20" s="431"/>
      <c r="AM20" s="432"/>
      <c r="AN20" s="431"/>
      <c r="AO20" s="431"/>
      <c r="AP20" s="432"/>
      <c r="AQ20" s="431"/>
      <c r="AR20" s="431"/>
      <c r="AS20" s="432"/>
      <c r="AT20" s="431"/>
      <c r="AU20" s="431"/>
      <c r="AV20" s="431"/>
      <c r="AW20" s="431"/>
      <c r="AX20" s="432"/>
      <c r="AY20" s="436"/>
      <c r="AZ20" s="432"/>
      <c r="BA20" s="431"/>
      <c r="BB20" s="431"/>
      <c r="BC20" s="431"/>
      <c r="BD20" s="431"/>
      <c r="BE20" s="431"/>
      <c r="BF20" s="432"/>
      <c r="BG20" s="431"/>
      <c r="BH20" s="431"/>
      <c r="BI20" s="432"/>
      <c r="BJ20" s="435"/>
      <c r="BK20" s="431"/>
      <c r="BL20" s="431"/>
      <c r="BM20" s="431"/>
      <c r="BN20" s="431"/>
      <c r="BO20" s="431"/>
      <c r="BP20" s="431"/>
      <c r="BQ20" s="432"/>
      <c r="BR20" s="431"/>
      <c r="BS20" s="431"/>
      <c r="BT20" s="431"/>
      <c r="BU20" s="431"/>
      <c r="BV20" s="431"/>
      <c r="BW20" s="432"/>
      <c r="BX20" s="431"/>
      <c r="BY20" s="431"/>
      <c r="BZ20" s="431"/>
      <c r="CA20" s="431"/>
      <c r="CB20" s="431"/>
      <c r="CC20" s="435"/>
      <c r="CD20" s="435"/>
      <c r="CE20" s="435"/>
      <c r="CF20" s="437"/>
      <c r="CG20" s="452" t="str">
        <f t="shared" si="0"/>
        <v>..</v>
      </c>
    </row>
    <row r="21" spans="1:85">
      <c r="A21" s="616"/>
      <c r="B21" s="438">
        <v>25</v>
      </c>
      <c r="C21" s="430"/>
      <c r="D21" s="431"/>
      <c r="E21" s="432"/>
      <c r="F21" s="431"/>
      <c r="G21" s="431"/>
      <c r="H21" s="431"/>
      <c r="I21" s="433"/>
      <c r="J21" s="434"/>
      <c r="K21" s="431"/>
      <c r="L21" s="431"/>
      <c r="M21" s="431"/>
      <c r="N21" s="431"/>
      <c r="O21" s="431"/>
      <c r="P21" s="431"/>
      <c r="Q21" s="431"/>
      <c r="R21" s="431"/>
      <c r="S21" s="431"/>
      <c r="T21" s="431"/>
      <c r="U21" s="431"/>
      <c r="V21" s="431"/>
      <c r="W21" s="431"/>
      <c r="X21" s="431"/>
      <c r="Y21" s="431"/>
      <c r="Z21" s="431"/>
      <c r="AA21" s="431"/>
      <c r="AB21" s="431"/>
      <c r="AC21" s="431"/>
      <c r="AD21" s="431"/>
      <c r="AE21" s="431"/>
      <c r="AF21" s="431"/>
      <c r="AG21" s="431"/>
      <c r="AH21" s="433"/>
      <c r="AI21" s="435"/>
      <c r="AJ21" s="431"/>
      <c r="AK21" s="431"/>
      <c r="AL21" s="431"/>
      <c r="AM21" s="432"/>
      <c r="AN21" s="431"/>
      <c r="AO21" s="431"/>
      <c r="AP21" s="432"/>
      <c r="AQ21" s="431"/>
      <c r="AR21" s="431"/>
      <c r="AS21" s="432"/>
      <c r="AT21" s="431"/>
      <c r="AU21" s="431"/>
      <c r="AV21" s="431"/>
      <c r="AW21" s="431"/>
      <c r="AX21" s="432"/>
      <c r="AY21" s="436"/>
      <c r="AZ21" s="432"/>
      <c r="BA21" s="431"/>
      <c r="BB21" s="431"/>
      <c r="BC21" s="431"/>
      <c r="BD21" s="431"/>
      <c r="BE21" s="431"/>
      <c r="BF21" s="432"/>
      <c r="BG21" s="431"/>
      <c r="BH21" s="431"/>
      <c r="BI21" s="432"/>
      <c r="BJ21" s="435"/>
      <c r="BK21" s="431"/>
      <c r="BL21" s="431"/>
      <c r="BM21" s="431"/>
      <c r="BN21" s="431"/>
      <c r="BO21" s="431"/>
      <c r="BP21" s="431"/>
      <c r="BQ21" s="432"/>
      <c r="BR21" s="431"/>
      <c r="BS21" s="431"/>
      <c r="BT21" s="431"/>
      <c r="BU21" s="431"/>
      <c r="BV21" s="431"/>
      <c r="BW21" s="432"/>
      <c r="BX21" s="431"/>
      <c r="BY21" s="431"/>
      <c r="BZ21" s="431"/>
      <c r="CA21" s="431"/>
      <c r="CB21" s="431"/>
      <c r="CC21" s="435"/>
      <c r="CD21" s="435"/>
      <c r="CE21" s="435"/>
      <c r="CF21" s="437"/>
      <c r="CG21" s="452" t="str">
        <f t="shared" si="0"/>
        <v>..</v>
      </c>
    </row>
    <row r="22" spans="1:85">
      <c r="A22" s="616"/>
      <c r="B22" s="438">
        <v>26</v>
      </c>
      <c r="C22" s="430"/>
      <c r="D22" s="431"/>
      <c r="E22" s="432"/>
      <c r="F22" s="431"/>
      <c r="G22" s="431"/>
      <c r="H22" s="431"/>
      <c r="I22" s="433"/>
      <c r="J22" s="434"/>
      <c r="K22" s="431"/>
      <c r="L22" s="431"/>
      <c r="M22" s="431"/>
      <c r="N22" s="431"/>
      <c r="O22" s="431"/>
      <c r="P22" s="431"/>
      <c r="Q22" s="431"/>
      <c r="R22" s="431"/>
      <c r="S22" s="431"/>
      <c r="T22" s="431"/>
      <c r="U22" s="431"/>
      <c r="V22" s="431"/>
      <c r="W22" s="431"/>
      <c r="X22" s="431"/>
      <c r="Y22" s="431"/>
      <c r="Z22" s="431"/>
      <c r="AA22" s="431"/>
      <c r="AB22" s="431"/>
      <c r="AC22" s="431"/>
      <c r="AD22" s="431"/>
      <c r="AE22" s="431"/>
      <c r="AF22" s="431"/>
      <c r="AG22" s="431"/>
      <c r="AH22" s="433"/>
      <c r="AI22" s="435"/>
      <c r="AJ22" s="431"/>
      <c r="AK22" s="431"/>
      <c r="AL22" s="431"/>
      <c r="AM22" s="432"/>
      <c r="AN22" s="431"/>
      <c r="AO22" s="431"/>
      <c r="AP22" s="432"/>
      <c r="AQ22" s="431"/>
      <c r="AR22" s="431"/>
      <c r="AS22" s="432"/>
      <c r="AT22" s="431"/>
      <c r="AU22" s="431"/>
      <c r="AV22" s="431"/>
      <c r="AW22" s="431"/>
      <c r="AX22" s="432"/>
      <c r="AY22" s="436"/>
      <c r="AZ22" s="432"/>
      <c r="BA22" s="431"/>
      <c r="BB22" s="431"/>
      <c r="BC22" s="431"/>
      <c r="BD22" s="431"/>
      <c r="BE22" s="431"/>
      <c r="BF22" s="432"/>
      <c r="BG22" s="431"/>
      <c r="BH22" s="431"/>
      <c r="BI22" s="432"/>
      <c r="BJ22" s="435"/>
      <c r="BK22" s="431"/>
      <c r="BL22" s="431"/>
      <c r="BM22" s="431"/>
      <c r="BN22" s="431"/>
      <c r="BO22" s="431"/>
      <c r="BP22" s="431"/>
      <c r="BQ22" s="432"/>
      <c r="BR22" s="431"/>
      <c r="BS22" s="431"/>
      <c r="BT22" s="431"/>
      <c r="BU22" s="431"/>
      <c r="BV22" s="431"/>
      <c r="BW22" s="432"/>
      <c r="BX22" s="431"/>
      <c r="BY22" s="431"/>
      <c r="BZ22" s="431"/>
      <c r="CA22" s="431"/>
      <c r="CB22" s="431"/>
      <c r="CC22" s="435"/>
      <c r="CD22" s="435"/>
      <c r="CE22" s="435"/>
      <c r="CF22" s="437"/>
      <c r="CG22" s="452" t="str">
        <f t="shared" si="0"/>
        <v>..</v>
      </c>
    </row>
    <row r="23" spans="1:85">
      <c r="A23" s="616"/>
      <c r="B23" s="438">
        <v>27</v>
      </c>
      <c r="C23" s="430"/>
      <c r="D23" s="431"/>
      <c r="E23" s="432"/>
      <c r="F23" s="431"/>
      <c r="G23" s="431"/>
      <c r="H23" s="431"/>
      <c r="I23" s="433"/>
      <c r="J23" s="434"/>
      <c r="K23" s="431"/>
      <c r="L23" s="431"/>
      <c r="M23" s="431"/>
      <c r="N23" s="431"/>
      <c r="O23" s="431"/>
      <c r="P23" s="431"/>
      <c r="Q23" s="431"/>
      <c r="R23" s="431"/>
      <c r="S23" s="431"/>
      <c r="T23" s="431"/>
      <c r="U23" s="431"/>
      <c r="V23" s="431"/>
      <c r="W23" s="431"/>
      <c r="X23" s="431"/>
      <c r="Y23" s="431"/>
      <c r="Z23" s="431"/>
      <c r="AA23" s="431"/>
      <c r="AB23" s="431"/>
      <c r="AC23" s="431"/>
      <c r="AD23" s="431"/>
      <c r="AE23" s="431"/>
      <c r="AF23" s="431"/>
      <c r="AG23" s="431"/>
      <c r="AH23" s="433"/>
      <c r="AI23" s="435"/>
      <c r="AJ23" s="431"/>
      <c r="AK23" s="431"/>
      <c r="AL23" s="431"/>
      <c r="AM23" s="432"/>
      <c r="AN23" s="431"/>
      <c r="AO23" s="431"/>
      <c r="AP23" s="432"/>
      <c r="AQ23" s="431"/>
      <c r="AR23" s="431"/>
      <c r="AS23" s="432"/>
      <c r="AT23" s="431"/>
      <c r="AU23" s="431"/>
      <c r="AV23" s="431"/>
      <c r="AW23" s="431"/>
      <c r="AX23" s="432"/>
      <c r="AY23" s="436"/>
      <c r="AZ23" s="432"/>
      <c r="BA23" s="431"/>
      <c r="BB23" s="431"/>
      <c r="BC23" s="431"/>
      <c r="BD23" s="431"/>
      <c r="BE23" s="431"/>
      <c r="BF23" s="432"/>
      <c r="BG23" s="431"/>
      <c r="BH23" s="431"/>
      <c r="BI23" s="432"/>
      <c r="BJ23" s="435"/>
      <c r="BK23" s="431"/>
      <c r="BL23" s="431"/>
      <c r="BM23" s="431"/>
      <c r="BN23" s="431"/>
      <c r="BO23" s="431"/>
      <c r="BP23" s="431"/>
      <c r="BQ23" s="432"/>
      <c r="BR23" s="431"/>
      <c r="BS23" s="431"/>
      <c r="BT23" s="431"/>
      <c r="BU23" s="431"/>
      <c r="BV23" s="431"/>
      <c r="BW23" s="432"/>
      <c r="BX23" s="431"/>
      <c r="BY23" s="431"/>
      <c r="BZ23" s="431"/>
      <c r="CA23" s="431"/>
      <c r="CB23" s="431"/>
      <c r="CC23" s="435"/>
      <c r="CD23" s="435"/>
      <c r="CE23" s="435"/>
      <c r="CF23" s="437"/>
      <c r="CG23" s="452" t="str">
        <f t="shared" si="0"/>
        <v>..</v>
      </c>
    </row>
    <row r="24" spans="1:85">
      <c r="A24" s="616"/>
      <c r="B24" s="438">
        <v>28</v>
      </c>
      <c r="C24" s="430"/>
      <c r="D24" s="431"/>
      <c r="E24" s="432"/>
      <c r="F24" s="431"/>
      <c r="G24" s="431"/>
      <c r="H24" s="431"/>
      <c r="I24" s="433"/>
      <c r="J24" s="434"/>
      <c r="K24" s="431"/>
      <c r="L24" s="431"/>
      <c r="M24" s="431"/>
      <c r="N24" s="431"/>
      <c r="O24" s="431"/>
      <c r="P24" s="431"/>
      <c r="Q24" s="431"/>
      <c r="R24" s="431"/>
      <c r="S24" s="431"/>
      <c r="T24" s="431"/>
      <c r="U24" s="431"/>
      <c r="V24" s="431"/>
      <c r="W24" s="431"/>
      <c r="X24" s="431"/>
      <c r="Y24" s="431"/>
      <c r="Z24" s="431"/>
      <c r="AA24" s="431"/>
      <c r="AB24" s="431"/>
      <c r="AC24" s="431"/>
      <c r="AD24" s="431"/>
      <c r="AE24" s="431"/>
      <c r="AF24" s="431"/>
      <c r="AG24" s="431"/>
      <c r="AH24" s="433"/>
      <c r="AI24" s="435"/>
      <c r="AJ24" s="431"/>
      <c r="AK24" s="431"/>
      <c r="AL24" s="431"/>
      <c r="AM24" s="432"/>
      <c r="AN24" s="431"/>
      <c r="AO24" s="431"/>
      <c r="AP24" s="432"/>
      <c r="AQ24" s="431"/>
      <c r="AR24" s="431"/>
      <c r="AS24" s="432"/>
      <c r="AT24" s="431"/>
      <c r="AU24" s="431"/>
      <c r="AV24" s="431"/>
      <c r="AW24" s="431"/>
      <c r="AX24" s="432"/>
      <c r="AY24" s="436"/>
      <c r="AZ24" s="432"/>
      <c r="BA24" s="431"/>
      <c r="BB24" s="431"/>
      <c r="BC24" s="431"/>
      <c r="BD24" s="431"/>
      <c r="BE24" s="431"/>
      <c r="BF24" s="432"/>
      <c r="BG24" s="431"/>
      <c r="BH24" s="431"/>
      <c r="BI24" s="432"/>
      <c r="BJ24" s="435"/>
      <c r="BK24" s="431"/>
      <c r="BL24" s="431"/>
      <c r="BM24" s="431"/>
      <c r="BN24" s="431"/>
      <c r="BO24" s="431"/>
      <c r="BP24" s="431"/>
      <c r="BQ24" s="432"/>
      <c r="BR24" s="431"/>
      <c r="BS24" s="431"/>
      <c r="BT24" s="431"/>
      <c r="BU24" s="431"/>
      <c r="BV24" s="431"/>
      <c r="BW24" s="432"/>
      <c r="BX24" s="431"/>
      <c r="BY24" s="431"/>
      <c r="BZ24" s="431"/>
      <c r="CA24" s="431"/>
      <c r="CB24" s="431"/>
      <c r="CC24" s="435"/>
      <c r="CD24" s="435"/>
      <c r="CE24" s="435"/>
      <c r="CF24" s="437"/>
      <c r="CG24" s="452" t="str">
        <f t="shared" si="0"/>
        <v>..</v>
      </c>
    </row>
    <row r="25" spans="1:85">
      <c r="A25" s="616"/>
      <c r="B25" s="438">
        <v>29</v>
      </c>
      <c r="C25" s="430"/>
      <c r="D25" s="431"/>
      <c r="E25" s="432"/>
      <c r="F25" s="431"/>
      <c r="G25" s="431"/>
      <c r="H25" s="431"/>
      <c r="I25" s="433"/>
      <c r="J25" s="434"/>
      <c r="K25" s="431"/>
      <c r="L25" s="431"/>
      <c r="M25" s="431"/>
      <c r="N25" s="431"/>
      <c r="O25" s="431"/>
      <c r="P25" s="431"/>
      <c r="Q25" s="431"/>
      <c r="R25" s="431"/>
      <c r="S25" s="431"/>
      <c r="T25" s="431"/>
      <c r="U25" s="431"/>
      <c r="V25" s="431"/>
      <c r="W25" s="431"/>
      <c r="X25" s="431"/>
      <c r="Y25" s="431"/>
      <c r="Z25" s="431"/>
      <c r="AA25" s="431"/>
      <c r="AB25" s="431"/>
      <c r="AC25" s="431"/>
      <c r="AD25" s="431"/>
      <c r="AE25" s="431"/>
      <c r="AF25" s="431"/>
      <c r="AG25" s="431"/>
      <c r="AH25" s="433"/>
      <c r="AI25" s="435"/>
      <c r="AJ25" s="431"/>
      <c r="AK25" s="431"/>
      <c r="AL25" s="431"/>
      <c r="AM25" s="432"/>
      <c r="AN25" s="431"/>
      <c r="AO25" s="431"/>
      <c r="AP25" s="432"/>
      <c r="AQ25" s="431"/>
      <c r="AR25" s="431"/>
      <c r="AS25" s="432"/>
      <c r="AT25" s="431"/>
      <c r="AU25" s="431"/>
      <c r="AV25" s="431"/>
      <c r="AW25" s="431"/>
      <c r="AX25" s="432"/>
      <c r="AY25" s="436"/>
      <c r="AZ25" s="432"/>
      <c r="BA25" s="431"/>
      <c r="BB25" s="431"/>
      <c r="BC25" s="431"/>
      <c r="BD25" s="431"/>
      <c r="BE25" s="431"/>
      <c r="BF25" s="432"/>
      <c r="BG25" s="431"/>
      <c r="BH25" s="431"/>
      <c r="BI25" s="432"/>
      <c r="BJ25" s="435"/>
      <c r="BK25" s="431"/>
      <c r="BL25" s="431"/>
      <c r="BM25" s="431"/>
      <c r="BN25" s="431"/>
      <c r="BO25" s="431"/>
      <c r="BP25" s="431"/>
      <c r="BQ25" s="432"/>
      <c r="BR25" s="431"/>
      <c r="BS25" s="431"/>
      <c r="BT25" s="431"/>
      <c r="BU25" s="431"/>
      <c r="BV25" s="431"/>
      <c r="BW25" s="432"/>
      <c r="BX25" s="431"/>
      <c r="BY25" s="431"/>
      <c r="BZ25" s="431"/>
      <c r="CA25" s="431"/>
      <c r="CB25" s="431"/>
      <c r="CC25" s="435"/>
      <c r="CD25" s="435"/>
      <c r="CE25" s="435"/>
      <c r="CF25" s="437"/>
      <c r="CG25" s="452" t="str">
        <f t="shared" si="0"/>
        <v>..</v>
      </c>
    </row>
    <row r="26" spans="1:85">
      <c r="A26" s="616"/>
      <c r="B26" s="438">
        <v>31</v>
      </c>
      <c r="C26" s="430"/>
      <c r="D26" s="431"/>
      <c r="E26" s="432"/>
      <c r="F26" s="431"/>
      <c r="G26" s="431"/>
      <c r="H26" s="431"/>
      <c r="I26" s="433"/>
      <c r="J26" s="434"/>
      <c r="K26" s="431"/>
      <c r="L26" s="431"/>
      <c r="M26" s="431"/>
      <c r="N26" s="431"/>
      <c r="O26" s="431"/>
      <c r="P26" s="431"/>
      <c r="Q26" s="431"/>
      <c r="R26" s="431"/>
      <c r="S26" s="431"/>
      <c r="T26" s="431"/>
      <c r="U26" s="431"/>
      <c r="V26" s="431"/>
      <c r="W26" s="431"/>
      <c r="X26" s="431"/>
      <c r="Y26" s="431"/>
      <c r="Z26" s="431"/>
      <c r="AA26" s="431"/>
      <c r="AB26" s="431"/>
      <c r="AC26" s="431"/>
      <c r="AD26" s="431"/>
      <c r="AE26" s="431"/>
      <c r="AF26" s="431"/>
      <c r="AG26" s="431"/>
      <c r="AH26" s="433"/>
      <c r="AI26" s="435"/>
      <c r="AJ26" s="431"/>
      <c r="AK26" s="431"/>
      <c r="AL26" s="431"/>
      <c r="AM26" s="432"/>
      <c r="AN26" s="431"/>
      <c r="AO26" s="431"/>
      <c r="AP26" s="432"/>
      <c r="AQ26" s="431"/>
      <c r="AR26" s="431"/>
      <c r="AS26" s="432"/>
      <c r="AT26" s="431"/>
      <c r="AU26" s="431"/>
      <c r="AV26" s="431"/>
      <c r="AW26" s="431"/>
      <c r="AX26" s="432"/>
      <c r="AY26" s="436"/>
      <c r="AZ26" s="432"/>
      <c r="BA26" s="431"/>
      <c r="BB26" s="431"/>
      <c r="BC26" s="431"/>
      <c r="BD26" s="431"/>
      <c r="BE26" s="431"/>
      <c r="BF26" s="432"/>
      <c r="BG26" s="431"/>
      <c r="BH26" s="431"/>
      <c r="BI26" s="432"/>
      <c r="BJ26" s="435"/>
      <c r="BK26" s="431"/>
      <c r="BL26" s="431"/>
      <c r="BM26" s="431"/>
      <c r="BN26" s="431"/>
      <c r="BO26" s="431"/>
      <c r="BP26" s="431"/>
      <c r="BQ26" s="432"/>
      <c r="BR26" s="431"/>
      <c r="BS26" s="431"/>
      <c r="BT26" s="431"/>
      <c r="BU26" s="431"/>
      <c r="BV26" s="431"/>
      <c r="BW26" s="432"/>
      <c r="BX26" s="431"/>
      <c r="BY26" s="431"/>
      <c r="BZ26" s="431"/>
      <c r="CA26" s="431"/>
      <c r="CB26" s="431"/>
      <c r="CC26" s="435"/>
      <c r="CD26" s="435"/>
      <c r="CE26" s="435"/>
      <c r="CF26" s="437"/>
      <c r="CG26" s="452" t="str">
        <f t="shared" si="0"/>
        <v>..</v>
      </c>
    </row>
    <row r="27" spans="1:85">
      <c r="A27" s="616"/>
      <c r="B27" s="438">
        <v>32</v>
      </c>
      <c r="C27" s="430"/>
      <c r="D27" s="431"/>
      <c r="E27" s="432"/>
      <c r="F27" s="431"/>
      <c r="G27" s="431"/>
      <c r="H27" s="431"/>
      <c r="I27" s="433"/>
      <c r="J27" s="434"/>
      <c r="K27" s="431"/>
      <c r="L27" s="431"/>
      <c r="M27" s="431"/>
      <c r="N27" s="431"/>
      <c r="O27" s="431"/>
      <c r="P27" s="431"/>
      <c r="Q27" s="431"/>
      <c r="R27" s="431"/>
      <c r="S27" s="431"/>
      <c r="T27" s="431"/>
      <c r="U27" s="431"/>
      <c r="V27" s="431"/>
      <c r="W27" s="431"/>
      <c r="X27" s="431"/>
      <c r="Y27" s="431"/>
      <c r="Z27" s="431"/>
      <c r="AA27" s="431"/>
      <c r="AB27" s="431"/>
      <c r="AC27" s="431"/>
      <c r="AD27" s="431"/>
      <c r="AE27" s="431"/>
      <c r="AF27" s="431"/>
      <c r="AG27" s="431"/>
      <c r="AH27" s="433"/>
      <c r="AI27" s="435"/>
      <c r="AJ27" s="431"/>
      <c r="AK27" s="431"/>
      <c r="AL27" s="431"/>
      <c r="AM27" s="432"/>
      <c r="AN27" s="431"/>
      <c r="AO27" s="431"/>
      <c r="AP27" s="432"/>
      <c r="AQ27" s="431"/>
      <c r="AR27" s="431"/>
      <c r="AS27" s="432"/>
      <c r="AT27" s="431"/>
      <c r="AU27" s="431"/>
      <c r="AV27" s="431"/>
      <c r="AW27" s="431"/>
      <c r="AX27" s="432"/>
      <c r="AY27" s="436"/>
      <c r="AZ27" s="432"/>
      <c r="BA27" s="431"/>
      <c r="BB27" s="431"/>
      <c r="BC27" s="431"/>
      <c r="BD27" s="431"/>
      <c r="BE27" s="431"/>
      <c r="BF27" s="432"/>
      <c r="BG27" s="431"/>
      <c r="BH27" s="431"/>
      <c r="BI27" s="432"/>
      <c r="BJ27" s="435"/>
      <c r="BK27" s="431"/>
      <c r="BL27" s="431"/>
      <c r="BM27" s="431"/>
      <c r="BN27" s="431"/>
      <c r="BO27" s="431"/>
      <c r="BP27" s="431"/>
      <c r="BQ27" s="432"/>
      <c r="BR27" s="431"/>
      <c r="BS27" s="431"/>
      <c r="BT27" s="431"/>
      <c r="BU27" s="431"/>
      <c r="BV27" s="431"/>
      <c r="BW27" s="432"/>
      <c r="BX27" s="431"/>
      <c r="BY27" s="431"/>
      <c r="BZ27" s="431"/>
      <c r="CA27" s="431"/>
      <c r="CB27" s="431"/>
      <c r="CC27" s="435"/>
      <c r="CD27" s="435"/>
      <c r="CE27" s="435"/>
      <c r="CF27" s="437"/>
      <c r="CG27" s="452" t="str">
        <f t="shared" si="0"/>
        <v>..</v>
      </c>
    </row>
    <row r="28" spans="1:85">
      <c r="A28" s="616"/>
      <c r="B28" s="438">
        <v>33</v>
      </c>
      <c r="C28" s="430"/>
      <c r="D28" s="431"/>
      <c r="E28" s="432"/>
      <c r="F28" s="431"/>
      <c r="G28" s="431"/>
      <c r="H28" s="431"/>
      <c r="I28" s="433"/>
      <c r="J28" s="434"/>
      <c r="K28" s="431"/>
      <c r="L28" s="431"/>
      <c r="M28" s="431"/>
      <c r="N28" s="431"/>
      <c r="O28" s="431"/>
      <c r="P28" s="431"/>
      <c r="Q28" s="431"/>
      <c r="R28" s="431"/>
      <c r="S28" s="431"/>
      <c r="T28" s="431"/>
      <c r="U28" s="431"/>
      <c r="V28" s="431"/>
      <c r="W28" s="431"/>
      <c r="X28" s="431"/>
      <c r="Y28" s="431"/>
      <c r="Z28" s="431"/>
      <c r="AA28" s="431"/>
      <c r="AB28" s="431"/>
      <c r="AC28" s="431"/>
      <c r="AD28" s="431"/>
      <c r="AE28" s="431"/>
      <c r="AF28" s="431"/>
      <c r="AG28" s="431"/>
      <c r="AH28" s="433"/>
      <c r="AI28" s="435"/>
      <c r="AJ28" s="431"/>
      <c r="AK28" s="431"/>
      <c r="AL28" s="431"/>
      <c r="AM28" s="432"/>
      <c r="AN28" s="431"/>
      <c r="AO28" s="431"/>
      <c r="AP28" s="432"/>
      <c r="AQ28" s="431"/>
      <c r="AR28" s="431"/>
      <c r="AS28" s="432"/>
      <c r="AT28" s="431"/>
      <c r="AU28" s="431"/>
      <c r="AV28" s="431"/>
      <c r="AW28" s="431"/>
      <c r="AX28" s="432"/>
      <c r="AY28" s="436"/>
      <c r="AZ28" s="432"/>
      <c r="BA28" s="431"/>
      <c r="BB28" s="431"/>
      <c r="BC28" s="431"/>
      <c r="BD28" s="431"/>
      <c r="BE28" s="431"/>
      <c r="BF28" s="432"/>
      <c r="BG28" s="431"/>
      <c r="BH28" s="431"/>
      <c r="BI28" s="432"/>
      <c r="BJ28" s="435"/>
      <c r="BK28" s="431"/>
      <c r="BL28" s="431"/>
      <c r="BM28" s="431"/>
      <c r="BN28" s="431"/>
      <c r="BO28" s="431"/>
      <c r="BP28" s="431"/>
      <c r="BQ28" s="432"/>
      <c r="BR28" s="431"/>
      <c r="BS28" s="431"/>
      <c r="BT28" s="431"/>
      <c r="BU28" s="431"/>
      <c r="BV28" s="431"/>
      <c r="BW28" s="432"/>
      <c r="BX28" s="431"/>
      <c r="BY28" s="431"/>
      <c r="BZ28" s="431"/>
      <c r="CA28" s="431"/>
      <c r="CB28" s="431"/>
      <c r="CC28" s="435"/>
      <c r="CD28" s="435"/>
      <c r="CE28" s="435"/>
      <c r="CF28" s="437"/>
      <c r="CG28" s="452" t="str">
        <f t="shared" si="0"/>
        <v>..</v>
      </c>
    </row>
    <row r="29" spans="1:85">
      <c r="A29" s="616"/>
      <c r="B29" s="438">
        <v>34</v>
      </c>
      <c r="C29" s="430"/>
      <c r="D29" s="431"/>
      <c r="E29" s="432"/>
      <c r="F29" s="431"/>
      <c r="G29" s="431"/>
      <c r="H29" s="431"/>
      <c r="I29" s="433"/>
      <c r="J29" s="434"/>
      <c r="K29" s="431"/>
      <c r="L29" s="431"/>
      <c r="M29" s="431"/>
      <c r="N29" s="431"/>
      <c r="O29" s="431"/>
      <c r="P29" s="431"/>
      <c r="Q29" s="431"/>
      <c r="R29" s="431"/>
      <c r="S29" s="431"/>
      <c r="T29" s="431"/>
      <c r="U29" s="431"/>
      <c r="V29" s="431"/>
      <c r="W29" s="431"/>
      <c r="X29" s="431"/>
      <c r="Y29" s="431"/>
      <c r="Z29" s="431"/>
      <c r="AA29" s="431"/>
      <c r="AB29" s="431"/>
      <c r="AC29" s="431"/>
      <c r="AD29" s="431"/>
      <c r="AE29" s="431"/>
      <c r="AF29" s="431"/>
      <c r="AG29" s="431"/>
      <c r="AH29" s="433"/>
      <c r="AI29" s="435"/>
      <c r="AJ29" s="431"/>
      <c r="AK29" s="431"/>
      <c r="AL29" s="431"/>
      <c r="AM29" s="432"/>
      <c r="AN29" s="431"/>
      <c r="AO29" s="431"/>
      <c r="AP29" s="432"/>
      <c r="AQ29" s="431"/>
      <c r="AR29" s="431"/>
      <c r="AS29" s="432"/>
      <c r="AT29" s="431"/>
      <c r="AU29" s="431"/>
      <c r="AV29" s="431"/>
      <c r="AW29" s="431"/>
      <c r="AX29" s="432"/>
      <c r="AY29" s="436"/>
      <c r="AZ29" s="432"/>
      <c r="BA29" s="431"/>
      <c r="BB29" s="431"/>
      <c r="BC29" s="431"/>
      <c r="BD29" s="431"/>
      <c r="BE29" s="431"/>
      <c r="BF29" s="432"/>
      <c r="BG29" s="431"/>
      <c r="BH29" s="431"/>
      <c r="BI29" s="432"/>
      <c r="BJ29" s="435"/>
      <c r="BK29" s="431"/>
      <c r="BL29" s="431"/>
      <c r="BM29" s="431"/>
      <c r="BN29" s="431"/>
      <c r="BO29" s="431"/>
      <c r="BP29" s="431"/>
      <c r="BQ29" s="432"/>
      <c r="BR29" s="431"/>
      <c r="BS29" s="431"/>
      <c r="BT29" s="431"/>
      <c r="BU29" s="431"/>
      <c r="BV29" s="431"/>
      <c r="BW29" s="432"/>
      <c r="BX29" s="431"/>
      <c r="BY29" s="431"/>
      <c r="BZ29" s="431"/>
      <c r="CA29" s="431"/>
      <c r="CB29" s="431"/>
      <c r="CC29" s="435"/>
      <c r="CD29" s="435"/>
      <c r="CE29" s="435"/>
      <c r="CF29" s="437"/>
      <c r="CG29" s="452" t="str">
        <f t="shared" si="0"/>
        <v>..</v>
      </c>
    </row>
    <row r="30" spans="1:85">
      <c r="A30" s="616"/>
      <c r="B30" s="438">
        <v>35</v>
      </c>
      <c r="C30" s="430"/>
      <c r="D30" s="431"/>
      <c r="E30" s="432"/>
      <c r="F30" s="431"/>
      <c r="G30" s="431"/>
      <c r="H30" s="431"/>
      <c r="I30" s="433"/>
      <c r="J30" s="434"/>
      <c r="K30" s="431"/>
      <c r="L30" s="431"/>
      <c r="M30" s="431"/>
      <c r="N30" s="431"/>
      <c r="O30" s="431"/>
      <c r="P30" s="431"/>
      <c r="Q30" s="431"/>
      <c r="R30" s="431"/>
      <c r="S30" s="431"/>
      <c r="T30" s="431"/>
      <c r="U30" s="431"/>
      <c r="V30" s="431"/>
      <c r="W30" s="431"/>
      <c r="X30" s="431"/>
      <c r="Y30" s="431"/>
      <c r="Z30" s="431"/>
      <c r="AA30" s="431"/>
      <c r="AB30" s="431"/>
      <c r="AC30" s="431"/>
      <c r="AD30" s="431"/>
      <c r="AE30" s="431"/>
      <c r="AF30" s="431"/>
      <c r="AG30" s="431"/>
      <c r="AH30" s="433"/>
      <c r="AI30" s="435"/>
      <c r="AJ30" s="431"/>
      <c r="AK30" s="431"/>
      <c r="AL30" s="431"/>
      <c r="AM30" s="432"/>
      <c r="AN30" s="431"/>
      <c r="AO30" s="431"/>
      <c r="AP30" s="432"/>
      <c r="AQ30" s="431"/>
      <c r="AR30" s="431"/>
      <c r="AS30" s="432"/>
      <c r="AT30" s="431"/>
      <c r="AU30" s="431"/>
      <c r="AV30" s="431"/>
      <c r="AW30" s="431"/>
      <c r="AX30" s="432"/>
      <c r="AY30" s="436"/>
      <c r="AZ30" s="432"/>
      <c r="BA30" s="431"/>
      <c r="BB30" s="431"/>
      <c r="BC30" s="431"/>
      <c r="BD30" s="431"/>
      <c r="BE30" s="431"/>
      <c r="BF30" s="432"/>
      <c r="BG30" s="431"/>
      <c r="BH30" s="431"/>
      <c r="BI30" s="432"/>
      <c r="BJ30" s="435"/>
      <c r="BK30" s="431"/>
      <c r="BL30" s="431"/>
      <c r="BM30" s="431"/>
      <c r="BN30" s="431"/>
      <c r="BO30" s="431"/>
      <c r="BP30" s="431"/>
      <c r="BQ30" s="432"/>
      <c r="BR30" s="431"/>
      <c r="BS30" s="431"/>
      <c r="BT30" s="431"/>
      <c r="BU30" s="431"/>
      <c r="BV30" s="431"/>
      <c r="BW30" s="432"/>
      <c r="BX30" s="431"/>
      <c r="BY30" s="431"/>
      <c r="BZ30" s="431"/>
      <c r="CA30" s="431"/>
      <c r="CB30" s="431"/>
      <c r="CC30" s="435"/>
      <c r="CD30" s="435"/>
      <c r="CE30" s="435"/>
      <c r="CF30" s="437"/>
      <c r="CG30" s="452" t="str">
        <f t="shared" si="0"/>
        <v>..</v>
      </c>
    </row>
    <row r="31" spans="1:85">
      <c r="A31" s="616"/>
      <c r="B31" s="438">
        <v>36</v>
      </c>
      <c r="C31" s="430"/>
      <c r="D31" s="431"/>
      <c r="E31" s="432"/>
      <c r="F31" s="431"/>
      <c r="G31" s="431"/>
      <c r="H31" s="431"/>
      <c r="I31" s="433"/>
      <c r="J31" s="434"/>
      <c r="K31" s="431"/>
      <c r="L31" s="431"/>
      <c r="M31" s="431"/>
      <c r="N31" s="431"/>
      <c r="O31" s="431"/>
      <c r="P31" s="431"/>
      <c r="Q31" s="431"/>
      <c r="R31" s="431"/>
      <c r="S31" s="431"/>
      <c r="T31" s="431"/>
      <c r="U31" s="431"/>
      <c r="V31" s="431"/>
      <c r="W31" s="431"/>
      <c r="X31" s="431"/>
      <c r="Y31" s="431"/>
      <c r="Z31" s="431"/>
      <c r="AA31" s="431"/>
      <c r="AB31" s="431"/>
      <c r="AC31" s="431"/>
      <c r="AD31" s="431"/>
      <c r="AE31" s="431"/>
      <c r="AF31" s="431"/>
      <c r="AG31" s="431"/>
      <c r="AH31" s="433"/>
      <c r="AI31" s="435"/>
      <c r="AJ31" s="431"/>
      <c r="AK31" s="431"/>
      <c r="AL31" s="431"/>
      <c r="AM31" s="432"/>
      <c r="AN31" s="431"/>
      <c r="AO31" s="431"/>
      <c r="AP31" s="432"/>
      <c r="AQ31" s="431"/>
      <c r="AR31" s="431"/>
      <c r="AS31" s="432"/>
      <c r="AT31" s="431"/>
      <c r="AU31" s="431"/>
      <c r="AV31" s="431"/>
      <c r="AW31" s="431"/>
      <c r="AX31" s="432"/>
      <c r="AY31" s="436"/>
      <c r="AZ31" s="432"/>
      <c r="BA31" s="431"/>
      <c r="BB31" s="431"/>
      <c r="BC31" s="431"/>
      <c r="BD31" s="431"/>
      <c r="BE31" s="431"/>
      <c r="BF31" s="432"/>
      <c r="BG31" s="431"/>
      <c r="BH31" s="431"/>
      <c r="BI31" s="432"/>
      <c r="BJ31" s="435"/>
      <c r="BK31" s="431"/>
      <c r="BL31" s="431"/>
      <c r="BM31" s="431"/>
      <c r="BN31" s="431"/>
      <c r="BO31" s="431"/>
      <c r="BP31" s="431"/>
      <c r="BQ31" s="432"/>
      <c r="BR31" s="431"/>
      <c r="BS31" s="431"/>
      <c r="BT31" s="431"/>
      <c r="BU31" s="431"/>
      <c r="BV31" s="431"/>
      <c r="BW31" s="432"/>
      <c r="BX31" s="431"/>
      <c r="BY31" s="431"/>
      <c r="BZ31" s="431"/>
      <c r="CA31" s="431"/>
      <c r="CB31" s="431"/>
      <c r="CC31" s="435"/>
      <c r="CD31" s="435"/>
      <c r="CE31" s="435"/>
      <c r="CF31" s="437"/>
      <c r="CG31" s="452" t="str">
        <f t="shared" si="0"/>
        <v>..</v>
      </c>
    </row>
    <row r="32" spans="1:85">
      <c r="A32" s="616"/>
      <c r="B32" s="438">
        <v>37</v>
      </c>
      <c r="C32" s="430"/>
      <c r="D32" s="431"/>
      <c r="E32" s="432"/>
      <c r="F32" s="431"/>
      <c r="G32" s="431"/>
      <c r="H32" s="431"/>
      <c r="I32" s="433"/>
      <c r="J32" s="434"/>
      <c r="K32" s="431"/>
      <c r="L32" s="431"/>
      <c r="M32" s="431"/>
      <c r="N32" s="431"/>
      <c r="O32" s="431"/>
      <c r="P32" s="431"/>
      <c r="Q32" s="431"/>
      <c r="R32" s="431"/>
      <c r="S32" s="431"/>
      <c r="T32" s="431"/>
      <c r="U32" s="431"/>
      <c r="V32" s="431"/>
      <c r="W32" s="431"/>
      <c r="X32" s="431"/>
      <c r="Y32" s="431"/>
      <c r="Z32" s="431"/>
      <c r="AA32" s="431"/>
      <c r="AB32" s="431"/>
      <c r="AC32" s="431"/>
      <c r="AD32" s="431"/>
      <c r="AE32" s="431"/>
      <c r="AF32" s="431"/>
      <c r="AG32" s="431"/>
      <c r="AH32" s="433"/>
      <c r="AI32" s="435"/>
      <c r="AJ32" s="431"/>
      <c r="AK32" s="431"/>
      <c r="AL32" s="431"/>
      <c r="AM32" s="432"/>
      <c r="AN32" s="431"/>
      <c r="AO32" s="431"/>
      <c r="AP32" s="432"/>
      <c r="AQ32" s="431"/>
      <c r="AR32" s="431"/>
      <c r="AS32" s="432"/>
      <c r="AT32" s="431"/>
      <c r="AU32" s="431"/>
      <c r="AV32" s="431"/>
      <c r="AW32" s="431"/>
      <c r="AX32" s="432"/>
      <c r="AY32" s="436"/>
      <c r="AZ32" s="432"/>
      <c r="BA32" s="431"/>
      <c r="BB32" s="431"/>
      <c r="BC32" s="431"/>
      <c r="BD32" s="431"/>
      <c r="BE32" s="431"/>
      <c r="BF32" s="432"/>
      <c r="BG32" s="431"/>
      <c r="BH32" s="431"/>
      <c r="BI32" s="432"/>
      <c r="BJ32" s="435"/>
      <c r="BK32" s="431"/>
      <c r="BL32" s="431"/>
      <c r="BM32" s="431"/>
      <c r="BN32" s="431"/>
      <c r="BO32" s="431"/>
      <c r="BP32" s="431"/>
      <c r="BQ32" s="432"/>
      <c r="BR32" s="431"/>
      <c r="BS32" s="431"/>
      <c r="BT32" s="431"/>
      <c r="BU32" s="431"/>
      <c r="BV32" s="431"/>
      <c r="BW32" s="432"/>
      <c r="BX32" s="431"/>
      <c r="BY32" s="431"/>
      <c r="BZ32" s="431"/>
      <c r="CA32" s="431"/>
      <c r="CB32" s="431"/>
      <c r="CC32" s="435"/>
      <c r="CD32" s="435"/>
      <c r="CE32" s="435"/>
      <c r="CF32" s="437"/>
      <c r="CG32" s="452" t="str">
        <f t="shared" si="0"/>
        <v>..</v>
      </c>
    </row>
    <row r="33" spans="1:85">
      <c r="A33" s="616"/>
      <c r="B33" s="438">
        <v>38</v>
      </c>
      <c r="C33" s="430"/>
      <c r="D33" s="431"/>
      <c r="E33" s="432"/>
      <c r="F33" s="431"/>
      <c r="G33" s="431"/>
      <c r="H33" s="431"/>
      <c r="I33" s="433"/>
      <c r="J33" s="434"/>
      <c r="K33" s="431"/>
      <c r="L33" s="431"/>
      <c r="M33" s="431"/>
      <c r="N33" s="431"/>
      <c r="O33" s="431"/>
      <c r="P33" s="431"/>
      <c r="Q33" s="431"/>
      <c r="R33" s="431"/>
      <c r="S33" s="431"/>
      <c r="T33" s="431"/>
      <c r="U33" s="431"/>
      <c r="V33" s="431"/>
      <c r="W33" s="431"/>
      <c r="X33" s="431"/>
      <c r="Y33" s="431"/>
      <c r="Z33" s="431"/>
      <c r="AA33" s="431"/>
      <c r="AB33" s="431"/>
      <c r="AC33" s="431"/>
      <c r="AD33" s="431"/>
      <c r="AE33" s="431"/>
      <c r="AF33" s="431"/>
      <c r="AG33" s="431"/>
      <c r="AH33" s="433"/>
      <c r="AI33" s="435"/>
      <c r="AJ33" s="431"/>
      <c r="AK33" s="431"/>
      <c r="AL33" s="431"/>
      <c r="AM33" s="432"/>
      <c r="AN33" s="431"/>
      <c r="AO33" s="431"/>
      <c r="AP33" s="432"/>
      <c r="AQ33" s="431"/>
      <c r="AR33" s="431"/>
      <c r="AS33" s="432"/>
      <c r="AT33" s="431"/>
      <c r="AU33" s="431"/>
      <c r="AV33" s="431"/>
      <c r="AW33" s="431"/>
      <c r="AX33" s="432"/>
      <c r="AY33" s="436"/>
      <c r="AZ33" s="432"/>
      <c r="BA33" s="431"/>
      <c r="BB33" s="431"/>
      <c r="BC33" s="431"/>
      <c r="BD33" s="431"/>
      <c r="BE33" s="431"/>
      <c r="BF33" s="432"/>
      <c r="BG33" s="431"/>
      <c r="BH33" s="431"/>
      <c r="BI33" s="432"/>
      <c r="BJ33" s="435"/>
      <c r="BK33" s="431"/>
      <c r="BL33" s="431"/>
      <c r="BM33" s="431"/>
      <c r="BN33" s="431"/>
      <c r="BO33" s="431"/>
      <c r="BP33" s="431"/>
      <c r="BQ33" s="432"/>
      <c r="BR33" s="431"/>
      <c r="BS33" s="431"/>
      <c r="BT33" s="431"/>
      <c r="BU33" s="431"/>
      <c r="BV33" s="431"/>
      <c r="BW33" s="432"/>
      <c r="BX33" s="431"/>
      <c r="BY33" s="431"/>
      <c r="BZ33" s="431"/>
      <c r="CA33" s="431"/>
      <c r="CB33" s="431"/>
      <c r="CC33" s="435"/>
      <c r="CD33" s="435"/>
      <c r="CE33" s="435"/>
      <c r="CF33" s="437"/>
      <c r="CG33" s="452" t="str">
        <f t="shared" si="0"/>
        <v>..</v>
      </c>
    </row>
    <row r="34" spans="1:85">
      <c r="A34" s="616"/>
      <c r="B34" s="438">
        <v>39</v>
      </c>
      <c r="C34" s="430"/>
      <c r="D34" s="431"/>
      <c r="E34" s="432"/>
      <c r="F34" s="431"/>
      <c r="G34" s="431"/>
      <c r="H34" s="431"/>
      <c r="I34" s="433"/>
      <c r="J34" s="434"/>
      <c r="K34" s="431"/>
      <c r="L34" s="431"/>
      <c r="M34" s="431"/>
      <c r="N34" s="431"/>
      <c r="O34" s="431"/>
      <c r="P34" s="431"/>
      <c r="Q34" s="431"/>
      <c r="R34" s="431"/>
      <c r="S34" s="431"/>
      <c r="T34" s="431"/>
      <c r="U34" s="431"/>
      <c r="V34" s="431"/>
      <c r="W34" s="431"/>
      <c r="X34" s="431"/>
      <c r="Y34" s="431"/>
      <c r="Z34" s="431"/>
      <c r="AA34" s="431"/>
      <c r="AB34" s="431"/>
      <c r="AC34" s="431"/>
      <c r="AD34" s="431"/>
      <c r="AE34" s="431"/>
      <c r="AF34" s="431"/>
      <c r="AG34" s="431"/>
      <c r="AH34" s="433"/>
      <c r="AI34" s="435"/>
      <c r="AJ34" s="431"/>
      <c r="AK34" s="431"/>
      <c r="AL34" s="431"/>
      <c r="AM34" s="432"/>
      <c r="AN34" s="431"/>
      <c r="AO34" s="431"/>
      <c r="AP34" s="432"/>
      <c r="AQ34" s="431"/>
      <c r="AR34" s="431"/>
      <c r="AS34" s="432"/>
      <c r="AT34" s="431"/>
      <c r="AU34" s="431"/>
      <c r="AV34" s="431"/>
      <c r="AW34" s="431"/>
      <c r="AX34" s="432"/>
      <c r="AY34" s="436"/>
      <c r="AZ34" s="432"/>
      <c r="BA34" s="431"/>
      <c r="BB34" s="431"/>
      <c r="BC34" s="431"/>
      <c r="BD34" s="431"/>
      <c r="BE34" s="431"/>
      <c r="BF34" s="432"/>
      <c r="BG34" s="431"/>
      <c r="BH34" s="431"/>
      <c r="BI34" s="432"/>
      <c r="BJ34" s="435"/>
      <c r="BK34" s="431"/>
      <c r="BL34" s="431"/>
      <c r="BM34" s="431"/>
      <c r="BN34" s="431"/>
      <c r="BO34" s="431"/>
      <c r="BP34" s="431"/>
      <c r="BQ34" s="432"/>
      <c r="BR34" s="431"/>
      <c r="BS34" s="431"/>
      <c r="BT34" s="431"/>
      <c r="BU34" s="431"/>
      <c r="BV34" s="431"/>
      <c r="BW34" s="432"/>
      <c r="BX34" s="431"/>
      <c r="BY34" s="431"/>
      <c r="BZ34" s="431"/>
      <c r="CA34" s="431"/>
      <c r="CB34" s="431"/>
      <c r="CC34" s="435"/>
      <c r="CD34" s="435"/>
      <c r="CE34" s="435"/>
      <c r="CF34" s="437"/>
      <c r="CG34" s="452" t="str">
        <f t="shared" si="0"/>
        <v>..</v>
      </c>
    </row>
    <row r="35" spans="1:85">
      <c r="A35" s="616"/>
      <c r="B35" s="438">
        <v>41</v>
      </c>
      <c r="C35" s="430"/>
      <c r="D35" s="431"/>
      <c r="E35" s="432"/>
      <c r="F35" s="431"/>
      <c r="G35" s="431"/>
      <c r="H35" s="431"/>
      <c r="I35" s="433"/>
      <c r="J35" s="434"/>
      <c r="K35" s="431"/>
      <c r="L35" s="431"/>
      <c r="M35" s="431"/>
      <c r="N35" s="431"/>
      <c r="O35" s="431"/>
      <c r="P35" s="431"/>
      <c r="Q35" s="431"/>
      <c r="R35" s="431"/>
      <c r="S35" s="431"/>
      <c r="T35" s="431"/>
      <c r="U35" s="431"/>
      <c r="V35" s="431"/>
      <c r="W35" s="431"/>
      <c r="X35" s="431"/>
      <c r="Y35" s="431"/>
      <c r="Z35" s="431"/>
      <c r="AA35" s="431"/>
      <c r="AB35" s="431"/>
      <c r="AC35" s="431"/>
      <c r="AD35" s="431"/>
      <c r="AE35" s="431"/>
      <c r="AF35" s="431"/>
      <c r="AG35" s="431"/>
      <c r="AH35" s="433"/>
      <c r="AI35" s="435"/>
      <c r="AJ35" s="431"/>
      <c r="AK35" s="431"/>
      <c r="AL35" s="431"/>
      <c r="AM35" s="432"/>
      <c r="AN35" s="431"/>
      <c r="AO35" s="431"/>
      <c r="AP35" s="432"/>
      <c r="AQ35" s="431"/>
      <c r="AR35" s="431"/>
      <c r="AS35" s="432"/>
      <c r="AT35" s="431"/>
      <c r="AU35" s="431"/>
      <c r="AV35" s="431"/>
      <c r="AW35" s="431"/>
      <c r="AX35" s="432"/>
      <c r="AY35" s="436"/>
      <c r="AZ35" s="432"/>
      <c r="BA35" s="431"/>
      <c r="BB35" s="431"/>
      <c r="BC35" s="431"/>
      <c r="BD35" s="431"/>
      <c r="BE35" s="431"/>
      <c r="BF35" s="432"/>
      <c r="BG35" s="431"/>
      <c r="BH35" s="431"/>
      <c r="BI35" s="432"/>
      <c r="BJ35" s="435"/>
      <c r="BK35" s="431"/>
      <c r="BL35" s="431"/>
      <c r="BM35" s="431"/>
      <c r="BN35" s="431"/>
      <c r="BO35" s="431"/>
      <c r="BP35" s="431"/>
      <c r="BQ35" s="432"/>
      <c r="BR35" s="431"/>
      <c r="BS35" s="431"/>
      <c r="BT35" s="431"/>
      <c r="BU35" s="431"/>
      <c r="BV35" s="431"/>
      <c r="BW35" s="432"/>
      <c r="BX35" s="431"/>
      <c r="BY35" s="431"/>
      <c r="BZ35" s="431"/>
      <c r="CA35" s="431"/>
      <c r="CB35" s="431"/>
      <c r="CC35" s="435"/>
      <c r="CD35" s="435"/>
      <c r="CE35" s="435"/>
      <c r="CF35" s="437"/>
      <c r="CG35" s="452" t="str">
        <f t="shared" si="0"/>
        <v>..</v>
      </c>
    </row>
    <row r="36" spans="1:85">
      <c r="A36" s="616"/>
      <c r="B36" s="438">
        <v>42</v>
      </c>
      <c r="C36" s="430"/>
      <c r="D36" s="431"/>
      <c r="E36" s="432"/>
      <c r="F36" s="431"/>
      <c r="G36" s="431"/>
      <c r="H36" s="431"/>
      <c r="I36" s="433"/>
      <c r="J36" s="434"/>
      <c r="K36" s="431"/>
      <c r="L36" s="431"/>
      <c r="M36" s="431"/>
      <c r="N36" s="431"/>
      <c r="O36" s="431"/>
      <c r="P36" s="431"/>
      <c r="Q36" s="431"/>
      <c r="R36" s="431"/>
      <c r="S36" s="431"/>
      <c r="T36" s="431"/>
      <c r="U36" s="431"/>
      <c r="V36" s="431"/>
      <c r="W36" s="431"/>
      <c r="X36" s="431"/>
      <c r="Y36" s="431"/>
      <c r="Z36" s="431"/>
      <c r="AA36" s="431"/>
      <c r="AB36" s="431"/>
      <c r="AC36" s="431"/>
      <c r="AD36" s="431"/>
      <c r="AE36" s="431"/>
      <c r="AF36" s="431"/>
      <c r="AG36" s="431"/>
      <c r="AH36" s="433"/>
      <c r="AI36" s="435"/>
      <c r="AJ36" s="431"/>
      <c r="AK36" s="431"/>
      <c r="AL36" s="431"/>
      <c r="AM36" s="432"/>
      <c r="AN36" s="431"/>
      <c r="AO36" s="431"/>
      <c r="AP36" s="432"/>
      <c r="AQ36" s="431"/>
      <c r="AR36" s="431"/>
      <c r="AS36" s="432"/>
      <c r="AT36" s="431"/>
      <c r="AU36" s="431"/>
      <c r="AV36" s="431"/>
      <c r="AW36" s="431"/>
      <c r="AX36" s="432"/>
      <c r="AY36" s="436"/>
      <c r="AZ36" s="432"/>
      <c r="BA36" s="431"/>
      <c r="BB36" s="431"/>
      <c r="BC36" s="431"/>
      <c r="BD36" s="431"/>
      <c r="BE36" s="431"/>
      <c r="BF36" s="432"/>
      <c r="BG36" s="431"/>
      <c r="BH36" s="431"/>
      <c r="BI36" s="432"/>
      <c r="BJ36" s="435"/>
      <c r="BK36" s="431"/>
      <c r="BL36" s="431"/>
      <c r="BM36" s="431"/>
      <c r="BN36" s="431"/>
      <c r="BO36" s="431"/>
      <c r="BP36" s="431"/>
      <c r="BQ36" s="432"/>
      <c r="BR36" s="431"/>
      <c r="BS36" s="431"/>
      <c r="BT36" s="431"/>
      <c r="BU36" s="431"/>
      <c r="BV36" s="431"/>
      <c r="BW36" s="432"/>
      <c r="BX36" s="431"/>
      <c r="BY36" s="431"/>
      <c r="BZ36" s="431"/>
      <c r="CA36" s="431"/>
      <c r="CB36" s="431"/>
      <c r="CC36" s="435"/>
      <c r="CD36" s="435"/>
      <c r="CE36" s="435"/>
      <c r="CF36" s="437"/>
      <c r="CG36" s="452" t="str">
        <f t="shared" si="0"/>
        <v>..</v>
      </c>
    </row>
    <row r="37" spans="1:85">
      <c r="A37" s="616"/>
      <c r="B37" s="438">
        <v>43</v>
      </c>
      <c r="C37" s="430"/>
      <c r="D37" s="431"/>
      <c r="E37" s="432"/>
      <c r="F37" s="431"/>
      <c r="G37" s="431"/>
      <c r="H37" s="431"/>
      <c r="I37" s="433"/>
      <c r="J37" s="434"/>
      <c r="K37" s="431"/>
      <c r="L37" s="431"/>
      <c r="M37" s="431"/>
      <c r="N37" s="431"/>
      <c r="O37" s="431"/>
      <c r="P37" s="431"/>
      <c r="Q37" s="431"/>
      <c r="R37" s="431"/>
      <c r="S37" s="431"/>
      <c r="T37" s="431"/>
      <c r="U37" s="431"/>
      <c r="V37" s="431"/>
      <c r="W37" s="431"/>
      <c r="X37" s="431"/>
      <c r="Y37" s="431"/>
      <c r="Z37" s="431"/>
      <c r="AA37" s="431"/>
      <c r="AB37" s="431"/>
      <c r="AC37" s="431"/>
      <c r="AD37" s="431"/>
      <c r="AE37" s="431"/>
      <c r="AF37" s="431"/>
      <c r="AG37" s="431"/>
      <c r="AH37" s="433"/>
      <c r="AI37" s="435"/>
      <c r="AJ37" s="431"/>
      <c r="AK37" s="431"/>
      <c r="AL37" s="431"/>
      <c r="AM37" s="432"/>
      <c r="AN37" s="431"/>
      <c r="AO37" s="431"/>
      <c r="AP37" s="432"/>
      <c r="AQ37" s="431"/>
      <c r="AR37" s="431"/>
      <c r="AS37" s="432"/>
      <c r="AT37" s="431"/>
      <c r="AU37" s="431"/>
      <c r="AV37" s="431"/>
      <c r="AW37" s="431"/>
      <c r="AX37" s="432"/>
      <c r="AY37" s="436"/>
      <c r="AZ37" s="432"/>
      <c r="BA37" s="431"/>
      <c r="BB37" s="431"/>
      <c r="BC37" s="431"/>
      <c r="BD37" s="431"/>
      <c r="BE37" s="431"/>
      <c r="BF37" s="432"/>
      <c r="BG37" s="431"/>
      <c r="BH37" s="431"/>
      <c r="BI37" s="432"/>
      <c r="BJ37" s="435"/>
      <c r="BK37" s="431"/>
      <c r="BL37" s="431"/>
      <c r="BM37" s="431"/>
      <c r="BN37" s="431"/>
      <c r="BO37" s="431"/>
      <c r="BP37" s="431"/>
      <c r="BQ37" s="432"/>
      <c r="BR37" s="431"/>
      <c r="BS37" s="431"/>
      <c r="BT37" s="431"/>
      <c r="BU37" s="431"/>
      <c r="BV37" s="431"/>
      <c r="BW37" s="432"/>
      <c r="BX37" s="431"/>
      <c r="BY37" s="431"/>
      <c r="BZ37" s="431"/>
      <c r="CA37" s="431"/>
      <c r="CB37" s="431"/>
      <c r="CC37" s="435"/>
      <c r="CD37" s="435"/>
      <c r="CE37" s="435"/>
      <c r="CF37" s="437"/>
      <c r="CG37" s="452" t="str">
        <f t="shared" si="0"/>
        <v>..</v>
      </c>
    </row>
    <row r="38" spans="1:85">
      <c r="A38" s="616"/>
      <c r="B38" s="438">
        <v>44</v>
      </c>
      <c r="C38" s="430"/>
      <c r="D38" s="431"/>
      <c r="E38" s="432"/>
      <c r="F38" s="431"/>
      <c r="G38" s="431"/>
      <c r="H38" s="431"/>
      <c r="I38" s="433"/>
      <c r="J38" s="434"/>
      <c r="K38" s="431"/>
      <c r="L38" s="431"/>
      <c r="M38" s="431"/>
      <c r="N38" s="431"/>
      <c r="O38" s="431"/>
      <c r="P38" s="431"/>
      <c r="Q38" s="431"/>
      <c r="R38" s="431"/>
      <c r="S38" s="431"/>
      <c r="T38" s="431"/>
      <c r="U38" s="431"/>
      <c r="V38" s="431"/>
      <c r="W38" s="431"/>
      <c r="X38" s="431"/>
      <c r="Y38" s="431"/>
      <c r="Z38" s="431"/>
      <c r="AA38" s="431"/>
      <c r="AB38" s="431"/>
      <c r="AC38" s="431"/>
      <c r="AD38" s="431"/>
      <c r="AE38" s="431"/>
      <c r="AF38" s="431"/>
      <c r="AG38" s="431"/>
      <c r="AH38" s="433"/>
      <c r="AI38" s="435"/>
      <c r="AJ38" s="431"/>
      <c r="AK38" s="431"/>
      <c r="AL38" s="431"/>
      <c r="AM38" s="432"/>
      <c r="AN38" s="431"/>
      <c r="AO38" s="431"/>
      <c r="AP38" s="432"/>
      <c r="AQ38" s="431"/>
      <c r="AR38" s="431"/>
      <c r="AS38" s="432"/>
      <c r="AT38" s="431"/>
      <c r="AU38" s="431"/>
      <c r="AV38" s="431"/>
      <c r="AW38" s="431"/>
      <c r="AX38" s="432"/>
      <c r="AY38" s="436"/>
      <c r="AZ38" s="432"/>
      <c r="BA38" s="431"/>
      <c r="BB38" s="431"/>
      <c r="BC38" s="431"/>
      <c r="BD38" s="431"/>
      <c r="BE38" s="431"/>
      <c r="BF38" s="432"/>
      <c r="BG38" s="431"/>
      <c r="BH38" s="431"/>
      <c r="BI38" s="432"/>
      <c r="BJ38" s="435"/>
      <c r="BK38" s="431"/>
      <c r="BL38" s="431"/>
      <c r="BM38" s="431"/>
      <c r="BN38" s="431"/>
      <c r="BO38" s="431"/>
      <c r="BP38" s="431"/>
      <c r="BQ38" s="432"/>
      <c r="BR38" s="431"/>
      <c r="BS38" s="431"/>
      <c r="BT38" s="431"/>
      <c r="BU38" s="431"/>
      <c r="BV38" s="431"/>
      <c r="BW38" s="432"/>
      <c r="BX38" s="431"/>
      <c r="BY38" s="431"/>
      <c r="BZ38" s="431"/>
      <c r="CA38" s="431"/>
      <c r="CB38" s="431"/>
      <c r="CC38" s="435"/>
      <c r="CD38" s="435"/>
      <c r="CE38" s="435"/>
      <c r="CF38" s="437"/>
      <c r="CG38" s="452" t="str">
        <f t="shared" si="0"/>
        <v>..</v>
      </c>
    </row>
    <row r="39" spans="1:85">
      <c r="A39" s="616"/>
      <c r="B39" s="438">
        <v>45</v>
      </c>
      <c r="C39" s="430"/>
      <c r="D39" s="431"/>
      <c r="E39" s="432"/>
      <c r="F39" s="431"/>
      <c r="G39" s="431"/>
      <c r="H39" s="431"/>
      <c r="I39" s="433"/>
      <c r="J39" s="434"/>
      <c r="K39" s="431"/>
      <c r="L39" s="431"/>
      <c r="M39" s="431"/>
      <c r="N39" s="431"/>
      <c r="O39" s="431"/>
      <c r="P39" s="431"/>
      <c r="Q39" s="431"/>
      <c r="R39" s="431"/>
      <c r="S39" s="431"/>
      <c r="T39" s="431"/>
      <c r="U39" s="431"/>
      <c r="V39" s="431"/>
      <c r="W39" s="431"/>
      <c r="X39" s="431"/>
      <c r="Y39" s="431"/>
      <c r="Z39" s="431"/>
      <c r="AA39" s="431"/>
      <c r="AB39" s="431"/>
      <c r="AC39" s="431"/>
      <c r="AD39" s="431"/>
      <c r="AE39" s="431"/>
      <c r="AF39" s="431"/>
      <c r="AG39" s="431"/>
      <c r="AH39" s="433"/>
      <c r="AI39" s="435"/>
      <c r="AJ39" s="431"/>
      <c r="AK39" s="431"/>
      <c r="AL39" s="431"/>
      <c r="AM39" s="432"/>
      <c r="AN39" s="431"/>
      <c r="AO39" s="431"/>
      <c r="AP39" s="432"/>
      <c r="AQ39" s="431"/>
      <c r="AR39" s="431"/>
      <c r="AS39" s="432"/>
      <c r="AT39" s="431"/>
      <c r="AU39" s="431"/>
      <c r="AV39" s="431"/>
      <c r="AW39" s="431"/>
      <c r="AX39" s="432"/>
      <c r="AY39" s="436"/>
      <c r="AZ39" s="432"/>
      <c r="BA39" s="431"/>
      <c r="BB39" s="431"/>
      <c r="BC39" s="431"/>
      <c r="BD39" s="431"/>
      <c r="BE39" s="431"/>
      <c r="BF39" s="432"/>
      <c r="BG39" s="431"/>
      <c r="BH39" s="431"/>
      <c r="BI39" s="432"/>
      <c r="BJ39" s="435"/>
      <c r="BK39" s="431"/>
      <c r="BL39" s="431"/>
      <c r="BM39" s="431"/>
      <c r="BN39" s="431"/>
      <c r="BO39" s="431"/>
      <c r="BP39" s="431"/>
      <c r="BQ39" s="432"/>
      <c r="BR39" s="431"/>
      <c r="BS39" s="431"/>
      <c r="BT39" s="431"/>
      <c r="BU39" s="431"/>
      <c r="BV39" s="431"/>
      <c r="BW39" s="432"/>
      <c r="BX39" s="431"/>
      <c r="BY39" s="431"/>
      <c r="BZ39" s="431"/>
      <c r="CA39" s="431"/>
      <c r="CB39" s="431"/>
      <c r="CC39" s="435"/>
      <c r="CD39" s="435"/>
      <c r="CE39" s="435"/>
      <c r="CF39" s="437"/>
      <c r="CG39" s="452" t="str">
        <f t="shared" si="0"/>
        <v>..</v>
      </c>
    </row>
    <row r="40" spans="1:85">
      <c r="A40" s="616"/>
      <c r="B40" s="438">
        <v>46</v>
      </c>
      <c r="C40" s="430"/>
      <c r="D40" s="431"/>
      <c r="E40" s="432"/>
      <c r="F40" s="431"/>
      <c r="G40" s="431"/>
      <c r="H40" s="431"/>
      <c r="I40" s="433"/>
      <c r="J40" s="434"/>
      <c r="K40" s="431"/>
      <c r="L40" s="431"/>
      <c r="M40" s="431"/>
      <c r="N40" s="431"/>
      <c r="O40" s="431"/>
      <c r="P40" s="431"/>
      <c r="Q40" s="431"/>
      <c r="R40" s="431"/>
      <c r="S40" s="431"/>
      <c r="T40" s="431"/>
      <c r="U40" s="431"/>
      <c r="V40" s="431"/>
      <c r="W40" s="431"/>
      <c r="X40" s="431"/>
      <c r="Y40" s="431"/>
      <c r="Z40" s="431"/>
      <c r="AA40" s="431"/>
      <c r="AB40" s="431"/>
      <c r="AC40" s="431"/>
      <c r="AD40" s="431"/>
      <c r="AE40" s="431"/>
      <c r="AF40" s="431"/>
      <c r="AG40" s="431"/>
      <c r="AH40" s="433"/>
      <c r="AI40" s="435"/>
      <c r="AJ40" s="431"/>
      <c r="AK40" s="431"/>
      <c r="AL40" s="431"/>
      <c r="AM40" s="432"/>
      <c r="AN40" s="431"/>
      <c r="AO40" s="431"/>
      <c r="AP40" s="432"/>
      <c r="AQ40" s="431"/>
      <c r="AR40" s="431"/>
      <c r="AS40" s="432"/>
      <c r="AT40" s="431"/>
      <c r="AU40" s="431"/>
      <c r="AV40" s="431"/>
      <c r="AW40" s="431"/>
      <c r="AX40" s="432"/>
      <c r="AY40" s="436"/>
      <c r="AZ40" s="432"/>
      <c r="BA40" s="431"/>
      <c r="BB40" s="431"/>
      <c r="BC40" s="431"/>
      <c r="BD40" s="431"/>
      <c r="BE40" s="431"/>
      <c r="BF40" s="432"/>
      <c r="BG40" s="431"/>
      <c r="BH40" s="431"/>
      <c r="BI40" s="432"/>
      <c r="BJ40" s="435"/>
      <c r="BK40" s="431"/>
      <c r="BL40" s="431"/>
      <c r="BM40" s="431"/>
      <c r="BN40" s="431"/>
      <c r="BO40" s="431"/>
      <c r="BP40" s="431"/>
      <c r="BQ40" s="432"/>
      <c r="BR40" s="431"/>
      <c r="BS40" s="431"/>
      <c r="BT40" s="431"/>
      <c r="BU40" s="431"/>
      <c r="BV40" s="431"/>
      <c r="BW40" s="432"/>
      <c r="BX40" s="431"/>
      <c r="BY40" s="431"/>
      <c r="BZ40" s="431"/>
      <c r="CA40" s="431"/>
      <c r="CB40" s="431"/>
      <c r="CC40" s="435"/>
      <c r="CD40" s="435"/>
      <c r="CE40" s="435"/>
      <c r="CF40" s="437"/>
      <c r="CG40" s="452" t="str">
        <f t="shared" si="0"/>
        <v>..</v>
      </c>
    </row>
    <row r="41" spans="1:85">
      <c r="A41" s="616"/>
      <c r="B41" s="438">
        <v>47</v>
      </c>
      <c r="C41" s="430"/>
      <c r="D41" s="431"/>
      <c r="E41" s="432"/>
      <c r="F41" s="431"/>
      <c r="G41" s="431"/>
      <c r="H41" s="431"/>
      <c r="I41" s="433"/>
      <c r="J41" s="434"/>
      <c r="K41" s="431"/>
      <c r="L41" s="431"/>
      <c r="M41" s="431"/>
      <c r="N41" s="431"/>
      <c r="O41" s="431"/>
      <c r="P41" s="431"/>
      <c r="Q41" s="431"/>
      <c r="R41" s="431"/>
      <c r="S41" s="431"/>
      <c r="T41" s="431"/>
      <c r="U41" s="431"/>
      <c r="V41" s="431"/>
      <c r="W41" s="431"/>
      <c r="X41" s="431"/>
      <c r="Y41" s="431"/>
      <c r="Z41" s="431"/>
      <c r="AA41" s="431"/>
      <c r="AB41" s="431"/>
      <c r="AC41" s="431"/>
      <c r="AD41" s="431"/>
      <c r="AE41" s="431"/>
      <c r="AF41" s="431"/>
      <c r="AG41" s="431"/>
      <c r="AH41" s="433"/>
      <c r="AI41" s="435"/>
      <c r="AJ41" s="431"/>
      <c r="AK41" s="431"/>
      <c r="AL41" s="431"/>
      <c r="AM41" s="432"/>
      <c r="AN41" s="431"/>
      <c r="AO41" s="431"/>
      <c r="AP41" s="432"/>
      <c r="AQ41" s="431"/>
      <c r="AR41" s="431"/>
      <c r="AS41" s="432"/>
      <c r="AT41" s="431"/>
      <c r="AU41" s="431"/>
      <c r="AV41" s="431"/>
      <c r="AW41" s="431"/>
      <c r="AX41" s="432"/>
      <c r="AY41" s="436"/>
      <c r="AZ41" s="432"/>
      <c r="BA41" s="431"/>
      <c r="BB41" s="431"/>
      <c r="BC41" s="431"/>
      <c r="BD41" s="431"/>
      <c r="BE41" s="431"/>
      <c r="BF41" s="432"/>
      <c r="BG41" s="431"/>
      <c r="BH41" s="431"/>
      <c r="BI41" s="432"/>
      <c r="BJ41" s="435"/>
      <c r="BK41" s="431"/>
      <c r="BL41" s="431"/>
      <c r="BM41" s="431"/>
      <c r="BN41" s="431"/>
      <c r="BO41" s="431"/>
      <c r="BP41" s="431"/>
      <c r="BQ41" s="432"/>
      <c r="BR41" s="431"/>
      <c r="BS41" s="431"/>
      <c r="BT41" s="431"/>
      <c r="BU41" s="431"/>
      <c r="BV41" s="431"/>
      <c r="BW41" s="432"/>
      <c r="BX41" s="431"/>
      <c r="BY41" s="431"/>
      <c r="BZ41" s="431"/>
      <c r="CA41" s="431"/>
      <c r="CB41" s="431"/>
      <c r="CC41" s="435"/>
      <c r="CD41" s="435"/>
      <c r="CE41" s="435"/>
      <c r="CF41" s="437"/>
      <c r="CG41" s="452" t="str">
        <f t="shared" si="0"/>
        <v>..</v>
      </c>
    </row>
    <row r="42" spans="1:85">
      <c r="A42" s="616"/>
      <c r="B42" s="438">
        <v>48</v>
      </c>
      <c r="C42" s="430"/>
      <c r="D42" s="431"/>
      <c r="E42" s="432"/>
      <c r="F42" s="431"/>
      <c r="G42" s="431"/>
      <c r="H42" s="431"/>
      <c r="I42" s="433"/>
      <c r="J42" s="434"/>
      <c r="K42" s="431"/>
      <c r="L42" s="431"/>
      <c r="M42" s="431"/>
      <c r="N42" s="431"/>
      <c r="O42" s="431"/>
      <c r="P42" s="431"/>
      <c r="Q42" s="431"/>
      <c r="R42" s="431"/>
      <c r="S42" s="431"/>
      <c r="T42" s="431"/>
      <c r="U42" s="431"/>
      <c r="V42" s="431"/>
      <c r="W42" s="431"/>
      <c r="X42" s="431"/>
      <c r="Y42" s="431"/>
      <c r="Z42" s="431"/>
      <c r="AA42" s="431"/>
      <c r="AB42" s="431"/>
      <c r="AC42" s="431"/>
      <c r="AD42" s="431"/>
      <c r="AE42" s="431"/>
      <c r="AF42" s="431"/>
      <c r="AG42" s="431"/>
      <c r="AH42" s="433"/>
      <c r="AI42" s="435"/>
      <c r="AJ42" s="431"/>
      <c r="AK42" s="431"/>
      <c r="AL42" s="431"/>
      <c r="AM42" s="432"/>
      <c r="AN42" s="431"/>
      <c r="AO42" s="431"/>
      <c r="AP42" s="432"/>
      <c r="AQ42" s="431"/>
      <c r="AR42" s="431"/>
      <c r="AS42" s="432"/>
      <c r="AT42" s="431"/>
      <c r="AU42" s="431"/>
      <c r="AV42" s="431"/>
      <c r="AW42" s="431"/>
      <c r="AX42" s="432"/>
      <c r="AY42" s="436"/>
      <c r="AZ42" s="432"/>
      <c r="BA42" s="431"/>
      <c r="BB42" s="431"/>
      <c r="BC42" s="431"/>
      <c r="BD42" s="431"/>
      <c r="BE42" s="431"/>
      <c r="BF42" s="432"/>
      <c r="BG42" s="431"/>
      <c r="BH42" s="431"/>
      <c r="BI42" s="432"/>
      <c r="BJ42" s="435"/>
      <c r="BK42" s="431"/>
      <c r="BL42" s="431"/>
      <c r="BM42" s="431"/>
      <c r="BN42" s="431"/>
      <c r="BO42" s="431"/>
      <c r="BP42" s="431"/>
      <c r="BQ42" s="432"/>
      <c r="BR42" s="431"/>
      <c r="BS42" s="431"/>
      <c r="BT42" s="431"/>
      <c r="BU42" s="431"/>
      <c r="BV42" s="431"/>
      <c r="BW42" s="432"/>
      <c r="BX42" s="431"/>
      <c r="BY42" s="431"/>
      <c r="BZ42" s="431"/>
      <c r="CA42" s="431"/>
      <c r="CB42" s="431"/>
      <c r="CC42" s="435"/>
      <c r="CD42" s="435"/>
      <c r="CE42" s="435"/>
      <c r="CF42" s="437"/>
      <c r="CG42" s="452" t="str">
        <f t="shared" si="0"/>
        <v>..</v>
      </c>
    </row>
    <row r="43" spans="1:85">
      <c r="A43" s="616"/>
      <c r="B43" s="438">
        <v>49</v>
      </c>
      <c r="C43" s="430"/>
      <c r="D43" s="431"/>
      <c r="E43" s="432"/>
      <c r="F43" s="431"/>
      <c r="G43" s="431"/>
      <c r="H43" s="431"/>
      <c r="I43" s="433"/>
      <c r="J43" s="434"/>
      <c r="K43" s="431"/>
      <c r="L43" s="431"/>
      <c r="M43" s="431"/>
      <c r="N43" s="431"/>
      <c r="O43" s="431"/>
      <c r="P43" s="431"/>
      <c r="Q43" s="431"/>
      <c r="R43" s="431"/>
      <c r="S43" s="431"/>
      <c r="T43" s="431"/>
      <c r="U43" s="431"/>
      <c r="V43" s="431"/>
      <c r="W43" s="431"/>
      <c r="X43" s="431"/>
      <c r="Y43" s="431"/>
      <c r="Z43" s="431"/>
      <c r="AA43" s="431"/>
      <c r="AB43" s="431"/>
      <c r="AC43" s="431"/>
      <c r="AD43" s="431"/>
      <c r="AE43" s="431"/>
      <c r="AF43" s="431"/>
      <c r="AG43" s="431"/>
      <c r="AH43" s="433"/>
      <c r="AI43" s="435"/>
      <c r="AJ43" s="431"/>
      <c r="AK43" s="431"/>
      <c r="AL43" s="431"/>
      <c r="AM43" s="432"/>
      <c r="AN43" s="431"/>
      <c r="AO43" s="431"/>
      <c r="AP43" s="432"/>
      <c r="AQ43" s="431"/>
      <c r="AR43" s="431"/>
      <c r="AS43" s="432"/>
      <c r="AT43" s="431"/>
      <c r="AU43" s="431"/>
      <c r="AV43" s="431"/>
      <c r="AW43" s="431"/>
      <c r="AX43" s="432"/>
      <c r="AY43" s="436"/>
      <c r="AZ43" s="432"/>
      <c r="BA43" s="431"/>
      <c r="BB43" s="431"/>
      <c r="BC43" s="431"/>
      <c r="BD43" s="431"/>
      <c r="BE43" s="431"/>
      <c r="BF43" s="432"/>
      <c r="BG43" s="431"/>
      <c r="BH43" s="431"/>
      <c r="BI43" s="432"/>
      <c r="BJ43" s="435"/>
      <c r="BK43" s="431"/>
      <c r="BL43" s="431"/>
      <c r="BM43" s="431"/>
      <c r="BN43" s="431"/>
      <c r="BO43" s="431"/>
      <c r="BP43" s="431"/>
      <c r="BQ43" s="432"/>
      <c r="BR43" s="431"/>
      <c r="BS43" s="431"/>
      <c r="BT43" s="431"/>
      <c r="BU43" s="431"/>
      <c r="BV43" s="431"/>
      <c r="BW43" s="432"/>
      <c r="BX43" s="431"/>
      <c r="BY43" s="431"/>
      <c r="BZ43" s="431"/>
      <c r="CA43" s="431"/>
      <c r="CB43" s="431"/>
      <c r="CC43" s="435"/>
      <c r="CD43" s="435"/>
      <c r="CE43" s="435"/>
      <c r="CF43" s="437"/>
      <c r="CG43" s="452" t="str">
        <f t="shared" si="0"/>
        <v>..</v>
      </c>
    </row>
    <row r="44" spans="1:85" s="152" customFormat="1" ht="13.5" customHeight="1">
      <c r="A44" s="616"/>
      <c r="B44" s="438">
        <v>53</v>
      </c>
      <c r="C44" s="430"/>
      <c r="D44" s="431"/>
      <c r="E44" s="432"/>
      <c r="F44" s="431"/>
      <c r="G44" s="431"/>
      <c r="H44" s="431"/>
      <c r="I44" s="433"/>
      <c r="J44" s="434"/>
      <c r="K44" s="431"/>
      <c r="L44" s="431"/>
      <c r="M44" s="431"/>
      <c r="N44" s="431"/>
      <c r="O44" s="431"/>
      <c r="P44" s="431"/>
      <c r="Q44" s="431"/>
      <c r="R44" s="431"/>
      <c r="S44" s="431"/>
      <c r="T44" s="431"/>
      <c r="U44" s="431"/>
      <c r="V44" s="431"/>
      <c r="W44" s="431"/>
      <c r="X44" s="431"/>
      <c r="Y44" s="431"/>
      <c r="Z44" s="431"/>
      <c r="AA44" s="431"/>
      <c r="AB44" s="431"/>
      <c r="AC44" s="431"/>
      <c r="AD44" s="431"/>
      <c r="AE44" s="431"/>
      <c r="AF44" s="431"/>
      <c r="AG44" s="431"/>
      <c r="AH44" s="433"/>
      <c r="AI44" s="435"/>
      <c r="AJ44" s="431"/>
      <c r="AK44" s="431"/>
      <c r="AL44" s="431"/>
      <c r="AM44" s="432"/>
      <c r="AN44" s="431"/>
      <c r="AO44" s="431"/>
      <c r="AP44" s="432"/>
      <c r="AQ44" s="431"/>
      <c r="AR44" s="431"/>
      <c r="AS44" s="432"/>
      <c r="AT44" s="431"/>
      <c r="AU44" s="431"/>
      <c r="AV44" s="431"/>
      <c r="AW44" s="431"/>
      <c r="AX44" s="432"/>
      <c r="AY44" s="436"/>
      <c r="AZ44" s="432"/>
      <c r="BA44" s="431"/>
      <c r="BB44" s="431"/>
      <c r="BC44" s="431"/>
      <c r="BD44" s="431"/>
      <c r="BE44" s="431"/>
      <c r="BF44" s="432"/>
      <c r="BG44" s="431"/>
      <c r="BH44" s="431"/>
      <c r="BI44" s="432"/>
      <c r="BJ44" s="435"/>
      <c r="BK44" s="431"/>
      <c r="BL44" s="431"/>
      <c r="BM44" s="431"/>
      <c r="BN44" s="431"/>
      <c r="BO44" s="431"/>
      <c r="BP44" s="431"/>
      <c r="BQ44" s="432"/>
      <c r="BR44" s="431"/>
      <c r="BS44" s="431"/>
      <c r="BT44" s="431"/>
      <c r="BU44" s="431"/>
      <c r="BV44" s="431"/>
      <c r="BW44" s="432"/>
      <c r="BX44" s="431"/>
      <c r="BY44" s="431"/>
      <c r="BZ44" s="431"/>
      <c r="CA44" s="431"/>
      <c r="CB44" s="431"/>
      <c r="CC44" s="435"/>
      <c r="CD44" s="435"/>
      <c r="CE44" s="435"/>
      <c r="CF44" s="437"/>
      <c r="CG44" s="452" t="str">
        <f t="shared" si="0"/>
        <v>..</v>
      </c>
    </row>
    <row r="45" spans="1:85" s="152" customFormat="1" ht="13.5" customHeight="1">
      <c r="A45" s="616"/>
      <c r="B45" s="438">
        <v>54</v>
      </c>
      <c r="C45" s="430"/>
      <c r="D45" s="431"/>
      <c r="E45" s="432"/>
      <c r="F45" s="431"/>
      <c r="G45" s="431"/>
      <c r="H45" s="431"/>
      <c r="I45" s="433"/>
      <c r="J45" s="434"/>
      <c r="K45" s="431"/>
      <c r="L45" s="431"/>
      <c r="M45" s="431"/>
      <c r="N45" s="431"/>
      <c r="O45" s="431"/>
      <c r="P45" s="431"/>
      <c r="Q45" s="431"/>
      <c r="R45" s="431"/>
      <c r="S45" s="431"/>
      <c r="T45" s="431"/>
      <c r="U45" s="431"/>
      <c r="V45" s="431"/>
      <c r="W45" s="431"/>
      <c r="X45" s="431"/>
      <c r="Y45" s="431"/>
      <c r="Z45" s="431"/>
      <c r="AA45" s="431"/>
      <c r="AB45" s="431"/>
      <c r="AC45" s="431"/>
      <c r="AD45" s="431"/>
      <c r="AE45" s="431"/>
      <c r="AF45" s="431"/>
      <c r="AG45" s="431"/>
      <c r="AH45" s="433"/>
      <c r="AI45" s="435"/>
      <c r="AJ45" s="431"/>
      <c r="AK45" s="431"/>
      <c r="AL45" s="431"/>
      <c r="AM45" s="432"/>
      <c r="AN45" s="431"/>
      <c r="AO45" s="431"/>
      <c r="AP45" s="432"/>
      <c r="AQ45" s="431"/>
      <c r="AR45" s="431"/>
      <c r="AS45" s="432"/>
      <c r="AT45" s="431"/>
      <c r="AU45" s="431"/>
      <c r="AV45" s="431"/>
      <c r="AW45" s="431"/>
      <c r="AX45" s="432"/>
      <c r="AY45" s="436"/>
      <c r="AZ45" s="432"/>
      <c r="BA45" s="431"/>
      <c r="BB45" s="431"/>
      <c r="BC45" s="431"/>
      <c r="BD45" s="431"/>
      <c r="BE45" s="431"/>
      <c r="BF45" s="432"/>
      <c r="BG45" s="431"/>
      <c r="BH45" s="431"/>
      <c r="BI45" s="432"/>
      <c r="BJ45" s="435"/>
      <c r="BK45" s="431"/>
      <c r="BL45" s="431"/>
      <c r="BM45" s="431"/>
      <c r="BN45" s="431"/>
      <c r="BO45" s="431"/>
      <c r="BP45" s="431"/>
      <c r="BQ45" s="432"/>
      <c r="BR45" s="431"/>
      <c r="BS45" s="431"/>
      <c r="BT45" s="431"/>
      <c r="BU45" s="431"/>
      <c r="BV45" s="431"/>
      <c r="BW45" s="432"/>
      <c r="BX45" s="431"/>
      <c r="BY45" s="431"/>
      <c r="BZ45" s="431"/>
      <c r="CA45" s="431"/>
      <c r="CB45" s="431"/>
      <c r="CC45" s="435"/>
      <c r="CD45" s="435"/>
      <c r="CE45" s="435"/>
      <c r="CF45" s="437"/>
      <c r="CG45" s="452" t="str">
        <f t="shared" si="0"/>
        <v>..</v>
      </c>
    </row>
    <row r="46" spans="1:85">
      <c r="A46" s="616"/>
      <c r="B46" s="438">
        <v>61</v>
      </c>
      <c r="C46" s="430"/>
      <c r="D46" s="431"/>
      <c r="E46" s="432"/>
      <c r="F46" s="431"/>
      <c r="G46" s="431"/>
      <c r="H46" s="431"/>
      <c r="I46" s="433"/>
      <c r="J46" s="434"/>
      <c r="K46" s="431"/>
      <c r="L46" s="431"/>
      <c r="M46" s="431"/>
      <c r="N46" s="431"/>
      <c r="O46" s="431"/>
      <c r="P46" s="431"/>
      <c r="Q46" s="431"/>
      <c r="R46" s="431"/>
      <c r="S46" s="431"/>
      <c r="T46" s="431"/>
      <c r="U46" s="431"/>
      <c r="V46" s="431"/>
      <c r="W46" s="431"/>
      <c r="X46" s="431"/>
      <c r="Y46" s="431"/>
      <c r="Z46" s="431"/>
      <c r="AA46" s="431"/>
      <c r="AB46" s="431"/>
      <c r="AC46" s="431"/>
      <c r="AD46" s="431"/>
      <c r="AE46" s="431"/>
      <c r="AF46" s="431"/>
      <c r="AG46" s="431"/>
      <c r="AH46" s="433"/>
      <c r="AI46" s="435"/>
      <c r="AJ46" s="431"/>
      <c r="AK46" s="431"/>
      <c r="AL46" s="431"/>
      <c r="AM46" s="432"/>
      <c r="AN46" s="431"/>
      <c r="AO46" s="431"/>
      <c r="AP46" s="432"/>
      <c r="AQ46" s="431"/>
      <c r="AR46" s="431"/>
      <c r="AS46" s="432"/>
      <c r="AT46" s="431"/>
      <c r="AU46" s="431"/>
      <c r="AV46" s="431"/>
      <c r="AW46" s="431"/>
      <c r="AX46" s="432"/>
      <c r="AY46" s="436"/>
      <c r="AZ46" s="432"/>
      <c r="BA46" s="431"/>
      <c r="BB46" s="431"/>
      <c r="BC46" s="431"/>
      <c r="BD46" s="431"/>
      <c r="BE46" s="431"/>
      <c r="BF46" s="432"/>
      <c r="BG46" s="431"/>
      <c r="BH46" s="431"/>
      <c r="BI46" s="432"/>
      <c r="BJ46" s="435"/>
      <c r="BK46" s="431"/>
      <c r="BL46" s="431"/>
      <c r="BM46" s="431"/>
      <c r="BN46" s="431"/>
      <c r="BO46" s="431"/>
      <c r="BP46" s="431"/>
      <c r="BQ46" s="432"/>
      <c r="BR46" s="431"/>
      <c r="BS46" s="431"/>
      <c r="BT46" s="431"/>
      <c r="BU46" s="431"/>
      <c r="BV46" s="431"/>
      <c r="BW46" s="432"/>
      <c r="BX46" s="431"/>
      <c r="BY46" s="431"/>
      <c r="BZ46" s="431"/>
      <c r="CA46" s="431"/>
      <c r="CB46" s="431"/>
      <c r="CC46" s="435"/>
      <c r="CD46" s="435"/>
      <c r="CE46" s="435"/>
      <c r="CF46" s="437"/>
      <c r="CG46" s="452" t="str">
        <f t="shared" si="0"/>
        <v>..</v>
      </c>
    </row>
    <row r="47" spans="1:85">
      <c r="A47" s="616"/>
      <c r="B47" s="438">
        <v>62</v>
      </c>
      <c r="C47" s="430"/>
      <c r="D47" s="431"/>
      <c r="E47" s="432"/>
      <c r="F47" s="431"/>
      <c r="G47" s="431"/>
      <c r="H47" s="431"/>
      <c r="I47" s="433"/>
      <c r="J47" s="434"/>
      <c r="K47" s="431"/>
      <c r="L47" s="431"/>
      <c r="M47" s="431"/>
      <c r="N47" s="431"/>
      <c r="O47" s="431"/>
      <c r="P47" s="431"/>
      <c r="Q47" s="431"/>
      <c r="R47" s="431"/>
      <c r="S47" s="431"/>
      <c r="T47" s="431"/>
      <c r="U47" s="431"/>
      <c r="V47" s="431"/>
      <c r="W47" s="431"/>
      <c r="X47" s="431"/>
      <c r="Y47" s="431"/>
      <c r="Z47" s="431"/>
      <c r="AA47" s="431"/>
      <c r="AB47" s="431"/>
      <c r="AC47" s="431"/>
      <c r="AD47" s="431"/>
      <c r="AE47" s="431"/>
      <c r="AF47" s="431"/>
      <c r="AG47" s="431"/>
      <c r="AH47" s="433"/>
      <c r="AI47" s="435"/>
      <c r="AJ47" s="431"/>
      <c r="AK47" s="431"/>
      <c r="AL47" s="431"/>
      <c r="AM47" s="432"/>
      <c r="AN47" s="431"/>
      <c r="AO47" s="431"/>
      <c r="AP47" s="432"/>
      <c r="AQ47" s="431"/>
      <c r="AR47" s="431"/>
      <c r="AS47" s="432"/>
      <c r="AT47" s="431"/>
      <c r="AU47" s="431"/>
      <c r="AV47" s="431"/>
      <c r="AW47" s="431"/>
      <c r="AX47" s="432"/>
      <c r="AY47" s="436"/>
      <c r="AZ47" s="432"/>
      <c r="BA47" s="431"/>
      <c r="BB47" s="431"/>
      <c r="BC47" s="431"/>
      <c r="BD47" s="431"/>
      <c r="BE47" s="431"/>
      <c r="BF47" s="432"/>
      <c r="BG47" s="431"/>
      <c r="BH47" s="431"/>
      <c r="BI47" s="432"/>
      <c r="BJ47" s="435"/>
      <c r="BK47" s="431"/>
      <c r="BL47" s="431"/>
      <c r="BM47" s="431"/>
      <c r="BN47" s="431"/>
      <c r="BO47" s="431"/>
      <c r="BP47" s="431"/>
      <c r="BQ47" s="432"/>
      <c r="BR47" s="431"/>
      <c r="BS47" s="431"/>
      <c r="BT47" s="431"/>
      <c r="BU47" s="431"/>
      <c r="BV47" s="431"/>
      <c r="BW47" s="432"/>
      <c r="BX47" s="431"/>
      <c r="BY47" s="431"/>
      <c r="BZ47" s="431"/>
      <c r="CA47" s="431"/>
      <c r="CB47" s="431"/>
      <c r="CC47" s="435"/>
      <c r="CD47" s="435"/>
      <c r="CE47" s="435"/>
      <c r="CF47" s="437"/>
      <c r="CG47" s="452" t="str">
        <f t="shared" si="0"/>
        <v>..</v>
      </c>
    </row>
    <row r="48" spans="1:85">
      <c r="A48" s="616"/>
      <c r="B48" s="438">
        <v>63</v>
      </c>
      <c r="C48" s="430"/>
      <c r="D48" s="431"/>
      <c r="E48" s="432"/>
      <c r="F48" s="431"/>
      <c r="G48" s="431"/>
      <c r="H48" s="431"/>
      <c r="I48" s="433"/>
      <c r="J48" s="434"/>
      <c r="K48" s="431"/>
      <c r="L48" s="431"/>
      <c r="M48" s="431"/>
      <c r="N48" s="431"/>
      <c r="O48" s="431"/>
      <c r="P48" s="431"/>
      <c r="Q48" s="431"/>
      <c r="R48" s="431"/>
      <c r="S48" s="431"/>
      <c r="T48" s="431"/>
      <c r="U48" s="431"/>
      <c r="V48" s="431"/>
      <c r="W48" s="431"/>
      <c r="X48" s="431"/>
      <c r="Y48" s="431"/>
      <c r="Z48" s="431"/>
      <c r="AA48" s="431"/>
      <c r="AB48" s="431"/>
      <c r="AC48" s="431"/>
      <c r="AD48" s="431"/>
      <c r="AE48" s="431"/>
      <c r="AF48" s="431"/>
      <c r="AG48" s="431"/>
      <c r="AH48" s="433"/>
      <c r="AI48" s="435"/>
      <c r="AJ48" s="431"/>
      <c r="AK48" s="431"/>
      <c r="AL48" s="431"/>
      <c r="AM48" s="432"/>
      <c r="AN48" s="431"/>
      <c r="AO48" s="431"/>
      <c r="AP48" s="432"/>
      <c r="AQ48" s="431"/>
      <c r="AR48" s="431"/>
      <c r="AS48" s="432"/>
      <c r="AT48" s="431"/>
      <c r="AU48" s="431"/>
      <c r="AV48" s="431"/>
      <c r="AW48" s="431"/>
      <c r="AX48" s="432"/>
      <c r="AY48" s="436"/>
      <c r="AZ48" s="432"/>
      <c r="BA48" s="431"/>
      <c r="BB48" s="431"/>
      <c r="BC48" s="431"/>
      <c r="BD48" s="431"/>
      <c r="BE48" s="431"/>
      <c r="BF48" s="432"/>
      <c r="BG48" s="431"/>
      <c r="BH48" s="431"/>
      <c r="BI48" s="432"/>
      <c r="BJ48" s="435"/>
      <c r="BK48" s="431"/>
      <c r="BL48" s="431"/>
      <c r="BM48" s="431"/>
      <c r="BN48" s="431"/>
      <c r="BO48" s="431"/>
      <c r="BP48" s="431"/>
      <c r="BQ48" s="432"/>
      <c r="BR48" s="431"/>
      <c r="BS48" s="431"/>
      <c r="BT48" s="431"/>
      <c r="BU48" s="431"/>
      <c r="BV48" s="431"/>
      <c r="BW48" s="432"/>
      <c r="BX48" s="431"/>
      <c r="BY48" s="431"/>
      <c r="BZ48" s="431"/>
      <c r="CA48" s="431"/>
      <c r="CB48" s="431"/>
      <c r="CC48" s="435"/>
      <c r="CD48" s="435"/>
      <c r="CE48" s="435"/>
      <c r="CF48" s="437"/>
      <c r="CG48" s="452" t="str">
        <f t="shared" si="0"/>
        <v>..</v>
      </c>
    </row>
    <row r="49" spans="1:85">
      <c r="A49" s="616"/>
      <c r="B49" s="438">
        <v>64</v>
      </c>
      <c r="C49" s="430"/>
      <c r="D49" s="431"/>
      <c r="E49" s="432"/>
      <c r="F49" s="431"/>
      <c r="G49" s="431"/>
      <c r="H49" s="431"/>
      <c r="I49" s="433"/>
      <c r="J49" s="434"/>
      <c r="K49" s="431"/>
      <c r="L49" s="431"/>
      <c r="M49" s="431"/>
      <c r="N49" s="431"/>
      <c r="O49" s="431"/>
      <c r="P49" s="431"/>
      <c r="Q49" s="431"/>
      <c r="R49" s="431"/>
      <c r="S49" s="431"/>
      <c r="T49" s="431"/>
      <c r="U49" s="431"/>
      <c r="V49" s="431"/>
      <c r="W49" s="431"/>
      <c r="X49" s="431"/>
      <c r="Y49" s="431"/>
      <c r="Z49" s="431"/>
      <c r="AA49" s="431"/>
      <c r="AB49" s="431"/>
      <c r="AC49" s="431"/>
      <c r="AD49" s="431"/>
      <c r="AE49" s="431"/>
      <c r="AF49" s="431"/>
      <c r="AG49" s="431"/>
      <c r="AH49" s="433"/>
      <c r="AI49" s="435"/>
      <c r="AJ49" s="431"/>
      <c r="AK49" s="431"/>
      <c r="AL49" s="431"/>
      <c r="AM49" s="432"/>
      <c r="AN49" s="431"/>
      <c r="AO49" s="431"/>
      <c r="AP49" s="432"/>
      <c r="AQ49" s="431"/>
      <c r="AR49" s="431"/>
      <c r="AS49" s="432"/>
      <c r="AT49" s="431"/>
      <c r="AU49" s="431"/>
      <c r="AV49" s="431"/>
      <c r="AW49" s="431"/>
      <c r="AX49" s="432"/>
      <c r="AY49" s="436"/>
      <c r="AZ49" s="432"/>
      <c r="BA49" s="431"/>
      <c r="BB49" s="431"/>
      <c r="BC49" s="431"/>
      <c r="BD49" s="431"/>
      <c r="BE49" s="431"/>
      <c r="BF49" s="432"/>
      <c r="BG49" s="431"/>
      <c r="BH49" s="431"/>
      <c r="BI49" s="432"/>
      <c r="BJ49" s="435"/>
      <c r="BK49" s="431"/>
      <c r="BL49" s="431"/>
      <c r="BM49" s="431"/>
      <c r="BN49" s="431"/>
      <c r="BO49" s="431"/>
      <c r="BP49" s="431"/>
      <c r="BQ49" s="432"/>
      <c r="BR49" s="431"/>
      <c r="BS49" s="431"/>
      <c r="BT49" s="431"/>
      <c r="BU49" s="431"/>
      <c r="BV49" s="431"/>
      <c r="BW49" s="432"/>
      <c r="BX49" s="431"/>
      <c r="BY49" s="431"/>
      <c r="BZ49" s="431"/>
      <c r="CA49" s="431"/>
      <c r="CB49" s="431"/>
      <c r="CC49" s="435"/>
      <c r="CD49" s="435"/>
      <c r="CE49" s="435"/>
      <c r="CF49" s="437"/>
      <c r="CG49" s="452" t="str">
        <f t="shared" si="0"/>
        <v>..</v>
      </c>
    </row>
    <row r="50" spans="1:85">
      <c r="A50" s="616"/>
      <c r="B50" s="438">
        <v>65</v>
      </c>
      <c r="C50" s="430"/>
      <c r="D50" s="431"/>
      <c r="E50" s="432"/>
      <c r="F50" s="431"/>
      <c r="G50" s="431"/>
      <c r="H50" s="431"/>
      <c r="I50" s="433"/>
      <c r="J50" s="434"/>
      <c r="K50" s="431"/>
      <c r="L50" s="431"/>
      <c r="M50" s="431"/>
      <c r="N50" s="431"/>
      <c r="O50" s="431"/>
      <c r="P50" s="431"/>
      <c r="Q50" s="431"/>
      <c r="R50" s="431"/>
      <c r="S50" s="431"/>
      <c r="T50" s="431"/>
      <c r="U50" s="431"/>
      <c r="V50" s="431"/>
      <c r="W50" s="431"/>
      <c r="X50" s="431"/>
      <c r="Y50" s="431"/>
      <c r="Z50" s="431"/>
      <c r="AA50" s="431"/>
      <c r="AB50" s="431"/>
      <c r="AC50" s="431"/>
      <c r="AD50" s="431"/>
      <c r="AE50" s="431"/>
      <c r="AF50" s="431"/>
      <c r="AG50" s="431"/>
      <c r="AH50" s="433"/>
      <c r="AI50" s="435"/>
      <c r="AJ50" s="431"/>
      <c r="AK50" s="431"/>
      <c r="AL50" s="431"/>
      <c r="AM50" s="432"/>
      <c r="AN50" s="431"/>
      <c r="AO50" s="431"/>
      <c r="AP50" s="432"/>
      <c r="AQ50" s="431"/>
      <c r="AR50" s="431"/>
      <c r="AS50" s="432"/>
      <c r="AT50" s="431"/>
      <c r="AU50" s="431"/>
      <c r="AV50" s="431"/>
      <c r="AW50" s="431"/>
      <c r="AX50" s="432"/>
      <c r="AY50" s="436"/>
      <c r="AZ50" s="432"/>
      <c r="BA50" s="431"/>
      <c r="BB50" s="431"/>
      <c r="BC50" s="431"/>
      <c r="BD50" s="431"/>
      <c r="BE50" s="431"/>
      <c r="BF50" s="432"/>
      <c r="BG50" s="431"/>
      <c r="BH50" s="431"/>
      <c r="BI50" s="432"/>
      <c r="BJ50" s="435"/>
      <c r="BK50" s="431"/>
      <c r="BL50" s="431"/>
      <c r="BM50" s="431"/>
      <c r="BN50" s="431"/>
      <c r="BO50" s="431"/>
      <c r="BP50" s="431"/>
      <c r="BQ50" s="432"/>
      <c r="BR50" s="431"/>
      <c r="BS50" s="431"/>
      <c r="BT50" s="431"/>
      <c r="BU50" s="431"/>
      <c r="BV50" s="431"/>
      <c r="BW50" s="432"/>
      <c r="BX50" s="431"/>
      <c r="BY50" s="431"/>
      <c r="BZ50" s="431"/>
      <c r="CA50" s="431"/>
      <c r="CB50" s="431"/>
      <c r="CC50" s="435"/>
      <c r="CD50" s="435"/>
      <c r="CE50" s="435"/>
      <c r="CF50" s="437"/>
      <c r="CG50" s="452" t="str">
        <f t="shared" si="0"/>
        <v>..</v>
      </c>
    </row>
    <row r="51" spans="1:85">
      <c r="A51" s="616"/>
      <c r="B51" s="438">
        <v>66</v>
      </c>
      <c r="C51" s="430"/>
      <c r="D51" s="431"/>
      <c r="E51" s="432"/>
      <c r="F51" s="431"/>
      <c r="G51" s="431"/>
      <c r="H51" s="431"/>
      <c r="I51" s="433"/>
      <c r="J51" s="434"/>
      <c r="K51" s="431"/>
      <c r="L51" s="431"/>
      <c r="M51" s="431"/>
      <c r="N51" s="431"/>
      <c r="O51" s="431"/>
      <c r="P51" s="431"/>
      <c r="Q51" s="431"/>
      <c r="R51" s="431"/>
      <c r="S51" s="431"/>
      <c r="T51" s="431"/>
      <c r="U51" s="431"/>
      <c r="V51" s="431"/>
      <c r="W51" s="431"/>
      <c r="X51" s="431"/>
      <c r="Y51" s="431"/>
      <c r="Z51" s="431"/>
      <c r="AA51" s="431"/>
      <c r="AB51" s="431"/>
      <c r="AC51" s="431"/>
      <c r="AD51" s="431"/>
      <c r="AE51" s="431"/>
      <c r="AF51" s="431"/>
      <c r="AG51" s="431"/>
      <c r="AH51" s="433"/>
      <c r="AI51" s="435"/>
      <c r="AJ51" s="431"/>
      <c r="AK51" s="431"/>
      <c r="AL51" s="431"/>
      <c r="AM51" s="432"/>
      <c r="AN51" s="431"/>
      <c r="AO51" s="431"/>
      <c r="AP51" s="432"/>
      <c r="AQ51" s="431"/>
      <c r="AR51" s="431"/>
      <c r="AS51" s="432"/>
      <c r="AT51" s="431"/>
      <c r="AU51" s="431"/>
      <c r="AV51" s="431"/>
      <c r="AW51" s="431"/>
      <c r="AX51" s="432"/>
      <c r="AY51" s="436"/>
      <c r="AZ51" s="432"/>
      <c r="BA51" s="431"/>
      <c r="BB51" s="431"/>
      <c r="BC51" s="431"/>
      <c r="BD51" s="431"/>
      <c r="BE51" s="431"/>
      <c r="BF51" s="432"/>
      <c r="BG51" s="431"/>
      <c r="BH51" s="431"/>
      <c r="BI51" s="432"/>
      <c r="BJ51" s="435"/>
      <c r="BK51" s="431"/>
      <c r="BL51" s="431"/>
      <c r="BM51" s="431"/>
      <c r="BN51" s="431"/>
      <c r="BO51" s="431"/>
      <c r="BP51" s="431"/>
      <c r="BQ51" s="432"/>
      <c r="BR51" s="431"/>
      <c r="BS51" s="431"/>
      <c r="BT51" s="431"/>
      <c r="BU51" s="431"/>
      <c r="BV51" s="431"/>
      <c r="BW51" s="432"/>
      <c r="BX51" s="431"/>
      <c r="BY51" s="431"/>
      <c r="BZ51" s="431"/>
      <c r="CA51" s="431"/>
      <c r="CB51" s="431"/>
      <c r="CC51" s="435"/>
      <c r="CD51" s="435"/>
      <c r="CE51" s="435"/>
      <c r="CF51" s="437"/>
      <c r="CG51" s="452" t="str">
        <f t="shared" si="0"/>
        <v>..</v>
      </c>
    </row>
    <row r="52" spans="1:85">
      <c r="A52" s="616"/>
      <c r="B52" s="438">
        <v>67</v>
      </c>
      <c r="C52" s="430"/>
      <c r="D52" s="431"/>
      <c r="E52" s="432"/>
      <c r="F52" s="431"/>
      <c r="G52" s="431"/>
      <c r="H52" s="431"/>
      <c r="I52" s="433"/>
      <c r="J52" s="434"/>
      <c r="K52" s="431"/>
      <c r="L52" s="431"/>
      <c r="M52" s="431"/>
      <c r="N52" s="431"/>
      <c r="O52" s="431"/>
      <c r="P52" s="431"/>
      <c r="Q52" s="431"/>
      <c r="R52" s="431"/>
      <c r="S52" s="431"/>
      <c r="T52" s="431"/>
      <c r="U52" s="431"/>
      <c r="V52" s="431"/>
      <c r="W52" s="431"/>
      <c r="X52" s="431"/>
      <c r="Y52" s="431"/>
      <c r="Z52" s="431"/>
      <c r="AA52" s="431"/>
      <c r="AB52" s="431"/>
      <c r="AC52" s="431"/>
      <c r="AD52" s="431"/>
      <c r="AE52" s="431"/>
      <c r="AF52" s="431"/>
      <c r="AG52" s="431"/>
      <c r="AH52" s="433"/>
      <c r="AI52" s="435"/>
      <c r="AJ52" s="431"/>
      <c r="AK52" s="431"/>
      <c r="AL52" s="431"/>
      <c r="AM52" s="432"/>
      <c r="AN52" s="431"/>
      <c r="AO52" s="431"/>
      <c r="AP52" s="432"/>
      <c r="AQ52" s="431"/>
      <c r="AR52" s="431"/>
      <c r="AS52" s="432"/>
      <c r="AT52" s="431"/>
      <c r="AU52" s="431"/>
      <c r="AV52" s="431"/>
      <c r="AW52" s="431"/>
      <c r="AX52" s="432"/>
      <c r="AY52" s="436"/>
      <c r="AZ52" s="432"/>
      <c r="BA52" s="431"/>
      <c r="BB52" s="431"/>
      <c r="BC52" s="431"/>
      <c r="BD52" s="431"/>
      <c r="BE52" s="431"/>
      <c r="BF52" s="432"/>
      <c r="BG52" s="431"/>
      <c r="BH52" s="431"/>
      <c r="BI52" s="432"/>
      <c r="BJ52" s="435"/>
      <c r="BK52" s="431"/>
      <c r="BL52" s="431"/>
      <c r="BM52" s="431"/>
      <c r="BN52" s="431"/>
      <c r="BO52" s="431"/>
      <c r="BP52" s="431"/>
      <c r="BQ52" s="432"/>
      <c r="BR52" s="431"/>
      <c r="BS52" s="431"/>
      <c r="BT52" s="431"/>
      <c r="BU52" s="431"/>
      <c r="BV52" s="431"/>
      <c r="BW52" s="432"/>
      <c r="BX52" s="431"/>
      <c r="BY52" s="431"/>
      <c r="BZ52" s="431"/>
      <c r="CA52" s="431"/>
      <c r="CB52" s="431"/>
      <c r="CC52" s="435"/>
      <c r="CD52" s="435"/>
      <c r="CE52" s="435"/>
      <c r="CF52" s="437"/>
      <c r="CG52" s="452" t="str">
        <f t="shared" si="0"/>
        <v>..</v>
      </c>
    </row>
    <row r="53" spans="1:85">
      <c r="A53" s="616"/>
      <c r="B53" s="438">
        <v>68</v>
      </c>
      <c r="C53" s="430"/>
      <c r="D53" s="431"/>
      <c r="E53" s="432"/>
      <c r="F53" s="431"/>
      <c r="G53" s="431"/>
      <c r="H53" s="431"/>
      <c r="I53" s="433"/>
      <c r="J53" s="434"/>
      <c r="K53" s="431"/>
      <c r="L53" s="431"/>
      <c r="M53" s="431"/>
      <c r="N53" s="431"/>
      <c r="O53" s="431"/>
      <c r="P53" s="431"/>
      <c r="Q53" s="431"/>
      <c r="R53" s="431"/>
      <c r="S53" s="431"/>
      <c r="T53" s="431"/>
      <c r="U53" s="431"/>
      <c r="V53" s="431"/>
      <c r="W53" s="431"/>
      <c r="X53" s="431"/>
      <c r="Y53" s="431"/>
      <c r="Z53" s="431"/>
      <c r="AA53" s="431"/>
      <c r="AB53" s="431"/>
      <c r="AC53" s="431"/>
      <c r="AD53" s="431"/>
      <c r="AE53" s="431"/>
      <c r="AF53" s="431"/>
      <c r="AG53" s="431"/>
      <c r="AH53" s="433"/>
      <c r="AI53" s="435"/>
      <c r="AJ53" s="431"/>
      <c r="AK53" s="431"/>
      <c r="AL53" s="431"/>
      <c r="AM53" s="432"/>
      <c r="AN53" s="431"/>
      <c r="AO53" s="431"/>
      <c r="AP53" s="432"/>
      <c r="AQ53" s="431"/>
      <c r="AR53" s="431"/>
      <c r="AS53" s="432"/>
      <c r="AT53" s="431"/>
      <c r="AU53" s="431"/>
      <c r="AV53" s="431"/>
      <c r="AW53" s="431"/>
      <c r="AX53" s="432"/>
      <c r="AY53" s="436"/>
      <c r="AZ53" s="432"/>
      <c r="BA53" s="431"/>
      <c r="BB53" s="431"/>
      <c r="BC53" s="431"/>
      <c r="BD53" s="431"/>
      <c r="BE53" s="431"/>
      <c r="BF53" s="432"/>
      <c r="BG53" s="431"/>
      <c r="BH53" s="431"/>
      <c r="BI53" s="432"/>
      <c r="BJ53" s="435"/>
      <c r="BK53" s="431"/>
      <c r="BL53" s="431"/>
      <c r="BM53" s="431"/>
      <c r="BN53" s="431"/>
      <c r="BO53" s="431"/>
      <c r="BP53" s="431"/>
      <c r="BQ53" s="432"/>
      <c r="BR53" s="431"/>
      <c r="BS53" s="431"/>
      <c r="BT53" s="431"/>
      <c r="BU53" s="431"/>
      <c r="BV53" s="431"/>
      <c r="BW53" s="432"/>
      <c r="BX53" s="431"/>
      <c r="BY53" s="431"/>
      <c r="BZ53" s="431"/>
      <c r="CA53" s="431"/>
      <c r="CB53" s="431"/>
      <c r="CC53" s="435"/>
      <c r="CD53" s="435"/>
      <c r="CE53" s="435"/>
      <c r="CF53" s="437"/>
      <c r="CG53" s="452" t="str">
        <f t="shared" si="0"/>
        <v>..</v>
      </c>
    </row>
    <row r="54" spans="1:85">
      <c r="A54" s="616"/>
      <c r="B54" s="438">
        <v>69</v>
      </c>
      <c r="C54" s="430"/>
      <c r="D54" s="431"/>
      <c r="E54" s="432"/>
      <c r="F54" s="431"/>
      <c r="G54" s="431"/>
      <c r="H54" s="431"/>
      <c r="I54" s="433"/>
      <c r="J54" s="434"/>
      <c r="K54" s="431"/>
      <c r="L54" s="431"/>
      <c r="M54" s="431"/>
      <c r="N54" s="431"/>
      <c r="O54" s="431"/>
      <c r="P54" s="431"/>
      <c r="Q54" s="431"/>
      <c r="R54" s="431"/>
      <c r="S54" s="431"/>
      <c r="T54" s="431"/>
      <c r="U54" s="431"/>
      <c r="V54" s="431"/>
      <c r="W54" s="431"/>
      <c r="X54" s="431"/>
      <c r="Y54" s="431"/>
      <c r="Z54" s="431"/>
      <c r="AA54" s="431"/>
      <c r="AB54" s="431"/>
      <c r="AC54" s="431"/>
      <c r="AD54" s="431"/>
      <c r="AE54" s="431"/>
      <c r="AF54" s="431"/>
      <c r="AG54" s="431"/>
      <c r="AH54" s="433"/>
      <c r="AI54" s="435"/>
      <c r="AJ54" s="431"/>
      <c r="AK54" s="431"/>
      <c r="AL54" s="431"/>
      <c r="AM54" s="432"/>
      <c r="AN54" s="431"/>
      <c r="AO54" s="431"/>
      <c r="AP54" s="432"/>
      <c r="AQ54" s="431"/>
      <c r="AR54" s="431"/>
      <c r="AS54" s="432"/>
      <c r="AT54" s="431"/>
      <c r="AU54" s="431"/>
      <c r="AV54" s="431"/>
      <c r="AW54" s="431"/>
      <c r="AX54" s="432"/>
      <c r="AY54" s="436"/>
      <c r="AZ54" s="432"/>
      <c r="BA54" s="431"/>
      <c r="BB54" s="431"/>
      <c r="BC54" s="431"/>
      <c r="BD54" s="431"/>
      <c r="BE54" s="431"/>
      <c r="BF54" s="432"/>
      <c r="BG54" s="431"/>
      <c r="BH54" s="431"/>
      <c r="BI54" s="432"/>
      <c r="BJ54" s="435"/>
      <c r="BK54" s="431"/>
      <c r="BL54" s="431"/>
      <c r="BM54" s="431"/>
      <c r="BN54" s="431"/>
      <c r="BO54" s="431"/>
      <c r="BP54" s="431"/>
      <c r="BQ54" s="432"/>
      <c r="BR54" s="431"/>
      <c r="BS54" s="431"/>
      <c r="BT54" s="431"/>
      <c r="BU54" s="431"/>
      <c r="BV54" s="431"/>
      <c r="BW54" s="432"/>
      <c r="BX54" s="431"/>
      <c r="BY54" s="431"/>
      <c r="BZ54" s="431"/>
      <c r="CA54" s="431"/>
      <c r="CB54" s="431"/>
      <c r="CC54" s="435"/>
      <c r="CD54" s="435"/>
      <c r="CE54" s="435"/>
      <c r="CF54" s="437"/>
      <c r="CG54" s="452" t="str">
        <f t="shared" si="0"/>
        <v>..</v>
      </c>
    </row>
    <row r="55" spans="1:85">
      <c r="A55" s="616"/>
      <c r="B55" s="438">
        <v>71</v>
      </c>
      <c r="C55" s="430"/>
      <c r="D55" s="431"/>
      <c r="E55" s="432"/>
      <c r="F55" s="431"/>
      <c r="G55" s="431"/>
      <c r="H55" s="431"/>
      <c r="I55" s="433"/>
      <c r="J55" s="434"/>
      <c r="K55" s="431"/>
      <c r="L55" s="431"/>
      <c r="M55" s="431"/>
      <c r="N55" s="431"/>
      <c r="O55" s="431"/>
      <c r="P55" s="431"/>
      <c r="Q55" s="431"/>
      <c r="R55" s="431"/>
      <c r="S55" s="431"/>
      <c r="T55" s="431"/>
      <c r="U55" s="431"/>
      <c r="V55" s="431"/>
      <c r="W55" s="431"/>
      <c r="X55" s="431"/>
      <c r="Y55" s="431"/>
      <c r="Z55" s="431"/>
      <c r="AA55" s="431"/>
      <c r="AB55" s="431"/>
      <c r="AC55" s="431"/>
      <c r="AD55" s="431"/>
      <c r="AE55" s="431"/>
      <c r="AF55" s="431"/>
      <c r="AG55" s="431"/>
      <c r="AH55" s="433"/>
      <c r="AI55" s="435"/>
      <c r="AJ55" s="431"/>
      <c r="AK55" s="431"/>
      <c r="AL55" s="431"/>
      <c r="AM55" s="432"/>
      <c r="AN55" s="431"/>
      <c r="AO55" s="431"/>
      <c r="AP55" s="432"/>
      <c r="AQ55" s="431"/>
      <c r="AR55" s="431"/>
      <c r="AS55" s="432"/>
      <c r="AT55" s="431"/>
      <c r="AU55" s="431"/>
      <c r="AV55" s="431"/>
      <c r="AW55" s="431"/>
      <c r="AX55" s="432"/>
      <c r="AY55" s="436"/>
      <c r="AZ55" s="432"/>
      <c r="BA55" s="431"/>
      <c r="BB55" s="431"/>
      <c r="BC55" s="431"/>
      <c r="BD55" s="431"/>
      <c r="BE55" s="431"/>
      <c r="BF55" s="432"/>
      <c r="BG55" s="431"/>
      <c r="BH55" s="431"/>
      <c r="BI55" s="432"/>
      <c r="BJ55" s="435"/>
      <c r="BK55" s="431"/>
      <c r="BL55" s="431"/>
      <c r="BM55" s="431"/>
      <c r="BN55" s="431"/>
      <c r="BO55" s="431"/>
      <c r="BP55" s="431"/>
      <c r="BQ55" s="432"/>
      <c r="BR55" s="431"/>
      <c r="BS55" s="431"/>
      <c r="BT55" s="431"/>
      <c r="BU55" s="431"/>
      <c r="BV55" s="431"/>
      <c r="BW55" s="432"/>
      <c r="BX55" s="431"/>
      <c r="BY55" s="431"/>
      <c r="BZ55" s="431"/>
      <c r="CA55" s="431"/>
      <c r="CB55" s="431"/>
      <c r="CC55" s="435"/>
      <c r="CD55" s="435"/>
      <c r="CE55" s="435"/>
      <c r="CF55" s="437"/>
      <c r="CG55" s="452" t="str">
        <f t="shared" si="0"/>
        <v>..</v>
      </c>
    </row>
    <row r="56" spans="1:85">
      <c r="A56" s="616"/>
      <c r="B56" s="438">
        <v>72</v>
      </c>
      <c r="C56" s="430"/>
      <c r="D56" s="431"/>
      <c r="E56" s="432"/>
      <c r="F56" s="431"/>
      <c r="G56" s="431"/>
      <c r="H56" s="431"/>
      <c r="I56" s="433"/>
      <c r="J56" s="434"/>
      <c r="K56" s="431"/>
      <c r="L56" s="431"/>
      <c r="M56" s="431"/>
      <c r="N56" s="431"/>
      <c r="O56" s="431"/>
      <c r="P56" s="431"/>
      <c r="Q56" s="431"/>
      <c r="R56" s="431"/>
      <c r="S56" s="431"/>
      <c r="T56" s="431"/>
      <c r="U56" s="431"/>
      <c r="V56" s="431"/>
      <c r="W56" s="431"/>
      <c r="X56" s="431"/>
      <c r="Y56" s="431"/>
      <c r="Z56" s="431"/>
      <c r="AA56" s="431"/>
      <c r="AB56" s="431"/>
      <c r="AC56" s="431"/>
      <c r="AD56" s="431"/>
      <c r="AE56" s="431"/>
      <c r="AF56" s="431"/>
      <c r="AG56" s="431"/>
      <c r="AH56" s="433"/>
      <c r="AI56" s="435"/>
      <c r="AJ56" s="431"/>
      <c r="AK56" s="431"/>
      <c r="AL56" s="431"/>
      <c r="AM56" s="432"/>
      <c r="AN56" s="431"/>
      <c r="AO56" s="431"/>
      <c r="AP56" s="432"/>
      <c r="AQ56" s="431"/>
      <c r="AR56" s="431"/>
      <c r="AS56" s="432"/>
      <c r="AT56" s="431"/>
      <c r="AU56" s="431"/>
      <c r="AV56" s="431"/>
      <c r="AW56" s="431"/>
      <c r="AX56" s="432"/>
      <c r="AY56" s="436"/>
      <c r="AZ56" s="432"/>
      <c r="BA56" s="431"/>
      <c r="BB56" s="431"/>
      <c r="BC56" s="431"/>
      <c r="BD56" s="431"/>
      <c r="BE56" s="431"/>
      <c r="BF56" s="432"/>
      <c r="BG56" s="431"/>
      <c r="BH56" s="431"/>
      <c r="BI56" s="432"/>
      <c r="BJ56" s="435"/>
      <c r="BK56" s="431"/>
      <c r="BL56" s="431"/>
      <c r="BM56" s="431"/>
      <c r="BN56" s="431"/>
      <c r="BO56" s="431"/>
      <c r="BP56" s="431"/>
      <c r="BQ56" s="432"/>
      <c r="BR56" s="431"/>
      <c r="BS56" s="431"/>
      <c r="BT56" s="431"/>
      <c r="BU56" s="431"/>
      <c r="BV56" s="431"/>
      <c r="BW56" s="432"/>
      <c r="BX56" s="431"/>
      <c r="BY56" s="431"/>
      <c r="BZ56" s="431"/>
      <c r="CA56" s="431"/>
      <c r="CB56" s="431"/>
      <c r="CC56" s="435"/>
      <c r="CD56" s="435"/>
      <c r="CE56" s="435"/>
      <c r="CF56" s="437"/>
      <c r="CG56" s="452" t="str">
        <f t="shared" si="0"/>
        <v>..</v>
      </c>
    </row>
    <row r="57" spans="1:85">
      <c r="A57" s="616"/>
      <c r="B57" s="438">
        <v>73</v>
      </c>
      <c r="C57" s="430"/>
      <c r="D57" s="431"/>
      <c r="E57" s="432"/>
      <c r="F57" s="431"/>
      <c r="G57" s="431"/>
      <c r="H57" s="431"/>
      <c r="I57" s="433"/>
      <c r="J57" s="434"/>
      <c r="K57" s="431"/>
      <c r="L57" s="431"/>
      <c r="M57" s="431"/>
      <c r="N57" s="431"/>
      <c r="O57" s="431"/>
      <c r="P57" s="431"/>
      <c r="Q57" s="431"/>
      <c r="R57" s="431"/>
      <c r="S57" s="431"/>
      <c r="T57" s="431"/>
      <c r="U57" s="431"/>
      <c r="V57" s="431"/>
      <c r="W57" s="431"/>
      <c r="X57" s="431"/>
      <c r="Y57" s="431"/>
      <c r="Z57" s="431"/>
      <c r="AA57" s="431"/>
      <c r="AB57" s="431"/>
      <c r="AC57" s="431"/>
      <c r="AD57" s="431"/>
      <c r="AE57" s="431"/>
      <c r="AF57" s="431"/>
      <c r="AG57" s="431"/>
      <c r="AH57" s="433"/>
      <c r="AI57" s="435"/>
      <c r="AJ57" s="431"/>
      <c r="AK57" s="431"/>
      <c r="AL57" s="431"/>
      <c r="AM57" s="432"/>
      <c r="AN57" s="431"/>
      <c r="AO57" s="431"/>
      <c r="AP57" s="432"/>
      <c r="AQ57" s="431"/>
      <c r="AR57" s="431"/>
      <c r="AS57" s="432"/>
      <c r="AT57" s="431"/>
      <c r="AU57" s="431"/>
      <c r="AV57" s="431"/>
      <c r="AW57" s="431"/>
      <c r="AX57" s="432"/>
      <c r="AY57" s="436"/>
      <c r="AZ57" s="432"/>
      <c r="BA57" s="431"/>
      <c r="BB57" s="431"/>
      <c r="BC57" s="431"/>
      <c r="BD57" s="431"/>
      <c r="BE57" s="431"/>
      <c r="BF57" s="432"/>
      <c r="BG57" s="431"/>
      <c r="BH57" s="431"/>
      <c r="BI57" s="432"/>
      <c r="BJ57" s="435"/>
      <c r="BK57" s="431"/>
      <c r="BL57" s="431"/>
      <c r="BM57" s="431"/>
      <c r="BN57" s="431"/>
      <c r="BO57" s="431"/>
      <c r="BP57" s="431"/>
      <c r="BQ57" s="432"/>
      <c r="BR57" s="431"/>
      <c r="BS57" s="431"/>
      <c r="BT57" s="431"/>
      <c r="BU57" s="431"/>
      <c r="BV57" s="431"/>
      <c r="BW57" s="432"/>
      <c r="BX57" s="431"/>
      <c r="BY57" s="431"/>
      <c r="BZ57" s="431"/>
      <c r="CA57" s="431"/>
      <c r="CB57" s="431"/>
      <c r="CC57" s="435"/>
      <c r="CD57" s="435"/>
      <c r="CE57" s="435"/>
      <c r="CF57" s="437"/>
      <c r="CG57" s="452" t="str">
        <f t="shared" si="0"/>
        <v>..</v>
      </c>
    </row>
    <row r="58" spans="1:85">
      <c r="A58" s="616"/>
      <c r="B58" s="438">
        <v>81</v>
      </c>
      <c r="C58" s="430"/>
      <c r="D58" s="431"/>
      <c r="E58" s="432"/>
      <c r="F58" s="431"/>
      <c r="G58" s="431"/>
      <c r="H58" s="431"/>
      <c r="I58" s="433"/>
      <c r="J58" s="434"/>
      <c r="K58" s="431"/>
      <c r="L58" s="431"/>
      <c r="M58" s="431"/>
      <c r="N58" s="431"/>
      <c r="O58" s="431"/>
      <c r="P58" s="431"/>
      <c r="Q58" s="431"/>
      <c r="R58" s="431"/>
      <c r="S58" s="431"/>
      <c r="T58" s="431"/>
      <c r="U58" s="431"/>
      <c r="V58" s="431"/>
      <c r="W58" s="431"/>
      <c r="X58" s="431"/>
      <c r="Y58" s="431"/>
      <c r="Z58" s="431"/>
      <c r="AA58" s="431"/>
      <c r="AB58" s="431"/>
      <c r="AC58" s="431"/>
      <c r="AD58" s="431"/>
      <c r="AE58" s="431"/>
      <c r="AF58" s="431"/>
      <c r="AG58" s="431"/>
      <c r="AH58" s="433"/>
      <c r="AI58" s="435"/>
      <c r="AJ58" s="431"/>
      <c r="AK58" s="431"/>
      <c r="AL58" s="431"/>
      <c r="AM58" s="432"/>
      <c r="AN58" s="431"/>
      <c r="AO58" s="431"/>
      <c r="AP58" s="432"/>
      <c r="AQ58" s="431"/>
      <c r="AR58" s="431"/>
      <c r="AS58" s="432"/>
      <c r="AT58" s="431"/>
      <c r="AU58" s="431"/>
      <c r="AV58" s="431"/>
      <c r="AW58" s="431"/>
      <c r="AX58" s="432"/>
      <c r="AY58" s="436"/>
      <c r="AZ58" s="432"/>
      <c r="BA58" s="431"/>
      <c r="BB58" s="431"/>
      <c r="BC58" s="431"/>
      <c r="BD58" s="431"/>
      <c r="BE58" s="431"/>
      <c r="BF58" s="432"/>
      <c r="BG58" s="431"/>
      <c r="BH58" s="431"/>
      <c r="BI58" s="432"/>
      <c r="BJ58" s="435"/>
      <c r="BK58" s="431"/>
      <c r="BL58" s="431"/>
      <c r="BM58" s="431"/>
      <c r="BN58" s="431"/>
      <c r="BO58" s="431"/>
      <c r="BP58" s="431"/>
      <c r="BQ58" s="432"/>
      <c r="BR58" s="431"/>
      <c r="BS58" s="431"/>
      <c r="BT58" s="431"/>
      <c r="BU58" s="431"/>
      <c r="BV58" s="431"/>
      <c r="BW58" s="432"/>
      <c r="BX58" s="431"/>
      <c r="BY58" s="431"/>
      <c r="BZ58" s="431"/>
      <c r="CA58" s="431"/>
      <c r="CB58" s="431"/>
      <c r="CC58" s="435"/>
      <c r="CD58" s="435"/>
      <c r="CE58" s="435"/>
      <c r="CF58" s="437"/>
      <c r="CG58" s="452" t="str">
        <f t="shared" si="0"/>
        <v>..</v>
      </c>
    </row>
    <row r="59" spans="1:85">
      <c r="A59" s="616"/>
      <c r="B59" s="438">
        <v>82</v>
      </c>
      <c r="C59" s="430"/>
      <c r="D59" s="431"/>
      <c r="E59" s="432"/>
      <c r="F59" s="431"/>
      <c r="G59" s="431"/>
      <c r="H59" s="431"/>
      <c r="I59" s="433"/>
      <c r="J59" s="434"/>
      <c r="K59" s="431"/>
      <c r="L59" s="431"/>
      <c r="M59" s="431"/>
      <c r="N59" s="431"/>
      <c r="O59" s="431"/>
      <c r="P59" s="431"/>
      <c r="Q59" s="431"/>
      <c r="R59" s="431"/>
      <c r="S59" s="431"/>
      <c r="T59" s="431"/>
      <c r="U59" s="431"/>
      <c r="V59" s="431"/>
      <c r="W59" s="431"/>
      <c r="X59" s="431"/>
      <c r="Y59" s="431"/>
      <c r="Z59" s="431"/>
      <c r="AA59" s="431"/>
      <c r="AB59" s="431"/>
      <c r="AC59" s="431"/>
      <c r="AD59" s="431"/>
      <c r="AE59" s="431"/>
      <c r="AF59" s="431"/>
      <c r="AG59" s="431"/>
      <c r="AH59" s="433"/>
      <c r="AI59" s="435"/>
      <c r="AJ59" s="431"/>
      <c r="AK59" s="431"/>
      <c r="AL59" s="431"/>
      <c r="AM59" s="432"/>
      <c r="AN59" s="431"/>
      <c r="AO59" s="431"/>
      <c r="AP59" s="432"/>
      <c r="AQ59" s="431"/>
      <c r="AR59" s="431"/>
      <c r="AS59" s="432"/>
      <c r="AT59" s="431"/>
      <c r="AU59" s="431"/>
      <c r="AV59" s="431"/>
      <c r="AW59" s="431"/>
      <c r="AX59" s="432"/>
      <c r="AY59" s="436"/>
      <c r="AZ59" s="432"/>
      <c r="BA59" s="431"/>
      <c r="BB59" s="431"/>
      <c r="BC59" s="431"/>
      <c r="BD59" s="431"/>
      <c r="BE59" s="431"/>
      <c r="BF59" s="432"/>
      <c r="BG59" s="431"/>
      <c r="BH59" s="431"/>
      <c r="BI59" s="432"/>
      <c r="BJ59" s="435"/>
      <c r="BK59" s="431"/>
      <c r="BL59" s="431"/>
      <c r="BM59" s="431"/>
      <c r="BN59" s="431"/>
      <c r="BO59" s="431"/>
      <c r="BP59" s="431"/>
      <c r="BQ59" s="432"/>
      <c r="BR59" s="431"/>
      <c r="BS59" s="431"/>
      <c r="BT59" s="431"/>
      <c r="BU59" s="431"/>
      <c r="BV59" s="431"/>
      <c r="BW59" s="432"/>
      <c r="BX59" s="431"/>
      <c r="BY59" s="431"/>
      <c r="BZ59" s="431"/>
      <c r="CA59" s="431"/>
      <c r="CB59" s="431"/>
      <c r="CC59" s="435"/>
      <c r="CD59" s="435"/>
      <c r="CE59" s="435"/>
      <c r="CF59" s="437"/>
      <c r="CG59" s="452" t="str">
        <f t="shared" si="0"/>
        <v>..</v>
      </c>
    </row>
    <row r="60" spans="1:85">
      <c r="A60" s="616"/>
      <c r="B60" s="438">
        <v>83</v>
      </c>
      <c r="C60" s="430"/>
      <c r="D60" s="431"/>
      <c r="E60" s="432"/>
      <c r="F60" s="431"/>
      <c r="G60" s="431"/>
      <c r="H60" s="431"/>
      <c r="I60" s="433"/>
      <c r="J60" s="434"/>
      <c r="K60" s="431"/>
      <c r="L60" s="431"/>
      <c r="M60" s="431"/>
      <c r="N60" s="431"/>
      <c r="O60" s="431"/>
      <c r="P60" s="431"/>
      <c r="Q60" s="431"/>
      <c r="R60" s="431"/>
      <c r="S60" s="431"/>
      <c r="T60" s="431"/>
      <c r="U60" s="431"/>
      <c r="V60" s="431"/>
      <c r="W60" s="431"/>
      <c r="X60" s="431"/>
      <c r="Y60" s="431"/>
      <c r="Z60" s="431"/>
      <c r="AA60" s="431"/>
      <c r="AB60" s="431"/>
      <c r="AC60" s="431"/>
      <c r="AD60" s="431"/>
      <c r="AE60" s="431"/>
      <c r="AF60" s="431"/>
      <c r="AG60" s="431"/>
      <c r="AH60" s="433"/>
      <c r="AI60" s="435"/>
      <c r="AJ60" s="431"/>
      <c r="AK60" s="431"/>
      <c r="AL60" s="431"/>
      <c r="AM60" s="432"/>
      <c r="AN60" s="431"/>
      <c r="AO60" s="431"/>
      <c r="AP60" s="432"/>
      <c r="AQ60" s="431"/>
      <c r="AR60" s="431"/>
      <c r="AS60" s="432"/>
      <c r="AT60" s="431"/>
      <c r="AU60" s="431"/>
      <c r="AV60" s="431"/>
      <c r="AW60" s="431"/>
      <c r="AX60" s="432"/>
      <c r="AY60" s="436"/>
      <c r="AZ60" s="432"/>
      <c r="BA60" s="431"/>
      <c r="BB60" s="431"/>
      <c r="BC60" s="431"/>
      <c r="BD60" s="431"/>
      <c r="BE60" s="431"/>
      <c r="BF60" s="432"/>
      <c r="BG60" s="431"/>
      <c r="BH60" s="431"/>
      <c r="BI60" s="432"/>
      <c r="BJ60" s="435"/>
      <c r="BK60" s="431"/>
      <c r="BL60" s="431"/>
      <c r="BM60" s="431"/>
      <c r="BN60" s="431"/>
      <c r="BO60" s="431"/>
      <c r="BP60" s="431"/>
      <c r="BQ60" s="432"/>
      <c r="BR60" s="431"/>
      <c r="BS60" s="431"/>
      <c r="BT60" s="431"/>
      <c r="BU60" s="431"/>
      <c r="BV60" s="431"/>
      <c r="BW60" s="432"/>
      <c r="BX60" s="431"/>
      <c r="BY60" s="431"/>
      <c r="BZ60" s="431"/>
      <c r="CA60" s="431"/>
      <c r="CB60" s="431"/>
      <c r="CC60" s="435"/>
      <c r="CD60" s="435"/>
      <c r="CE60" s="435"/>
      <c r="CF60" s="437"/>
      <c r="CG60" s="452" t="str">
        <f t="shared" si="0"/>
        <v>..</v>
      </c>
    </row>
    <row r="61" spans="1:85">
      <c r="A61" s="616"/>
      <c r="B61" s="438">
        <v>84</v>
      </c>
      <c r="C61" s="430"/>
      <c r="D61" s="431"/>
      <c r="E61" s="432"/>
      <c r="F61" s="431"/>
      <c r="G61" s="431"/>
      <c r="H61" s="431"/>
      <c r="I61" s="433"/>
      <c r="J61" s="434"/>
      <c r="K61" s="431"/>
      <c r="L61" s="431"/>
      <c r="M61" s="431"/>
      <c r="N61" s="431"/>
      <c r="O61" s="431"/>
      <c r="P61" s="431"/>
      <c r="Q61" s="431"/>
      <c r="R61" s="431"/>
      <c r="S61" s="431"/>
      <c r="T61" s="431"/>
      <c r="U61" s="431"/>
      <c r="V61" s="431"/>
      <c r="W61" s="431"/>
      <c r="X61" s="431"/>
      <c r="Y61" s="431"/>
      <c r="Z61" s="431"/>
      <c r="AA61" s="431"/>
      <c r="AB61" s="431"/>
      <c r="AC61" s="431"/>
      <c r="AD61" s="431"/>
      <c r="AE61" s="431"/>
      <c r="AF61" s="431"/>
      <c r="AG61" s="431"/>
      <c r="AH61" s="433"/>
      <c r="AI61" s="435"/>
      <c r="AJ61" s="431"/>
      <c r="AK61" s="431"/>
      <c r="AL61" s="431"/>
      <c r="AM61" s="432"/>
      <c r="AN61" s="431"/>
      <c r="AO61" s="431"/>
      <c r="AP61" s="432"/>
      <c r="AQ61" s="431"/>
      <c r="AR61" s="431"/>
      <c r="AS61" s="432"/>
      <c r="AT61" s="431"/>
      <c r="AU61" s="431"/>
      <c r="AV61" s="431"/>
      <c r="AW61" s="431"/>
      <c r="AX61" s="432"/>
      <c r="AY61" s="436"/>
      <c r="AZ61" s="432"/>
      <c r="BA61" s="431"/>
      <c r="BB61" s="431"/>
      <c r="BC61" s="431"/>
      <c r="BD61" s="431"/>
      <c r="BE61" s="431"/>
      <c r="BF61" s="432"/>
      <c r="BG61" s="431"/>
      <c r="BH61" s="431"/>
      <c r="BI61" s="432"/>
      <c r="BJ61" s="435"/>
      <c r="BK61" s="431"/>
      <c r="BL61" s="431"/>
      <c r="BM61" s="431"/>
      <c r="BN61" s="431"/>
      <c r="BO61" s="431"/>
      <c r="BP61" s="431"/>
      <c r="BQ61" s="432"/>
      <c r="BR61" s="431"/>
      <c r="BS61" s="431"/>
      <c r="BT61" s="431"/>
      <c r="BU61" s="431"/>
      <c r="BV61" s="431"/>
      <c r="BW61" s="432"/>
      <c r="BX61" s="431"/>
      <c r="BY61" s="431"/>
      <c r="BZ61" s="431"/>
      <c r="CA61" s="431"/>
      <c r="CB61" s="431"/>
      <c r="CC61" s="435"/>
      <c r="CD61" s="435"/>
      <c r="CE61" s="435"/>
      <c r="CF61" s="437"/>
      <c r="CG61" s="452" t="str">
        <f t="shared" si="0"/>
        <v>..</v>
      </c>
    </row>
    <row r="62" spans="1:85">
      <c r="A62" s="616"/>
      <c r="B62" s="438">
        <v>85</v>
      </c>
      <c r="C62" s="430"/>
      <c r="D62" s="431"/>
      <c r="E62" s="432"/>
      <c r="F62" s="431"/>
      <c r="G62" s="431"/>
      <c r="H62" s="431"/>
      <c r="I62" s="433"/>
      <c r="J62" s="434"/>
      <c r="K62" s="431"/>
      <c r="L62" s="431"/>
      <c r="M62" s="431"/>
      <c r="N62" s="431"/>
      <c r="O62" s="431"/>
      <c r="P62" s="431"/>
      <c r="Q62" s="431"/>
      <c r="R62" s="431"/>
      <c r="S62" s="431"/>
      <c r="T62" s="431"/>
      <c r="U62" s="431"/>
      <c r="V62" s="431"/>
      <c r="W62" s="431"/>
      <c r="X62" s="431"/>
      <c r="Y62" s="431"/>
      <c r="Z62" s="431"/>
      <c r="AA62" s="431"/>
      <c r="AB62" s="431"/>
      <c r="AC62" s="431"/>
      <c r="AD62" s="431"/>
      <c r="AE62" s="431"/>
      <c r="AF62" s="431"/>
      <c r="AG62" s="431"/>
      <c r="AH62" s="433"/>
      <c r="AI62" s="435"/>
      <c r="AJ62" s="431"/>
      <c r="AK62" s="431"/>
      <c r="AL62" s="431"/>
      <c r="AM62" s="432"/>
      <c r="AN62" s="431"/>
      <c r="AO62" s="431"/>
      <c r="AP62" s="432"/>
      <c r="AQ62" s="431"/>
      <c r="AR62" s="431"/>
      <c r="AS62" s="432"/>
      <c r="AT62" s="431"/>
      <c r="AU62" s="431"/>
      <c r="AV62" s="431"/>
      <c r="AW62" s="431"/>
      <c r="AX62" s="432"/>
      <c r="AY62" s="436"/>
      <c r="AZ62" s="432"/>
      <c r="BA62" s="431"/>
      <c r="BB62" s="431"/>
      <c r="BC62" s="431"/>
      <c r="BD62" s="431"/>
      <c r="BE62" s="431"/>
      <c r="BF62" s="432"/>
      <c r="BG62" s="431"/>
      <c r="BH62" s="431"/>
      <c r="BI62" s="432"/>
      <c r="BJ62" s="435"/>
      <c r="BK62" s="431"/>
      <c r="BL62" s="431"/>
      <c r="BM62" s="431"/>
      <c r="BN62" s="431"/>
      <c r="BO62" s="431"/>
      <c r="BP62" s="431"/>
      <c r="BQ62" s="432"/>
      <c r="BR62" s="431"/>
      <c r="BS62" s="431"/>
      <c r="BT62" s="431"/>
      <c r="BU62" s="431"/>
      <c r="BV62" s="431"/>
      <c r="BW62" s="432"/>
      <c r="BX62" s="431"/>
      <c r="BY62" s="431"/>
      <c r="BZ62" s="431"/>
      <c r="CA62" s="431"/>
      <c r="CB62" s="431"/>
      <c r="CC62" s="435"/>
      <c r="CD62" s="435"/>
      <c r="CE62" s="435"/>
      <c r="CF62" s="437"/>
      <c r="CG62" s="452" t="str">
        <f t="shared" si="0"/>
        <v>..</v>
      </c>
    </row>
    <row r="63" spans="1:85">
      <c r="A63" s="616"/>
      <c r="B63" s="438">
        <v>86</v>
      </c>
      <c r="C63" s="430"/>
      <c r="D63" s="431"/>
      <c r="E63" s="432"/>
      <c r="F63" s="431"/>
      <c r="G63" s="431"/>
      <c r="H63" s="431"/>
      <c r="I63" s="433"/>
      <c r="J63" s="434"/>
      <c r="K63" s="431"/>
      <c r="L63" s="431"/>
      <c r="M63" s="431"/>
      <c r="N63" s="431"/>
      <c r="O63" s="431"/>
      <c r="P63" s="431"/>
      <c r="Q63" s="431"/>
      <c r="R63" s="431"/>
      <c r="S63" s="431"/>
      <c r="T63" s="431"/>
      <c r="U63" s="431"/>
      <c r="V63" s="431"/>
      <c r="W63" s="431"/>
      <c r="X63" s="431"/>
      <c r="Y63" s="431"/>
      <c r="Z63" s="431"/>
      <c r="AA63" s="431"/>
      <c r="AB63" s="431"/>
      <c r="AC63" s="431"/>
      <c r="AD63" s="431"/>
      <c r="AE63" s="431"/>
      <c r="AF63" s="431"/>
      <c r="AG63" s="431"/>
      <c r="AH63" s="433"/>
      <c r="AI63" s="435"/>
      <c r="AJ63" s="431"/>
      <c r="AK63" s="431"/>
      <c r="AL63" s="431"/>
      <c r="AM63" s="432"/>
      <c r="AN63" s="431"/>
      <c r="AO63" s="431"/>
      <c r="AP63" s="432"/>
      <c r="AQ63" s="431"/>
      <c r="AR63" s="431"/>
      <c r="AS63" s="432"/>
      <c r="AT63" s="431"/>
      <c r="AU63" s="431"/>
      <c r="AV63" s="431"/>
      <c r="AW63" s="431"/>
      <c r="AX63" s="432"/>
      <c r="AY63" s="436"/>
      <c r="AZ63" s="432"/>
      <c r="BA63" s="431"/>
      <c r="BB63" s="431"/>
      <c r="BC63" s="431"/>
      <c r="BD63" s="431"/>
      <c r="BE63" s="431"/>
      <c r="BF63" s="432"/>
      <c r="BG63" s="431"/>
      <c r="BH63" s="431"/>
      <c r="BI63" s="432"/>
      <c r="BJ63" s="435"/>
      <c r="BK63" s="431"/>
      <c r="BL63" s="431"/>
      <c r="BM63" s="431"/>
      <c r="BN63" s="431"/>
      <c r="BO63" s="431"/>
      <c r="BP63" s="431"/>
      <c r="BQ63" s="432"/>
      <c r="BR63" s="431"/>
      <c r="BS63" s="431"/>
      <c r="BT63" s="431"/>
      <c r="BU63" s="431"/>
      <c r="BV63" s="431"/>
      <c r="BW63" s="432"/>
      <c r="BX63" s="431"/>
      <c r="BY63" s="431"/>
      <c r="BZ63" s="431"/>
      <c r="CA63" s="431"/>
      <c r="CB63" s="431"/>
      <c r="CC63" s="435"/>
      <c r="CD63" s="435"/>
      <c r="CE63" s="435"/>
      <c r="CF63" s="437"/>
      <c r="CG63" s="452" t="str">
        <f t="shared" si="0"/>
        <v>..</v>
      </c>
    </row>
    <row r="64" spans="1:85">
      <c r="A64" s="616"/>
      <c r="B64" s="438">
        <v>87</v>
      </c>
      <c r="C64" s="430"/>
      <c r="D64" s="431"/>
      <c r="E64" s="432"/>
      <c r="F64" s="431"/>
      <c r="G64" s="431"/>
      <c r="H64" s="431"/>
      <c r="I64" s="433"/>
      <c r="J64" s="434"/>
      <c r="K64" s="431"/>
      <c r="L64" s="431"/>
      <c r="M64" s="431"/>
      <c r="N64" s="431"/>
      <c r="O64" s="431"/>
      <c r="P64" s="431"/>
      <c r="Q64" s="431"/>
      <c r="R64" s="431"/>
      <c r="S64" s="431"/>
      <c r="T64" s="431"/>
      <c r="U64" s="431"/>
      <c r="V64" s="431"/>
      <c r="W64" s="431"/>
      <c r="X64" s="431"/>
      <c r="Y64" s="431"/>
      <c r="Z64" s="431"/>
      <c r="AA64" s="431"/>
      <c r="AB64" s="431"/>
      <c r="AC64" s="431"/>
      <c r="AD64" s="431"/>
      <c r="AE64" s="431"/>
      <c r="AF64" s="431"/>
      <c r="AG64" s="431"/>
      <c r="AH64" s="433"/>
      <c r="AI64" s="435"/>
      <c r="AJ64" s="431"/>
      <c r="AK64" s="431"/>
      <c r="AL64" s="431"/>
      <c r="AM64" s="432"/>
      <c r="AN64" s="431"/>
      <c r="AO64" s="431"/>
      <c r="AP64" s="432"/>
      <c r="AQ64" s="431"/>
      <c r="AR64" s="431"/>
      <c r="AS64" s="432"/>
      <c r="AT64" s="431"/>
      <c r="AU64" s="431"/>
      <c r="AV64" s="431"/>
      <c r="AW64" s="431"/>
      <c r="AX64" s="432"/>
      <c r="AY64" s="436"/>
      <c r="AZ64" s="432"/>
      <c r="BA64" s="431"/>
      <c r="BB64" s="431"/>
      <c r="BC64" s="431"/>
      <c r="BD64" s="431"/>
      <c r="BE64" s="431"/>
      <c r="BF64" s="432"/>
      <c r="BG64" s="431"/>
      <c r="BH64" s="431"/>
      <c r="BI64" s="432"/>
      <c r="BJ64" s="435"/>
      <c r="BK64" s="431"/>
      <c r="BL64" s="431"/>
      <c r="BM64" s="431"/>
      <c r="BN64" s="431"/>
      <c r="BO64" s="431"/>
      <c r="BP64" s="431"/>
      <c r="BQ64" s="432"/>
      <c r="BR64" s="431"/>
      <c r="BS64" s="431"/>
      <c r="BT64" s="431"/>
      <c r="BU64" s="431"/>
      <c r="BV64" s="431"/>
      <c r="BW64" s="432"/>
      <c r="BX64" s="431"/>
      <c r="BY64" s="431"/>
      <c r="BZ64" s="431"/>
      <c r="CA64" s="431"/>
      <c r="CB64" s="431"/>
      <c r="CC64" s="435"/>
      <c r="CD64" s="435"/>
      <c r="CE64" s="435"/>
      <c r="CF64" s="437"/>
      <c r="CG64" s="452" t="str">
        <f t="shared" si="0"/>
        <v>..</v>
      </c>
    </row>
    <row r="65" spans="1:85">
      <c r="A65" s="616"/>
      <c r="B65" s="438">
        <v>88</v>
      </c>
      <c r="C65" s="430"/>
      <c r="D65" s="431"/>
      <c r="E65" s="432"/>
      <c r="F65" s="431"/>
      <c r="G65" s="431"/>
      <c r="H65" s="431"/>
      <c r="I65" s="433"/>
      <c r="J65" s="434"/>
      <c r="K65" s="431"/>
      <c r="L65" s="431"/>
      <c r="M65" s="431"/>
      <c r="N65" s="431"/>
      <c r="O65" s="431"/>
      <c r="P65" s="431"/>
      <c r="Q65" s="431"/>
      <c r="R65" s="431"/>
      <c r="S65" s="431"/>
      <c r="T65" s="431"/>
      <c r="U65" s="431"/>
      <c r="V65" s="431"/>
      <c r="W65" s="431"/>
      <c r="X65" s="431"/>
      <c r="Y65" s="431"/>
      <c r="Z65" s="431"/>
      <c r="AA65" s="431"/>
      <c r="AB65" s="431"/>
      <c r="AC65" s="431"/>
      <c r="AD65" s="431"/>
      <c r="AE65" s="431"/>
      <c r="AF65" s="431"/>
      <c r="AG65" s="431"/>
      <c r="AH65" s="433"/>
      <c r="AI65" s="435"/>
      <c r="AJ65" s="431"/>
      <c r="AK65" s="431"/>
      <c r="AL65" s="431"/>
      <c r="AM65" s="432"/>
      <c r="AN65" s="431"/>
      <c r="AO65" s="431"/>
      <c r="AP65" s="432"/>
      <c r="AQ65" s="431"/>
      <c r="AR65" s="431"/>
      <c r="AS65" s="432"/>
      <c r="AT65" s="431"/>
      <c r="AU65" s="431"/>
      <c r="AV65" s="431"/>
      <c r="AW65" s="431"/>
      <c r="AX65" s="432"/>
      <c r="AY65" s="436"/>
      <c r="AZ65" s="432"/>
      <c r="BA65" s="431"/>
      <c r="BB65" s="431"/>
      <c r="BC65" s="431"/>
      <c r="BD65" s="431"/>
      <c r="BE65" s="431"/>
      <c r="BF65" s="432"/>
      <c r="BG65" s="431"/>
      <c r="BH65" s="431"/>
      <c r="BI65" s="432"/>
      <c r="BJ65" s="435"/>
      <c r="BK65" s="431"/>
      <c r="BL65" s="431"/>
      <c r="BM65" s="431"/>
      <c r="BN65" s="431"/>
      <c r="BO65" s="431"/>
      <c r="BP65" s="431"/>
      <c r="BQ65" s="432"/>
      <c r="BR65" s="431"/>
      <c r="BS65" s="431"/>
      <c r="BT65" s="431"/>
      <c r="BU65" s="431"/>
      <c r="BV65" s="431"/>
      <c r="BW65" s="432"/>
      <c r="BX65" s="431"/>
      <c r="BY65" s="431"/>
      <c r="BZ65" s="431"/>
      <c r="CA65" s="431"/>
      <c r="CB65" s="431"/>
      <c r="CC65" s="435"/>
      <c r="CD65" s="435"/>
      <c r="CE65" s="435"/>
      <c r="CF65" s="437"/>
      <c r="CG65" s="452" t="str">
        <f t="shared" si="0"/>
        <v>..</v>
      </c>
    </row>
    <row r="66" spans="1:85">
      <c r="A66" s="616"/>
      <c r="B66" s="438">
        <v>89</v>
      </c>
      <c r="C66" s="430"/>
      <c r="D66" s="431"/>
      <c r="E66" s="432"/>
      <c r="F66" s="431"/>
      <c r="G66" s="431"/>
      <c r="H66" s="431"/>
      <c r="I66" s="433"/>
      <c r="J66" s="434"/>
      <c r="K66" s="431"/>
      <c r="L66" s="431"/>
      <c r="M66" s="431"/>
      <c r="N66" s="431"/>
      <c r="O66" s="431"/>
      <c r="P66" s="431"/>
      <c r="Q66" s="431"/>
      <c r="R66" s="431"/>
      <c r="S66" s="431"/>
      <c r="T66" s="431"/>
      <c r="U66" s="431"/>
      <c r="V66" s="431"/>
      <c r="W66" s="431"/>
      <c r="X66" s="431"/>
      <c r="Y66" s="431"/>
      <c r="Z66" s="431"/>
      <c r="AA66" s="431"/>
      <c r="AB66" s="431"/>
      <c r="AC66" s="431"/>
      <c r="AD66" s="431"/>
      <c r="AE66" s="431"/>
      <c r="AF66" s="431"/>
      <c r="AG66" s="431"/>
      <c r="AH66" s="433"/>
      <c r="AI66" s="435"/>
      <c r="AJ66" s="431"/>
      <c r="AK66" s="431"/>
      <c r="AL66" s="431"/>
      <c r="AM66" s="432"/>
      <c r="AN66" s="431"/>
      <c r="AO66" s="431"/>
      <c r="AP66" s="432"/>
      <c r="AQ66" s="431"/>
      <c r="AR66" s="431"/>
      <c r="AS66" s="432"/>
      <c r="AT66" s="431"/>
      <c r="AU66" s="431"/>
      <c r="AV66" s="431"/>
      <c r="AW66" s="431"/>
      <c r="AX66" s="432"/>
      <c r="AY66" s="436"/>
      <c r="AZ66" s="432"/>
      <c r="BA66" s="431"/>
      <c r="BB66" s="431"/>
      <c r="BC66" s="431"/>
      <c r="BD66" s="431"/>
      <c r="BE66" s="431"/>
      <c r="BF66" s="432"/>
      <c r="BG66" s="431"/>
      <c r="BH66" s="431"/>
      <c r="BI66" s="432"/>
      <c r="BJ66" s="435"/>
      <c r="BK66" s="431"/>
      <c r="BL66" s="431"/>
      <c r="BM66" s="431"/>
      <c r="BN66" s="431"/>
      <c r="BO66" s="431"/>
      <c r="BP66" s="431"/>
      <c r="BQ66" s="432"/>
      <c r="BR66" s="431"/>
      <c r="BS66" s="431"/>
      <c r="BT66" s="431"/>
      <c r="BU66" s="431"/>
      <c r="BV66" s="431"/>
      <c r="BW66" s="432"/>
      <c r="BX66" s="431"/>
      <c r="BY66" s="431"/>
      <c r="BZ66" s="431"/>
      <c r="CA66" s="431"/>
      <c r="CB66" s="431"/>
      <c r="CC66" s="435"/>
      <c r="CD66" s="435"/>
      <c r="CE66" s="435"/>
      <c r="CF66" s="437"/>
      <c r="CG66" s="452" t="str">
        <f t="shared" si="0"/>
        <v>..</v>
      </c>
    </row>
    <row r="67" spans="1:85">
      <c r="A67" s="616"/>
      <c r="B67" s="438">
        <v>91</v>
      </c>
      <c r="C67" s="430"/>
      <c r="D67" s="431"/>
      <c r="E67" s="432"/>
      <c r="F67" s="431"/>
      <c r="G67" s="431"/>
      <c r="H67" s="431"/>
      <c r="I67" s="433"/>
      <c r="J67" s="434"/>
      <c r="K67" s="431"/>
      <c r="L67" s="431"/>
      <c r="M67" s="431"/>
      <c r="N67" s="431"/>
      <c r="O67" s="431"/>
      <c r="P67" s="431"/>
      <c r="Q67" s="431"/>
      <c r="R67" s="431"/>
      <c r="S67" s="431"/>
      <c r="T67" s="431"/>
      <c r="U67" s="431"/>
      <c r="V67" s="431"/>
      <c r="W67" s="431"/>
      <c r="X67" s="431"/>
      <c r="Y67" s="431"/>
      <c r="Z67" s="431"/>
      <c r="AA67" s="431"/>
      <c r="AB67" s="431"/>
      <c r="AC67" s="431"/>
      <c r="AD67" s="431"/>
      <c r="AE67" s="431"/>
      <c r="AF67" s="431"/>
      <c r="AG67" s="431"/>
      <c r="AH67" s="433"/>
      <c r="AI67" s="435"/>
      <c r="AJ67" s="431"/>
      <c r="AK67" s="431"/>
      <c r="AL67" s="431"/>
      <c r="AM67" s="432"/>
      <c r="AN67" s="431"/>
      <c r="AO67" s="431"/>
      <c r="AP67" s="432"/>
      <c r="AQ67" s="431"/>
      <c r="AR67" s="431"/>
      <c r="AS67" s="432"/>
      <c r="AT67" s="431"/>
      <c r="AU67" s="431"/>
      <c r="AV67" s="431"/>
      <c r="AW67" s="431"/>
      <c r="AX67" s="432"/>
      <c r="AY67" s="436"/>
      <c r="AZ67" s="432"/>
      <c r="BA67" s="431"/>
      <c r="BB67" s="431"/>
      <c r="BC67" s="431"/>
      <c r="BD67" s="431"/>
      <c r="BE67" s="431"/>
      <c r="BF67" s="432"/>
      <c r="BG67" s="431"/>
      <c r="BH67" s="431"/>
      <c r="BI67" s="432"/>
      <c r="BJ67" s="435"/>
      <c r="BK67" s="431"/>
      <c r="BL67" s="431"/>
      <c r="BM67" s="431"/>
      <c r="BN67" s="431"/>
      <c r="BO67" s="431"/>
      <c r="BP67" s="431"/>
      <c r="BQ67" s="432"/>
      <c r="BR67" s="431"/>
      <c r="BS67" s="431"/>
      <c r="BT67" s="431"/>
      <c r="BU67" s="431"/>
      <c r="BV67" s="431"/>
      <c r="BW67" s="432"/>
      <c r="BX67" s="431"/>
      <c r="BY67" s="431"/>
      <c r="BZ67" s="431"/>
      <c r="CA67" s="431"/>
      <c r="CB67" s="431"/>
      <c r="CC67" s="435"/>
      <c r="CD67" s="435"/>
      <c r="CE67" s="435"/>
      <c r="CF67" s="437"/>
      <c r="CG67" s="452" t="str">
        <f t="shared" si="0"/>
        <v>..</v>
      </c>
    </row>
    <row r="68" spans="1:85">
      <c r="A68" s="616"/>
      <c r="B68" s="438">
        <v>92</v>
      </c>
      <c r="C68" s="430"/>
      <c r="D68" s="431"/>
      <c r="E68" s="432"/>
      <c r="F68" s="431"/>
      <c r="G68" s="431"/>
      <c r="H68" s="431"/>
      <c r="I68" s="433"/>
      <c r="J68" s="434"/>
      <c r="K68" s="431"/>
      <c r="L68" s="431"/>
      <c r="M68" s="431"/>
      <c r="N68" s="431"/>
      <c r="O68" s="431"/>
      <c r="P68" s="431"/>
      <c r="Q68" s="431"/>
      <c r="R68" s="431"/>
      <c r="S68" s="431"/>
      <c r="T68" s="431"/>
      <c r="U68" s="431"/>
      <c r="V68" s="431"/>
      <c r="W68" s="431"/>
      <c r="X68" s="431"/>
      <c r="Y68" s="431"/>
      <c r="Z68" s="431"/>
      <c r="AA68" s="431"/>
      <c r="AB68" s="431"/>
      <c r="AC68" s="431"/>
      <c r="AD68" s="431"/>
      <c r="AE68" s="431"/>
      <c r="AF68" s="431"/>
      <c r="AG68" s="431"/>
      <c r="AH68" s="433"/>
      <c r="AI68" s="435"/>
      <c r="AJ68" s="431"/>
      <c r="AK68" s="431"/>
      <c r="AL68" s="431"/>
      <c r="AM68" s="432"/>
      <c r="AN68" s="431"/>
      <c r="AO68" s="431"/>
      <c r="AP68" s="432"/>
      <c r="AQ68" s="431"/>
      <c r="AR68" s="431"/>
      <c r="AS68" s="432"/>
      <c r="AT68" s="431"/>
      <c r="AU68" s="431"/>
      <c r="AV68" s="431"/>
      <c r="AW68" s="431"/>
      <c r="AX68" s="432"/>
      <c r="AY68" s="436"/>
      <c r="AZ68" s="432"/>
      <c r="BA68" s="431"/>
      <c r="BB68" s="431"/>
      <c r="BC68" s="431"/>
      <c r="BD68" s="431"/>
      <c r="BE68" s="431"/>
      <c r="BF68" s="432"/>
      <c r="BG68" s="431"/>
      <c r="BH68" s="431"/>
      <c r="BI68" s="432"/>
      <c r="BJ68" s="435"/>
      <c r="BK68" s="431"/>
      <c r="BL68" s="431"/>
      <c r="BM68" s="431"/>
      <c r="BN68" s="431"/>
      <c r="BO68" s="431"/>
      <c r="BP68" s="431"/>
      <c r="BQ68" s="432"/>
      <c r="BR68" s="431"/>
      <c r="BS68" s="431"/>
      <c r="BT68" s="431"/>
      <c r="BU68" s="431"/>
      <c r="BV68" s="431"/>
      <c r="BW68" s="432"/>
      <c r="BX68" s="431"/>
      <c r="BY68" s="431"/>
      <c r="BZ68" s="431"/>
      <c r="CA68" s="431"/>
      <c r="CB68" s="431"/>
      <c r="CC68" s="435"/>
      <c r="CD68" s="435"/>
      <c r="CE68" s="435"/>
      <c r="CF68" s="437"/>
      <c r="CG68" s="452" t="str">
        <f t="shared" si="0"/>
        <v>..</v>
      </c>
    </row>
    <row r="69" spans="1:85">
      <c r="A69" s="616"/>
      <c r="B69" s="438">
        <v>93</v>
      </c>
      <c r="C69" s="430"/>
      <c r="D69" s="431"/>
      <c r="E69" s="432"/>
      <c r="F69" s="431"/>
      <c r="G69" s="431"/>
      <c r="H69" s="431"/>
      <c r="I69" s="433"/>
      <c r="J69" s="434"/>
      <c r="K69" s="431"/>
      <c r="L69" s="431"/>
      <c r="M69" s="431"/>
      <c r="N69" s="431"/>
      <c r="O69" s="431"/>
      <c r="P69" s="431"/>
      <c r="Q69" s="431"/>
      <c r="R69" s="431"/>
      <c r="S69" s="431"/>
      <c r="T69" s="431"/>
      <c r="U69" s="431"/>
      <c r="V69" s="431"/>
      <c r="W69" s="431"/>
      <c r="X69" s="431"/>
      <c r="Y69" s="431"/>
      <c r="Z69" s="431"/>
      <c r="AA69" s="431"/>
      <c r="AB69" s="431"/>
      <c r="AC69" s="431"/>
      <c r="AD69" s="431"/>
      <c r="AE69" s="431"/>
      <c r="AF69" s="431"/>
      <c r="AG69" s="431"/>
      <c r="AH69" s="433"/>
      <c r="AI69" s="435"/>
      <c r="AJ69" s="431"/>
      <c r="AK69" s="431"/>
      <c r="AL69" s="431"/>
      <c r="AM69" s="432"/>
      <c r="AN69" s="431"/>
      <c r="AO69" s="431"/>
      <c r="AP69" s="432"/>
      <c r="AQ69" s="431"/>
      <c r="AR69" s="431"/>
      <c r="AS69" s="432"/>
      <c r="AT69" s="431"/>
      <c r="AU69" s="431"/>
      <c r="AV69" s="431"/>
      <c r="AW69" s="431"/>
      <c r="AX69" s="432"/>
      <c r="AY69" s="436"/>
      <c r="AZ69" s="432"/>
      <c r="BA69" s="431"/>
      <c r="BB69" s="431"/>
      <c r="BC69" s="431"/>
      <c r="BD69" s="431"/>
      <c r="BE69" s="431"/>
      <c r="BF69" s="432"/>
      <c r="BG69" s="431"/>
      <c r="BH69" s="431"/>
      <c r="BI69" s="432"/>
      <c r="BJ69" s="435"/>
      <c r="BK69" s="431"/>
      <c r="BL69" s="431"/>
      <c r="BM69" s="431"/>
      <c r="BN69" s="431"/>
      <c r="BO69" s="431"/>
      <c r="BP69" s="431"/>
      <c r="BQ69" s="432"/>
      <c r="BR69" s="431"/>
      <c r="BS69" s="431"/>
      <c r="BT69" s="431"/>
      <c r="BU69" s="431"/>
      <c r="BV69" s="431"/>
      <c r="BW69" s="432"/>
      <c r="BX69" s="431"/>
      <c r="BY69" s="431"/>
      <c r="BZ69" s="431"/>
      <c r="CA69" s="431"/>
      <c r="CB69" s="431"/>
      <c r="CC69" s="435"/>
      <c r="CD69" s="435"/>
      <c r="CE69" s="435"/>
      <c r="CF69" s="437"/>
      <c r="CG69" s="452" t="str">
        <f t="shared" ref="CG69:CG74" si="1">IF(SUM(C69:CE69)=0,"..",IF(AND(ROUND(SUM(C69:CC69),0)=ROUND(CE69,0))," ","Possible error"))</f>
        <v>..</v>
      </c>
    </row>
    <row r="70" spans="1:85">
      <c r="A70" s="616"/>
      <c r="B70" s="438">
        <v>94</v>
      </c>
      <c r="C70" s="430"/>
      <c r="D70" s="431"/>
      <c r="E70" s="432"/>
      <c r="F70" s="431"/>
      <c r="G70" s="431"/>
      <c r="H70" s="431"/>
      <c r="I70" s="433"/>
      <c r="J70" s="434"/>
      <c r="K70" s="431"/>
      <c r="L70" s="431"/>
      <c r="M70" s="431"/>
      <c r="N70" s="431"/>
      <c r="O70" s="431"/>
      <c r="P70" s="431"/>
      <c r="Q70" s="431"/>
      <c r="R70" s="431"/>
      <c r="S70" s="431"/>
      <c r="T70" s="431"/>
      <c r="U70" s="431"/>
      <c r="V70" s="431"/>
      <c r="W70" s="431"/>
      <c r="X70" s="431"/>
      <c r="Y70" s="431"/>
      <c r="Z70" s="431"/>
      <c r="AA70" s="431"/>
      <c r="AB70" s="431"/>
      <c r="AC70" s="431"/>
      <c r="AD70" s="431"/>
      <c r="AE70" s="431"/>
      <c r="AF70" s="431"/>
      <c r="AG70" s="431"/>
      <c r="AH70" s="433"/>
      <c r="AI70" s="435"/>
      <c r="AJ70" s="431"/>
      <c r="AK70" s="431"/>
      <c r="AL70" s="431"/>
      <c r="AM70" s="432"/>
      <c r="AN70" s="431"/>
      <c r="AO70" s="431"/>
      <c r="AP70" s="432"/>
      <c r="AQ70" s="431"/>
      <c r="AR70" s="431"/>
      <c r="AS70" s="432"/>
      <c r="AT70" s="431"/>
      <c r="AU70" s="431"/>
      <c r="AV70" s="431"/>
      <c r="AW70" s="431"/>
      <c r="AX70" s="432"/>
      <c r="AY70" s="436"/>
      <c r="AZ70" s="432"/>
      <c r="BA70" s="431"/>
      <c r="BB70" s="431"/>
      <c r="BC70" s="431"/>
      <c r="BD70" s="431"/>
      <c r="BE70" s="431"/>
      <c r="BF70" s="432"/>
      <c r="BG70" s="431"/>
      <c r="BH70" s="431"/>
      <c r="BI70" s="432"/>
      <c r="BJ70" s="435"/>
      <c r="BK70" s="431"/>
      <c r="BL70" s="431"/>
      <c r="BM70" s="431"/>
      <c r="BN70" s="431"/>
      <c r="BO70" s="431"/>
      <c r="BP70" s="431"/>
      <c r="BQ70" s="432"/>
      <c r="BR70" s="431"/>
      <c r="BS70" s="431"/>
      <c r="BT70" s="431"/>
      <c r="BU70" s="431"/>
      <c r="BV70" s="431"/>
      <c r="BW70" s="432"/>
      <c r="BX70" s="431"/>
      <c r="BY70" s="431"/>
      <c r="BZ70" s="431"/>
      <c r="CA70" s="431"/>
      <c r="CB70" s="431"/>
      <c r="CC70" s="435"/>
      <c r="CD70" s="435"/>
      <c r="CE70" s="435"/>
      <c r="CF70" s="437"/>
      <c r="CG70" s="452" t="str">
        <f t="shared" si="1"/>
        <v>..</v>
      </c>
    </row>
    <row r="71" spans="1:85">
      <c r="A71" s="616"/>
      <c r="B71" s="438">
        <v>95</v>
      </c>
      <c r="C71" s="430"/>
      <c r="D71" s="431"/>
      <c r="E71" s="432"/>
      <c r="F71" s="431"/>
      <c r="G71" s="431"/>
      <c r="H71" s="431"/>
      <c r="I71" s="433"/>
      <c r="J71" s="434"/>
      <c r="K71" s="431"/>
      <c r="L71" s="431"/>
      <c r="M71" s="431"/>
      <c r="N71" s="431"/>
      <c r="O71" s="431"/>
      <c r="P71" s="431"/>
      <c r="Q71" s="431"/>
      <c r="R71" s="431"/>
      <c r="S71" s="431"/>
      <c r="T71" s="431"/>
      <c r="U71" s="431"/>
      <c r="V71" s="431"/>
      <c r="W71" s="431"/>
      <c r="X71" s="431"/>
      <c r="Y71" s="431"/>
      <c r="Z71" s="431"/>
      <c r="AA71" s="431"/>
      <c r="AB71" s="431"/>
      <c r="AC71" s="431"/>
      <c r="AD71" s="431"/>
      <c r="AE71" s="431"/>
      <c r="AF71" s="431"/>
      <c r="AG71" s="431"/>
      <c r="AH71" s="433"/>
      <c r="AI71" s="435"/>
      <c r="AJ71" s="431"/>
      <c r="AK71" s="431"/>
      <c r="AL71" s="431"/>
      <c r="AM71" s="432"/>
      <c r="AN71" s="431"/>
      <c r="AO71" s="431"/>
      <c r="AP71" s="432"/>
      <c r="AQ71" s="431"/>
      <c r="AR71" s="431"/>
      <c r="AS71" s="432"/>
      <c r="AT71" s="431"/>
      <c r="AU71" s="431"/>
      <c r="AV71" s="431"/>
      <c r="AW71" s="431"/>
      <c r="AX71" s="432"/>
      <c r="AY71" s="436"/>
      <c r="AZ71" s="432"/>
      <c r="BA71" s="431"/>
      <c r="BB71" s="431"/>
      <c r="BC71" s="431"/>
      <c r="BD71" s="431"/>
      <c r="BE71" s="431"/>
      <c r="BF71" s="432"/>
      <c r="BG71" s="431"/>
      <c r="BH71" s="431"/>
      <c r="BI71" s="432"/>
      <c r="BJ71" s="435"/>
      <c r="BK71" s="431"/>
      <c r="BL71" s="431"/>
      <c r="BM71" s="431"/>
      <c r="BN71" s="431"/>
      <c r="BO71" s="431"/>
      <c r="BP71" s="431"/>
      <c r="BQ71" s="432"/>
      <c r="BR71" s="431"/>
      <c r="BS71" s="431"/>
      <c r="BT71" s="431"/>
      <c r="BU71" s="431"/>
      <c r="BV71" s="431"/>
      <c r="BW71" s="432"/>
      <c r="BX71" s="431"/>
      <c r="BY71" s="431"/>
      <c r="BZ71" s="431"/>
      <c r="CA71" s="431"/>
      <c r="CB71" s="431"/>
      <c r="CC71" s="435"/>
      <c r="CD71" s="435"/>
      <c r="CE71" s="435"/>
      <c r="CF71" s="437"/>
      <c r="CG71" s="452" t="str">
        <f t="shared" si="1"/>
        <v>..</v>
      </c>
    </row>
    <row r="72" spans="1:85">
      <c r="A72" s="616"/>
      <c r="B72" s="438">
        <v>96</v>
      </c>
      <c r="C72" s="430"/>
      <c r="D72" s="431"/>
      <c r="E72" s="432"/>
      <c r="F72" s="431"/>
      <c r="G72" s="431"/>
      <c r="H72" s="431"/>
      <c r="I72" s="433"/>
      <c r="J72" s="434"/>
      <c r="K72" s="431"/>
      <c r="L72" s="431"/>
      <c r="M72" s="431"/>
      <c r="N72" s="431"/>
      <c r="O72" s="431"/>
      <c r="P72" s="431"/>
      <c r="Q72" s="431"/>
      <c r="R72" s="431"/>
      <c r="S72" s="431"/>
      <c r="T72" s="431"/>
      <c r="U72" s="431"/>
      <c r="V72" s="431"/>
      <c r="W72" s="431"/>
      <c r="X72" s="431"/>
      <c r="Y72" s="431"/>
      <c r="Z72" s="431"/>
      <c r="AA72" s="431"/>
      <c r="AB72" s="431"/>
      <c r="AC72" s="431"/>
      <c r="AD72" s="431"/>
      <c r="AE72" s="431"/>
      <c r="AF72" s="431"/>
      <c r="AG72" s="431"/>
      <c r="AH72" s="433"/>
      <c r="AI72" s="435"/>
      <c r="AJ72" s="431"/>
      <c r="AK72" s="431"/>
      <c r="AL72" s="431"/>
      <c r="AM72" s="432"/>
      <c r="AN72" s="431"/>
      <c r="AO72" s="431"/>
      <c r="AP72" s="432"/>
      <c r="AQ72" s="431"/>
      <c r="AR72" s="431"/>
      <c r="AS72" s="432"/>
      <c r="AT72" s="431"/>
      <c r="AU72" s="431"/>
      <c r="AV72" s="431"/>
      <c r="AW72" s="431"/>
      <c r="AX72" s="432"/>
      <c r="AY72" s="436"/>
      <c r="AZ72" s="432"/>
      <c r="BA72" s="431"/>
      <c r="BB72" s="431"/>
      <c r="BC72" s="431"/>
      <c r="BD72" s="431"/>
      <c r="BE72" s="431"/>
      <c r="BF72" s="432"/>
      <c r="BG72" s="431"/>
      <c r="BH72" s="431"/>
      <c r="BI72" s="432"/>
      <c r="BJ72" s="435"/>
      <c r="BK72" s="431"/>
      <c r="BL72" s="431"/>
      <c r="BM72" s="431"/>
      <c r="BN72" s="431"/>
      <c r="BO72" s="431"/>
      <c r="BP72" s="431"/>
      <c r="BQ72" s="432"/>
      <c r="BR72" s="431"/>
      <c r="BS72" s="431"/>
      <c r="BT72" s="431"/>
      <c r="BU72" s="431"/>
      <c r="BV72" s="431"/>
      <c r="BW72" s="432"/>
      <c r="BX72" s="431"/>
      <c r="BY72" s="431"/>
      <c r="BZ72" s="431"/>
      <c r="CA72" s="431"/>
      <c r="CB72" s="431"/>
      <c r="CC72" s="435"/>
      <c r="CD72" s="435"/>
      <c r="CE72" s="435"/>
      <c r="CF72" s="437"/>
      <c r="CG72" s="452" t="str">
        <f t="shared" si="1"/>
        <v>..</v>
      </c>
    </row>
    <row r="73" spans="1:85">
      <c r="A73" s="616"/>
      <c r="B73" s="438">
        <v>97</v>
      </c>
      <c r="C73" s="430"/>
      <c r="D73" s="431"/>
      <c r="E73" s="432"/>
      <c r="F73" s="431"/>
      <c r="G73" s="431"/>
      <c r="H73" s="431"/>
      <c r="I73" s="433"/>
      <c r="J73" s="434"/>
      <c r="K73" s="431"/>
      <c r="L73" s="431"/>
      <c r="M73" s="431"/>
      <c r="N73" s="431"/>
      <c r="O73" s="431"/>
      <c r="P73" s="431"/>
      <c r="Q73" s="431"/>
      <c r="R73" s="431"/>
      <c r="S73" s="431"/>
      <c r="T73" s="431"/>
      <c r="U73" s="431"/>
      <c r="V73" s="431"/>
      <c r="W73" s="431"/>
      <c r="X73" s="431"/>
      <c r="Y73" s="431"/>
      <c r="Z73" s="431"/>
      <c r="AA73" s="431"/>
      <c r="AB73" s="431"/>
      <c r="AC73" s="431"/>
      <c r="AD73" s="431"/>
      <c r="AE73" s="431"/>
      <c r="AF73" s="431"/>
      <c r="AG73" s="431"/>
      <c r="AH73" s="433"/>
      <c r="AI73" s="435"/>
      <c r="AJ73" s="431"/>
      <c r="AK73" s="431"/>
      <c r="AL73" s="431"/>
      <c r="AM73" s="432"/>
      <c r="AN73" s="431"/>
      <c r="AO73" s="431"/>
      <c r="AP73" s="432"/>
      <c r="AQ73" s="431"/>
      <c r="AR73" s="431"/>
      <c r="AS73" s="432"/>
      <c r="AT73" s="431"/>
      <c r="AU73" s="431"/>
      <c r="AV73" s="431"/>
      <c r="AW73" s="431"/>
      <c r="AX73" s="432"/>
      <c r="AY73" s="436"/>
      <c r="AZ73" s="432"/>
      <c r="BA73" s="431"/>
      <c r="BB73" s="431"/>
      <c r="BC73" s="431"/>
      <c r="BD73" s="431"/>
      <c r="BE73" s="431"/>
      <c r="BF73" s="432"/>
      <c r="BG73" s="431"/>
      <c r="BH73" s="431"/>
      <c r="BI73" s="432"/>
      <c r="BJ73" s="435"/>
      <c r="BK73" s="431"/>
      <c r="BL73" s="431"/>
      <c r="BM73" s="431"/>
      <c r="BN73" s="431"/>
      <c r="BO73" s="431"/>
      <c r="BP73" s="431"/>
      <c r="BQ73" s="432"/>
      <c r="BR73" s="431"/>
      <c r="BS73" s="431"/>
      <c r="BT73" s="431"/>
      <c r="BU73" s="431"/>
      <c r="BV73" s="431"/>
      <c r="BW73" s="432"/>
      <c r="BX73" s="431"/>
      <c r="BY73" s="431"/>
      <c r="BZ73" s="431"/>
      <c r="CA73" s="431"/>
      <c r="CB73" s="431"/>
      <c r="CC73" s="435"/>
      <c r="CD73" s="435"/>
      <c r="CE73" s="435"/>
      <c r="CF73" s="437"/>
      <c r="CG73" s="452" t="str">
        <f t="shared" si="1"/>
        <v>..</v>
      </c>
    </row>
    <row r="74" spans="1:85">
      <c r="A74" s="617"/>
      <c r="B74" s="439" t="s">
        <v>6</v>
      </c>
      <c r="C74" s="440"/>
      <c r="D74" s="441"/>
      <c r="E74" s="442"/>
      <c r="F74" s="441"/>
      <c r="G74" s="441"/>
      <c r="H74" s="441"/>
      <c r="I74" s="443"/>
      <c r="J74" s="444"/>
      <c r="K74" s="441"/>
      <c r="L74" s="441"/>
      <c r="M74" s="441"/>
      <c r="N74" s="441"/>
      <c r="O74" s="441"/>
      <c r="P74" s="441"/>
      <c r="Q74" s="441"/>
      <c r="R74" s="441"/>
      <c r="S74" s="441"/>
      <c r="T74" s="441"/>
      <c r="U74" s="441"/>
      <c r="V74" s="441"/>
      <c r="W74" s="441"/>
      <c r="X74" s="441"/>
      <c r="Y74" s="441"/>
      <c r="Z74" s="441"/>
      <c r="AA74" s="441"/>
      <c r="AB74" s="441"/>
      <c r="AC74" s="441"/>
      <c r="AD74" s="441"/>
      <c r="AE74" s="441"/>
      <c r="AF74" s="441"/>
      <c r="AG74" s="441"/>
      <c r="AH74" s="443"/>
      <c r="AI74" s="445"/>
      <c r="AJ74" s="441"/>
      <c r="AK74" s="441"/>
      <c r="AL74" s="441"/>
      <c r="AM74" s="442"/>
      <c r="AN74" s="441"/>
      <c r="AO74" s="441"/>
      <c r="AP74" s="442"/>
      <c r="AQ74" s="441"/>
      <c r="AR74" s="441"/>
      <c r="AS74" s="442"/>
      <c r="AT74" s="441"/>
      <c r="AU74" s="441"/>
      <c r="AV74" s="441"/>
      <c r="AW74" s="441"/>
      <c r="AX74" s="442"/>
      <c r="AY74" s="446"/>
      <c r="AZ74" s="442"/>
      <c r="BA74" s="441"/>
      <c r="BB74" s="441"/>
      <c r="BC74" s="441"/>
      <c r="BD74" s="441"/>
      <c r="BE74" s="441"/>
      <c r="BF74" s="442"/>
      <c r="BG74" s="441"/>
      <c r="BH74" s="441"/>
      <c r="BI74" s="442"/>
      <c r="BJ74" s="445"/>
      <c r="BK74" s="441"/>
      <c r="BL74" s="441"/>
      <c r="BM74" s="441"/>
      <c r="BN74" s="441"/>
      <c r="BO74" s="441"/>
      <c r="BP74" s="441"/>
      <c r="BQ74" s="442"/>
      <c r="BR74" s="441"/>
      <c r="BS74" s="441"/>
      <c r="BT74" s="441"/>
      <c r="BU74" s="441"/>
      <c r="BV74" s="441"/>
      <c r="BW74" s="442"/>
      <c r="BX74" s="441"/>
      <c r="BY74" s="441"/>
      <c r="BZ74" s="441"/>
      <c r="CA74" s="441"/>
      <c r="CB74" s="441"/>
      <c r="CC74" s="445"/>
      <c r="CD74" s="445"/>
      <c r="CE74" s="445"/>
      <c r="CF74" s="447"/>
      <c r="CG74" s="452" t="str">
        <f t="shared" si="1"/>
        <v>..</v>
      </c>
    </row>
    <row r="75" spans="1:85">
      <c r="A75" s="448"/>
      <c r="B75" s="449"/>
      <c r="C75" s="450"/>
      <c r="D75" s="450"/>
      <c r="E75" s="450"/>
      <c r="F75" s="450"/>
      <c r="G75" s="450"/>
      <c r="H75" s="450"/>
      <c r="I75" s="450"/>
      <c r="J75" s="450"/>
      <c r="K75" s="450"/>
      <c r="L75" s="450"/>
      <c r="M75" s="450"/>
      <c r="N75" s="450"/>
      <c r="O75" s="450"/>
      <c r="P75" s="450"/>
      <c r="Q75" s="450"/>
      <c r="R75" s="450"/>
      <c r="S75" s="450"/>
      <c r="T75" s="450"/>
      <c r="U75" s="450"/>
      <c r="V75" s="450"/>
      <c r="W75" s="450"/>
      <c r="X75" s="450"/>
      <c r="Y75" s="450"/>
      <c r="Z75" s="450"/>
      <c r="AA75" s="450"/>
      <c r="AB75" s="450"/>
      <c r="AC75" s="450"/>
      <c r="AD75" s="450"/>
      <c r="AE75" s="450"/>
      <c r="AF75" s="450"/>
      <c r="AG75" s="450"/>
      <c r="AH75" s="450"/>
      <c r="AI75" s="450"/>
      <c r="AJ75" s="450"/>
      <c r="AK75" s="450"/>
      <c r="AL75" s="450"/>
      <c r="AM75" s="450"/>
      <c r="AN75" s="450"/>
      <c r="AO75" s="450"/>
      <c r="AP75" s="450"/>
      <c r="AQ75" s="450"/>
      <c r="AR75" s="450"/>
      <c r="AS75" s="450"/>
      <c r="AT75" s="450"/>
      <c r="AU75" s="450"/>
      <c r="AV75" s="450"/>
      <c r="AW75" s="450"/>
      <c r="AX75" s="450"/>
      <c r="AY75" s="450"/>
      <c r="AZ75" s="450"/>
      <c r="BA75" s="450"/>
      <c r="BB75" s="450"/>
      <c r="BC75" s="450"/>
      <c r="BD75" s="450"/>
      <c r="BE75" s="450"/>
      <c r="BF75" s="450"/>
      <c r="BG75" s="450"/>
      <c r="BH75" s="450"/>
      <c r="BI75" s="450"/>
      <c r="BJ75" s="450"/>
      <c r="BK75" s="427"/>
      <c r="BL75" s="451"/>
      <c r="BM75" s="451"/>
      <c r="BN75" s="451"/>
      <c r="BO75" s="451"/>
      <c r="BP75" s="451"/>
      <c r="BQ75" s="451"/>
      <c r="BR75" s="427"/>
      <c r="BS75" s="427"/>
      <c r="BT75" s="427"/>
      <c r="BU75" s="427"/>
      <c r="BV75" s="427"/>
      <c r="BW75" s="427"/>
      <c r="BX75" s="427"/>
      <c r="BY75" s="427"/>
      <c r="BZ75" s="427"/>
      <c r="CA75" s="427"/>
      <c r="CB75" s="427"/>
      <c r="CC75" s="427"/>
      <c r="CD75" s="427"/>
      <c r="CE75" s="427"/>
      <c r="CF75" s="427"/>
      <c r="CG75" s="427"/>
    </row>
    <row r="76" spans="1:85" ht="39.950000000000003" customHeight="1">
      <c r="A76" s="611" t="s">
        <v>280</v>
      </c>
      <c r="B76" s="611"/>
      <c r="C76" s="452" t="str">
        <f t="shared" ref="C76:AH76" si="2">IF(SUM(C5:C74)=0,"..",IF(AND(ROUND(SUM(C5:C73),0)=ROUND(C74,0))," ","Possible error"))</f>
        <v>..</v>
      </c>
      <c r="D76" s="452" t="str">
        <f t="shared" si="2"/>
        <v>..</v>
      </c>
      <c r="E76" s="452" t="str">
        <f t="shared" si="2"/>
        <v>..</v>
      </c>
      <c r="F76" s="452" t="str">
        <f t="shared" si="2"/>
        <v>..</v>
      </c>
      <c r="G76" s="452" t="str">
        <f t="shared" si="2"/>
        <v>..</v>
      </c>
      <c r="H76" s="452" t="str">
        <f t="shared" si="2"/>
        <v>..</v>
      </c>
      <c r="I76" s="452" t="str">
        <f t="shared" si="2"/>
        <v>..</v>
      </c>
      <c r="J76" s="452" t="str">
        <f t="shared" si="2"/>
        <v>..</v>
      </c>
      <c r="K76" s="452" t="str">
        <f t="shared" si="2"/>
        <v>..</v>
      </c>
      <c r="L76" s="452" t="str">
        <f t="shared" si="2"/>
        <v>..</v>
      </c>
      <c r="M76" s="452" t="str">
        <f t="shared" si="2"/>
        <v>..</v>
      </c>
      <c r="N76" s="452" t="str">
        <f t="shared" si="2"/>
        <v>..</v>
      </c>
      <c r="O76" s="452" t="str">
        <f t="shared" si="2"/>
        <v>..</v>
      </c>
      <c r="P76" s="452" t="str">
        <f t="shared" si="2"/>
        <v>..</v>
      </c>
      <c r="Q76" s="452" t="str">
        <f t="shared" si="2"/>
        <v>..</v>
      </c>
      <c r="R76" s="452" t="str">
        <f t="shared" si="2"/>
        <v>..</v>
      </c>
      <c r="S76" s="452" t="str">
        <f t="shared" si="2"/>
        <v>..</v>
      </c>
      <c r="T76" s="452" t="str">
        <f t="shared" si="2"/>
        <v>..</v>
      </c>
      <c r="U76" s="452" t="str">
        <f t="shared" si="2"/>
        <v>..</v>
      </c>
      <c r="V76" s="452" t="str">
        <f t="shared" si="2"/>
        <v>..</v>
      </c>
      <c r="W76" s="452" t="str">
        <f t="shared" si="2"/>
        <v>..</v>
      </c>
      <c r="X76" s="452" t="str">
        <f t="shared" si="2"/>
        <v>..</v>
      </c>
      <c r="Y76" s="452" t="str">
        <f t="shared" si="2"/>
        <v>..</v>
      </c>
      <c r="Z76" s="452" t="str">
        <f t="shared" si="2"/>
        <v>..</v>
      </c>
      <c r="AA76" s="452" t="str">
        <f t="shared" si="2"/>
        <v>..</v>
      </c>
      <c r="AB76" s="452" t="str">
        <f t="shared" si="2"/>
        <v>..</v>
      </c>
      <c r="AC76" s="452" t="str">
        <f t="shared" si="2"/>
        <v>..</v>
      </c>
      <c r="AD76" s="452" t="str">
        <f t="shared" si="2"/>
        <v>..</v>
      </c>
      <c r="AE76" s="452" t="str">
        <f t="shared" si="2"/>
        <v>..</v>
      </c>
      <c r="AF76" s="452" t="str">
        <f t="shared" si="2"/>
        <v>..</v>
      </c>
      <c r="AG76" s="452" t="str">
        <f t="shared" si="2"/>
        <v>..</v>
      </c>
      <c r="AH76" s="452" t="str">
        <f t="shared" si="2"/>
        <v>..</v>
      </c>
      <c r="AI76" s="452" t="str">
        <f t="shared" ref="AI76:CE76" si="3">IF(SUM(AI5:AI74)=0,"..",IF(AND(ROUND(SUM(AI5:AI73),0)=ROUND(AI74,0))," ","Possible error"))</f>
        <v>..</v>
      </c>
      <c r="AJ76" s="452" t="str">
        <f t="shared" si="3"/>
        <v>..</v>
      </c>
      <c r="AK76" s="452" t="str">
        <f t="shared" si="3"/>
        <v>..</v>
      </c>
      <c r="AL76" s="452" t="str">
        <f t="shared" si="3"/>
        <v>..</v>
      </c>
      <c r="AM76" s="452" t="str">
        <f t="shared" si="3"/>
        <v>..</v>
      </c>
      <c r="AN76" s="452" t="str">
        <f t="shared" si="3"/>
        <v>..</v>
      </c>
      <c r="AO76" s="452" t="str">
        <f t="shared" si="3"/>
        <v>..</v>
      </c>
      <c r="AP76" s="452" t="str">
        <f t="shared" si="3"/>
        <v>..</v>
      </c>
      <c r="AQ76" s="452" t="str">
        <f t="shared" si="3"/>
        <v>..</v>
      </c>
      <c r="AR76" s="452" t="str">
        <f t="shared" si="3"/>
        <v>..</v>
      </c>
      <c r="AS76" s="452" t="str">
        <f t="shared" si="3"/>
        <v>..</v>
      </c>
      <c r="AT76" s="452" t="str">
        <f t="shared" si="3"/>
        <v>..</v>
      </c>
      <c r="AU76" s="452" t="str">
        <f t="shared" si="3"/>
        <v>..</v>
      </c>
      <c r="AV76" s="452" t="str">
        <f t="shared" si="3"/>
        <v>..</v>
      </c>
      <c r="AW76" s="452" t="str">
        <f t="shared" si="3"/>
        <v>..</v>
      </c>
      <c r="AX76" s="452" t="str">
        <f t="shared" si="3"/>
        <v>..</v>
      </c>
      <c r="AY76" s="452" t="str">
        <f t="shared" si="3"/>
        <v>..</v>
      </c>
      <c r="AZ76" s="452" t="str">
        <f t="shared" si="3"/>
        <v>..</v>
      </c>
      <c r="BA76" s="452" t="str">
        <f t="shared" si="3"/>
        <v>..</v>
      </c>
      <c r="BB76" s="452" t="str">
        <f t="shared" si="3"/>
        <v>..</v>
      </c>
      <c r="BC76" s="452" t="str">
        <f t="shared" si="3"/>
        <v>..</v>
      </c>
      <c r="BD76" s="452" t="str">
        <f t="shared" si="3"/>
        <v>..</v>
      </c>
      <c r="BE76" s="452" t="str">
        <f t="shared" si="3"/>
        <v>..</v>
      </c>
      <c r="BF76" s="452" t="str">
        <f t="shared" si="3"/>
        <v>..</v>
      </c>
      <c r="BG76" s="452" t="str">
        <f t="shared" si="3"/>
        <v>..</v>
      </c>
      <c r="BH76" s="452" t="str">
        <f t="shared" si="3"/>
        <v>..</v>
      </c>
      <c r="BI76" s="452" t="str">
        <f t="shared" si="3"/>
        <v>..</v>
      </c>
      <c r="BJ76" s="452" t="str">
        <f t="shared" si="3"/>
        <v>..</v>
      </c>
      <c r="BK76" s="452" t="str">
        <f t="shared" si="3"/>
        <v>..</v>
      </c>
      <c r="BL76" s="452" t="str">
        <f t="shared" si="3"/>
        <v>..</v>
      </c>
      <c r="BM76" s="452" t="str">
        <f t="shared" si="3"/>
        <v>..</v>
      </c>
      <c r="BN76" s="452" t="str">
        <f t="shared" si="3"/>
        <v>..</v>
      </c>
      <c r="BO76" s="452" t="str">
        <f t="shared" si="3"/>
        <v>..</v>
      </c>
      <c r="BP76" s="452" t="str">
        <f t="shared" si="3"/>
        <v>..</v>
      </c>
      <c r="BQ76" s="452" t="str">
        <f t="shared" si="3"/>
        <v>..</v>
      </c>
      <c r="BR76" s="452" t="str">
        <f t="shared" si="3"/>
        <v>..</v>
      </c>
      <c r="BS76" s="452" t="str">
        <f t="shared" si="3"/>
        <v>..</v>
      </c>
      <c r="BT76" s="452" t="str">
        <f t="shared" si="3"/>
        <v>..</v>
      </c>
      <c r="BU76" s="452" t="str">
        <f t="shared" si="3"/>
        <v>..</v>
      </c>
      <c r="BV76" s="452" t="str">
        <f t="shared" si="3"/>
        <v>..</v>
      </c>
      <c r="BW76" s="452" t="str">
        <f t="shared" si="3"/>
        <v>..</v>
      </c>
      <c r="BX76" s="452" t="str">
        <f t="shared" si="3"/>
        <v>..</v>
      </c>
      <c r="BY76" s="452" t="str">
        <f t="shared" si="3"/>
        <v>..</v>
      </c>
      <c r="BZ76" s="452" t="str">
        <f t="shared" si="3"/>
        <v>..</v>
      </c>
      <c r="CA76" s="452" t="str">
        <f t="shared" si="3"/>
        <v>..</v>
      </c>
      <c r="CB76" s="452" t="str">
        <f t="shared" si="3"/>
        <v>..</v>
      </c>
      <c r="CC76" s="452" t="str">
        <f t="shared" si="3"/>
        <v>..</v>
      </c>
      <c r="CD76" s="452" t="str">
        <f t="shared" si="3"/>
        <v>..</v>
      </c>
      <c r="CE76" s="452" t="str">
        <f t="shared" si="3"/>
        <v>..</v>
      </c>
      <c r="CF76" s="427"/>
      <c r="CG76" s="427"/>
    </row>
  </sheetData>
  <mergeCells count="5">
    <mergeCell ref="A76:B76"/>
    <mergeCell ref="CG1:CG2"/>
    <mergeCell ref="A1:CE1"/>
    <mergeCell ref="AY3:AZ3"/>
    <mergeCell ref="A5:A74"/>
  </mergeCells>
  <pageMargins left="0.7" right="0.7" top="0.75" bottom="0.75" header="0.3" footer="0.3"/>
  <pageSetup paperSize="9" orientation="portrait" horizontalDpi="300"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CG79"/>
  <sheetViews>
    <sheetView showGridLines="0" workbookViewId="0">
      <selection sqref="A1:CE1"/>
    </sheetView>
  </sheetViews>
  <sheetFormatPr defaultColWidth="11.42578125" defaultRowHeight="12.75"/>
  <cols>
    <col min="1" max="1" width="6.28515625" style="450" customWidth="1"/>
    <col min="2" max="2" width="9.140625" style="449" customWidth="1"/>
    <col min="3" max="63" width="8.7109375" style="450" customWidth="1"/>
    <col min="64" max="69" width="8.7109375" style="451" customWidth="1"/>
    <col min="70" max="80" width="8.7109375" style="450" customWidth="1"/>
    <col min="81" max="82" width="10" style="450" customWidth="1"/>
    <col min="83" max="83" width="8.7109375" style="450" customWidth="1"/>
    <col min="84" max="84" width="11.42578125" style="450"/>
    <col min="85" max="85" width="20.7109375" style="450" customWidth="1"/>
    <col min="86" max="16384" width="11.42578125" style="450"/>
  </cols>
  <sheetData>
    <row r="1" spans="1:85" s="416" customFormat="1" ht="35.1" customHeight="1">
      <c r="A1" s="612" t="s">
        <v>519</v>
      </c>
      <c r="B1" s="613"/>
      <c r="C1" s="613"/>
      <c r="D1" s="613"/>
      <c r="E1" s="613"/>
      <c r="F1" s="613"/>
      <c r="G1" s="613"/>
      <c r="H1" s="613"/>
      <c r="I1" s="613"/>
      <c r="J1" s="613"/>
      <c r="K1" s="613"/>
      <c r="L1" s="613"/>
      <c r="M1" s="613"/>
      <c r="N1" s="613"/>
      <c r="O1" s="613"/>
      <c r="P1" s="613"/>
      <c r="Q1" s="613"/>
      <c r="R1" s="613"/>
      <c r="S1" s="613"/>
      <c r="T1" s="613"/>
      <c r="U1" s="613"/>
      <c r="V1" s="613"/>
      <c r="W1" s="613"/>
      <c r="X1" s="613"/>
      <c r="Y1" s="613"/>
      <c r="Z1" s="613"/>
      <c r="AA1" s="613"/>
      <c r="AB1" s="613"/>
      <c r="AC1" s="613"/>
      <c r="AD1" s="613"/>
      <c r="AE1" s="613"/>
      <c r="AF1" s="613"/>
      <c r="AG1" s="613"/>
      <c r="AH1" s="613"/>
      <c r="AI1" s="613"/>
      <c r="AJ1" s="613"/>
      <c r="AK1" s="613"/>
      <c r="AL1" s="613"/>
      <c r="AM1" s="613"/>
      <c r="AN1" s="613"/>
      <c r="AO1" s="613"/>
      <c r="AP1" s="613"/>
      <c r="AQ1" s="613"/>
      <c r="AR1" s="613"/>
      <c r="AS1" s="613"/>
      <c r="AT1" s="613"/>
      <c r="AU1" s="613"/>
      <c r="AV1" s="613"/>
      <c r="AW1" s="613"/>
      <c r="AX1" s="613"/>
      <c r="AY1" s="613"/>
      <c r="AZ1" s="613"/>
      <c r="BA1" s="613"/>
      <c r="BB1" s="613"/>
      <c r="BC1" s="613"/>
      <c r="BD1" s="613"/>
      <c r="BE1" s="613"/>
      <c r="BF1" s="613"/>
      <c r="BG1" s="613"/>
      <c r="BH1" s="613"/>
      <c r="BI1" s="613"/>
      <c r="BJ1" s="613"/>
      <c r="BK1" s="613"/>
      <c r="BL1" s="613"/>
      <c r="BM1" s="613"/>
      <c r="BN1" s="613"/>
      <c r="BO1" s="613"/>
      <c r="BP1" s="613"/>
      <c r="BQ1" s="613"/>
      <c r="BR1" s="613"/>
      <c r="BS1" s="613"/>
      <c r="BT1" s="613"/>
      <c r="BU1" s="613"/>
      <c r="BV1" s="613"/>
      <c r="BW1" s="613"/>
      <c r="BX1" s="613"/>
      <c r="BY1" s="613"/>
      <c r="BZ1" s="613"/>
      <c r="CA1" s="613"/>
      <c r="CB1" s="613"/>
      <c r="CC1" s="613"/>
      <c r="CD1" s="613"/>
      <c r="CE1" s="613"/>
      <c r="CG1" s="593" t="s">
        <v>264</v>
      </c>
    </row>
    <row r="2" spans="1:85" s="420" customFormat="1" ht="24.95" customHeight="1">
      <c r="A2" s="320" t="s">
        <v>178</v>
      </c>
      <c r="B2" s="196">
        <f>'Table I'!B2</f>
        <v>2022</v>
      </c>
      <c r="C2" s="417" t="s">
        <v>144</v>
      </c>
      <c r="D2" s="418"/>
      <c r="E2" s="418"/>
      <c r="F2" s="419"/>
      <c r="G2" s="419"/>
      <c r="H2" s="419"/>
      <c r="I2" s="419"/>
      <c r="J2" s="419"/>
      <c r="K2" s="419"/>
      <c r="L2" s="419"/>
      <c r="M2" s="419"/>
      <c r="N2" s="419"/>
      <c r="O2" s="419"/>
      <c r="P2" s="419"/>
      <c r="Q2" s="419"/>
      <c r="R2" s="419"/>
      <c r="S2" s="419"/>
      <c r="T2" s="419"/>
      <c r="U2" s="419"/>
      <c r="V2" s="419"/>
      <c r="W2" s="419"/>
      <c r="X2" s="419"/>
      <c r="Y2" s="419"/>
      <c r="Z2" s="419"/>
      <c r="AA2" s="419"/>
      <c r="AB2" s="419"/>
      <c r="AC2" s="419"/>
      <c r="AD2" s="419"/>
      <c r="AE2" s="419"/>
      <c r="AF2" s="419"/>
      <c r="AG2" s="419"/>
      <c r="AH2" s="419"/>
      <c r="AI2" s="419"/>
      <c r="AJ2" s="419"/>
      <c r="AK2" s="419"/>
      <c r="AL2" s="419"/>
      <c r="AM2" s="419"/>
      <c r="AN2" s="419"/>
      <c r="AO2" s="419"/>
      <c r="AP2" s="419"/>
      <c r="AQ2" s="419"/>
      <c r="AR2" s="419"/>
      <c r="AS2" s="419"/>
      <c r="AT2" s="419"/>
      <c r="AU2" s="419"/>
      <c r="AV2" s="419"/>
      <c r="AW2" s="419"/>
      <c r="AX2" s="419"/>
      <c r="AY2" s="419"/>
      <c r="AZ2" s="419"/>
      <c r="BA2" s="419"/>
      <c r="BB2" s="419"/>
      <c r="BC2" s="419"/>
      <c r="BD2" s="419"/>
      <c r="BE2" s="419"/>
      <c r="BF2" s="419"/>
      <c r="BG2" s="419"/>
      <c r="BH2" s="419"/>
      <c r="BI2" s="419"/>
      <c r="BJ2" s="419"/>
      <c r="BK2" s="419"/>
      <c r="BL2" s="419"/>
      <c r="BM2" s="419"/>
      <c r="BN2" s="419"/>
      <c r="BO2" s="419"/>
      <c r="BP2" s="419"/>
      <c r="BQ2" s="419"/>
      <c r="BR2" s="419"/>
      <c r="BS2" s="419"/>
      <c r="BT2" s="419"/>
      <c r="BU2" s="419"/>
      <c r="BV2" s="419"/>
      <c r="BW2" s="419"/>
      <c r="BX2" s="419"/>
      <c r="BY2" s="419"/>
      <c r="BZ2" s="419"/>
      <c r="CA2" s="419"/>
      <c r="CB2" s="419"/>
      <c r="CC2" s="419"/>
      <c r="CD2" s="419"/>
      <c r="CE2" s="419"/>
      <c r="CG2" s="593"/>
    </row>
    <row r="3" spans="1:85" s="427" customFormat="1" ht="24.95" customHeight="1">
      <c r="A3" s="320"/>
      <c r="B3" s="196"/>
      <c r="C3" s="421"/>
      <c r="D3" s="422" t="s">
        <v>158</v>
      </c>
      <c r="E3" s="423"/>
      <c r="F3" s="424"/>
      <c r="G3" s="424"/>
      <c r="H3" s="424" t="s">
        <v>159</v>
      </c>
      <c r="I3" s="424"/>
      <c r="J3" s="423"/>
      <c r="K3" s="422"/>
      <c r="L3" s="422"/>
      <c r="M3" s="422"/>
      <c r="N3" s="422"/>
      <c r="O3" s="422"/>
      <c r="P3" s="422"/>
      <c r="Q3" s="422"/>
      <c r="R3" s="422"/>
      <c r="S3" s="422"/>
      <c r="T3" s="422"/>
      <c r="U3" s="422" t="s">
        <v>160</v>
      </c>
      <c r="V3" s="422"/>
      <c r="W3" s="422"/>
      <c r="X3" s="422"/>
      <c r="Y3" s="422"/>
      <c r="Z3" s="422"/>
      <c r="AA3" s="422"/>
      <c r="AB3" s="422"/>
      <c r="AC3" s="422"/>
      <c r="AD3" s="422"/>
      <c r="AE3" s="422"/>
      <c r="AF3" s="422"/>
      <c r="AG3" s="422"/>
      <c r="AH3" s="422"/>
      <c r="AI3" s="425" t="s">
        <v>161</v>
      </c>
      <c r="AJ3" s="422"/>
      <c r="AK3" s="422" t="s">
        <v>162</v>
      </c>
      <c r="AL3" s="422"/>
      <c r="AM3" s="423"/>
      <c r="AN3" s="422"/>
      <c r="AO3" s="422" t="s">
        <v>163</v>
      </c>
      <c r="AP3" s="423"/>
      <c r="AQ3" s="422"/>
      <c r="AR3" s="422" t="s">
        <v>164</v>
      </c>
      <c r="AS3" s="423"/>
      <c r="AT3" s="422"/>
      <c r="AU3" s="422"/>
      <c r="AV3" s="422" t="s">
        <v>165</v>
      </c>
      <c r="AW3" s="422"/>
      <c r="AX3" s="423"/>
      <c r="AY3" s="614" t="s">
        <v>166</v>
      </c>
      <c r="AZ3" s="615"/>
      <c r="BA3" s="422"/>
      <c r="BB3" s="422"/>
      <c r="BC3" s="422"/>
      <c r="BD3" s="422" t="s">
        <v>167</v>
      </c>
      <c r="BE3" s="422"/>
      <c r="BF3" s="423"/>
      <c r="BG3" s="422"/>
      <c r="BH3" s="422" t="s">
        <v>168</v>
      </c>
      <c r="BI3" s="423"/>
      <c r="BJ3" s="425" t="s">
        <v>169</v>
      </c>
      <c r="BK3" s="422"/>
      <c r="BL3" s="422"/>
      <c r="BM3" s="422"/>
      <c r="BN3" s="422" t="s">
        <v>170</v>
      </c>
      <c r="BO3" s="422"/>
      <c r="BP3" s="422"/>
      <c r="BQ3" s="423"/>
      <c r="BR3" s="422"/>
      <c r="BS3" s="422"/>
      <c r="BT3" s="422"/>
      <c r="BU3" s="422" t="s">
        <v>171</v>
      </c>
      <c r="BV3" s="422"/>
      <c r="BW3" s="423"/>
      <c r="BX3" s="426"/>
      <c r="BY3" s="426"/>
      <c r="BZ3" s="426"/>
      <c r="CA3" s="426" t="s">
        <v>281</v>
      </c>
      <c r="CB3" s="426"/>
      <c r="CC3" s="425" t="s">
        <v>64</v>
      </c>
      <c r="CD3" s="425" t="s">
        <v>62</v>
      </c>
      <c r="CE3" s="425" t="s">
        <v>190</v>
      </c>
      <c r="CG3" s="380"/>
    </row>
    <row r="4" spans="1:85" s="428" customFormat="1" ht="13.5" thickBot="1">
      <c r="A4" s="30" t="s">
        <v>177</v>
      </c>
      <c r="B4" s="363" t="s">
        <v>2</v>
      </c>
      <c r="C4" s="404" t="s">
        <v>7</v>
      </c>
      <c r="D4" s="404" t="s">
        <v>8</v>
      </c>
      <c r="E4" s="405" t="s">
        <v>110</v>
      </c>
      <c r="F4" s="406" t="s">
        <v>9</v>
      </c>
      <c r="G4" s="407" t="s">
        <v>145</v>
      </c>
      <c r="H4" s="407" t="s">
        <v>146</v>
      </c>
      <c r="I4" s="408" t="s">
        <v>147</v>
      </c>
      <c r="J4" s="405" t="s">
        <v>148</v>
      </c>
      <c r="K4" s="406" t="s">
        <v>10</v>
      </c>
      <c r="L4" s="407" t="s">
        <v>11</v>
      </c>
      <c r="M4" s="407" t="s">
        <v>12</v>
      </c>
      <c r="N4" s="407" t="s">
        <v>13</v>
      </c>
      <c r="O4" s="407" t="s">
        <v>14</v>
      </c>
      <c r="P4" s="407" t="s">
        <v>15</v>
      </c>
      <c r="Q4" s="407" t="s">
        <v>16</v>
      </c>
      <c r="R4" s="407" t="s">
        <v>17</v>
      </c>
      <c r="S4" s="407" t="s">
        <v>18</v>
      </c>
      <c r="T4" s="407" t="s">
        <v>19</v>
      </c>
      <c r="U4" s="407" t="s">
        <v>20</v>
      </c>
      <c r="V4" s="407" t="s">
        <v>21</v>
      </c>
      <c r="W4" s="407" t="s">
        <v>22</v>
      </c>
      <c r="X4" s="407" t="s">
        <v>23</v>
      </c>
      <c r="Y4" s="407" t="s">
        <v>24</v>
      </c>
      <c r="Z4" s="407" t="s">
        <v>25</v>
      </c>
      <c r="AA4" s="407" t="s">
        <v>26</v>
      </c>
      <c r="AB4" s="407" t="s">
        <v>27</v>
      </c>
      <c r="AC4" s="407" t="s">
        <v>28</v>
      </c>
      <c r="AD4" s="407" t="s">
        <v>29</v>
      </c>
      <c r="AE4" s="407" t="s">
        <v>30</v>
      </c>
      <c r="AF4" s="407" t="s">
        <v>31</v>
      </c>
      <c r="AG4" s="407" t="s">
        <v>32</v>
      </c>
      <c r="AH4" s="408" t="s">
        <v>33</v>
      </c>
      <c r="AI4" s="409" t="s">
        <v>34</v>
      </c>
      <c r="AJ4" s="406" t="s">
        <v>35</v>
      </c>
      <c r="AK4" s="407" t="s">
        <v>36</v>
      </c>
      <c r="AL4" s="407" t="s">
        <v>149</v>
      </c>
      <c r="AM4" s="405" t="s">
        <v>150</v>
      </c>
      <c r="AN4" s="406" t="s">
        <v>37</v>
      </c>
      <c r="AO4" s="407" t="s">
        <v>111</v>
      </c>
      <c r="AP4" s="405" t="s">
        <v>112</v>
      </c>
      <c r="AQ4" s="406" t="s">
        <v>38</v>
      </c>
      <c r="AR4" s="407" t="s">
        <v>113</v>
      </c>
      <c r="AS4" s="405" t="s">
        <v>114</v>
      </c>
      <c r="AT4" s="406" t="s">
        <v>115</v>
      </c>
      <c r="AU4" s="407" t="s">
        <v>39</v>
      </c>
      <c r="AV4" s="407" t="s">
        <v>40</v>
      </c>
      <c r="AW4" s="407" t="s">
        <v>41</v>
      </c>
      <c r="AX4" s="405" t="s">
        <v>123</v>
      </c>
      <c r="AY4" s="410" t="s">
        <v>42</v>
      </c>
      <c r="AZ4" s="411" t="s">
        <v>151</v>
      </c>
      <c r="BA4" s="406" t="s">
        <v>152</v>
      </c>
      <c r="BB4" s="407" t="s">
        <v>153</v>
      </c>
      <c r="BC4" s="407" t="s">
        <v>43</v>
      </c>
      <c r="BD4" s="407" t="s">
        <v>44</v>
      </c>
      <c r="BE4" s="407" t="s">
        <v>45</v>
      </c>
      <c r="BF4" s="405" t="s">
        <v>46</v>
      </c>
      <c r="BG4" s="406" t="s">
        <v>47</v>
      </c>
      <c r="BH4" s="407" t="s">
        <v>48</v>
      </c>
      <c r="BI4" s="405" t="s">
        <v>49</v>
      </c>
      <c r="BJ4" s="409" t="s">
        <v>121</v>
      </c>
      <c r="BK4" s="406" t="s">
        <v>122</v>
      </c>
      <c r="BL4" s="407" t="s">
        <v>50</v>
      </c>
      <c r="BM4" s="407" t="s">
        <v>51</v>
      </c>
      <c r="BN4" s="407" t="s">
        <v>52</v>
      </c>
      <c r="BO4" s="407" t="s">
        <v>53</v>
      </c>
      <c r="BP4" s="407" t="s">
        <v>54</v>
      </c>
      <c r="BQ4" s="405" t="s">
        <v>143</v>
      </c>
      <c r="BR4" s="406" t="s">
        <v>154</v>
      </c>
      <c r="BS4" s="407" t="s">
        <v>155</v>
      </c>
      <c r="BT4" s="407" t="s">
        <v>156</v>
      </c>
      <c r="BU4" s="407" t="s">
        <v>55</v>
      </c>
      <c r="BV4" s="407" t="s">
        <v>116</v>
      </c>
      <c r="BW4" s="405" t="s">
        <v>117</v>
      </c>
      <c r="BX4" s="412" t="s">
        <v>172</v>
      </c>
      <c r="BY4" s="413" t="s">
        <v>173</v>
      </c>
      <c r="BZ4" s="413" t="s">
        <v>174</v>
      </c>
      <c r="CA4" s="413" t="s">
        <v>175</v>
      </c>
      <c r="CB4" s="413" t="s">
        <v>176</v>
      </c>
      <c r="CC4" s="414" t="s">
        <v>505</v>
      </c>
      <c r="CD4" s="414" t="s">
        <v>62</v>
      </c>
      <c r="CE4" s="415" t="s">
        <v>6</v>
      </c>
      <c r="CG4" s="380"/>
    </row>
    <row r="5" spans="1:85" s="437" customFormat="1">
      <c r="A5" s="616" t="s">
        <v>157</v>
      </c>
      <c r="B5" s="429" t="s">
        <v>7</v>
      </c>
      <c r="C5" s="430"/>
      <c r="D5" s="431"/>
      <c r="E5" s="432"/>
      <c r="F5" s="431"/>
      <c r="G5" s="431"/>
      <c r="H5" s="431"/>
      <c r="I5" s="433"/>
      <c r="J5" s="434"/>
      <c r="K5" s="431"/>
      <c r="L5" s="431"/>
      <c r="M5" s="431"/>
      <c r="N5" s="431"/>
      <c r="O5" s="431"/>
      <c r="P5" s="431"/>
      <c r="Q5" s="431"/>
      <c r="R5" s="431"/>
      <c r="S5" s="431"/>
      <c r="T5" s="431"/>
      <c r="U5" s="431"/>
      <c r="V5" s="431"/>
      <c r="W5" s="431"/>
      <c r="X5" s="431"/>
      <c r="Y5" s="431"/>
      <c r="Z5" s="431"/>
      <c r="AA5" s="431"/>
      <c r="AB5" s="431"/>
      <c r="AC5" s="431"/>
      <c r="AD5" s="431"/>
      <c r="AE5" s="431"/>
      <c r="AF5" s="431"/>
      <c r="AG5" s="431"/>
      <c r="AH5" s="433"/>
      <c r="AI5" s="435"/>
      <c r="AJ5" s="431"/>
      <c r="AK5" s="431"/>
      <c r="AL5" s="431"/>
      <c r="AM5" s="432"/>
      <c r="AN5" s="431"/>
      <c r="AO5" s="431"/>
      <c r="AP5" s="432"/>
      <c r="AQ5" s="431"/>
      <c r="AR5" s="431"/>
      <c r="AS5" s="432"/>
      <c r="AT5" s="431"/>
      <c r="AU5" s="431"/>
      <c r="AV5" s="431"/>
      <c r="AW5" s="431"/>
      <c r="AX5" s="432"/>
      <c r="AY5" s="436"/>
      <c r="AZ5" s="432"/>
      <c r="BA5" s="431"/>
      <c r="BB5" s="431"/>
      <c r="BC5" s="431"/>
      <c r="BD5" s="431"/>
      <c r="BE5" s="431"/>
      <c r="BF5" s="432"/>
      <c r="BG5" s="431"/>
      <c r="BH5" s="431"/>
      <c r="BI5" s="432"/>
      <c r="BJ5" s="435"/>
      <c r="BK5" s="431"/>
      <c r="BL5" s="431"/>
      <c r="BM5" s="431"/>
      <c r="BN5" s="431"/>
      <c r="BO5" s="431"/>
      <c r="BP5" s="431"/>
      <c r="BQ5" s="432"/>
      <c r="BR5" s="431"/>
      <c r="BS5" s="431"/>
      <c r="BT5" s="431"/>
      <c r="BU5" s="431"/>
      <c r="BV5" s="431"/>
      <c r="BW5" s="432"/>
      <c r="BX5" s="431"/>
      <c r="BY5" s="431"/>
      <c r="BZ5" s="431"/>
      <c r="CA5" s="431"/>
      <c r="CB5" s="431"/>
      <c r="CC5" s="435"/>
      <c r="CD5" s="435"/>
      <c r="CE5" s="435"/>
      <c r="CG5" s="452" t="str">
        <f t="shared" ref="CG5:CG68" si="0">IF(SUM(C5:CE5)=0,"..",IF(AND(ROUND(SUM(C5:CC5),0)=ROUND(CE5,0))," ","Possible error"))</f>
        <v>..</v>
      </c>
    </row>
    <row r="6" spans="1:85" s="437" customFormat="1">
      <c r="A6" s="616"/>
      <c r="B6" s="429" t="s">
        <v>8</v>
      </c>
      <c r="C6" s="430"/>
      <c r="D6" s="431"/>
      <c r="E6" s="432"/>
      <c r="F6" s="431"/>
      <c r="G6" s="431"/>
      <c r="H6" s="431"/>
      <c r="I6" s="433"/>
      <c r="J6" s="434"/>
      <c r="K6" s="431"/>
      <c r="L6" s="431"/>
      <c r="M6" s="431"/>
      <c r="N6" s="431"/>
      <c r="O6" s="431"/>
      <c r="P6" s="431"/>
      <c r="Q6" s="431"/>
      <c r="R6" s="431"/>
      <c r="S6" s="431"/>
      <c r="T6" s="431"/>
      <c r="U6" s="431"/>
      <c r="V6" s="431"/>
      <c r="W6" s="431"/>
      <c r="X6" s="431"/>
      <c r="Y6" s="431"/>
      <c r="Z6" s="431"/>
      <c r="AA6" s="431"/>
      <c r="AB6" s="431"/>
      <c r="AC6" s="431"/>
      <c r="AD6" s="431"/>
      <c r="AE6" s="431"/>
      <c r="AF6" s="431"/>
      <c r="AG6" s="431"/>
      <c r="AH6" s="433"/>
      <c r="AI6" s="435"/>
      <c r="AJ6" s="431"/>
      <c r="AK6" s="431"/>
      <c r="AL6" s="431"/>
      <c r="AM6" s="432"/>
      <c r="AN6" s="431"/>
      <c r="AO6" s="431"/>
      <c r="AP6" s="432"/>
      <c r="AQ6" s="431"/>
      <c r="AR6" s="431"/>
      <c r="AS6" s="432"/>
      <c r="AT6" s="431"/>
      <c r="AU6" s="431"/>
      <c r="AV6" s="431"/>
      <c r="AW6" s="431"/>
      <c r="AX6" s="432"/>
      <c r="AY6" s="436"/>
      <c r="AZ6" s="432"/>
      <c r="BA6" s="431"/>
      <c r="BB6" s="431"/>
      <c r="BC6" s="431"/>
      <c r="BD6" s="431"/>
      <c r="BE6" s="431"/>
      <c r="BF6" s="432"/>
      <c r="BG6" s="431"/>
      <c r="BH6" s="431"/>
      <c r="BI6" s="432"/>
      <c r="BJ6" s="435"/>
      <c r="BK6" s="431"/>
      <c r="BL6" s="431"/>
      <c r="BM6" s="431"/>
      <c r="BN6" s="431"/>
      <c r="BO6" s="431"/>
      <c r="BP6" s="431"/>
      <c r="BQ6" s="432"/>
      <c r="BR6" s="431"/>
      <c r="BS6" s="431"/>
      <c r="BT6" s="431"/>
      <c r="BU6" s="431"/>
      <c r="BV6" s="431"/>
      <c r="BW6" s="432"/>
      <c r="BX6" s="431"/>
      <c r="BY6" s="431"/>
      <c r="BZ6" s="431"/>
      <c r="CA6" s="431"/>
      <c r="CB6" s="431"/>
      <c r="CC6" s="435"/>
      <c r="CD6" s="435"/>
      <c r="CE6" s="435"/>
      <c r="CG6" s="452" t="str">
        <f t="shared" si="0"/>
        <v>..</v>
      </c>
    </row>
    <row r="7" spans="1:85" s="437" customFormat="1">
      <c r="A7" s="616"/>
      <c r="B7" s="429" t="s">
        <v>110</v>
      </c>
      <c r="C7" s="430"/>
      <c r="D7" s="431"/>
      <c r="E7" s="432"/>
      <c r="F7" s="431"/>
      <c r="G7" s="431"/>
      <c r="H7" s="431"/>
      <c r="I7" s="433"/>
      <c r="J7" s="434"/>
      <c r="K7" s="431"/>
      <c r="L7" s="431"/>
      <c r="M7" s="431"/>
      <c r="N7" s="431"/>
      <c r="O7" s="431"/>
      <c r="P7" s="431"/>
      <c r="Q7" s="431"/>
      <c r="R7" s="431"/>
      <c r="S7" s="431"/>
      <c r="T7" s="431"/>
      <c r="U7" s="431"/>
      <c r="V7" s="431"/>
      <c r="W7" s="431"/>
      <c r="X7" s="431"/>
      <c r="Y7" s="431"/>
      <c r="Z7" s="431"/>
      <c r="AA7" s="431"/>
      <c r="AB7" s="431"/>
      <c r="AC7" s="431"/>
      <c r="AD7" s="431"/>
      <c r="AE7" s="431"/>
      <c r="AF7" s="431"/>
      <c r="AG7" s="431"/>
      <c r="AH7" s="433"/>
      <c r="AI7" s="435"/>
      <c r="AJ7" s="431"/>
      <c r="AK7" s="431"/>
      <c r="AL7" s="431"/>
      <c r="AM7" s="432"/>
      <c r="AN7" s="431"/>
      <c r="AO7" s="431"/>
      <c r="AP7" s="432"/>
      <c r="AQ7" s="431"/>
      <c r="AR7" s="431"/>
      <c r="AS7" s="432"/>
      <c r="AT7" s="431"/>
      <c r="AU7" s="431"/>
      <c r="AV7" s="431"/>
      <c r="AW7" s="431"/>
      <c r="AX7" s="432"/>
      <c r="AY7" s="436"/>
      <c r="AZ7" s="432"/>
      <c r="BA7" s="431"/>
      <c r="BB7" s="431"/>
      <c r="BC7" s="431"/>
      <c r="BD7" s="431"/>
      <c r="BE7" s="431"/>
      <c r="BF7" s="432"/>
      <c r="BG7" s="431"/>
      <c r="BH7" s="431"/>
      <c r="BI7" s="432"/>
      <c r="BJ7" s="435"/>
      <c r="BK7" s="431"/>
      <c r="BL7" s="431"/>
      <c r="BM7" s="431"/>
      <c r="BN7" s="431"/>
      <c r="BO7" s="431"/>
      <c r="BP7" s="431"/>
      <c r="BQ7" s="432"/>
      <c r="BR7" s="431"/>
      <c r="BS7" s="431"/>
      <c r="BT7" s="431"/>
      <c r="BU7" s="431"/>
      <c r="BV7" s="431"/>
      <c r="BW7" s="432"/>
      <c r="BX7" s="431"/>
      <c r="BY7" s="431"/>
      <c r="BZ7" s="431"/>
      <c r="CA7" s="431"/>
      <c r="CB7" s="431"/>
      <c r="CC7" s="435"/>
      <c r="CD7" s="435"/>
      <c r="CE7" s="435"/>
      <c r="CG7" s="452" t="str">
        <f t="shared" si="0"/>
        <v>..</v>
      </c>
    </row>
    <row r="8" spans="1:85" s="437" customFormat="1">
      <c r="A8" s="616"/>
      <c r="B8" s="429" t="s">
        <v>509</v>
      </c>
      <c r="C8" s="430"/>
      <c r="D8" s="431"/>
      <c r="E8" s="432"/>
      <c r="F8" s="431"/>
      <c r="G8" s="431"/>
      <c r="H8" s="431"/>
      <c r="I8" s="433"/>
      <c r="J8" s="434"/>
      <c r="K8" s="431"/>
      <c r="L8" s="431"/>
      <c r="M8" s="431"/>
      <c r="N8" s="431"/>
      <c r="O8" s="431"/>
      <c r="P8" s="431"/>
      <c r="Q8" s="431"/>
      <c r="R8" s="431"/>
      <c r="S8" s="431"/>
      <c r="T8" s="431"/>
      <c r="U8" s="431"/>
      <c r="V8" s="431"/>
      <c r="W8" s="431"/>
      <c r="X8" s="431"/>
      <c r="Y8" s="431"/>
      <c r="Z8" s="431"/>
      <c r="AA8" s="431"/>
      <c r="AB8" s="431"/>
      <c r="AC8" s="431"/>
      <c r="AD8" s="431"/>
      <c r="AE8" s="431"/>
      <c r="AF8" s="431"/>
      <c r="AG8" s="431"/>
      <c r="AH8" s="433"/>
      <c r="AI8" s="435"/>
      <c r="AJ8" s="431"/>
      <c r="AK8" s="431"/>
      <c r="AL8" s="431"/>
      <c r="AM8" s="432"/>
      <c r="AN8" s="431"/>
      <c r="AO8" s="431"/>
      <c r="AP8" s="432"/>
      <c r="AQ8" s="431"/>
      <c r="AR8" s="431"/>
      <c r="AS8" s="432"/>
      <c r="AT8" s="431"/>
      <c r="AU8" s="431"/>
      <c r="AV8" s="431"/>
      <c r="AW8" s="431"/>
      <c r="AX8" s="432"/>
      <c r="AY8" s="436"/>
      <c r="AZ8" s="432"/>
      <c r="BA8" s="431"/>
      <c r="BB8" s="431"/>
      <c r="BC8" s="431"/>
      <c r="BD8" s="431"/>
      <c r="BE8" s="431"/>
      <c r="BF8" s="432"/>
      <c r="BG8" s="431"/>
      <c r="BH8" s="431"/>
      <c r="BI8" s="432"/>
      <c r="BJ8" s="435"/>
      <c r="BK8" s="431"/>
      <c r="BL8" s="431"/>
      <c r="BM8" s="431"/>
      <c r="BN8" s="431"/>
      <c r="BO8" s="431"/>
      <c r="BP8" s="431"/>
      <c r="BQ8" s="432"/>
      <c r="BR8" s="431"/>
      <c r="BS8" s="431"/>
      <c r="BT8" s="431"/>
      <c r="BU8" s="431"/>
      <c r="BV8" s="431"/>
      <c r="BW8" s="432"/>
      <c r="BX8" s="431"/>
      <c r="BY8" s="431"/>
      <c r="BZ8" s="431"/>
      <c r="CA8" s="431"/>
      <c r="CB8" s="431"/>
      <c r="CC8" s="435"/>
      <c r="CD8" s="435"/>
      <c r="CE8" s="435"/>
      <c r="CG8" s="452" t="str">
        <f t="shared" si="0"/>
        <v>..</v>
      </c>
    </row>
    <row r="9" spans="1:85" s="437" customFormat="1">
      <c r="A9" s="616"/>
      <c r="B9" s="438" t="s">
        <v>11</v>
      </c>
      <c r="C9" s="430"/>
      <c r="D9" s="431"/>
      <c r="E9" s="432"/>
      <c r="F9" s="431"/>
      <c r="G9" s="431"/>
      <c r="H9" s="431"/>
      <c r="I9" s="433"/>
      <c r="J9" s="434"/>
      <c r="K9" s="431"/>
      <c r="L9" s="431"/>
      <c r="M9" s="431"/>
      <c r="N9" s="431"/>
      <c r="O9" s="431"/>
      <c r="P9" s="431"/>
      <c r="Q9" s="431"/>
      <c r="R9" s="431"/>
      <c r="S9" s="431"/>
      <c r="T9" s="431"/>
      <c r="U9" s="431"/>
      <c r="V9" s="431"/>
      <c r="W9" s="431"/>
      <c r="X9" s="431"/>
      <c r="Y9" s="431"/>
      <c r="Z9" s="431"/>
      <c r="AA9" s="431"/>
      <c r="AB9" s="431"/>
      <c r="AC9" s="431"/>
      <c r="AD9" s="431"/>
      <c r="AE9" s="431"/>
      <c r="AF9" s="431"/>
      <c r="AG9" s="431"/>
      <c r="AH9" s="433"/>
      <c r="AI9" s="435"/>
      <c r="AJ9" s="431"/>
      <c r="AK9" s="431"/>
      <c r="AL9" s="431"/>
      <c r="AM9" s="432"/>
      <c r="AN9" s="431"/>
      <c r="AO9" s="431"/>
      <c r="AP9" s="432"/>
      <c r="AQ9" s="431"/>
      <c r="AR9" s="431"/>
      <c r="AS9" s="432"/>
      <c r="AT9" s="431"/>
      <c r="AU9" s="431"/>
      <c r="AV9" s="431"/>
      <c r="AW9" s="431"/>
      <c r="AX9" s="432"/>
      <c r="AY9" s="436"/>
      <c r="AZ9" s="432"/>
      <c r="BA9" s="431"/>
      <c r="BB9" s="431"/>
      <c r="BC9" s="431"/>
      <c r="BD9" s="431"/>
      <c r="BE9" s="431"/>
      <c r="BF9" s="432"/>
      <c r="BG9" s="431"/>
      <c r="BH9" s="431"/>
      <c r="BI9" s="432"/>
      <c r="BJ9" s="435"/>
      <c r="BK9" s="431"/>
      <c r="BL9" s="431"/>
      <c r="BM9" s="431"/>
      <c r="BN9" s="431"/>
      <c r="BO9" s="431"/>
      <c r="BP9" s="431"/>
      <c r="BQ9" s="432"/>
      <c r="BR9" s="431"/>
      <c r="BS9" s="431"/>
      <c r="BT9" s="431"/>
      <c r="BU9" s="431"/>
      <c r="BV9" s="431"/>
      <c r="BW9" s="432"/>
      <c r="BX9" s="431"/>
      <c r="BY9" s="431"/>
      <c r="BZ9" s="431"/>
      <c r="CA9" s="431"/>
      <c r="CB9" s="431"/>
      <c r="CC9" s="435"/>
      <c r="CD9" s="435"/>
      <c r="CE9" s="435"/>
      <c r="CG9" s="452" t="str">
        <f t="shared" si="0"/>
        <v>..</v>
      </c>
    </row>
    <row r="10" spans="1:85" s="437" customFormat="1">
      <c r="A10" s="616"/>
      <c r="B10" s="438" t="s">
        <v>12</v>
      </c>
      <c r="C10" s="430"/>
      <c r="D10" s="431"/>
      <c r="E10" s="432"/>
      <c r="F10" s="431"/>
      <c r="G10" s="431"/>
      <c r="H10" s="431"/>
      <c r="I10" s="433"/>
      <c r="J10" s="434"/>
      <c r="K10" s="431"/>
      <c r="L10" s="431"/>
      <c r="M10" s="431"/>
      <c r="N10" s="431"/>
      <c r="O10" s="431"/>
      <c r="P10" s="431"/>
      <c r="Q10" s="431"/>
      <c r="R10" s="431"/>
      <c r="S10" s="431"/>
      <c r="T10" s="431"/>
      <c r="U10" s="431"/>
      <c r="V10" s="431"/>
      <c r="W10" s="431"/>
      <c r="X10" s="431"/>
      <c r="Y10" s="431"/>
      <c r="Z10" s="431"/>
      <c r="AA10" s="431"/>
      <c r="AB10" s="431"/>
      <c r="AC10" s="431"/>
      <c r="AD10" s="431"/>
      <c r="AE10" s="431"/>
      <c r="AF10" s="431"/>
      <c r="AG10" s="431"/>
      <c r="AH10" s="433"/>
      <c r="AI10" s="435"/>
      <c r="AJ10" s="431"/>
      <c r="AK10" s="431"/>
      <c r="AL10" s="431"/>
      <c r="AM10" s="432"/>
      <c r="AN10" s="431"/>
      <c r="AO10" s="431"/>
      <c r="AP10" s="432"/>
      <c r="AQ10" s="431"/>
      <c r="AR10" s="431"/>
      <c r="AS10" s="432"/>
      <c r="AT10" s="431"/>
      <c r="AU10" s="431"/>
      <c r="AV10" s="431"/>
      <c r="AW10" s="431"/>
      <c r="AX10" s="432"/>
      <c r="AY10" s="436"/>
      <c r="AZ10" s="432"/>
      <c r="BA10" s="431"/>
      <c r="BB10" s="431"/>
      <c r="BC10" s="431"/>
      <c r="BD10" s="431"/>
      <c r="BE10" s="431"/>
      <c r="BF10" s="432"/>
      <c r="BG10" s="431"/>
      <c r="BH10" s="431"/>
      <c r="BI10" s="432"/>
      <c r="BJ10" s="435"/>
      <c r="BK10" s="431"/>
      <c r="BL10" s="431"/>
      <c r="BM10" s="431"/>
      <c r="BN10" s="431"/>
      <c r="BO10" s="431"/>
      <c r="BP10" s="431"/>
      <c r="BQ10" s="432"/>
      <c r="BR10" s="431"/>
      <c r="BS10" s="431"/>
      <c r="BT10" s="431"/>
      <c r="BU10" s="431"/>
      <c r="BV10" s="431"/>
      <c r="BW10" s="432"/>
      <c r="BX10" s="431"/>
      <c r="BY10" s="431"/>
      <c r="BZ10" s="431"/>
      <c r="CA10" s="431"/>
      <c r="CB10" s="431"/>
      <c r="CC10" s="435"/>
      <c r="CD10" s="435"/>
      <c r="CE10" s="435"/>
      <c r="CG10" s="452" t="str">
        <f t="shared" si="0"/>
        <v>..</v>
      </c>
    </row>
    <row r="11" spans="1:85" s="437" customFormat="1">
      <c r="A11" s="616"/>
      <c r="B11" s="438" t="s">
        <v>13</v>
      </c>
      <c r="C11" s="430"/>
      <c r="D11" s="431"/>
      <c r="E11" s="432"/>
      <c r="F11" s="431"/>
      <c r="G11" s="431"/>
      <c r="H11" s="431"/>
      <c r="I11" s="433"/>
      <c r="J11" s="434"/>
      <c r="K11" s="431"/>
      <c r="L11" s="431"/>
      <c r="M11" s="431"/>
      <c r="N11" s="431"/>
      <c r="O11" s="431"/>
      <c r="P11" s="431"/>
      <c r="Q11" s="431"/>
      <c r="R11" s="431"/>
      <c r="S11" s="431"/>
      <c r="T11" s="431"/>
      <c r="U11" s="431"/>
      <c r="V11" s="431"/>
      <c r="W11" s="431"/>
      <c r="X11" s="431"/>
      <c r="Y11" s="431"/>
      <c r="Z11" s="431"/>
      <c r="AA11" s="431"/>
      <c r="AB11" s="431"/>
      <c r="AC11" s="431"/>
      <c r="AD11" s="431"/>
      <c r="AE11" s="431"/>
      <c r="AF11" s="431"/>
      <c r="AG11" s="431"/>
      <c r="AH11" s="433"/>
      <c r="AI11" s="435"/>
      <c r="AJ11" s="431"/>
      <c r="AK11" s="431"/>
      <c r="AL11" s="431"/>
      <c r="AM11" s="432"/>
      <c r="AN11" s="431"/>
      <c r="AO11" s="431"/>
      <c r="AP11" s="432"/>
      <c r="AQ11" s="431"/>
      <c r="AR11" s="431"/>
      <c r="AS11" s="432"/>
      <c r="AT11" s="431"/>
      <c r="AU11" s="431"/>
      <c r="AV11" s="431"/>
      <c r="AW11" s="431"/>
      <c r="AX11" s="432"/>
      <c r="AY11" s="436"/>
      <c r="AZ11" s="432"/>
      <c r="BA11" s="431"/>
      <c r="BB11" s="431"/>
      <c r="BC11" s="431"/>
      <c r="BD11" s="431"/>
      <c r="BE11" s="431"/>
      <c r="BF11" s="432"/>
      <c r="BG11" s="431"/>
      <c r="BH11" s="431"/>
      <c r="BI11" s="432"/>
      <c r="BJ11" s="435"/>
      <c r="BK11" s="431"/>
      <c r="BL11" s="431"/>
      <c r="BM11" s="431"/>
      <c r="BN11" s="431"/>
      <c r="BO11" s="431"/>
      <c r="BP11" s="431"/>
      <c r="BQ11" s="432"/>
      <c r="BR11" s="431"/>
      <c r="BS11" s="431"/>
      <c r="BT11" s="431"/>
      <c r="BU11" s="431"/>
      <c r="BV11" s="431"/>
      <c r="BW11" s="432"/>
      <c r="BX11" s="431"/>
      <c r="BY11" s="431"/>
      <c r="BZ11" s="431"/>
      <c r="CA11" s="431"/>
      <c r="CB11" s="431"/>
      <c r="CC11" s="435"/>
      <c r="CD11" s="435"/>
      <c r="CE11" s="435"/>
      <c r="CG11" s="452" t="str">
        <f t="shared" si="0"/>
        <v>..</v>
      </c>
    </row>
    <row r="12" spans="1:85" s="437" customFormat="1">
      <c r="A12" s="616"/>
      <c r="B12" s="438" t="s">
        <v>14</v>
      </c>
      <c r="C12" s="430"/>
      <c r="D12" s="431"/>
      <c r="E12" s="432"/>
      <c r="F12" s="431"/>
      <c r="G12" s="431"/>
      <c r="H12" s="431"/>
      <c r="I12" s="433"/>
      <c r="J12" s="434"/>
      <c r="K12" s="431"/>
      <c r="L12" s="431"/>
      <c r="M12" s="431"/>
      <c r="N12" s="431"/>
      <c r="O12" s="431"/>
      <c r="P12" s="431"/>
      <c r="Q12" s="431"/>
      <c r="R12" s="431"/>
      <c r="S12" s="431"/>
      <c r="T12" s="431"/>
      <c r="U12" s="431"/>
      <c r="V12" s="431"/>
      <c r="W12" s="431"/>
      <c r="X12" s="431"/>
      <c r="Y12" s="431"/>
      <c r="Z12" s="431"/>
      <c r="AA12" s="431"/>
      <c r="AB12" s="431"/>
      <c r="AC12" s="431"/>
      <c r="AD12" s="431"/>
      <c r="AE12" s="431"/>
      <c r="AF12" s="431"/>
      <c r="AG12" s="431"/>
      <c r="AH12" s="433"/>
      <c r="AI12" s="435"/>
      <c r="AJ12" s="431"/>
      <c r="AK12" s="431"/>
      <c r="AL12" s="431"/>
      <c r="AM12" s="432"/>
      <c r="AN12" s="431"/>
      <c r="AO12" s="431"/>
      <c r="AP12" s="432"/>
      <c r="AQ12" s="431"/>
      <c r="AR12" s="431"/>
      <c r="AS12" s="432"/>
      <c r="AT12" s="431"/>
      <c r="AU12" s="431"/>
      <c r="AV12" s="431"/>
      <c r="AW12" s="431"/>
      <c r="AX12" s="432"/>
      <c r="AY12" s="436"/>
      <c r="AZ12" s="432"/>
      <c r="BA12" s="431"/>
      <c r="BB12" s="431"/>
      <c r="BC12" s="431"/>
      <c r="BD12" s="431"/>
      <c r="BE12" s="431"/>
      <c r="BF12" s="432"/>
      <c r="BG12" s="431"/>
      <c r="BH12" s="431"/>
      <c r="BI12" s="432"/>
      <c r="BJ12" s="435"/>
      <c r="BK12" s="431"/>
      <c r="BL12" s="431"/>
      <c r="BM12" s="431"/>
      <c r="BN12" s="431"/>
      <c r="BO12" s="431"/>
      <c r="BP12" s="431"/>
      <c r="BQ12" s="432"/>
      <c r="BR12" s="431"/>
      <c r="BS12" s="431"/>
      <c r="BT12" s="431"/>
      <c r="BU12" s="431"/>
      <c r="BV12" s="431"/>
      <c r="BW12" s="432"/>
      <c r="BX12" s="431"/>
      <c r="BY12" s="431"/>
      <c r="BZ12" s="431"/>
      <c r="CA12" s="431"/>
      <c r="CB12" s="431"/>
      <c r="CC12" s="435"/>
      <c r="CD12" s="435"/>
      <c r="CE12" s="435"/>
      <c r="CG12" s="452" t="str">
        <f t="shared" si="0"/>
        <v>..</v>
      </c>
    </row>
    <row r="13" spans="1:85" s="437" customFormat="1">
      <c r="A13" s="616"/>
      <c r="B13" s="438" t="s">
        <v>15</v>
      </c>
      <c r="C13" s="430"/>
      <c r="D13" s="431"/>
      <c r="E13" s="432"/>
      <c r="F13" s="431"/>
      <c r="G13" s="431"/>
      <c r="H13" s="431"/>
      <c r="I13" s="433"/>
      <c r="J13" s="434"/>
      <c r="K13" s="431"/>
      <c r="L13" s="431"/>
      <c r="M13" s="431"/>
      <c r="N13" s="431"/>
      <c r="O13" s="431"/>
      <c r="P13" s="431"/>
      <c r="Q13" s="431"/>
      <c r="R13" s="431"/>
      <c r="S13" s="431"/>
      <c r="T13" s="431"/>
      <c r="U13" s="431"/>
      <c r="V13" s="431"/>
      <c r="W13" s="431"/>
      <c r="X13" s="431"/>
      <c r="Y13" s="431"/>
      <c r="Z13" s="431"/>
      <c r="AA13" s="431"/>
      <c r="AB13" s="431"/>
      <c r="AC13" s="431"/>
      <c r="AD13" s="431"/>
      <c r="AE13" s="431"/>
      <c r="AF13" s="431"/>
      <c r="AG13" s="431"/>
      <c r="AH13" s="433"/>
      <c r="AI13" s="435"/>
      <c r="AJ13" s="431"/>
      <c r="AK13" s="431"/>
      <c r="AL13" s="431"/>
      <c r="AM13" s="432"/>
      <c r="AN13" s="431"/>
      <c r="AO13" s="431"/>
      <c r="AP13" s="432"/>
      <c r="AQ13" s="431"/>
      <c r="AR13" s="431"/>
      <c r="AS13" s="432"/>
      <c r="AT13" s="431"/>
      <c r="AU13" s="431"/>
      <c r="AV13" s="431"/>
      <c r="AW13" s="431"/>
      <c r="AX13" s="432"/>
      <c r="AY13" s="436"/>
      <c r="AZ13" s="432"/>
      <c r="BA13" s="431"/>
      <c r="BB13" s="431"/>
      <c r="BC13" s="431"/>
      <c r="BD13" s="431"/>
      <c r="BE13" s="431"/>
      <c r="BF13" s="432"/>
      <c r="BG13" s="431"/>
      <c r="BH13" s="431"/>
      <c r="BI13" s="432"/>
      <c r="BJ13" s="435"/>
      <c r="BK13" s="431"/>
      <c r="BL13" s="431"/>
      <c r="BM13" s="431"/>
      <c r="BN13" s="431"/>
      <c r="BO13" s="431"/>
      <c r="BP13" s="431"/>
      <c r="BQ13" s="432"/>
      <c r="BR13" s="431"/>
      <c r="BS13" s="431"/>
      <c r="BT13" s="431"/>
      <c r="BU13" s="431"/>
      <c r="BV13" s="431"/>
      <c r="BW13" s="432"/>
      <c r="BX13" s="431"/>
      <c r="BY13" s="431"/>
      <c r="BZ13" s="431"/>
      <c r="CA13" s="431"/>
      <c r="CB13" s="431"/>
      <c r="CC13" s="435"/>
      <c r="CD13" s="435"/>
      <c r="CE13" s="435"/>
      <c r="CG13" s="452" t="str">
        <f t="shared" si="0"/>
        <v>..</v>
      </c>
    </row>
    <row r="14" spans="1:85" s="437" customFormat="1">
      <c r="A14" s="616"/>
      <c r="B14" s="438" t="s">
        <v>16</v>
      </c>
      <c r="C14" s="430"/>
      <c r="D14" s="431"/>
      <c r="E14" s="432"/>
      <c r="F14" s="431"/>
      <c r="G14" s="431"/>
      <c r="H14" s="431"/>
      <c r="I14" s="433"/>
      <c r="J14" s="434"/>
      <c r="K14" s="431"/>
      <c r="L14" s="431"/>
      <c r="M14" s="431"/>
      <c r="N14" s="431"/>
      <c r="O14" s="431"/>
      <c r="P14" s="431"/>
      <c r="Q14" s="431"/>
      <c r="R14" s="431"/>
      <c r="S14" s="431"/>
      <c r="T14" s="431"/>
      <c r="U14" s="431"/>
      <c r="V14" s="431"/>
      <c r="W14" s="431"/>
      <c r="X14" s="431"/>
      <c r="Y14" s="431"/>
      <c r="Z14" s="431"/>
      <c r="AA14" s="431"/>
      <c r="AB14" s="431"/>
      <c r="AC14" s="431"/>
      <c r="AD14" s="431"/>
      <c r="AE14" s="431"/>
      <c r="AF14" s="431"/>
      <c r="AG14" s="431"/>
      <c r="AH14" s="433"/>
      <c r="AI14" s="435"/>
      <c r="AJ14" s="431"/>
      <c r="AK14" s="431"/>
      <c r="AL14" s="431"/>
      <c r="AM14" s="432"/>
      <c r="AN14" s="431"/>
      <c r="AO14" s="431"/>
      <c r="AP14" s="432"/>
      <c r="AQ14" s="431"/>
      <c r="AR14" s="431"/>
      <c r="AS14" s="432"/>
      <c r="AT14" s="431"/>
      <c r="AU14" s="431"/>
      <c r="AV14" s="431"/>
      <c r="AW14" s="431"/>
      <c r="AX14" s="432"/>
      <c r="AY14" s="436"/>
      <c r="AZ14" s="432"/>
      <c r="BA14" s="431"/>
      <c r="BB14" s="431"/>
      <c r="BC14" s="431"/>
      <c r="BD14" s="431"/>
      <c r="BE14" s="431"/>
      <c r="BF14" s="432"/>
      <c r="BG14" s="431"/>
      <c r="BH14" s="431"/>
      <c r="BI14" s="432"/>
      <c r="BJ14" s="435"/>
      <c r="BK14" s="431"/>
      <c r="BL14" s="431"/>
      <c r="BM14" s="431"/>
      <c r="BN14" s="431"/>
      <c r="BO14" s="431"/>
      <c r="BP14" s="431"/>
      <c r="BQ14" s="432"/>
      <c r="BR14" s="431"/>
      <c r="BS14" s="431"/>
      <c r="BT14" s="431"/>
      <c r="BU14" s="431"/>
      <c r="BV14" s="431"/>
      <c r="BW14" s="432"/>
      <c r="BX14" s="431"/>
      <c r="BY14" s="431"/>
      <c r="BZ14" s="431"/>
      <c r="CA14" s="431"/>
      <c r="CB14" s="431"/>
      <c r="CC14" s="435"/>
      <c r="CD14" s="435"/>
      <c r="CE14" s="435"/>
      <c r="CG14" s="452" t="str">
        <f t="shared" si="0"/>
        <v>..</v>
      </c>
    </row>
    <row r="15" spans="1:85" s="437" customFormat="1">
      <c r="A15" s="616"/>
      <c r="B15" s="438" t="s">
        <v>17</v>
      </c>
      <c r="C15" s="430"/>
      <c r="D15" s="431"/>
      <c r="E15" s="432"/>
      <c r="F15" s="431"/>
      <c r="G15" s="431"/>
      <c r="H15" s="431"/>
      <c r="I15" s="433"/>
      <c r="J15" s="434"/>
      <c r="K15" s="431"/>
      <c r="L15" s="431"/>
      <c r="M15" s="431"/>
      <c r="N15" s="431"/>
      <c r="O15" s="431"/>
      <c r="P15" s="431"/>
      <c r="Q15" s="431"/>
      <c r="R15" s="431"/>
      <c r="S15" s="431"/>
      <c r="T15" s="431"/>
      <c r="U15" s="431"/>
      <c r="V15" s="431"/>
      <c r="W15" s="431"/>
      <c r="X15" s="431"/>
      <c r="Y15" s="431"/>
      <c r="Z15" s="431"/>
      <c r="AA15" s="431"/>
      <c r="AB15" s="431"/>
      <c r="AC15" s="431"/>
      <c r="AD15" s="431"/>
      <c r="AE15" s="431"/>
      <c r="AF15" s="431"/>
      <c r="AG15" s="431"/>
      <c r="AH15" s="433"/>
      <c r="AI15" s="435"/>
      <c r="AJ15" s="431"/>
      <c r="AK15" s="431"/>
      <c r="AL15" s="431"/>
      <c r="AM15" s="432"/>
      <c r="AN15" s="431"/>
      <c r="AO15" s="431"/>
      <c r="AP15" s="432"/>
      <c r="AQ15" s="431"/>
      <c r="AR15" s="431"/>
      <c r="AS15" s="432"/>
      <c r="AT15" s="431"/>
      <c r="AU15" s="431"/>
      <c r="AV15" s="431"/>
      <c r="AW15" s="431"/>
      <c r="AX15" s="432"/>
      <c r="AY15" s="436"/>
      <c r="AZ15" s="432"/>
      <c r="BA15" s="431"/>
      <c r="BB15" s="431"/>
      <c r="BC15" s="431"/>
      <c r="BD15" s="431"/>
      <c r="BE15" s="431"/>
      <c r="BF15" s="432"/>
      <c r="BG15" s="431"/>
      <c r="BH15" s="431"/>
      <c r="BI15" s="432"/>
      <c r="BJ15" s="435"/>
      <c r="BK15" s="431"/>
      <c r="BL15" s="431"/>
      <c r="BM15" s="431"/>
      <c r="BN15" s="431"/>
      <c r="BO15" s="431"/>
      <c r="BP15" s="431"/>
      <c r="BQ15" s="432"/>
      <c r="BR15" s="431"/>
      <c r="BS15" s="431"/>
      <c r="BT15" s="431"/>
      <c r="BU15" s="431"/>
      <c r="BV15" s="431"/>
      <c r="BW15" s="432"/>
      <c r="BX15" s="431"/>
      <c r="BY15" s="431"/>
      <c r="BZ15" s="431"/>
      <c r="CA15" s="431"/>
      <c r="CB15" s="431"/>
      <c r="CC15" s="435"/>
      <c r="CD15" s="435"/>
      <c r="CE15" s="435"/>
      <c r="CG15" s="452" t="str">
        <f t="shared" si="0"/>
        <v>..</v>
      </c>
    </row>
    <row r="16" spans="1:85" s="437" customFormat="1">
      <c r="A16" s="616"/>
      <c r="B16" s="438" t="s">
        <v>18</v>
      </c>
      <c r="C16" s="430"/>
      <c r="D16" s="431"/>
      <c r="E16" s="432"/>
      <c r="F16" s="431"/>
      <c r="G16" s="431"/>
      <c r="H16" s="431"/>
      <c r="I16" s="433"/>
      <c r="J16" s="434"/>
      <c r="K16" s="431"/>
      <c r="L16" s="431"/>
      <c r="M16" s="431"/>
      <c r="N16" s="431"/>
      <c r="O16" s="431"/>
      <c r="P16" s="431"/>
      <c r="Q16" s="431"/>
      <c r="R16" s="431"/>
      <c r="S16" s="431"/>
      <c r="T16" s="431"/>
      <c r="U16" s="431"/>
      <c r="V16" s="431"/>
      <c r="W16" s="431"/>
      <c r="X16" s="431"/>
      <c r="Y16" s="431"/>
      <c r="Z16" s="431"/>
      <c r="AA16" s="431"/>
      <c r="AB16" s="431"/>
      <c r="AC16" s="431"/>
      <c r="AD16" s="431"/>
      <c r="AE16" s="431"/>
      <c r="AF16" s="431"/>
      <c r="AG16" s="431"/>
      <c r="AH16" s="433"/>
      <c r="AI16" s="435"/>
      <c r="AJ16" s="431"/>
      <c r="AK16" s="431"/>
      <c r="AL16" s="431"/>
      <c r="AM16" s="432"/>
      <c r="AN16" s="431"/>
      <c r="AO16" s="431"/>
      <c r="AP16" s="432"/>
      <c r="AQ16" s="431"/>
      <c r="AR16" s="431"/>
      <c r="AS16" s="432"/>
      <c r="AT16" s="431"/>
      <c r="AU16" s="431"/>
      <c r="AV16" s="431"/>
      <c r="AW16" s="431"/>
      <c r="AX16" s="432"/>
      <c r="AY16" s="436"/>
      <c r="AZ16" s="432"/>
      <c r="BA16" s="431"/>
      <c r="BB16" s="431"/>
      <c r="BC16" s="431"/>
      <c r="BD16" s="431"/>
      <c r="BE16" s="431"/>
      <c r="BF16" s="432"/>
      <c r="BG16" s="431"/>
      <c r="BH16" s="431"/>
      <c r="BI16" s="432"/>
      <c r="BJ16" s="435"/>
      <c r="BK16" s="431"/>
      <c r="BL16" s="431"/>
      <c r="BM16" s="431"/>
      <c r="BN16" s="431"/>
      <c r="BO16" s="431"/>
      <c r="BP16" s="431"/>
      <c r="BQ16" s="432"/>
      <c r="BR16" s="431"/>
      <c r="BS16" s="431"/>
      <c r="BT16" s="431"/>
      <c r="BU16" s="431"/>
      <c r="BV16" s="431"/>
      <c r="BW16" s="432"/>
      <c r="BX16" s="431"/>
      <c r="BY16" s="431"/>
      <c r="BZ16" s="431"/>
      <c r="CA16" s="431"/>
      <c r="CB16" s="431"/>
      <c r="CC16" s="435"/>
      <c r="CD16" s="435"/>
      <c r="CE16" s="435"/>
      <c r="CG16" s="452" t="str">
        <f t="shared" si="0"/>
        <v>..</v>
      </c>
    </row>
    <row r="17" spans="1:85" s="437" customFormat="1">
      <c r="A17" s="616"/>
      <c r="B17" s="438">
        <v>21</v>
      </c>
      <c r="C17" s="430"/>
      <c r="D17" s="431"/>
      <c r="E17" s="432"/>
      <c r="F17" s="431"/>
      <c r="G17" s="431"/>
      <c r="H17" s="431"/>
      <c r="I17" s="433"/>
      <c r="J17" s="434"/>
      <c r="K17" s="431"/>
      <c r="L17" s="431"/>
      <c r="M17" s="431"/>
      <c r="N17" s="431"/>
      <c r="O17" s="431"/>
      <c r="P17" s="431"/>
      <c r="Q17" s="431"/>
      <c r="R17" s="431"/>
      <c r="S17" s="431"/>
      <c r="T17" s="431"/>
      <c r="U17" s="431"/>
      <c r="V17" s="431"/>
      <c r="W17" s="431"/>
      <c r="X17" s="431"/>
      <c r="Y17" s="431"/>
      <c r="Z17" s="431"/>
      <c r="AA17" s="431"/>
      <c r="AB17" s="431"/>
      <c r="AC17" s="431"/>
      <c r="AD17" s="431"/>
      <c r="AE17" s="431"/>
      <c r="AF17" s="431"/>
      <c r="AG17" s="431"/>
      <c r="AH17" s="433"/>
      <c r="AI17" s="435"/>
      <c r="AJ17" s="431"/>
      <c r="AK17" s="431"/>
      <c r="AL17" s="431"/>
      <c r="AM17" s="432"/>
      <c r="AN17" s="431"/>
      <c r="AO17" s="431"/>
      <c r="AP17" s="432"/>
      <c r="AQ17" s="431"/>
      <c r="AR17" s="431"/>
      <c r="AS17" s="432"/>
      <c r="AT17" s="431"/>
      <c r="AU17" s="431"/>
      <c r="AV17" s="431"/>
      <c r="AW17" s="431"/>
      <c r="AX17" s="432"/>
      <c r="AY17" s="436"/>
      <c r="AZ17" s="432"/>
      <c r="BA17" s="431"/>
      <c r="BB17" s="431"/>
      <c r="BC17" s="431"/>
      <c r="BD17" s="431"/>
      <c r="BE17" s="431"/>
      <c r="BF17" s="432"/>
      <c r="BG17" s="431"/>
      <c r="BH17" s="431"/>
      <c r="BI17" s="432"/>
      <c r="BJ17" s="435"/>
      <c r="BK17" s="431"/>
      <c r="BL17" s="431"/>
      <c r="BM17" s="431"/>
      <c r="BN17" s="431"/>
      <c r="BO17" s="431"/>
      <c r="BP17" s="431"/>
      <c r="BQ17" s="432"/>
      <c r="BR17" s="431"/>
      <c r="BS17" s="431"/>
      <c r="BT17" s="431"/>
      <c r="BU17" s="431"/>
      <c r="BV17" s="431"/>
      <c r="BW17" s="432"/>
      <c r="BX17" s="431"/>
      <c r="BY17" s="431"/>
      <c r="BZ17" s="431"/>
      <c r="CA17" s="431"/>
      <c r="CB17" s="431"/>
      <c r="CC17" s="435"/>
      <c r="CD17" s="435"/>
      <c r="CE17" s="435"/>
      <c r="CG17" s="452" t="str">
        <f t="shared" si="0"/>
        <v>..</v>
      </c>
    </row>
    <row r="18" spans="1:85" s="437" customFormat="1">
      <c r="A18" s="616"/>
      <c r="B18" s="438">
        <v>22</v>
      </c>
      <c r="C18" s="430"/>
      <c r="D18" s="431"/>
      <c r="E18" s="432"/>
      <c r="F18" s="431"/>
      <c r="G18" s="431"/>
      <c r="H18" s="431"/>
      <c r="I18" s="433"/>
      <c r="J18" s="434"/>
      <c r="K18" s="431"/>
      <c r="L18" s="431"/>
      <c r="M18" s="431"/>
      <c r="N18" s="431"/>
      <c r="O18" s="431"/>
      <c r="P18" s="431"/>
      <c r="Q18" s="431"/>
      <c r="R18" s="431"/>
      <c r="S18" s="431"/>
      <c r="T18" s="431"/>
      <c r="U18" s="431"/>
      <c r="V18" s="431"/>
      <c r="W18" s="431"/>
      <c r="X18" s="431"/>
      <c r="Y18" s="431"/>
      <c r="Z18" s="431"/>
      <c r="AA18" s="431"/>
      <c r="AB18" s="431"/>
      <c r="AC18" s="431"/>
      <c r="AD18" s="431"/>
      <c r="AE18" s="431"/>
      <c r="AF18" s="431"/>
      <c r="AG18" s="431"/>
      <c r="AH18" s="433"/>
      <c r="AI18" s="435"/>
      <c r="AJ18" s="431"/>
      <c r="AK18" s="431"/>
      <c r="AL18" s="431"/>
      <c r="AM18" s="432"/>
      <c r="AN18" s="431"/>
      <c r="AO18" s="431"/>
      <c r="AP18" s="432"/>
      <c r="AQ18" s="431"/>
      <c r="AR18" s="431"/>
      <c r="AS18" s="432"/>
      <c r="AT18" s="431"/>
      <c r="AU18" s="431"/>
      <c r="AV18" s="431"/>
      <c r="AW18" s="431"/>
      <c r="AX18" s="432"/>
      <c r="AY18" s="436"/>
      <c r="AZ18" s="432"/>
      <c r="BA18" s="431"/>
      <c r="BB18" s="431"/>
      <c r="BC18" s="431"/>
      <c r="BD18" s="431"/>
      <c r="BE18" s="431"/>
      <c r="BF18" s="432"/>
      <c r="BG18" s="431"/>
      <c r="BH18" s="431"/>
      <c r="BI18" s="432"/>
      <c r="BJ18" s="435"/>
      <c r="BK18" s="431"/>
      <c r="BL18" s="431"/>
      <c r="BM18" s="431"/>
      <c r="BN18" s="431"/>
      <c r="BO18" s="431"/>
      <c r="BP18" s="431"/>
      <c r="BQ18" s="432"/>
      <c r="BR18" s="431"/>
      <c r="BS18" s="431"/>
      <c r="BT18" s="431"/>
      <c r="BU18" s="431"/>
      <c r="BV18" s="431"/>
      <c r="BW18" s="432"/>
      <c r="BX18" s="431"/>
      <c r="BY18" s="431"/>
      <c r="BZ18" s="431"/>
      <c r="CA18" s="431"/>
      <c r="CB18" s="431"/>
      <c r="CC18" s="435"/>
      <c r="CD18" s="435"/>
      <c r="CE18" s="435"/>
      <c r="CG18" s="452" t="str">
        <f t="shared" si="0"/>
        <v>..</v>
      </c>
    </row>
    <row r="19" spans="1:85" s="437" customFormat="1">
      <c r="A19" s="616"/>
      <c r="B19" s="438">
        <v>23</v>
      </c>
      <c r="C19" s="430"/>
      <c r="D19" s="431"/>
      <c r="E19" s="432"/>
      <c r="F19" s="431"/>
      <c r="G19" s="431"/>
      <c r="H19" s="431"/>
      <c r="I19" s="433"/>
      <c r="J19" s="434"/>
      <c r="K19" s="431"/>
      <c r="L19" s="431"/>
      <c r="M19" s="431"/>
      <c r="N19" s="431"/>
      <c r="O19" s="431"/>
      <c r="P19" s="431"/>
      <c r="Q19" s="431"/>
      <c r="R19" s="431"/>
      <c r="S19" s="431"/>
      <c r="T19" s="431"/>
      <c r="U19" s="431"/>
      <c r="V19" s="431"/>
      <c r="W19" s="431"/>
      <c r="X19" s="431"/>
      <c r="Y19" s="431"/>
      <c r="Z19" s="431"/>
      <c r="AA19" s="431"/>
      <c r="AB19" s="431"/>
      <c r="AC19" s="431"/>
      <c r="AD19" s="431"/>
      <c r="AE19" s="431"/>
      <c r="AF19" s="431"/>
      <c r="AG19" s="431"/>
      <c r="AH19" s="433"/>
      <c r="AI19" s="435"/>
      <c r="AJ19" s="431"/>
      <c r="AK19" s="431"/>
      <c r="AL19" s="431"/>
      <c r="AM19" s="432"/>
      <c r="AN19" s="431"/>
      <c r="AO19" s="431"/>
      <c r="AP19" s="432"/>
      <c r="AQ19" s="431"/>
      <c r="AR19" s="431"/>
      <c r="AS19" s="432"/>
      <c r="AT19" s="431"/>
      <c r="AU19" s="431"/>
      <c r="AV19" s="431"/>
      <c r="AW19" s="431"/>
      <c r="AX19" s="432"/>
      <c r="AY19" s="436"/>
      <c r="AZ19" s="432"/>
      <c r="BA19" s="431"/>
      <c r="BB19" s="431"/>
      <c r="BC19" s="431"/>
      <c r="BD19" s="431"/>
      <c r="BE19" s="431"/>
      <c r="BF19" s="432"/>
      <c r="BG19" s="431"/>
      <c r="BH19" s="431"/>
      <c r="BI19" s="432"/>
      <c r="BJ19" s="435"/>
      <c r="BK19" s="431"/>
      <c r="BL19" s="431"/>
      <c r="BM19" s="431"/>
      <c r="BN19" s="431"/>
      <c r="BO19" s="431"/>
      <c r="BP19" s="431"/>
      <c r="BQ19" s="432"/>
      <c r="BR19" s="431"/>
      <c r="BS19" s="431"/>
      <c r="BT19" s="431"/>
      <c r="BU19" s="431"/>
      <c r="BV19" s="431"/>
      <c r="BW19" s="432"/>
      <c r="BX19" s="431"/>
      <c r="BY19" s="431"/>
      <c r="BZ19" s="431"/>
      <c r="CA19" s="431"/>
      <c r="CB19" s="431"/>
      <c r="CC19" s="435"/>
      <c r="CD19" s="435"/>
      <c r="CE19" s="435"/>
      <c r="CG19" s="452" t="str">
        <f t="shared" si="0"/>
        <v>..</v>
      </c>
    </row>
    <row r="20" spans="1:85" s="437" customFormat="1">
      <c r="A20" s="616"/>
      <c r="B20" s="438">
        <v>24</v>
      </c>
      <c r="C20" s="430"/>
      <c r="D20" s="431"/>
      <c r="E20" s="432"/>
      <c r="F20" s="431"/>
      <c r="G20" s="431"/>
      <c r="H20" s="431"/>
      <c r="I20" s="433"/>
      <c r="J20" s="434"/>
      <c r="K20" s="431"/>
      <c r="L20" s="431"/>
      <c r="M20" s="431"/>
      <c r="N20" s="431"/>
      <c r="O20" s="431"/>
      <c r="P20" s="431"/>
      <c r="Q20" s="431"/>
      <c r="R20" s="431"/>
      <c r="S20" s="431"/>
      <c r="T20" s="431"/>
      <c r="U20" s="431"/>
      <c r="V20" s="431"/>
      <c r="W20" s="431"/>
      <c r="X20" s="431"/>
      <c r="Y20" s="431"/>
      <c r="Z20" s="431"/>
      <c r="AA20" s="431"/>
      <c r="AB20" s="431"/>
      <c r="AC20" s="431"/>
      <c r="AD20" s="431"/>
      <c r="AE20" s="431"/>
      <c r="AF20" s="431"/>
      <c r="AG20" s="431"/>
      <c r="AH20" s="433"/>
      <c r="AI20" s="435"/>
      <c r="AJ20" s="431"/>
      <c r="AK20" s="431"/>
      <c r="AL20" s="431"/>
      <c r="AM20" s="432"/>
      <c r="AN20" s="431"/>
      <c r="AO20" s="431"/>
      <c r="AP20" s="432"/>
      <c r="AQ20" s="431"/>
      <c r="AR20" s="431"/>
      <c r="AS20" s="432"/>
      <c r="AT20" s="431"/>
      <c r="AU20" s="431"/>
      <c r="AV20" s="431"/>
      <c r="AW20" s="431"/>
      <c r="AX20" s="432"/>
      <c r="AY20" s="436"/>
      <c r="AZ20" s="432"/>
      <c r="BA20" s="431"/>
      <c r="BB20" s="431"/>
      <c r="BC20" s="431"/>
      <c r="BD20" s="431"/>
      <c r="BE20" s="431"/>
      <c r="BF20" s="432"/>
      <c r="BG20" s="431"/>
      <c r="BH20" s="431"/>
      <c r="BI20" s="432"/>
      <c r="BJ20" s="435"/>
      <c r="BK20" s="431"/>
      <c r="BL20" s="431"/>
      <c r="BM20" s="431"/>
      <c r="BN20" s="431"/>
      <c r="BO20" s="431"/>
      <c r="BP20" s="431"/>
      <c r="BQ20" s="432"/>
      <c r="BR20" s="431"/>
      <c r="BS20" s="431"/>
      <c r="BT20" s="431"/>
      <c r="BU20" s="431"/>
      <c r="BV20" s="431"/>
      <c r="BW20" s="432"/>
      <c r="BX20" s="431"/>
      <c r="BY20" s="431"/>
      <c r="BZ20" s="431"/>
      <c r="CA20" s="431"/>
      <c r="CB20" s="431"/>
      <c r="CC20" s="435"/>
      <c r="CD20" s="435"/>
      <c r="CE20" s="435"/>
      <c r="CG20" s="452" t="str">
        <f t="shared" si="0"/>
        <v>..</v>
      </c>
    </row>
    <row r="21" spans="1:85" s="437" customFormat="1">
      <c r="A21" s="616"/>
      <c r="B21" s="438">
        <v>25</v>
      </c>
      <c r="C21" s="430"/>
      <c r="D21" s="431"/>
      <c r="E21" s="432"/>
      <c r="F21" s="431"/>
      <c r="G21" s="431"/>
      <c r="H21" s="431"/>
      <c r="I21" s="433"/>
      <c r="J21" s="434"/>
      <c r="K21" s="431"/>
      <c r="L21" s="431"/>
      <c r="M21" s="431"/>
      <c r="N21" s="431"/>
      <c r="O21" s="431"/>
      <c r="P21" s="431"/>
      <c r="Q21" s="431"/>
      <c r="R21" s="431"/>
      <c r="S21" s="431"/>
      <c r="T21" s="431"/>
      <c r="U21" s="431"/>
      <c r="V21" s="431"/>
      <c r="W21" s="431"/>
      <c r="X21" s="431"/>
      <c r="Y21" s="431"/>
      <c r="Z21" s="431"/>
      <c r="AA21" s="431"/>
      <c r="AB21" s="431"/>
      <c r="AC21" s="431"/>
      <c r="AD21" s="431"/>
      <c r="AE21" s="431"/>
      <c r="AF21" s="431"/>
      <c r="AG21" s="431"/>
      <c r="AH21" s="433"/>
      <c r="AI21" s="435"/>
      <c r="AJ21" s="431"/>
      <c r="AK21" s="431"/>
      <c r="AL21" s="431"/>
      <c r="AM21" s="432"/>
      <c r="AN21" s="431"/>
      <c r="AO21" s="431"/>
      <c r="AP21" s="432"/>
      <c r="AQ21" s="431"/>
      <c r="AR21" s="431"/>
      <c r="AS21" s="432"/>
      <c r="AT21" s="431"/>
      <c r="AU21" s="431"/>
      <c r="AV21" s="431"/>
      <c r="AW21" s="431"/>
      <c r="AX21" s="432"/>
      <c r="AY21" s="436"/>
      <c r="AZ21" s="432"/>
      <c r="BA21" s="431"/>
      <c r="BB21" s="431"/>
      <c r="BC21" s="431"/>
      <c r="BD21" s="431"/>
      <c r="BE21" s="431"/>
      <c r="BF21" s="432"/>
      <c r="BG21" s="431"/>
      <c r="BH21" s="431"/>
      <c r="BI21" s="432"/>
      <c r="BJ21" s="435"/>
      <c r="BK21" s="431"/>
      <c r="BL21" s="431"/>
      <c r="BM21" s="431"/>
      <c r="BN21" s="431"/>
      <c r="BO21" s="431"/>
      <c r="BP21" s="431"/>
      <c r="BQ21" s="432"/>
      <c r="BR21" s="431"/>
      <c r="BS21" s="431"/>
      <c r="BT21" s="431"/>
      <c r="BU21" s="431"/>
      <c r="BV21" s="431"/>
      <c r="BW21" s="432"/>
      <c r="BX21" s="431"/>
      <c r="BY21" s="431"/>
      <c r="BZ21" s="431"/>
      <c r="CA21" s="431"/>
      <c r="CB21" s="431"/>
      <c r="CC21" s="435"/>
      <c r="CD21" s="435"/>
      <c r="CE21" s="435"/>
      <c r="CG21" s="452" t="str">
        <f t="shared" si="0"/>
        <v>..</v>
      </c>
    </row>
    <row r="22" spans="1:85" s="437" customFormat="1">
      <c r="A22" s="616"/>
      <c r="B22" s="438">
        <v>26</v>
      </c>
      <c r="C22" s="430"/>
      <c r="D22" s="431"/>
      <c r="E22" s="432"/>
      <c r="F22" s="431"/>
      <c r="G22" s="431"/>
      <c r="H22" s="431"/>
      <c r="I22" s="433"/>
      <c r="J22" s="434"/>
      <c r="K22" s="431"/>
      <c r="L22" s="431"/>
      <c r="M22" s="431"/>
      <c r="N22" s="431"/>
      <c r="O22" s="431"/>
      <c r="P22" s="431"/>
      <c r="Q22" s="431"/>
      <c r="R22" s="431"/>
      <c r="S22" s="431"/>
      <c r="T22" s="431"/>
      <c r="U22" s="431"/>
      <c r="V22" s="431"/>
      <c r="W22" s="431"/>
      <c r="X22" s="431"/>
      <c r="Y22" s="431"/>
      <c r="Z22" s="431"/>
      <c r="AA22" s="431"/>
      <c r="AB22" s="431"/>
      <c r="AC22" s="431"/>
      <c r="AD22" s="431"/>
      <c r="AE22" s="431"/>
      <c r="AF22" s="431"/>
      <c r="AG22" s="431"/>
      <c r="AH22" s="433"/>
      <c r="AI22" s="435"/>
      <c r="AJ22" s="431"/>
      <c r="AK22" s="431"/>
      <c r="AL22" s="431"/>
      <c r="AM22" s="432"/>
      <c r="AN22" s="431"/>
      <c r="AO22" s="431"/>
      <c r="AP22" s="432"/>
      <c r="AQ22" s="431"/>
      <c r="AR22" s="431"/>
      <c r="AS22" s="432"/>
      <c r="AT22" s="431"/>
      <c r="AU22" s="431"/>
      <c r="AV22" s="431"/>
      <c r="AW22" s="431"/>
      <c r="AX22" s="432"/>
      <c r="AY22" s="436"/>
      <c r="AZ22" s="432"/>
      <c r="BA22" s="431"/>
      <c r="BB22" s="431"/>
      <c r="BC22" s="431"/>
      <c r="BD22" s="431"/>
      <c r="BE22" s="431"/>
      <c r="BF22" s="432"/>
      <c r="BG22" s="431"/>
      <c r="BH22" s="431"/>
      <c r="BI22" s="432"/>
      <c r="BJ22" s="435"/>
      <c r="BK22" s="431"/>
      <c r="BL22" s="431"/>
      <c r="BM22" s="431"/>
      <c r="BN22" s="431"/>
      <c r="BO22" s="431"/>
      <c r="BP22" s="431"/>
      <c r="BQ22" s="432"/>
      <c r="BR22" s="431"/>
      <c r="BS22" s="431"/>
      <c r="BT22" s="431"/>
      <c r="BU22" s="431"/>
      <c r="BV22" s="431"/>
      <c r="BW22" s="432"/>
      <c r="BX22" s="431"/>
      <c r="BY22" s="431"/>
      <c r="BZ22" s="431"/>
      <c r="CA22" s="431"/>
      <c r="CB22" s="431"/>
      <c r="CC22" s="435"/>
      <c r="CD22" s="435"/>
      <c r="CE22" s="435"/>
      <c r="CG22" s="452" t="str">
        <f t="shared" si="0"/>
        <v>..</v>
      </c>
    </row>
    <row r="23" spans="1:85" s="437" customFormat="1">
      <c r="A23" s="616"/>
      <c r="B23" s="438">
        <v>27</v>
      </c>
      <c r="C23" s="430"/>
      <c r="D23" s="431"/>
      <c r="E23" s="432"/>
      <c r="F23" s="431"/>
      <c r="G23" s="431"/>
      <c r="H23" s="431"/>
      <c r="I23" s="433"/>
      <c r="J23" s="434"/>
      <c r="K23" s="431"/>
      <c r="L23" s="431"/>
      <c r="M23" s="431"/>
      <c r="N23" s="431"/>
      <c r="O23" s="431"/>
      <c r="P23" s="431"/>
      <c r="Q23" s="431"/>
      <c r="R23" s="431"/>
      <c r="S23" s="431"/>
      <c r="T23" s="431"/>
      <c r="U23" s="431"/>
      <c r="V23" s="431"/>
      <c r="W23" s="431"/>
      <c r="X23" s="431"/>
      <c r="Y23" s="431"/>
      <c r="Z23" s="431"/>
      <c r="AA23" s="431"/>
      <c r="AB23" s="431"/>
      <c r="AC23" s="431"/>
      <c r="AD23" s="431"/>
      <c r="AE23" s="431"/>
      <c r="AF23" s="431"/>
      <c r="AG23" s="431"/>
      <c r="AH23" s="433"/>
      <c r="AI23" s="435"/>
      <c r="AJ23" s="431"/>
      <c r="AK23" s="431"/>
      <c r="AL23" s="431"/>
      <c r="AM23" s="432"/>
      <c r="AN23" s="431"/>
      <c r="AO23" s="431"/>
      <c r="AP23" s="432"/>
      <c r="AQ23" s="431"/>
      <c r="AR23" s="431"/>
      <c r="AS23" s="432"/>
      <c r="AT23" s="431"/>
      <c r="AU23" s="431"/>
      <c r="AV23" s="431"/>
      <c r="AW23" s="431"/>
      <c r="AX23" s="432"/>
      <c r="AY23" s="436"/>
      <c r="AZ23" s="432"/>
      <c r="BA23" s="431"/>
      <c r="BB23" s="431"/>
      <c r="BC23" s="431"/>
      <c r="BD23" s="431"/>
      <c r="BE23" s="431"/>
      <c r="BF23" s="432"/>
      <c r="BG23" s="431"/>
      <c r="BH23" s="431"/>
      <c r="BI23" s="432"/>
      <c r="BJ23" s="435"/>
      <c r="BK23" s="431"/>
      <c r="BL23" s="431"/>
      <c r="BM23" s="431"/>
      <c r="BN23" s="431"/>
      <c r="BO23" s="431"/>
      <c r="BP23" s="431"/>
      <c r="BQ23" s="432"/>
      <c r="BR23" s="431"/>
      <c r="BS23" s="431"/>
      <c r="BT23" s="431"/>
      <c r="BU23" s="431"/>
      <c r="BV23" s="431"/>
      <c r="BW23" s="432"/>
      <c r="BX23" s="431"/>
      <c r="BY23" s="431"/>
      <c r="BZ23" s="431"/>
      <c r="CA23" s="431"/>
      <c r="CB23" s="431"/>
      <c r="CC23" s="435"/>
      <c r="CD23" s="435"/>
      <c r="CE23" s="435"/>
      <c r="CG23" s="452" t="str">
        <f t="shared" si="0"/>
        <v>..</v>
      </c>
    </row>
    <row r="24" spans="1:85" s="437" customFormat="1">
      <c r="A24" s="616"/>
      <c r="B24" s="438">
        <v>28</v>
      </c>
      <c r="C24" s="430"/>
      <c r="D24" s="431"/>
      <c r="E24" s="432"/>
      <c r="F24" s="431"/>
      <c r="G24" s="431"/>
      <c r="H24" s="431"/>
      <c r="I24" s="433"/>
      <c r="J24" s="434"/>
      <c r="K24" s="431"/>
      <c r="L24" s="431"/>
      <c r="M24" s="431"/>
      <c r="N24" s="431"/>
      <c r="O24" s="431"/>
      <c r="P24" s="431"/>
      <c r="Q24" s="431"/>
      <c r="R24" s="431"/>
      <c r="S24" s="431"/>
      <c r="T24" s="431"/>
      <c r="U24" s="431"/>
      <c r="V24" s="431"/>
      <c r="W24" s="431"/>
      <c r="X24" s="431"/>
      <c r="Y24" s="431"/>
      <c r="Z24" s="431"/>
      <c r="AA24" s="431"/>
      <c r="AB24" s="431"/>
      <c r="AC24" s="431"/>
      <c r="AD24" s="431"/>
      <c r="AE24" s="431"/>
      <c r="AF24" s="431"/>
      <c r="AG24" s="431"/>
      <c r="AH24" s="433"/>
      <c r="AI24" s="435"/>
      <c r="AJ24" s="431"/>
      <c r="AK24" s="431"/>
      <c r="AL24" s="431"/>
      <c r="AM24" s="432"/>
      <c r="AN24" s="431"/>
      <c r="AO24" s="431"/>
      <c r="AP24" s="432"/>
      <c r="AQ24" s="431"/>
      <c r="AR24" s="431"/>
      <c r="AS24" s="432"/>
      <c r="AT24" s="431"/>
      <c r="AU24" s="431"/>
      <c r="AV24" s="431"/>
      <c r="AW24" s="431"/>
      <c r="AX24" s="432"/>
      <c r="AY24" s="436"/>
      <c r="AZ24" s="432"/>
      <c r="BA24" s="431"/>
      <c r="BB24" s="431"/>
      <c r="BC24" s="431"/>
      <c r="BD24" s="431"/>
      <c r="BE24" s="431"/>
      <c r="BF24" s="432"/>
      <c r="BG24" s="431"/>
      <c r="BH24" s="431"/>
      <c r="BI24" s="432"/>
      <c r="BJ24" s="435"/>
      <c r="BK24" s="431"/>
      <c r="BL24" s="431"/>
      <c r="BM24" s="431"/>
      <c r="BN24" s="431"/>
      <c r="BO24" s="431"/>
      <c r="BP24" s="431"/>
      <c r="BQ24" s="432"/>
      <c r="BR24" s="431"/>
      <c r="BS24" s="431"/>
      <c r="BT24" s="431"/>
      <c r="BU24" s="431"/>
      <c r="BV24" s="431"/>
      <c r="BW24" s="432"/>
      <c r="BX24" s="431"/>
      <c r="BY24" s="431"/>
      <c r="BZ24" s="431"/>
      <c r="CA24" s="431"/>
      <c r="CB24" s="431"/>
      <c r="CC24" s="435"/>
      <c r="CD24" s="435"/>
      <c r="CE24" s="435"/>
      <c r="CG24" s="452" t="str">
        <f t="shared" si="0"/>
        <v>..</v>
      </c>
    </row>
    <row r="25" spans="1:85" s="437" customFormat="1">
      <c r="A25" s="616"/>
      <c r="B25" s="438">
        <v>29</v>
      </c>
      <c r="C25" s="430"/>
      <c r="D25" s="431"/>
      <c r="E25" s="432"/>
      <c r="F25" s="431"/>
      <c r="G25" s="431"/>
      <c r="H25" s="431"/>
      <c r="I25" s="433"/>
      <c r="J25" s="434"/>
      <c r="K25" s="431"/>
      <c r="L25" s="431"/>
      <c r="M25" s="431"/>
      <c r="N25" s="431"/>
      <c r="O25" s="431"/>
      <c r="P25" s="431"/>
      <c r="Q25" s="431"/>
      <c r="R25" s="431"/>
      <c r="S25" s="431"/>
      <c r="T25" s="431"/>
      <c r="U25" s="431"/>
      <c r="V25" s="431"/>
      <c r="W25" s="431"/>
      <c r="X25" s="431"/>
      <c r="Y25" s="431"/>
      <c r="Z25" s="431"/>
      <c r="AA25" s="431"/>
      <c r="AB25" s="431"/>
      <c r="AC25" s="431"/>
      <c r="AD25" s="431"/>
      <c r="AE25" s="431"/>
      <c r="AF25" s="431"/>
      <c r="AG25" s="431"/>
      <c r="AH25" s="433"/>
      <c r="AI25" s="435"/>
      <c r="AJ25" s="431"/>
      <c r="AK25" s="431"/>
      <c r="AL25" s="431"/>
      <c r="AM25" s="432"/>
      <c r="AN25" s="431"/>
      <c r="AO25" s="431"/>
      <c r="AP25" s="432"/>
      <c r="AQ25" s="431"/>
      <c r="AR25" s="431"/>
      <c r="AS25" s="432"/>
      <c r="AT25" s="431"/>
      <c r="AU25" s="431"/>
      <c r="AV25" s="431"/>
      <c r="AW25" s="431"/>
      <c r="AX25" s="432"/>
      <c r="AY25" s="436"/>
      <c r="AZ25" s="432"/>
      <c r="BA25" s="431"/>
      <c r="BB25" s="431"/>
      <c r="BC25" s="431"/>
      <c r="BD25" s="431"/>
      <c r="BE25" s="431"/>
      <c r="BF25" s="432"/>
      <c r="BG25" s="431"/>
      <c r="BH25" s="431"/>
      <c r="BI25" s="432"/>
      <c r="BJ25" s="435"/>
      <c r="BK25" s="431"/>
      <c r="BL25" s="431"/>
      <c r="BM25" s="431"/>
      <c r="BN25" s="431"/>
      <c r="BO25" s="431"/>
      <c r="BP25" s="431"/>
      <c r="BQ25" s="432"/>
      <c r="BR25" s="431"/>
      <c r="BS25" s="431"/>
      <c r="BT25" s="431"/>
      <c r="BU25" s="431"/>
      <c r="BV25" s="431"/>
      <c r="BW25" s="432"/>
      <c r="BX25" s="431"/>
      <c r="BY25" s="431"/>
      <c r="BZ25" s="431"/>
      <c r="CA25" s="431"/>
      <c r="CB25" s="431"/>
      <c r="CC25" s="435"/>
      <c r="CD25" s="435"/>
      <c r="CE25" s="435"/>
      <c r="CG25" s="452" t="str">
        <f t="shared" si="0"/>
        <v>..</v>
      </c>
    </row>
    <row r="26" spans="1:85" s="437" customFormat="1">
      <c r="A26" s="616"/>
      <c r="B26" s="438">
        <v>31</v>
      </c>
      <c r="C26" s="430"/>
      <c r="D26" s="431"/>
      <c r="E26" s="432"/>
      <c r="F26" s="431"/>
      <c r="G26" s="431"/>
      <c r="H26" s="431"/>
      <c r="I26" s="433"/>
      <c r="J26" s="434"/>
      <c r="K26" s="431"/>
      <c r="L26" s="431"/>
      <c r="M26" s="431"/>
      <c r="N26" s="431"/>
      <c r="O26" s="431"/>
      <c r="P26" s="431"/>
      <c r="Q26" s="431"/>
      <c r="R26" s="431"/>
      <c r="S26" s="431"/>
      <c r="T26" s="431"/>
      <c r="U26" s="431"/>
      <c r="V26" s="431"/>
      <c r="W26" s="431"/>
      <c r="X26" s="431"/>
      <c r="Y26" s="431"/>
      <c r="Z26" s="431"/>
      <c r="AA26" s="431"/>
      <c r="AB26" s="431"/>
      <c r="AC26" s="431"/>
      <c r="AD26" s="431"/>
      <c r="AE26" s="431"/>
      <c r="AF26" s="431"/>
      <c r="AG26" s="431"/>
      <c r="AH26" s="433"/>
      <c r="AI26" s="435"/>
      <c r="AJ26" s="431"/>
      <c r="AK26" s="431"/>
      <c r="AL26" s="431"/>
      <c r="AM26" s="432"/>
      <c r="AN26" s="431"/>
      <c r="AO26" s="431"/>
      <c r="AP26" s="432"/>
      <c r="AQ26" s="431"/>
      <c r="AR26" s="431"/>
      <c r="AS26" s="432"/>
      <c r="AT26" s="431"/>
      <c r="AU26" s="431"/>
      <c r="AV26" s="431"/>
      <c r="AW26" s="431"/>
      <c r="AX26" s="432"/>
      <c r="AY26" s="436"/>
      <c r="AZ26" s="432"/>
      <c r="BA26" s="431"/>
      <c r="BB26" s="431"/>
      <c r="BC26" s="431"/>
      <c r="BD26" s="431"/>
      <c r="BE26" s="431"/>
      <c r="BF26" s="432"/>
      <c r="BG26" s="431"/>
      <c r="BH26" s="431"/>
      <c r="BI26" s="432"/>
      <c r="BJ26" s="435"/>
      <c r="BK26" s="431"/>
      <c r="BL26" s="431"/>
      <c r="BM26" s="431"/>
      <c r="BN26" s="431"/>
      <c r="BO26" s="431"/>
      <c r="BP26" s="431"/>
      <c r="BQ26" s="432"/>
      <c r="BR26" s="431"/>
      <c r="BS26" s="431"/>
      <c r="BT26" s="431"/>
      <c r="BU26" s="431"/>
      <c r="BV26" s="431"/>
      <c r="BW26" s="432"/>
      <c r="BX26" s="431"/>
      <c r="BY26" s="431"/>
      <c r="BZ26" s="431"/>
      <c r="CA26" s="431"/>
      <c r="CB26" s="431"/>
      <c r="CC26" s="435"/>
      <c r="CD26" s="435"/>
      <c r="CE26" s="435"/>
      <c r="CG26" s="452" t="str">
        <f t="shared" si="0"/>
        <v>..</v>
      </c>
    </row>
    <row r="27" spans="1:85" s="437" customFormat="1">
      <c r="A27" s="616"/>
      <c r="B27" s="438">
        <v>32</v>
      </c>
      <c r="C27" s="430"/>
      <c r="D27" s="431"/>
      <c r="E27" s="432"/>
      <c r="F27" s="431"/>
      <c r="G27" s="431"/>
      <c r="H27" s="431"/>
      <c r="I27" s="433"/>
      <c r="J27" s="434"/>
      <c r="K27" s="431"/>
      <c r="L27" s="431"/>
      <c r="M27" s="431"/>
      <c r="N27" s="431"/>
      <c r="O27" s="431"/>
      <c r="P27" s="431"/>
      <c r="Q27" s="431"/>
      <c r="R27" s="431"/>
      <c r="S27" s="431"/>
      <c r="T27" s="431"/>
      <c r="U27" s="431"/>
      <c r="V27" s="431"/>
      <c r="W27" s="431"/>
      <c r="X27" s="431"/>
      <c r="Y27" s="431"/>
      <c r="Z27" s="431"/>
      <c r="AA27" s="431"/>
      <c r="AB27" s="431"/>
      <c r="AC27" s="431"/>
      <c r="AD27" s="431"/>
      <c r="AE27" s="431"/>
      <c r="AF27" s="431"/>
      <c r="AG27" s="431"/>
      <c r="AH27" s="433"/>
      <c r="AI27" s="435"/>
      <c r="AJ27" s="431"/>
      <c r="AK27" s="431"/>
      <c r="AL27" s="431"/>
      <c r="AM27" s="432"/>
      <c r="AN27" s="431"/>
      <c r="AO27" s="431"/>
      <c r="AP27" s="432"/>
      <c r="AQ27" s="431"/>
      <c r="AR27" s="431"/>
      <c r="AS27" s="432"/>
      <c r="AT27" s="431"/>
      <c r="AU27" s="431"/>
      <c r="AV27" s="431"/>
      <c r="AW27" s="431"/>
      <c r="AX27" s="432"/>
      <c r="AY27" s="436"/>
      <c r="AZ27" s="432"/>
      <c r="BA27" s="431"/>
      <c r="BB27" s="431"/>
      <c r="BC27" s="431"/>
      <c r="BD27" s="431"/>
      <c r="BE27" s="431"/>
      <c r="BF27" s="432"/>
      <c r="BG27" s="431"/>
      <c r="BH27" s="431"/>
      <c r="BI27" s="432"/>
      <c r="BJ27" s="435"/>
      <c r="BK27" s="431"/>
      <c r="BL27" s="431"/>
      <c r="BM27" s="431"/>
      <c r="BN27" s="431"/>
      <c r="BO27" s="431"/>
      <c r="BP27" s="431"/>
      <c r="BQ27" s="432"/>
      <c r="BR27" s="431"/>
      <c r="BS27" s="431"/>
      <c r="BT27" s="431"/>
      <c r="BU27" s="431"/>
      <c r="BV27" s="431"/>
      <c r="BW27" s="432"/>
      <c r="BX27" s="431"/>
      <c r="BY27" s="431"/>
      <c r="BZ27" s="431"/>
      <c r="CA27" s="431"/>
      <c r="CB27" s="431"/>
      <c r="CC27" s="435"/>
      <c r="CD27" s="435"/>
      <c r="CE27" s="435"/>
      <c r="CG27" s="452" t="str">
        <f t="shared" si="0"/>
        <v>..</v>
      </c>
    </row>
    <row r="28" spans="1:85" s="437" customFormat="1">
      <c r="A28" s="616"/>
      <c r="B28" s="438">
        <v>33</v>
      </c>
      <c r="C28" s="430"/>
      <c r="D28" s="431"/>
      <c r="E28" s="432"/>
      <c r="F28" s="431"/>
      <c r="G28" s="431"/>
      <c r="H28" s="431"/>
      <c r="I28" s="433"/>
      <c r="J28" s="434"/>
      <c r="K28" s="431"/>
      <c r="L28" s="431"/>
      <c r="M28" s="431"/>
      <c r="N28" s="431"/>
      <c r="O28" s="431"/>
      <c r="P28" s="431"/>
      <c r="Q28" s="431"/>
      <c r="R28" s="431"/>
      <c r="S28" s="431"/>
      <c r="T28" s="431"/>
      <c r="U28" s="431"/>
      <c r="V28" s="431"/>
      <c r="W28" s="431"/>
      <c r="X28" s="431"/>
      <c r="Y28" s="431"/>
      <c r="Z28" s="431"/>
      <c r="AA28" s="431"/>
      <c r="AB28" s="431"/>
      <c r="AC28" s="431"/>
      <c r="AD28" s="431"/>
      <c r="AE28" s="431"/>
      <c r="AF28" s="431"/>
      <c r="AG28" s="431"/>
      <c r="AH28" s="433"/>
      <c r="AI28" s="435"/>
      <c r="AJ28" s="431"/>
      <c r="AK28" s="431"/>
      <c r="AL28" s="431"/>
      <c r="AM28" s="432"/>
      <c r="AN28" s="431"/>
      <c r="AO28" s="431"/>
      <c r="AP28" s="432"/>
      <c r="AQ28" s="431"/>
      <c r="AR28" s="431"/>
      <c r="AS28" s="432"/>
      <c r="AT28" s="431"/>
      <c r="AU28" s="431"/>
      <c r="AV28" s="431"/>
      <c r="AW28" s="431"/>
      <c r="AX28" s="432"/>
      <c r="AY28" s="436"/>
      <c r="AZ28" s="432"/>
      <c r="BA28" s="431"/>
      <c r="BB28" s="431"/>
      <c r="BC28" s="431"/>
      <c r="BD28" s="431"/>
      <c r="BE28" s="431"/>
      <c r="BF28" s="432"/>
      <c r="BG28" s="431"/>
      <c r="BH28" s="431"/>
      <c r="BI28" s="432"/>
      <c r="BJ28" s="435"/>
      <c r="BK28" s="431"/>
      <c r="BL28" s="431"/>
      <c r="BM28" s="431"/>
      <c r="BN28" s="431"/>
      <c r="BO28" s="431"/>
      <c r="BP28" s="431"/>
      <c r="BQ28" s="432"/>
      <c r="BR28" s="431"/>
      <c r="BS28" s="431"/>
      <c r="BT28" s="431"/>
      <c r="BU28" s="431"/>
      <c r="BV28" s="431"/>
      <c r="BW28" s="432"/>
      <c r="BX28" s="431"/>
      <c r="BY28" s="431"/>
      <c r="BZ28" s="431"/>
      <c r="CA28" s="431"/>
      <c r="CB28" s="431"/>
      <c r="CC28" s="435"/>
      <c r="CD28" s="435"/>
      <c r="CE28" s="435"/>
      <c r="CG28" s="452" t="str">
        <f t="shared" si="0"/>
        <v>..</v>
      </c>
    </row>
    <row r="29" spans="1:85" s="437" customFormat="1">
      <c r="A29" s="616"/>
      <c r="B29" s="438">
        <v>34</v>
      </c>
      <c r="C29" s="430"/>
      <c r="D29" s="431"/>
      <c r="E29" s="432"/>
      <c r="F29" s="431"/>
      <c r="G29" s="431"/>
      <c r="H29" s="431"/>
      <c r="I29" s="433"/>
      <c r="J29" s="434"/>
      <c r="K29" s="431"/>
      <c r="L29" s="431"/>
      <c r="M29" s="431"/>
      <c r="N29" s="431"/>
      <c r="O29" s="431"/>
      <c r="P29" s="431"/>
      <c r="Q29" s="431"/>
      <c r="R29" s="431"/>
      <c r="S29" s="431"/>
      <c r="T29" s="431"/>
      <c r="U29" s="431"/>
      <c r="V29" s="431"/>
      <c r="W29" s="431"/>
      <c r="X29" s="431"/>
      <c r="Y29" s="431"/>
      <c r="Z29" s="431"/>
      <c r="AA29" s="431"/>
      <c r="AB29" s="431"/>
      <c r="AC29" s="431"/>
      <c r="AD29" s="431"/>
      <c r="AE29" s="431"/>
      <c r="AF29" s="431"/>
      <c r="AG29" s="431"/>
      <c r="AH29" s="433"/>
      <c r="AI29" s="435"/>
      <c r="AJ29" s="431"/>
      <c r="AK29" s="431"/>
      <c r="AL29" s="431"/>
      <c r="AM29" s="432"/>
      <c r="AN29" s="431"/>
      <c r="AO29" s="431"/>
      <c r="AP29" s="432"/>
      <c r="AQ29" s="431"/>
      <c r="AR29" s="431"/>
      <c r="AS29" s="432"/>
      <c r="AT29" s="431"/>
      <c r="AU29" s="431"/>
      <c r="AV29" s="431"/>
      <c r="AW29" s="431"/>
      <c r="AX29" s="432"/>
      <c r="AY29" s="436"/>
      <c r="AZ29" s="432"/>
      <c r="BA29" s="431"/>
      <c r="BB29" s="431"/>
      <c r="BC29" s="431"/>
      <c r="BD29" s="431"/>
      <c r="BE29" s="431"/>
      <c r="BF29" s="432"/>
      <c r="BG29" s="431"/>
      <c r="BH29" s="431"/>
      <c r="BI29" s="432"/>
      <c r="BJ29" s="435"/>
      <c r="BK29" s="431"/>
      <c r="BL29" s="431"/>
      <c r="BM29" s="431"/>
      <c r="BN29" s="431"/>
      <c r="BO29" s="431"/>
      <c r="BP29" s="431"/>
      <c r="BQ29" s="432"/>
      <c r="BR29" s="431"/>
      <c r="BS29" s="431"/>
      <c r="BT29" s="431"/>
      <c r="BU29" s="431"/>
      <c r="BV29" s="431"/>
      <c r="BW29" s="432"/>
      <c r="BX29" s="431"/>
      <c r="BY29" s="431"/>
      <c r="BZ29" s="431"/>
      <c r="CA29" s="431"/>
      <c r="CB29" s="431"/>
      <c r="CC29" s="435"/>
      <c r="CD29" s="435"/>
      <c r="CE29" s="435"/>
      <c r="CG29" s="452" t="str">
        <f t="shared" si="0"/>
        <v>..</v>
      </c>
    </row>
    <row r="30" spans="1:85" s="437" customFormat="1">
      <c r="A30" s="616"/>
      <c r="B30" s="438">
        <v>35</v>
      </c>
      <c r="C30" s="430"/>
      <c r="D30" s="431"/>
      <c r="E30" s="432"/>
      <c r="F30" s="431"/>
      <c r="G30" s="431"/>
      <c r="H30" s="431"/>
      <c r="I30" s="433"/>
      <c r="J30" s="434"/>
      <c r="K30" s="431"/>
      <c r="L30" s="431"/>
      <c r="M30" s="431"/>
      <c r="N30" s="431"/>
      <c r="O30" s="431"/>
      <c r="P30" s="431"/>
      <c r="Q30" s="431"/>
      <c r="R30" s="431"/>
      <c r="S30" s="431"/>
      <c r="T30" s="431"/>
      <c r="U30" s="431"/>
      <c r="V30" s="431"/>
      <c r="W30" s="431"/>
      <c r="X30" s="431"/>
      <c r="Y30" s="431"/>
      <c r="Z30" s="431"/>
      <c r="AA30" s="431"/>
      <c r="AB30" s="431"/>
      <c r="AC30" s="431"/>
      <c r="AD30" s="431"/>
      <c r="AE30" s="431"/>
      <c r="AF30" s="431"/>
      <c r="AG30" s="431"/>
      <c r="AH30" s="433"/>
      <c r="AI30" s="435"/>
      <c r="AJ30" s="431"/>
      <c r="AK30" s="431"/>
      <c r="AL30" s="431"/>
      <c r="AM30" s="432"/>
      <c r="AN30" s="431"/>
      <c r="AO30" s="431"/>
      <c r="AP30" s="432"/>
      <c r="AQ30" s="431"/>
      <c r="AR30" s="431"/>
      <c r="AS30" s="432"/>
      <c r="AT30" s="431"/>
      <c r="AU30" s="431"/>
      <c r="AV30" s="431"/>
      <c r="AW30" s="431"/>
      <c r="AX30" s="432"/>
      <c r="AY30" s="436"/>
      <c r="AZ30" s="432"/>
      <c r="BA30" s="431"/>
      <c r="BB30" s="431"/>
      <c r="BC30" s="431"/>
      <c r="BD30" s="431"/>
      <c r="BE30" s="431"/>
      <c r="BF30" s="432"/>
      <c r="BG30" s="431"/>
      <c r="BH30" s="431"/>
      <c r="BI30" s="432"/>
      <c r="BJ30" s="435"/>
      <c r="BK30" s="431"/>
      <c r="BL30" s="431"/>
      <c r="BM30" s="431"/>
      <c r="BN30" s="431"/>
      <c r="BO30" s="431"/>
      <c r="BP30" s="431"/>
      <c r="BQ30" s="432"/>
      <c r="BR30" s="431"/>
      <c r="BS30" s="431"/>
      <c r="BT30" s="431"/>
      <c r="BU30" s="431"/>
      <c r="BV30" s="431"/>
      <c r="BW30" s="432"/>
      <c r="BX30" s="431"/>
      <c r="BY30" s="431"/>
      <c r="BZ30" s="431"/>
      <c r="CA30" s="431"/>
      <c r="CB30" s="431"/>
      <c r="CC30" s="435"/>
      <c r="CD30" s="435"/>
      <c r="CE30" s="435"/>
      <c r="CG30" s="452" t="str">
        <f t="shared" si="0"/>
        <v>..</v>
      </c>
    </row>
    <row r="31" spans="1:85" s="437" customFormat="1">
      <c r="A31" s="616"/>
      <c r="B31" s="438">
        <v>36</v>
      </c>
      <c r="C31" s="430"/>
      <c r="D31" s="431"/>
      <c r="E31" s="432"/>
      <c r="F31" s="431"/>
      <c r="G31" s="431"/>
      <c r="H31" s="431"/>
      <c r="I31" s="433"/>
      <c r="J31" s="434"/>
      <c r="K31" s="431"/>
      <c r="L31" s="431"/>
      <c r="M31" s="431"/>
      <c r="N31" s="431"/>
      <c r="O31" s="431"/>
      <c r="P31" s="431"/>
      <c r="Q31" s="431"/>
      <c r="R31" s="431"/>
      <c r="S31" s="431"/>
      <c r="T31" s="431"/>
      <c r="U31" s="431"/>
      <c r="V31" s="431"/>
      <c r="W31" s="431"/>
      <c r="X31" s="431"/>
      <c r="Y31" s="431"/>
      <c r="Z31" s="431"/>
      <c r="AA31" s="431"/>
      <c r="AB31" s="431"/>
      <c r="AC31" s="431"/>
      <c r="AD31" s="431"/>
      <c r="AE31" s="431"/>
      <c r="AF31" s="431"/>
      <c r="AG31" s="431"/>
      <c r="AH31" s="433"/>
      <c r="AI31" s="435"/>
      <c r="AJ31" s="431"/>
      <c r="AK31" s="431"/>
      <c r="AL31" s="431"/>
      <c r="AM31" s="432"/>
      <c r="AN31" s="431"/>
      <c r="AO31" s="431"/>
      <c r="AP31" s="432"/>
      <c r="AQ31" s="431"/>
      <c r="AR31" s="431"/>
      <c r="AS31" s="432"/>
      <c r="AT31" s="431"/>
      <c r="AU31" s="431"/>
      <c r="AV31" s="431"/>
      <c r="AW31" s="431"/>
      <c r="AX31" s="432"/>
      <c r="AY31" s="436"/>
      <c r="AZ31" s="432"/>
      <c r="BA31" s="431"/>
      <c r="BB31" s="431"/>
      <c r="BC31" s="431"/>
      <c r="BD31" s="431"/>
      <c r="BE31" s="431"/>
      <c r="BF31" s="432"/>
      <c r="BG31" s="431"/>
      <c r="BH31" s="431"/>
      <c r="BI31" s="432"/>
      <c r="BJ31" s="435"/>
      <c r="BK31" s="431"/>
      <c r="BL31" s="431"/>
      <c r="BM31" s="431"/>
      <c r="BN31" s="431"/>
      <c r="BO31" s="431"/>
      <c r="BP31" s="431"/>
      <c r="BQ31" s="432"/>
      <c r="BR31" s="431"/>
      <c r="BS31" s="431"/>
      <c r="BT31" s="431"/>
      <c r="BU31" s="431"/>
      <c r="BV31" s="431"/>
      <c r="BW31" s="432"/>
      <c r="BX31" s="431"/>
      <c r="BY31" s="431"/>
      <c r="BZ31" s="431"/>
      <c r="CA31" s="431"/>
      <c r="CB31" s="431"/>
      <c r="CC31" s="435"/>
      <c r="CD31" s="435"/>
      <c r="CE31" s="435"/>
      <c r="CG31" s="452" t="str">
        <f t="shared" si="0"/>
        <v>..</v>
      </c>
    </row>
    <row r="32" spans="1:85" s="437" customFormat="1">
      <c r="A32" s="616"/>
      <c r="B32" s="438">
        <v>37</v>
      </c>
      <c r="C32" s="430"/>
      <c r="D32" s="431"/>
      <c r="E32" s="432"/>
      <c r="F32" s="431"/>
      <c r="G32" s="431"/>
      <c r="H32" s="431"/>
      <c r="I32" s="433"/>
      <c r="J32" s="434"/>
      <c r="K32" s="431"/>
      <c r="L32" s="431"/>
      <c r="M32" s="431"/>
      <c r="N32" s="431"/>
      <c r="O32" s="431"/>
      <c r="P32" s="431"/>
      <c r="Q32" s="431"/>
      <c r="R32" s="431"/>
      <c r="S32" s="431"/>
      <c r="T32" s="431"/>
      <c r="U32" s="431"/>
      <c r="V32" s="431"/>
      <c r="W32" s="431"/>
      <c r="X32" s="431"/>
      <c r="Y32" s="431"/>
      <c r="Z32" s="431"/>
      <c r="AA32" s="431"/>
      <c r="AB32" s="431"/>
      <c r="AC32" s="431"/>
      <c r="AD32" s="431"/>
      <c r="AE32" s="431"/>
      <c r="AF32" s="431"/>
      <c r="AG32" s="431"/>
      <c r="AH32" s="433"/>
      <c r="AI32" s="435"/>
      <c r="AJ32" s="431"/>
      <c r="AK32" s="431"/>
      <c r="AL32" s="431"/>
      <c r="AM32" s="432"/>
      <c r="AN32" s="431"/>
      <c r="AO32" s="431"/>
      <c r="AP32" s="432"/>
      <c r="AQ32" s="431"/>
      <c r="AR32" s="431"/>
      <c r="AS32" s="432"/>
      <c r="AT32" s="431"/>
      <c r="AU32" s="431"/>
      <c r="AV32" s="431"/>
      <c r="AW32" s="431"/>
      <c r="AX32" s="432"/>
      <c r="AY32" s="436"/>
      <c r="AZ32" s="432"/>
      <c r="BA32" s="431"/>
      <c r="BB32" s="431"/>
      <c r="BC32" s="431"/>
      <c r="BD32" s="431"/>
      <c r="BE32" s="431"/>
      <c r="BF32" s="432"/>
      <c r="BG32" s="431"/>
      <c r="BH32" s="431"/>
      <c r="BI32" s="432"/>
      <c r="BJ32" s="435"/>
      <c r="BK32" s="431"/>
      <c r="BL32" s="431"/>
      <c r="BM32" s="431"/>
      <c r="BN32" s="431"/>
      <c r="BO32" s="431"/>
      <c r="BP32" s="431"/>
      <c r="BQ32" s="432"/>
      <c r="BR32" s="431"/>
      <c r="BS32" s="431"/>
      <c r="BT32" s="431"/>
      <c r="BU32" s="431"/>
      <c r="BV32" s="431"/>
      <c r="BW32" s="432"/>
      <c r="BX32" s="431"/>
      <c r="BY32" s="431"/>
      <c r="BZ32" s="431"/>
      <c r="CA32" s="431"/>
      <c r="CB32" s="431"/>
      <c r="CC32" s="435"/>
      <c r="CD32" s="435"/>
      <c r="CE32" s="435"/>
      <c r="CG32" s="452" t="str">
        <f t="shared" si="0"/>
        <v>..</v>
      </c>
    </row>
    <row r="33" spans="1:85" s="437" customFormat="1">
      <c r="A33" s="616"/>
      <c r="B33" s="438">
        <v>38</v>
      </c>
      <c r="C33" s="430"/>
      <c r="D33" s="431"/>
      <c r="E33" s="432"/>
      <c r="F33" s="431"/>
      <c r="G33" s="431"/>
      <c r="H33" s="431"/>
      <c r="I33" s="433"/>
      <c r="J33" s="434"/>
      <c r="K33" s="431"/>
      <c r="L33" s="431"/>
      <c r="M33" s="431"/>
      <c r="N33" s="431"/>
      <c r="O33" s="431"/>
      <c r="P33" s="431"/>
      <c r="Q33" s="431"/>
      <c r="R33" s="431"/>
      <c r="S33" s="431"/>
      <c r="T33" s="431"/>
      <c r="U33" s="431"/>
      <c r="V33" s="431"/>
      <c r="W33" s="431"/>
      <c r="X33" s="431"/>
      <c r="Y33" s="431"/>
      <c r="Z33" s="431"/>
      <c r="AA33" s="431"/>
      <c r="AB33" s="431"/>
      <c r="AC33" s="431"/>
      <c r="AD33" s="431"/>
      <c r="AE33" s="431"/>
      <c r="AF33" s="431"/>
      <c r="AG33" s="431"/>
      <c r="AH33" s="433"/>
      <c r="AI33" s="435"/>
      <c r="AJ33" s="431"/>
      <c r="AK33" s="431"/>
      <c r="AL33" s="431"/>
      <c r="AM33" s="432"/>
      <c r="AN33" s="431"/>
      <c r="AO33" s="431"/>
      <c r="AP33" s="432"/>
      <c r="AQ33" s="431"/>
      <c r="AR33" s="431"/>
      <c r="AS33" s="432"/>
      <c r="AT33" s="431"/>
      <c r="AU33" s="431"/>
      <c r="AV33" s="431"/>
      <c r="AW33" s="431"/>
      <c r="AX33" s="432"/>
      <c r="AY33" s="436"/>
      <c r="AZ33" s="432"/>
      <c r="BA33" s="431"/>
      <c r="BB33" s="431"/>
      <c r="BC33" s="431"/>
      <c r="BD33" s="431"/>
      <c r="BE33" s="431"/>
      <c r="BF33" s="432"/>
      <c r="BG33" s="431"/>
      <c r="BH33" s="431"/>
      <c r="BI33" s="432"/>
      <c r="BJ33" s="435"/>
      <c r="BK33" s="431"/>
      <c r="BL33" s="431"/>
      <c r="BM33" s="431"/>
      <c r="BN33" s="431"/>
      <c r="BO33" s="431"/>
      <c r="BP33" s="431"/>
      <c r="BQ33" s="432"/>
      <c r="BR33" s="431"/>
      <c r="BS33" s="431"/>
      <c r="BT33" s="431"/>
      <c r="BU33" s="431"/>
      <c r="BV33" s="431"/>
      <c r="BW33" s="432"/>
      <c r="BX33" s="431"/>
      <c r="BY33" s="431"/>
      <c r="BZ33" s="431"/>
      <c r="CA33" s="431"/>
      <c r="CB33" s="431"/>
      <c r="CC33" s="435"/>
      <c r="CD33" s="435"/>
      <c r="CE33" s="435"/>
      <c r="CG33" s="452" t="str">
        <f t="shared" si="0"/>
        <v>..</v>
      </c>
    </row>
    <row r="34" spans="1:85" s="437" customFormat="1">
      <c r="A34" s="616"/>
      <c r="B34" s="438">
        <v>39</v>
      </c>
      <c r="C34" s="430"/>
      <c r="D34" s="431"/>
      <c r="E34" s="432"/>
      <c r="F34" s="431"/>
      <c r="G34" s="431"/>
      <c r="H34" s="431"/>
      <c r="I34" s="433"/>
      <c r="J34" s="434"/>
      <c r="K34" s="431"/>
      <c r="L34" s="431"/>
      <c r="M34" s="431"/>
      <c r="N34" s="431"/>
      <c r="O34" s="431"/>
      <c r="P34" s="431"/>
      <c r="Q34" s="431"/>
      <c r="R34" s="431"/>
      <c r="S34" s="431"/>
      <c r="T34" s="431"/>
      <c r="U34" s="431"/>
      <c r="V34" s="431"/>
      <c r="W34" s="431"/>
      <c r="X34" s="431"/>
      <c r="Y34" s="431"/>
      <c r="Z34" s="431"/>
      <c r="AA34" s="431"/>
      <c r="AB34" s="431"/>
      <c r="AC34" s="431"/>
      <c r="AD34" s="431"/>
      <c r="AE34" s="431"/>
      <c r="AF34" s="431"/>
      <c r="AG34" s="431"/>
      <c r="AH34" s="433"/>
      <c r="AI34" s="435"/>
      <c r="AJ34" s="431"/>
      <c r="AK34" s="431"/>
      <c r="AL34" s="431"/>
      <c r="AM34" s="432"/>
      <c r="AN34" s="431"/>
      <c r="AO34" s="431"/>
      <c r="AP34" s="432"/>
      <c r="AQ34" s="431"/>
      <c r="AR34" s="431"/>
      <c r="AS34" s="432"/>
      <c r="AT34" s="431"/>
      <c r="AU34" s="431"/>
      <c r="AV34" s="431"/>
      <c r="AW34" s="431"/>
      <c r="AX34" s="432"/>
      <c r="AY34" s="436"/>
      <c r="AZ34" s="432"/>
      <c r="BA34" s="431"/>
      <c r="BB34" s="431"/>
      <c r="BC34" s="431"/>
      <c r="BD34" s="431"/>
      <c r="BE34" s="431"/>
      <c r="BF34" s="432"/>
      <c r="BG34" s="431"/>
      <c r="BH34" s="431"/>
      <c r="BI34" s="432"/>
      <c r="BJ34" s="435"/>
      <c r="BK34" s="431"/>
      <c r="BL34" s="431"/>
      <c r="BM34" s="431"/>
      <c r="BN34" s="431"/>
      <c r="BO34" s="431"/>
      <c r="BP34" s="431"/>
      <c r="BQ34" s="432"/>
      <c r="BR34" s="431"/>
      <c r="BS34" s="431"/>
      <c r="BT34" s="431"/>
      <c r="BU34" s="431"/>
      <c r="BV34" s="431"/>
      <c r="BW34" s="432"/>
      <c r="BX34" s="431"/>
      <c r="BY34" s="431"/>
      <c r="BZ34" s="431"/>
      <c r="CA34" s="431"/>
      <c r="CB34" s="431"/>
      <c r="CC34" s="435"/>
      <c r="CD34" s="435"/>
      <c r="CE34" s="435"/>
      <c r="CG34" s="452" t="str">
        <f t="shared" si="0"/>
        <v>..</v>
      </c>
    </row>
    <row r="35" spans="1:85" s="437" customFormat="1">
      <c r="A35" s="616"/>
      <c r="B35" s="438">
        <v>41</v>
      </c>
      <c r="C35" s="430"/>
      <c r="D35" s="431"/>
      <c r="E35" s="432"/>
      <c r="F35" s="431"/>
      <c r="G35" s="431"/>
      <c r="H35" s="431"/>
      <c r="I35" s="433"/>
      <c r="J35" s="434"/>
      <c r="K35" s="431"/>
      <c r="L35" s="431"/>
      <c r="M35" s="431"/>
      <c r="N35" s="431"/>
      <c r="O35" s="431"/>
      <c r="P35" s="431"/>
      <c r="Q35" s="431"/>
      <c r="R35" s="431"/>
      <c r="S35" s="431"/>
      <c r="T35" s="431"/>
      <c r="U35" s="431"/>
      <c r="V35" s="431"/>
      <c r="W35" s="431"/>
      <c r="X35" s="431"/>
      <c r="Y35" s="431"/>
      <c r="Z35" s="431"/>
      <c r="AA35" s="431"/>
      <c r="AB35" s="431"/>
      <c r="AC35" s="431"/>
      <c r="AD35" s="431"/>
      <c r="AE35" s="431"/>
      <c r="AF35" s="431"/>
      <c r="AG35" s="431"/>
      <c r="AH35" s="433"/>
      <c r="AI35" s="435"/>
      <c r="AJ35" s="431"/>
      <c r="AK35" s="431"/>
      <c r="AL35" s="431"/>
      <c r="AM35" s="432"/>
      <c r="AN35" s="431"/>
      <c r="AO35" s="431"/>
      <c r="AP35" s="432"/>
      <c r="AQ35" s="431"/>
      <c r="AR35" s="431"/>
      <c r="AS35" s="432"/>
      <c r="AT35" s="431"/>
      <c r="AU35" s="431"/>
      <c r="AV35" s="431"/>
      <c r="AW35" s="431"/>
      <c r="AX35" s="432"/>
      <c r="AY35" s="436"/>
      <c r="AZ35" s="432"/>
      <c r="BA35" s="431"/>
      <c r="BB35" s="431"/>
      <c r="BC35" s="431"/>
      <c r="BD35" s="431"/>
      <c r="BE35" s="431"/>
      <c r="BF35" s="432"/>
      <c r="BG35" s="431"/>
      <c r="BH35" s="431"/>
      <c r="BI35" s="432"/>
      <c r="BJ35" s="435"/>
      <c r="BK35" s="431"/>
      <c r="BL35" s="431"/>
      <c r="BM35" s="431"/>
      <c r="BN35" s="431"/>
      <c r="BO35" s="431"/>
      <c r="BP35" s="431"/>
      <c r="BQ35" s="432"/>
      <c r="BR35" s="431"/>
      <c r="BS35" s="431"/>
      <c r="BT35" s="431"/>
      <c r="BU35" s="431"/>
      <c r="BV35" s="431"/>
      <c r="BW35" s="432"/>
      <c r="BX35" s="431"/>
      <c r="BY35" s="431"/>
      <c r="BZ35" s="431"/>
      <c r="CA35" s="431"/>
      <c r="CB35" s="431"/>
      <c r="CC35" s="435"/>
      <c r="CD35" s="435"/>
      <c r="CE35" s="435"/>
      <c r="CG35" s="452" t="str">
        <f t="shared" si="0"/>
        <v>..</v>
      </c>
    </row>
    <row r="36" spans="1:85" s="437" customFormat="1">
      <c r="A36" s="616"/>
      <c r="B36" s="438">
        <v>42</v>
      </c>
      <c r="C36" s="430"/>
      <c r="D36" s="431"/>
      <c r="E36" s="432"/>
      <c r="F36" s="431"/>
      <c r="G36" s="431"/>
      <c r="H36" s="431"/>
      <c r="I36" s="433"/>
      <c r="J36" s="434"/>
      <c r="K36" s="431"/>
      <c r="L36" s="431"/>
      <c r="M36" s="431"/>
      <c r="N36" s="431"/>
      <c r="O36" s="431"/>
      <c r="P36" s="431"/>
      <c r="Q36" s="431"/>
      <c r="R36" s="431"/>
      <c r="S36" s="431"/>
      <c r="T36" s="431"/>
      <c r="U36" s="431"/>
      <c r="V36" s="431"/>
      <c r="W36" s="431"/>
      <c r="X36" s="431"/>
      <c r="Y36" s="431"/>
      <c r="Z36" s="431"/>
      <c r="AA36" s="431"/>
      <c r="AB36" s="431"/>
      <c r="AC36" s="431"/>
      <c r="AD36" s="431"/>
      <c r="AE36" s="431"/>
      <c r="AF36" s="431"/>
      <c r="AG36" s="431"/>
      <c r="AH36" s="433"/>
      <c r="AI36" s="435"/>
      <c r="AJ36" s="431"/>
      <c r="AK36" s="431"/>
      <c r="AL36" s="431"/>
      <c r="AM36" s="432"/>
      <c r="AN36" s="431"/>
      <c r="AO36" s="431"/>
      <c r="AP36" s="432"/>
      <c r="AQ36" s="431"/>
      <c r="AR36" s="431"/>
      <c r="AS36" s="432"/>
      <c r="AT36" s="431"/>
      <c r="AU36" s="431"/>
      <c r="AV36" s="431"/>
      <c r="AW36" s="431"/>
      <c r="AX36" s="432"/>
      <c r="AY36" s="436"/>
      <c r="AZ36" s="432"/>
      <c r="BA36" s="431"/>
      <c r="BB36" s="431"/>
      <c r="BC36" s="431"/>
      <c r="BD36" s="431"/>
      <c r="BE36" s="431"/>
      <c r="BF36" s="432"/>
      <c r="BG36" s="431"/>
      <c r="BH36" s="431"/>
      <c r="BI36" s="432"/>
      <c r="BJ36" s="435"/>
      <c r="BK36" s="431"/>
      <c r="BL36" s="431"/>
      <c r="BM36" s="431"/>
      <c r="BN36" s="431"/>
      <c r="BO36" s="431"/>
      <c r="BP36" s="431"/>
      <c r="BQ36" s="432"/>
      <c r="BR36" s="431"/>
      <c r="BS36" s="431"/>
      <c r="BT36" s="431"/>
      <c r="BU36" s="431"/>
      <c r="BV36" s="431"/>
      <c r="BW36" s="432"/>
      <c r="BX36" s="431"/>
      <c r="BY36" s="431"/>
      <c r="BZ36" s="431"/>
      <c r="CA36" s="431"/>
      <c r="CB36" s="431"/>
      <c r="CC36" s="435"/>
      <c r="CD36" s="435"/>
      <c r="CE36" s="435"/>
      <c r="CG36" s="452" t="str">
        <f t="shared" si="0"/>
        <v>..</v>
      </c>
    </row>
    <row r="37" spans="1:85" s="437" customFormat="1">
      <c r="A37" s="616"/>
      <c r="B37" s="438">
        <v>43</v>
      </c>
      <c r="C37" s="430"/>
      <c r="D37" s="431"/>
      <c r="E37" s="432"/>
      <c r="F37" s="431"/>
      <c r="G37" s="431"/>
      <c r="H37" s="431"/>
      <c r="I37" s="433"/>
      <c r="J37" s="434"/>
      <c r="K37" s="431"/>
      <c r="L37" s="431"/>
      <c r="M37" s="431"/>
      <c r="N37" s="431"/>
      <c r="O37" s="431"/>
      <c r="P37" s="431"/>
      <c r="Q37" s="431"/>
      <c r="R37" s="431"/>
      <c r="S37" s="431"/>
      <c r="T37" s="431"/>
      <c r="U37" s="431"/>
      <c r="V37" s="431"/>
      <c r="W37" s="431"/>
      <c r="X37" s="431"/>
      <c r="Y37" s="431"/>
      <c r="Z37" s="431"/>
      <c r="AA37" s="431"/>
      <c r="AB37" s="431"/>
      <c r="AC37" s="431"/>
      <c r="AD37" s="431"/>
      <c r="AE37" s="431"/>
      <c r="AF37" s="431"/>
      <c r="AG37" s="431"/>
      <c r="AH37" s="433"/>
      <c r="AI37" s="435"/>
      <c r="AJ37" s="431"/>
      <c r="AK37" s="431"/>
      <c r="AL37" s="431"/>
      <c r="AM37" s="432"/>
      <c r="AN37" s="431"/>
      <c r="AO37" s="431"/>
      <c r="AP37" s="432"/>
      <c r="AQ37" s="431"/>
      <c r="AR37" s="431"/>
      <c r="AS37" s="432"/>
      <c r="AT37" s="431"/>
      <c r="AU37" s="431"/>
      <c r="AV37" s="431"/>
      <c r="AW37" s="431"/>
      <c r="AX37" s="432"/>
      <c r="AY37" s="436"/>
      <c r="AZ37" s="432"/>
      <c r="BA37" s="431"/>
      <c r="BB37" s="431"/>
      <c r="BC37" s="431"/>
      <c r="BD37" s="431"/>
      <c r="BE37" s="431"/>
      <c r="BF37" s="432"/>
      <c r="BG37" s="431"/>
      <c r="BH37" s="431"/>
      <c r="BI37" s="432"/>
      <c r="BJ37" s="435"/>
      <c r="BK37" s="431"/>
      <c r="BL37" s="431"/>
      <c r="BM37" s="431"/>
      <c r="BN37" s="431"/>
      <c r="BO37" s="431"/>
      <c r="BP37" s="431"/>
      <c r="BQ37" s="432"/>
      <c r="BR37" s="431"/>
      <c r="BS37" s="431"/>
      <c r="BT37" s="431"/>
      <c r="BU37" s="431"/>
      <c r="BV37" s="431"/>
      <c r="BW37" s="432"/>
      <c r="BX37" s="431"/>
      <c r="BY37" s="431"/>
      <c r="BZ37" s="431"/>
      <c r="CA37" s="431"/>
      <c r="CB37" s="431"/>
      <c r="CC37" s="435"/>
      <c r="CD37" s="435"/>
      <c r="CE37" s="435"/>
      <c r="CG37" s="452" t="str">
        <f t="shared" si="0"/>
        <v>..</v>
      </c>
    </row>
    <row r="38" spans="1:85" s="437" customFormat="1">
      <c r="A38" s="616"/>
      <c r="B38" s="438">
        <v>44</v>
      </c>
      <c r="C38" s="430"/>
      <c r="D38" s="431"/>
      <c r="E38" s="432"/>
      <c r="F38" s="431"/>
      <c r="G38" s="431"/>
      <c r="H38" s="431"/>
      <c r="I38" s="433"/>
      <c r="J38" s="434"/>
      <c r="K38" s="431"/>
      <c r="L38" s="431"/>
      <c r="M38" s="431"/>
      <c r="N38" s="431"/>
      <c r="O38" s="431"/>
      <c r="P38" s="431"/>
      <c r="Q38" s="431"/>
      <c r="R38" s="431"/>
      <c r="S38" s="431"/>
      <c r="T38" s="431"/>
      <c r="U38" s="431"/>
      <c r="V38" s="431"/>
      <c r="W38" s="431"/>
      <c r="X38" s="431"/>
      <c r="Y38" s="431"/>
      <c r="Z38" s="431"/>
      <c r="AA38" s="431"/>
      <c r="AB38" s="431"/>
      <c r="AC38" s="431"/>
      <c r="AD38" s="431"/>
      <c r="AE38" s="431"/>
      <c r="AF38" s="431"/>
      <c r="AG38" s="431"/>
      <c r="AH38" s="433"/>
      <c r="AI38" s="435"/>
      <c r="AJ38" s="431"/>
      <c r="AK38" s="431"/>
      <c r="AL38" s="431"/>
      <c r="AM38" s="432"/>
      <c r="AN38" s="431"/>
      <c r="AO38" s="431"/>
      <c r="AP38" s="432"/>
      <c r="AQ38" s="431"/>
      <c r="AR38" s="431"/>
      <c r="AS38" s="432"/>
      <c r="AT38" s="431"/>
      <c r="AU38" s="431"/>
      <c r="AV38" s="431"/>
      <c r="AW38" s="431"/>
      <c r="AX38" s="432"/>
      <c r="AY38" s="436"/>
      <c r="AZ38" s="432"/>
      <c r="BA38" s="431"/>
      <c r="BB38" s="431"/>
      <c r="BC38" s="431"/>
      <c r="BD38" s="431"/>
      <c r="BE38" s="431"/>
      <c r="BF38" s="432"/>
      <c r="BG38" s="431"/>
      <c r="BH38" s="431"/>
      <c r="BI38" s="432"/>
      <c r="BJ38" s="435"/>
      <c r="BK38" s="431"/>
      <c r="BL38" s="431"/>
      <c r="BM38" s="431"/>
      <c r="BN38" s="431"/>
      <c r="BO38" s="431"/>
      <c r="BP38" s="431"/>
      <c r="BQ38" s="432"/>
      <c r="BR38" s="431"/>
      <c r="BS38" s="431"/>
      <c r="BT38" s="431"/>
      <c r="BU38" s="431"/>
      <c r="BV38" s="431"/>
      <c r="BW38" s="432"/>
      <c r="BX38" s="431"/>
      <c r="BY38" s="431"/>
      <c r="BZ38" s="431"/>
      <c r="CA38" s="431"/>
      <c r="CB38" s="431"/>
      <c r="CC38" s="435"/>
      <c r="CD38" s="435"/>
      <c r="CE38" s="435"/>
      <c r="CG38" s="452" t="str">
        <f t="shared" si="0"/>
        <v>..</v>
      </c>
    </row>
    <row r="39" spans="1:85" s="437" customFormat="1">
      <c r="A39" s="616"/>
      <c r="B39" s="438">
        <v>45</v>
      </c>
      <c r="C39" s="430"/>
      <c r="D39" s="431"/>
      <c r="E39" s="432"/>
      <c r="F39" s="431"/>
      <c r="G39" s="431"/>
      <c r="H39" s="431"/>
      <c r="I39" s="433"/>
      <c r="J39" s="434"/>
      <c r="K39" s="431"/>
      <c r="L39" s="431"/>
      <c r="M39" s="431"/>
      <c r="N39" s="431"/>
      <c r="O39" s="431"/>
      <c r="P39" s="431"/>
      <c r="Q39" s="431"/>
      <c r="R39" s="431"/>
      <c r="S39" s="431"/>
      <c r="T39" s="431"/>
      <c r="U39" s="431"/>
      <c r="V39" s="431"/>
      <c r="W39" s="431"/>
      <c r="X39" s="431"/>
      <c r="Y39" s="431"/>
      <c r="Z39" s="431"/>
      <c r="AA39" s="431"/>
      <c r="AB39" s="431"/>
      <c r="AC39" s="431"/>
      <c r="AD39" s="431"/>
      <c r="AE39" s="431"/>
      <c r="AF39" s="431"/>
      <c r="AG39" s="431"/>
      <c r="AH39" s="433"/>
      <c r="AI39" s="435"/>
      <c r="AJ39" s="431"/>
      <c r="AK39" s="431"/>
      <c r="AL39" s="431"/>
      <c r="AM39" s="432"/>
      <c r="AN39" s="431"/>
      <c r="AO39" s="431"/>
      <c r="AP39" s="432"/>
      <c r="AQ39" s="431"/>
      <c r="AR39" s="431"/>
      <c r="AS39" s="432"/>
      <c r="AT39" s="431"/>
      <c r="AU39" s="431"/>
      <c r="AV39" s="431"/>
      <c r="AW39" s="431"/>
      <c r="AX39" s="432"/>
      <c r="AY39" s="436"/>
      <c r="AZ39" s="432"/>
      <c r="BA39" s="431"/>
      <c r="BB39" s="431"/>
      <c r="BC39" s="431"/>
      <c r="BD39" s="431"/>
      <c r="BE39" s="431"/>
      <c r="BF39" s="432"/>
      <c r="BG39" s="431"/>
      <c r="BH39" s="431"/>
      <c r="BI39" s="432"/>
      <c r="BJ39" s="435"/>
      <c r="BK39" s="431"/>
      <c r="BL39" s="431"/>
      <c r="BM39" s="431"/>
      <c r="BN39" s="431"/>
      <c r="BO39" s="431"/>
      <c r="BP39" s="431"/>
      <c r="BQ39" s="432"/>
      <c r="BR39" s="431"/>
      <c r="BS39" s="431"/>
      <c r="BT39" s="431"/>
      <c r="BU39" s="431"/>
      <c r="BV39" s="431"/>
      <c r="BW39" s="432"/>
      <c r="BX39" s="431"/>
      <c r="BY39" s="431"/>
      <c r="BZ39" s="431"/>
      <c r="CA39" s="431"/>
      <c r="CB39" s="431"/>
      <c r="CC39" s="435"/>
      <c r="CD39" s="435"/>
      <c r="CE39" s="435"/>
      <c r="CG39" s="452" t="str">
        <f t="shared" si="0"/>
        <v>..</v>
      </c>
    </row>
    <row r="40" spans="1:85" s="437" customFormat="1">
      <c r="A40" s="616"/>
      <c r="B40" s="438">
        <v>46</v>
      </c>
      <c r="C40" s="430"/>
      <c r="D40" s="431"/>
      <c r="E40" s="432"/>
      <c r="F40" s="431"/>
      <c r="G40" s="431"/>
      <c r="H40" s="431"/>
      <c r="I40" s="433"/>
      <c r="J40" s="434"/>
      <c r="K40" s="431"/>
      <c r="L40" s="431"/>
      <c r="M40" s="431"/>
      <c r="N40" s="431"/>
      <c r="O40" s="431"/>
      <c r="P40" s="431"/>
      <c r="Q40" s="431"/>
      <c r="R40" s="431"/>
      <c r="S40" s="431"/>
      <c r="T40" s="431"/>
      <c r="U40" s="431"/>
      <c r="V40" s="431"/>
      <c r="W40" s="431"/>
      <c r="X40" s="431"/>
      <c r="Y40" s="431"/>
      <c r="Z40" s="431"/>
      <c r="AA40" s="431"/>
      <c r="AB40" s="431"/>
      <c r="AC40" s="431"/>
      <c r="AD40" s="431"/>
      <c r="AE40" s="431"/>
      <c r="AF40" s="431"/>
      <c r="AG40" s="431"/>
      <c r="AH40" s="433"/>
      <c r="AI40" s="435"/>
      <c r="AJ40" s="431"/>
      <c r="AK40" s="431"/>
      <c r="AL40" s="431"/>
      <c r="AM40" s="432"/>
      <c r="AN40" s="431"/>
      <c r="AO40" s="431"/>
      <c r="AP40" s="432"/>
      <c r="AQ40" s="431"/>
      <c r="AR40" s="431"/>
      <c r="AS40" s="432"/>
      <c r="AT40" s="431"/>
      <c r="AU40" s="431"/>
      <c r="AV40" s="431"/>
      <c r="AW40" s="431"/>
      <c r="AX40" s="432"/>
      <c r="AY40" s="436"/>
      <c r="AZ40" s="432"/>
      <c r="BA40" s="431"/>
      <c r="BB40" s="431"/>
      <c r="BC40" s="431"/>
      <c r="BD40" s="431"/>
      <c r="BE40" s="431"/>
      <c r="BF40" s="432"/>
      <c r="BG40" s="431"/>
      <c r="BH40" s="431"/>
      <c r="BI40" s="432"/>
      <c r="BJ40" s="435"/>
      <c r="BK40" s="431"/>
      <c r="BL40" s="431"/>
      <c r="BM40" s="431"/>
      <c r="BN40" s="431"/>
      <c r="BO40" s="431"/>
      <c r="BP40" s="431"/>
      <c r="BQ40" s="432"/>
      <c r="BR40" s="431"/>
      <c r="BS40" s="431"/>
      <c r="BT40" s="431"/>
      <c r="BU40" s="431"/>
      <c r="BV40" s="431"/>
      <c r="BW40" s="432"/>
      <c r="BX40" s="431"/>
      <c r="BY40" s="431"/>
      <c r="BZ40" s="431"/>
      <c r="CA40" s="431"/>
      <c r="CB40" s="431"/>
      <c r="CC40" s="435"/>
      <c r="CD40" s="435"/>
      <c r="CE40" s="435"/>
      <c r="CG40" s="452" t="str">
        <f t="shared" si="0"/>
        <v>..</v>
      </c>
    </row>
    <row r="41" spans="1:85" s="437" customFormat="1">
      <c r="A41" s="616"/>
      <c r="B41" s="438">
        <v>47</v>
      </c>
      <c r="C41" s="430"/>
      <c r="D41" s="431"/>
      <c r="E41" s="432"/>
      <c r="F41" s="431"/>
      <c r="G41" s="431"/>
      <c r="H41" s="431"/>
      <c r="I41" s="433"/>
      <c r="J41" s="434"/>
      <c r="K41" s="431"/>
      <c r="L41" s="431"/>
      <c r="M41" s="431"/>
      <c r="N41" s="431"/>
      <c r="O41" s="431"/>
      <c r="P41" s="431"/>
      <c r="Q41" s="431"/>
      <c r="R41" s="431"/>
      <c r="S41" s="431"/>
      <c r="T41" s="431"/>
      <c r="U41" s="431"/>
      <c r="V41" s="431"/>
      <c r="W41" s="431"/>
      <c r="X41" s="431"/>
      <c r="Y41" s="431"/>
      <c r="Z41" s="431"/>
      <c r="AA41" s="431"/>
      <c r="AB41" s="431"/>
      <c r="AC41" s="431"/>
      <c r="AD41" s="431"/>
      <c r="AE41" s="431"/>
      <c r="AF41" s="431"/>
      <c r="AG41" s="431"/>
      <c r="AH41" s="433"/>
      <c r="AI41" s="435"/>
      <c r="AJ41" s="431"/>
      <c r="AK41" s="431"/>
      <c r="AL41" s="431"/>
      <c r="AM41" s="432"/>
      <c r="AN41" s="431"/>
      <c r="AO41" s="431"/>
      <c r="AP41" s="432"/>
      <c r="AQ41" s="431"/>
      <c r="AR41" s="431"/>
      <c r="AS41" s="432"/>
      <c r="AT41" s="431"/>
      <c r="AU41" s="431"/>
      <c r="AV41" s="431"/>
      <c r="AW41" s="431"/>
      <c r="AX41" s="432"/>
      <c r="AY41" s="436"/>
      <c r="AZ41" s="432"/>
      <c r="BA41" s="431"/>
      <c r="BB41" s="431"/>
      <c r="BC41" s="431"/>
      <c r="BD41" s="431"/>
      <c r="BE41" s="431"/>
      <c r="BF41" s="432"/>
      <c r="BG41" s="431"/>
      <c r="BH41" s="431"/>
      <c r="BI41" s="432"/>
      <c r="BJ41" s="435"/>
      <c r="BK41" s="431"/>
      <c r="BL41" s="431"/>
      <c r="BM41" s="431"/>
      <c r="BN41" s="431"/>
      <c r="BO41" s="431"/>
      <c r="BP41" s="431"/>
      <c r="BQ41" s="432"/>
      <c r="BR41" s="431"/>
      <c r="BS41" s="431"/>
      <c r="BT41" s="431"/>
      <c r="BU41" s="431"/>
      <c r="BV41" s="431"/>
      <c r="BW41" s="432"/>
      <c r="BX41" s="431"/>
      <c r="BY41" s="431"/>
      <c r="BZ41" s="431"/>
      <c r="CA41" s="431"/>
      <c r="CB41" s="431"/>
      <c r="CC41" s="435"/>
      <c r="CD41" s="435"/>
      <c r="CE41" s="435"/>
      <c r="CG41" s="452" t="str">
        <f t="shared" si="0"/>
        <v>..</v>
      </c>
    </row>
    <row r="42" spans="1:85" s="437" customFormat="1">
      <c r="A42" s="616"/>
      <c r="B42" s="438">
        <v>48</v>
      </c>
      <c r="C42" s="430"/>
      <c r="D42" s="431"/>
      <c r="E42" s="432"/>
      <c r="F42" s="431"/>
      <c r="G42" s="431"/>
      <c r="H42" s="431"/>
      <c r="I42" s="433"/>
      <c r="J42" s="434"/>
      <c r="K42" s="431"/>
      <c r="L42" s="431"/>
      <c r="M42" s="431"/>
      <c r="N42" s="431"/>
      <c r="O42" s="431"/>
      <c r="P42" s="431"/>
      <c r="Q42" s="431"/>
      <c r="R42" s="431"/>
      <c r="S42" s="431"/>
      <c r="T42" s="431"/>
      <c r="U42" s="431"/>
      <c r="V42" s="431"/>
      <c r="W42" s="431"/>
      <c r="X42" s="431"/>
      <c r="Y42" s="431"/>
      <c r="Z42" s="431"/>
      <c r="AA42" s="431"/>
      <c r="AB42" s="431"/>
      <c r="AC42" s="431"/>
      <c r="AD42" s="431"/>
      <c r="AE42" s="431"/>
      <c r="AF42" s="431"/>
      <c r="AG42" s="431"/>
      <c r="AH42" s="433"/>
      <c r="AI42" s="435"/>
      <c r="AJ42" s="431"/>
      <c r="AK42" s="431"/>
      <c r="AL42" s="431"/>
      <c r="AM42" s="432"/>
      <c r="AN42" s="431"/>
      <c r="AO42" s="431"/>
      <c r="AP42" s="432"/>
      <c r="AQ42" s="431"/>
      <c r="AR42" s="431"/>
      <c r="AS42" s="432"/>
      <c r="AT42" s="431"/>
      <c r="AU42" s="431"/>
      <c r="AV42" s="431"/>
      <c r="AW42" s="431"/>
      <c r="AX42" s="432"/>
      <c r="AY42" s="436"/>
      <c r="AZ42" s="432"/>
      <c r="BA42" s="431"/>
      <c r="BB42" s="431"/>
      <c r="BC42" s="431"/>
      <c r="BD42" s="431"/>
      <c r="BE42" s="431"/>
      <c r="BF42" s="432"/>
      <c r="BG42" s="431"/>
      <c r="BH42" s="431"/>
      <c r="BI42" s="432"/>
      <c r="BJ42" s="435"/>
      <c r="BK42" s="431"/>
      <c r="BL42" s="431"/>
      <c r="BM42" s="431"/>
      <c r="BN42" s="431"/>
      <c r="BO42" s="431"/>
      <c r="BP42" s="431"/>
      <c r="BQ42" s="432"/>
      <c r="BR42" s="431"/>
      <c r="BS42" s="431"/>
      <c r="BT42" s="431"/>
      <c r="BU42" s="431"/>
      <c r="BV42" s="431"/>
      <c r="BW42" s="432"/>
      <c r="BX42" s="431"/>
      <c r="BY42" s="431"/>
      <c r="BZ42" s="431"/>
      <c r="CA42" s="431"/>
      <c r="CB42" s="431"/>
      <c r="CC42" s="435"/>
      <c r="CD42" s="435"/>
      <c r="CE42" s="435"/>
      <c r="CG42" s="452" t="str">
        <f t="shared" si="0"/>
        <v>..</v>
      </c>
    </row>
    <row r="43" spans="1:85" s="437" customFormat="1">
      <c r="A43" s="616"/>
      <c r="B43" s="438">
        <v>49</v>
      </c>
      <c r="C43" s="430"/>
      <c r="D43" s="431"/>
      <c r="E43" s="432"/>
      <c r="F43" s="431"/>
      <c r="G43" s="431"/>
      <c r="H43" s="431"/>
      <c r="I43" s="433"/>
      <c r="J43" s="434"/>
      <c r="K43" s="431"/>
      <c r="L43" s="431"/>
      <c r="M43" s="431"/>
      <c r="N43" s="431"/>
      <c r="O43" s="431"/>
      <c r="P43" s="431"/>
      <c r="Q43" s="431"/>
      <c r="R43" s="431"/>
      <c r="S43" s="431"/>
      <c r="T43" s="431"/>
      <c r="U43" s="431"/>
      <c r="V43" s="431"/>
      <c r="W43" s="431"/>
      <c r="X43" s="431"/>
      <c r="Y43" s="431"/>
      <c r="Z43" s="431"/>
      <c r="AA43" s="431"/>
      <c r="AB43" s="431"/>
      <c r="AC43" s="431"/>
      <c r="AD43" s="431"/>
      <c r="AE43" s="431"/>
      <c r="AF43" s="431"/>
      <c r="AG43" s="431"/>
      <c r="AH43" s="433"/>
      <c r="AI43" s="435"/>
      <c r="AJ43" s="431"/>
      <c r="AK43" s="431"/>
      <c r="AL43" s="431"/>
      <c r="AM43" s="432"/>
      <c r="AN43" s="431"/>
      <c r="AO43" s="431"/>
      <c r="AP43" s="432"/>
      <c r="AQ43" s="431"/>
      <c r="AR43" s="431"/>
      <c r="AS43" s="432"/>
      <c r="AT43" s="431"/>
      <c r="AU43" s="431"/>
      <c r="AV43" s="431"/>
      <c r="AW43" s="431"/>
      <c r="AX43" s="432"/>
      <c r="AY43" s="436"/>
      <c r="AZ43" s="432"/>
      <c r="BA43" s="431"/>
      <c r="BB43" s="431"/>
      <c r="BC43" s="431"/>
      <c r="BD43" s="431"/>
      <c r="BE43" s="431"/>
      <c r="BF43" s="432"/>
      <c r="BG43" s="431"/>
      <c r="BH43" s="431"/>
      <c r="BI43" s="432"/>
      <c r="BJ43" s="435"/>
      <c r="BK43" s="431"/>
      <c r="BL43" s="431"/>
      <c r="BM43" s="431"/>
      <c r="BN43" s="431"/>
      <c r="BO43" s="431"/>
      <c r="BP43" s="431"/>
      <c r="BQ43" s="432"/>
      <c r="BR43" s="431"/>
      <c r="BS43" s="431"/>
      <c r="BT43" s="431"/>
      <c r="BU43" s="431"/>
      <c r="BV43" s="431"/>
      <c r="BW43" s="432"/>
      <c r="BX43" s="431"/>
      <c r="BY43" s="431"/>
      <c r="BZ43" s="431"/>
      <c r="CA43" s="431"/>
      <c r="CB43" s="431"/>
      <c r="CC43" s="435"/>
      <c r="CD43" s="435"/>
      <c r="CE43" s="435"/>
      <c r="CG43" s="452" t="str">
        <f t="shared" si="0"/>
        <v>..</v>
      </c>
    </row>
    <row r="44" spans="1:85" s="437" customFormat="1">
      <c r="A44" s="616"/>
      <c r="B44" s="438">
        <v>53</v>
      </c>
      <c r="C44" s="430"/>
      <c r="D44" s="431"/>
      <c r="E44" s="432"/>
      <c r="F44" s="431"/>
      <c r="G44" s="431"/>
      <c r="H44" s="431"/>
      <c r="I44" s="433"/>
      <c r="J44" s="434"/>
      <c r="K44" s="431"/>
      <c r="L44" s="431"/>
      <c r="M44" s="431"/>
      <c r="N44" s="431"/>
      <c r="O44" s="431"/>
      <c r="P44" s="431"/>
      <c r="Q44" s="431"/>
      <c r="R44" s="431"/>
      <c r="S44" s="431"/>
      <c r="T44" s="431"/>
      <c r="U44" s="431"/>
      <c r="V44" s="431"/>
      <c r="W44" s="431"/>
      <c r="X44" s="431"/>
      <c r="Y44" s="431"/>
      <c r="Z44" s="431"/>
      <c r="AA44" s="431"/>
      <c r="AB44" s="431"/>
      <c r="AC44" s="431"/>
      <c r="AD44" s="431"/>
      <c r="AE44" s="431"/>
      <c r="AF44" s="431"/>
      <c r="AG44" s="431"/>
      <c r="AH44" s="433"/>
      <c r="AI44" s="435"/>
      <c r="AJ44" s="431"/>
      <c r="AK44" s="431"/>
      <c r="AL44" s="431"/>
      <c r="AM44" s="432"/>
      <c r="AN44" s="431"/>
      <c r="AO44" s="431"/>
      <c r="AP44" s="432"/>
      <c r="AQ44" s="431"/>
      <c r="AR44" s="431"/>
      <c r="AS44" s="432"/>
      <c r="AT44" s="431"/>
      <c r="AU44" s="431"/>
      <c r="AV44" s="431"/>
      <c r="AW44" s="431"/>
      <c r="AX44" s="432"/>
      <c r="AY44" s="436"/>
      <c r="AZ44" s="432"/>
      <c r="BA44" s="431"/>
      <c r="BB44" s="431"/>
      <c r="BC44" s="431"/>
      <c r="BD44" s="431"/>
      <c r="BE44" s="431"/>
      <c r="BF44" s="432"/>
      <c r="BG44" s="431"/>
      <c r="BH44" s="431"/>
      <c r="BI44" s="432"/>
      <c r="BJ44" s="435"/>
      <c r="BK44" s="431"/>
      <c r="BL44" s="431"/>
      <c r="BM44" s="431"/>
      <c r="BN44" s="431"/>
      <c r="BO44" s="431"/>
      <c r="BP44" s="431"/>
      <c r="BQ44" s="432"/>
      <c r="BR44" s="431"/>
      <c r="BS44" s="431"/>
      <c r="BT44" s="431"/>
      <c r="BU44" s="431"/>
      <c r="BV44" s="431"/>
      <c r="BW44" s="432"/>
      <c r="BX44" s="431"/>
      <c r="BY44" s="431"/>
      <c r="BZ44" s="431"/>
      <c r="CA44" s="431"/>
      <c r="CB44" s="431"/>
      <c r="CC44" s="435"/>
      <c r="CD44" s="435"/>
      <c r="CE44" s="435"/>
      <c r="CG44" s="452" t="str">
        <f t="shared" si="0"/>
        <v>..</v>
      </c>
    </row>
    <row r="45" spans="1:85" s="437" customFormat="1">
      <c r="A45" s="616"/>
      <c r="B45" s="438">
        <v>54</v>
      </c>
      <c r="C45" s="430"/>
      <c r="D45" s="431"/>
      <c r="E45" s="432"/>
      <c r="F45" s="431"/>
      <c r="G45" s="431"/>
      <c r="H45" s="431"/>
      <c r="I45" s="433"/>
      <c r="J45" s="434"/>
      <c r="K45" s="431"/>
      <c r="L45" s="431"/>
      <c r="M45" s="431"/>
      <c r="N45" s="431"/>
      <c r="O45" s="431"/>
      <c r="P45" s="431"/>
      <c r="Q45" s="431"/>
      <c r="R45" s="431"/>
      <c r="S45" s="431"/>
      <c r="T45" s="431"/>
      <c r="U45" s="431"/>
      <c r="V45" s="431"/>
      <c r="W45" s="431"/>
      <c r="X45" s="431"/>
      <c r="Y45" s="431"/>
      <c r="Z45" s="431"/>
      <c r="AA45" s="431"/>
      <c r="AB45" s="431"/>
      <c r="AC45" s="431"/>
      <c r="AD45" s="431"/>
      <c r="AE45" s="431"/>
      <c r="AF45" s="431"/>
      <c r="AG45" s="431"/>
      <c r="AH45" s="433"/>
      <c r="AI45" s="435"/>
      <c r="AJ45" s="431"/>
      <c r="AK45" s="431"/>
      <c r="AL45" s="431"/>
      <c r="AM45" s="432"/>
      <c r="AN45" s="431"/>
      <c r="AO45" s="431"/>
      <c r="AP45" s="432"/>
      <c r="AQ45" s="431"/>
      <c r="AR45" s="431"/>
      <c r="AS45" s="432"/>
      <c r="AT45" s="431"/>
      <c r="AU45" s="431"/>
      <c r="AV45" s="431"/>
      <c r="AW45" s="431"/>
      <c r="AX45" s="432"/>
      <c r="AY45" s="436"/>
      <c r="AZ45" s="432"/>
      <c r="BA45" s="431"/>
      <c r="BB45" s="431"/>
      <c r="BC45" s="431"/>
      <c r="BD45" s="431"/>
      <c r="BE45" s="431"/>
      <c r="BF45" s="432"/>
      <c r="BG45" s="431"/>
      <c r="BH45" s="431"/>
      <c r="BI45" s="432"/>
      <c r="BJ45" s="435"/>
      <c r="BK45" s="431"/>
      <c r="BL45" s="431"/>
      <c r="BM45" s="431"/>
      <c r="BN45" s="431"/>
      <c r="BO45" s="431"/>
      <c r="BP45" s="431"/>
      <c r="BQ45" s="432"/>
      <c r="BR45" s="431"/>
      <c r="BS45" s="431"/>
      <c r="BT45" s="431"/>
      <c r="BU45" s="431"/>
      <c r="BV45" s="431"/>
      <c r="BW45" s="432"/>
      <c r="BX45" s="431"/>
      <c r="BY45" s="431"/>
      <c r="BZ45" s="431"/>
      <c r="CA45" s="431"/>
      <c r="CB45" s="431"/>
      <c r="CC45" s="435"/>
      <c r="CD45" s="435"/>
      <c r="CE45" s="435"/>
      <c r="CG45" s="452" t="str">
        <f t="shared" si="0"/>
        <v>..</v>
      </c>
    </row>
    <row r="46" spans="1:85" s="437" customFormat="1">
      <c r="A46" s="616"/>
      <c r="B46" s="438">
        <v>61</v>
      </c>
      <c r="C46" s="430"/>
      <c r="D46" s="431"/>
      <c r="E46" s="432"/>
      <c r="F46" s="431"/>
      <c r="G46" s="431"/>
      <c r="H46" s="431"/>
      <c r="I46" s="433"/>
      <c r="J46" s="434"/>
      <c r="K46" s="431"/>
      <c r="L46" s="431"/>
      <c r="M46" s="431"/>
      <c r="N46" s="431"/>
      <c r="O46" s="431"/>
      <c r="P46" s="431"/>
      <c r="Q46" s="431"/>
      <c r="R46" s="431"/>
      <c r="S46" s="431"/>
      <c r="T46" s="431"/>
      <c r="U46" s="431"/>
      <c r="V46" s="431"/>
      <c r="W46" s="431"/>
      <c r="X46" s="431"/>
      <c r="Y46" s="431"/>
      <c r="Z46" s="431"/>
      <c r="AA46" s="431"/>
      <c r="AB46" s="431"/>
      <c r="AC46" s="431"/>
      <c r="AD46" s="431"/>
      <c r="AE46" s="431"/>
      <c r="AF46" s="431"/>
      <c r="AG46" s="431"/>
      <c r="AH46" s="433"/>
      <c r="AI46" s="435"/>
      <c r="AJ46" s="431"/>
      <c r="AK46" s="431"/>
      <c r="AL46" s="431"/>
      <c r="AM46" s="432"/>
      <c r="AN46" s="431"/>
      <c r="AO46" s="431"/>
      <c r="AP46" s="432"/>
      <c r="AQ46" s="431"/>
      <c r="AR46" s="431"/>
      <c r="AS46" s="432"/>
      <c r="AT46" s="431"/>
      <c r="AU46" s="431"/>
      <c r="AV46" s="431"/>
      <c r="AW46" s="431"/>
      <c r="AX46" s="432"/>
      <c r="AY46" s="436"/>
      <c r="AZ46" s="432"/>
      <c r="BA46" s="431"/>
      <c r="BB46" s="431"/>
      <c r="BC46" s="431"/>
      <c r="BD46" s="431"/>
      <c r="BE46" s="431"/>
      <c r="BF46" s="432"/>
      <c r="BG46" s="431"/>
      <c r="BH46" s="431"/>
      <c r="BI46" s="432"/>
      <c r="BJ46" s="435"/>
      <c r="BK46" s="431"/>
      <c r="BL46" s="431"/>
      <c r="BM46" s="431"/>
      <c r="BN46" s="431"/>
      <c r="BO46" s="431"/>
      <c r="BP46" s="431"/>
      <c r="BQ46" s="432"/>
      <c r="BR46" s="431"/>
      <c r="BS46" s="431"/>
      <c r="BT46" s="431"/>
      <c r="BU46" s="431"/>
      <c r="BV46" s="431"/>
      <c r="BW46" s="432"/>
      <c r="BX46" s="431"/>
      <c r="BY46" s="431"/>
      <c r="BZ46" s="431"/>
      <c r="CA46" s="431"/>
      <c r="CB46" s="431"/>
      <c r="CC46" s="435"/>
      <c r="CD46" s="435"/>
      <c r="CE46" s="435"/>
      <c r="CG46" s="452" t="str">
        <f t="shared" si="0"/>
        <v>..</v>
      </c>
    </row>
    <row r="47" spans="1:85" s="437" customFormat="1">
      <c r="A47" s="616"/>
      <c r="B47" s="438">
        <v>62</v>
      </c>
      <c r="C47" s="430"/>
      <c r="D47" s="431"/>
      <c r="E47" s="432"/>
      <c r="F47" s="431"/>
      <c r="G47" s="431"/>
      <c r="H47" s="431"/>
      <c r="I47" s="433"/>
      <c r="J47" s="434"/>
      <c r="K47" s="431"/>
      <c r="L47" s="431"/>
      <c r="M47" s="431"/>
      <c r="N47" s="431"/>
      <c r="O47" s="431"/>
      <c r="P47" s="431"/>
      <c r="Q47" s="431"/>
      <c r="R47" s="431"/>
      <c r="S47" s="431"/>
      <c r="T47" s="431"/>
      <c r="U47" s="431"/>
      <c r="V47" s="431"/>
      <c r="W47" s="431"/>
      <c r="X47" s="431"/>
      <c r="Y47" s="431"/>
      <c r="Z47" s="431"/>
      <c r="AA47" s="431"/>
      <c r="AB47" s="431"/>
      <c r="AC47" s="431"/>
      <c r="AD47" s="431"/>
      <c r="AE47" s="431"/>
      <c r="AF47" s="431"/>
      <c r="AG47" s="431"/>
      <c r="AH47" s="433"/>
      <c r="AI47" s="435"/>
      <c r="AJ47" s="431"/>
      <c r="AK47" s="431"/>
      <c r="AL47" s="431"/>
      <c r="AM47" s="432"/>
      <c r="AN47" s="431"/>
      <c r="AO47" s="431"/>
      <c r="AP47" s="432"/>
      <c r="AQ47" s="431"/>
      <c r="AR47" s="431"/>
      <c r="AS47" s="432"/>
      <c r="AT47" s="431"/>
      <c r="AU47" s="431"/>
      <c r="AV47" s="431"/>
      <c r="AW47" s="431"/>
      <c r="AX47" s="432"/>
      <c r="AY47" s="436"/>
      <c r="AZ47" s="432"/>
      <c r="BA47" s="431"/>
      <c r="BB47" s="431"/>
      <c r="BC47" s="431"/>
      <c r="BD47" s="431"/>
      <c r="BE47" s="431"/>
      <c r="BF47" s="432"/>
      <c r="BG47" s="431"/>
      <c r="BH47" s="431"/>
      <c r="BI47" s="432"/>
      <c r="BJ47" s="435"/>
      <c r="BK47" s="431"/>
      <c r="BL47" s="431"/>
      <c r="BM47" s="431"/>
      <c r="BN47" s="431"/>
      <c r="BO47" s="431"/>
      <c r="BP47" s="431"/>
      <c r="BQ47" s="432"/>
      <c r="BR47" s="431"/>
      <c r="BS47" s="431"/>
      <c r="BT47" s="431"/>
      <c r="BU47" s="431"/>
      <c r="BV47" s="431"/>
      <c r="BW47" s="432"/>
      <c r="BX47" s="431"/>
      <c r="BY47" s="431"/>
      <c r="BZ47" s="431"/>
      <c r="CA47" s="431"/>
      <c r="CB47" s="431"/>
      <c r="CC47" s="435"/>
      <c r="CD47" s="435"/>
      <c r="CE47" s="435"/>
      <c r="CG47" s="452" t="str">
        <f t="shared" si="0"/>
        <v>..</v>
      </c>
    </row>
    <row r="48" spans="1:85" s="437" customFormat="1">
      <c r="A48" s="616"/>
      <c r="B48" s="438">
        <v>63</v>
      </c>
      <c r="C48" s="430"/>
      <c r="D48" s="431"/>
      <c r="E48" s="432"/>
      <c r="F48" s="431"/>
      <c r="G48" s="431"/>
      <c r="H48" s="431"/>
      <c r="I48" s="433"/>
      <c r="J48" s="434"/>
      <c r="K48" s="431"/>
      <c r="L48" s="431"/>
      <c r="M48" s="431"/>
      <c r="N48" s="431"/>
      <c r="O48" s="431"/>
      <c r="P48" s="431"/>
      <c r="Q48" s="431"/>
      <c r="R48" s="431"/>
      <c r="S48" s="431"/>
      <c r="T48" s="431"/>
      <c r="U48" s="431"/>
      <c r="V48" s="431"/>
      <c r="W48" s="431"/>
      <c r="X48" s="431"/>
      <c r="Y48" s="431"/>
      <c r="Z48" s="431"/>
      <c r="AA48" s="431"/>
      <c r="AB48" s="431"/>
      <c r="AC48" s="431"/>
      <c r="AD48" s="431"/>
      <c r="AE48" s="431"/>
      <c r="AF48" s="431"/>
      <c r="AG48" s="431"/>
      <c r="AH48" s="433"/>
      <c r="AI48" s="435"/>
      <c r="AJ48" s="431"/>
      <c r="AK48" s="431"/>
      <c r="AL48" s="431"/>
      <c r="AM48" s="432"/>
      <c r="AN48" s="431"/>
      <c r="AO48" s="431"/>
      <c r="AP48" s="432"/>
      <c r="AQ48" s="431"/>
      <c r="AR48" s="431"/>
      <c r="AS48" s="432"/>
      <c r="AT48" s="431"/>
      <c r="AU48" s="431"/>
      <c r="AV48" s="431"/>
      <c r="AW48" s="431"/>
      <c r="AX48" s="432"/>
      <c r="AY48" s="436"/>
      <c r="AZ48" s="432"/>
      <c r="BA48" s="431"/>
      <c r="BB48" s="431"/>
      <c r="BC48" s="431"/>
      <c r="BD48" s="431"/>
      <c r="BE48" s="431"/>
      <c r="BF48" s="432"/>
      <c r="BG48" s="431"/>
      <c r="BH48" s="431"/>
      <c r="BI48" s="432"/>
      <c r="BJ48" s="435"/>
      <c r="BK48" s="431"/>
      <c r="BL48" s="431"/>
      <c r="BM48" s="431"/>
      <c r="BN48" s="431"/>
      <c r="BO48" s="431"/>
      <c r="BP48" s="431"/>
      <c r="BQ48" s="432"/>
      <c r="BR48" s="431"/>
      <c r="BS48" s="431"/>
      <c r="BT48" s="431"/>
      <c r="BU48" s="431"/>
      <c r="BV48" s="431"/>
      <c r="BW48" s="432"/>
      <c r="BX48" s="431"/>
      <c r="BY48" s="431"/>
      <c r="BZ48" s="431"/>
      <c r="CA48" s="431"/>
      <c r="CB48" s="431"/>
      <c r="CC48" s="435"/>
      <c r="CD48" s="435"/>
      <c r="CE48" s="435"/>
      <c r="CG48" s="452" t="str">
        <f t="shared" si="0"/>
        <v>..</v>
      </c>
    </row>
    <row r="49" spans="1:85" s="437" customFormat="1">
      <c r="A49" s="616"/>
      <c r="B49" s="438">
        <v>64</v>
      </c>
      <c r="C49" s="430"/>
      <c r="D49" s="431"/>
      <c r="E49" s="432"/>
      <c r="F49" s="431"/>
      <c r="G49" s="431"/>
      <c r="H49" s="431"/>
      <c r="I49" s="433"/>
      <c r="J49" s="434"/>
      <c r="K49" s="431"/>
      <c r="L49" s="431"/>
      <c r="M49" s="431"/>
      <c r="N49" s="431"/>
      <c r="O49" s="431"/>
      <c r="P49" s="431"/>
      <c r="Q49" s="431"/>
      <c r="R49" s="431"/>
      <c r="S49" s="431"/>
      <c r="T49" s="431"/>
      <c r="U49" s="431"/>
      <c r="V49" s="431"/>
      <c r="W49" s="431"/>
      <c r="X49" s="431"/>
      <c r="Y49" s="431"/>
      <c r="Z49" s="431"/>
      <c r="AA49" s="431"/>
      <c r="AB49" s="431"/>
      <c r="AC49" s="431"/>
      <c r="AD49" s="431"/>
      <c r="AE49" s="431"/>
      <c r="AF49" s="431"/>
      <c r="AG49" s="431"/>
      <c r="AH49" s="433"/>
      <c r="AI49" s="435"/>
      <c r="AJ49" s="431"/>
      <c r="AK49" s="431"/>
      <c r="AL49" s="431"/>
      <c r="AM49" s="432"/>
      <c r="AN49" s="431"/>
      <c r="AO49" s="431"/>
      <c r="AP49" s="432"/>
      <c r="AQ49" s="431"/>
      <c r="AR49" s="431"/>
      <c r="AS49" s="432"/>
      <c r="AT49" s="431"/>
      <c r="AU49" s="431"/>
      <c r="AV49" s="431"/>
      <c r="AW49" s="431"/>
      <c r="AX49" s="432"/>
      <c r="AY49" s="436"/>
      <c r="AZ49" s="432"/>
      <c r="BA49" s="431"/>
      <c r="BB49" s="431"/>
      <c r="BC49" s="431"/>
      <c r="BD49" s="431"/>
      <c r="BE49" s="431"/>
      <c r="BF49" s="432"/>
      <c r="BG49" s="431"/>
      <c r="BH49" s="431"/>
      <c r="BI49" s="432"/>
      <c r="BJ49" s="435"/>
      <c r="BK49" s="431"/>
      <c r="BL49" s="431"/>
      <c r="BM49" s="431"/>
      <c r="BN49" s="431"/>
      <c r="BO49" s="431"/>
      <c r="BP49" s="431"/>
      <c r="BQ49" s="432"/>
      <c r="BR49" s="431"/>
      <c r="BS49" s="431"/>
      <c r="BT49" s="431"/>
      <c r="BU49" s="431"/>
      <c r="BV49" s="431"/>
      <c r="BW49" s="432"/>
      <c r="BX49" s="431"/>
      <c r="BY49" s="431"/>
      <c r="BZ49" s="431"/>
      <c r="CA49" s="431"/>
      <c r="CB49" s="431"/>
      <c r="CC49" s="435"/>
      <c r="CD49" s="435"/>
      <c r="CE49" s="435"/>
      <c r="CG49" s="452" t="str">
        <f t="shared" si="0"/>
        <v>..</v>
      </c>
    </row>
    <row r="50" spans="1:85" s="437" customFormat="1">
      <c r="A50" s="616"/>
      <c r="B50" s="438">
        <v>65</v>
      </c>
      <c r="C50" s="430"/>
      <c r="D50" s="431"/>
      <c r="E50" s="432"/>
      <c r="F50" s="431"/>
      <c r="G50" s="431"/>
      <c r="H50" s="431"/>
      <c r="I50" s="433"/>
      <c r="J50" s="434"/>
      <c r="K50" s="431"/>
      <c r="L50" s="431"/>
      <c r="M50" s="431"/>
      <c r="N50" s="431"/>
      <c r="O50" s="431"/>
      <c r="P50" s="431"/>
      <c r="Q50" s="431"/>
      <c r="R50" s="431"/>
      <c r="S50" s="431"/>
      <c r="T50" s="431"/>
      <c r="U50" s="431"/>
      <c r="V50" s="431"/>
      <c r="W50" s="431"/>
      <c r="X50" s="431"/>
      <c r="Y50" s="431"/>
      <c r="Z50" s="431"/>
      <c r="AA50" s="431"/>
      <c r="AB50" s="431"/>
      <c r="AC50" s="431"/>
      <c r="AD50" s="431"/>
      <c r="AE50" s="431"/>
      <c r="AF50" s="431"/>
      <c r="AG50" s="431"/>
      <c r="AH50" s="433"/>
      <c r="AI50" s="435"/>
      <c r="AJ50" s="431"/>
      <c r="AK50" s="431"/>
      <c r="AL50" s="431"/>
      <c r="AM50" s="432"/>
      <c r="AN50" s="431"/>
      <c r="AO50" s="431"/>
      <c r="AP50" s="432"/>
      <c r="AQ50" s="431"/>
      <c r="AR50" s="431"/>
      <c r="AS50" s="432"/>
      <c r="AT50" s="431"/>
      <c r="AU50" s="431"/>
      <c r="AV50" s="431"/>
      <c r="AW50" s="431"/>
      <c r="AX50" s="432"/>
      <c r="AY50" s="436"/>
      <c r="AZ50" s="432"/>
      <c r="BA50" s="431"/>
      <c r="BB50" s="431"/>
      <c r="BC50" s="431"/>
      <c r="BD50" s="431"/>
      <c r="BE50" s="431"/>
      <c r="BF50" s="432"/>
      <c r="BG50" s="431"/>
      <c r="BH50" s="431"/>
      <c r="BI50" s="432"/>
      <c r="BJ50" s="435"/>
      <c r="BK50" s="431"/>
      <c r="BL50" s="431"/>
      <c r="BM50" s="431"/>
      <c r="BN50" s="431"/>
      <c r="BO50" s="431"/>
      <c r="BP50" s="431"/>
      <c r="BQ50" s="432"/>
      <c r="BR50" s="431"/>
      <c r="BS50" s="431"/>
      <c r="BT50" s="431"/>
      <c r="BU50" s="431"/>
      <c r="BV50" s="431"/>
      <c r="BW50" s="432"/>
      <c r="BX50" s="431"/>
      <c r="BY50" s="431"/>
      <c r="BZ50" s="431"/>
      <c r="CA50" s="431"/>
      <c r="CB50" s="431"/>
      <c r="CC50" s="435"/>
      <c r="CD50" s="435"/>
      <c r="CE50" s="435"/>
      <c r="CG50" s="452" t="str">
        <f t="shared" si="0"/>
        <v>..</v>
      </c>
    </row>
    <row r="51" spans="1:85" s="437" customFormat="1">
      <c r="A51" s="616"/>
      <c r="B51" s="438">
        <v>66</v>
      </c>
      <c r="C51" s="430"/>
      <c r="D51" s="431"/>
      <c r="E51" s="432"/>
      <c r="F51" s="431"/>
      <c r="G51" s="431"/>
      <c r="H51" s="431"/>
      <c r="I51" s="433"/>
      <c r="J51" s="434"/>
      <c r="K51" s="431"/>
      <c r="L51" s="431"/>
      <c r="M51" s="431"/>
      <c r="N51" s="431"/>
      <c r="O51" s="431"/>
      <c r="P51" s="431"/>
      <c r="Q51" s="431"/>
      <c r="R51" s="431"/>
      <c r="S51" s="431"/>
      <c r="T51" s="431"/>
      <c r="U51" s="431"/>
      <c r="V51" s="431"/>
      <c r="W51" s="431"/>
      <c r="X51" s="431"/>
      <c r="Y51" s="431"/>
      <c r="Z51" s="431"/>
      <c r="AA51" s="431"/>
      <c r="AB51" s="431"/>
      <c r="AC51" s="431"/>
      <c r="AD51" s="431"/>
      <c r="AE51" s="431"/>
      <c r="AF51" s="431"/>
      <c r="AG51" s="431"/>
      <c r="AH51" s="433"/>
      <c r="AI51" s="435"/>
      <c r="AJ51" s="431"/>
      <c r="AK51" s="431"/>
      <c r="AL51" s="431"/>
      <c r="AM51" s="432"/>
      <c r="AN51" s="431"/>
      <c r="AO51" s="431"/>
      <c r="AP51" s="432"/>
      <c r="AQ51" s="431"/>
      <c r="AR51" s="431"/>
      <c r="AS51" s="432"/>
      <c r="AT51" s="431"/>
      <c r="AU51" s="431"/>
      <c r="AV51" s="431"/>
      <c r="AW51" s="431"/>
      <c r="AX51" s="432"/>
      <c r="AY51" s="436"/>
      <c r="AZ51" s="432"/>
      <c r="BA51" s="431"/>
      <c r="BB51" s="431"/>
      <c r="BC51" s="431"/>
      <c r="BD51" s="431"/>
      <c r="BE51" s="431"/>
      <c r="BF51" s="432"/>
      <c r="BG51" s="431"/>
      <c r="BH51" s="431"/>
      <c r="BI51" s="432"/>
      <c r="BJ51" s="435"/>
      <c r="BK51" s="431"/>
      <c r="BL51" s="431"/>
      <c r="BM51" s="431"/>
      <c r="BN51" s="431"/>
      <c r="BO51" s="431"/>
      <c r="BP51" s="431"/>
      <c r="BQ51" s="432"/>
      <c r="BR51" s="431"/>
      <c r="BS51" s="431"/>
      <c r="BT51" s="431"/>
      <c r="BU51" s="431"/>
      <c r="BV51" s="431"/>
      <c r="BW51" s="432"/>
      <c r="BX51" s="431"/>
      <c r="BY51" s="431"/>
      <c r="BZ51" s="431"/>
      <c r="CA51" s="431"/>
      <c r="CB51" s="431"/>
      <c r="CC51" s="435"/>
      <c r="CD51" s="435"/>
      <c r="CE51" s="435"/>
      <c r="CG51" s="452" t="str">
        <f t="shared" si="0"/>
        <v>..</v>
      </c>
    </row>
    <row r="52" spans="1:85" s="437" customFormat="1">
      <c r="A52" s="616"/>
      <c r="B52" s="438">
        <v>67</v>
      </c>
      <c r="C52" s="430"/>
      <c r="D52" s="431"/>
      <c r="E52" s="432"/>
      <c r="F52" s="431"/>
      <c r="G52" s="431"/>
      <c r="H52" s="431"/>
      <c r="I52" s="433"/>
      <c r="J52" s="434"/>
      <c r="K52" s="431"/>
      <c r="L52" s="431"/>
      <c r="M52" s="431"/>
      <c r="N52" s="431"/>
      <c r="O52" s="431"/>
      <c r="P52" s="431"/>
      <c r="Q52" s="431"/>
      <c r="R52" s="431"/>
      <c r="S52" s="431"/>
      <c r="T52" s="431"/>
      <c r="U52" s="431"/>
      <c r="V52" s="431"/>
      <c r="W52" s="431"/>
      <c r="X52" s="431"/>
      <c r="Y52" s="431"/>
      <c r="Z52" s="431"/>
      <c r="AA52" s="431"/>
      <c r="AB52" s="431"/>
      <c r="AC52" s="431"/>
      <c r="AD52" s="431"/>
      <c r="AE52" s="431"/>
      <c r="AF52" s="431"/>
      <c r="AG52" s="431"/>
      <c r="AH52" s="433"/>
      <c r="AI52" s="435"/>
      <c r="AJ52" s="431"/>
      <c r="AK52" s="431"/>
      <c r="AL52" s="431"/>
      <c r="AM52" s="432"/>
      <c r="AN52" s="431"/>
      <c r="AO52" s="431"/>
      <c r="AP52" s="432"/>
      <c r="AQ52" s="431"/>
      <c r="AR52" s="431"/>
      <c r="AS52" s="432"/>
      <c r="AT52" s="431"/>
      <c r="AU52" s="431"/>
      <c r="AV52" s="431"/>
      <c r="AW52" s="431"/>
      <c r="AX52" s="432"/>
      <c r="AY52" s="436"/>
      <c r="AZ52" s="432"/>
      <c r="BA52" s="431"/>
      <c r="BB52" s="431"/>
      <c r="BC52" s="431"/>
      <c r="BD52" s="431"/>
      <c r="BE52" s="431"/>
      <c r="BF52" s="432"/>
      <c r="BG52" s="431"/>
      <c r="BH52" s="431"/>
      <c r="BI52" s="432"/>
      <c r="BJ52" s="435"/>
      <c r="BK52" s="431"/>
      <c r="BL52" s="431"/>
      <c r="BM52" s="431"/>
      <c r="BN52" s="431"/>
      <c r="BO52" s="431"/>
      <c r="BP52" s="431"/>
      <c r="BQ52" s="432"/>
      <c r="BR52" s="431"/>
      <c r="BS52" s="431"/>
      <c r="BT52" s="431"/>
      <c r="BU52" s="431"/>
      <c r="BV52" s="431"/>
      <c r="BW52" s="432"/>
      <c r="BX52" s="431"/>
      <c r="BY52" s="431"/>
      <c r="BZ52" s="431"/>
      <c r="CA52" s="431"/>
      <c r="CB52" s="431"/>
      <c r="CC52" s="435"/>
      <c r="CD52" s="435"/>
      <c r="CE52" s="435"/>
      <c r="CG52" s="452" t="str">
        <f t="shared" si="0"/>
        <v>..</v>
      </c>
    </row>
    <row r="53" spans="1:85" s="437" customFormat="1">
      <c r="A53" s="616"/>
      <c r="B53" s="438">
        <v>68</v>
      </c>
      <c r="C53" s="430"/>
      <c r="D53" s="431"/>
      <c r="E53" s="432"/>
      <c r="F53" s="431"/>
      <c r="G53" s="431"/>
      <c r="H53" s="431"/>
      <c r="I53" s="433"/>
      <c r="J53" s="434"/>
      <c r="K53" s="431"/>
      <c r="L53" s="431"/>
      <c r="M53" s="431"/>
      <c r="N53" s="431"/>
      <c r="O53" s="431"/>
      <c r="P53" s="431"/>
      <c r="Q53" s="431"/>
      <c r="R53" s="431"/>
      <c r="S53" s="431"/>
      <c r="T53" s="431"/>
      <c r="U53" s="431"/>
      <c r="V53" s="431"/>
      <c r="W53" s="431"/>
      <c r="X53" s="431"/>
      <c r="Y53" s="431"/>
      <c r="Z53" s="431"/>
      <c r="AA53" s="431"/>
      <c r="AB53" s="431"/>
      <c r="AC53" s="431"/>
      <c r="AD53" s="431"/>
      <c r="AE53" s="431"/>
      <c r="AF53" s="431"/>
      <c r="AG53" s="431"/>
      <c r="AH53" s="433"/>
      <c r="AI53" s="435"/>
      <c r="AJ53" s="431"/>
      <c r="AK53" s="431"/>
      <c r="AL53" s="431"/>
      <c r="AM53" s="432"/>
      <c r="AN53" s="431"/>
      <c r="AO53" s="431"/>
      <c r="AP53" s="432"/>
      <c r="AQ53" s="431"/>
      <c r="AR53" s="431"/>
      <c r="AS53" s="432"/>
      <c r="AT53" s="431"/>
      <c r="AU53" s="431"/>
      <c r="AV53" s="431"/>
      <c r="AW53" s="431"/>
      <c r="AX53" s="432"/>
      <c r="AY53" s="436"/>
      <c r="AZ53" s="432"/>
      <c r="BA53" s="431"/>
      <c r="BB53" s="431"/>
      <c r="BC53" s="431"/>
      <c r="BD53" s="431"/>
      <c r="BE53" s="431"/>
      <c r="BF53" s="432"/>
      <c r="BG53" s="431"/>
      <c r="BH53" s="431"/>
      <c r="BI53" s="432"/>
      <c r="BJ53" s="435"/>
      <c r="BK53" s="431"/>
      <c r="BL53" s="431"/>
      <c r="BM53" s="431"/>
      <c r="BN53" s="431"/>
      <c r="BO53" s="431"/>
      <c r="BP53" s="431"/>
      <c r="BQ53" s="432"/>
      <c r="BR53" s="431"/>
      <c r="BS53" s="431"/>
      <c r="BT53" s="431"/>
      <c r="BU53" s="431"/>
      <c r="BV53" s="431"/>
      <c r="BW53" s="432"/>
      <c r="BX53" s="431"/>
      <c r="BY53" s="431"/>
      <c r="BZ53" s="431"/>
      <c r="CA53" s="431"/>
      <c r="CB53" s="431"/>
      <c r="CC53" s="435"/>
      <c r="CD53" s="435"/>
      <c r="CE53" s="435"/>
      <c r="CG53" s="452" t="str">
        <f t="shared" si="0"/>
        <v>..</v>
      </c>
    </row>
    <row r="54" spans="1:85" s="437" customFormat="1">
      <c r="A54" s="616"/>
      <c r="B54" s="438">
        <v>69</v>
      </c>
      <c r="C54" s="430"/>
      <c r="D54" s="431"/>
      <c r="E54" s="432"/>
      <c r="F54" s="431"/>
      <c r="G54" s="431"/>
      <c r="H54" s="431"/>
      <c r="I54" s="433"/>
      <c r="J54" s="434"/>
      <c r="K54" s="431"/>
      <c r="L54" s="431"/>
      <c r="M54" s="431"/>
      <c r="N54" s="431"/>
      <c r="O54" s="431"/>
      <c r="P54" s="431"/>
      <c r="Q54" s="431"/>
      <c r="R54" s="431"/>
      <c r="S54" s="431"/>
      <c r="T54" s="431"/>
      <c r="U54" s="431"/>
      <c r="V54" s="431"/>
      <c r="W54" s="431"/>
      <c r="X54" s="431"/>
      <c r="Y54" s="431"/>
      <c r="Z54" s="431"/>
      <c r="AA54" s="431"/>
      <c r="AB54" s="431"/>
      <c r="AC54" s="431"/>
      <c r="AD54" s="431"/>
      <c r="AE54" s="431"/>
      <c r="AF54" s="431"/>
      <c r="AG54" s="431"/>
      <c r="AH54" s="433"/>
      <c r="AI54" s="435"/>
      <c r="AJ54" s="431"/>
      <c r="AK54" s="431"/>
      <c r="AL54" s="431"/>
      <c r="AM54" s="432"/>
      <c r="AN54" s="431"/>
      <c r="AO54" s="431"/>
      <c r="AP54" s="432"/>
      <c r="AQ54" s="431"/>
      <c r="AR54" s="431"/>
      <c r="AS54" s="432"/>
      <c r="AT54" s="431"/>
      <c r="AU54" s="431"/>
      <c r="AV54" s="431"/>
      <c r="AW54" s="431"/>
      <c r="AX54" s="432"/>
      <c r="AY54" s="436"/>
      <c r="AZ54" s="432"/>
      <c r="BA54" s="431"/>
      <c r="BB54" s="431"/>
      <c r="BC54" s="431"/>
      <c r="BD54" s="431"/>
      <c r="BE54" s="431"/>
      <c r="BF54" s="432"/>
      <c r="BG54" s="431"/>
      <c r="BH54" s="431"/>
      <c r="BI54" s="432"/>
      <c r="BJ54" s="435"/>
      <c r="BK54" s="431"/>
      <c r="BL54" s="431"/>
      <c r="BM54" s="431"/>
      <c r="BN54" s="431"/>
      <c r="BO54" s="431"/>
      <c r="BP54" s="431"/>
      <c r="BQ54" s="432"/>
      <c r="BR54" s="431"/>
      <c r="BS54" s="431"/>
      <c r="BT54" s="431"/>
      <c r="BU54" s="431"/>
      <c r="BV54" s="431"/>
      <c r="BW54" s="432"/>
      <c r="BX54" s="431"/>
      <c r="BY54" s="431"/>
      <c r="BZ54" s="431"/>
      <c r="CA54" s="431"/>
      <c r="CB54" s="431"/>
      <c r="CC54" s="435"/>
      <c r="CD54" s="435"/>
      <c r="CE54" s="435"/>
      <c r="CG54" s="452" t="str">
        <f t="shared" si="0"/>
        <v>..</v>
      </c>
    </row>
    <row r="55" spans="1:85" s="437" customFormat="1">
      <c r="A55" s="616"/>
      <c r="B55" s="438">
        <v>71</v>
      </c>
      <c r="C55" s="430"/>
      <c r="D55" s="431"/>
      <c r="E55" s="432"/>
      <c r="F55" s="431"/>
      <c r="G55" s="431"/>
      <c r="H55" s="431"/>
      <c r="I55" s="433"/>
      <c r="J55" s="434"/>
      <c r="K55" s="431"/>
      <c r="L55" s="431"/>
      <c r="M55" s="431"/>
      <c r="N55" s="431"/>
      <c r="O55" s="431"/>
      <c r="P55" s="431"/>
      <c r="Q55" s="431"/>
      <c r="R55" s="431"/>
      <c r="S55" s="431"/>
      <c r="T55" s="431"/>
      <c r="U55" s="431"/>
      <c r="V55" s="431"/>
      <c r="W55" s="431"/>
      <c r="X55" s="431"/>
      <c r="Y55" s="431"/>
      <c r="Z55" s="431"/>
      <c r="AA55" s="431"/>
      <c r="AB55" s="431"/>
      <c r="AC55" s="431"/>
      <c r="AD55" s="431"/>
      <c r="AE55" s="431"/>
      <c r="AF55" s="431"/>
      <c r="AG55" s="431"/>
      <c r="AH55" s="433"/>
      <c r="AI55" s="435"/>
      <c r="AJ55" s="431"/>
      <c r="AK55" s="431"/>
      <c r="AL55" s="431"/>
      <c r="AM55" s="432"/>
      <c r="AN55" s="431"/>
      <c r="AO55" s="431"/>
      <c r="AP55" s="432"/>
      <c r="AQ55" s="431"/>
      <c r="AR55" s="431"/>
      <c r="AS55" s="432"/>
      <c r="AT55" s="431"/>
      <c r="AU55" s="431"/>
      <c r="AV55" s="431"/>
      <c r="AW55" s="431"/>
      <c r="AX55" s="432"/>
      <c r="AY55" s="436"/>
      <c r="AZ55" s="432"/>
      <c r="BA55" s="431"/>
      <c r="BB55" s="431"/>
      <c r="BC55" s="431"/>
      <c r="BD55" s="431"/>
      <c r="BE55" s="431"/>
      <c r="BF55" s="432"/>
      <c r="BG55" s="431"/>
      <c r="BH55" s="431"/>
      <c r="BI55" s="432"/>
      <c r="BJ55" s="435"/>
      <c r="BK55" s="431"/>
      <c r="BL55" s="431"/>
      <c r="BM55" s="431"/>
      <c r="BN55" s="431"/>
      <c r="BO55" s="431"/>
      <c r="BP55" s="431"/>
      <c r="BQ55" s="432"/>
      <c r="BR55" s="431"/>
      <c r="BS55" s="431"/>
      <c r="BT55" s="431"/>
      <c r="BU55" s="431"/>
      <c r="BV55" s="431"/>
      <c r="BW55" s="432"/>
      <c r="BX55" s="431"/>
      <c r="BY55" s="431"/>
      <c r="BZ55" s="431"/>
      <c r="CA55" s="431"/>
      <c r="CB55" s="431"/>
      <c r="CC55" s="435"/>
      <c r="CD55" s="435"/>
      <c r="CE55" s="435"/>
      <c r="CG55" s="452" t="str">
        <f t="shared" si="0"/>
        <v>..</v>
      </c>
    </row>
    <row r="56" spans="1:85" s="437" customFormat="1">
      <c r="A56" s="616"/>
      <c r="B56" s="438">
        <v>72</v>
      </c>
      <c r="C56" s="430"/>
      <c r="D56" s="431"/>
      <c r="E56" s="432"/>
      <c r="F56" s="431"/>
      <c r="G56" s="431"/>
      <c r="H56" s="431"/>
      <c r="I56" s="433"/>
      <c r="J56" s="434"/>
      <c r="K56" s="431"/>
      <c r="L56" s="431"/>
      <c r="M56" s="431"/>
      <c r="N56" s="431"/>
      <c r="O56" s="431"/>
      <c r="P56" s="431"/>
      <c r="Q56" s="431"/>
      <c r="R56" s="431"/>
      <c r="S56" s="431"/>
      <c r="T56" s="431"/>
      <c r="U56" s="431"/>
      <c r="V56" s="431"/>
      <c r="W56" s="431"/>
      <c r="X56" s="431"/>
      <c r="Y56" s="431"/>
      <c r="Z56" s="431"/>
      <c r="AA56" s="431"/>
      <c r="AB56" s="431"/>
      <c r="AC56" s="431"/>
      <c r="AD56" s="431"/>
      <c r="AE56" s="431"/>
      <c r="AF56" s="431"/>
      <c r="AG56" s="431"/>
      <c r="AH56" s="433"/>
      <c r="AI56" s="435"/>
      <c r="AJ56" s="431"/>
      <c r="AK56" s="431"/>
      <c r="AL56" s="431"/>
      <c r="AM56" s="432"/>
      <c r="AN56" s="431"/>
      <c r="AO56" s="431"/>
      <c r="AP56" s="432"/>
      <c r="AQ56" s="431"/>
      <c r="AR56" s="431"/>
      <c r="AS56" s="432"/>
      <c r="AT56" s="431"/>
      <c r="AU56" s="431"/>
      <c r="AV56" s="431"/>
      <c r="AW56" s="431"/>
      <c r="AX56" s="432"/>
      <c r="AY56" s="436"/>
      <c r="AZ56" s="432"/>
      <c r="BA56" s="431"/>
      <c r="BB56" s="431"/>
      <c r="BC56" s="431"/>
      <c r="BD56" s="431"/>
      <c r="BE56" s="431"/>
      <c r="BF56" s="432"/>
      <c r="BG56" s="431"/>
      <c r="BH56" s="431"/>
      <c r="BI56" s="432"/>
      <c r="BJ56" s="435"/>
      <c r="BK56" s="431"/>
      <c r="BL56" s="431"/>
      <c r="BM56" s="431"/>
      <c r="BN56" s="431"/>
      <c r="BO56" s="431"/>
      <c r="BP56" s="431"/>
      <c r="BQ56" s="432"/>
      <c r="BR56" s="431"/>
      <c r="BS56" s="431"/>
      <c r="BT56" s="431"/>
      <c r="BU56" s="431"/>
      <c r="BV56" s="431"/>
      <c r="BW56" s="432"/>
      <c r="BX56" s="431"/>
      <c r="BY56" s="431"/>
      <c r="BZ56" s="431"/>
      <c r="CA56" s="431"/>
      <c r="CB56" s="431"/>
      <c r="CC56" s="435"/>
      <c r="CD56" s="435"/>
      <c r="CE56" s="435"/>
      <c r="CG56" s="452" t="str">
        <f t="shared" si="0"/>
        <v>..</v>
      </c>
    </row>
    <row r="57" spans="1:85" s="437" customFormat="1">
      <c r="A57" s="616"/>
      <c r="B57" s="438">
        <v>73</v>
      </c>
      <c r="C57" s="430"/>
      <c r="D57" s="431"/>
      <c r="E57" s="432"/>
      <c r="F57" s="431"/>
      <c r="G57" s="431"/>
      <c r="H57" s="431"/>
      <c r="I57" s="433"/>
      <c r="J57" s="434"/>
      <c r="K57" s="431"/>
      <c r="L57" s="431"/>
      <c r="M57" s="431"/>
      <c r="N57" s="431"/>
      <c r="O57" s="431"/>
      <c r="P57" s="431"/>
      <c r="Q57" s="431"/>
      <c r="R57" s="431"/>
      <c r="S57" s="431"/>
      <c r="T57" s="431"/>
      <c r="U57" s="431"/>
      <c r="V57" s="431"/>
      <c r="W57" s="431"/>
      <c r="X57" s="431"/>
      <c r="Y57" s="431"/>
      <c r="Z57" s="431"/>
      <c r="AA57" s="431"/>
      <c r="AB57" s="431"/>
      <c r="AC57" s="431"/>
      <c r="AD57" s="431"/>
      <c r="AE57" s="431"/>
      <c r="AF57" s="431"/>
      <c r="AG57" s="431"/>
      <c r="AH57" s="433"/>
      <c r="AI57" s="435"/>
      <c r="AJ57" s="431"/>
      <c r="AK57" s="431"/>
      <c r="AL57" s="431"/>
      <c r="AM57" s="432"/>
      <c r="AN57" s="431"/>
      <c r="AO57" s="431"/>
      <c r="AP57" s="432"/>
      <c r="AQ57" s="431"/>
      <c r="AR57" s="431"/>
      <c r="AS57" s="432"/>
      <c r="AT57" s="431"/>
      <c r="AU57" s="431"/>
      <c r="AV57" s="431"/>
      <c r="AW57" s="431"/>
      <c r="AX57" s="432"/>
      <c r="AY57" s="436"/>
      <c r="AZ57" s="432"/>
      <c r="BA57" s="431"/>
      <c r="BB57" s="431"/>
      <c r="BC57" s="431"/>
      <c r="BD57" s="431"/>
      <c r="BE57" s="431"/>
      <c r="BF57" s="432"/>
      <c r="BG57" s="431"/>
      <c r="BH57" s="431"/>
      <c r="BI57" s="432"/>
      <c r="BJ57" s="435"/>
      <c r="BK57" s="431"/>
      <c r="BL57" s="431"/>
      <c r="BM57" s="431"/>
      <c r="BN57" s="431"/>
      <c r="BO57" s="431"/>
      <c r="BP57" s="431"/>
      <c r="BQ57" s="432"/>
      <c r="BR57" s="431"/>
      <c r="BS57" s="431"/>
      <c r="BT57" s="431"/>
      <c r="BU57" s="431"/>
      <c r="BV57" s="431"/>
      <c r="BW57" s="432"/>
      <c r="BX57" s="431"/>
      <c r="BY57" s="431"/>
      <c r="BZ57" s="431"/>
      <c r="CA57" s="431"/>
      <c r="CB57" s="431"/>
      <c r="CC57" s="435"/>
      <c r="CD57" s="435"/>
      <c r="CE57" s="435"/>
      <c r="CG57" s="452" t="str">
        <f t="shared" si="0"/>
        <v>..</v>
      </c>
    </row>
    <row r="58" spans="1:85" s="437" customFormat="1">
      <c r="A58" s="616"/>
      <c r="B58" s="438">
        <v>81</v>
      </c>
      <c r="C58" s="430"/>
      <c r="D58" s="431"/>
      <c r="E58" s="432"/>
      <c r="F58" s="431"/>
      <c r="G58" s="431"/>
      <c r="H58" s="431"/>
      <c r="I58" s="433"/>
      <c r="J58" s="434"/>
      <c r="K58" s="431"/>
      <c r="L58" s="431"/>
      <c r="M58" s="431"/>
      <c r="N58" s="431"/>
      <c r="O58" s="431"/>
      <c r="P58" s="431"/>
      <c r="Q58" s="431"/>
      <c r="R58" s="431"/>
      <c r="S58" s="431"/>
      <c r="T58" s="431"/>
      <c r="U58" s="431"/>
      <c r="V58" s="431"/>
      <c r="W58" s="431"/>
      <c r="X58" s="431"/>
      <c r="Y58" s="431"/>
      <c r="Z58" s="431"/>
      <c r="AA58" s="431"/>
      <c r="AB58" s="431"/>
      <c r="AC58" s="431"/>
      <c r="AD58" s="431"/>
      <c r="AE58" s="431"/>
      <c r="AF58" s="431"/>
      <c r="AG58" s="431"/>
      <c r="AH58" s="433"/>
      <c r="AI58" s="435"/>
      <c r="AJ58" s="431"/>
      <c r="AK58" s="431"/>
      <c r="AL58" s="431"/>
      <c r="AM58" s="432"/>
      <c r="AN58" s="431"/>
      <c r="AO58" s="431"/>
      <c r="AP58" s="432"/>
      <c r="AQ58" s="431"/>
      <c r="AR58" s="431"/>
      <c r="AS58" s="432"/>
      <c r="AT58" s="431"/>
      <c r="AU58" s="431"/>
      <c r="AV58" s="431"/>
      <c r="AW58" s="431"/>
      <c r="AX58" s="432"/>
      <c r="AY58" s="436"/>
      <c r="AZ58" s="432"/>
      <c r="BA58" s="431"/>
      <c r="BB58" s="431"/>
      <c r="BC58" s="431"/>
      <c r="BD58" s="431"/>
      <c r="BE58" s="431"/>
      <c r="BF58" s="432"/>
      <c r="BG58" s="431"/>
      <c r="BH58" s="431"/>
      <c r="BI58" s="432"/>
      <c r="BJ58" s="435"/>
      <c r="BK58" s="431"/>
      <c r="BL58" s="431"/>
      <c r="BM58" s="431"/>
      <c r="BN58" s="431"/>
      <c r="BO58" s="431"/>
      <c r="BP58" s="431"/>
      <c r="BQ58" s="432"/>
      <c r="BR58" s="431"/>
      <c r="BS58" s="431"/>
      <c r="BT58" s="431"/>
      <c r="BU58" s="431"/>
      <c r="BV58" s="431"/>
      <c r="BW58" s="432"/>
      <c r="BX58" s="431"/>
      <c r="BY58" s="431"/>
      <c r="BZ58" s="431"/>
      <c r="CA58" s="431"/>
      <c r="CB58" s="431"/>
      <c r="CC58" s="435"/>
      <c r="CD58" s="435"/>
      <c r="CE58" s="435"/>
      <c r="CG58" s="452" t="str">
        <f t="shared" si="0"/>
        <v>..</v>
      </c>
    </row>
    <row r="59" spans="1:85" s="437" customFormat="1">
      <c r="A59" s="616"/>
      <c r="B59" s="438">
        <v>82</v>
      </c>
      <c r="C59" s="430"/>
      <c r="D59" s="431"/>
      <c r="E59" s="432"/>
      <c r="F59" s="431"/>
      <c r="G59" s="431"/>
      <c r="H59" s="431"/>
      <c r="I59" s="433"/>
      <c r="J59" s="434"/>
      <c r="K59" s="431"/>
      <c r="L59" s="431"/>
      <c r="M59" s="431"/>
      <c r="N59" s="431"/>
      <c r="O59" s="431"/>
      <c r="P59" s="431"/>
      <c r="Q59" s="431"/>
      <c r="R59" s="431"/>
      <c r="S59" s="431"/>
      <c r="T59" s="431"/>
      <c r="U59" s="431"/>
      <c r="V59" s="431"/>
      <c r="W59" s="431"/>
      <c r="X59" s="431"/>
      <c r="Y59" s="431"/>
      <c r="Z59" s="431"/>
      <c r="AA59" s="431"/>
      <c r="AB59" s="431"/>
      <c r="AC59" s="431"/>
      <c r="AD59" s="431"/>
      <c r="AE59" s="431"/>
      <c r="AF59" s="431"/>
      <c r="AG59" s="431"/>
      <c r="AH59" s="433"/>
      <c r="AI59" s="435"/>
      <c r="AJ59" s="431"/>
      <c r="AK59" s="431"/>
      <c r="AL59" s="431"/>
      <c r="AM59" s="432"/>
      <c r="AN59" s="431"/>
      <c r="AO59" s="431"/>
      <c r="AP59" s="432"/>
      <c r="AQ59" s="431"/>
      <c r="AR59" s="431"/>
      <c r="AS59" s="432"/>
      <c r="AT59" s="431"/>
      <c r="AU59" s="431"/>
      <c r="AV59" s="431"/>
      <c r="AW59" s="431"/>
      <c r="AX59" s="432"/>
      <c r="AY59" s="436"/>
      <c r="AZ59" s="432"/>
      <c r="BA59" s="431"/>
      <c r="BB59" s="431"/>
      <c r="BC59" s="431"/>
      <c r="BD59" s="431"/>
      <c r="BE59" s="431"/>
      <c r="BF59" s="432"/>
      <c r="BG59" s="431"/>
      <c r="BH59" s="431"/>
      <c r="BI59" s="432"/>
      <c r="BJ59" s="435"/>
      <c r="BK59" s="431"/>
      <c r="BL59" s="431"/>
      <c r="BM59" s="431"/>
      <c r="BN59" s="431"/>
      <c r="BO59" s="431"/>
      <c r="BP59" s="431"/>
      <c r="BQ59" s="432"/>
      <c r="BR59" s="431"/>
      <c r="BS59" s="431"/>
      <c r="BT59" s="431"/>
      <c r="BU59" s="431"/>
      <c r="BV59" s="431"/>
      <c r="BW59" s="432"/>
      <c r="BX59" s="431"/>
      <c r="BY59" s="431"/>
      <c r="BZ59" s="431"/>
      <c r="CA59" s="431"/>
      <c r="CB59" s="431"/>
      <c r="CC59" s="435"/>
      <c r="CD59" s="435"/>
      <c r="CE59" s="435"/>
      <c r="CG59" s="452" t="str">
        <f t="shared" si="0"/>
        <v>..</v>
      </c>
    </row>
    <row r="60" spans="1:85" s="437" customFormat="1">
      <c r="A60" s="616"/>
      <c r="B60" s="438">
        <v>83</v>
      </c>
      <c r="C60" s="430"/>
      <c r="D60" s="431"/>
      <c r="E60" s="432"/>
      <c r="F60" s="431"/>
      <c r="G60" s="431"/>
      <c r="H60" s="431"/>
      <c r="I60" s="433"/>
      <c r="J60" s="434"/>
      <c r="K60" s="431"/>
      <c r="L60" s="431"/>
      <c r="M60" s="431"/>
      <c r="N60" s="431"/>
      <c r="O60" s="431"/>
      <c r="P60" s="431"/>
      <c r="Q60" s="431"/>
      <c r="R60" s="431"/>
      <c r="S60" s="431"/>
      <c r="T60" s="431"/>
      <c r="U60" s="431"/>
      <c r="V60" s="431"/>
      <c r="W60" s="431"/>
      <c r="X60" s="431"/>
      <c r="Y60" s="431"/>
      <c r="Z60" s="431"/>
      <c r="AA60" s="431"/>
      <c r="AB60" s="431"/>
      <c r="AC60" s="431"/>
      <c r="AD60" s="431"/>
      <c r="AE60" s="431"/>
      <c r="AF60" s="431"/>
      <c r="AG60" s="431"/>
      <c r="AH60" s="433"/>
      <c r="AI60" s="435"/>
      <c r="AJ60" s="431"/>
      <c r="AK60" s="431"/>
      <c r="AL60" s="431"/>
      <c r="AM60" s="432"/>
      <c r="AN60" s="431"/>
      <c r="AO60" s="431"/>
      <c r="AP60" s="432"/>
      <c r="AQ60" s="431"/>
      <c r="AR60" s="431"/>
      <c r="AS60" s="432"/>
      <c r="AT60" s="431"/>
      <c r="AU60" s="431"/>
      <c r="AV60" s="431"/>
      <c r="AW60" s="431"/>
      <c r="AX60" s="432"/>
      <c r="AY60" s="436"/>
      <c r="AZ60" s="432"/>
      <c r="BA60" s="431"/>
      <c r="BB60" s="431"/>
      <c r="BC60" s="431"/>
      <c r="BD60" s="431"/>
      <c r="BE60" s="431"/>
      <c r="BF60" s="432"/>
      <c r="BG60" s="431"/>
      <c r="BH60" s="431"/>
      <c r="BI60" s="432"/>
      <c r="BJ60" s="435"/>
      <c r="BK60" s="431"/>
      <c r="BL60" s="431"/>
      <c r="BM60" s="431"/>
      <c r="BN60" s="431"/>
      <c r="BO60" s="431"/>
      <c r="BP60" s="431"/>
      <c r="BQ60" s="432"/>
      <c r="BR60" s="431"/>
      <c r="BS60" s="431"/>
      <c r="BT60" s="431"/>
      <c r="BU60" s="431"/>
      <c r="BV60" s="431"/>
      <c r="BW60" s="432"/>
      <c r="BX60" s="431"/>
      <c r="BY60" s="431"/>
      <c r="BZ60" s="431"/>
      <c r="CA60" s="431"/>
      <c r="CB60" s="431"/>
      <c r="CC60" s="435"/>
      <c r="CD60" s="435"/>
      <c r="CE60" s="435"/>
      <c r="CG60" s="452" t="str">
        <f t="shared" si="0"/>
        <v>..</v>
      </c>
    </row>
    <row r="61" spans="1:85" s="437" customFormat="1">
      <c r="A61" s="616"/>
      <c r="B61" s="438">
        <v>84</v>
      </c>
      <c r="C61" s="430"/>
      <c r="D61" s="431"/>
      <c r="E61" s="432"/>
      <c r="F61" s="431"/>
      <c r="G61" s="431"/>
      <c r="H61" s="431"/>
      <c r="I61" s="433"/>
      <c r="J61" s="434"/>
      <c r="K61" s="431"/>
      <c r="L61" s="431"/>
      <c r="M61" s="431"/>
      <c r="N61" s="431"/>
      <c r="O61" s="431"/>
      <c r="P61" s="431"/>
      <c r="Q61" s="431"/>
      <c r="R61" s="431"/>
      <c r="S61" s="431"/>
      <c r="T61" s="431"/>
      <c r="U61" s="431"/>
      <c r="V61" s="431"/>
      <c r="W61" s="431"/>
      <c r="X61" s="431"/>
      <c r="Y61" s="431"/>
      <c r="Z61" s="431"/>
      <c r="AA61" s="431"/>
      <c r="AB61" s="431"/>
      <c r="AC61" s="431"/>
      <c r="AD61" s="431"/>
      <c r="AE61" s="431"/>
      <c r="AF61" s="431"/>
      <c r="AG61" s="431"/>
      <c r="AH61" s="433"/>
      <c r="AI61" s="435"/>
      <c r="AJ61" s="431"/>
      <c r="AK61" s="431"/>
      <c r="AL61" s="431"/>
      <c r="AM61" s="432"/>
      <c r="AN61" s="431"/>
      <c r="AO61" s="431"/>
      <c r="AP61" s="432"/>
      <c r="AQ61" s="431"/>
      <c r="AR61" s="431"/>
      <c r="AS61" s="432"/>
      <c r="AT61" s="431"/>
      <c r="AU61" s="431"/>
      <c r="AV61" s="431"/>
      <c r="AW61" s="431"/>
      <c r="AX61" s="432"/>
      <c r="AY61" s="436"/>
      <c r="AZ61" s="432"/>
      <c r="BA61" s="431"/>
      <c r="BB61" s="431"/>
      <c r="BC61" s="431"/>
      <c r="BD61" s="431"/>
      <c r="BE61" s="431"/>
      <c r="BF61" s="432"/>
      <c r="BG61" s="431"/>
      <c r="BH61" s="431"/>
      <c r="BI61" s="432"/>
      <c r="BJ61" s="435"/>
      <c r="BK61" s="431"/>
      <c r="BL61" s="431"/>
      <c r="BM61" s="431"/>
      <c r="BN61" s="431"/>
      <c r="BO61" s="431"/>
      <c r="BP61" s="431"/>
      <c r="BQ61" s="432"/>
      <c r="BR61" s="431"/>
      <c r="BS61" s="431"/>
      <c r="BT61" s="431"/>
      <c r="BU61" s="431"/>
      <c r="BV61" s="431"/>
      <c r="BW61" s="432"/>
      <c r="BX61" s="431"/>
      <c r="BY61" s="431"/>
      <c r="BZ61" s="431"/>
      <c r="CA61" s="431"/>
      <c r="CB61" s="431"/>
      <c r="CC61" s="435"/>
      <c r="CD61" s="435"/>
      <c r="CE61" s="435"/>
      <c r="CG61" s="452" t="str">
        <f t="shared" si="0"/>
        <v>..</v>
      </c>
    </row>
    <row r="62" spans="1:85" s="437" customFormat="1">
      <c r="A62" s="616"/>
      <c r="B62" s="438">
        <v>85</v>
      </c>
      <c r="C62" s="430"/>
      <c r="D62" s="431"/>
      <c r="E62" s="432"/>
      <c r="F62" s="431"/>
      <c r="G62" s="431"/>
      <c r="H62" s="431"/>
      <c r="I62" s="433"/>
      <c r="J62" s="434"/>
      <c r="K62" s="431"/>
      <c r="L62" s="431"/>
      <c r="M62" s="431"/>
      <c r="N62" s="431"/>
      <c r="O62" s="431"/>
      <c r="P62" s="431"/>
      <c r="Q62" s="431"/>
      <c r="R62" s="431"/>
      <c r="S62" s="431"/>
      <c r="T62" s="431"/>
      <c r="U62" s="431"/>
      <c r="V62" s="431"/>
      <c r="W62" s="431"/>
      <c r="X62" s="431"/>
      <c r="Y62" s="431"/>
      <c r="Z62" s="431"/>
      <c r="AA62" s="431"/>
      <c r="AB62" s="431"/>
      <c r="AC62" s="431"/>
      <c r="AD62" s="431"/>
      <c r="AE62" s="431"/>
      <c r="AF62" s="431"/>
      <c r="AG62" s="431"/>
      <c r="AH62" s="433"/>
      <c r="AI62" s="435"/>
      <c r="AJ62" s="431"/>
      <c r="AK62" s="431"/>
      <c r="AL62" s="431"/>
      <c r="AM62" s="432"/>
      <c r="AN62" s="431"/>
      <c r="AO62" s="431"/>
      <c r="AP62" s="432"/>
      <c r="AQ62" s="431"/>
      <c r="AR62" s="431"/>
      <c r="AS62" s="432"/>
      <c r="AT62" s="431"/>
      <c r="AU62" s="431"/>
      <c r="AV62" s="431"/>
      <c r="AW62" s="431"/>
      <c r="AX62" s="432"/>
      <c r="AY62" s="436"/>
      <c r="AZ62" s="432"/>
      <c r="BA62" s="431"/>
      <c r="BB62" s="431"/>
      <c r="BC62" s="431"/>
      <c r="BD62" s="431"/>
      <c r="BE62" s="431"/>
      <c r="BF62" s="432"/>
      <c r="BG62" s="431"/>
      <c r="BH62" s="431"/>
      <c r="BI62" s="432"/>
      <c r="BJ62" s="435"/>
      <c r="BK62" s="431"/>
      <c r="BL62" s="431"/>
      <c r="BM62" s="431"/>
      <c r="BN62" s="431"/>
      <c r="BO62" s="431"/>
      <c r="BP62" s="431"/>
      <c r="BQ62" s="432"/>
      <c r="BR62" s="431"/>
      <c r="BS62" s="431"/>
      <c r="BT62" s="431"/>
      <c r="BU62" s="431"/>
      <c r="BV62" s="431"/>
      <c r="BW62" s="432"/>
      <c r="BX62" s="431"/>
      <c r="BY62" s="431"/>
      <c r="BZ62" s="431"/>
      <c r="CA62" s="431"/>
      <c r="CB62" s="431"/>
      <c r="CC62" s="435"/>
      <c r="CD62" s="435"/>
      <c r="CE62" s="435"/>
      <c r="CG62" s="452" t="str">
        <f t="shared" si="0"/>
        <v>..</v>
      </c>
    </row>
    <row r="63" spans="1:85" s="437" customFormat="1">
      <c r="A63" s="616"/>
      <c r="B63" s="438">
        <v>86</v>
      </c>
      <c r="C63" s="430"/>
      <c r="D63" s="431"/>
      <c r="E63" s="432"/>
      <c r="F63" s="431"/>
      <c r="G63" s="431"/>
      <c r="H63" s="431"/>
      <c r="I63" s="433"/>
      <c r="J63" s="434"/>
      <c r="K63" s="431"/>
      <c r="L63" s="431"/>
      <c r="M63" s="431"/>
      <c r="N63" s="431"/>
      <c r="O63" s="431"/>
      <c r="P63" s="431"/>
      <c r="Q63" s="431"/>
      <c r="R63" s="431"/>
      <c r="S63" s="431"/>
      <c r="T63" s="431"/>
      <c r="U63" s="431"/>
      <c r="V63" s="431"/>
      <c r="W63" s="431"/>
      <c r="X63" s="431"/>
      <c r="Y63" s="431"/>
      <c r="Z63" s="431"/>
      <c r="AA63" s="431"/>
      <c r="AB63" s="431"/>
      <c r="AC63" s="431"/>
      <c r="AD63" s="431"/>
      <c r="AE63" s="431"/>
      <c r="AF63" s="431"/>
      <c r="AG63" s="431"/>
      <c r="AH63" s="433"/>
      <c r="AI63" s="435"/>
      <c r="AJ63" s="431"/>
      <c r="AK63" s="431"/>
      <c r="AL63" s="431"/>
      <c r="AM63" s="432"/>
      <c r="AN63" s="431"/>
      <c r="AO63" s="431"/>
      <c r="AP63" s="432"/>
      <c r="AQ63" s="431"/>
      <c r="AR63" s="431"/>
      <c r="AS63" s="432"/>
      <c r="AT63" s="431"/>
      <c r="AU63" s="431"/>
      <c r="AV63" s="431"/>
      <c r="AW63" s="431"/>
      <c r="AX63" s="432"/>
      <c r="AY63" s="436"/>
      <c r="AZ63" s="432"/>
      <c r="BA63" s="431"/>
      <c r="BB63" s="431"/>
      <c r="BC63" s="431"/>
      <c r="BD63" s="431"/>
      <c r="BE63" s="431"/>
      <c r="BF63" s="432"/>
      <c r="BG63" s="431"/>
      <c r="BH63" s="431"/>
      <c r="BI63" s="432"/>
      <c r="BJ63" s="435"/>
      <c r="BK63" s="431"/>
      <c r="BL63" s="431"/>
      <c r="BM63" s="431"/>
      <c r="BN63" s="431"/>
      <c r="BO63" s="431"/>
      <c r="BP63" s="431"/>
      <c r="BQ63" s="432"/>
      <c r="BR63" s="431"/>
      <c r="BS63" s="431"/>
      <c r="BT63" s="431"/>
      <c r="BU63" s="431"/>
      <c r="BV63" s="431"/>
      <c r="BW63" s="432"/>
      <c r="BX63" s="431"/>
      <c r="BY63" s="431"/>
      <c r="BZ63" s="431"/>
      <c r="CA63" s="431"/>
      <c r="CB63" s="431"/>
      <c r="CC63" s="435"/>
      <c r="CD63" s="435"/>
      <c r="CE63" s="435"/>
      <c r="CG63" s="452" t="str">
        <f t="shared" si="0"/>
        <v>..</v>
      </c>
    </row>
    <row r="64" spans="1:85" s="437" customFormat="1">
      <c r="A64" s="616"/>
      <c r="B64" s="438">
        <v>87</v>
      </c>
      <c r="C64" s="430"/>
      <c r="D64" s="431"/>
      <c r="E64" s="432"/>
      <c r="F64" s="431"/>
      <c r="G64" s="431"/>
      <c r="H64" s="431"/>
      <c r="I64" s="433"/>
      <c r="J64" s="434"/>
      <c r="K64" s="431"/>
      <c r="L64" s="431"/>
      <c r="M64" s="431"/>
      <c r="N64" s="431"/>
      <c r="O64" s="431"/>
      <c r="P64" s="431"/>
      <c r="Q64" s="431"/>
      <c r="R64" s="431"/>
      <c r="S64" s="431"/>
      <c r="T64" s="431"/>
      <c r="U64" s="431"/>
      <c r="V64" s="431"/>
      <c r="W64" s="431"/>
      <c r="X64" s="431"/>
      <c r="Y64" s="431"/>
      <c r="Z64" s="431"/>
      <c r="AA64" s="431"/>
      <c r="AB64" s="431"/>
      <c r="AC64" s="431"/>
      <c r="AD64" s="431"/>
      <c r="AE64" s="431"/>
      <c r="AF64" s="431"/>
      <c r="AG64" s="431"/>
      <c r="AH64" s="433"/>
      <c r="AI64" s="435"/>
      <c r="AJ64" s="431"/>
      <c r="AK64" s="431"/>
      <c r="AL64" s="431"/>
      <c r="AM64" s="432"/>
      <c r="AN64" s="431"/>
      <c r="AO64" s="431"/>
      <c r="AP64" s="432"/>
      <c r="AQ64" s="431"/>
      <c r="AR64" s="431"/>
      <c r="AS64" s="432"/>
      <c r="AT64" s="431"/>
      <c r="AU64" s="431"/>
      <c r="AV64" s="431"/>
      <c r="AW64" s="431"/>
      <c r="AX64" s="432"/>
      <c r="AY64" s="436"/>
      <c r="AZ64" s="432"/>
      <c r="BA64" s="431"/>
      <c r="BB64" s="431"/>
      <c r="BC64" s="431"/>
      <c r="BD64" s="431"/>
      <c r="BE64" s="431"/>
      <c r="BF64" s="432"/>
      <c r="BG64" s="431"/>
      <c r="BH64" s="431"/>
      <c r="BI64" s="432"/>
      <c r="BJ64" s="435"/>
      <c r="BK64" s="431"/>
      <c r="BL64" s="431"/>
      <c r="BM64" s="431"/>
      <c r="BN64" s="431"/>
      <c r="BO64" s="431"/>
      <c r="BP64" s="431"/>
      <c r="BQ64" s="432"/>
      <c r="BR64" s="431"/>
      <c r="BS64" s="431"/>
      <c r="BT64" s="431"/>
      <c r="BU64" s="431"/>
      <c r="BV64" s="431"/>
      <c r="BW64" s="432"/>
      <c r="BX64" s="431"/>
      <c r="BY64" s="431"/>
      <c r="BZ64" s="431"/>
      <c r="CA64" s="431"/>
      <c r="CB64" s="431"/>
      <c r="CC64" s="435"/>
      <c r="CD64" s="435"/>
      <c r="CE64" s="435"/>
      <c r="CG64" s="452" t="str">
        <f t="shared" si="0"/>
        <v>..</v>
      </c>
    </row>
    <row r="65" spans="1:85" s="437" customFormat="1">
      <c r="A65" s="616"/>
      <c r="B65" s="438">
        <v>88</v>
      </c>
      <c r="C65" s="430"/>
      <c r="D65" s="431"/>
      <c r="E65" s="432"/>
      <c r="F65" s="431"/>
      <c r="G65" s="431"/>
      <c r="H65" s="431"/>
      <c r="I65" s="433"/>
      <c r="J65" s="434"/>
      <c r="K65" s="431"/>
      <c r="L65" s="431"/>
      <c r="M65" s="431"/>
      <c r="N65" s="431"/>
      <c r="O65" s="431"/>
      <c r="P65" s="431"/>
      <c r="Q65" s="431"/>
      <c r="R65" s="431"/>
      <c r="S65" s="431"/>
      <c r="T65" s="431"/>
      <c r="U65" s="431"/>
      <c r="V65" s="431"/>
      <c r="W65" s="431"/>
      <c r="X65" s="431"/>
      <c r="Y65" s="431"/>
      <c r="Z65" s="431"/>
      <c r="AA65" s="431"/>
      <c r="AB65" s="431"/>
      <c r="AC65" s="431"/>
      <c r="AD65" s="431"/>
      <c r="AE65" s="431"/>
      <c r="AF65" s="431"/>
      <c r="AG65" s="431"/>
      <c r="AH65" s="433"/>
      <c r="AI65" s="435"/>
      <c r="AJ65" s="431"/>
      <c r="AK65" s="431"/>
      <c r="AL65" s="431"/>
      <c r="AM65" s="432"/>
      <c r="AN65" s="431"/>
      <c r="AO65" s="431"/>
      <c r="AP65" s="432"/>
      <c r="AQ65" s="431"/>
      <c r="AR65" s="431"/>
      <c r="AS65" s="432"/>
      <c r="AT65" s="431"/>
      <c r="AU65" s="431"/>
      <c r="AV65" s="431"/>
      <c r="AW65" s="431"/>
      <c r="AX65" s="432"/>
      <c r="AY65" s="436"/>
      <c r="AZ65" s="432"/>
      <c r="BA65" s="431"/>
      <c r="BB65" s="431"/>
      <c r="BC65" s="431"/>
      <c r="BD65" s="431"/>
      <c r="BE65" s="431"/>
      <c r="BF65" s="432"/>
      <c r="BG65" s="431"/>
      <c r="BH65" s="431"/>
      <c r="BI65" s="432"/>
      <c r="BJ65" s="435"/>
      <c r="BK65" s="431"/>
      <c r="BL65" s="431"/>
      <c r="BM65" s="431"/>
      <c r="BN65" s="431"/>
      <c r="BO65" s="431"/>
      <c r="BP65" s="431"/>
      <c r="BQ65" s="432"/>
      <c r="BR65" s="431"/>
      <c r="BS65" s="431"/>
      <c r="BT65" s="431"/>
      <c r="BU65" s="431"/>
      <c r="BV65" s="431"/>
      <c r="BW65" s="432"/>
      <c r="BX65" s="431"/>
      <c r="BY65" s="431"/>
      <c r="BZ65" s="431"/>
      <c r="CA65" s="431"/>
      <c r="CB65" s="431"/>
      <c r="CC65" s="435"/>
      <c r="CD65" s="435"/>
      <c r="CE65" s="435"/>
      <c r="CG65" s="452" t="str">
        <f t="shared" si="0"/>
        <v>..</v>
      </c>
    </row>
    <row r="66" spans="1:85" s="437" customFormat="1">
      <c r="A66" s="616"/>
      <c r="B66" s="438">
        <v>89</v>
      </c>
      <c r="C66" s="430"/>
      <c r="D66" s="431"/>
      <c r="E66" s="432"/>
      <c r="F66" s="431"/>
      <c r="G66" s="431"/>
      <c r="H66" s="431"/>
      <c r="I66" s="433"/>
      <c r="J66" s="434"/>
      <c r="K66" s="431"/>
      <c r="L66" s="431"/>
      <c r="M66" s="431"/>
      <c r="N66" s="431"/>
      <c r="O66" s="431"/>
      <c r="P66" s="431"/>
      <c r="Q66" s="431"/>
      <c r="R66" s="431"/>
      <c r="S66" s="431"/>
      <c r="T66" s="431"/>
      <c r="U66" s="431"/>
      <c r="V66" s="431"/>
      <c r="W66" s="431"/>
      <c r="X66" s="431"/>
      <c r="Y66" s="431"/>
      <c r="Z66" s="431"/>
      <c r="AA66" s="431"/>
      <c r="AB66" s="431"/>
      <c r="AC66" s="431"/>
      <c r="AD66" s="431"/>
      <c r="AE66" s="431"/>
      <c r="AF66" s="431"/>
      <c r="AG66" s="431"/>
      <c r="AH66" s="433"/>
      <c r="AI66" s="435"/>
      <c r="AJ66" s="431"/>
      <c r="AK66" s="431"/>
      <c r="AL66" s="431"/>
      <c r="AM66" s="432"/>
      <c r="AN66" s="431"/>
      <c r="AO66" s="431"/>
      <c r="AP66" s="432"/>
      <c r="AQ66" s="431"/>
      <c r="AR66" s="431"/>
      <c r="AS66" s="432"/>
      <c r="AT66" s="431"/>
      <c r="AU66" s="431"/>
      <c r="AV66" s="431"/>
      <c r="AW66" s="431"/>
      <c r="AX66" s="432"/>
      <c r="AY66" s="436"/>
      <c r="AZ66" s="432"/>
      <c r="BA66" s="431"/>
      <c r="BB66" s="431"/>
      <c r="BC66" s="431"/>
      <c r="BD66" s="431"/>
      <c r="BE66" s="431"/>
      <c r="BF66" s="432"/>
      <c r="BG66" s="431"/>
      <c r="BH66" s="431"/>
      <c r="BI66" s="432"/>
      <c r="BJ66" s="435"/>
      <c r="BK66" s="431"/>
      <c r="BL66" s="431"/>
      <c r="BM66" s="431"/>
      <c r="BN66" s="431"/>
      <c r="BO66" s="431"/>
      <c r="BP66" s="431"/>
      <c r="BQ66" s="432"/>
      <c r="BR66" s="431"/>
      <c r="BS66" s="431"/>
      <c r="BT66" s="431"/>
      <c r="BU66" s="431"/>
      <c r="BV66" s="431"/>
      <c r="BW66" s="432"/>
      <c r="BX66" s="431"/>
      <c r="BY66" s="431"/>
      <c r="BZ66" s="431"/>
      <c r="CA66" s="431"/>
      <c r="CB66" s="431"/>
      <c r="CC66" s="435"/>
      <c r="CD66" s="435"/>
      <c r="CE66" s="435"/>
      <c r="CG66" s="452" t="str">
        <f t="shared" si="0"/>
        <v>..</v>
      </c>
    </row>
    <row r="67" spans="1:85" s="437" customFormat="1">
      <c r="A67" s="616"/>
      <c r="B67" s="438">
        <v>91</v>
      </c>
      <c r="C67" s="430"/>
      <c r="D67" s="431"/>
      <c r="E67" s="432"/>
      <c r="F67" s="431"/>
      <c r="G67" s="431"/>
      <c r="H67" s="431"/>
      <c r="I67" s="433"/>
      <c r="J67" s="434"/>
      <c r="K67" s="431"/>
      <c r="L67" s="431"/>
      <c r="M67" s="431"/>
      <c r="N67" s="431"/>
      <c r="O67" s="431"/>
      <c r="P67" s="431"/>
      <c r="Q67" s="431"/>
      <c r="R67" s="431"/>
      <c r="S67" s="431"/>
      <c r="T67" s="431"/>
      <c r="U67" s="431"/>
      <c r="V67" s="431"/>
      <c r="W67" s="431"/>
      <c r="X67" s="431"/>
      <c r="Y67" s="431"/>
      <c r="Z67" s="431"/>
      <c r="AA67" s="431"/>
      <c r="AB67" s="431"/>
      <c r="AC67" s="431"/>
      <c r="AD67" s="431"/>
      <c r="AE67" s="431"/>
      <c r="AF67" s="431"/>
      <c r="AG67" s="431"/>
      <c r="AH67" s="433"/>
      <c r="AI67" s="435"/>
      <c r="AJ67" s="431"/>
      <c r="AK67" s="431"/>
      <c r="AL67" s="431"/>
      <c r="AM67" s="432"/>
      <c r="AN67" s="431"/>
      <c r="AO67" s="431"/>
      <c r="AP67" s="432"/>
      <c r="AQ67" s="431"/>
      <c r="AR67" s="431"/>
      <c r="AS67" s="432"/>
      <c r="AT67" s="431"/>
      <c r="AU67" s="431"/>
      <c r="AV67" s="431"/>
      <c r="AW67" s="431"/>
      <c r="AX67" s="432"/>
      <c r="AY67" s="436"/>
      <c r="AZ67" s="432"/>
      <c r="BA67" s="431"/>
      <c r="BB67" s="431"/>
      <c r="BC67" s="431"/>
      <c r="BD67" s="431"/>
      <c r="BE67" s="431"/>
      <c r="BF67" s="432"/>
      <c r="BG67" s="431"/>
      <c r="BH67" s="431"/>
      <c r="BI67" s="432"/>
      <c r="BJ67" s="435"/>
      <c r="BK67" s="431"/>
      <c r="BL67" s="431"/>
      <c r="BM67" s="431"/>
      <c r="BN67" s="431"/>
      <c r="BO67" s="431"/>
      <c r="BP67" s="431"/>
      <c r="BQ67" s="432"/>
      <c r="BR67" s="431"/>
      <c r="BS67" s="431"/>
      <c r="BT67" s="431"/>
      <c r="BU67" s="431"/>
      <c r="BV67" s="431"/>
      <c r="BW67" s="432"/>
      <c r="BX67" s="431"/>
      <c r="BY67" s="431"/>
      <c r="BZ67" s="431"/>
      <c r="CA67" s="431"/>
      <c r="CB67" s="431"/>
      <c r="CC67" s="435"/>
      <c r="CD67" s="435"/>
      <c r="CE67" s="435"/>
      <c r="CG67" s="452" t="str">
        <f t="shared" si="0"/>
        <v>..</v>
      </c>
    </row>
    <row r="68" spans="1:85" s="437" customFormat="1">
      <c r="A68" s="616"/>
      <c r="B68" s="438">
        <v>92</v>
      </c>
      <c r="C68" s="430"/>
      <c r="D68" s="431"/>
      <c r="E68" s="432"/>
      <c r="F68" s="431"/>
      <c r="G68" s="431"/>
      <c r="H68" s="431"/>
      <c r="I68" s="433"/>
      <c r="J68" s="434"/>
      <c r="K68" s="431"/>
      <c r="L68" s="431"/>
      <c r="M68" s="431"/>
      <c r="N68" s="431"/>
      <c r="O68" s="431"/>
      <c r="P68" s="431"/>
      <c r="Q68" s="431"/>
      <c r="R68" s="431"/>
      <c r="S68" s="431"/>
      <c r="T68" s="431"/>
      <c r="U68" s="431"/>
      <c r="V68" s="431"/>
      <c r="W68" s="431"/>
      <c r="X68" s="431"/>
      <c r="Y68" s="431"/>
      <c r="Z68" s="431"/>
      <c r="AA68" s="431"/>
      <c r="AB68" s="431"/>
      <c r="AC68" s="431"/>
      <c r="AD68" s="431"/>
      <c r="AE68" s="431"/>
      <c r="AF68" s="431"/>
      <c r="AG68" s="431"/>
      <c r="AH68" s="433"/>
      <c r="AI68" s="435"/>
      <c r="AJ68" s="431"/>
      <c r="AK68" s="431"/>
      <c r="AL68" s="431"/>
      <c r="AM68" s="432"/>
      <c r="AN68" s="431"/>
      <c r="AO68" s="431"/>
      <c r="AP68" s="432"/>
      <c r="AQ68" s="431"/>
      <c r="AR68" s="431"/>
      <c r="AS68" s="432"/>
      <c r="AT68" s="431"/>
      <c r="AU68" s="431"/>
      <c r="AV68" s="431"/>
      <c r="AW68" s="431"/>
      <c r="AX68" s="432"/>
      <c r="AY68" s="436"/>
      <c r="AZ68" s="432"/>
      <c r="BA68" s="431"/>
      <c r="BB68" s="431"/>
      <c r="BC68" s="431"/>
      <c r="BD68" s="431"/>
      <c r="BE68" s="431"/>
      <c r="BF68" s="432"/>
      <c r="BG68" s="431"/>
      <c r="BH68" s="431"/>
      <c r="BI68" s="432"/>
      <c r="BJ68" s="435"/>
      <c r="BK68" s="431"/>
      <c r="BL68" s="431"/>
      <c r="BM68" s="431"/>
      <c r="BN68" s="431"/>
      <c r="BO68" s="431"/>
      <c r="BP68" s="431"/>
      <c r="BQ68" s="432"/>
      <c r="BR68" s="431"/>
      <c r="BS68" s="431"/>
      <c r="BT68" s="431"/>
      <c r="BU68" s="431"/>
      <c r="BV68" s="431"/>
      <c r="BW68" s="432"/>
      <c r="BX68" s="431"/>
      <c r="BY68" s="431"/>
      <c r="BZ68" s="431"/>
      <c r="CA68" s="431"/>
      <c r="CB68" s="431"/>
      <c r="CC68" s="435"/>
      <c r="CD68" s="435"/>
      <c r="CE68" s="435"/>
      <c r="CG68" s="452" t="str">
        <f t="shared" si="0"/>
        <v>..</v>
      </c>
    </row>
    <row r="69" spans="1:85" s="437" customFormat="1">
      <c r="A69" s="616"/>
      <c r="B69" s="438">
        <v>93</v>
      </c>
      <c r="C69" s="430"/>
      <c r="D69" s="431"/>
      <c r="E69" s="432"/>
      <c r="F69" s="431"/>
      <c r="G69" s="431"/>
      <c r="H69" s="431"/>
      <c r="I69" s="433"/>
      <c r="J69" s="434"/>
      <c r="K69" s="431"/>
      <c r="L69" s="431"/>
      <c r="M69" s="431"/>
      <c r="N69" s="431"/>
      <c r="O69" s="431"/>
      <c r="P69" s="431"/>
      <c r="Q69" s="431"/>
      <c r="R69" s="431"/>
      <c r="S69" s="431"/>
      <c r="T69" s="431"/>
      <c r="U69" s="431"/>
      <c r="V69" s="431"/>
      <c r="W69" s="431"/>
      <c r="X69" s="431"/>
      <c r="Y69" s="431"/>
      <c r="Z69" s="431"/>
      <c r="AA69" s="431"/>
      <c r="AB69" s="431"/>
      <c r="AC69" s="431"/>
      <c r="AD69" s="431"/>
      <c r="AE69" s="431"/>
      <c r="AF69" s="431"/>
      <c r="AG69" s="431"/>
      <c r="AH69" s="433"/>
      <c r="AI69" s="435"/>
      <c r="AJ69" s="431"/>
      <c r="AK69" s="431"/>
      <c r="AL69" s="431"/>
      <c r="AM69" s="432"/>
      <c r="AN69" s="431"/>
      <c r="AO69" s="431"/>
      <c r="AP69" s="432"/>
      <c r="AQ69" s="431"/>
      <c r="AR69" s="431"/>
      <c r="AS69" s="432"/>
      <c r="AT69" s="431"/>
      <c r="AU69" s="431"/>
      <c r="AV69" s="431"/>
      <c r="AW69" s="431"/>
      <c r="AX69" s="432"/>
      <c r="AY69" s="436"/>
      <c r="AZ69" s="432"/>
      <c r="BA69" s="431"/>
      <c r="BB69" s="431"/>
      <c r="BC69" s="431"/>
      <c r="BD69" s="431"/>
      <c r="BE69" s="431"/>
      <c r="BF69" s="432"/>
      <c r="BG69" s="431"/>
      <c r="BH69" s="431"/>
      <c r="BI69" s="432"/>
      <c r="BJ69" s="435"/>
      <c r="BK69" s="431"/>
      <c r="BL69" s="431"/>
      <c r="BM69" s="431"/>
      <c r="BN69" s="431"/>
      <c r="BO69" s="431"/>
      <c r="BP69" s="431"/>
      <c r="BQ69" s="432"/>
      <c r="BR69" s="431"/>
      <c r="BS69" s="431"/>
      <c r="BT69" s="431"/>
      <c r="BU69" s="431"/>
      <c r="BV69" s="431"/>
      <c r="BW69" s="432"/>
      <c r="BX69" s="431"/>
      <c r="BY69" s="431"/>
      <c r="BZ69" s="431"/>
      <c r="CA69" s="431"/>
      <c r="CB69" s="431"/>
      <c r="CC69" s="435"/>
      <c r="CD69" s="435"/>
      <c r="CE69" s="435"/>
      <c r="CG69" s="452" t="str">
        <f t="shared" ref="CG69:CG73" si="1">IF(SUM(C69:CE69)=0,"..",IF(AND(ROUND(SUM(C69:CC69),0)=ROUND(CE69,0))," ","Possible error"))</f>
        <v>..</v>
      </c>
    </row>
    <row r="70" spans="1:85" s="437" customFormat="1">
      <c r="A70" s="616"/>
      <c r="B70" s="438">
        <v>94</v>
      </c>
      <c r="C70" s="430"/>
      <c r="D70" s="431"/>
      <c r="E70" s="432"/>
      <c r="F70" s="431"/>
      <c r="G70" s="431"/>
      <c r="H70" s="431"/>
      <c r="I70" s="433"/>
      <c r="J70" s="434"/>
      <c r="K70" s="431"/>
      <c r="L70" s="431"/>
      <c r="M70" s="431"/>
      <c r="N70" s="431"/>
      <c r="O70" s="431"/>
      <c r="P70" s="431"/>
      <c r="Q70" s="431"/>
      <c r="R70" s="431"/>
      <c r="S70" s="431"/>
      <c r="T70" s="431"/>
      <c r="U70" s="431"/>
      <c r="V70" s="431"/>
      <c r="W70" s="431"/>
      <c r="X70" s="431"/>
      <c r="Y70" s="431"/>
      <c r="Z70" s="431"/>
      <c r="AA70" s="431"/>
      <c r="AB70" s="431"/>
      <c r="AC70" s="431"/>
      <c r="AD70" s="431"/>
      <c r="AE70" s="431"/>
      <c r="AF70" s="431"/>
      <c r="AG70" s="431"/>
      <c r="AH70" s="433"/>
      <c r="AI70" s="435"/>
      <c r="AJ70" s="431"/>
      <c r="AK70" s="431"/>
      <c r="AL70" s="431"/>
      <c r="AM70" s="432"/>
      <c r="AN70" s="431"/>
      <c r="AO70" s="431"/>
      <c r="AP70" s="432"/>
      <c r="AQ70" s="431"/>
      <c r="AR70" s="431"/>
      <c r="AS70" s="432"/>
      <c r="AT70" s="431"/>
      <c r="AU70" s="431"/>
      <c r="AV70" s="431"/>
      <c r="AW70" s="431"/>
      <c r="AX70" s="432"/>
      <c r="AY70" s="436"/>
      <c r="AZ70" s="432"/>
      <c r="BA70" s="431"/>
      <c r="BB70" s="431"/>
      <c r="BC70" s="431"/>
      <c r="BD70" s="431"/>
      <c r="BE70" s="431"/>
      <c r="BF70" s="432"/>
      <c r="BG70" s="431"/>
      <c r="BH70" s="431"/>
      <c r="BI70" s="432"/>
      <c r="BJ70" s="435"/>
      <c r="BK70" s="431"/>
      <c r="BL70" s="431"/>
      <c r="BM70" s="431"/>
      <c r="BN70" s="431"/>
      <c r="BO70" s="431"/>
      <c r="BP70" s="431"/>
      <c r="BQ70" s="432"/>
      <c r="BR70" s="431"/>
      <c r="BS70" s="431"/>
      <c r="BT70" s="431"/>
      <c r="BU70" s="431"/>
      <c r="BV70" s="431"/>
      <c r="BW70" s="432"/>
      <c r="BX70" s="431"/>
      <c r="BY70" s="431"/>
      <c r="BZ70" s="431"/>
      <c r="CA70" s="431"/>
      <c r="CB70" s="431"/>
      <c r="CC70" s="435"/>
      <c r="CD70" s="435"/>
      <c r="CE70" s="435"/>
      <c r="CG70" s="452" t="str">
        <f t="shared" si="1"/>
        <v>..</v>
      </c>
    </row>
    <row r="71" spans="1:85" s="437" customFormat="1" ht="15" customHeight="1">
      <c r="A71" s="616"/>
      <c r="B71" s="438">
        <v>95</v>
      </c>
      <c r="C71" s="430"/>
      <c r="D71" s="431"/>
      <c r="E71" s="432"/>
      <c r="F71" s="431"/>
      <c r="G71" s="431"/>
      <c r="H71" s="431"/>
      <c r="I71" s="433"/>
      <c r="J71" s="434"/>
      <c r="K71" s="431"/>
      <c r="L71" s="431"/>
      <c r="M71" s="431"/>
      <c r="N71" s="431"/>
      <c r="O71" s="431"/>
      <c r="P71" s="431"/>
      <c r="Q71" s="431"/>
      <c r="R71" s="431"/>
      <c r="S71" s="431"/>
      <c r="T71" s="431"/>
      <c r="U71" s="431"/>
      <c r="V71" s="431"/>
      <c r="W71" s="431"/>
      <c r="X71" s="431"/>
      <c r="Y71" s="431"/>
      <c r="Z71" s="431"/>
      <c r="AA71" s="431"/>
      <c r="AB71" s="431"/>
      <c r="AC71" s="431"/>
      <c r="AD71" s="431"/>
      <c r="AE71" s="431"/>
      <c r="AF71" s="431"/>
      <c r="AG71" s="431"/>
      <c r="AH71" s="433"/>
      <c r="AI71" s="435"/>
      <c r="AJ71" s="431"/>
      <c r="AK71" s="431"/>
      <c r="AL71" s="431"/>
      <c r="AM71" s="432"/>
      <c r="AN71" s="431"/>
      <c r="AO71" s="431"/>
      <c r="AP71" s="432"/>
      <c r="AQ71" s="431"/>
      <c r="AR71" s="431"/>
      <c r="AS71" s="432"/>
      <c r="AT71" s="431"/>
      <c r="AU71" s="431"/>
      <c r="AV71" s="431"/>
      <c r="AW71" s="431"/>
      <c r="AX71" s="432"/>
      <c r="AY71" s="436"/>
      <c r="AZ71" s="432"/>
      <c r="BA71" s="431"/>
      <c r="BB71" s="431"/>
      <c r="BC71" s="431"/>
      <c r="BD71" s="431"/>
      <c r="BE71" s="431"/>
      <c r="BF71" s="432"/>
      <c r="BG71" s="431"/>
      <c r="BH71" s="431"/>
      <c r="BI71" s="432"/>
      <c r="BJ71" s="435"/>
      <c r="BK71" s="431"/>
      <c r="BL71" s="431"/>
      <c r="BM71" s="431"/>
      <c r="BN71" s="431"/>
      <c r="BO71" s="431"/>
      <c r="BP71" s="431"/>
      <c r="BQ71" s="432"/>
      <c r="BR71" s="431"/>
      <c r="BS71" s="431"/>
      <c r="BT71" s="431"/>
      <c r="BU71" s="431"/>
      <c r="BV71" s="431"/>
      <c r="BW71" s="432"/>
      <c r="BX71" s="431"/>
      <c r="BY71" s="431"/>
      <c r="BZ71" s="431"/>
      <c r="CA71" s="431"/>
      <c r="CB71" s="431"/>
      <c r="CC71" s="435"/>
      <c r="CD71" s="435"/>
      <c r="CE71" s="435"/>
      <c r="CG71" s="452" t="str">
        <f t="shared" si="1"/>
        <v>..</v>
      </c>
    </row>
    <row r="72" spans="1:85" s="437" customFormat="1" ht="15" customHeight="1">
      <c r="A72" s="616"/>
      <c r="B72" s="438">
        <v>96</v>
      </c>
      <c r="C72" s="430"/>
      <c r="D72" s="431"/>
      <c r="E72" s="432"/>
      <c r="F72" s="431"/>
      <c r="G72" s="431"/>
      <c r="H72" s="431"/>
      <c r="I72" s="433"/>
      <c r="J72" s="434"/>
      <c r="K72" s="431"/>
      <c r="L72" s="431"/>
      <c r="M72" s="431"/>
      <c r="N72" s="431"/>
      <c r="O72" s="431"/>
      <c r="P72" s="431"/>
      <c r="Q72" s="431"/>
      <c r="R72" s="431"/>
      <c r="S72" s="431"/>
      <c r="T72" s="431"/>
      <c r="U72" s="431"/>
      <c r="V72" s="431"/>
      <c r="W72" s="431"/>
      <c r="X72" s="431"/>
      <c r="Y72" s="431"/>
      <c r="Z72" s="431"/>
      <c r="AA72" s="431"/>
      <c r="AB72" s="431"/>
      <c r="AC72" s="431"/>
      <c r="AD72" s="431"/>
      <c r="AE72" s="431"/>
      <c r="AF72" s="431"/>
      <c r="AG72" s="431"/>
      <c r="AH72" s="433"/>
      <c r="AI72" s="435"/>
      <c r="AJ72" s="431"/>
      <c r="AK72" s="431"/>
      <c r="AL72" s="431"/>
      <c r="AM72" s="432"/>
      <c r="AN72" s="431"/>
      <c r="AO72" s="431"/>
      <c r="AP72" s="432"/>
      <c r="AQ72" s="431"/>
      <c r="AR72" s="431"/>
      <c r="AS72" s="432"/>
      <c r="AT72" s="431"/>
      <c r="AU72" s="431"/>
      <c r="AV72" s="431"/>
      <c r="AW72" s="431"/>
      <c r="AX72" s="432"/>
      <c r="AY72" s="436"/>
      <c r="AZ72" s="432"/>
      <c r="BA72" s="431"/>
      <c r="BB72" s="431"/>
      <c r="BC72" s="431"/>
      <c r="BD72" s="431"/>
      <c r="BE72" s="431"/>
      <c r="BF72" s="432"/>
      <c r="BG72" s="431"/>
      <c r="BH72" s="431"/>
      <c r="BI72" s="432"/>
      <c r="BJ72" s="435"/>
      <c r="BK72" s="431"/>
      <c r="BL72" s="431"/>
      <c r="BM72" s="431"/>
      <c r="BN72" s="431"/>
      <c r="BO72" s="431"/>
      <c r="BP72" s="431"/>
      <c r="BQ72" s="432"/>
      <c r="BR72" s="431"/>
      <c r="BS72" s="431"/>
      <c r="BT72" s="431"/>
      <c r="BU72" s="431"/>
      <c r="BV72" s="431"/>
      <c r="BW72" s="432"/>
      <c r="BX72" s="431"/>
      <c r="BY72" s="431"/>
      <c r="BZ72" s="431"/>
      <c r="CA72" s="431"/>
      <c r="CB72" s="431"/>
      <c r="CC72" s="435"/>
      <c r="CD72" s="435"/>
      <c r="CE72" s="435"/>
      <c r="CG72" s="452" t="str">
        <f t="shared" si="1"/>
        <v>..</v>
      </c>
    </row>
    <row r="73" spans="1:85" s="437" customFormat="1" ht="15" customHeight="1">
      <c r="A73" s="616"/>
      <c r="B73" s="438">
        <v>97</v>
      </c>
      <c r="C73" s="430"/>
      <c r="D73" s="431"/>
      <c r="E73" s="432"/>
      <c r="F73" s="431"/>
      <c r="G73" s="431"/>
      <c r="H73" s="431"/>
      <c r="I73" s="433"/>
      <c r="J73" s="434"/>
      <c r="K73" s="431"/>
      <c r="L73" s="431"/>
      <c r="M73" s="431"/>
      <c r="N73" s="431"/>
      <c r="O73" s="431"/>
      <c r="P73" s="431"/>
      <c r="Q73" s="431"/>
      <c r="R73" s="431"/>
      <c r="S73" s="431"/>
      <c r="T73" s="431"/>
      <c r="U73" s="431"/>
      <c r="V73" s="431"/>
      <c r="W73" s="431"/>
      <c r="X73" s="431"/>
      <c r="Y73" s="431"/>
      <c r="Z73" s="431"/>
      <c r="AA73" s="431"/>
      <c r="AB73" s="431"/>
      <c r="AC73" s="431"/>
      <c r="AD73" s="431"/>
      <c r="AE73" s="431"/>
      <c r="AF73" s="431"/>
      <c r="AG73" s="431"/>
      <c r="AH73" s="433"/>
      <c r="AI73" s="435"/>
      <c r="AJ73" s="431"/>
      <c r="AK73" s="431"/>
      <c r="AL73" s="431"/>
      <c r="AM73" s="432"/>
      <c r="AN73" s="431"/>
      <c r="AO73" s="431"/>
      <c r="AP73" s="432"/>
      <c r="AQ73" s="431"/>
      <c r="AR73" s="431"/>
      <c r="AS73" s="432"/>
      <c r="AT73" s="431"/>
      <c r="AU73" s="431"/>
      <c r="AV73" s="431"/>
      <c r="AW73" s="431"/>
      <c r="AX73" s="432"/>
      <c r="AY73" s="436"/>
      <c r="AZ73" s="432"/>
      <c r="BA73" s="431"/>
      <c r="BB73" s="431"/>
      <c r="BC73" s="431"/>
      <c r="BD73" s="431"/>
      <c r="BE73" s="431"/>
      <c r="BF73" s="432"/>
      <c r="BG73" s="431"/>
      <c r="BH73" s="431"/>
      <c r="BI73" s="432"/>
      <c r="BJ73" s="435"/>
      <c r="BK73" s="431"/>
      <c r="BL73" s="431"/>
      <c r="BM73" s="431"/>
      <c r="BN73" s="431"/>
      <c r="BO73" s="431"/>
      <c r="BP73" s="431"/>
      <c r="BQ73" s="432"/>
      <c r="BR73" s="431"/>
      <c r="BS73" s="431"/>
      <c r="BT73" s="431"/>
      <c r="BU73" s="431"/>
      <c r="BV73" s="431"/>
      <c r="BW73" s="432"/>
      <c r="BX73" s="431"/>
      <c r="BY73" s="431"/>
      <c r="BZ73" s="431"/>
      <c r="CA73" s="431"/>
      <c r="CB73" s="431"/>
      <c r="CC73" s="435"/>
      <c r="CD73" s="435"/>
      <c r="CE73" s="435"/>
      <c r="CG73" s="452" t="str">
        <f t="shared" si="1"/>
        <v>..</v>
      </c>
    </row>
    <row r="74" spans="1:85" s="447" customFormat="1" ht="15" customHeight="1">
      <c r="A74" s="617"/>
      <c r="B74" s="439" t="s">
        <v>6</v>
      </c>
      <c r="C74" s="440"/>
      <c r="D74" s="441"/>
      <c r="E74" s="442"/>
      <c r="F74" s="441"/>
      <c r="G74" s="441"/>
      <c r="H74" s="441"/>
      <c r="I74" s="443"/>
      <c r="J74" s="444"/>
      <c r="K74" s="441"/>
      <c r="L74" s="441"/>
      <c r="M74" s="441"/>
      <c r="N74" s="441"/>
      <c r="O74" s="441"/>
      <c r="P74" s="441"/>
      <c r="Q74" s="441"/>
      <c r="R74" s="441"/>
      <c r="S74" s="441"/>
      <c r="T74" s="441"/>
      <c r="U74" s="441"/>
      <c r="V74" s="441"/>
      <c r="W74" s="441"/>
      <c r="X74" s="441"/>
      <c r="Y74" s="441"/>
      <c r="Z74" s="441"/>
      <c r="AA74" s="441"/>
      <c r="AB74" s="441"/>
      <c r="AC74" s="441"/>
      <c r="AD74" s="441"/>
      <c r="AE74" s="441"/>
      <c r="AF74" s="441"/>
      <c r="AG74" s="441"/>
      <c r="AH74" s="443"/>
      <c r="AI74" s="445"/>
      <c r="AJ74" s="441"/>
      <c r="AK74" s="441"/>
      <c r="AL74" s="441"/>
      <c r="AM74" s="442"/>
      <c r="AN74" s="441"/>
      <c r="AO74" s="441"/>
      <c r="AP74" s="442"/>
      <c r="AQ74" s="441"/>
      <c r="AR74" s="441"/>
      <c r="AS74" s="442"/>
      <c r="AT74" s="441"/>
      <c r="AU74" s="441"/>
      <c r="AV74" s="441"/>
      <c r="AW74" s="441"/>
      <c r="AX74" s="442"/>
      <c r="AY74" s="446"/>
      <c r="AZ74" s="442"/>
      <c r="BA74" s="441"/>
      <c r="BB74" s="441"/>
      <c r="BC74" s="441"/>
      <c r="BD74" s="441"/>
      <c r="BE74" s="441"/>
      <c r="BF74" s="442"/>
      <c r="BG74" s="441"/>
      <c r="BH74" s="441"/>
      <c r="BI74" s="442"/>
      <c r="BJ74" s="445"/>
      <c r="BK74" s="441"/>
      <c r="BL74" s="441"/>
      <c r="BM74" s="441"/>
      <c r="BN74" s="441"/>
      <c r="BO74" s="441"/>
      <c r="BP74" s="441"/>
      <c r="BQ74" s="442"/>
      <c r="BR74" s="441"/>
      <c r="BS74" s="441"/>
      <c r="BT74" s="441"/>
      <c r="BU74" s="441"/>
      <c r="BV74" s="441"/>
      <c r="BW74" s="442"/>
      <c r="BX74" s="441"/>
      <c r="BY74" s="441"/>
      <c r="BZ74" s="441"/>
      <c r="CA74" s="441"/>
      <c r="CB74" s="441"/>
      <c r="CC74" s="445"/>
      <c r="CD74" s="445"/>
      <c r="CE74" s="445"/>
      <c r="CG74" s="452" t="str">
        <f t="shared" ref="CG74" si="2">IF(SUM(C74:CE74)=0,"..",IF(AND(ROUND(SUM(C74:CC74),0)=ROUND(CE74,0))," ","Possible error"))</f>
        <v>..</v>
      </c>
    </row>
    <row r="75" spans="1:85" s="427" customFormat="1" ht="15" customHeight="1">
      <c r="A75" s="448"/>
      <c r="B75" s="449"/>
      <c r="C75" s="450"/>
      <c r="D75" s="450"/>
      <c r="E75" s="450"/>
      <c r="F75" s="450"/>
      <c r="G75" s="450"/>
      <c r="H75" s="450"/>
      <c r="I75" s="450"/>
      <c r="J75" s="450"/>
      <c r="K75" s="450"/>
      <c r="L75" s="450"/>
      <c r="M75" s="450"/>
      <c r="N75" s="450"/>
      <c r="O75" s="450"/>
      <c r="P75" s="450"/>
      <c r="Q75" s="450"/>
      <c r="R75" s="450"/>
      <c r="S75" s="450"/>
      <c r="T75" s="450"/>
      <c r="U75" s="450"/>
      <c r="V75" s="450"/>
      <c r="W75" s="450"/>
      <c r="X75" s="450"/>
      <c r="Y75" s="450"/>
      <c r="Z75" s="450"/>
      <c r="AA75" s="450"/>
      <c r="AB75" s="450"/>
      <c r="AC75" s="450"/>
      <c r="AD75" s="450"/>
      <c r="AE75" s="450"/>
      <c r="AF75" s="450"/>
      <c r="AG75" s="450"/>
      <c r="AH75" s="450"/>
      <c r="AI75" s="450"/>
      <c r="AJ75" s="450"/>
      <c r="AK75" s="450"/>
      <c r="AL75" s="450"/>
      <c r="AM75" s="450"/>
      <c r="AN75" s="450"/>
      <c r="AO75" s="450"/>
      <c r="AP75" s="450"/>
      <c r="AQ75" s="450"/>
      <c r="AR75" s="450"/>
      <c r="AS75" s="450"/>
      <c r="AT75" s="450"/>
      <c r="AU75" s="450"/>
      <c r="AV75" s="450"/>
      <c r="AW75" s="450"/>
      <c r="AX75" s="450"/>
      <c r="AY75" s="450"/>
      <c r="AZ75" s="450"/>
      <c r="BA75" s="450"/>
      <c r="BB75" s="450"/>
      <c r="BC75" s="450"/>
      <c r="BD75" s="450"/>
      <c r="BE75" s="450"/>
      <c r="BF75" s="450"/>
      <c r="BG75" s="450"/>
      <c r="BH75" s="450"/>
      <c r="BI75" s="450"/>
      <c r="BJ75" s="450"/>
      <c r="BL75" s="451"/>
      <c r="BM75" s="451"/>
      <c r="BN75" s="451"/>
      <c r="BO75" s="451"/>
      <c r="BP75" s="451"/>
      <c r="BQ75" s="451"/>
    </row>
    <row r="76" spans="1:85" s="427" customFormat="1" ht="39.950000000000003" customHeight="1">
      <c r="A76" s="611" t="s">
        <v>280</v>
      </c>
      <c r="B76" s="611"/>
      <c r="C76" s="452" t="str">
        <f t="shared" ref="C76:AH76" si="3">IF(SUM(C5:C74)=0,"..",IF(AND(ROUND(SUM(C5:C73),0)=ROUND(C74,0))," ","Possible error"))</f>
        <v>..</v>
      </c>
      <c r="D76" s="452" t="str">
        <f t="shared" si="3"/>
        <v>..</v>
      </c>
      <c r="E76" s="452" t="str">
        <f t="shared" si="3"/>
        <v>..</v>
      </c>
      <c r="F76" s="452" t="str">
        <f t="shared" si="3"/>
        <v>..</v>
      </c>
      <c r="G76" s="452" t="str">
        <f t="shared" si="3"/>
        <v>..</v>
      </c>
      <c r="H76" s="452" t="str">
        <f t="shared" si="3"/>
        <v>..</v>
      </c>
      <c r="I76" s="452" t="str">
        <f t="shared" si="3"/>
        <v>..</v>
      </c>
      <c r="J76" s="452" t="str">
        <f t="shared" si="3"/>
        <v>..</v>
      </c>
      <c r="K76" s="452" t="str">
        <f t="shared" si="3"/>
        <v>..</v>
      </c>
      <c r="L76" s="452" t="str">
        <f t="shared" si="3"/>
        <v>..</v>
      </c>
      <c r="M76" s="452" t="str">
        <f t="shared" si="3"/>
        <v>..</v>
      </c>
      <c r="N76" s="452" t="str">
        <f t="shared" si="3"/>
        <v>..</v>
      </c>
      <c r="O76" s="452" t="str">
        <f t="shared" si="3"/>
        <v>..</v>
      </c>
      <c r="P76" s="452" t="str">
        <f t="shared" si="3"/>
        <v>..</v>
      </c>
      <c r="Q76" s="452" t="str">
        <f t="shared" si="3"/>
        <v>..</v>
      </c>
      <c r="R76" s="452" t="str">
        <f t="shared" si="3"/>
        <v>..</v>
      </c>
      <c r="S76" s="452" t="str">
        <f t="shared" si="3"/>
        <v>..</v>
      </c>
      <c r="T76" s="452" t="str">
        <f t="shared" si="3"/>
        <v>..</v>
      </c>
      <c r="U76" s="452" t="str">
        <f t="shared" si="3"/>
        <v>..</v>
      </c>
      <c r="V76" s="452" t="str">
        <f t="shared" si="3"/>
        <v>..</v>
      </c>
      <c r="W76" s="452" t="str">
        <f t="shared" si="3"/>
        <v>..</v>
      </c>
      <c r="X76" s="452" t="str">
        <f t="shared" si="3"/>
        <v>..</v>
      </c>
      <c r="Y76" s="452" t="str">
        <f t="shared" si="3"/>
        <v>..</v>
      </c>
      <c r="Z76" s="452" t="str">
        <f t="shared" si="3"/>
        <v>..</v>
      </c>
      <c r="AA76" s="452" t="str">
        <f t="shared" si="3"/>
        <v>..</v>
      </c>
      <c r="AB76" s="452" t="str">
        <f t="shared" si="3"/>
        <v>..</v>
      </c>
      <c r="AC76" s="452" t="str">
        <f t="shared" si="3"/>
        <v>..</v>
      </c>
      <c r="AD76" s="452" t="str">
        <f t="shared" si="3"/>
        <v>..</v>
      </c>
      <c r="AE76" s="452" t="str">
        <f t="shared" si="3"/>
        <v>..</v>
      </c>
      <c r="AF76" s="452" t="str">
        <f t="shared" si="3"/>
        <v>..</v>
      </c>
      <c r="AG76" s="452" t="str">
        <f t="shared" si="3"/>
        <v>..</v>
      </c>
      <c r="AH76" s="452" t="str">
        <f t="shared" si="3"/>
        <v>..</v>
      </c>
      <c r="AI76" s="452" t="str">
        <f t="shared" ref="AI76:CE76" si="4">IF(SUM(AI5:AI74)=0,"..",IF(AND(ROUND(SUM(AI5:AI73),0)=ROUND(AI74,0))," ","Possible error"))</f>
        <v>..</v>
      </c>
      <c r="AJ76" s="452" t="str">
        <f t="shared" si="4"/>
        <v>..</v>
      </c>
      <c r="AK76" s="452" t="str">
        <f t="shared" si="4"/>
        <v>..</v>
      </c>
      <c r="AL76" s="452" t="str">
        <f t="shared" si="4"/>
        <v>..</v>
      </c>
      <c r="AM76" s="452" t="str">
        <f t="shared" si="4"/>
        <v>..</v>
      </c>
      <c r="AN76" s="452" t="str">
        <f t="shared" si="4"/>
        <v>..</v>
      </c>
      <c r="AO76" s="452" t="str">
        <f t="shared" si="4"/>
        <v>..</v>
      </c>
      <c r="AP76" s="452" t="str">
        <f t="shared" si="4"/>
        <v>..</v>
      </c>
      <c r="AQ76" s="452" t="str">
        <f t="shared" si="4"/>
        <v>..</v>
      </c>
      <c r="AR76" s="452" t="str">
        <f t="shared" si="4"/>
        <v>..</v>
      </c>
      <c r="AS76" s="452" t="str">
        <f t="shared" si="4"/>
        <v>..</v>
      </c>
      <c r="AT76" s="452" t="str">
        <f t="shared" si="4"/>
        <v>..</v>
      </c>
      <c r="AU76" s="452" t="str">
        <f t="shared" si="4"/>
        <v>..</v>
      </c>
      <c r="AV76" s="452" t="str">
        <f t="shared" si="4"/>
        <v>..</v>
      </c>
      <c r="AW76" s="452" t="str">
        <f t="shared" si="4"/>
        <v>..</v>
      </c>
      <c r="AX76" s="452" t="str">
        <f t="shared" si="4"/>
        <v>..</v>
      </c>
      <c r="AY76" s="452" t="str">
        <f t="shared" si="4"/>
        <v>..</v>
      </c>
      <c r="AZ76" s="452" t="str">
        <f t="shared" si="4"/>
        <v>..</v>
      </c>
      <c r="BA76" s="452" t="str">
        <f t="shared" si="4"/>
        <v>..</v>
      </c>
      <c r="BB76" s="452" t="str">
        <f t="shared" si="4"/>
        <v>..</v>
      </c>
      <c r="BC76" s="452" t="str">
        <f t="shared" si="4"/>
        <v>..</v>
      </c>
      <c r="BD76" s="452" t="str">
        <f t="shared" si="4"/>
        <v>..</v>
      </c>
      <c r="BE76" s="452" t="str">
        <f t="shared" si="4"/>
        <v>..</v>
      </c>
      <c r="BF76" s="452" t="str">
        <f t="shared" si="4"/>
        <v>..</v>
      </c>
      <c r="BG76" s="452" t="str">
        <f t="shared" si="4"/>
        <v>..</v>
      </c>
      <c r="BH76" s="452" t="str">
        <f t="shared" si="4"/>
        <v>..</v>
      </c>
      <c r="BI76" s="452" t="str">
        <f t="shared" si="4"/>
        <v>..</v>
      </c>
      <c r="BJ76" s="452" t="str">
        <f t="shared" si="4"/>
        <v>..</v>
      </c>
      <c r="BK76" s="452" t="str">
        <f t="shared" si="4"/>
        <v>..</v>
      </c>
      <c r="BL76" s="452" t="str">
        <f t="shared" si="4"/>
        <v>..</v>
      </c>
      <c r="BM76" s="452" t="str">
        <f t="shared" si="4"/>
        <v>..</v>
      </c>
      <c r="BN76" s="452" t="str">
        <f t="shared" si="4"/>
        <v>..</v>
      </c>
      <c r="BO76" s="452" t="str">
        <f t="shared" si="4"/>
        <v>..</v>
      </c>
      <c r="BP76" s="452" t="str">
        <f t="shared" si="4"/>
        <v>..</v>
      </c>
      <c r="BQ76" s="452" t="str">
        <f t="shared" si="4"/>
        <v>..</v>
      </c>
      <c r="BR76" s="452" t="str">
        <f t="shared" si="4"/>
        <v>..</v>
      </c>
      <c r="BS76" s="452" t="str">
        <f t="shared" si="4"/>
        <v>..</v>
      </c>
      <c r="BT76" s="452" t="str">
        <f t="shared" si="4"/>
        <v>..</v>
      </c>
      <c r="BU76" s="452" t="str">
        <f t="shared" si="4"/>
        <v>..</v>
      </c>
      <c r="BV76" s="452" t="str">
        <f t="shared" si="4"/>
        <v>..</v>
      </c>
      <c r="BW76" s="452" t="str">
        <f t="shared" si="4"/>
        <v>..</v>
      </c>
      <c r="BX76" s="452" t="str">
        <f t="shared" si="4"/>
        <v>..</v>
      </c>
      <c r="BY76" s="452" t="str">
        <f t="shared" si="4"/>
        <v>..</v>
      </c>
      <c r="BZ76" s="452" t="str">
        <f t="shared" si="4"/>
        <v>..</v>
      </c>
      <c r="CA76" s="452" t="str">
        <f t="shared" si="4"/>
        <v>..</v>
      </c>
      <c r="CB76" s="452" t="str">
        <f t="shared" si="4"/>
        <v>..</v>
      </c>
      <c r="CC76" s="452" t="str">
        <f t="shared" si="4"/>
        <v>..</v>
      </c>
      <c r="CD76" s="452" t="str">
        <f t="shared" si="4"/>
        <v>..</v>
      </c>
      <c r="CE76" s="452" t="str">
        <f t="shared" si="4"/>
        <v>..</v>
      </c>
    </row>
    <row r="77" spans="1:85" s="427" customFormat="1" ht="15" customHeight="1">
      <c r="A77" s="17"/>
      <c r="B77" s="449"/>
      <c r="C77" s="450"/>
      <c r="D77" s="450"/>
      <c r="E77" s="450"/>
      <c r="F77" s="450"/>
      <c r="G77" s="450"/>
      <c r="H77" s="450"/>
      <c r="I77" s="450"/>
      <c r="J77" s="450"/>
      <c r="K77" s="450"/>
      <c r="L77" s="450"/>
      <c r="M77" s="450"/>
      <c r="N77" s="450"/>
      <c r="O77" s="450"/>
      <c r="P77" s="450"/>
      <c r="Q77" s="450"/>
      <c r="R77" s="450"/>
      <c r="S77" s="450"/>
      <c r="T77" s="450"/>
      <c r="U77" s="450"/>
      <c r="V77" s="450"/>
      <c r="W77" s="450"/>
      <c r="X77" s="450"/>
      <c r="Y77" s="450"/>
      <c r="Z77" s="450"/>
      <c r="AA77" s="450"/>
      <c r="AB77" s="450"/>
      <c r="AC77" s="450"/>
      <c r="AD77" s="450"/>
      <c r="AE77" s="450"/>
      <c r="AF77" s="450"/>
      <c r="AG77" s="450"/>
      <c r="AH77" s="450"/>
      <c r="AI77" s="450"/>
      <c r="AJ77" s="450"/>
      <c r="AK77" s="450"/>
      <c r="AL77" s="450"/>
      <c r="AM77" s="450"/>
      <c r="AN77" s="450"/>
      <c r="AO77" s="450"/>
      <c r="AP77" s="450"/>
      <c r="AQ77" s="450"/>
      <c r="AR77" s="450"/>
      <c r="AS77" s="450"/>
      <c r="AT77" s="450"/>
      <c r="AU77" s="450"/>
      <c r="AV77" s="450"/>
      <c r="AW77" s="450"/>
      <c r="AX77" s="450"/>
      <c r="AY77" s="450"/>
      <c r="AZ77" s="450"/>
      <c r="BA77" s="450"/>
      <c r="BB77" s="450"/>
      <c r="BC77" s="450"/>
      <c r="BD77" s="450"/>
      <c r="BE77" s="450"/>
      <c r="BF77" s="450"/>
      <c r="BG77" s="450"/>
      <c r="BH77" s="450"/>
      <c r="BI77" s="450"/>
      <c r="BJ77" s="450"/>
      <c r="BL77" s="451"/>
      <c r="BM77" s="451"/>
      <c r="BN77" s="451"/>
      <c r="BO77" s="451"/>
      <c r="BP77" s="451"/>
      <c r="BQ77" s="451"/>
    </row>
    <row r="78" spans="1:85" s="427" customFormat="1">
      <c r="A78" s="448"/>
      <c r="B78" s="449"/>
      <c r="C78" s="450"/>
      <c r="D78" s="450"/>
      <c r="E78" s="450"/>
      <c r="F78" s="450"/>
      <c r="G78" s="450"/>
      <c r="H78" s="450"/>
      <c r="I78" s="450"/>
      <c r="J78" s="450"/>
      <c r="K78" s="450"/>
      <c r="L78" s="450"/>
      <c r="M78" s="450"/>
      <c r="N78" s="450"/>
      <c r="O78" s="450"/>
      <c r="P78" s="450"/>
      <c r="Q78" s="450"/>
      <c r="R78" s="450"/>
      <c r="S78" s="450"/>
      <c r="T78" s="450"/>
      <c r="U78" s="450"/>
      <c r="V78" s="450"/>
      <c r="W78" s="450"/>
      <c r="X78" s="450"/>
      <c r="Y78" s="450"/>
      <c r="Z78" s="450"/>
      <c r="AA78" s="450"/>
      <c r="AB78" s="450"/>
      <c r="AC78" s="450"/>
      <c r="AD78" s="450"/>
      <c r="AE78" s="450"/>
      <c r="AF78" s="450"/>
      <c r="AG78" s="450"/>
      <c r="AH78" s="450"/>
      <c r="AI78" s="450"/>
      <c r="AJ78" s="450"/>
      <c r="AK78" s="450"/>
      <c r="AL78" s="450"/>
      <c r="AM78" s="450"/>
      <c r="AN78" s="450"/>
      <c r="AO78" s="450"/>
      <c r="AP78" s="450"/>
      <c r="AQ78" s="450"/>
      <c r="AR78" s="450"/>
      <c r="AS78" s="450"/>
      <c r="AT78" s="450"/>
      <c r="AU78" s="450"/>
      <c r="AV78" s="450"/>
      <c r="AW78" s="450"/>
      <c r="AX78" s="450"/>
      <c r="AY78" s="450"/>
      <c r="AZ78" s="450"/>
      <c r="BA78" s="450"/>
      <c r="BB78" s="450"/>
      <c r="BC78" s="450"/>
      <c r="BD78" s="450"/>
      <c r="BE78" s="450"/>
      <c r="BF78" s="450"/>
      <c r="BG78" s="450"/>
      <c r="BH78" s="450"/>
      <c r="BI78" s="450"/>
      <c r="BJ78" s="450"/>
      <c r="BL78" s="451"/>
      <c r="BM78" s="451"/>
      <c r="BN78" s="451"/>
      <c r="BO78" s="451"/>
      <c r="BP78" s="451"/>
      <c r="BQ78" s="451"/>
    </row>
    <row r="79" spans="1:85" s="427" customFormat="1">
      <c r="A79" s="448"/>
      <c r="B79" s="449"/>
      <c r="C79" s="450"/>
      <c r="D79" s="450"/>
      <c r="E79" s="450"/>
      <c r="F79" s="450"/>
      <c r="G79" s="450"/>
      <c r="H79" s="450"/>
      <c r="I79" s="450"/>
      <c r="J79" s="450"/>
      <c r="K79" s="450"/>
      <c r="L79" s="450"/>
      <c r="M79" s="450"/>
      <c r="N79" s="450"/>
      <c r="O79" s="450"/>
      <c r="P79" s="450"/>
      <c r="Q79" s="450"/>
      <c r="R79" s="450"/>
      <c r="S79" s="450"/>
      <c r="T79" s="450"/>
      <c r="U79" s="450"/>
      <c r="V79" s="450"/>
      <c r="W79" s="450"/>
      <c r="X79" s="450"/>
      <c r="Y79" s="450"/>
      <c r="Z79" s="450"/>
      <c r="AA79" s="450"/>
      <c r="AB79" s="450"/>
      <c r="AC79" s="450"/>
      <c r="AD79" s="450"/>
      <c r="AE79" s="450"/>
      <c r="AF79" s="450"/>
      <c r="AG79" s="450"/>
      <c r="AH79" s="450"/>
      <c r="AI79" s="450"/>
      <c r="AJ79" s="450"/>
      <c r="AK79" s="450"/>
      <c r="AL79" s="450"/>
      <c r="AM79" s="450"/>
      <c r="AN79" s="450"/>
      <c r="AO79" s="450"/>
      <c r="AP79" s="450"/>
      <c r="AQ79" s="450"/>
      <c r="AR79" s="450"/>
      <c r="AS79" s="450"/>
      <c r="AT79" s="450"/>
      <c r="AU79" s="450"/>
      <c r="AV79" s="450"/>
      <c r="AW79" s="450"/>
      <c r="AX79" s="450"/>
      <c r="AY79" s="450"/>
      <c r="AZ79" s="450"/>
      <c r="BA79" s="450"/>
      <c r="BB79" s="450"/>
      <c r="BC79" s="450"/>
      <c r="BD79" s="450"/>
      <c r="BE79" s="450"/>
      <c r="BF79" s="450"/>
      <c r="BG79" s="450"/>
      <c r="BH79" s="450"/>
      <c r="BI79" s="450"/>
      <c r="BJ79" s="450"/>
      <c r="BL79" s="451"/>
      <c r="BM79" s="451"/>
      <c r="BN79" s="451"/>
      <c r="BO79" s="451"/>
      <c r="BP79" s="451"/>
      <c r="BQ79" s="451"/>
    </row>
  </sheetData>
  <mergeCells count="5">
    <mergeCell ref="A1:CE1"/>
    <mergeCell ref="AY3:AZ3"/>
    <mergeCell ref="A5:A74"/>
    <mergeCell ref="A76:B76"/>
    <mergeCell ref="CG1:CG2"/>
  </mergeCells>
  <printOptions horizontalCentered="1" gridLines="1"/>
  <pageMargins left="0.35433070866141736" right="0.35433070866141736" top="0.59055118110236227" bottom="0.59055118110236227" header="0.51181102362204722" footer="0.51181102362204722"/>
  <pageSetup paperSize="9" scale="50" fitToWidth="11" fitToHeight="12" orientation="landscape" r:id="rId1"/>
  <headerFooter alignWithMargins="0">
    <oddFooter>&amp;L&amp;F
&amp;A&amp;C&amp;D</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1"/>
  <dimension ref="A1:J153"/>
  <sheetViews>
    <sheetView workbookViewId="0">
      <selection sqref="A1:H1"/>
    </sheetView>
  </sheetViews>
  <sheetFormatPr defaultColWidth="9.140625" defaultRowHeight="12.75"/>
  <cols>
    <col min="1" max="1" width="8.5703125" style="3" customWidth="1"/>
    <col min="2" max="4" width="9.7109375" style="2" customWidth="1"/>
    <col min="5" max="5" width="9.5703125" style="2" customWidth="1"/>
    <col min="6" max="6" width="9.28515625" style="2" customWidth="1"/>
    <col min="7" max="7" width="8.85546875" style="2" customWidth="1"/>
    <col min="8" max="8" width="10.140625" style="2" customWidth="1"/>
    <col min="9" max="9" width="3.140625" style="2" customWidth="1"/>
    <col min="10" max="10" width="20.7109375" style="2" customWidth="1"/>
    <col min="11" max="16384" width="9.140625" style="2"/>
  </cols>
  <sheetData>
    <row r="1" spans="1:10" ht="35.1" customHeight="1">
      <c r="A1" s="618" t="s">
        <v>520</v>
      </c>
      <c r="B1" s="619"/>
      <c r="C1" s="619"/>
      <c r="D1" s="619"/>
      <c r="E1" s="619"/>
      <c r="F1" s="619"/>
      <c r="G1" s="619"/>
      <c r="H1" s="620"/>
      <c r="J1" s="321" t="s">
        <v>522</v>
      </c>
    </row>
    <row r="2" spans="1:10" ht="24.95" customHeight="1">
      <c r="A2" s="58" t="s">
        <v>178</v>
      </c>
      <c r="B2" s="33">
        <f>'Table I'!B2</f>
        <v>2022</v>
      </c>
      <c r="C2" s="621" t="s">
        <v>299</v>
      </c>
      <c r="D2" s="622"/>
      <c r="E2" s="622"/>
      <c r="F2" s="622"/>
      <c r="G2" s="622"/>
      <c r="H2" s="623"/>
      <c r="I2" s="13"/>
      <c r="J2" s="322"/>
    </row>
    <row r="3" spans="1:10" ht="24.95" customHeight="1" thickBot="1">
      <c r="A3" s="30" t="s">
        <v>177</v>
      </c>
      <c r="B3" s="31" t="s">
        <v>1</v>
      </c>
      <c r="C3" s="10" t="s">
        <v>292</v>
      </c>
      <c r="D3" s="10" t="s">
        <v>293</v>
      </c>
      <c r="E3" s="10" t="s">
        <v>294</v>
      </c>
      <c r="F3" s="10" t="s">
        <v>295</v>
      </c>
      <c r="G3" s="16" t="s">
        <v>279</v>
      </c>
      <c r="H3" s="11" t="s">
        <v>6</v>
      </c>
      <c r="I3" s="13"/>
      <c r="J3" s="322"/>
    </row>
    <row r="4" spans="1:10" ht="15" customHeight="1">
      <c r="A4" s="624" t="s">
        <v>179</v>
      </c>
      <c r="B4" s="25" t="s">
        <v>158</v>
      </c>
      <c r="C4" s="34"/>
      <c r="D4" s="35"/>
      <c r="E4" s="35"/>
      <c r="F4" s="35"/>
      <c r="G4" s="36"/>
      <c r="H4" s="37"/>
      <c r="I4" s="13"/>
      <c r="J4" s="466" t="str">
        <f>IF(SUM(C4:H4)=0,"..",IF(ROUND(SUM(C4:G4),0)=ROUND(H4,0)," ","Possible error"))</f>
        <v>..</v>
      </c>
    </row>
    <row r="5" spans="1:10" ht="15" customHeight="1">
      <c r="A5" s="625"/>
      <c r="B5" s="23" t="s">
        <v>7</v>
      </c>
      <c r="C5" s="38"/>
      <c r="D5" s="24"/>
      <c r="E5" s="24"/>
      <c r="F5" s="24"/>
      <c r="G5" s="39"/>
      <c r="H5" s="24"/>
      <c r="I5" s="21"/>
      <c r="J5" s="466" t="str">
        <f t="shared" ref="J5:J68" si="0">IF(SUM(C5:H5)=0,"..",IF(ROUND(SUM(C5:G5),0)=ROUND(H5,0)," ","Possible error"))</f>
        <v>..</v>
      </c>
    </row>
    <row r="6" spans="1:10" ht="15" customHeight="1">
      <c r="A6" s="625"/>
      <c r="B6" s="18" t="s">
        <v>8</v>
      </c>
      <c r="C6" s="38"/>
      <c r="D6" s="24"/>
      <c r="E6" s="24"/>
      <c r="F6" s="24"/>
      <c r="G6" s="39"/>
      <c r="H6" s="24"/>
      <c r="I6" s="21"/>
      <c r="J6" s="466" t="str">
        <f t="shared" si="0"/>
        <v>..</v>
      </c>
    </row>
    <row r="7" spans="1:10" ht="15" customHeight="1">
      <c r="A7" s="625"/>
      <c r="B7" s="19" t="s">
        <v>110</v>
      </c>
      <c r="C7" s="38"/>
      <c r="D7" s="24"/>
      <c r="E7" s="24"/>
      <c r="F7" s="24"/>
      <c r="G7" s="39"/>
      <c r="H7" s="24"/>
      <c r="I7" s="21"/>
      <c r="J7" s="466" t="str">
        <f t="shared" si="0"/>
        <v>..</v>
      </c>
    </row>
    <row r="8" spans="1:10" ht="15" customHeight="1">
      <c r="A8" s="625"/>
      <c r="B8" s="26" t="s">
        <v>159</v>
      </c>
      <c r="C8" s="40"/>
      <c r="D8" s="32"/>
      <c r="E8" s="32"/>
      <c r="F8" s="32"/>
      <c r="G8" s="41"/>
      <c r="H8" s="32"/>
      <c r="I8" s="21"/>
      <c r="J8" s="466" t="str">
        <f t="shared" si="0"/>
        <v>..</v>
      </c>
    </row>
    <row r="9" spans="1:10" ht="15" customHeight="1">
      <c r="A9" s="625"/>
      <c r="B9" s="18" t="s">
        <v>9</v>
      </c>
      <c r="C9" s="38"/>
      <c r="D9" s="24"/>
      <c r="E9" s="24"/>
      <c r="F9" s="24"/>
      <c r="G9" s="39"/>
      <c r="H9" s="24"/>
      <c r="I9" s="21"/>
      <c r="J9" s="466" t="str">
        <f t="shared" si="0"/>
        <v>..</v>
      </c>
    </row>
    <row r="10" spans="1:10" ht="15" customHeight="1">
      <c r="A10" s="625"/>
      <c r="B10" s="18" t="s">
        <v>145</v>
      </c>
      <c r="C10" s="38"/>
      <c r="D10" s="24"/>
      <c r="E10" s="24"/>
      <c r="F10" s="24"/>
      <c r="G10" s="39"/>
      <c r="H10" s="24"/>
      <c r="I10" s="21"/>
      <c r="J10" s="466" t="str">
        <f t="shared" si="0"/>
        <v>..</v>
      </c>
    </row>
    <row r="11" spans="1:10" ht="15" customHeight="1">
      <c r="A11" s="625"/>
      <c r="B11" s="18" t="s">
        <v>146</v>
      </c>
      <c r="C11" s="38"/>
      <c r="D11" s="24"/>
      <c r="E11" s="24"/>
      <c r="F11" s="24"/>
      <c r="G11" s="39"/>
      <c r="H11" s="24"/>
      <c r="I11" s="21"/>
      <c r="J11" s="466" t="str">
        <f t="shared" si="0"/>
        <v>..</v>
      </c>
    </row>
    <row r="12" spans="1:10" ht="15" customHeight="1">
      <c r="A12" s="625"/>
      <c r="B12" s="18" t="s">
        <v>147</v>
      </c>
      <c r="C12" s="38"/>
      <c r="D12" s="24"/>
      <c r="E12" s="24"/>
      <c r="F12" s="24"/>
      <c r="G12" s="39"/>
      <c r="H12" s="24"/>
      <c r="I12" s="21"/>
      <c r="J12" s="466" t="str">
        <f t="shared" si="0"/>
        <v>..</v>
      </c>
    </row>
    <row r="13" spans="1:10" ht="15" customHeight="1">
      <c r="A13" s="625"/>
      <c r="B13" s="18" t="s">
        <v>148</v>
      </c>
      <c r="C13" s="38"/>
      <c r="D13" s="24"/>
      <c r="E13" s="24"/>
      <c r="F13" s="24"/>
      <c r="G13" s="39"/>
      <c r="H13" s="24"/>
      <c r="I13" s="15"/>
      <c r="J13" s="466" t="str">
        <f t="shared" si="0"/>
        <v>..</v>
      </c>
    </row>
    <row r="14" spans="1:10" ht="15" customHeight="1">
      <c r="A14" s="625"/>
      <c r="B14" s="27" t="s">
        <v>160</v>
      </c>
      <c r="C14" s="40"/>
      <c r="D14" s="32"/>
      <c r="E14" s="32"/>
      <c r="F14" s="32"/>
      <c r="G14" s="41"/>
      <c r="H14" s="32"/>
      <c r="I14" s="15"/>
      <c r="J14" s="466" t="str">
        <f t="shared" si="0"/>
        <v>..</v>
      </c>
    </row>
    <row r="15" spans="1:10" ht="15" customHeight="1">
      <c r="A15" s="625"/>
      <c r="B15" s="18" t="s">
        <v>10</v>
      </c>
      <c r="C15" s="38"/>
      <c r="D15" s="24"/>
      <c r="E15" s="24"/>
      <c r="F15" s="24"/>
      <c r="G15" s="39"/>
      <c r="H15" s="24"/>
      <c r="I15" s="15"/>
      <c r="J15" s="466" t="str">
        <f t="shared" si="0"/>
        <v>..</v>
      </c>
    </row>
    <row r="16" spans="1:10" ht="15" customHeight="1">
      <c r="A16" s="625"/>
      <c r="B16" s="18" t="s">
        <v>11</v>
      </c>
      <c r="C16" s="38"/>
      <c r="D16" s="24"/>
      <c r="E16" s="24"/>
      <c r="F16" s="24"/>
      <c r="G16" s="39"/>
      <c r="H16" s="24"/>
      <c r="I16" s="15"/>
      <c r="J16" s="466" t="str">
        <f t="shared" si="0"/>
        <v>..</v>
      </c>
    </row>
    <row r="17" spans="1:10" ht="15" customHeight="1">
      <c r="A17" s="625"/>
      <c r="B17" s="18" t="s">
        <v>12</v>
      </c>
      <c r="C17" s="38"/>
      <c r="D17" s="24"/>
      <c r="E17" s="24"/>
      <c r="F17" s="24"/>
      <c r="G17" s="39"/>
      <c r="H17" s="24"/>
      <c r="I17" s="15"/>
      <c r="J17" s="466" t="str">
        <f t="shared" si="0"/>
        <v>..</v>
      </c>
    </row>
    <row r="18" spans="1:10" ht="15" customHeight="1">
      <c r="A18" s="625"/>
      <c r="B18" s="18" t="s">
        <v>13</v>
      </c>
      <c r="C18" s="38"/>
      <c r="D18" s="24"/>
      <c r="E18" s="24"/>
      <c r="F18" s="24"/>
      <c r="G18" s="39"/>
      <c r="H18" s="24"/>
      <c r="I18" s="15"/>
      <c r="J18" s="466" t="str">
        <f t="shared" si="0"/>
        <v>..</v>
      </c>
    </row>
    <row r="19" spans="1:10" ht="15" customHeight="1">
      <c r="A19" s="625"/>
      <c r="B19" s="18" t="s">
        <v>14</v>
      </c>
      <c r="C19" s="38"/>
      <c r="D19" s="24"/>
      <c r="E19" s="24"/>
      <c r="F19" s="24"/>
      <c r="G19" s="39"/>
      <c r="H19" s="24"/>
      <c r="I19" s="15"/>
      <c r="J19" s="466" t="str">
        <f t="shared" si="0"/>
        <v>..</v>
      </c>
    </row>
    <row r="20" spans="1:10" ht="15" customHeight="1">
      <c r="A20" s="625"/>
      <c r="B20" s="18" t="s">
        <v>15</v>
      </c>
      <c r="C20" s="38"/>
      <c r="D20" s="24"/>
      <c r="E20" s="24"/>
      <c r="F20" s="24"/>
      <c r="G20" s="39"/>
      <c r="H20" s="24"/>
      <c r="I20" s="15"/>
      <c r="J20" s="466" t="str">
        <f t="shared" si="0"/>
        <v>..</v>
      </c>
    </row>
    <row r="21" spans="1:10" ht="15" customHeight="1">
      <c r="A21" s="625"/>
      <c r="B21" s="18" t="s">
        <v>16</v>
      </c>
      <c r="C21" s="38"/>
      <c r="D21" s="24"/>
      <c r="E21" s="24"/>
      <c r="F21" s="24"/>
      <c r="G21" s="39"/>
      <c r="H21" s="24"/>
      <c r="I21" s="15"/>
      <c r="J21" s="466" t="str">
        <f t="shared" si="0"/>
        <v>..</v>
      </c>
    </row>
    <row r="22" spans="1:10" ht="15" customHeight="1">
      <c r="A22" s="625"/>
      <c r="B22" s="18" t="s">
        <v>17</v>
      </c>
      <c r="C22" s="38"/>
      <c r="D22" s="24"/>
      <c r="E22" s="24"/>
      <c r="F22" s="24"/>
      <c r="G22" s="39"/>
      <c r="H22" s="24"/>
      <c r="I22" s="15"/>
      <c r="J22" s="466" t="str">
        <f t="shared" si="0"/>
        <v>..</v>
      </c>
    </row>
    <row r="23" spans="1:10" ht="15" customHeight="1">
      <c r="A23" s="625"/>
      <c r="B23" s="18" t="s">
        <v>18</v>
      </c>
      <c r="C23" s="38"/>
      <c r="D23" s="24"/>
      <c r="E23" s="24"/>
      <c r="F23" s="24"/>
      <c r="G23" s="39"/>
      <c r="H23" s="24"/>
      <c r="I23" s="15"/>
      <c r="J23" s="466" t="str">
        <f t="shared" si="0"/>
        <v>..</v>
      </c>
    </row>
    <row r="24" spans="1:10" ht="15" customHeight="1">
      <c r="A24" s="625"/>
      <c r="B24" s="18" t="s">
        <v>19</v>
      </c>
      <c r="C24" s="38"/>
      <c r="D24" s="24"/>
      <c r="E24" s="24"/>
      <c r="F24" s="24"/>
      <c r="G24" s="39"/>
      <c r="H24" s="24"/>
      <c r="I24" s="15"/>
      <c r="J24" s="466" t="str">
        <f t="shared" si="0"/>
        <v>..</v>
      </c>
    </row>
    <row r="25" spans="1:10" ht="15" customHeight="1">
      <c r="A25" s="625"/>
      <c r="B25" s="18" t="s">
        <v>20</v>
      </c>
      <c r="C25" s="38"/>
      <c r="D25" s="24"/>
      <c r="E25" s="24"/>
      <c r="F25" s="24"/>
      <c r="G25" s="39"/>
      <c r="H25" s="24"/>
      <c r="I25" s="15"/>
      <c r="J25" s="466" t="str">
        <f t="shared" si="0"/>
        <v>..</v>
      </c>
    </row>
    <row r="26" spans="1:10" ht="15" customHeight="1">
      <c r="A26" s="625"/>
      <c r="B26" s="18" t="s">
        <v>21</v>
      </c>
      <c r="C26" s="38"/>
      <c r="D26" s="24"/>
      <c r="E26" s="24"/>
      <c r="F26" s="24"/>
      <c r="G26" s="39"/>
      <c r="H26" s="24"/>
      <c r="I26" s="15"/>
      <c r="J26" s="466" t="str">
        <f t="shared" si="0"/>
        <v>..</v>
      </c>
    </row>
    <row r="27" spans="1:10" ht="15" customHeight="1">
      <c r="A27" s="625"/>
      <c r="B27" s="18" t="s">
        <v>22</v>
      </c>
      <c r="C27" s="38"/>
      <c r="D27" s="24"/>
      <c r="E27" s="24"/>
      <c r="F27" s="24"/>
      <c r="G27" s="39"/>
      <c r="H27" s="24"/>
      <c r="I27" s="15"/>
      <c r="J27" s="466" t="str">
        <f t="shared" si="0"/>
        <v>..</v>
      </c>
    </row>
    <row r="28" spans="1:10" ht="15" customHeight="1">
      <c r="A28" s="625"/>
      <c r="B28" s="18" t="s">
        <v>23</v>
      </c>
      <c r="C28" s="38"/>
      <c r="D28" s="24"/>
      <c r="E28" s="24"/>
      <c r="F28" s="24"/>
      <c r="G28" s="39"/>
      <c r="H28" s="24"/>
      <c r="I28" s="15"/>
      <c r="J28" s="466" t="str">
        <f t="shared" si="0"/>
        <v>..</v>
      </c>
    </row>
    <row r="29" spans="1:10" ht="15" customHeight="1">
      <c r="A29" s="625"/>
      <c r="B29" s="18" t="s">
        <v>24</v>
      </c>
      <c r="C29" s="38"/>
      <c r="D29" s="24"/>
      <c r="E29" s="24"/>
      <c r="F29" s="24"/>
      <c r="G29" s="39"/>
      <c r="H29" s="24"/>
      <c r="I29" s="15"/>
      <c r="J29" s="466" t="str">
        <f t="shared" si="0"/>
        <v>..</v>
      </c>
    </row>
    <row r="30" spans="1:10" ht="15" customHeight="1">
      <c r="A30" s="625"/>
      <c r="B30" s="18" t="s">
        <v>25</v>
      </c>
      <c r="C30" s="38"/>
      <c r="D30" s="24"/>
      <c r="E30" s="24"/>
      <c r="F30" s="24"/>
      <c r="G30" s="39"/>
      <c r="H30" s="24"/>
      <c r="I30" s="15"/>
      <c r="J30" s="466" t="str">
        <f t="shared" si="0"/>
        <v>..</v>
      </c>
    </row>
    <row r="31" spans="1:10" ht="15" customHeight="1">
      <c r="A31" s="625"/>
      <c r="B31" s="18" t="s">
        <v>26</v>
      </c>
      <c r="C31" s="38"/>
      <c r="D31" s="24"/>
      <c r="E31" s="24"/>
      <c r="F31" s="24"/>
      <c r="G31" s="39"/>
      <c r="H31" s="24"/>
      <c r="I31" s="15"/>
      <c r="J31" s="466" t="str">
        <f t="shared" si="0"/>
        <v>..</v>
      </c>
    </row>
    <row r="32" spans="1:10" ht="15" customHeight="1">
      <c r="A32" s="625"/>
      <c r="B32" s="18" t="s">
        <v>27</v>
      </c>
      <c r="C32" s="38"/>
      <c r="D32" s="24"/>
      <c r="E32" s="24"/>
      <c r="F32" s="24"/>
      <c r="G32" s="39"/>
      <c r="H32" s="24"/>
      <c r="I32" s="15"/>
      <c r="J32" s="466" t="str">
        <f t="shared" si="0"/>
        <v>..</v>
      </c>
    </row>
    <row r="33" spans="1:10" ht="15" customHeight="1">
      <c r="A33" s="625"/>
      <c r="B33" s="18" t="s">
        <v>28</v>
      </c>
      <c r="C33" s="38"/>
      <c r="D33" s="24"/>
      <c r="E33" s="24"/>
      <c r="F33" s="24"/>
      <c r="G33" s="39"/>
      <c r="H33" s="24"/>
      <c r="I33" s="15"/>
      <c r="J33" s="466" t="str">
        <f t="shared" si="0"/>
        <v>..</v>
      </c>
    </row>
    <row r="34" spans="1:10" ht="15" customHeight="1">
      <c r="A34" s="625"/>
      <c r="B34" s="18" t="s">
        <v>29</v>
      </c>
      <c r="C34" s="38"/>
      <c r="D34" s="24"/>
      <c r="E34" s="24"/>
      <c r="F34" s="24"/>
      <c r="G34" s="39"/>
      <c r="H34" s="24"/>
      <c r="I34" s="15"/>
      <c r="J34" s="466" t="str">
        <f t="shared" si="0"/>
        <v>..</v>
      </c>
    </row>
    <row r="35" spans="1:10" ht="15" customHeight="1">
      <c r="A35" s="625"/>
      <c r="B35" s="18" t="s">
        <v>30</v>
      </c>
      <c r="C35" s="38"/>
      <c r="D35" s="24"/>
      <c r="E35" s="24"/>
      <c r="F35" s="24"/>
      <c r="G35" s="39"/>
      <c r="H35" s="24"/>
      <c r="I35" s="15"/>
      <c r="J35" s="466" t="str">
        <f t="shared" si="0"/>
        <v>..</v>
      </c>
    </row>
    <row r="36" spans="1:10" ht="15" customHeight="1">
      <c r="A36" s="625"/>
      <c r="B36" s="18" t="s">
        <v>31</v>
      </c>
      <c r="C36" s="38"/>
      <c r="D36" s="24"/>
      <c r="E36" s="24"/>
      <c r="F36" s="24"/>
      <c r="G36" s="39"/>
      <c r="H36" s="24"/>
      <c r="I36" s="15"/>
      <c r="J36" s="466" t="str">
        <f t="shared" si="0"/>
        <v>..</v>
      </c>
    </row>
    <row r="37" spans="1:10" ht="15" customHeight="1">
      <c r="A37" s="625"/>
      <c r="B37" s="18" t="s">
        <v>32</v>
      </c>
      <c r="C37" s="38"/>
      <c r="D37" s="24"/>
      <c r="E37" s="24"/>
      <c r="F37" s="24"/>
      <c r="G37" s="39"/>
      <c r="H37" s="24"/>
      <c r="I37" s="15"/>
      <c r="J37" s="466" t="str">
        <f t="shared" si="0"/>
        <v>..</v>
      </c>
    </row>
    <row r="38" spans="1:10" ht="15" customHeight="1">
      <c r="A38" s="625"/>
      <c r="B38" s="18" t="s">
        <v>33</v>
      </c>
      <c r="C38" s="38"/>
      <c r="D38" s="24"/>
      <c r="E38" s="24"/>
      <c r="F38" s="24"/>
      <c r="G38" s="39"/>
      <c r="H38" s="24"/>
      <c r="I38" s="15"/>
      <c r="J38" s="466" t="str">
        <f t="shared" si="0"/>
        <v>..</v>
      </c>
    </row>
    <row r="39" spans="1:10" ht="15" customHeight="1">
      <c r="A39" s="625"/>
      <c r="B39" s="27" t="s">
        <v>161</v>
      </c>
      <c r="C39" s="40"/>
      <c r="D39" s="32"/>
      <c r="E39" s="32"/>
      <c r="F39" s="32"/>
      <c r="G39" s="41"/>
      <c r="H39" s="32"/>
      <c r="I39" s="15"/>
      <c r="J39" s="466" t="str">
        <f t="shared" si="0"/>
        <v>..</v>
      </c>
    </row>
    <row r="40" spans="1:10" ht="15" customHeight="1">
      <c r="A40" s="625"/>
      <c r="B40" s="28" t="s">
        <v>34</v>
      </c>
      <c r="C40" s="38"/>
      <c r="D40" s="24"/>
      <c r="E40" s="24"/>
      <c r="F40" s="24"/>
      <c r="G40" s="39"/>
      <c r="H40" s="24"/>
      <c r="I40" s="15"/>
      <c r="J40" s="466" t="str">
        <f t="shared" si="0"/>
        <v>..</v>
      </c>
    </row>
    <row r="41" spans="1:10" ht="15" customHeight="1">
      <c r="A41" s="625"/>
      <c r="B41" s="27" t="s">
        <v>162</v>
      </c>
      <c r="C41" s="40"/>
      <c r="D41" s="32"/>
      <c r="E41" s="32"/>
      <c r="F41" s="32"/>
      <c r="G41" s="41"/>
      <c r="H41" s="32"/>
      <c r="I41" s="15"/>
      <c r="J41" s="466" t="str">
        <f t="shared" si="0"/>
        <v>..</v>
      </c>
    </row>
    <row r="42" spans="1:10" ht="15" customHeight="1">
      <c r="A42" s="625"/>
      <c r="B42" s="18" t="s">
        <v>35</v>
      </c>
      <c r="C42" s="38"/>
      <c r="D42" s="24"/>
      <c r="E42" s="24"/>
      <c r="F42" s="24"/>
      <c r="G42" s="39"/>
      <c r="H42" s="24"/>
      <c r="I42" s="15"/>
      <c r="J42" s="466" t="str">
        <f t="shared" si="0"/>
        <v>..</v>
      </c>
    </row>
    <row r="43" spans="1:10" ht="15" customHeight="1">
      <c r="A43" s="625"/>
      <c r="B43" s="18" t="s">
        <v>36</v>
      </c>
      <c r="C43" s="38"/>
      <c r="D43" s="24"/>
      <c r="E43" s="24"/>
      <c r="F43" s="24"/>
      <c r="G43" s="39"/>
      <c r="H43" s="24"/>
      <c r="I43" s="15"/>
      <c r="J43" s="466" t="str">
        <f t="shared" si="0"/>
        <v>..</v>
      </c>
    </row>
    <row r="44" spans="1:10" ht="15" customHeight="1">
      <c r="A44" s="625"/>
      <c r="B44" s="18" t="s">
        <v>149</v>
      </c>
      <c r="C44" s="38"/>
      <c r="D44" s="24"/>
      <c r="E44" s="24"/>
      <c r="F44" s="24"/>
      <c r="G44" s="39"/>
      <c r="H44" s="24"/>
      <c r="I44" s="15"/>
      <c r="J44" s="466" t="str">
        <f t="shared" si="0"/>
        <v>..</v>
      </c>
    </row>
    <row r="45" spans="1:10" ht="15" customHeight="1">
      <c r="A45" s="625"/>
      <c r="B45" s="18" t="s">
        <v>150</v>
      </c>
      <c r="C45" s="38"/>
      <c r="D45" s="24"/>
      <c r="E45" s="24"/>
      <c r="F45" s="24"/>
      <c r="G45" s="39"/>
      <c r="H45" s="24"/>
      <c r="I45" s="15"/>
      <c r="J45" s="466" t="str">
        <f t="shared" si="0"/>
        <v>..</v>
      </c>
    </row>
    <row r="46" spans="1:10" ht="15" customHeight="1">
      <c r="A46" s="625"/>
      <c r="B46" s="27" t="s">
        <v>163</v>
      </c>
      <c r="C46" s="40"/>
      <c r="D46" s="32"/>
      <c r="E46" s="32"/>
      <c r="F46" s="32"/>
      <c r="G46" s="41"/>
      <c r="H46" s="32"/>
      <c r="I46" s="15"/>
      <c r="J46" s="466" t="str">
        <f t="shared" si="0"/>
        <v>..</v>
      </c>
    </row>
    <row r="47" spans="1:10" ht="15" customHeight="1">
      <c r="A47" s="625"/>
      <c r="B47" s="18" t="s">
        <v>37</v>
      </c>
      <c r="C47" s="38"/>
      <c r="D47" s="24"/>
      <c r="E47" s="24"/>
      <c r="F47" s="24"/>
      <c r="G47" s="39"/>
      <c r="H47" s="24"/>
      <c r="I47" s="15"/>
      <c r="J47" s="466" t="str">
        <f t="shared" si="0"/>
        <v>..</v>
      </c>
    </row>
    <row r="48" spans="1:10" ht="15" customHeight="1">
      <c r="A48" s="625"/>
      <c r="B48" s="18" t="s">
        <v>111</v>
      </c>
      <c r="C48" s="38"/>
      <c r="D48" s="24"/>
      <c r="E48" s="24"/>
      <c r="F48" s="24"/>
      <c r="G48" s="39"/>
      <c r="H48" s="24"/>
      <c r="I48" s="15"/>
      <c r="J48" s="466" t="str">
        <f t="shared" si="0"/>
        <v>..</v>
      </c>
    </row>
    <row r="49" spans="1:10" ht="15" customHeight="1">
      <c r="A49" s="625"/>
      <c r="B49" s="18" t="s">
        <v>112</v>
      </c>
      <c r="C49" s="38"/>
      <c r="D49" s="24"/>
      <c r="E49" s="24"/>
      <c r="F49" s="24"/>
      <c r="G49" s="39"/>
      <c r="H49" s="24"/>
      <c r="I49" s="15"/>
      <c r="J49" s="466" t="str">
        <f t="shared" si="0"/>
        <v>..</v>
      </c>
    </row>
    <row r="50" spans="1:10" ht="15" customHeight="1">
      <c r="A50" s="625"/>
      <c r="B50" s="27" t="s">
        <v>164</v>
      </c>
      <c r="C50" s="40"/>
      <c r="D50" s="32"/>
      <c r="E50" s="32"/>
      <c r="F50" s="32"/>
      <c r="G50" s="41"/>
      <c r="H50" s="32"/>
      <c r="I50" s="15"/>
      <c r="J50" s="466" t="str">
        <f t="shared" si="0"/>
        <v>..</v>
      </c>
    </row>
    <row r="51" spans="1:10" ht="15" customHeight="1">
      <c r="A51" s="625"/>
      <c r="B51" s="18" t="s">
        <v>38</v>
      </c>
      <c r="C51" s="38"/>
      <c r="D51" s="24"/>
      <c r="E51" s="24"/>
      <c r="F51" s="24"/>
      <c r="G51" s="39"/>
      <c r="H51" s="24"/>
      <c r="I51" s="15"/>
      <c r="J51" s="466" t="str">
        <f t="shared" si="0"/>
        <v>..</v>
      </c>
    </row>
    <row r="52" spans="1:10" ht="15" customHeight="1">
      <c r="A52" s="625"/>
      <c r="B52" s="18" t="s">
        <v>113</v>
      </c>
      <c r="C52" s="38"/>
      <c r="D52" s="24"/>
      <c r="E52" s="24"/>
      <c r="F52" s="24"/>
      <c r="G52" s="39"/>
      <c r="H52" s="24"/>
      <c r="I52" s="15"/>
      <c r="J52" s="466" t="str">
        <f t="shared" si="0"/>
        <v>..</v>
      </c>
    </row>
    <row r="53" spans="1:10" ht="15" customHeight="1">
      <c r="A53" s="625"/>
      <c r="B53" s="18" t="s">
        <v>114</v>
      </c>
      <c r="C53" s="38"/>
      <c r="D53" s="24"/>
      <c r="E53" s="24"/>
      <c r="F53" s="24"/>
      <c r="G53" s="39"/>
      <c r="H53" s="24"/>
      <c r="I53" s="15"/>
      <c r="J53" s="466" t="str">
        <f t="shared" si="0"/>
        <v>..</v>
      </c>
    </row>
    <row r="54" spans="1:10" ht="15" customHeight="1">
      <c r="A54" s="625"/>
      <c r="B54" s="27" t="s">
        <v>165</v>
      </c>
      <c r="C54" s="40"/>
      <c r="D54" s="32"/>
      <c r="E54" s="32"/>
      <c r="F54" s="32"/>
      <c r="G54" s="41"/>
      <c r="H54" s="32"/>
      <c r="I54" s="15"/>
      <c r="J54" s="466" t="str">
        <f t="shared" si="0"/>
        <v>..</v>
      </c>
    </row>
    <row r="55" spans="1:10" ht="15" customHeight="1">
      <c r="A55" s="625"/>
      <c r="B55" s="18" t="s">
        <v>115</v>
      </c>
      <c r="C55" s="38"/>
      <c r="D55" s="24"/>
      <c r="E55" s="24"/>
      <c r="F55" s="24"/>
      <c r="G55" s="39"/>
      <c r="H55" s="24"/>
      <c r="I55" s="15"/>
      <c r="J55" s="466" t="str">
        <f t="shared" si="0"/>
        <v>..</v>
      </c>
    </row>
    <row r="56" spans="1:10" ht="15" customHeight="1">
      <c r="A56" s="625"/>
      <c r="B56" s="18" t="s">
        <v>39</v>
      </c>
      <c r="C56" s="38"/>
      <c r="D56" s="24"/>
      <c r="E56" s="24"/>
      <c r="F56" s="24"/>
      <c r="G56" s="39"/>
      <c r="H56" s="24"/>
      <c r="I56" s="15"/>
      <c r="J56" s="466" t="str">
        <f t="shared" si="0"/>
        <v>..</v>
      </c>
    </row>
    <row r="57" spans="1:10" ht="15" customHeight="1">
      <c r="A57" s="625"/>
      <c r="B57" s="18" t="s">
        <v>40</v>
      </c>
      <c r="C57" s="38"/>
      <c r="D57" s="24"/>
      <c r="E57" s="24"/>
      <c r="F57" s="24"/>
      <c r="G57" s="39"/>
      <c r="H57" s="24"/>
      <c r="I57" s="15"/>
      <c r="J57" s="466" t="str">
        <f t="shared" si="0"/>
        <v>..</v>
      </c>
    </row>
    <row r="58" spans="1:10" ht="15" customHeight="1">
      <c r="A58" s="625"/>
      <c r="B58" s="18" t="s">
        <v>41</v>
      </c>
      <c r="C58" s="38"/>
      <c r="D58" s="24"/>
      <c r="E58" s="24"/>
      <c r="F58" s="24"/>
      <c r="G58" s="39"/>
      <c r="H58" s="24"/>
      <c r="I58" s="15"/>
      <c r="J58" s="466" t="str">
        <f t="shared" si="0"/>
        <v>..</v>
      </c>
    </row>
    <row r="59" spans="1:10" ht="15" customHeight="1">
      <c r="A59" s="625"/>
      <c r="B59" s="18" t="s">
        <v>123</v>
      </c>
      <c r="C59" s="38"/>
      <c r="D59" s="24"/>
      <c r="E59" s="24"/>
      <c r="F59" s="24"/>
      <c r="G59" s="39"/>
      <c r="H59" s="24"/>
      <c r="I59" s="15"/>
      <c r="J59" s="466" t="str">
        <f t="shared" si="0"/>
        <v>..</v>
      </c>
    </row>
    <row r="60" spans="1:10" ht="15" customHeight="1">
      <c r="A60" s="625"/>
      <c r="B60" s="27" t="s">
        <v>166</v>
      </c>
      <c r="C60" s="40"/>
      <c r="D60" s="32"/>
      <c r="E60" s="32"/>
      <c r="F60" s="32"/>
      <c r="G60" s="41"/>
      <c r="H60" s="32"/>
      <c r="I60" s="15"/>
      <c r="J60" s="466" t="str">
        <f t="shared" si="0"/>
        <v>..</v>
      </c>
    </row>
    <row r="61" spans="1:10" ht="15" customHeight="1">
      <c r="A61" s="625"/>
      <c r="B61" s="18" t="s">
        <v>42</v>
      </c>
      <c r="C61" s="38"/>
      <c r="D61" s="24"/>
      <c r="E61" s="24"/>
      <c r="F61" s="24"/>
      <c r="G61" s="39"/>
      <c r="H61" s="24"/>
      <c r="I61" s="15"/>
      <c r="J61" s="466" t="str">
        <f t="shared" si="0"/>
        <v>..</v>
      </c>
    </row>
    <row r="62" spans="1:10" ht="15" customHeight="1">
      <c r="A62" s="625"/>
      <c r="B62" s="18" t="s">
        <v>151</v>
      </c>
      <c r="C62" s="38"/>
      <c r="D62" s="24"/>
      <c r="E62" s="24"/>
      <c r="F62" s="24"/>
      <c r="G62" s="39"/>
      <c r="H62" s="24"/>
      <c r="I62" s="15"/>
      <c r="J62" s="466" t="str">
        <f t="shared" si="0"/>
        <v>..</v>
      </c>
    </row>
    <row r="63" spans="1:10" ht="15" customHeight="1">
      <c r="A63" s="625"/>
      <c r="B63" s="27" t="s">
        <v>167</v>
      </c>
      <c r="C63" s="40"/>
      <c r="D63" s="32"/>
      <c r="E63" s="32"/>
      <c r="F63" s="32"/>
      <c r="G63" s="41"/>
      <c r="H63" s="32"/>
      <c r="I63" s="15"/>
      <c r="J63" s="466" t="str">
        <f t="shared" si="0"/>
        <v>..</v>
      </c>
    </row>
    <row r="64" spans="1:10" ht="15" customHeight="1">
      <c r="A64" s="625"/>
      <c r="B64" s="18" t="s">
        <v>152</v>
      </c>
      <c r="C64" s="38"/>
      <c r="D64" s="24"/>
      <c r="E64" s="24"/>
      <c r="F64" s="24"/>
      <c r="G64" s="39"/>
      <c r="H64" s="24"/>
      <c r="I64" s="15"/>
      <c r="J64" s="466" t="str">
        <f t="shared" si="0"/>
        <v>..</v>
      </c>
    </row>
    <row r="65" spans="1:10" ht="15" customHeight="1">
      <c r="A65" s="625"/>
      <c r="B65" s="18" t="s">
        <v>153</v>
      </c>
      <c r="C65" s="38"/>
      <c r="D65" s="24"/>
      <c r="E65" s="24"/>
      <c r="F65" s="24"/>
      <c r="G65" s="39"/>
      <c r="H65" s="24"/>
      <c r="I65" s="15"/>
      <c r="J65" s="466" t="str">
        <f t="shared" si="0"/>
        <v>..</v>
      </c>
    </row>
    <row r="66" spans="1:10" ht="15" customHeight="1">
      <c r="A66" s="625"/>
      <c r="B66" s="18" t="s">
        <v>43</v>
      </c>
      <c r="C66" s="38"/>
      <c r="D66" s="24"/>
      <c r="E66" s="24"/>
      <c r="F66" s="24"/>
      <c r="G66" s="39"/>
      <c r="H66" s="24"/>
      <c r="I66" s="15"/>
      <c r="J66" s="466" t="str">
        <f t="shared" si="0"/>
        <v>..</v>
      </c>
    </row>
    <row r="67" spans="1:10" ht="15" customHeight="1">
      <c r="A67" s="625"/>
      <c r="B67" s="18" t="s">
        <v>44</v>
      </c>
      <c r="C67" s="38"/>
      <c r="D67" s="24"/>
      <c r="E67" s="24"/>
      <c r="F67" s="24"/>
      <c r="G67" s="39"/>
      <c r="H67" s="24"/>
      <c r="I67" s="15"/>
      <c r="J67" s="466" t="str">
        <f t="shared" si="0"/>
        <v>..</v>
      </c>
    </row>
    <row r="68" spans="1:10" ht="15" customHeight="1">
      <c r="A68" s="625"/>
      <c r="B68" s="18" t="s">
        <v>45</v>
      </c>
      <c r="C68" s="38"/>
      <c r="D68" s="24"/>
      <c r="E68" s="24"/>
      <c r="F68" s="24"/>
      <c r="G68" s="39"/>
      <c r="H68" s="24"/>
      <c r="I68" s="15"/>
      <c r="J68" s="466" t="str">
        <f t="shared" si="0"/>
        <v>..</v>
      </c>
    </row>
    <row r="69" spans="1:10" ht="15" customHeight="1">
      <c r="A69" s="625"/>
      <c r="B69" s="18" t="s">
        <v>46</v>
      </c>
      <c r="C69" s="38"/>
      <c r="D69" s="24"/>
      <c r="E69" s="24"/>
      <c r="F69" s="24"/>
      <c r="G69" s="39"/>
      <c r="H69" s="24"/>
      <c r="I69" s="15"/>
      <c r="J69" s="466" t="str">
        <f t="shared" ref="J69:J97" si="1">IF(SUM(C69:H69)=0,"..",IF(ROUND(SUM(C69:G69),0)=ROUND(H69,0)," ","Possible error"))</f>
        <v>..</v>
      </c>
    </row>
    <row r="70" spans="1:10" ht="15" customHeight="1">
      <c r="A70" s="625"/>
      <c r="B70" s="27" t="s">
        <v>168</v>
      </c>
      <c r="C70" s="40"/>
      <c r="D70" s="32"/>
      <c r="E70" s="32"/>
      <c r="F70" s="32"/>
      <c r="G70" s="41"/>
      <c r="H70" s="32"/>
      <c r="I70" s="15"/>
      <c r="J70" s="466" t="str">
        <f t="shared" si="1"/>
        <v>..</v>
      </c>
    </row>
    <row r="71" spans="1:10" ht="15" customHeight="1">
      <c r="A71" s="625"/>
      <c r="B71" s="18" t="s">
        <v>47</v>
      </c>
      <c r="C71" s="38"/>
      <c r="D71" s="24"/>
      <c r="E71" s="24"/>
      <c r="F71" s="24"/>
      <c r="G71" s="39"/>
      <c r="H71" s="24"/>
      <c r="I71" s="15"/>
      <c r="J71" s="466" t="str">
        <f t="shared" si="1"/>
        <v>..</v>
      </c>
    </row>
    <row r="72" spans="1:10" ht="15" customHeight="1">
      <c r="A72" s="625"/>
      <c r="B72" s="18" t="s">
        <v>48</v>
      </c>
      <c r="C72" s="38"/>
      <c r="D72" s="24"/>
      <c r="E72" s="24"/>
      <c r="F72" s="24"/>
      <c r="G72" s="39"/>
      <c r="H72" s="24"/>
      <c r="I72" s="15"/>
      <c r="J72" s="466" t="str">
        <f t="shared" si="1"/>
        <v>..</v>
      </c>
    </row>
    <row r="73" spans="1:10" ht="15" customHeight="1">
      <c r="A73" s="625"/>
      <c r="B73" s="18" t="s">
        <v>49</v>
      </c>
      <c r="C73" s="38"/>
      <c r="D73" s="24"/>
      <c r="E73" s="24"/>
      <c r="F73" s="24"/>
      <c r="G73" s="39"/>
      <c r="H73" s="24"/>
      <c r="I73" s="15"/>
      <c r="J73" s="466" t="str">
        <f t="shared" si="1"/>
        <v>..</v>
      </c>
    </row>
    <row r="74" spans="1:10" ht="15" customHeight="1">
      <c r="A74" s="625"/>
      <c r="B74" s="27" t="s">
        <v>169</v>
      </c>
      <c r="C74" s="40"/>
      <c r="D74" s="32"/>
      <c r="E74" s="32"/>
      <c r="F74" s="32"/>
      <c r="G74" s="41"/>
      <c r="H74" s="32"/>
      <c r="I74" s="15"/>
      <c r="J74" s="466" t="str">
        <f t="shared" si="1"/>
        <v>..</v>
      </c>
    </row>
    <row r="75" spans="1:10" ht="15" customHeight="1">
      <c r="A75" s="625"/>
      <c r="B75" s="28" t="s">
        <v>121</v>
      </c>
      <c r="C75" s="38"/>
      <c r="D75" s="24"/>
      <c r="E75" s="24"/>
      <c r="F75" s="24"/>
      <c r="G75" s="39"/>
      <c r="H75" s="24"/>
      <c r="I75" s="15"/>
      <c r="J75" s="466" t="str">
        <f t="shared" si="1"/>
        <v>..</v>
      </c>
    </row>
    <row r="76" spans="1:10" ht="15" customHeight="1">
      <c r="A76" s="625"/>
      <c r="B76" s="27" t="s">
        <v>170</v>
      </c>
      <c r="C76" s="40"/>
      <c r="D76" s="32"/>
      <c r="E76" s="32"/>
      <c r="F76" s="32"/>
      <c r="G76" s="41"/>
      <c r="H76" s="32"/>
      <c r="I76" s="15"/>
      <c r="J76" s="466" t="str">
        <f t="shared" si="1"/>
        <v>..</v>
      </c>
    </row>
    <row r="77" spans="1:10" ht="15" customHeight="1">
      <c r="A77" s="625"/>
      <c r="B77" s="18" t="s">
        <v>122</v>
      </c>
      <c r="C77" s="38"/>
      <c r="D77" s="24"/>
      <c r="E77" s="24"/>
      <c r="F77" s="24"/>
      <c r="G77" s="39"/>
      <c r="H77" s="24"/>
      <c r="I77" s="15"/>
      <c r="J77" s="466" t="str">
        <f t="shared" si="1"/>
        <v>..</v>
      </c>
    </row>
    <row r="78" spans="1:10" ht="15" customHeight="1">
      <c r="A78" s="625"/>
      <c r="B78" s="18" t="s">
        <v>50</v>
      </c>
      <c r="C78" s="38"/>
      <c r="D78" s="24"/>
      <c r="E78" s="24"/>
      <c r="F78" s="24"/>
      <c r="G78" s="39"/>
      <c r="H78" s="24"/>
      <c r="I78" s="15"/>
      <c r="J78" s="466" t="str">
        <f t="shared" si="1"/>
        <v>..</v>
      </c>
    </row>
    <row r="79" spans="1:10" ht="15" customHeight="1">
      <c r="A79" s="625"/>
      <c r="B79" s="18" t="s">
        <v>51</v>
      </c>
      <c r="C79" s="38"/>
      <c r="D79" s="24"/>
      <c r="E79" s="24"/>
      <c r="F79" s="24"/>
      <c r="G79" s="39"/>
      <c r="H79" s="24"/>
      <c r="I79" s="15"/>
      <c r="J79" s="466" t="str">
        <f t="shared" si="1"/>
        <v>..</v>
      </c>
    </row>
    <row r="80" spans="1:10" ht="15" customHeight="1">
      <c r="A80" s="625"/>
      <c r="B80" s="18" t="s">
        <v>52</v>
      </c>
      <c r="C80" s="38"/>
      <c r="D80" s="24"/>
      <c r="E80" s="24"/>
      <c r="F80" s="24"/>
      <c r="G80" s="39"/>
      <c r="H80" s="24"/>
      <c r="I80" s="15"/>
      <c r="J80" s="466" t="str">
        <f t="shared" si="1"/>
        <v>..</v>
      </c>
    </row>
    <row r="81" spans="1:10" ht="15" customHeight="1">
      <c r="A81" s="625"/>
      <c r="B81" s="18" t="s">
        <v>53</v>
      </c>
      <c r="C81" s="38"/>
      <c r="D81" s="24"/>
      <c r="E81" s="24"/>
      <c r="F81" s="24"/>
      <c r="G81" s="39"/>
      <c r="H81" s="24"/>
      <c r="I81" s="15"/>
      <c r="J81" s="466" t="str">
        <f t="shared" si="1"/>
        <v>..</v>
      </c>
    </row>
    <row r="82" spans="1:10" ht="15" customHeight="1">
      <c r="A82" s="625"/>
      <c r="B82" s="18" t="s">
        <v>54</v>
      </c>
      <c r="C82" s="38"/>
      <c r="D82" s="24"/>
      <c r="E82" s="24"/>
      <c r="F82" s="24"/>
      <c r="G82" s="39"/>
      <c r="H82" s="24"/>
      <c r="I82" s="15"/>
      <c r="J82" s="466" t="str">
        <f t="shared" si="1"/>
        <v>..</v>
      </c>
    </row>
    <row r="83" spans="1:10" ht="15" customHeight="1">
      <c r="A83" s="625"/>
      <c r="B83" s="18" t="s">
        <v>143</v>
      </c>
      <c r="C83" s="38"/>
      <c r="D83" s="24"/>
      <c r="E83" s="24"/>
      <c r="F83" s="24"/>
      <c r="G83" s="39"/>
      <c r="H83" s="24"/>
      <c r="I83" s="15"/>
      <c r="J83" s="466" t="str">
        <f t="shared" si="1"/>
        <v>..</v>
      </c>
    </row>
    <row r="84" spans="1:10" ht="15" customHeight="1">
      <c r="A84" s="625"/>
      <c r="B84" s="27" t="s">
        <v>171</v>
      </c>
      <c r="C84" s="40"/>
      <c r="D84" s="32"/>
      <c r="E84" s="32"/>
      <c r="F84" s="32"/>
      <c r="G84" s="41"/>
      <c r="H84" s="32"/>
      <c r="I84" s="15"/>
      <c r="J84" s="466" t="str">
        <f t="shared" si="1"/>
        <v>..</v>
      </c>
    </row>
    <row r="85" spans="1:10" ht="15" customHeight="1">
      <c r="A85" s="625"/>
      <c r="B85" s="18" t="s">
        <v>154</v>
      </c>
      <c r="C85" s="38"/>
      <c r="D85" s="24"/>
      <c r="E85" s="24"/>
      <c r="F85" s="24"/>
      <c r="G85" s="39"/>
      <c r="H85" s="24"/>
      <c r="I85" s="15"/>
      <c r="J85" s="466" t="str">
        <f t="shared" si="1"/>
        <v>..</v>
      </c>
    </row>
    <row r="86" spans="1:10" ht="15" customHeight="1">
      <c r="A86" s="625"/>
      <c r="B86" s="18" t="s">
        <v>155</v>
      </c>
      <c r="C86" s="38"/>
      <c r="D86" s="24"/>
      <c r="E86" s="24"/>
      <c r="F86" s="24"/>
      <c r="G86" s="39"/>
      <c r="H86" s="24"/>
      <c r="I86" s="15"/>
      <c r="J86" s="466" t="str">
        <f t="shared" si="1"/>
        <v>..</v>
      </c>
    </row>
    <row r="87" spans="1:10" ht="15" customHeight="1">
      <c r="A87" s="625"/>
      <c r="B87" s="18" t="s">
        <v>156</v>
      </c>
      <c r="C87" s="38"/>
      <c r="D87" s="24"/>
      <c r="E87" s="24"/>
      <c r="F87" s="24"/>
      <c r="G87" s="39"/>
      <c r="H87" s="24"/>
      <c r="I87" s="15"/>
      <c r="J87" s="466" t="str">
        <f t="shared" si="1"/>
        <v>..</v>
      </c>
    </row>
    <row r="88" spans="1:10" ht="15" customHeight="1">
      <c r="A88" s="625"/>
      <c r="B88" s="18" t="s">
        <v>55</v>
      </c>
      <c r="C88" s="38"/>
      <c r="D88" s="24"/>
      <c r="E88" s="24"/>
      <c r="F88" s="24"/>
      <c r="G88" s="39"/>
      <c r="H88" s="24"/>
      <c r="I88" s="15"/>
      <c r="J88" s="466" t="str">
        <f t="shared" si="1"/>
        <v>..</v>
      </c>
    </row>
    <row r="89" spans="1:10" ht="15" customHeight="1">
      <c r="A89" s="625"/>
      <c r="B89" s="18" t="s">
        <v>116</v>
      </c>
      <c r="C89" s="38"/>
      <c r="D89" s="24"/>
      <c r="E89" s="24"/>
      <c r="F89" s="24"/>
      <c r="G89" s="39"/>
      <c r="H89" s="24"/>
      <c r="I89" s="15"/>
      <c r="J89" s="466" t="str">
        <f t="shared" si="1"/>
        <v>..</v>
      </c>
    </row>
    <row r="90" spans="1:10" ht="15" customHeight="1">
      <c r="A90" s="625"/>
      <c r="B90" s="18" t="s">
        <v>117</v>
      </c>
      <c r="C90" s="38"/>
      <c r="D90" s="24"/>
      <c r="E90" s="24"/>
      <c r="F90" s="24"/>
      <c r="G90" s="39"/>
      <c r="H90" s="24"/>
      <c r="I90" s="15"/>
      <c r="J90" s="466" t="str">
        <f t="shared" si="1"/>
        <v>..</v>
      </c>
    </row>
    <row r="91" spans="1:10" ht="15" customHeight="1">
      <c r="A91" s="625"/>
      <c r="B91" s="27" t="s">
        <v>172</v>
      </c>
      <c r="C91" s="40"/>
      <c r="D91" s="32"/>
      <c r="E91" s="32"/>
      <c r="F91" s="32"/>
      <c r="G91" s="41"/>
      <c r="H91" s="32"/>
      <c r="I91" s="15"/>
      <c r="J91" s="466" t="str">
        <f t="shared" si="1"/>
        <v>..</v>
      </c>
    </row>
    <row r="92" spans="1:10" ht="15" customHeight="1">
      <c r="A92" s="625"/>
      <c r="B92" s="27" t="s">
        <v>173</v>
      </c>
      <c r="C92" s="40"/>
      <c r="D92" s="32"/>
      <c r="E92" s="32"/>
      <c r="F92" s="32"/>
      <c r="G92" s="41"/>
      <c r="H92" s="32"/>
      <c r="I92" s="15"/>
      <c r="J92" s="466" t="str">
        <f t="shared" si="1"/>
        <v>..</v>
      </c>
    </row>
    <row r="93" spans="1:10" ht="15" customHeight="1">
      <c r="A93" s="625"/>
      <c r="B93" s="27" t="s">
        <v>174</v>
      </c>
      <c r="C93" s="40"/>
      <c r="D93" s="32"/>
      <c r="E93" s="32"/>
      <c r="F93" s="32"/>
      <c r="G93" s="41"/>
      <c r="H93" s="32"/>
      <c r="I93" s="15"/>
      <c r="J93" s="466" t="str">
        <f t="shared" si="1"/>
        <v>..</v>
      </c>
    </row>
    <row r="94" spans="1:10" ht="15" customHeight="1">
      <c r="A94" s="625"/>
      <c r="B94" s="27" t="s">
        <v>175</v>
      </c>
      <c r="C94" s="40"/>
      <c r="D94" s="32"/>
      <c r="E94" s="32"/>
      <c r="F94" s="32"/>
      <c r="G94" s="41"/>
      <c r="H94" s="32"/>
      <c r="I94" s="15"/>
      <c r="J94" s="466" t="str">
        <f t="shared" si="1"/>
        <v>..</v>
      </c>
    </row>
    <row r="95" spans="1:10" ht="15" customHeight="1">
      <c r="A95" s="625"/>
      <c r="B95" s="27" t="s">
        <v>176</v>
      </c>
      <c r="C95" s="40"/>
      <c r="D95" s="32"/>
      <c r="E95" s="32"/>
      <c r="F95" s="32"/>
      <c r="G95" s="41"/>
      <c r="H95" s="32"/>
      <c r="I95" s="15"/>
      <c r="J95" s="466" t="str">
        <f t="shared" si="1"/>
        <v>..</v>
      </c>
    </row>
    <row r="96" spans="1:10" ht="15" customHeight="1">
      <c r="A96" s="626"/>
      <c r="B96" s="43" t="s">
        <v>62</v>
      </c>
      <c r="C96" s="44"/>
      <c r="D96" s="45"/>
      <c r="E96" s="45"/>
      <c r="F96" s="45"/>
      <c r="G96" s="46"/>
      <c r="H96" s="45"/>
      <c r="I96" s="15"/>
      <c r="J96" s="466" t="str">
        <f t="shared" si="1"/>
        <v>..</v>
      </c>
    </row>
    <row r="97" spans="1:10" ht="15" customHeight="1">
      <c r="A97" s="2"/>
      <c r="B97" s="29" t="s">
        <v>6</v>
      </c>
      <c r="C97" s="42"/>
      <c r="D97" s="42"/>
      <c r="E97" s="42"/>
      <c r="F97" s="42"/>
      <c r="G97" s="42"/>
      <c r="H97" s="42"/>
      <c r="I97" s="13"/>
      <c r="J97" s="466" t="str">
        <f t="shared" si="1"/>
        <v>..</v>
      </c>
    </row>
    <row r="98" spans="1:10">
      <c r="A98" s="2"/>
      <c r="I98" s="13"/>
      <c r="J98" s="13"/>
    </row>
    <row r="99" spans="1:10">
      <c r="I99" s="13"/>
      <c r="J99" s="13"/>
    </row>
    <row r="100" spans="1:10">
      <c r="I100" s="13"/>
      <c r="J100" s="13"/>
    </row>
    <row r="101" spans="1:10">
      <c r="I101" s="13"/>
      <c r="J101" s="13"/>
    </row>
    <row r="102" spans="1:10">
      <c r="I102" s="13"/>
      <c r="J102" s="13"/>
    </row>
    <row r="103" spans="1:10">
      <c r="I103" s="13"/>
      <c r="J103" s="13"/>
    </row>
    <row r="104" spans="1:10">
      <c r="I104" s="13"/>
      <c r="J104" s="13"/>
    </row>
    <row r="105" spans="1:10">
      <c r="I105" s="13"/>
      <c r="J105" s="13"/>
    </row>
    <row r="106" spans="1:10">
      <c r="I106" s="13"/>
      <c r="J106" s="13"/>
    </row>
    <row r="107" spans="1:10">
      <c r="I107" s="13"/>
      <c r="J107" s="13"/>
    </row>
    <row r="108" spans="1:10">
      <c r="I108" s="13"/>
      <c r="J108" s="13"/>
    </row>
    <row r="109" spans="1:10">
      <c r="I109" s="13"/>
      <c r="J109" s="13"/>
    </row>
    <row r="110" spans="1:10">
      <c r="I110" s="13"/>
      <c r="J110" s="13"/>
    </row>
    <row r="111" spans="1:10">
      <c r="I111" s="13"/>
      <c r="J111" s="13"/>
    </row>
    <row r="112" spans="1:10">
      <c r="I112" s="13"/>
      <c r="J112" s="13"/>
    </row>
    <row r="113" spans="9:10">
      <c r="I113" s="13"/>
      <c r="J113" s="13"/>
    </row>
    <row r="114" spans="9:10">
      <c r="I114" s="13"/>
      <c r="J114" s="13"/>
    </row>
    <row r="115" spans="9:10">
      <c r="I115" s="13"/>
      <c r="J115" s="13"/>
    </row>
    <row r="116" spans="9:10">
      <c r="I116" s="13"/>
      <c r="J116" s="13"/>
    </row>
    <row r="117" spans="9:10">
      <c r="I117" s="13"/>
      <c r="J117" s="13"/>
    </row>
    <row r="118" spans="9:10">
      <c r="I118" s="13"/>
      <c r="J118" s="13"/>
    </row>
    <row r="119" spans="9:10">
      <c r="I119" s="13"/>
      <c r="J119" s="13"/>
    </row>
    <row r="120" spans="9:10">
      <c r="I120" s="13"/>
      <c r="J120" s="13"/>
    </row>
    <row r="121" spans="9:10">
      <c r="I121" s="13"/>
      <c r="J121" s="13"/>
    </row>
    <row r="122" spans="9:10">
      <c r="I122" s="13"/>
      <c r="J122" s="13"/>
    </row>
    <row r="123" spans="9:10">
      <c r="I123" s="13"/>
      <c r="J123" s="13"/>
    </row>
    <row r="124" spans="9:10">
      <c r="I124" s="13"/>
      <c r="J124" s="13"/>
    </row>
    <row r="125" spans="9:10">
      <c r="I125" s="13"/>
      <c r="J125" s="13"/>
    </row>
    <row r="126" spans="9:10">
      <c r="I126" s="13"/>
      <c r="J126" s="13"/>
    </row>
    <row r="127" spans="9:10">
      <c r="I127" s="13"/>
      <c r="J127" s="13"/>
    </row>
    <row r="128" spans="9:10">
      <c r="I128" s="13"/>
      <c r="J128" s="13"/>
    </row>
    <row r="129" spans="9:10">
      <c r="I129" s="13"/>
      <c r="J129" s="13"/>
    </row>
    <row r="130" spans="9:10">
      <c r="I130" s="13"/>
      <c r="J130" s="13"/>
    </row>
    <row r="131" spans="9:10">
      <c r="I131" s="13"/>
      <c r="J131" s="13"/>
    </row>
    <row r="132" spans="9:10">
      <c r="I132" s="13"/>
      <c r="J132" s="13"/>
    </row>
    <row r="133" spans="9:10">
      <c r="I133" s="13"/>
      <c r="J133" s="13"/>
    </row>
    <row r="134" spans="9:10">
      <c r="I134" s="13"/>
      <c r="J134" s="13"/>
    </row>
    <row r="135" spans="9:10">
      <c r="I135" s="13"/>
      <c r="J135" s="13"/>
    </row>
    <row r="136" spans="9:10">
      <c r="I136" s="13"/>
      <c r="J136" s="13"/>
    </row>
    <row r="137" spans="9:10">
      <c r="I137" s="13"/>
      <c r="J137" s="13"/>
    </row>
    <row r="138" spans="9:10">
      <c r="I138" s="13"/>
      <c r="J138" s="13"/>
    </row>
    <row r="139" spans="9:10">
      <c r="I139" s="13"/>
      <c r="J139" s="13"/>
    </row>
    <row r="140" spans="9:10">
      <c r="I140" s="13"/>
      <c r="J140" s="13"/>
    </row>
    <row r="141" spans="9:10">
      <c r="I141" s="13"/>
      <c r="J141" s="13"/>
    </row>
    <row r="142" spans="9:10">
      <c r="I142" s="13"/>
      <c r="J142" s="13"/>
    </row>
    <row r="143" spans="9:10">
      <c r="I143" s="13"/>
      <c r="J143" s="13"/>
    </row>
    <row r="144" spans="9:10">
      <c r="I144" s="13"/>
      <c r="J144" s="13"/>
    </row>
    <row r="145" spans="9:10">
      <c r="I145" s="13"/>
      <c r="J145" s="13"/>
    </row>
    <row r="146" spans="9:10">
      <c r="I146" s="13"/>
      <c r="J146" s="13"/>
    </row>
    <row r="147" spans="9:10">
      <c r="I147" s="13"/>
      <c r="J147" s="13"/>
    </row>
    <row r="148" spans="9:10">
      <c r="I148" s="13"/>
      <c r="J148" s="13"/>
    </row>
    <row r="149" spans="9:10">
      <c r="I149" s="13"/>
      <c r="J149" s="13"/>
    </row>
    <row r="150" spans="9:10">
      <c r="I150" s="13"/>
      <c r="J150" s="13"/>
    </row>
    <row r="151" spans="9:10">
      <c r="I151" s="13"/>
      <c r="J151" s="13"/>
    </row>
    <row r="152" spans="9:10">
      <c r="I152" s="13"/>
      <c r="J152" s="13"/>
    </row>
    <row r="153" spans="9:10">
      <c r="I153" s="13"/>
      <c r="J153" s="13"/>
    </row>
  </sheetData>
  <mergeCells count="3">
    <mergeCell ref="A1:H1"/>
    <mergeCell ref="C2:H2"/>
    <mergeCell ref="A4:A96"/>
  </mergeCells>
  <pageMargins left="0.70866141732283472" right="0.70866141732283472" top="0.74803149606299213" bottom="0.74803149606299213" header="0.31496062992125984" footer="0.31496062992125984"/>
  <pageSetup paperSize="9" fitToWidth="2"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2"/>
  <dimension ref="A1:P2139"/>
  <sheetViews>
    <sheetView workbookViewId="0">
      <selection sqref="A1:H1"/>
    </sheetView>
  </sheetViews>
  <sheetFormatPr defaultColWidth="9.140625" defaultRowHeight="12.75"/>
  <cols>
    <col min="1" max="1" width="8.5703125" style="3" customWidth="1"/>
    <col min="2" max="4" width="9.7109375" style="2" customWidth="1"/>
    <col min="5" max="5" width="9.5703125" style="2" customWidth="1"/>
    <col min="6" max="6" width="9.28515625" style="2" customWidth="1"/>
    <col min="7" max="7" width="8.85546875" style="2" customWidth="1"/>
    <col min="8" max="8" width="10.140625" style="2" customWidth="1"/>
    <col min="9" max="9" width="3.140625" style="2" customWidth="1"/>
    <col min="10" max="10" width="20.7109375" style="2" customWidth="1"/>
    <col min="11" max="11" width="10.28515625" style="2" customWidth="1"/>
    <col min="12" max="12" width="14.42578125" style="2" customWidth="1"/>
    <col min="13" max="13" width="10.28515625" style="2" customWidth="1"/>
    <col min="14" max="14" width="13.7109375" style="2" customWidth="1"/>
    <col min="15" max="60" width="10.28515625" style="2" customWidth="1"/>
    <col min="61" max="61" width="12.7109375" style="2" customWidth="1"/>
    <col min="62" max="16384" width="9.140625" style="2"/>
  </cols>
  <sheetData>
    <row r="1" spans="1:16" ht="35.1" customHeight="1">
      <c r="A1" s="618" t="s">
        <v>446</v>
      </c>
      <c r="B1" s="619"/>
      <c r="C1" s="619"/>
      <c r="D1" s="619"/>
      <c r="E1" s="619"/>
      <c r="F1" s="619"/>
      <c r="G1" s="619"/>
      <c r="H1" s="620"/>
      <c r="J1" s="321" t="s">
        <v>522</v>
      </c>
    </row>
    <row r="2" spans="1:16" ht="24.95" customHeight="1">
      <c r="A2" s="58" t="s">
        <v>178</v>
      </c>
      <c r="B2" s="33">
        <f>'Table I'!B2</f>
        <v>2022</v>
      </c>
      <c r="C2" s="621" t="s">
        <v>299</v>
      </c>
      <c r="D2" s="622"/>
      <c r="E2" s="622"/>
      <c r="F2" s="622"/>
      <c r="G2" s="622"/>
      <c r="H2" s="623"/>
      <c r="I2" s="13"/>
      <c r="J2" s="322"/>
      <c r="M2" s="13"/>
      <c r="N2" s="13"/>
    </row>
    <row r="3" spans="1:16" ht="24.95" customHeight="1" thickBot="1">
      <c r="A3" s="30" t="s">
        <v>177</v>
      </c>
      <c r="B3" s="31" t="s">
        <v>1</v>
      </c>
      <c r="C3" s="10" t="s">
        <v>292</v>
      </c>
      <c r="D3" s="10" t="s">
        <v>293</v>
      </c>
      <c r="E3" s="10" t="s">
        <v>294</v>
      </c>
      <c r="F3" s="10" t="s">
        <v>295</v>
      </c>
      <c r="G3" s="16" t="s">
        <v>279</v>
      </c>
      <c r="H3" s="11" t="s">
        <v>6</v>
      </c>
      <c r="I3" s="13"/>
      <c r="J3" s="322"/>
      <c r="K3" s="20"/>
      <c r="L3" s="20"/>
      <c r="M3" s="20"/>
      <c r="N3" s="20"/>
      <c r="O3" s="20"/>
      <c r="P3" s="20"/>
    </row>
    <row r="4" spans="1:16" ht="15" customHeight="1">
      <c r="A4" s="624" t="s">
        <v>179</v>
      </c>
      <c r="B4" s="25" t="s">
        <v>158</v>
      </c>
      <c r="C4" s="34"/>
      <c r="D4" s="35"/>
      <c r="E4" s="35"/>
      <c r="F4" s="35"/>
      <c r="G4" s="36"/>
      <c r="H4" s="37"/>
      <c r="I4" s="13"/>
      <c r="J4" s="466" t="str">
        <f>IF(SUM(C4:H4)=0,"..",IF(ROUND(SUM(C4:G4),0)=ROUND(H4,0)," ","Possible error"))</f>
        <v>..</v>
      </c>
      <c r="K4" s="20"/>
      <c r="L4" s="20"/>
      <c r="M4" s="20"/>
      <c r="N4" s="20"/>
      <c r="O4" s="20"/>
      <c r="P4" s="20"/>
    </row>
    <row r="5" spans="1:16" ht="15" customHeight="1">
      <c r="A5" s="625"/>
      <c r="B5" s="23" t="s">
        <v>7</v>
      </c>
      <c r="C5" s="38"/>
      <c r="D5" s="24"/>
      <c r="E5" s="24"/>
      <c r="F5" s="24"/>
      <c r="G5" s="39"/>
      <c r="H5" s="24"/>
      <c r="I5" s="21"/>
      <c r="J5" s="466" t="str">
        <f t="shared" ref="J5:J68" si="0">IF(SUM(C5:H5)=0,"..",IF(ROUND(SUM(C5:G5),0)=ROUND(H5,0)," ","Possible error"))</f>
        <v>..</v>
      </c>
      <c r="K5" s="22"/>
      <c r="L5" s="13"/>
      <c r="M5" s="13"/>
      <c r="N5" s="13"/>
      <c r="O5" s="13"/>
      <c r="P5" s="13"/>
    </row>
    <row r="6" spans="1:16" ht="15" customHeight="1">
      <c r="A6" s="625"/>
      <c r="B6" s="18" t="s">
        <v>8</v>
      </c>
      <c r="C6" s="38"/>
      <c r="D6" s="24"/>
      <c r="E6" s="24"/>
      <c r="F6" s="24"/>
      <c r="G6" s="39"/>
      <c r="H6" s="24"/>
      <c r="I6" s="21"/>
      <c r="J6" s="466" t="str">
        <f t="shared" si="0"/>
        <v>..</v>
      </c>
      <c r="K6" s="22"/>
      <c r="L6" s="13"/>
      <c r="M6" s="13"/>
      <c r="N6" s="13"/>
      <c r="O6" s="13"/>
      <c r="P6" s="13"/>
    </row>
    <row r="7" spans="1:16" ht="15" customHeight="1">
      <c r="A7" s="625"/>
      <c r="B7" s="19" t="s">
        <v>110</v>
      </c>
      <c r="C7" s="38"/>
      <c r="D7" s="24"/>
      <c r="E7" s="24"/>
      <c r="F7" s="24"/>
      <c r="G7" s="39"/>
      <c r="H7" s="24"/>
      <c r="I7" s="21"/>
      <c r="J7" s="466" t="str">
        <f t="shared" si="0"/>
        <v>..</v>
      </c>
      <c r="L7" s="13"/>
      <c r="M7" s="13"/>
      <c r="N7" s="13"/>
      <c r="O7" s="13"/>
      <c r="P7" s="13"/>
    </row>
    <row r="8" spans="1:16" ht="15" customHeight="1">
      <c r="A8" s="625"/>
      <c r="B8" s="26" t="s">
        <v>159</v>
      </c>
      <c r="C8" s="40"/>
      <c r="D8" s="32"/>
      <c r="E8" s="32"/>
      <c r="F8" s="32"/>
      <c r="G8" s="41"/>
      <c r="H8" s="32"/>
      <c r="I8" s="21"/>
      <c r="J8" s="466" t="str">
        <f t="shared" si="0"/>
        <v>..</v>
      </c>
      <c r="L8" s="13"/>
      <c r="M8" s="13"/>
      <c r="N8" s="13"/>
      <c r="O8" s="13"/>
      <c r="P8" s="13"/>
    </row>
    <row r="9" spans="1:16" ht="15" customHeight="1">
      <c r="A9" s="625"/>
      <c r="B9" s="18" t="s">
        <v>9</v>
      </c>
      <c r="C9" s="38"/>
      <c r="D9" s="24"/>
      <c r="E9" s="24"/>
      <c r="F9" s="24"/>
      <c r="G9" s="39"/>
      <c r="H9" s="24"/>
      <c r="I9" s="21"/>
      <c r="J9" s="466" t="str">
        <f t="shared" si="0"/>
        <v>..</v>
      </c>
      <c r="L9" s="13"/>
      <c r="M9" s="13"/>
      <c r="N9" s="13"/>
      <c r="O9" s="13"/>
      <c r="P9" s="13"/>
    </row>
    <row r="10" spans="1:16" ht="15" customHeight="1">
      <c r="A10" s="625"/>
      <c r="B10" s="18" t="s">
        <v>145</v>
      </c>
      <c r="C10" s="38"/>
      <c r="D10" s="24"/>
      <c r="E10" s="24"/>
      <c r="F10" s="24"/>
      <c r="G10" s="39"/>
      <c r="H10" s="24"/>
      <c r="I10" s="21"/>
      <c r="J10" s="466" t="str">
        <f t="shared" si="0"/>
        <v>..</v>
      </c>
      <c r="L10" s="13"/>
      <c r="M10" s="13"/>
      <c r="N10" s="13"/>
      <c r="O10" s="13"/>
      <c r="P10" s="13"/>
    </row>
    <row r="11" spans="1:16" ht="15" customHeight="1">
      <c r="A11" s="625"/>
      <c r="B11" s="18" t="s">
        <v>146</v>
      </c>
      <c r="C11" s="38"/>
      <c r="D11" s="24"/>
      <c r="E11" s="24"/>
      <c r="F11" s="24"/>
      <c r="G11" s="39"/>
      <c r="H11" s="24"/>
      <c r="I11" s="21"/>
      <c r="J11" s="466" t="str">
        <f t="shared" si="0"/>
        <v>..</v>
      </c>
      <c r="L11" s="13"/>
      <c r="M11" s="13"/>
      <c r="N11" s="13"/>
      <c r="O11" s="13"/>
      <c r="P11" s="13"/>
    </row>
    <row r="12" spans="1:16" ht="15" customHeight="1">
      <c r="A12" s="625"/>
      <c r="B12" s="18" t="s">
        <v>147</v>
      </c>
      <c r="C12" s="38"/>
      <c r="D12" s="24"/>
      <c r="E12" s="24"/>
      <c r="F12" s="24"/>
      <c r="G12" s="39"/>
      <c r="H12" s="24"/>
      <c r="I12" s="21"/>
      <c r="J12" s="466" t="str">
        <f t="shared" si="0"/>
        <v>..</v>
      </c>
      <c r="L12" s="13"/>
      <c r="M12" s="13"/>
      <c r="N12" s="13"/>
      <c r="O12" s="13"/>
      <c r="P12" s="13"/>
    </row>
    <row r="13" spans="1:16" ht="15" customHeight="1">
      <c r="A13" s="625"/>
      <c r="B13" s="18" t="s">
        <v>148</v>
      </c>
      <c r="C13" s="38"/>
      <c r="D13" s="24"/>
      <c r="E13" s="24"/>
      <c r="F13" s="24"/>
      <c r="G13" s="39"/>
      <c r="H13" s="24"/>
      <c r="I13" s="15"/>
      <c r="J13" s="466" t="str">
        <f t="shared" si="0"/>
        <v>..</v>
      </c>
      <c r="L13" s="13"/>
      <c r="M13" s="13"/>
      <c r="N13" s="13"/>
      <c r="O13" s="13"/>
      <c r="P13" s="13"/>
    </row>
    <row r="14" spans="1:16" ht="15" customHeight="1">
      <c r="A14" s="625"/>
      <c r="B14" s="27" t="s">
        <v>160</v>
      </c>
      <c r="C14" s="40"/>
      <c r="D14" s="32"/>
      <c r="E14" s="32"/>
      <c r="F14" s="32"/>
      <c r="G14" s="41"/>
      <c r="H14" s="32"/>
      <c r="I14" s="15"/>
      <c r="J14" s="466" t="str">
        <f t="shared" si="0"/>
        <v>..</v>
      </c>
      <c r="L14" s="13"/>
      <c r="M14" s="13"/>
      <c r="N14" s="13"/>
      <c r="O14" s="13"/>
      <c r="P14" s="13"/>
    </row>
    <row r="15" spans="1:16" ht="15" customHeight="1">
      <c r="A15" s="625"/>
      <c r="B15" s="18" t="s">
        <v>10</v>
      </c>
      <c r="C15" s="38"/>
      <c r="D15" s="24"/>
      <c r="E15" s="24"/>
      <c r="F15" s="24"/>
      <c r="G15" s="39"/>
      <c r="H15" s="24"/>
      <c r="I15" s="15"/>
      <c r="J15" s="466" t="str">
        <f t="shared" si="0"/>
        <v>..</v>
      </c>
      <c r="L15" s="13"/>
      <c r="M15" s="13"/>
      <c r="N15" s="13"/>
      <c r="O15" s="13"/>
      <c r="P15" s="13"/>
    </row>
    <row r="16" spans="1:16" ht="15" customHeight="1">
      <c r="A16" s="625"/>
      <c r="B16" s="18" t="s">
        <v>11</v>
      </c>
      <c r="C16" s="38"/>
      <c r="D16" s="24"/>
      <c r="E16" s="24"/>
      <c r="F16" s="24"/>
      <c r="G16" s="39"/>
      <c r="H16" s="24"/>
      <c r="I16" s="15"/>
      <c r="J16" s="466" t="str">
        <f t="shared" si="0"/>
        <v>..</v>
      </c>
      <c r="L16" s="13"/>
      <c r="M16" s="13"/>
      <c r="N16" s="13"/>
      <c r="O16" s="13"/>
      <c r="P16" s="13"/>
    </row>
    <row r="17" spans="1:16" ht="15" customHeight="1">
      <c r="A17" s="625"/>
      <c r="B17" s="18" t="s">
        <v>12</v>
      </c>
      <c r="C17" s="38"/>
      <c r="D17" s="24"/>
      <c r="E17" s="24"/>
      <c r="F17" s="24"/>
      <c r="G17" s="39"/>
      <c r="H17" s="24"/>
      <c r="I17" s="15"/>
      <c r="J17" s="466" t="str">
        <f t="shared" si="0"/>
        <v>..</v>
      </c>
      <c r="L17" s="13"/>
      <c r="M17" s="13"/>
      <c r="N17" s="13"/>
      <c r="O17" s="13"/>
      <c r="P17" s="13"/>
    </row>
    <row r="18" spans="1:16" ht="15" customHeight="1">
      <c r="A18" s="625"/>
      <c r="B18" s="18" t="s">
        <v>13</v>
      </c>
      <c r="C18" s="38"/>
      <c r="D18" s="24"/>
      <c r="E18" s="24"/>
      <c r="F18" s="24"/>
      <c r="G18" s="39"/>
      <c r="H18" s="24"/>
      <c r="I18" s="15"/>
      <c r="J18" s="466" t="str">
        <f t="shared" si="0"/>
        <v>..</v>
      </c>
      <c r="L18" s="13"/>
      <c r="M18" s="13"/>
      <c r="N18" s="13"/>
      <c r="O18" s="13"/>
      <c r="P18" s="13"/>
    </row>
    <row r="19" spans="1:16" ht="15" customHeight="1">
      <c r="A19" s="625"/>
      <c r="B19" s="18" t="s">
        <v>14</v>
      </c>
      <c r="C19" s="38"/>
      <c r="D19" s="24"/>
      <c r="E19" s="24"/>
      <c r="F19" s="24"/>
      <c r="G19" s="39"/>
      <c r="H19" s="24"/>
      <c r="I19" s="15"/>
      <c r="J19" s="466" t="str">
        <f t="shared" si="0"/>
        <v>..</v>
      </c>
      <c r="L19" s="13"/>
      <c r="M19" s="13"/>
      <c r="N19" s="13"/>
      <c r="O19" s="13"/>
      <c r="P19" s="13"/>
    </row>
    <row r="20" spans="1:16" ht="15" customHeight="1">
      <c r="A20" s="625"/>
      <c r="B20" s="18" t="s">
        <v>15</v>
      </c>
      <c r="C20" s="38"/>
      <c r="D20" s="24"/>
      <c r="E20" s="24"/>
      <c r="F20" s="24"/>
      <c r="G20" s="39"/>
      <c r="H20" s="24"/>
      <c r="I20" s="15"/>
      <c r="J20" s="466" t="str">
        <f t="shared" si="0"/>
        <v>..</v>
      </c>
      <c r="L20" s="13"/>
      <c r="M20" s="13"/>
      <c r="N20" s="13"/>
      <c r="O20" s="13"/>
      <c r="P20" s="13"/>
    </row>
    <row r="21" spans="1:16" ht="15" customHeight="1">
      <c r="A21" s="625"/>
      <c r="B21" s="18" t="s">
        <v>16</v>
      </c>
      <c r="C21" s="38"/>
      <c r="D21" s="24"/>
      <c r="E21" s="24"/>
      <c r="F21" s="24"/>
      <c r="G21" s="39"/>
      <c r="H21" s="24"/>
      <c r="I21" s="15"/>
      <c r="J21" s="466" t="str">
        <f t="shared" si="0"/>
        <v>..</v>
      </c>
      <c r="L21" s="13"/>
      <c r="M21" s="13"/>
      <c r="N21" s="13"/>
      <c r="O21" s="13"/>
      <c r="P21" s="13"/>
    </row>
    <row r="22" spans="1:16" ht="15" customHeight="1">
      <c r="A22" s="625"/>
      <c r="B22" s="18" t="s">
        <v>17</v>
      </c>
      <c r="C22" s="38"/>
      <c r="D22" s="24"/>
      <c r="E22" s="24"/>
      <c r="F22" s="24"/>
      <c r="G22" s="39"/>
      <c r="H22" s="24"/>
      <c r="I22" s="15"/>
      <c r="J22" s="466" t="str">
        <f t="shared" si="0"/>
        <v>..</v>
      </c>
      <c r="L22" s="13"/>
      <c r="M22" s="13"/>
      <c r="N22" s="13"/>
      <c r="O22" s="13"/>
      <c r="P22" s="13"/>
    </row>
    <row r="23" spans="1:16" ht="15" customHeight="1">
      <c r="A23" s="625"/>
      <c r="B23" s="18" t="s">
        <v>18</v>
      </c>
      <c r="C23" s="38"/>
      <c r="D23" s="24"/>
      <c r="E23" s="24"/>
      <c r="F23" s="24"/>
      <c r="G23" s="39"/>
      <c r="H23" s="24"/>
      <c r="I23" s="15"/>
      <c r="J23" s="466" t="str">
        <f t="shared" si="0"/>
        <v>..</v>
      </c>
      <c r="L23" s="13"/>
      <c r="M23" s="13"/>
      <c r="N23" s="13"/>
      <c r="O23" s="13"/>
      <c r="P23" s="13"/>
    </row>
    <row r="24" spans="1:16" ht="15" customHeight="1">
      <c r="A24" s="625"/>
      <c r="B24" s="18" t="s">
        <v>19</v>
      </c>
      <c r="C24" s="38"/>
      <c r="D24" s="24"/>
      <c r="E24" s="24"/>
      <c r="F24" s="24"/>
      <c r="G24" s="39"/>
      <c r="H24" s="24"/>
      <c r="I24" s="15"/>
      <c r="J24" s="466" t="str">
        <f t="shared" si="0"/>
        <v>..</v>
      </c>
      <c r="L24" s="13"/>
      <c r="M24" s="13"/>
      <c r="N24" s="13"/>
      <c r="O24" s="13"/>
      <c r="P24" s="13"/>
    </row>
    <row r="25" spans="1:16" ht="15" customHeight="1">
      <c r="A25" s="625"/>
      <c r="B25" s="18" t="s">
        <v>20</v>
      </c>
      <c r="C25" s="38"/>
      <c r="D25" s="24"/>
      <c r="E25" s="24"/>
      <c r="F25" s="24"/>
      <c r="G25" s="39"/>
      <c r="H25" s="24"/>
      <c r="I25" s="15"/>
      <c r="J25" s="466" t="str">
        <f t="shared" si="0"/>
        <v>..</v>
      </c>
      <c r="L25" s="13"/>
      <c r="M25" s="13"/>
      <c r="N25" s="13"/>
      <c r="O25" s="13"/>
      <c r="P25" s="13"/>
    </row>
    <row r="26" spans="1:16" ht="15" customHeight="1">
      <c r="A26" s="625"/>
      <c r="B26" s="18" t="s">
        <v>21</v>
      </c>
      <c r="C26" s="38"/>
      <c r="D26" s="24"/>
      <c r="E26" s="24"/>
      <c r="F26" s="24"/>
      <c r="G26" s="39"/>
      <c r="H26" s="24"/>
      <c r="I26" s="15"/>
      <c r="J26" s="466" t="str">
        <f t="shared" si="0"/>
        <v>..</v>
      </c>
      <c r="L26" s="13"/>
      <c r="M26" s="13"/>
      <c r="N26" s="13"/>
      <c r="O26" s="13"/>
      <c r="P26" s="13"/>
    </row>
    <row r="27" spans="1:16" ht="15" customHeight="1">
      <c r="A27" s="625"/>
      <c r="B27" s="18" t="s">
        <v>22</v>
      </c>
      <c r="C27" s="38"/>
      <c r="D27" s="24"/>
      <c r="E27" s="24"/>
      <c r="F27" s="24"/>
      <c r="G27" s="39"/>
      <c r="H27" s="24"/>
      <c r="I27" s="15"/>
      <c r="J27" s="466" t="str">
        <f t="shared" si="0"/>
        <v>..</v>
      </c>
      <c r="L27" s="13"/>
      <c r="M27" s="13"/>
      <c r="N27" s="13"/>
      <c r="O27" s="13"/>
      <c r="P27" s="13"/>
    </row>
    <row r="28" spans="1:16" ht="15" customHeight="1">
      <c r="A28" s="625"/>
      <c r="B28" s="18" t="s">
        <v>23</v>
      </c>
      <c r="C28" s="38"/>
      <c r="D28" s="24"/>
      <c r="E28" s="24"/>
      <c r="F28" s="24"/>
      <c r="G28" s="39"/>
      <c r="H28" s="24"/>
      <c r="I28" s="15"/>
      <c r="J28" s="466" t="str">
        <f t="shared" si="0"/>
        <v>..</v>
      </c>
      <c r="L28" s="13"/>
      <c r="M28" s="13"/>
      <c r="N28" s="13"/>
      <c r="O28" s="13"/>
      <c r="P28" s="13"/>
    </row>
    <row r="29" spans="1:16" ht="15" customHeight="1">
      <c r="A29" s="625"/>
      <c r="B29" s="18" t="s">
        <v>24</v>
      </c>
      <c r="C29" s="38"/>
      <c r="D29" s="24"/>
      <c r="E29" s="24"/>
      <c r="F29" s="24"/>
      <c r="G29" s="39"/>
      <c r="H29" s="24"/>
      <c r="I29" s="15"/>
      <c r="J29" s="466" t="str">
        <f t="shared" si="0"/>
        <v>..</v>
      </c>
      <c r="L29" s="13"/>
      <c r="M29" s="13"/>
      <c r="N29" s="13"/>
      <c r="O29" s="13"/>
      <c r="P29" s="13"/>
    </row>
    <row r="30" spans="1:16" ht="15" customHeight="1">
      <c r="A30" s="625"/>
      <c r="B30" s="18" t="s">
        <v>25</v>
      </c>
      <c r="C30" s="38"/>
      <c r="D30" s="24"/>
      <c r="E30" s="24"/>
      <c r="F30" s="24"/>
      <c r="G30" s="39"/>
      <c r="H30" s="24"/>
      <c r="I30" s="15"/>
      <c r="J30" s="466" t="str">
        <f t="shared" si="0"/>
        <v>..</v>
      </c>
      <c r="L30" s="13"/>
      <c r="M30" s="13"/>
      <c r="N30" s="13"/>
      <c r="O30" s="13"/>
      <c r="P30" s="13"/>
    </row>
    <row r="31" spans="1:16" ht="15" customHeight="1">
      <c r="A31" s="625"/>
      <c r="B31" s="18" t="s">
        <v>26</v>
      </c>
      <c r="C31" s="38"/>
      <c r="D31" s="24"/>
      <c r="E31" s="24"/>
      <c r="F31" s="24"/>
      <c r="G31" s="39"/>
      <c r="H31" s="24"/>
      <c r="I31" s="15"/>
      <c r="J31" s="466" t="str">
        <f t="shared" si="0"/>
        <v>..</v>
      </c>
      <c r="L31" s="13"/>
      <c r="M31" s="13"/>
      <c r="N31" s="13"/>
      <c r="O31" s="13"/>
      <c r="P31" s="13"/>
    </row>
    <row r="32" spans="1:16" ht="15" customHeight="1">
      <c r="A32" s="625"/>
      <c r="B32" s="18" t="s">
        <v>27</v>
      </c>
      <c r="C32" s="38"/>
      <c r="D32" s="24"/>
      <c r="E32" s="24"/>
      <c r="F32" s="24"/>
      <c r="G32" s="39"/>
      <c r="H32" s="24"/>
      <c r="I32" s="15"/>
      <c r="J32" s="466" t="str">
        <f t="shared" si="0"/>
        <v>..</v>
      </c>
      <c r="L32" s="13"/>
      <c r="M32" s="13"/>
      <c r="N32" s="13"/>
      <c r="O32" s="13"/>
      <c r="P32" s="13"/>
    </row>
    <row r="33" spans="1:16" ht="15" customHeight="1">
      <c r="A33" s="625"/>
      <c r="B33" s="18" t="s">
        <v>28</v>
      </c>
      <c r="C33" s="38"/>
      <c r="D33" s="24"/>
      <c r="E33" s="24"/>
      <c r="F33" s="24"/>
      <c r="G33" s="39"/>
      <c r="H33" s="24"/>
      <c r="I33" s="15"/>
      <c r="J33" s="466" t="str">
        <f t="shared" si="0"/>
        <v>..</v>
      </c>
      <c r="K33" s="22"/>
      <c r="L33" s="13"/>
      <c r="M33" s="13"/>
      <c r="N33" s="13"/>
      <c r="O33" s="13"/>
      <c r="P33" s="13"/>
    </row>
    <row r="34" spans="1:16" ht="15" customHeight="1">
      <c r="A34" s="625"/>
      <c r="B34" s="18" t="s">
        <v>29</v>
      </c>
      <c r="C34" s="38"/>
      <c r="D34" s="24"/>
      <c r="E34" s="24"/>
      <c r="F34" s="24"/>
      <c r="G34" s="39"/>
      <c r="H34" s="24"/>
      <c r="I34" s="15"/>
      <c r="J34" s="466" t="str">
        <f t="shared" si="0"/>
        <v>..</v>
      </c>
      <c r="K34" s="22"/>
      <c r="L34" s="13"/>
      <c r="M34" s="13"/>
      <c r="N34" s="13"/>
      <c r="O34" s="13"/>
      <c r="P34" s="13"/>
    </row>
    <row r="35" spans="1:16" ht="15" customHeight="1">
      <c r="A35" s="625"/>
      <c r="B35" s="18" t="s">
        <v>30</v>
      </c>
      <c r="C35" s="38"/>
      <c r="D35" s="24"/>
      <c r="E35" s="24"/>
      <c r="F35" s="24"/>
      <c r="G35" s="39"/>
      <c r="H35" s="24"/>
      <c r="I35" s="15"/>
      <c r="J35" s="466" t="str">
        <f t="shared" si="0"/>
        <v>..</v>
      </c>
      <c r="K35" s="22"/>
      <c r="L35" s="13"/>
      <c r="M35" s="13"/>
      <c r="N35" s="13"/>
      <c r="O35" s="13"/>
      <c r="P35" s="13"/>
    </row>
    <row r="36" spans="1:16" ht="15" customHeight="1">
      <c r="A36" s="625"/>
      <c r="B36" s="18" t="s">
        <v>31</v>
      </c>
      <c r="C36" s="38"/>
      <c r="D36" s="24"/>
      <c r="E36" s="24"/>
      <c r="F36" s="24"/>
      <c r="G36" s="39"/>
      <c r="H36" s="24"/>
      <c r="I36" s="15"/>
      <c r="J36" s="466" t="str">
        <f t="shared" si="0"/>
        <v>..</v>
      </c>
      <c r="K36" s="22"/>
      <c r="L36" s="13"/>
      <c r="M36" s="13"/>
      <c r="N36" s="13"/>
      <c r="O36" s="13"/>
      <c r="P36" s="13"/>
    </row>
    <row r="37" spans="1:16" ht="15" customHeight="1">
      <c r="A37" s="625"/>
      <c r="B37" s="18" t="s">
        <v>32</v>
      </c>
      <c r="C37" s="38"/>
      <c r="D37" s="24"/>
      <c r="E37" s="24"/>
      <c r="F37" s="24"/>
      <c r="G37" s="39"/>
      <c r="H37" s="24"/>
      <c r="I37" s="15"/>
      <c r="J37" s="466" t="str">
        <f t="shared" si="0"/>
        <v>..</v>
      </c>
      <c r="K37" s="22"/>
      <c r="L37" s="13"/>
      <c r="M37" s="13"/>
      <c r="N37" s="13"/>
      <c r="O37" s="13"/>
      <c r="P37" s="13"/>
    </row>
    <row r="38" spans="1:16" ht="15" customHeight="1">
      <c r="A38" s="625"/>
      <c r="B38" s="18" t="s">
        <v>33</v>
      </c>
      <c r="C38" s="38"/>
      <c r="D38" s="24"/>
      <c r="E38" s="24"/>
      <c r="F38" s="24"/>
      <c r="G38" s="39"/>
      <c r="H38" s="24"/>
      <c r="I38" s="15"/>
      <c r="J38" s="466" t="str">
        <f t="shared" si="0"/>
        <v>..</v>
      </c>
      <c r="K38" s="22"/>
      <c r="L38" s="13"/>
      <c r="M38" s="13"/>
      <c r="N38" s="13"/>
      <c r="O38" s="13"/>
      <c r="P38" s="13"/>
    </row>
    <row r="39" spans="1:16" ht="15" customHeight="1">
      <c r="A39" s="625"/>
      <c r="B39" s="27" t="s">
        <v>161</v>
      </c>
      <c r="C39" s="40"/>
      <c r="D39" s="32"/>
      <c r="E39" s="32"/>
      <c r="F39" s="32"/>
      <c r="G39" s="41"/>
      <c r="H39" s="32"/>
      <c r="I39" s="15"/>
      <c r="J39" s="466" t="str">
        <f t="shared" si="0"/>
        <v>..</v>
      </c>
      <c r="K39" s="22"/>
      <c r="L39" s="13"/>
      <c r="M39" s="13"/>
      <c r="N39" s="13"/>
      <c r="O39" s="13"/>
      <c r="P39" s="13"/>
    </row>
    <row r="40" spans="1:16" ht="15" customHeight="1">
      <c r="A40" s="625"/>
      <c r="B40" s="28" t="s">
        <v>34</v>
      </c>
      <c r="C40" s="38"/>
      <c r="D40" s="24"/>
      <c r="E40" s="24"/>
      <c r="F40" s="24"/>
      <c r="G40" s="39"/>
      <c r="H40" s="24"/>
      <c r="I40" s="15"/>
      <c r="J40" s="466" t="str">
        <f t="shared" si="0"/>
        <v>..</v>
      </c>
      <c r="K40" s="22"/>
      <c r="L40" s="13"/>
      <c r="M40" s="13"/>
      <c r="N40" s="13"/>
      <c r="O40" s="13"/>
      <c r="P40" s="13"/>
    </row>
    <row r="41" spans="1:16" ht="15" customHeight="1">
      <c r="A41" s="625"/>
      <c r="B41" s="27" t="s">
        <v>162</v>
      </c>
      <c r="C41" s="40"/>
      <c r="D41" s="32"/>
      <c r="E41" s="32"/>
      <c r="F41" s="32"/>
      <c r="G41" s="41"/>
      <c r="H41" s="32"/>
      <c r="I41" s="15"/>
      <c r="J41" s="466" t="str">
        <f t="shared" si="0"/>
        <v>..</v>
      </c>
      <c r="K41" s="22"/>
      <c r="L41" s="13"/>
      <c r="M41" s="13"/>
      <c r="N41" s="13"/>
      <c r="O41" s="13"/>
      <c r="P41" s="13"/>
    </row>
    <row r="42" spans="1:16" ht="15" customHeight="1">
      <c r="A42" s="625"/>
      <c r="B42" s="18" t="s">
        <v>35</v>
      </c>
      <c r="C42" s="38"/>
      <c r="D42" s="24"/>
      <c r="E42" s="24"/>
      <c r="F42" s="24"/>
      <c r="G42" s="39"/>
      <c r="H42" s="24"/>
      <c r="I42" s="15"/>
      <c r="J42" s="466" t="str">
        <f t="shared" si="0"/>
        <v>..</v>
      </c>
      <c r="K42" s="22"/>
      <c r="L42" s="13"/>
      <c r="M42" s="13"/>
      <c r="N42" s="13"/>
      <c r="O42" s="13"/>
      <c r="P42" s="13"/>
    </row>
    <row r="43" spans="1:16" ht="15" customHeight="1">
      <c r="A43" s="625"/>
      <c r="B43" s="18" t="s">
        <v>36</v>
      </c>
      <c r="C43" s="38"/>
      <c r="D43" s="24"/>
      <c r="E43" s="24"/>
      <c r="F43" s="24"/>
      <c r="G43" s="39"/>
      <c r="H43" s="24"/>
      <c r="I43" s="15"/>
      <c r="J43" s="466" t="str">
        <f t="shared" si="0"/>
        <v>..</v>
      </c>
      <c r="K43" s="22"/>
      <c r="L43" s="13"/>
      <c r="M43" s="13"/>
      <c r="N43" s="13"/>
      <c r="O43" s="13"/>
      <c r="P43" s="13"/>
    </row>
    <row r="44" spans="1:16" ht="15" customHeight="1">
      <c r="A44" s="625"/>
      <c r="B44" s="18" t="s">
        <v>149</v>
      </c>
      <c r="C44" s="38"/>
      <c r="D44" s="24"/>
      <c r="E44" s="24"/>
      <c r="F44" s="24"/>
      <c r="G44" s="39"/>
      <c r="H44" s="24"/>
      <c r="I44" s="15"/>
      <c r="J44" s="466" t="str">
        <f t="shared" si="0"/>
        <v>..</v>
      </c>
      <c r="K44" s="22"/>
      <c r="L44" s="13"/>
      <c r="M44" s="13"/>
      <c r="N44" s="13"/>
      <c r="O44" s="13"/>
      <c r="P44" s="13"/>
    </row>
    <row r="45" spans="1:16" ht="15" customHeight="1">
      <c r="A45" s="625"/>
      <c r="B45" s="18" t="s">
        <v>150</v>
      </c>
      <c r="C45" s="38"/>
      <c r="D45" s="24"/>
      <c r="E45" s="24"/>
      <c r="F45" s="24"/>
      <c r="G45" s="39"/>
      <c r="H45" s="24"/>
      <c r="I45" s="15"/>
      <c r="J45" s="466" t="str">
        <f t="shared" si="0"/>
        <v>..</v>
      </c>
      <c r="K45" s="22"/>
      <c r="L45" s="13"/>
      <c r="M45" s="13"/>
      <c r="N45" s="13"/>
      <c r="O45" s="13"/>
      <c r="P45" s="13"/>
    </row>
    <row r="46" spans="1:16" ht="15" customHeight="1">
      <c r="A46" s="625"/>
      <c r="B46" s="27" t="s">
        <v>163</v>
      </c>
      <c r="C46" s="40"/>
      <c r="D46" s="32"/>
      <c r="E46" s="32"/>
      <c r="F46" s="32"/>
      <c r="G46" s="41"/>
      <c r="H46" s="32"/>
      <c r="I46" s="15"/>
      <c r="J46" s="466" t="str">
        <f t="shared" si="0"/>
        <v>..</v>
      </c>
      <c r="K46" s="22"/>
      <c r="L46" s="13"/>
      <c r="M46" s="13"/>
      <c r="N46" s="13"/>
      <c r="O46" s="13"/>
      <c r="P46" s="13"/>
    </row>
    <row r="47" spans="1:16" ht="15" customHeight="1">
      <c r="A47" s="625"/>
      <c r="B47" s="18" t="s">
        <v>37</v>
      </c>
      <c r="C47" s="38"/>
      <c r="D47" s="24"/>
      <c r="E47" s="24"/>
      <c r="F47" s="24"/>
      <c r="G47" s="39"/>
      <c r="H47" s="24"/>
      <c r="I47" s="15"/>
      <c r="J47" s="466" t="str">
        <f t="shared" si="0"/>
        <v>..</v>
      </c>
      <c r="K47" s="22"/>
      <c r="L47" s="13"/>
      <c r="M47" s="13"/>
      <c r="N47" s="13"/>
      <c r="O47" s="13"/>
      <c r="P47" s="13"/>
    </row>
    <row r="48" spans="1:16" ht="15" customHeight="1">
      <c r="A48" s="625"/>
      <c r="B48" s="18" t="s">
        <v>111</v>
      </c>
      <c r="C48" s="38"/>
      <c r="D48" s="24"/>
      <c r="E48" s="24"/>
      <c r="F48" s="24"/>
      <c r="G48" s="39"/>
      <c r="H48" s="24"/>
      <c r="I48" s="15"/>
      <c r="J48" s="466" t="str">
        <f t="shared" si="0"/>
        <v>..</v>
      </c>
      <c r="K48" s="22"/>
      <c r="L48" s="13"/>
      <c r="M48" s="13"/>
      <c r="N48" s="13"/>
      <c r="O48" s="13"/>
      <c r="P48" s="13"/>
    </row>
    <row r="49" spans="1:16" ht="15" customHeight="1">
      <c r="A49" s="625"/>
      <c r="B49" s="18" t="s">
        <v>112</v>
      </c>
      <c r="C49" s="38"/>
      <c r="D49" s="24"/>
      <c r="E49" s="24"/>
      <c r="F49" s="24"/>
      <c r="G49" s="39"/>
      <c r="H49" s="24"/>
      <c r="I49" s="15"/>
      <c r="J49" s="466" t="str">
        <f t="shared" si="0"/>
        <v>..</v>
      </c>
      <c r="K49" s="13"/>
      <c r="L49" s="13"/>
      <c r="M49" s="13"/>
      <c r="N49" s="13"/>
      <c r="O49" s="13"/>
      <c r="P49" s="13"/>
    </row>
    <row r="50" spans="1:16" ht="15" customHeight="1">
      <c r="A50" s="625"/>
      <c r="B50" s="27" t="s">
        <v>164</v>
      </c>
      <c r="C50" s="40"/>
      <c r="D50" s="32"/>
      <c r="E50" s="32"/>
      <c r="F50" s="32"/>
      <c r="G50" s="41"/>
      <c r="H50" s="32"/>
      <c r="I50" s="15"/>
      <c r="J50" s="466" t="str">
        <f t="shared" si="0"/>
        <v>..</v>
      </c>
      <c r="K50" s="13"/>
      <c r="L50" s="13"/>
      <c r="M50" s="13"/>
      <c r="N50" s="13"/>
      <c r="O50" s="13"/>
      <c r="P50" s="13"/>
    </row>
    <row r="51" spans="1:16" ht="15" customHeight="1">
      <c r="A51" s="625"/>
      <c r="B51" s="18" t="s">
        <v>38</v>
      </c>
      <c r="C51" s="38"/>
      <c r="D51" s="24"/>
      <c r="E51" s="24"/>
      <c r="F51" s="24"/>
      <c r="G51" s="39"/>
      <c r="H51" s="24"/>
      <c r="I51" s="15"/>
      <c r="J51" s="466" t="str">
        <f t="shared" si="0"/>
        <v>..</v>
      </c>
      <c r="K51" s="13"/>
      <c r="L51" s="13"/>
      <c r="M51" s="13"/>
      <c r="N51" s="13"/>
      <c r="O51" s="13"/>
      <c r="P51" s="13"/>
    </row>
    <row r="52" spans="1:16" ht="15" customHeight="1">
      <c r="A52" s="625"/>
      <c r="B52" s="18" t="s">
        <v>113</v>
      </c>
      <c r="C52" s="38"/>
      <c r="D52" s="24"/>
      <c r="E52" s="24"/>
      <c r="F52" s="24"/>
      <c r="G52" s="39"/>
      <c r="H52" s="24"/>
      <c r="I52" s="15"/>
      <c r="J52" s="466" t="str">
        <f t="shared" si="0"/>
        <v>..</v>
      </c>
      <c r="K52" s="13"/>
      <c r="L52" s="13"/>
      <c r="M52" s="13"/>
      <c r="N52" s="13"/>
      <c r="O52" s="13"/>
      <c r="P52" s="13"/>
    </row>
    <row r="53" spans="1:16" ht="15" customHeight="1">
      <c r="A53" s="625"/>
      <c r="B53" s="18" t="s">
        <v>114</v>
      </c>
      <c r="C53" s="38"/>
      <c r="D53" s="24"/>
      <c r="E53" s="24"/>
      <c r="F53" s="24"/>
      <c r="G53" s="39"/>
      <c r="H53" s="24"/>
      <c r="I53" s="15"/>
      <c r="J53" s="466" t="str">
        <f t="shared" si="0"/>
        <v>..</v>
      </c>
      <c r="K53" s="13"/>
      <c r="L53" s="13"/>
      <c r="M53" s="13"/>
      <c r="N53" s="13"/>
      <c r="O53" s="13"/>
      <c r="P53" s="13"/>
    </row>
    <row r="54" spans="1:16" ht="15" customHeight="1">
      <c r="A54" s="625"/>
      <c r="B54" s="27" t="s">
        <v>165</v>
      </c>
      <c r="C54" s="40"/>
      <c r="D54" s="32"/>
      <c r="E54" s="32"/>
      <c r="F54" s="32"/>
      <c r="G54" s="41"/>
      <c r="H54" s="32"/>
      <c r="I54" s="15"/>
      <c r="J54" s="466" t="str">
        <f t="shared" si="0"/>
        <v>..</v>
      </c>
      <c r="K54" s="13"/>
      <c r="L54" s="13"/>
      <c r="M54" s="13"/>
      <c r="N54" s="13"/>
      <c r="O54" s="13"/>
      <c r="P54" s="13"/>
    </row>
    <row r="55" spans="1:16" ht="15" customHeight="1">
      <c r="A55" s="625"/>
      <c r="B55" s="18" t="s">
        <v>115</v>
      </c>
      <c r="C55" s="38"/>
      <c r="D55" s="24"/>
      <c r="E55" s="24"/>
      <c r="F55" s="24"/>
      <c r="G55" s="39"/>
      <c r="H55" s="24"/>
      <c r="I55" s="15"/>
      <c r="J55" s="466" t="str">
        <f t="shared" si="0"/>
        <v>..</v>
      </c>
      <c r="K55" s="13"/>
      <c r="L55" s="13"/>
      <c r="M55" s="13"/>
      <c r="N55" s="13"/>
      <c r="O55" s="13"/>
      <c r="P55" s="13"/>
    </row>
    <row r="56" spans="1:16" ht="15" customHeight="1">
      <c r="A56" s="625"/>
      <c r="B56" s="18" t="s">
        <v>39</v>
      </c>
      <c r="C56" s="38"/>
      <c r="D56" s="24"/>
      <c r="E56" s="24"/>
      <c r="F56" s="24"/>
      <c r="G56" s="39"/>
      <c r="H56" s="24"/>
      <c r="I56" s="15"/>
      <c r="J56" s="466" t="str">
        <f t="shared" si="0"/>
        <v>..</v>
      </c>
      <c r="K56" s="13"/>
      <c r="L56" s="13"/>
      <c r="M56" s="13"/>
      <c r="N56" s="13"/>
      <c r="O56" s="13"/>
      <c r="P56" s="13"/>
    </row>
    <row r="57" spans="1:16" ht="15" customHeight="1">
      <c r="A57" s="625"/>
      <c r="B57" s="18" t="s">
        <v>40</v>
      </c>
      <c r="C57" s="38"/>
      <c r="D57" s="24"/>
      <c r="E57" s="24"/>
      <c r="F57" s="24"/>
      <c r="G57" s="39"/>
      <c r="H57" s="24"/>
      <c r="I57" s="15"/>
      <c r="J57" s="466" t="str">
        <f t="shared" si="0"/>
        <v>..</v>
      </c>
      <c r="K57" s="13"/>
      <c r="L57" s="13"/>
      <c r="M57" s="13"/>
      <c r="N57" s="13"/>
      <c r="O57" s="13"/>
      <c r="P57" s="13"/>
    </row>
    <row r="58" spans="1:16" ht="15" customHeight="1">
      <c r="A58" s="625"/>
      <c r="B58" s="18" t="s">
        <v>41</v>
      </c>
      <c r="C58" s="38"/>
      <c r="D58" s="24"/>
      <c r="E58" s="24"/>
      <c r="F58" s="24"/>
      <c r="G58" s="39"/>
      <c r="H58" s="24"/>
      <c r="I58" s="15"/>
      <c r="J58" s="466" t="str">
        <f t="shared" si="0"/>
        <v>..</v>
      </c>
      <c r="K58" s="13"/>
      <c r="L58" s="13"/>
      <c r="M58" s="13"/>
      <c r="N58" s="13"/>
      <c r="O58" s="13"/>
      <c r="P58" s="13"/>
    </row>
    <row r="59" spans="1:16" ht="15" customHeight="1">
      <c r="A59" s="625"/>
      <c r="B59" s="18" t="s">
        <v>123</v>
      </c>
      <c r="C59" s="38"/>
      <c r="D59" s="24"/>
      <c r="E59" s="24"/>
      <c r="F59" s="24"/>
      <c r="G59" s="39"/>
      <c r="H59" s="24"/>
      <c r="I59" s="15"/>
      <c r="J59" s="466" t="str">
        <f t="shared" si="0"/>
        <v>..</v>
      </c>
      <c r="K59" s="13"/>
      <c r="L59" s="13"/>
      <c r="M59" s="13"/>
      <c r="N59" s="13"/>
      <c r="O59" s="13"/>
      <c r="P59" s="13"/>
    </row>
    <row r="60" spans="1:16" ht="15" customHeight="1">
      <c r="A60" s="625"/>
      <c r="B60" s="27" t="s">
        <v>166</v>
      </c>
      <c r="C60" s="40"/>
      <c r="D60" s="32"/>
      <c r="E60" s="32"/>
      <c r="F60" s="32"/>
      <c r="G60" s="41"/>
      <c r="H60" s="32"/>
      <c r="I60" s="15"/>
      <c r="J60" s="466" t="str">
        <f t="shared" si="0"/>
        <v>..</v>
      </c>
      <c r="K60" s="13"/>
      <c r="L60" s="13"/>
      <c r="M60" s="13"/>
      <c r="N60" s="13"/>
      <c r="O60" s="13"/>
      <c r="P60" s="13"/>
    </row>
    <row r="61" spans="1:16" ht="15" customHeight="1">
      <c r="A61" s="625"/>
      <c r="B61" s="18" t="s">
        <v>42</v>
      </c>
      <c r="C61" s="38"/>
      <c r="D61" s="24"/>
      <c r="E61" s="24"/>
      <c r="F61" s="24"/>
      <c r="G61" s="39"/>
      <c r="H61" s="24"/>
      <c r="I61" s="15"/>
      <c r="J61" s="466" t="str">
        <f t="shared" si="0"/>
        <v>..</v>
      </c>
      <c r="K61" s="13"/>
      <c r="L61" s="13"/>
      <c r="M61" s="13"/>
      <c r="N61" s="13"/>
      <c r="O61" s="13"/>
      <c r="P61" s="13"/>
    </row>
    <row r="62" spans="1:16" ht="15" customHeight="1">
      <c r="A62" s="625"/>
      <c r="B62" s="18" t="s">
        <v>151</v>
      </c>
      <c r="C62" s="38"/>
      <c r="D62" s="24"/>
      <c r="E62" s="24"/>
      <c r="F62" s="24"/>
      <c r="G62" s="39"/>
      <c r="H62" s="24"/>
      <c r="I62" s="15"/>
      <c r="J62" s="466" t="str">
        <f t="shared" si="0"/>
        <v>..</v>
      </c>
      <c r="K62" s="13"/>
      <c r="L62" s="13"/>
      <c r="M62" s="13"/>
      <c r="N62" s="13"/>
      <c r="O62" s="13"/>
      <c r="P62" s="13"/>
    </row>
    <row r="63" spans="1:16" ht="15" customHeight="1">
      <c r="A63" s="625"/>
      <c r="B63" s="27" t="s">
        <v>167</v>
      </c>
      <c r="C63" s="40"/>
      <c r="D63" s="32"/>
      <c r="E63" s="32"/>
      <c r="F63" s="32"/>
      <c r="G63" s="41"/>
      <c r="H63" s="32"/>
      <c r="I63" s="15"/>
      <c r="J63" s="466" t="str">
        <f t="shared" si="0"/>
        <v>..</v>
      </c>
      <c r="K63" s="13"/>
      <c r="L63" s="13"/>
      <c r="M63" s="13"/>
      <c r="N63" s="13"/>
      <c r="O63" s="13"/>
      <c r="P63" s="13"/>
    </row>
    <row r="64" spans="1:16" ht="15" customHeight="1">
      <c r="A64" s="625"/>
      <c r="B64" s="18" t="s">
        <v>152</v>
      </c>
      <c r="C64" s="38"/>
      <c r="D64" s="24"/>
      <c r="E64" s="24"/>
      <c r="F64" s="24"/>
      <c r="G64" s="39"/>
      <c r="H64" s="24"/>
      <c r="I64" s="15"/>
      <c r="J64" s="466" t="str">
        <f t="shared" si="0"/>
        <v>..</v>
      </c>
      <c r="K64" s="13"/>
      <c r="L64" s="13"/>
      <c r="M64" s="13"/>
      <c r="N64" s="13"/>
      <c r="O64" s="13"/>
      <c r="P64" s="13"/>
    </row>
    <row r="65" spans="1:16" ht="15" customHeight="1">
      <c r="A65" s="625"/>
      <c r="B65" s="18" t="s">
        <v>153</v>
      </c>
      <c r="C65" s="38"/>
      <c r="D65" s="24"/>
      <c r="E65" s="24"/>
      <c r="F65" s="24"/>
      <c r="G65" s="39"/>
      <c r="H65" s="24"/>
      <c r="I65" s="15"/>
      <c r="J65" s="466" t="str">
        <f t="shared" si="0"/>
        <v>..</v>
      </c>
      <c r="K65" s="13"/>
      <c r="L65" s="13"/>
      <c r="M65" s="13"/>
      <c r="N65" s="13"/>
      <c r="O65" s="13"/>
      <c r="P65" s="13"/>
    </row>
    <row r="66" spans="1:16" ht="15" customHeight="1">
      <c r="A66" s="625"/>
      <c r="B66" s="18" t="s">
        <v>43</v>
      </c>
      <c r="C66" s="38"/>
      <c r="D66" s="24"/>
      <c r="E66" s="24"/>
      <c r="F66" s="24"/>
      <c r="G66" s="39"/>
      <c r="H66" s="24"/>
      <c r="I66" s="15"/>
      <c r="J66" s="466" t="str">
        <f t="shared" si="0"/>
        <v>..</v>
      </c>
      <c r="K66" s="13"/>
      <c r="L66" s="13"/>
      <c r="M66" s="13"/>
      <c r="N66" s="13"/>
      <c r="O66" s="13"/>
      <c r="P66" s="13"/>
    </row>
    <row r="67" spans="1:16" ht="15" customHeight="1">
      <c r="A67" s="625"/>
      <c r="B67" s="18" t="s">
        <v>44</v>
      </c>
      <c r="C67" s="38"/>
      <c r="D67" s="24"/>
      <c r="E67" s="24"/>
      <c r="F67" s="24"/>
      <c r="G67" s="39"/>
      <c r="H67" s="24"/>
      <c r="I67" s="15"/>
      <c r="J67" s="466" t="str">
        <f t="shared" si="0"/>
        <v>..</v>
      </c>
      <c r="K67" s="13"/>
      <c r="L67" s="13"/>
      <c r="M67" s="13"/>
      <c r="N67" s="13"/>
      <c r="O67" s="13"/>
      <c r="P67" s="13"/>
    </row>
    <row r="68" spans="1:16" ht="15" customHeight="1">
      <c r="A68" s="625"/>
      <c r="B68" s="18" t="s">
        <v>45</v>
      </c>
      <c r="C68" s="38"/>
      <c r="D68" s="24"/>
      <c r="E68" s="24"/>
      <c r="F68" s="24"/>
      <c r="G68" s="39"/>
      <c r="H68" s="24"/>
      <c r="I68" s="15"/>
      <c r="J68" s="466" t="str">
        <f t="shared" si="0"/>
        <v>..</v>
      </c>
      <c r="K68" s="13"/>
      <c r="L68" s="13"/>
      <c r="M68" s="13"/>
      <c r="N68" s="13"/>
      <c r="O68" s="13"/>
      <c r="P68" s="13"/>
    </row>
    <row r="69" spans="1:16" ht="15" customHeight="1">
      <c r="A69" s="625"/>
      <c r="B69" s="18" t="s">
        <v>46</v>
      </c>
      <c r="C69" s="38"/>
      <c r="D69" s="24"/>
      <c r="E69" s="24"/>
      <c r="F69" s="24"/>
      <c r="G69" s="39"/>
      <c r="H69" s="24"/>
      <c r="I69" s="15"/>
      <c r="J69" s="466" t="str">
        <f t="shared" ref="J69:J97" si="1">IF(SUM(C69:H69)=0,"..",IF(ROUND(SUM(C69:G69),0)=ROUND(H69,0)," ","Possible error"))</f>
        <v>..</v>
      </c>
      <c r="K69" s="13"/>
      <c r="L69" s="13"/>
      <c r="M69" s="13"/>
      <c r="N69" s="13"/>
      <c r="O69" s="13"/>
      <c r="P69" s="13"/>
    </row>
    <row r="70" spans="1:16" ht="15" customHeight="1">
      <c r="A70" s="625"/>
      <c r="B70" s="27" t="s">
        <v>168</v>
      </c>
      <c r="C70" s="40"/>
      <c r="D70" s="32"/>
      <c r="E70" s="32"/>
      <c r="F70" s="32"/>
      <c r="G70" s="41"/>
      <c r="H70" s="32"/>
      <c r="I70" s="15"/>
      <c r="J70" s="466" t="str">
        <f t="shared" si="1"/>
        <v>..</v>
      </c>
      <c r="K70" s="13"/>
      <c r="L70" s="13"/>
      <c r="M70" s="13"/>
      <c r="N70" s="13"/>
      <c r="O70" s="13"/>
      <c r="P70" s="13"/>
    </row>
    <row r="71" spans="1:16" ht="15" customHeight="1">
      <c r="A71" s="625"/>
      <c r="B71" s="18" t="s">
        <v>47</v>
      </c>
      <c r="C71" s="38"/>
      <c r="D71" s="24"/>
      <c r="E71" s="24"/>
      <c r="F71" s="24"/>
      <c r="G71" s="39"/>
      <c r="H71" s="24"/>
      <c r="I71" s="15"/>
      <c r="J71" s="466" t="str">
        <f t="shared" si="1"/>
        <v>..</v>
      </c>
      <c r="K71" s="13"/>
      <c r="L71" s="13"/>
      <c r="M71" s="13"/>
      <c r="N71" s="13"/>
      <c r="O71" s="13"/>
      <c r="P71" s="13"/>
    </row>
    <row r="72" spans="1:16" ht="15" customHeight="1">
      <c r="A72" s="625"/>
      <c r="B72" s="18" t="s">
        <v>48</v>
      </c>
      <c r="C72" s="38"/>
      <c r="D72" s="24"/>
      <c r="E72" s="24"/>
      <c r="F72" s="24"/>
      <c r="G72" s="39"/>
      <c r="H72" s="24"/>
      <c r="I72" s="15"/>
      <c r="J72" s="466" t="str">
        <f t="shared" si="1"/>
        <v>..</v>
      </c>
      <c r="K72" s="13"/>
      <c r="L72" s="13"/>
      <c r="M72" s="13"/>
      <c r="N72" s="13"/>
      <c r="O72" s="13"/>
      <c r="P72" s="13"/>
    </row>
    <row r="73" spans="1:16" ht="15" customHeight="1">
      <c r="A73" s="625"/>
      <c r="B73" s="18" t="s">
        <v>49</v>
      </c>
      <c r="C73" s="38"/>
      <c r="D73" s="24"/>
      <c r="E73" s="24"/>
      <c r="F73" s="24"/>
      <c r="G73" s="39"/>
      <c r="H73" s="24"/>
      <c r="I73" s="15"/>
      <c r="J73" s="466" t="str">
        <f t="shared" si="1"/>
        <v>..</v>
      </c>
      <c r="K73" s="13"/>
      <c r="L73" s="13"/>
      <c r="M73" s="13"/>
      <c r="N73" s="13"/>
      <c r="O73" s="13"/>
      <c r="P73" s="13"/>
    </row>
    <row r="74" spans="1:16" ht="15" customHeight="1">
      <c r="A74" s="625"/>
      <c r="B74" s="27" t="s">
        <v>169</v>
      </c>
      <c r="C74" s="40"/>
      <c r="D74" s="32"/>
      <c r="E74" s="32"/>
      <c r="F74" s="32"/>
      <c r="G74" s="41"/>
      <c r="H74" s="32"/>
      <c r="I74" s="15"/>
      <c r="J74" s="466" t="str">
        <f t="shared" si="1"/>
        <v>..</v>
      </c>
      <c r="K74" s="13"/>
      <c r="L74" s="13"/>
      <c r="M74" s="13"/>
      <c r="N74" s="13"/>
      <c r="O74" s="13"/>
      <c r="P74" s="13"/>
    </row>
    <row r="75" spans="1:16" ht="15" customHeight="1">
      <c r="A75" s="625"/>
      <c r="B75" s="28" t="s">
        <v>121</v>
      </c>
      <c r="C75" s="38"/>
      <c r="D75" s="24"/>
      <c r="E75" s="24"/>
      <c r="F75" s="24"/>
      <c r="G75" s="39"/>
      <c r="H75" s="24"/>
      <c r="I75" s="15"/>
      <c r="J75" s="466" t="str">
        <f t="shared" si="1"/>
        <v>..</v>
      </c>
      <c r="K75" s="13"/>
      <c r="L75" s="13"/>
      <c r="M75" s="13"/>
      <c r="N75" s="13"/>
      <c r="O75" s="13"/>
      <c r="P75" s="13"/>
    </row>
    <row r="76" spans="1:16" ht="15" customHeight="1">
      <c r="A76" s="625"/>
      <c r="B76" s="27" t="s">
        <v>170</v>
      </c>
      <c r="C76" s="40"/>
      <c r="D76" s="32"/>
      <c r="E76" s="32"/>
      <c r="F76" s="32"/>
      <c r="G76" s="41"/>
      <c r="H76" s="32"/>
      <c r="I76" s="15"/>
      <c r="J76" s="466" t="str">
        <f t="shared" si="1"/>
        <v>..</v>
      </c>
      <c r="K76" s="13"/>
      <c r="L76" s="13"/>
      <c r="M76" s="13"/>
      <c r="N76" s="13"/>
      <c r="O76" s="13"/>
      <c r="P76" s="13"/>
    </row>
    <row r="77" spans="1:16" ht="15" customHeight="1">
      <c r="A77" s="625"/>
      <c r="B77" s="18" t="s">
        <v>122</v>
      </c>
      <c r="C77" s="38"/>
      <c r="D77" s="24"/>
      <c r="E77" s="24"/>
      <c r="F77" s="24"/>
      <c r="G77" s="39"/>
      <c r="H77" s="24"/>
      <c r="I77" s="15"/>
      <c r="J77" s="466" t="str">
        <f t="shared" si="1"/>
        <v>..</v>
      </c>
      <c r="K77" s="13"/>
      <c r="L77" s="13"/>
      <c r="M77" s="13"/>
      <c r="N77" s="13"/>
      <c r="O77" s="13"/>
      <c r="P77" s="13"/>
    </row>
    <row r="78" spans="1:16" ht="15" customHeight="1">
      <c r="A78" s="625"/>
      <c r="B78" s="18" t="s">
        <v>50</v>
      </c>
      <c r="C78" s="38"/>
      <c r="D78" s="24"/>
      <c r="E78" s="24"/>
      <c r="F78" s="24"/>
      <c r="G78" s="39"/>
      <c r="H78" s="24"/>
      <c r="I78" s="15"/>
      <c r="J78" s="466" t="str">
        <f t="shared" si="1"/>
        <v>..</v>
      </c>
      <c r="K78" s="13"/>
      <c r="L78" s="13"/>
      <c r="M78" s="13"/>
      <c r="N78" s="13"/>
      <c r="O78" s="13"/>
      <c r="P78" s="13"/>
    </row>
    <row r="79" spans="1:16" ht="15" customHeight="1">
      <c r="A79" s="625"/>
      <c r="B79" s="18" t="s">
        <v>51</v>
      </c>
      <c r="C79" s="38"/>
      <c r="D79" s="24"/>
      <c r="E79" s="24"/>
      <c r="F79" s="24"/>
      <c r="G79" s="39"/>
      <c r="H79" s="24"/>
      <c r="I79" s="15"/>
      <c r="J79" s="466" t="str">
        <f t="shared" si="1"/>
        <v>..</v>
      </c>
      <c r="K79" s="13"/>
      <c r="L79" s="13"/>
      <c r="M79" s="13"/>
      <c r="N79" s="13"/>
      <c r="O79" s="13"/>
      <c r="P79" s="13"/>
    </row>
    <row r="80" spans="1:16" ht="15" customHeight="1">
      <c r="A80" s="625"/>
      <c r="B80" s="18" t="s">
        <v>52</v>
      </c>
      <c r="C80" s="38"/>
      <c r="D80" s="24"/>
      <c r="E80" s="24"/>
      <c r="F80" s="24"/>
      <c r="G80" s="39"/>
      <c r="H80" s="24"/>
      <c r="I80" s="15"/>
      <c r="J80" s="466" t="str">
        <f t="shared" si="1"/>
        <v>..</v>
      </c>
      <c r="K80" s="13"/>
      <c r="L80" s="13"/>
      <c r="M80" s="13"/>
      <c r="N80" s="13"/>
      <c r="O80" s="13"/>
      <c r="P80" s="13"/>
    </row>
    <row r="81" spans="1:16" ht="15" customHeight="1">
      <c r="A81" s="625"/>
      <c r="B81" s="18" t="s">
        <v>53</v>
      </c>
      <c r="C81" s="38"/>
      <c r="D81" s="24"/>
      <c r="E81" s="24"/>
      <c r="F81" s="24"/>
      <c r="G81" s="39"/>
      <c r="H81" s="24"/>
      <c r="I81" s="15"/>
      <c r="J81" s="466" t="str">
        <f t="shared" si="1"/>
        <v>..</v>
      </c>
      <c r="K81" s="13"/>
      <c r="L81" s="13"/>
      <c r="M81" s="13"/>
      <c r="N81" s="13"/>
      <c r="O81" s="13"/>
      <c r="P81" s="13"/>
    </row>
    <row r="82" spans="1:16" ht="15" customHeight="1">
      <c r="A82" s="625"/>
      <c r="B82" s="18" t="s">
        <v>54</v>
      </c>
      <c r="C82" s="38"/>
      <c r="D82" s="24"/>
      <c r="E82" s="24"/>
      <c r="F82" s="24"/>
      <c r="G82" s="39"/>
      <c r="H82" s="24"/>
      <c r="I82" s="15"/>
      <c r="J82" s="466" t="str">
        <f t="shared" si="1"/>
        <v>..</v>
      </c>
      <c r="K82" s="13"/>
      <c r="L82" s="13"/>
      <c r="M82" s="13"/>
      <c r="N82" s="13"/>
      <c r="O82" s="13"/>
      <c r="P82" s="13"/>
    </row>
    <row r="83" spans="1:16" ht="15" customHeight="1">
      <c r="A83" s="625"/>
      <c r="B83" s="18" t="s">
        <v>143</v>
      </c>
      <c r="C83" s="38"/>
      <c r="D83" s="24"/>
      <c r="E83" s="24"/>
      <c r="F83" s="24"/>
      <c r="G83" s="39"/>
      <c r="H83" s="24"/>
      <c r="I83" s="15"/>
      <c r="J83" s="466" t="str">
        <f t="shared" si="1"/>
        <v>..</v>
      </c>
      <c r="K83" s="13"/>
      <c r="L83" s="13"/>
      <c r="M83" s="13"/>
      <c r="N83" s="13"/>
      <c r="O83" s="13"/>
      <c r="P83" s="13"/>
    </row>
    <row r="84" spans="1:16" ht="15" customHeight="1">
      <c r="A84" s="625"/>
      <c r="B84" s="27" t="s">
        <v>171</v>
      </c>
      <c r="C84" s="40"/>
      <c r="D84" s="32"/>
      <c r="E84" s="32"/>
      <c r="F84" s="32"/>
      <c r="G84" s="41"/>
      <c r="H84" s="32"/>
      <c r="I84" s="15"/>
      <c r="J84" s="466" t="str">
        <f t="shared" si="1"/>
        <v>..</v>
      </c>
      <c r="K84" s="13"/>
      <c r="L84" s="13"/>
      <c r="M84" s="13"/>
      <c r="N84" s="13"/>
      <c r="O84" s="13"/>
      <c r="P84" s="13"/>
    </row>
    <row r="85" spans="1:16" ht="15" customHeight="1">
      <c r="A85" s="625"/>
      <c r="B85" s="18" t="s">
        <v>154</v>
      </c>
      <c r="C85" s="38"/>
      <c r="D85" s="24"/>
      <c r="E85" s="24"/>
      <c r="F85" s="24"/>
      <c r="G85" s="39"/>
      <c r="H85" s="24"/>
      <c r="I85" s="15"/>
      <c r="J85" s="466" t="str">
        <f t="shared" si="1"/>
        <v>..</v>
      </c>
      <c r="K85" s="13"/>
      <c r="L85" s="13"/>
      <c r="M85" s="13"/>
      <c r="N85" s="13"/>
      <c r="O85" s="13"/>
      <c r="P85" s="13"/>
    </row>
    <row r="86" spans="1:16" ht="15" customHeight="1">
      <c r="A86" s="625"/>
      <c r="B86" s="18" t="s">
        <v>155</v>
      </c>
      <c r="C86" s="38"/>
      <c r="D86" s="24"/>
      <c r="E86" s="24"/>
      <c r="F86" s="24"/>
      <c r="G86" s="39"/>
      <c r="H86" s="24"/>
      <c r="I86" s="15"/>
      <c r="J86" s="466" t="str">
        <f t="shared" si="1"/>
        <v>..</v>
      </c>
      <c r="K86" s="13"/>
      <c r="L86" s="13"/>
      <c r="M86" s="13"/>
      <c r="N86" s="13"/>
      <c r="O86" s="13"/>
      <c r="P86" s="13"/>
    </row>
    <row r="87" spans="1:16" ht="15" customHeight="1">
      <c r="A87" s="625"/>
      <c r="B87" s="18" t="s">
        <v>156</v>
      </c>
      <c r="C87" s="38"/>
      <c r="D87" s="24"/>
      <c r="E87" s="24"/>
      <c r="F87" s="24"/>
      <c r="G87" s="39"/>
      <c r="H87" s="24"/>
      <c r="I87" s="15"/>
      <c r="J87" s="466" t="str">
        <f t="shared" si="1"/>
        <v>..</v>
      </c>
      <c r="K87" s="13"/>
      <c r="L87" s="13"/>
      <c r="M87" s="13"/>
      <c r="N87" s="13"/>
      <c r="O87" s="13"/>
      <c r="P87" s="13"/>
    </row>
    <row r="88" spans="1:16" ht="15" customHeight="1">
      <c r="A88" s="625"/>
      <c r="B88" s="18" t="s">
        <v>55</v>
      </c>
      <c r="C88" s="38"/>
      <c r="D88" s="24"/>
      <c r="E88" s="24"/>
      <c r="F88" s="24"/>
      <c r="G88" s="39"/>
      <c r="H88" s="24"/>
      <c r="I88" s="15"/>
      <c r="J88" s="466" t="str">
        <f t="shared" si="1"/>
        <v>..</v>
      </c>
      <c r="K88" s="13"/>
      <c r="L88" s="13"/>
      <c r="M88" s="13"/>
      <c r="N88" s="13"/>
      <c r="O88" s="13"/>
      <c r="P88" s="13"/>
    </row>
    <row r="89" spans="1:16" ht="15" customHeight="1">
      <c r="A89" s="625"/>
      <c r="B89" s="18" t="s">
        <v>116</v>
      </c>
      <c r="C89" s="38"/>
      <c r="D89" s="24"/>
      <c r="E89" s="24"/>
      <c r="F89" s="24"/>
      <c r="G89" s="39"/>
      <c r="H89" s="24"/>
      <c r="I89" s="15"/>
      <c r="J89" s="466" t="str">
        <f t="shared" si="1"/>
        <v>..</v>
      </c>
      <c r="K89" s="13"/>
      <c r="L89" s="13"/>
      <c r="M89" s="13"/>
      <c r="N89" s="13"/>
      <c r="O89" s="13"/>
      <c r="P89" s="13"/>
    </row>
    <row r="90" spans="1:16" ht="15" customHeight="1">
      <c r="A90" s="625"/>
      <c r="B90" s="18" t="s">
        <v>117</v>
      </c>
      <c r="C90" s="38"/>
      <c r="D90" s="24"/>
      <c r="E90" s="24"/>
      <c r="F90" s="24"/>
      <c r="G90" s="39"/>
      <c r="H90" s="24"/>
      <c r="I90" s="15"/>
      <c r="J90" s="466" t="str">
        <f t="shared" si="1"/>
        <v>..</v>
      </c>
      <c r="K90" s="13"/>
      <c r="L90" s="13"/>
      <c r="M90" s="13"/>
      <c r="N90" s="13"/>
      <c r="O90" s="13"/>
      <c r="P90" s="13"/>
    </row>
    <row r="91" spans="1:16" ht="15" customHeight="1">
      <c r="A91" s="625"/>
      <c r="B91" s="27" t="s">
        <v>172</v>
      </c>
      <c r="C91" s="40"/>
      <c r="D91" s="32"/>
      <c r="E91" s="32"/>
      <c r="F91" s="32"/>
      <c r="G91" s="41"/>
      <c r="H91" s="32"/>
      <c r="I91" s="15"/>
      <c r="J91" s="466" t="str">
        <f t="shared" si="1"/>
        <v>..</v>
      </c>
      <c r="K91" s="13"/>
      <c r="L91" s="13"/>
      <c r="M91" s="13"/>
      <c r="N91" s="13"/>
      <c r="O91" s="13"/>
      <c r="P91" s="13"/>
    </row>
    <row r="92" spans="1:16" ht="15" customHeight="1">
      <c r="A92" s="625"/>
      <c r="B92" s="27" t="s">
        <v>173</v>
      </c>
      <c r="C92" s="40"/>
      <c r="D92" s="32"/>
      <c r="E92" s="32"/>
      <c r="F92" s="32"/>
      <c r="G92" s="41"/>
      <c r="H92" s="32"/>
      <c r="I92" s="15"/>
      <c r="J92" s="466" t="str">
        <f t="shared" si="1"/>
        <v>..</v>
      </c>
      <c r="K92" s="13"/>
      <c r="L92" s="13"/>
      <c r="M92" s="13"/>
      <c r="N92" s="13"/>
      <c r="O92" s="13"/>
      <c r="P92" s="13"/>
    </row>
    <row r="93" spans="1:16" ht="15" customHeight="1">
      <c r="A93" s="625"/>
      <c r="B93" s="27" t="s">
        <v>174</v>
      </c>
      <c r="C93" s="40"/>
      <c r="D93" s="32"/>
      <c r="E93" s="32"/>
      <c r="F93" s="32"/>
      <c r="G93" s="41"/>
      <c r="H93" s="32"/>
      <c r="I93" s="15"/>
      <c r="J93" s="466" t="str">
        <f t="shared" si="1"/>
        <v>..</v>
      </c>
      <c r="K93" s="13"/>
      <c r="L93" s="13"/>
      <c r="M93" s="13"/>
      <c r="N93" s="13"/>
      <c r="O93" s="13"/>
      <c r="P93" s="13"/>
    </row>
    <row r="94" spans="1:16" ht="15" customHeight="1">
      <c r="A94" s="625"/>
      <c r="B94" s="27" t="s">
        <v>175</v>
      </c>
      <c r="C94" s="40"/>
      <c r="D94" s="32"/>
      <c r="E94" s="32"/>
      <c r="F94" s="32"/>
      <c r="G94" s="41"/>
      <c r="H94" s="32"/>
      <c r="I94" s="15"/>
      <c r="J94" s="466" t="str">
        <f t="shared" si="1"/>
        <v>..</v>
      </c>
      <c r="K94" s="13"/>
      <c r="L94" s="13"/>
      <c r="M94" s="13"/>
      <c r="N94" s="13"/>
      <c r="O94" s="13"/>
      <c r="P94" s="13"/>
    </row>
    <row r="95" spans="1:16" ht="15" customHeight="1">
      <c r="A95" s="625"/>
      <c r="B95" s="27" t="s">
        <v>176</v>
      </c>
      <c r="C95" s="40"/>
      <c r="D95" s="32"/>
      <c r="E95" s="32"/>
      <c r="F95" s="32"/>
      <c r="G95" s="41"/>
      <c r="H95" s="32"/>
      <c r="I95" s="15"/>
      <c r="J95" s="466" t="str">
        <f t="shared" si="1"/>
        <v>..</v>
      </c>
      <c r="K95" s="13"/>
      <c r="L95" s="13"/>
      <c r="M95" s="13"/>
      <c r="N95" s="13"/>
      <c r="O95" s="13"/>
      <c r="P95" s="13"/>
    </row>
    <row r="96" spans="1:16" ht="15" customHeight="1">
      <c r="A96" s="626"/>
      <c r="B96" s="43" t="s">
        <v>62</v>
      </c>
      <c r="C96" s="44"/>
      <c r="D96" s="45"/>
      <c r="E96" s="45"/>
      <c r="F96" s="45"/>
      <c r="G96" s="46"/>
      <c r="H96" s="45"/>
      <c r="I96" s="15"/>
      <c r="J96" s="466" t="str">
        <f t="shared" si="1"/>
        <v>..</v>
      </c>
      <c r="K96" s="13"/>
      <c r="L96" s="13"/>
      <c r="M96" s="13"/>
      <c r="N96" s="13"/>
      <c r="O96" s="13"/>
      <c r="P96" s="13"/>
    </row>
    <row r="97" spans="1:14" ht="15" customHeight="1">
      <c r="A97" s="2"/>
      <c r="B97" s="29" t="s">
        <v>6</v>
      </c>
      <c r="C97" s="42"/>
      <c r="D97" s="42"/>
      <c r="E97" s="42"/>
      <c r="F97" s="42"/>
      <c r="G97" s="42"/>
      <c r="H97" s="42"/>
      <c r="I97" s="13"/>
      <c r="J97" s="466" t="str">
        <f t="shared" si="1"/>
        <v>..</v>
      </c>
      <c r="K97" s="13"/>
      <c r="L97" s="14"/>
      <c r="M97" s="13"/>
      <c r="N97" s="13"/>
    </row>
    <row r="98" spans="1:14">
      <c r="A98" s="2"/>
      <c r="I98" s="13"/>
      <c r="J98" s="13"/>
      <c r="K98" s="13"/>
      <c r="L98" s="14"/>
      <c r="M98" s="13"/>
      <c r="N98" s="13"/>
    </row>
    <row r="99" spans="1:14">
      <c r="I99" s="13"/>
      <c r="J99" s="13"/>
      <c r="K99" s="13"/>
      <c r="L99" s="14"/>
      <c r="M99" s="13"/>
      <c r="N99" s="13"/>
    </row>
    <row r="100" spans="1:14">
      <c r="I100" s="13"/>
      <c r="J100" s="13"/>
      <c r="K100" s="13"/>
      <c r="L100" s="14"/>
      <c r="M100" s="13"/>
      <c r="N100" s="13"/>
    </row>
    <row r="101" spans="1:14">
      <c r="I101" s="13"/>
      <c r="J101" s="13"/>
      <c r="K101" s="13"/>
      <c r="L101" s="14"/>
      <c r="M101" s="13"/>
      <c r="N101" s="13"/>
    </row>
    <row r="102" spans="1:14">
      <c r="I102" s="13"/>
      <c r="J102" s="13"/>
      <c r="K102" s="13"/>
      <c r="L102" s="14"/>
      <c r="M102" s="13"/>
      <c r="N102" s="13"/>
    </row>
    <row r="103" spans="1:14">
      <c r="I103" s="13"/>
      <c r="J103" s="13"/>
      <c r="K103" s="13"/>
      <c r="L103" s="14"/>
      <c r="M103" s="13"/>
      <c r="N103" s="13"/>
    </row>
    <row r="104" spans="1:14">
      <c r="I104" s="13"/>
      <c r="J104" s="13"/>
      <c r="K104" s="13"/>
      <c r="L104" s="14"/>
      <c r="M104" s="13"/>
      <c r="N104" s="13"/>
    </row>
    <row r="105" spans="1:14">
      <c r="I105" s="13"/>
      <c r="J105" s="13"/>
      <c r="K105" s="13"/>
      <c r="L105" s="14"/>
      <c r="M105" s="13"/>
      <c r="N105" s="13"/>
    </row>
    <row r="106" spans="1:14">
      <c r="I106" s="13"/>
      <c r="J106" s="13"/>
      <c r="K106" s="13"/>
      <c r="L106" s="14"/>
      <c r="M106" s="13"/>
      <c r="N106" s="13"/>
    </row>
    <row r="107" spans="1:14">
      <c r="I107" s="13"/>
      <c r="J107" s="13"/>
      <c r="K107" s="13"/>
      <c r="L107" s="14"/>
      <c r="M107" s="13"/>
      <c r="N107" s="13"/>
    </row>
    <row r="108" spans="1:14">
      <c r="I108" s="13"/>
      <c r="J108" s="13"/>
      <c r="K108" s="13"/>
      <c r="L108" s="14"/>
      <c r="M108" s="13"/>
      <c r="N108" s="13"/>
    </row>
    <row r="109" spans="1:14">
      <c r="I109" s="13"/>
      <c r="J109" s="13"/>
      <c r="K109" s="13"/>
      <c r="L109" s="14"/>
      <c r="M109" s="13"/>
      <c r="N109" s="13"/>
    </row>
    <row r="110" spans="1:14">
      <c r="I110" s="13"/>
      <c r="J110" s="13"/>
      <c r="K110" s="13"/>
      <c r="L110" s="14"/>
      <c r="M110" s="13"/>
      <c r="N110" s="13"/>
    </row>
    <row r="111" spans="1:14">
      <c r="I111" s="13"/>
      <c r="J111" s="13"/>
      <c r="K111" s="13"/>
      <c r="L111" s="14"/>
      <c r="M111" s="13"/>
      <c r="N111" s="13"/>
    </row>
    <row r="112" spans="1:14">
      <c r="I112" s="13"/>
      <c r="J112" s="13"/>
      <c r="K112" s="13"/>
      <c r="L112" s="14"/>
      <c r="M112" s="13"/>
      <c r="N112" s="13"/>
    </row>
    <row r="113" spans="9:14">
      <c r="I113" s="13"/>
      <c r="J113" s="13"/>
      <c r="K113" s="13"/>
      <c r="L113" s="14"/>
      <c r="M113" s="13"/>
      <c r="N113" s="13"/>
    </row>
    <row r="114" spans="9:14">
      <c r="I114" s="13"/>
      <c r="J114" s="13"/>
      <c r="K114" s="13"/>
      <c r="L114" s="14"/>
      <c r="M114" s="13"/>
      <c r="N114" s="13"/>
    </row>
    <row r="115" spans="9:14">
      <c r="I115" s="13"/>
      <c r="J115" s="13"/>
      <c r="K115" s="13"/>
      <c r="L115" s="13"/>
      <c r="M115" s="13"/>
      <c r="N115" s="13"/>
    </row>
    <row r="116" spans="9:14">
      <c r="I116" s="13"/>
      <c r="J116" s="13"/>
      <c r="K116" s="13"/>
      <c r="L116" s="13"/>
      <c r="M116" s="13"/>
      <c r="N116" s="13"/>
    </row>
    <row r="117" spans="9:14">
      <c r="I117" s="13"/>
      <c r="J117" s="13"/>
      <c r="K117" s="13"/>
      <c r="L117" s="13"/>
      <c r="M117" s="13"/>
      <c r="N117" s="13"/>
    </row>
    <row r="118" spans="9:14">
      <c r="I118" s="13"/>
      <c r="J118" s="13"/>
      <c r="K118" s="13"/>
      <c r="L118" s="13"/>
      <c r="M118" s="13"/>
      <c r="N118" s="13"/>
    </row>
    <row r="119" spans="9:14">
      <c r="I119" s="13"/>
      <c r="J119" s="13"/>
      <c r="K119" s="13"/>
      <c r="L119" s="13"/>
      <c r="M119" s="13"/>
      <c r="N119" s="13"/>
    </row>
    <row r="120" spans="9:14">
      <c r="I120" s="13"/>
      <c r="J120" s="13"/>
      <c r="K120" s="13"/>
      <c r="L120" s="13"/>
      <c r="M120" s="13"/>
      <c r="N120" s="13"/>
    </row>
    <row r="121" spans="9:14">
      <c r="I121" s="13"/>
      <c r="J121" s="13"/>
      <c r="K121" s="13"/>
      <c r="L121" s="13"/>
      <c r="M121" s="13"/>
      <c r="N121" s="13"/>
    </row>
    <row r="122" spans="9:14">
      <c r="I122" s="13"/>
      <c r="J122" s="13"/>
      <c r="K122" s="13"/>
      <c r="L122" s="13"/>
      <c r="M122" s="13"/>
      <c r="N122" s="13"/>
    </row>
    <row r="123" spans="9:14">
      <c r="I123" s="13"/>
      <c r="J123" s="13"/>
      <c r="K123" s="13"/>
      <c r="L123" s="13"/>
      <c r="M123" s="13"/>
      <c r="N123" s="13"/>
    </row>
    <row r="124" spans="9:14">
      <c r="I124" s="13"/>
      <c r="J124" s="13"/>
      <c r="K124" s="13"/>
      <c r="L124" s="13"/>
      <c r="M124" s="13"/>
      <c r="N124" s="13"/>
    </row>
    <row r="125" spans="9:14">
      <c r="I125" s="13"/>
      <c r="J125" s="13"/>
      <c r="K125" s="13"/>
      <c r="L125" s="13"/>
      <c r="M125" s="13"/>
      <c r="N125" s="13"/>
    </row>
    <row r="126" spans="9:14">
      <c r="I126" s="13"/>
      <c r="J126" s="13"/>
      <c r="K126" s="13"/>
      <c r="L126" s="13"/>
      <c r="M126" s="13"/>
      <c r="N126" s="13"/>
    </row>
    <row r="127" spans="9:14">
      <c r="I127" s="13"/>
      <c r="J127" s="13"/>
      <c r="K127" s="13"/>
      <c r="L127" s="13"/>
      <c r="M127" s="13"/>
      <c r="N127" s="13"/>
    </row>
    <row r="128" spans="9:14">
      <c r="I128" s="13"/>
      <c r="J128" s="13"/>
      <c r="K128" s="13"/>
      <c r="L128" s="13"/>
      <c r="M128" s="13"/>
      <c r="N128" s="13"/>
    </row>
    <row r="129" spans="9:14">
      <c r="I129" s="13"/>
      <c r="J129" s="13"/>
      <c r="K129" s="13"/>
      <c r="L129" s="13"/>
      <c r="M129" s="13"/>
      <c r="N129" s="13"/>
    </row>
    <row r="130" spans="9:14">
      <c r="I130" s="13"/>
      <c r="J130" s="13"/>
      <c r="K130" s="13"/>
      <c r="L130" s="13"/>
      <c r="M130" s="13"/>
      <c r="N130" s="13"/>
    </row>
    <row r="131" spans="9:14">
      <c r="I131" s="13"/>
      <c r="J131" s="13"/>
      <c r="K131" s="13"/>
      <c r="L131" s="13"/>
      <c r="M131" s="13"/>
      <c r="N131" s="13"/>
    </row>
    <row r="132" spans="9:14">
      <c r="I132" s="13"/>
      <c r="J132" s="13"/>
      <c r="K132" s="13"/>
      <c r="L132" s="13"/>
      <c r="M132" s="13"/>
      <c r="N132" s="13"/>
    </row>
    <row r="133" spans="9:14">
      <c r="I133" s="13"/>
      <c r="J133" s="13"/>
      <c r="K133" s="13"/>
      <c r="L133" s="13"/>
      <c r="M133" s="13"/>
      <c r="N133" s="13"/>
    </row>
    <row r="134" spans="9:14">
      <c r="I134" s="13"/>
      <c r="J134" s="13"/>
      <c r="K134" s="13"/>
      <c r="L134" s="13"/>
      <c r="M134" s="13"/>
      <c r="N134" s="13"/>
    </row>
    <row r="135" spans="9:14">
      <c r="I135" s="13"/>
      <c r="J135" s="13"/>
      <c r="K135" s="13"/>
      <c r="L135" s="13"/>
      <c r="M135" s="13"/>
      <c r="N135" s="13"/>
    </row>
    <row r="136" spans="9:14">
      <c r="I136" s="13"/>
      <c r="J136" s="13"/>
      <c r="K136" s="13"/>
      <c r="L136" s="13"/>
      <c r="M136" s="13"/>
      <c r="N136" s="13"/>
    </row>
    <row r="137" spans="9:14">
      <c r="I137" s="13"/>
      <c r="J137" s="13"/>
      <c r="K137" s="13"/>
      <c r="L137" s="13"/>
      <c r="M137" s="13"/>
      <c r="N137" s="13"/>
    </row>
    <row r="138" spans="9:14">
      <c r="I138" s="13"/>
      <c r="J138" s="13"/>
      <c r="K138" s="13"/>
      <c r="L138" s="13"/>
      <c r="M138" s="13"/>
      <c r="N138" s="13"/>
    </row>
    <row r="139" spans="9:14">
      <c r="I139" s="13"/>
      <c r="J139" s="13"/>
      <c r="K139" s="13"/>
      <c r="L139" s="13"/>
      <c r="M139" s="13"/>
      <c r="N139" s="13"/>
    </row>
    <row r="140" spans="9:14">
      <c r="I140" s="13"/>
      <c r="J140" s="13"/>
      <c r="K140" s="13"/>
      <c r="L140" s="13"/>
      <c r="M140" s="13"/>
      <c r="N140" s="13"/>
    </row>
    <row r="141" spans="9:14">
      <c r="I141" s="13"/>
      <c r="J141" s="13"/>
      <c r="K141" s="13"/>
      <c r="L141" s="13"/>
      <c r="M141" s="13"/>
      <c r="N141" s="13"/>
    </row>
    <row r="142" spans="9:14">
      <c r="I142" s="13"/>
      <c r="J142" s="13"/>
      <c r="K142" s="13"/>
      <c r="L142" s="13"/>
      <c r="M142" s="13"/>
      <c r="N142" s="13"/>
    </row>
    <row r="143" spans="9:14">
      <c r="I143" s="13"/>
      <c r="J143" s="13"/>
      <c r="K143" s="13"/>
      <c r="L143" s="13"/>
      <c r="M143" s="13"/>
      <c r="N143" s="13"/>
    </row>
    <row r="144" spans="9:14">
      <c r="I144" s="13"/>
      <c r="J144" s="13"/>
      <c r="K144" s="13"/>
      <c r="L144" s="13"/>
      <c r="M144" s="13"/>
      <c r="N144" s="13"/>
    </row>
    <row r="145" spans="9:14">
      <c r="I145" s="13"/>
      <c r="J145" s="13"/>
      <c r="K145" s="13"/>
      <c r="L145" s="13"/>
      <c r="M145" s="13"/>
      <c r="N145" s="13"/>
    </row>
    <row r="146" spans="9:14">
      <c r="I146" s="13"/>
      <c r="J146" s="13"/>
      <c r="K146" s="13"/>
      <c r="L146" s="13"/>
      <c r="M146" s="13"/>
      <c r="N146" s="13"/>
    </row>
    <row r="147" spans="9:14">
      <c r="I147" s="13"/>
      <c r="J147" s="13"/>
      <c r="K147" s="13"/>
      <c r="L147" s="13"/>
      <c r="M147" s="13"/>
      <c r="N147" s="13"/>
    </row>
    <row r="148" spans="9:14">
      <c r="I148" s="13"/>
      <c r="J148" s="13"/>
      <c r="K148" s="13"/>
      <c r="L148" s="13"/>
      <c r="M148" s="13"/>
      <c r="N148" s="13"/>
    </row>
    <row r="149" spans="9:14">
      <c r="I149" s="13"/>
      <c r="J149" s="13"/>
      <c r="K149" s="13"/>
      <c r="L149" s="13"/>
      <c r="M149" s="13"/>
      <c r="N149" s="13"/>
    </row>
    <row r="150" spans="9:14">
      <c r="I150" s="13"/>
      <c r="J150" s="13"/>
      <c r="K150" s="13"/>
      <c r="L150" s="13"/>
      <c r="M150" s="13"/>
      <c r="N150" s="13"/>
    </row>
    <row r="151" spans="9:14">
      <c r="I151" s="13"/>
      <c r="J151" s="13"/>
      <c r="K151" s="13"/>
      <c r="L151" s="13"/>
      <c r="M151" s="13"/>
      <c r="N151" s="13"/>
    </row>
    <row r="152" spans="9:14">
      <c r="I152" s="13"/>
      <c r="J152" s="13"/>
      <c r="K152" s="13"/>
      <c r="L152" s="13"/>
      <c r="M152" s="13"/>
      <c r="N152" s="13"/>
    </row>
    <row r="153" spans="9:14">
      <c r="I153" s="13"/>
      <c r="J153" s="13"/>
      <c r="K153" s="13"/>
      <c r="L153" s="13"/>
      <c r="M153" s="13"/>
      <c r="N153" s="13"/>
    </row>
    <row r="154" spans="9:14">
      <c r="I154" s="13"/>
      <c r="J154" s="13"/>
      <c r="K154" s="13"/>
      <c r="L154" s="13"/>
      <c r="M154" s="13"/>
      <c r="N154" s="13"/>
    </row>
    <row r="155" spans="9:14">
      <c r="I155" s="13"/>
      <c r="J155" s="13"/>
      <c r="K155" s="13"/>
      <c r="L155" s="13"/>
      <c r="M155" s="13"/>
      <c r="N155" s="13"/>
    </row>
    <row r="156" spans="9:14">
      <c r="I156" s="13"/>
      <c r="J156" s="13"/>
      <c r="K156" s="13"/>
      <c r="L156" s="13"/>
      <c r="M156" s="13"/>
      <c r="N156" s="13"/>
    </row>
    <row r="157" spans="9:14">
      <c r="I157" s="13"/>
      <c r="J157" s="13"/>
      <c r="K157" s="13"/>
      <c r="L157" s="13"/>
      <c r="M157" s="13"/>
      <c r="N157" s="13"/>
    </row>
    <row r="158" spans="9:14">
      <c r="I158" s="13"/>
      <c r="J158" s="13"/>
      <c r="K158" s="13"/>
      <c r="L158" s="13"/>
      <c r="M158" s="13"/>
      <c r="N158" s="13"/>
    </row>
    <row r="159" spans="9:14">
      <c r="I159" s="13"/>
      <c r="J159" s="13"/>
      <c r="K159" s="13"/>
      <c r="L159" s="13"/>
      <c r="M159" s="13"/>
      <c r="N159" s="13"/>
    </row>
    <row r="160" spans="9:14">
      <c r="I160" s="13"/>
      <c r="J160" s="13"/>
      <c r="K160" s="13"/>
      <c r="L160" s="13"/>
      <c r="M160" s="13"/>
      <c r="N160" s="13"/>
    </row>
    <row r="161" spans="9:14">
      <c r="I161" s="13"/>
      <c r="J161" s="13"/>
      <c r="K161" s="13"/>
      <c r="L161" s="13"/>
      <c r="M161" s="13"/>
      <c r="N161" s="13"/>
    </row>
    <row r="162" spans="9:14">
      <c r="I162" s="13"/>
      <c r="J162" s="13"/>
      <c r="K162" s="13"/>
      <c r="L162" s="13"/>
      <c r="M162" s="13"/>
      <c r="N162" s="13"/>
    </row>
    <row r="163" spans="9:14">
      <c r="I163" s="13"/>
      <c r="J163" s="13"/>
      <c r="K163" s="13"/>
      <c r="L163" s="13"/>
      <c r="M163" s="13"/>
      <c r="N163" s="13"/>
    </row>
    <row r="164" spans="9:14">
      <c r="I164" s="13"/>
      <c r="J164" s="13"/>
      <c r="K164" s="13"/>
      <c r="L164" s="13"/>
      <c r="M164" s="13"/>
      <c r="N164" s="13"/>
    </row>
    <row r="165" spans="9:14">
      <c r="I165" s="13"/>
      <c r="J165" s="13"/>
      <c r="K165" s="13"/>
      <c r="L165" s="13"/>
      <c r="M165" s="13"/>
      <c r="N165" s="13"/>
    </row>
    <row r="166" spans="9:14">
      <c r="I166" s="13"/>
      <c r="J166" s="13"/>
      <c r="K166" s="13"/>
      <c r="L166" s="13"/>
      <c r="M166" s="13"/>
      <c r="N166" s="13"/>
    </row>
    <row r="167" spans="9:14">
      <c r="I167" s="13"/>
      <c r="J167" s="13"/>
      <c r="K167" s="13"/>
      <c r="L167" s="13"/>
      <c r="M167" s="13"/>
      <c r="N167" s="13"/>
    </row>
    <row r="168" spans="9:14">
      <c r="I168" s="13"/>
      <c r="J168" s="13"/>
      <c r="K168" s="13"/>
      <c r="L168" s="13"/>
      <c r="M168" s="13"/>
      <c r="N168" s="13"/>
    </row>
    <row r="169" spans="9:14">
      <c r="I169" s="13"/>
      <c r="J169" s="13"/>
      <c r="K169" s="13"/>
      <c r="L169" s="13"/>
      <c r="M169" s="13"/>
      <c r="N169" s="13"/>
    </row>
    <row r="170" spans="9:14">
      <c r="I170" s="13"/>
      <c r="J170" s="13"/>
      <c r="K170" s="13"/>
      <c r="L170" s="13"/>
      <c r="M170" s="13"/>
      <c r="N170" s="13"/>
    </row>
    <row r="171" spans="9:14">
      <c r="I171" s="13"/>
      <c r="J171" s="13"/>
      <c r="K171" s="13"/>
      <c r="L171" s="13"/>
      <c r="M171" s="13"/>
      <c r="N171" s="13"/>
    </row>
    <row r="172" spans="9:14">
      <c r="I172" s="13"/>
      <c r="J172" s="13"/>
      <c r="K172" s="13"/>
      <c r="L172" s="13"/>
      <c r="M172" s="13"/>
      <c r="N172" s="13"/>
    </row>
    <row r="173" spans="9:14">
      <c r="I173" s="13"/>
      <c r="J173" s="13"/>
      <c r="K173" s="13"/>
      <c r="L173" s="13"/>
      <c r="M173" s="13"/>
      <c r="N173" s="13"/>
    </row>
    <row r="174" spans="9:14">
      <c r="I174" s="13"/>
      <c r="J174" s="13"/>
      <c r="K174" s="13"/>
      <c r="L174" s="13"/>
      <c r="M174" s="13"/>
      <c r="N174" s="13"/>
    </row>
    <row r="175" spans="9:14">
      <c r="I175" s="13"/>
      <c r="J175" s="13"/>
      <c r="K175" s="13"/>
      <c r="L175" s="13"/>
      <c r="M175" s="13"/>
      <c r="N175" s="13"/>
    </row>
    <row r="176" spans="9:14">
      <c r="I176" s="13"/>
      <c r="J176" s="13"/>
      <c r="K176" s="13"/>
      <c r="L176" s="13"/>
      <c r="M176" s="13"/>
      <c r="N176" s="13"/>
    </row>
    <row r="177" spans="9:14">
      <c r="I177" s="13"/>
      <c r="J177" s="13"/>
      <c r="K177" s="13"/>
      <c r="L177" s="13"/>
      <c r="M177" s="13"/>
      <c r="N177" s="13"/>
    </row>
    <row r="178" spans="9:14">
      <c r="I178" s="13"/>
      <c r="J178" s="13"/>
      <c r="K178" s="13"/>
      <c r="L178" s="13"/>
      <c r="M178" s="13"/>
      <c r="N178" s="13"/>
    </row>
    <row r="179" spans="9:14">
      <c r="I179" s="13"/>
      <c r="J179" s="13"/>
      <c r="K179" s="13"/>
      <c r="L179" s="13"/>
      <c r="M179" s="13"/>
      <c r="N179" s="13"/>
    </row>
    <row r="180" spans="9:14">
      <c r="I180" s="13"/>
      <c r="J180" s="13"/>
      <c r="K180" s="13"/>
      <c r="L180" s="13"/>
      <c r="M180" s="13"/>
      <c r="N180" s="13"/>
    </row>
    <row r="181" spans="9:14">
      <c r="I181" s="13"/>
      <c r="J181" s="13"/>
      <c r="K181" s="13"/>
      <c r="L181" s="13"/>
      <c r="M181" s="13"/>
      <c r="N181" s="13"/>
    </row>
    <row r="182" spans="9:14">
      <c r="I182" s="13"/>
      <c r="J182" s="13"/>
      <c r="K182" s="13"/>
      <c r="L182" s="13"/>
      <c r="M182" s="13"/>
      <c r="N182" s="13"/>
    </row>
    <row r="183" spans="9:14">
      <c r="I183" s="13"/>
      <c r="J183" s="13"/>
      <c r="K183" s="13"/>
      <c r="L183" s="13"/>
      <c r="M183" s="13"/>
      <c r="N183" s="13"/>
    </row>
    <row r="184" spans="9:14">
      <c r="I184" s="13"/>
      <c r="J184" s="13"/>
      <c r="K184" s="13"/>
      <c r="L184" s="13"/>
      <c r="M184" s="13"/>
      <c r="N184" s="13"/>
    </row>
    <row r="185" spans="9:14">
      <c r="I185" s="13"/>
      <c r="J185" s="13"/>
      <c r="K185" s="13"/>
      <c r="L185" s="13"/>
      <c r="M185" s="13"/>
      <c r="N185" s="13"/>
    </row>
    <row r="186" spans="9:14">
      <c r="I186" s="13"/>
      <c r="J186" s="13"/>
      <c r="K186" s="13"/>
      <c r="L186" s="13"/>
      <c r="M186" s="13"/>
      <c r="N186" s="13"/>
    </row>
    <row r="187" spans="9:14">
      <c r="I187" s="13"/>
      <c r="J187" s="13"/>
      <c r="K187" s="13"/>
      <c r="L187" s="13"/>
      <c r="M187" s="13"/>
      <c r="N187" s="13"/>
    </row>
    <row r="188" spans="9:14">
      <c r="I188" s="13"/>
      <c r="J188" s="13"/>
      <c r="K188" s="13"/>
      <c r="L188" s="13"/>
      <c r="M188" s="13"/>
      <c r="N188" s="13"/>
    </row>
    <row r="189" spans="9:14">
      <c r="I189" s="13"/>
      <c r="J189" s="13"/>
      <c r="K189" s="13"/>
      <c r="L189" s="13"/>
      <c r="M189" s="13"/>
      <c r="N189" s="13"/>
    </row>
    <row r="190" spans="9:14">
      <c r="I190" s="13"/>
      <c r="J190" s="13"/>
      <c r="K190" s="13"/>
      <c r="L190" s="13"/>
      <c r="M190" s="13"/>
      <c r="N190" s="13"/>
    </row>
    <row r="191" spans="9:14">
      <c r="I191" s="13"/>
      <c r="J191" s="13"/>
      <c r="K191" s="13"/>
      <c r="L191" s="13"/>
      <c r="M191" s="13"/>
      <c r="N191" s="13"/>
    </row>
    <row r="192" spans="9:14">
      <c r="I192" s="13"/>
      <c r="J192" s="13"/>
      <c r="K192" s="13"/>
      <c r="L192" s="13"/>
      <c r="M192" s="13"/>
      <c r="N192" s="13"/>
    </row>
    <row r="193" spans="9:14">
      <c r="I193" s="13"/>
      <c r="J193" s="13"/>
      <c r="K193" s="13"/>
      <c r="L193" s="13"/>
      <c r="M193" s="13"/>
      <c r="N193" s="13"/>
    </row>
    <row r="194" spans="9:14">
      <c r="I194" s="13"/>
      <c r="J194" s="13"/>
      <c r="K194" s="13"/>
      <c r="L194" s="13"/>
      <c r="M194" s="13"/>
      <c r="N194" s="13"/>
    </row>
    <row r="195" spans="9:14">
      <c r="I195" s="13"/>
      <c r="J195" s="13"/>
      <c r="K195" s="13"/>
      <c r="L195" s="13"/>
      <c r="M195" s="13"/>
      <c r="N195" s="13"/>
    </row>
    <row r="196" spans="9:14">
      <c r="I196" s="13"/>
      <c r="J196" s="13"/>
      <c r="K196" s="13"/>
      <c r="L196" s="13"/>
      <c r="M196" s="13"/>
      <c r="N196" s="13"/>
    </row>
    <row r="197" spans="9:14">
      <c r="I197" s="13"/>
      <c r="J197" s="13"/>
      <c r="K197" s="13"/>
      <c r="L197" s="13"/>
      <c r="M197" s="13"/>
      <c r="N197" s="13"/>
    </row>
    <row r="198" spans="9:14">
      <c r="I198" s="13"/>
      <c r="J198" s="13"/>
      <c r="K198" s="13"/>
      <c r="L198" s="13"/>
      <c r="M198" s="13"/>
      <c r="N198" s="13"/>
    </row>
    <row r="199" spans="9:14">
      <c r="I199" s="13"/>
      <c r="J199" s="13"/>
      <c r="K199" s="13"/>
      <c r="L199" s="13"/>
      <c r="M199" s="13"/>
      <c r="N199" s="13"/>
    </row>
    <row r="200" spans="9:14">
      <c r="I200" s="13"/>
      <c r="J200" s="13"/>
      <c r="K200" s="13"/>
      <c r="L200" s="13"/>
      <c r="M200" s="13"/>
      <c r="N200" s="13"/>
    </row>
    <row r="201" spans="9:14">
      <c r="I201" s="13"/>
      <c r="J201" s="13"/>
      <c r="K201" s="13"/>
      <c r="L201" s="13"/>
      <c r="M201" s="13"/>
      <c r="N201" s="13"/>
    </row>
    <row r="202" spans="9:14">
      <c r="I202" s="13"/>
      <c r="J202" s="13"/>
      <c r="K202" s="13"/>
      <c r="L202" s="13"/>
      <c r="M202" s="13"/>
      <c r="N202" s="13"/>
    </row>
    <row r="203" spans="9:14">
      <c r="I203" s="13"/>
      <c r="J203" s="13"/>
      <c r="K203" s="13"/>
      <c r="L203" s="13"/>
      <c r="M203" s="13"/>
      <c r="N203" s="13"/>
    </row>
    <row r="204" spans="9:14">
      <c r="I204" s="13"/>
      <c r="J204" s="13"/>
      <c r="K204" s="13"/>
      <c r="L204" s="13"/>
      <c r="M204" s="13"/>
      <c r="N204" s="13"/>
    </row>
    <row r="205" spans="9:14">
      <c r="I205" s="13"/>
      <c r="J205" s="13"/>
      <c r="K205" s="13"/>
      <c r="L205" s="13"/>
      <c r="M205" s="13"/>
      <c r="N205" s="13"/>
    </row>
    <row r="206" spans="9:14">
      <c r="I206" s="13"/>
      <c r="J206" s="13"/>
      <c r="K206" s="13"/>
      <c r="L206" s="13"/>
      <c r="M206" s="13"/>
      <c r="N206" s="13"/>
    </row>
    <row r="207" spans="9:14">
      <c r="I207" s="13"/>
      <c r="J207" s="13"/>
      <c r="K207" s="13"/>
      <c r="L207" s="13"/>
      <c r="M207" s="13"/>
      <c r="N207" s="13"/>
    </row>
    <row r="208" spans="9:14">
      <c r="I208" s="13"/>
      <c r="J208" s="13"/>
      <c r="K208" s="13"/>
      <c r="L208" s="13"/>
      <c r="M208" s="13"/>
      <c r="N208" s="13"/>
    </row>
    <row r="209" spans="9:14">
      <c r="I209" s="13"/>
      <c r="J209" s="13"/>
      <c r="K209" s="13"/>
      <c r="L209" s="13"/>
      <c r="M209" s="13"/>
      <c r="N209" s="13"/>
    </row>
    <row r="210" spans="9:14">
      <c r="I210" s="13"/>
      <c r="J210" s="13"/>
      <c r="K210" s="13"/>
      <c r="L210" s="13"/>
      <c r="M210" s="13"/>
      <c r="N210" s="13"/>
    </row>
    <row r="211" spans="9:14">
      <c r="I211" s="13"/>
      <c r="J211" s="13"/>
      <c r="K211" s="13"/>
      <c r="L211" s="13"/>
      <c r="M211" s="13"/>
      <c r="N211" s="13"/>
    </row>
    <row r="212" spans="9:14">
      <c r="I212" s="13"/>
      <c r="J212" s="13"/>
      <c r="K212" s="13"/>
      <c r="L212" s="13"/>
      <c r="M212" s="13"/>
      <c r="N212" s="13"/>
    </row>
    <row r="213" spans="9:14">
      <c r="I213" s="13"/>
      <c r="J213" s="13"/>
      <c r="K213" s="13"/>
      <c r="L213" s="13"/>
      <c r="M213" s="13"/>
      <c r="N213" s="13"/>
    </row>
    <row r="214" spans="9:14">
      <c r="I214" s="13"/>
      <c r="J214" s="13"/>
      <c r="K214" s="13"/>
      <c r="L214" s="13"/>
      <c r="M214" s="13"/>
      <c r="N214" s="13"/>
    </row>
    <row r="215" spans="9:14">
      <c r="I215" s="13"/>
      <c r="J215" s="13"/>
      <c r="K215" s="13"/>
      <c r="L215" s="13"/>
      <c r="M215" s="13"/>
      <c r="N215" s="13"/>
    </row>
    <row r="216" spans="9:14">
      <c r="I216" s="13"/>
      <c r="J216" s="13"/>
      <c r="K216" s="13"/>
      <c r="L216" s="13"/>
      <c r="M216" s="13"/>
      <c r="N216" s="13"/>
    </row>
    <row r="217" spans="9:14">
      <c r="I217" s="13"/>
      <c r="J217" s="13"/>
      <c r="K217" s="13"/>
      <c r="L217" s="13"/>
      <c r="M217" s="13"/>
      <c r="N217" s="13"/>
    </row>
    <row r="218" spans="9:14">
      <c r="I218" s="13"/>
      <c r="J218" s="13"/>
      <c r="K218" s="13"/>
      <c r="L218" s="13"/>
      <c r="M218" s="13"/>
      <c r="N218" s="13"/>
    </row>
    <row r="219" spans="9:14">
      <c r="I219" s="13"/>
      <c r="J219" s="13"/>
      <c r="K219" s="13"/>
      <c r="L219" s="13"/>
      <c r="M219" s="13"/>
      <c r="N219" s="13"/>
    </row>
    <row r="220" spans="9:14">
      <c r="I220" s="13"/>
      <c r="J220" s="13"/>
      <c r="K220" s="13"/>
      <c r="L220" s="13"/>
      <c r="M220" s="13"/>
      <c r="N220" s="13"/>
    </row>
    <row r="221" spans="9:14">
      <c r="I221" s="13"/>
      <c r="J221" s="13"/>
      <c r="K221" s="13"/>
      <c r="L221" s="13"/>
      <c r="M221" s="13"/>
      <c r="N221" s="13"/>
    </row>
    <row r="222" spans="9:14">
      <c r="I222" s="13"/>
      <c r="J222" s="13"/>
      <c r="K222" s="13"/>
      <c r="L222" s="13"/>
      <c r="M222" s="13"/>
      <c r="N222" s="13"/>
    </row>
    <row r="223" spans="9:14">
      <c r="I223" s="13"/>
      <c r="J223" s="13"/>
      <c r="K223" s="13"/>
      <c r="L223" s="13"/>
      <c r="M223" s="13"/>
      <c r="N223" s="13"/>
    </row>
    <row r="224" spans="9:14">
      <c r="I224" s="13"/>
      <c r="J224" s="13"/>
      <c r="K224" s="13"/>
      <c r="L224" s="13"/>
      <c r="M224" s="13"/>
      <c r="N224" s="13"/>
    </row>
    <row r="225" spans="9:14">
      <c r="I225" s="13"/>
      <c r="J225" s="13"/>
      <c r="K225" s="13"/>
      <c r="L225" s="13"/>
      <c r="M225" s="13"/>
      <c r="N225" s="13"/>
    </row>
    <row r="226" spans="9:14">
      <c r="I226" s="13"/>
      <c r="J226" s="13"/>
      <c r="K226" s="13"/>
      <c r="L226" s="13"/>
      <c r="M226" s="13"/>
      <c r="N226" s="13"/>
    </row>
    <row r="227" spans="9:14">
      <c r="I227" s="13"/>
      <c r="J227" s="13"/>
      <c r="K227" s="13"/>
      <c r="L227" s="13"/>
      <c r="M227" s="13"/>
      <c r="N227" s="13"/>
    </row>
    <row r="228" spans="9:14">
      <c r="I228" s="13"/>
      <c r="J228" s="13"/>
      <c r="K228" s="13"/>
      <c r="L228" s="13"/>
      <c r="M228" s="13"/>
      <c r="N228" s="13"/>
    </row>
    <row r="229" spans="9:14">
      <c r="I229" s="13"/>
      <c r="J229" s="13"/>
      <c r="K229" s="13"/>
      <c r="L229" s="13"/>
      <c r="M229" s="13"/>
      <c r="N229" s="13"/>
    </row>
    <row r="230" spans="9:14">
      <c r="I230" s="13"/>
      <c r="J230" s="13"/>
      <c r="K230" s="13"/>
      <c r="L230" s="13"/>
      <c r="M230" s="13"/>
      <c r="N230" s="13"/>
    </row>
    <row r="231" spans="9:14">
      <c r="I231" s="13"/>
      <c r="J231" s="13"/>
      <c r="K231" s="13"/>
      <c r="L231" s="13"/>
      <c r="M231" s="13"/>
      <c r="N231" s="13"/>
    </row>
    <row r="232" spans="9:14">
      <c r="I232" s="13"/>
      <c r="J232" s="13"/>
      <c r="K232" s="13"/>
      <c r="L232" s="13"/>
      <c r="M232" s="13"/>
      <c r="N232" s="13"/>
    </row>
    <row r="233" spans="9:14">
      <c r="I233" s="13"/>
      <c r="J233" s="13"/>
      <c r="K233" s="13"/>
      <c r="L233" s="13"/>
      <c r="M233" s="13"/>
      <c r="N233" s="13"/>
    </row>
    <row r="234" spans="9:14">
      <c r="I234" s="13"/>
      <c r="J234" s="13"/>
      <c r="K234" s="13"/>
      <c r="L234" s="13"/>
      <c r="M234" s="13"/>
      <c r="N234" s="13"/>
    </row>
    <row r="235" spans="9:14">
      <c r="I235" s="13"/>
      <c r="J235" s="13"/>
      <c r="K235" s="13"/>
      <c r="L235" s="13"/>
      <c r="M235" s="13"/>
      <c r="N235" s="13"/>
    </row>
    <row r="236" spans="9:14">
      <c r="I236" s="13"/>
      <c r="J236" s="13"/>
      <c r="K236" s="13"/>
      <c r="L236" s="13"/>
      <c r="M236" s="13"/>
      <c r="N236" s="13"/>
    </row>
    <row r="237" spans="9:14">
      <c r="I237" s="13"/>
      <c r="J237" s="13"/>
      <c r="K237" s="13"/>
      <c r="L237" s="13"/>
      <c r="M237" s="13"/>
      <c r="N237" s="13"/>
    </row>
    <row r="238" spans="9:14">
      <c r="I238" s="13"/>
      <c r="J238" s="13"/>
      <c r="K238" s="13"/>
      <c r="L238" s="13"/>
      <c r="M238" s="13"/>
      <c r="N238" s="13"/>
    </row>
    <row r="239" spans="9:14">
      <c r="I239" s="13"/>
      <c r="J239" s="13"/>
      <c r="K239" s="13"/>
      <c r="L239" s="13"/>
      <c r="M239" s="13"/>
      <c r="N239" s="13"/>
    </row>
    <row r="240" spans="9:14">
      <c r="I240" s="13"/>
      <c r="J240" s="13"/>
      <c r="K240" s="13"/>
      <c r="L240" s="13"/>
      <c r="M240" s="13"/>
      <c r="N240" s="13"/>
    </row>
    <row r="241" spans="9:14">
      <c r="I241" s="13"/>
      <c r="J241" s="13"/>
      <c r="K241" s="13"/>
      <c r="L241" s="13"/>
      <c r="M241" s="13"/>
      <c r="N241" s="13"/>
    </row>
    <row r="242" spans="9:14">
      <c r="I242" s="13"/>
      <c r="J242" s="13"/>
      <c r="K242" s="13"/>
      <c r="L242" s="13"/>
      <c r="M242" s="13"/>
      <c r="N242" s="13"/>
    </row>
    <row r="243" spans="9:14">
      <c r="I243" s="13"/>
      <c r="J243" s="13"/>
      <c r="K243" s="13"/>
      <c r="L243" s="13"/>
      <c r="M243" s="13"/>
      <c r="N243" s="13"/>
    </row>
    <row r="244" spans="9:14">
      <c r="I244" s="13"/>
      <c r="J244" s="13"/>
      <c r="K244" s="13"/>
      <c r="L244" s="13"/>
      <c r="M244" s="13"/>
      <c r="N244" s="13"/>
    </row>
    <row r="245" spans="9:14">
      <c r="I245" s="13"/>
      <c r="J245" s="13"/>
      <c r="K245" s="13"/>
      <c r="L245" s="13"/>
      <c r="M245" s="13"/>
      <c r="N245" s="13"/>
    </row>
    <row r="246" spans="9:14">
      <c r="I246" s="13"/>
      <c r="J246" s="13"/>
      <c r="K246" s="13"/>
      <c r="L246" s="13"/>
      <c r="M246" s="13"/>
      <c r="N246" s="13"/>
    </row>
    <row r="247" spans="9:14">
      <c r="I247" s="13"/>
      <c r="J247" s="13"/>
      <c r="K247" s="13"/>
      <c r="L247" s="13"/>
      <c r="M247" s="13"/>
      <c r="N247" s="13"/>
    </row>
    <row r="248" spans="9:14">
      <c r="I248" s="13"/>
      <c r="J248" s="13"/>
      <c r="K248" s="13"/>
      <c r="L248" s="13"/>
      <c r="M248" s="13"/>
      <c r="N248" s="13"/>
    </row>
    <row r="249" spans="9:14">
      <c r="I249" s="13"/>
      <c r="J249" s="13"/>
      <c r="K249" s="13"/>
      <c r="L249" s="13"/>
      <c r="M249" s="13"/>
      <c r="N249" s="13"/>
    </row>
    <row r="250" spans="9:14">
      <c r="I250" s="13"/>
      <c r="J250" s="13"/>
      <c r="K250" s="13"/>
      <c r="L250" s="13"/>
      <c r="M250" s="13"/>
      <c r="N250" s="13"/>
    </row>
    <row r="251" spans="9:14">
      <c r="I251" s="13"/>
      <c r="J251" s="13"/>
      <c r="K251" s="13"/>
      <c r="L251" s="13"/>
      <c r="M251" s="13"/>
      <c r="N251" s="13"/>
    </row>
    <row r="252" spans="9:14">
      <c r="I252" s="13"/>
      <c r="J252" s="13"/>
      <c r="K252" s="13"/>
      <c r="L252" s="13"/>
      <c r="M252" s="13"/>
      <c r="N252" s="13"/>
    </row>
    <row r="253" spans="9:14">
      <c r="I253" s="13"/>
      <c r="J253" s="13"/>
      <c r="K253" s="13"/>
      <c r="L253" s="13"/>
      <c r="M253" s="13"/>
      <c r="N253" s="13"/>
    </row>
    <row r="254" spans="9:14">
      <c r="I254" s="13"/>
      <c r="J254" s="13"/>
      <c r="K254" s="13"/>
      <c r="L254" s="13"/>
      <c r="M254" s="13"/>
      <c r="N254" s="13"/>
    </row>
    <row r="255" spans="9:14">
      <c r="I255" s="13"/>
      <c r="J255" s="13"/>
      <c r="K255" s="13"/>
      <c r="L255" s="13"/>
      <c r="M255" s="13"/>
      <c r="N255" s="13"/>
    </row>
    <row r="256" spans="9:14">
      <c r="I256" s="13"/>
      <c r="J256" s="13"/>
      <c r="K256" s="13"/>
      <c r="L256" s="13"/>
      <c r="M256" s="13"/>
      <c r="N256" s="13"/>
    </row>
    <row r="257" spans="9:14">
      <c r="I257" s="13"/>
      <c r="J257" s="13"/>
      <c r="K257" s="13"/>
      <c r="L257" s="13"/>
      <c r="M257" s="13"/>
      <c r="N257" s="13"/>
    </row>
    <row r="258" spans="9:14">
      <c r="I258" s="13"/>
      <c r="J258" s="13"/>
      <c r="K258" s="13"/>
      <c r="L258" s="13"/>
      <c r="M258" s="13"/>
      <c r="N258" s="13"/>
    </row>
    <row r="259" spans="9:14">
      <c r="I259" s="13"/>
      <c r="J259" s="13"/>
      <c r="K259" s="13"/>
      <c r="L259" s="13"/>
      <c r="M259" s="13"/>
      <c r="N259" s="13"/>
    </row>
    <row r="260" spans="9:14">
      <c r="I260" s="13"/>
      <c r="J260" s="13"/>
      <c r="K260" s="13"/>
      <c r="L260" s="13"/>
      <c r="M260" s="13"/>
      <c r="N260" s="13"/>
    </row>
    <row r="261" spans="9:14">
      <c r="I261" s="13"/>
      <c r="J261" s="13"/>
      <c r="K261" s="13"/>
      <c r="L261" s="13"/>
      <c r="M261" s="13"/>
      <c r="N261" s="13"/>
    </row>
    <row r="262" spans="9:14">
      <c r="I262" s="13"/>
      <c r="J262" s="13"/>
      <c r="K262" s="13"/>
      <c r="L262" s="13"/>
      <c r="M262" s="13"/>
      <c r="N262" s="13"/>
    </row>
    <row r="263" spans="9:14">
      <c r="I263" s="13"/>
      <c r="J263" s="13"/>
      <c r="K263" s="13"/>
      <c r="L263" s="13"/>
      <c r="M263" s="13"/>
      <c r="N263" s="13"/>
    </row>
    <row r="264" spans="9:14">
      <c r="I264" s="13"/>
      <c r="J264" s="13"/>
      <c r="K264" s="13"/>
      <c r="L264" s="13"/>
      <c r="M264" s="13"/>
      <c r="N264" s="13"/>
    </row>
    <row r="265" spans="9:14">
      <c r="I265" s="13"/>
      <c r="J265" s="13"/>
      <c r="K265" s="13"/>
      <c r="L265" s="13"/>
      <c r="M265" s="13"/>
      <c r="N265" s="13"/>
    </row>
    <row r="266" spans="9:14">
      <c r="I266" s="13"/>
      <c r="J266" s="13"/>
      <c r="K266" s="13"/>
      <c r="L266" s="13"/>
      <c r="M266" s="13"/>
      <c r="N266" s="13"/>
    </row>
    <row r="267" spans="9:14">
      <c r="I267" s="13"/>
      <c r="J267" s="13"/>
      <c r="K267" s="13"/>
      <c r="L267" s="13"/>
      <c r="M267" s="13"/>
      <c r="N267" s="13"/>
    </row>
    <row r="268" spans="9:14">
      <c r="I268" s="13"/>
      <c r="J268" s="13"/>
      <c r="K268" s="13"/>
      <c r="L268" s="13"/>
      <c r="M268" s="13"/>
      <c r="N268" s="13"/>
    </row>
    <row r="269" spans="9:14">
      <c r="I269" s="13"/>
      <c r="J269" s="13"/>
      <c r="K269" s="13"/>
      <c r="L269" s="13"/>
      <c r="M269" s="13"/>
      <c r="N269" s="13"/>
    </row>
    <row r="270" spans="9:14">
      <c r="I270" s="13"/>
      <c r="J270" s="13"/>
      <c r="K270" s="13"/>
      <c r="L270" s="13"/>
      <c r="M270" s="13"/>
      <c r="N270" s="13"/>
    </row>
    <row r="271" spans="9:14">
      <c r="I271" s="13"/>
      <c r="J271" s="13"/>
      <c r="K271" s="13"/>
      <c r="L271" s="13"/>
      <c r="M271" s="13"/>
      <c r="N271" s="13"/>
    </row>
    <row r="272" spans="9:14">
      <c r="I272" s="13"/>
      <c r="J272" s="13"/>
      <c r="K272" s="13"/>
      <c r="L272" s="13"/>
      <c r="M272" s="13"/>
      <c r="N272" s="13"/>
    </row>
    <row r="273" spans="9:14">
      <c r="I273" s="13"/>
      <c r="J273" s="13"/>
      <c r="K273" s="13"/>
      <c r="L273" s="13"/>
      <c r="M273" s="13"/>
      <c r="N273" s="13"/>
    </row>
    <row r="274" spans="9:14">
      <c r="I274" s="13"/>
      <c r="J274" s="13"/>
      <c r="K274" s="13"/>
      <c r="L274" s="13"/>
      <c r="M274" s="13"/>
      <c r="N274" s="13"/>
    </row>
    <row r="275" spans="9:14">
      <c r="I275" s="13"/>
      <c r="J275" s="13"/>
      <c r="K275" s="13"/>
      <c r="L275" s="13"/>
      <c r="M275" s="13"/>
      <c r="N275" s="13"/>
    </row>
    <row r="276" spans="9:14">
      <c r="I276" s="13"/>
      <c r="J276" s="13"/>
      <c r="K276" s="13"/>
      <c r="L276" s="13"/>
      <c r="M276" s="13"/>
      <c r="N276" s="13"/>
    </row>
    <row r="277" spans="9:14">
      <c r="I277" s="13"/>
      <c r="J277" s="13"/>
      <c r="K277" s="13"/>
      <c r="L277" s="13"/>
      <c r="M277" s="15"/>
      <c r="N277" s="13"/>
    </row>
    <row r="278" spans="9:14">
      <c r="I278" s="13"/>
      <c r="J278" s="13"/>
      <c r="K278" s="13"/>
      <c r="L278" s="13"/>
      <c r="M278" s="15"/>
      <c r="N278" s="13"/>
    </row>
    <row r="279" spans="9:14">
      <c r="I279" s="13"/>
      <c r="J279" s="13"/>
      <c r="K279" s="13"/>
      <c r="L279" s="13"/>
      <c r="M279" s="15"/>
      <c r="N279" s="13"/>
    </row>
    <row r="280" spans="9:14">
      <c r="I280" s="13"/>
      <c r="J280" s="13"/>
      <c r="K280" s="13"/>
      <c r="L280" s="13"/>
      <c r="M280" s="15"/>
      <c r="N280" s="13"/>
    </row>
    <row r="281" spans="9:14">
      <c r="I281" s="13"/>
      <c r="J281" s="13"/>
      <c r="K281" s="13"/>
      <c r="L281" s="13"/>
      <c r="M281" s="15"/>
      <c r="N281" s="13"/>
    </row>
    <row r="282" spans="9:14">
      <c r="I282" s="13"/>
      <c r="J282" s="13"/>
      <c r="K282" s="13"/>
      <c r="L282" s="13"/>
      <c r="M282" s="15"/>
      <c r="N282" s="13"/>
    </row>
    <row r="283" spans="9:14">
      <c r="I283" s="13"/>
      <c r="J283" s="13"/>
      <c r="K283" s="13"/>
      <c r="L283" s="13"/>
      <c r="M283" s="15"/>
      <c r="N283" s="13"/>
    </row>
    <row r="284" spans="9:14">
      <c r="I284" s="13"/>
      <c r="J284" s="13"/>
      <c r="K284" s="13"/>
      <c r="L284" s="13"/>
      <c r="M284" s="15"/>
      <c r="N284" s="13"/>
    </row>
    <row r="285" spans="9:14">
      <c r="I285" s="13"/>
      <c r="J285" s="13"/>
      <c r="K285" s="13"/>
      <c r="L285" s="13"/>
      <c r="M285" s="15"/>
      <c r="N285" s="13"/>
    </row>
    <row r="286" spans="9:14">
      <c r="I286" s="13"/>
      <c r="J286" s="13"/>
      <c r="K286" s="13"/>
      <c r="L286" s="13"/>
      <c r="M286" s="15"/>
      <c r="N286" s="13"/>
    </row>
    <row r="287" spans="9:14">
      <c r="I287" s="13"/>
      <c r="J287" s="13"/>
      <c r="K287" s="13"/>
      <c r="L287" s="13"/>
      <c r="M287" s="15"/>
      <c r="N287" s="13"/>
    </row>
    <row r="288" spans="9:14">
      <c r="I288" s="13"/>
      <c r="J288" s="13"/>
      <c r="K288" s="13"/>
      <c r="L288" s="13"/>
      <c r="M288" s="15"/>
      <c r="N288" s="13"/>
    </row>
    <row r="289" spans="9:14">
      <c r="I289" s="13"/>
      <c r="J289" s="13"/>
      <c r="K289" s="13"/>
      <c r="L289" s="13"/>
      <c r="M289" s="15"/>
      <c r="N289" s="13"/>
    </row>
    <row r="290" spans="9:14">
      <c r="I290" s="13"/>
      <c r="J290" s="13"/>
      <c r="K290" s="13"/>
      <c r="L290" s="13"/>
      <c r="M290" s="15"/>
      <c r="N290" s="13"/>
    </row>
    <row r="291" spans="9:14">
      <c r="I291" s="13"/>
      <c r="J291" s="13"/>
      <c r="K291" s="13"/>
      <c r="L291" s="14"/>
      <c r="M291" s="15"/>
      <c r="N291" s="13"/>
    </row>
    <row r="292" spans="9:14">
      <c r="I292" s="13"/>
      <c r="J292" s="13"/>
      <c r="K292" s="13"/>
      <c r="L292" s="14"/>
      <c r="M292" s="15"/>
      <c r="N292" s="13"/>
    </row>
    <row r="293" spans="9:14">
      <c r="I293" s="13"/>
      <c r="J293" s="13"/>
      <c r="K293" s="13"/>
      <c r="L293" s="14"/>
      <c r="M293" s="15"/>
      <c r="N293" s="13"/>
    </row>
    <row r="294" spans="9:14">
      <c r="I294" s="13"/>
      <c r="J294" s="13"/>
      <c r="K294" s="13"/>
      <c r="L294" s="14"/>
      <c r="M294" s="15"/>
      <c r="N294" s="13"/>
    </row>
    <row r="295" spans="9:14">
      <c r="I295" s="13"/>
      <c r="J295" s="13"/>
      <c r="K295" s="13"/>
      <c r="L295" s="14"/>
      <c r="M295" s="15"/>
      <c r="N295" s="13"/>
    </row>
    <row r="296" spans="9:14">
      <c r="I296" s="13"/>
      <c r="J296" s="13"/>
      <c r="K296" s="13"/>
      <c r="L296" s="14"/>
      <c r="M296" s="15"/>
      <c r="N296" s="13"/>
    </row>
    <row r="297" spans="9:14">
      <c r="I297" s="13"/>
      <c r="J297" s="13"/>
      <c r="K297" s="13"/>
      <c r="L297" s="14"/>
      <c r="M297" s="15"/>
      <c r="N297" s="13"/>
    </row>
    <row r="298" spans="9:14">
      <c r="I298" s="13"/>
      <c r="J298" s="13"/>
      <c r="K298" s="13"/>
      <c r="L298" s="14"/>
      <c r="M298" s="15"/>
      <c r="N298" s="13"/>
    </row>
    <row r="299" spans="9:14">
      <c r="I299" s="13"/>
      <c r="J299" s="13"/>
      <c r="K299" s="13"/>
      <c r="L299" s="14"/>
      <c r="M299" s="15"/>
      <c r="N299" s="13"/>
    </row>
    <row r="300" spans="9:14">
      <c r="I300" s="13"/>
      <c r="J300" s="13"/>
      <c r="K300" s="13"/>
      <c r="L300" s="14"/>
      <c r="M300" s="15"/>
      <c r="N300" s="13"/>
    </row>
    <row r="301" spans="9:14">
      <c r="I301" s="13"/>
      <c r="J301" s="13"/>
      <c r="K301" s="13"/>
      <c r="L301" s="14"/>
      <c r="M301" s="15"/>
      <c r="N301" s="13"/>
    </row>
    <row r="302" spans="9:14">
      <c r="I302" s="13"/>
      <c r="J302" s="13"/>
      <c r="K302" s="13"/>
      <c r="L302" s="14"/>
      <c r="M302" s="15"/>
      <c r="N302" s="13"/>
    </row>
    <row r="303" spans="9:14">
      <c r="I303" s="13"/>
      <c r="J303" s="13"/>
      <c r="K303" s="13"/>
      <c r="L303" s="14"/>
      <c r="M303" s="15"/>
      <c r="N303" s="13"/>
    </row>
    <row r="304" spans="9:14">
      <c r="I304" s="13"/>
      <c r="J304" s="13"/>
      <c r="K304" s="13"/>
      <c r="L304" s="14"/>
      <c r="M304" s="15"/>
      <c r="N304" s="13"/>
    </row>
    <row r="305" spans="9:14">
      <c r="I305" s="13"/>
      <c r="J305" s="13"/>
      <c r="K305" s="13"/>
      <c r="L305" s="14"/>
      <c r="M305" s="15"/>
      <c r="N305" s="13"/>
    </row>
    <row r="306" spans="9:14">
      <c r="I306" s="13"/>
      <c r="J306" s="13"/>
      <c r="K306" s="13"/>
      <c r="L306" s="14"/>
      <c r="M306" s="15"/>
      <c r="N306" s="13"/>
    </row>
    <row r="307" spans="9:14">
      <c r="I307" s="13"/>
      <c r="J307" s="13"/>
      <c r="K307" s="13"/>
      <c r="L307" s="14"/>
      <c r="M307" s="15"/>
      <c r="N307" s="13"/>
    </row>
    <row r="308" spans="9:14">
      <c r="I308" s="13"/>
      <c r="J308" s="13"/>
      <c r="K308" s="13"/>
      <c r="L308" s="14"/>
      <c r="M308" s="15"/>
      <c r="N308" s="13"/>
    </row>
    <row r="309" spans="9:14">
      <c r="I309" s="13"/>
      <c r="J309" s="13"/>
      <c r="K309" s="13"/>
      <c r="L309" s="14"/>
      <c r="M309" s="15"/>
      <c r="N309" s="13"/>
    </row>
    <row r="310" spans="9:14">
      <c r="I310" s="13"/>
      <c r="J310" s="13"/>
      <c r="K310" s="13"/>
      <c r="L310" s="14"/>
      <c r="M310" s="15"/>
      <c r="N310" s="13"/>
    </row>
    <row r="311" spans="9:14">
      <c r="I311" s="13"/>
      <c r="J311" s="13"/>
      <c r="K311" s="13"/>
      <c r="L311" s="14"/>
      <c r="M311" s="15"/>
      <c r="N311" s="13"/>
    </row>
    <row r="312" spans="9:14">
      <c r="I312" s="13"/>
      <c r="J312" s="13"/>
      <c r="K312" s="13"/>
      <c r="L312" s="14"/>
      <c r="M312" s="15"/>
      <c r="N312" s="13"/>
    </row>
    <row r="313" spans="9:14">
      <c r="I313" s="13"/>
      <c r="J313" s="13"/>
      <c r="K313" s="13"/>
      <c r="L313" s="14"/>
      <c r="M313" s="15"/>
      <c r="N313" s="13"/>
    </row>
    <row r="314" spans="9:14">
      <c r="I314" s="13"/>
      <c r="J314" s="13"/>
      <c r="K314" s="13"/>
      <c r="L314" s="14"/>
      <c r="M314" s="15"/>
      <c r="N314" s="13"/>
    </row>
    <row r="315" spans="9:14">
      <c r="I315" s="13"/>
      <c r="J315" s="13"/>
      <c r="K315" s="13"/>
      <c r="L315" s="14"/>
      <c r="M315" s="15"/>
      <c r="N315" s="13"/>
    </row>
    <row r="316" spans="9:14">
      <c r="I316" s="13"/>
      <c r="J316" s="13"/>
      <c r="K316" s="13"/>
      <c r="L316" s="14"/>
      <c r="M316" s="15"/>
      <c r="N316" s="13"/>
    </row>
    <row r="317" spans="9:14">
      <c r="I317" s="13"/>
      <c r="J317" s="13"/>
      <c r="K317" s="13"/>
      <c r="L317" s="14"/>
      <c r="M317" s="15"/>
      <c r="N317" s="13"/>
    </row>
    <row r="318" spans="9:14">
      <c r="I318" s="13"/>
      <c r="J318" s="13"/>
      <c r="K318" s="13"/>
      <c r="L318" s="14"/>
      <c r="M318" s="15"/>
      <c r="N318" s="13"/>
    </row>
    <row r="319" spans="9:14">
      <c r="I319" s="13"/>
      <c r="J319" s="13"/>
      <c r="K319" s="13"/>
      <c r="L319" s="14"/>
      <c r="M319" s="15"/>
      <c r="N319" s="13"/>
    </row>
    <row r="320" spans="9:14">
      <c r="I320" s="13"/>
      <c r="J320" s="13"/>
      <c r="K320" s="13"/>
      <c r="L320" s="14"/>
      <c r="M320" s="15"/>
      <c r="N320" s="13"/>
    </row>
    <row r="321" spans="9:14">
      <c r="I321" s="13"/>
      <c r="J321" s="13"/>
      <c r="K321" s="13"/>
      <c r="L321" s="14"/>
      <c r="M321" s="15"/>
      <c r="N321" s="13"/>
    </row>
    <row r="322" spans="9:14">
      <c r="I322" s="13"/>
      <c r="J322" s="13"/>
      <c r="K322" s="13"/>
      <c r="L322" s="14"/>
      <c r="M322" s="15"/>
      <c r="N322" s="13"/>
    </row>
    <row r="323" spans="9:14">
      <c r="I323" s="13"/>
      <c r="J323" s="13"/>
      <c r="K323" s="13"/>
      <c r="L323" s="14"/>
      <c r="M323" s="15"/>
      <c r="N323" s="13"/>
    </row>
    <row r="324" spans="9:14">
      <c r="I324" s="13"/>
      <c r="J324" s="13"/>
      <c r="K324" s="13"/>
      <c r="L324" s="14"/>
      <c r="M324" s="15"/>
      <c r="N324" s="13"/>
    </row>
    <row r="325" spans="9:14">
      <c r="I325" s="13"/>
      <c r="J325" s="13"/>
      <c r="K325" s="13"/>
      <c r="L325" s="14"/>
      <c r="M325" s="15"/>
      <c r="N325" s="13"/>
    </row>
    <row r="326" spans="9:14">
      <c r="I326" s="13"/>
      <c r="J326" s="13"/>
      <c r="K326" s="13"/>
      <c r="L326" s="14"/>
      <c r="M326" s="15"/>
      <c r="N326" s="13"/>
    </row>
    <row r="327" spans="9:14">
      <c r="I327" s="13"/>
      <c r="J327" s="13"/>
      <c r="K327" s="13"/>
      <c r="L327" s="14"/>
      <c r="M327" s="15"/>
      <c r="N327" s="13"/>
    </row>
    <row r="328" spans="9:14">
      <c r="I328" s="13"/>
      <c r="J328" s="13"/>
      <c r="K328" s="13"/>
      <c r="L328" s="14"/>
      <c r="M328" s="15"/>
      <c r="N328" s="13"/>
    </row>
    <row r="329" spans="9:14">
      <c r="I329" s="13"/>
      <c r="J329" s="13"/>
      <c r="K329" s="13"/>
      <c r="L329" s="14"/>
      <c r="M329" s="15"/>
      <c r="N329" s="13"/>
    </row>
    <row r="330" spans="9:14">
      <c r="I330" s="13"/>
      <c r="J330" s="13"/>
      <c r="K330" s="13"/>
      <c r="L330" s="14"/>
      <c r="M330" s="15"/>
      <c r="N330" s="13"/>
    </row>
    <row r="331" spans="9:14">
      <c r="I331" s="13"/>
      <c r="J331" s="13"/>
      <c r="K331" s="13"/>
      <c r="L331" s="14"/>
      <c r="M331" s="15"/>
      <c r="N331" s="13"/>
    </row>
    <row r="332" spans="9:14">
      <c r="I332" s="13"/>
      <c r="J332" s="13"/>
      <c r="K332" s="13"/>
      <c r="L332" s="14"/>
      <c r="M332" s="15"/>
      <c r="N332" s="13"/>
    </row>
    <row r="333" spans="9:14">
      <c r="I333" s="13"/>
      <c r="J333" s="13"/>
      <c r="K333" s="13"/>
      <c r="L333" s="14"/>
      <c r="M333" s="15"/>
      <c r="N333" s="13"/>
    </row>
    <row r="334" spans="9:14">
      <c r="I334" s="13"/>
      <c r="J334" s="13"/>
      <c r="K334" s="13"/>
      <c r="L334" s="14"/>
      <c r="M334" s="15"/>
      <c r="N334" s="13"/>
    </row>
    <row r="335" spans="9:14">
      <c r="I335" s="13"/>
      <c r="J335" s="13"/>
      <c r="K335" s="13"/>
      <c r="L335" s="14"/>
      <c r="M335" s="15"/>
      <c r="N335" s="13"/>
    </row>
    <row r="336" spans="9:14">
      <c r="I336" s="13"/>
      <c r="J336" s="13"/>
      <c r="K336" s="13"/>
      <c r="L336" s="14"/>
      <c r="M336" s="15"/>
      <c r="N336" s="13"/>
    </row>
    <row r="337" spans="9:14">
      <c r="I337" s="13"/>
      <c r="J337" s="13"/>
      <c r="K337" s="13"/>
      <c r="L337" s="14"/>
      <c r="M337" s="15"/>
      <c r="N337" s="13"/>
    </row>
    <row r="338" spans="9:14">
      <c r="I338" s="13"/>
      <c r="J338" s="13"/>
      <c r="K338" s="13"/>
      <c r="L338" s="14"/>
      <c r="M338" s="15"/>
      <c r="N338" s="13"/>
    </row>
    <row r="339" spans="9:14">
      <c r="I339" s="13"/>
      <c r="J339" s="13"/>
      <c r="K339" s="13"/>
      <c r="L339" s="14"/>
      <c r="M339" s="15"/>
      <c r="N339" s="13"/>
    </row>
    <row r="340" spans="9:14">
      <c r="I340" s="13"/>
      <c r="J340" s="13"/>
      <c r="K340" s="13"/>
      <c r="L340" s="14"/>
      <c r="M340" s="15"/>
      <c r="N340" s="13"/>
    </row>
    <row r="341" spans="9:14">
      <c r="I341" s="13"/>
      <c r="J341" s="13"/>
      <c r="K341" s="13"/>
      <c r="L341" s="14"/>
      <c r="M341" s="15"/>
      <c r="N341" s="13"/>
    </row>
    <row r="342" spans="9:14">
      <c r="I342" s="13"/>
      <c r="J342" s="13"/>
      <c r="K342" s="13"/>
      <c r="L342" s="14"/>
      <c r="M342" s="15"/>
      <c r="N342" s="13"/>
    </row>
    <row r="343" spans="9:14">
      <c r="I343" s="13"/>
      <c r="J343" s="13"/>
      <c r="K343" s="13"/>
      <c r="L343" s="14"/>
      <c r="M343" s="15"/>
      <c r="N343" s="13"/>
    </row>
    <row r="344" spans="9:14">
      <c r="I344" s="13"/>
      <c r="J344" s="13"/>
      <c r="K344" s="13"/>
      <c r="L344" s="14"/>
      <c r="M344" s="15"/>
      <c r="N344" s="13"/>
    </row>
    <row r="345" spans="9:14">
      <c r="I345" s="13"/>
      <c r="J345" s="13"/>
      <c r="K345" s="13"/>
      <c r="L345" s="14"/>
      <c r="M345" s="15"/>
      <c r="N345" s="13"/>
    </row>
    <row r="346" spans="9:14">
      <c r="I346" s="13"/>
      <c r="J346" s="13"/>
      <c r="K346" s="13"/>
      <c r="L346" s="14"/>
      <c r="M346" s="15"/>
      <c r="N346" s="13"/>
    </row>
    <row r="347" spans="9:14">
      <c r="I347" s="13"/>
      <c r="J347" s="13"/>
      <c r="K347" s="13"/>
      <c r="L347" s="14"/>
      <c r="M347" s="15"/>
      <c r="N347" s="13"/>
    </row>
    <row r="348" spans="9:14">
      <c r="I348" s="13"/>
      <c r="J348" s="13"/>
      <c r="K348" s="13"/>
      <c r="L348" s="14"/>
      <c r="M348" s="15"/>
      <c r="N348" s="13"/>
    </row>
    <row r="349" spans="9:14">
      <c r="I349" s="13"/>
      <c r="J349" s="13"/>
      <c r="K349" s="13"/>
      <c r="L349" s="14"/>
      <c r="M349" s="15"/>
      <c r="N349" s="13"/>
    </row>
    <row r="350" spans="9:14">
      <c r="I350" s="13"/>
      <c r="J350" s="13"/>
      <c r="K350" s="13"/>
      <c r="L350" s="14"/>
      <c r="M350" s="15"/>
      <c r="N350" s="13"/>
    </row>
    <row r="351" spans="9:14">
      <c r="I351" s="13"/>
      <c r="J351" s="13"/>
      <c r="K351" s="13"/>
      <c r="L351" s="14"/>
      <c r="M351" s="15"/>
      <c r="N351" s="13"/>
    </row>
    <row r="352" spans="9:14">
      <c r="I352" s="13"/>
      <c r="J352" s="13"/>
      <c r="K352" s="13"/>
      <c r="L352" s="14"/>
      <c r="M352" s="15"/>
      <c r="N352" s="13"/>
    </row>
    <row r="353" spans="9:14">
      <c r="I353" s="13"/>
      <c r="J353" s="13"/>
      <c r="K353" s="13"/>
      <c r="L353" s="14"/>
      <c r="M353" s="15"/>
      <c r="N353" s="13"/>
    </row>
    <row r="354" spans="9:14">
      <c r="I354" s="13"/>
      <c r="J354" s="13"/>
      <c r="K354" s="13"/>
      <c r="L354" s="14"/>
      <c r="M354" s="15"/>
      <c r="N354" s="13"/>
    </row>
    <row r="355" spans="9:14">
      <c r="I355" s="13"/>
      <c r="J355" s="13"/>
      <c r="K355" s="13"/>
      <c r="L355" s="14"/>
      <c r="M355" s="15"/>
      <c r="N355" s="13"/>
    </row>
    <row r="356" spans="9:14">
      <c r="I356" s="13"/>
      <c r="J356" s="13"/>
      <c r="K356" s="13"/>
      <c r="L356" s="14"/>
      <c r="M356" s="15"/>
      <c r="N356" s="13"/>
    </row>
    <row r="357" spans="9:14">
      <c r="I357" s="13"/>
      <c r="J357" s="13"/>
      <c r="K357" s="13"/>
      <c r="L357" s="14"/>
      <c r="M357" s="15"/>
      <c r="N357" s="13"/>
    </row>
    <row r="358" spans="9:14">
      <c r="I358" s="13"/>
      <c r="J358" s="13"/>
      <c r="K358" s="13"/>
      <c r="L358" s="14"/>
      <c r="M358" s="15"/>
      <c r="N358" s="13"/>
    </row>
    <row r="359" spans="9:14">
      <c r="I359" s="13"/>
      <c r="J359" s="13"/>
      <c r="K359" s="13"/>
      <c r="L359" s="14"/>
      <c r="M359" s="15"/>
      <c r="N359" s="13"/>
    </row>
    <row r="360" spans="9:14">
      <c r="I360" s="13"/>
      <c r="J360" s="13"/>
      <c r="K360" s="13"/>
      <c r="L360" s="14"/>
      <c r="M360" s="15"/>
      <c r="N360" s="13"/>
    </row>
    <row r="361" spans="9:14">
      <c r="I361" s="13"/>
      <c r="J361" s="13"/>
      <c r="K361" s="13"/>
      <c r="L361" s="14"/>
      <c r="M361" s="15"/>
      <c r="N361" s="13"/>
    </row>
    <row r="362" spans="9:14">
      <c r="I362" s="13"/>
      <c r="J362" s="13"/>
      <c r="K362" s="13"/>
      <c r="L362" s="14"/>
      <c r="M362" s="15"/>
      <c r="N362" s="13"/>
    </row>
    <row r="363" spans="9:14">
      <c r="I363" s="13"/>
      <c r="J363" s="13"/>
      <c r="K363" s="13"/>
      <c r="L363" s="14"/>
      <c r="M363" s="15"/>
      <c r="N363" s="13"/>
    </row>
    <row r="364" spans="9:14">
      <c r="I364" s="13"/>
      <c r="J364" s="13"/>
      <c r="K364" s="13"/>
      <c r="L364" s="14"/>
      <c r="M364" s="15"/>
      <c r="N364" s="13"/>
    </row>
    <row r="365" spans="9:14">
      <c r="I365" s="13"/>
      <c r="J365" s="13"/>
      <c r="K365" s="13"/>
      <c r="L365" s="14"/>
      <c r="M365" s="15"/>
      <c r="N365" s="13"/>
    </row>
    <row r="366" spans="9:14">
      <c r="I366" s="13"/>
      <c r="J366" s="13"/>
      <c r="K366" s="13"/>
      <c r="L366" s="14"/>
      <c r="M366" s="15"/>
      <c r="N366" s="13"/>
    </row>
    <row r="367" spans="9:14">
      <c r="I367" s="13"/>
      <c r="J367" s="13"/>
      <c r="K367" s="13"/>
      <c r="L367" s="14"/>
      <c r="M367" s="15"/>
      <c r="N367" s="13"/>
    </row>
    <row r="368" spans="9:14">
      <c r="I368" s="13"/>
      <c r="J368" s="13"/>
      <c r="K368" s="13"/>
      <c r="L368" s="14"/>
      <c r="M368" s="15"/>
      <c r="N368" s="13"/>
    </row>
    <row r="369" spans="9:14">
      <c r="I369" s="13"/>
      <c r="J369" s="13"/>
      <c r="K369" s="13"/>
      <c r="L369" s="14"/>
      <c r="M369" s="15"/>
      <c r="N369" s="13"/>
    </row>
    <row r="370" spans="9:14">
      <c r="I370" s="13"/>
      <c r="J370" s="13"/>
      <c r="K370" s="13"/>
      <c r="L370" s="14"/>
      <c r="M370" s="15"/>
      <c r="N370" s="13"/>
    </row>
    <row r="371" spans="9:14">
      <c r="I371" s="13"/>
      <c r="J371" s="13"/>
      <c r="K371" s="13"/>
      <c r="L371" s="14"/>
      <c r="M371" s="15"/>
      <c r="N371" s="13"/>
    </row>
    <row r="372" spans="9:14">
      <c r="I372" s="13"/>
      <c r="J372" s="13"/>
      <c r="K372" s="13"/>
      <c r="L372" s="14"/>
      <c r="M372" s="15"/>
      <c r="N372" s="13"/>
    </row>
    <row r="373" spans="9:14">
      <c r="I373" s="13"/>
      <c r="J373" s="13"/>
      <c r="K373" s="13"/>
      <c r="L373" s="14"/>
      <c r="M373" s="15"/>
      <c r="N373" s="13"/>
    </row>
    <row r="374" spans="9:14">
      <c r="I374" s="13"/>
      <c r="J374" s="13"/>
      <c r="K374" s="13"/>
      <c r="L374" s="14"/>
      <c r="M374" s="15"/>
      <c r="N374" s="13"/>
    </row>
    <row r="375" spans="9:14">
      <c r="I375" s="13"/>
      <c r="J375" s="13"/>
      <c r="K375" s="13"/>
      <c r="L375" s="14"/>
      <c r="M375" s="15"/>
      <c r="N375" s="13"/>
    </row>
    <row r="376" spans="9:14">
      <c r="I376" s="13"/>
      <c r="J376" s="13"/>
      <c r="K376" s="13"/>
      <c r="L376" s="14"/>
      <c r="M376" s="15"/>
      <c r="N376" s="13"/>
    </row>
    <row r="377" spans="9:14">
      <c r="I377" s="13"/>
      <c r="J377" s="13"/>
      <c r="K377" s="13"/>
      <c r="L377" s="14"/>
      <c r="M377" s="15"/>
      <c r="N377" s="13"/>
    </row>
    <row r="378" spans="9:14">
      <c r="I378" s="13"/>
      <c r="J378" s="13"/>
      <c r="K378" s="13"/>
      <c r="L378" s="14"/>
      <c r="M378" s="15"/>
      <c r="N378" s="13"/>
    </row>
    <row r="379" spans="9:14">
      <c r="I379" s="13"/>
      <c r="J379" s="13"/>
      <c r="K379" s="13"/>
      <c r="L379" s="14"/>
      <c r="M379" s="15"/>
      <c r="N379" s="13"/>
    </row>
    <row r="380" spans="9:14">
      <c r="I380" s="13"/>
      <c r="J380" s="13"/>
      <c r="K380" s="13"/>
      <c r="L380" s="14"/>
      <c r="M380" s="15"/>
      <c r="N380" s="13"/>
    </row>
    <row r="381" spans="9:14">
      <c r="I381" s="13"/>
      <c r="J381" s="13"/>
      <c r="K381" s="13"/>
      <c r="L381" s="14"/>
      <c r="M381" s="15"/>
      <c r="N381" s="13"/>
    </row>
    <row r="382" spans="9:14">
      <c r="I382" s="13"/>
      <c r="J382" s="13"/>
      <c r="K382" s="13"/>
      <c r="L382" s="14"/>
      <c r="M382" s="15"/>
      <c r="N382" s="13"/>
    </row>
    <row r="383" spans="9:14">
      <c r="I383" s="13"/>
      <c r="J383" s="13"/>
      <c r="K383" s="13"/>
      <c r="L383" s="14"/>
      <c r="M383" s="15"/>
      <c r="N383" s="13"/>
    </row>
    <row r="384" spans="9:14">
      <c r="I384" s="13"/>
      <c r="J384" s="13"/>
      <c r="K384" s="13"/>
      <c r="L384" s="14"/>
      <c r="M384" s="15"/>
      <c r="N384" s="13"/>
    </row>
    <row r="385" spans="9:14">
      <c r="I385" s="13"/>
      <c r="J385" s="13"/>
      <c r="K385" s="13"/>
      <c r="L385" s="14"/>
      <c r="M385" s="15"/>
      <c r="N385" s="13"/>
    </row>
    <row r="386" spans="9:14">
      <c r="I386" s="13"/>
      <c r="J386" s="13"/>
      <c r="K386" s="13"/>
      <c r="L386" s="14"/>
      <c r="M386" s="15"/>
      <c r="N386" s="13"/>
    </row>
    <row r="387" spans="9:14">
      <c r="I387" s="13"/>
      <c r="J387" s="13"/>
      <c r="K387" s="13"/>
      <c r="L387" s="14"/>
      <c r="M387" s="15"/>
      <c r="N387" s="13"/>
    </row>
    <row r="388" spans="9:14">
      <c r="I388" s="13"/>
      <c r="J388" s="13"/>
      <c r="K388" s="13"/>
      <c r="L388" s="14"/>
      <c r="M388" s="15"/>
      <c r="N388" s="13"/>
    </row>
    <row r="389" spans="9:14">
      <c r="I389" s="13"/>
      <c r="J389" s="13"/>
      <c r="K389" s="13"/>
      <c r="L389" s="14"/>
      <c r="M389" s="15"/>
      <c r="N389" s="13"/>
    </row>
    <row r="390" spans="9:14">
      <c r="I390" s="13"/>
      <c r="J390" s="13"/>
      <c r="K390" s="13"/>
      <c r="L390" s="14"/>
      <c r="M390" s="15"/>
      <c r="N390" s="13"/>
    </row>
    <row r="391" spans="9:14">
      <c r="I391" s="13"/>
      <c r="J391" s="13"/>
      <c r="K391" s="13"/>
      <c r="L391" s="14"/>
      <c r="M391" s="15"/>
      <c r="N391" s="13"/>
    </row>
    <row r="392" spans="9:14">
      <c r="I392" s="13"/>
      <c r="J392" s="13"/>
      <c r="K392" s="13"/>
      <c r="L392" s="14"/>
      <c r="M392" s="15"/>
      <c r="N392" s="13"/>
    </row>
    <row r="393" spans="9:14">
      <c r="I393" s="13"/>
      <c r="J393" s="13"/>
      <c r="K393" s="13"/>
      <c r="L393" s="14"/>
      <c r="M393" s="15"/>
      <c r="N393" s="13"/>
    </row>
    <row r="394" spans="9:14">
      <c r="I394" s="13"/>
      <c r="J394" s="13"/>
      <c r="K394" s="13"/>
      <c r="L394" s="14"/>
      <c r="M394" s="15"/>
      <c r="N394" s="13"/>
    </row>
    <row r="395" spans="9:14">
      <c r="I395" s="13"/>
      <c r="J395" s="13"/>
      <c r="K395" s="13"/>
      <c r="L395" s="14"/>
      <c r="M395" s="15"/>
      <c r="N395" s="13"/>
    </row>
    <row r="396" spans="9:14">
      <c r="I396" s="13"/>
      <c r="J396" s="13"/>
      <c r="K396" s="13"/>
      <c r="L396" s="14"/>
      <c r="M396" s="15"/>
      <c r="N396" s="13"/>
    </row>
    <row r="397" spans="9:14">
      <c r="I397" s="13"/>
      <c r="J397" s="13"/>
      <c r="K397" s="13"/>
      <c r="L397" s="14"/>
      <c r="M397" s="15"/>
      <c r="N397" s="13"/>
    </row>
    <row r="398" spans="9:14">
      <c r="I398" s="13"/>
      <c r="J398" s="13"/>
      <c r="K398" s="13"/>
      <c r="L398" s="14"/>
      <c r="M398" s="15"/>
      <c r="N398" s="13"/>
    </row>
    <row r="399" spans="9:14">
      <c r="I399" s="13"/>
      <c r="J399" s="13"/>
      <c r="K399" s="13"/>
      <c r="L399" s="14"/>
      <c r="M399" s="15"/>
      <c r="N399" s="13"/>
    </row>
    <row r="400" spans="9:14">
      <c r="I400" s="13"/>
      <c r="J400" s="13"/>
      <c r="K400" s="13"/>
      <c r="L400" s="14"/>
      <c r="M400" s="15"/>
      <c r="N400" s="13"/>
    </row>
    <row r="401" spans="9:14">
      <c r="I401" s="13"/>
      <c r="J401" s="13"/>
      <c r="K401" s="13"/>
      <c r="L401" s="14"/>
      <c r="M401" s="15"/>
      <c r="N401" s="13"/>
    </row>
    <row r="402" spans="9:14">
      <c r="I402" s="13"/>
      <c r="J402" s="13"/>
      <c r="K402" s="13"/>
      <c r="L402" s="14"/>
      <c r="M402" s="15"/>
      <c r="N402" s="13"/>
    </row>
    <row r="403" spans="9:14">
      <c r="I403" s="13"/>
      <c r="J403" s="13"/>
      <c r="K403" s="13"/>
      <c r="L403" s="14"/>
      <c r="M403" s="15"/>
      <c r="N403" s="13"/>
    </row>
    <row r="404" spans="9:14">
      <c r="I404" s="13"/>
      <c r="J404" s="13"/>
      <c r="K404" s="13"/>
      <c r="L404" s="14"/>
      <c r="M404" s="15"/>
      <c r="N404" s="13"/>
    </row>
    <row r="405" spans="9:14">
      <c r="I405" s="13"/>
      <c r="J405" s="13"/>
      <c r="K405" s="13"/>
      <c r="L405" s="14"/>
      <c r="M405" s="15"/>
      <c r="N405" s="13"/>
    </row>
    <row r="406" spans="9:14">
      <c r="I406" s="13"/>
      <c r="J406" s="13"/>
      <c r="K406" s="13"/>
      <c r="L406" s="14"/>
      <c r="M406" s="15"/>
      <c r="N406" s="13"/>
    </row>
    <row r="407" spans="9:14">
      <c r="I407" s="13"/>
      <c r="J407" s="13"/>
      <c r="K407" s="13"/>
      <c r="L407" s="14"/>
      <c r="M407" s="15"/>
      <c r="N407" s="13"/>
    </row>
    <row r="408" spans="9:14">
      <c r="I408" s="13"/>
      <c r="J408" s="13"/>
      <c r="K408" s="13"/>
      <c r="L408" s="14"/>
      <c r="M408" s="15"/>
      <c r="N408" s="13"/>
    </row>
    <row r="409" spans="9:14">
      <c r="I409" s="13"/>
      <c r="J409" s="13"/>
      <c r="K409" s="13"/>
      <c r="L409" s="14"/>
      <c r="M409" s="15"/>
      <c r="N409" s="13"/>
    </row>
    <row r="410" spans="9:14">
      <c r="I410" s="13"/>
      <c r="J410" s="13"/>
      <c r="K410" s="13"/>
      <c r="L410" s="14"/>
      <c r="M410" s="15"/>
      <c r="N410" s="13"/>
    </row>
    <row r="411" spans="9:14">
      <c r="I411" s="13"/>
      <c r="J411" s="13"/>
      <c r="K411" s="13"/>
      <c r="L411" s="14"/>
      <c r="M411" s="15"/>
      <c r="N411" s="13"/>
    </row>
    <row r="412" spans="9:14">
      <c r="I412" s="13"/>
      <c r="J412" s="13"/>
      <c r="K412" s="13"/>
      <c r="L412" s="14"/>
      <c r="M412" s="15"/>
      <c r="N412" s="13"/>
    </row>
    <row r="413" spans="9:14">
      <c r="I413" s="13"/>
      <c r="J413" s="13"/>
      <c r="K413" s="13"/>
      <c r="L413" s="14"/>
      <c r="M413" s="15"/>
      <c r="N413" s="13"/>
    </row>
    <row r="414" spans="9:14">
      <c r="I414" s="13"/>
      <c r="J414" s="13"/>
      <c r="K414" s="13"/>
      <c r="L414" s="14"/>
      <c r="M414" s="15"/>
      <c r="N414" s="13"/>
    </row>
    <row r="415" spans="9:14">
      <c r="I415" s="13"/>
      <c r="J415" s="13"/>
      <c r="K415" s="13"/>
      <c r="L415" s="14"/>
      <c r="M415" s="15"/>
      <c r="N415" s="13"/>
    </row>
    <row r="416" spans="9:14">
      <c r="I416" s="13"/>
      <c r="J416" s="13"/>
      <c r="K416" s="13"/>
      <c r="L416" s="14"/>
      <c r="M416" s="15"/>
      <c r="N416" s="13"/>
    </row>
    <row r="417" spans="9:14">
      <c r="I417" s="13"/>
      <c r="J417" s="13"/>
      <c r="K417" s="13"/>
      <c r="L417" s="14"/>
      <c r="M417" s="15"/>
      <c r="N417" s="13"/>
    </row>
    <row r="418" spans="9:14">
      <c r="I418" s="13"/>
      <c r="J418" s="13"/>
      <c r="K418" s="13"/>
      <c r="L418" s="14"/>
      <c r="M418" s="15"/>
      <c r="N418" s="13"/>
    </row>
    <row r="419" spans="9:14">
      <c r="I419" s="13"/>
      <c r="J419" s="13"/>
      <c r="K419" s="13"/>
      <c r="L419" s="14"/>
      <c r="M419" s="15"/>
      <c r="N419" s="13"/>
    </row>
    <row r="420" spans="9:14">
      <c r="I420" s="13"/>
      <c r="J420" s="13"/>
      <c r="K420" s="13"/>
      <c r="L420" s="14"/>
      <c r="M420" s="15"/>
      <c r="N420" s="13"/>
    </row>
    <row r="421" spans="9:14">
      <c r="I421" s="13"/>
      <c r="J421" s="13"/>
      <c r="K421" s="13"/>
      <c r="L421" s="14"/>
      <c r="M421" s="15"/>
      <c r="N421" s="13"/>
    </row>
    <row r="422" spans="9:14">
      <c r="I422" s="13"/>
      <c r="J422" s="13"/>
      <c r="K422" s="13"/>
      <c r="L422" s="14"/>
      <c r="M422" s="15"/>
      <c r="N422" s="13"/>
    </row>
    <row r="423" spans="9:14">
      <c r="I423" s="13"/>
      <c r="J423" s="13"/>
      <c r="K423" s="13"/>
      <c r="L423" s="14"/>
      <c r="M423" s="15"/>
      <c r="N423" s="13"/>
    </row>
    <row r="424" spans="9:14">
      <c r="I424" s="13"/>
      <c r="J424" s="13"/>
      <c r="K424" s="13"/>
      <c r="L424" s="14"/>
      <c r="M424" s="15"/>
      <c r="N424" s="13"/>
    </row>
    <row r="425" spans="9:14">
      <c r="I425" s="13"/>
      <c r="J425" s="13"/>
      <c r="K425" s="13"/>
      <c r="L425" s="14"/>
      <c r="M425" s="15"/>
      <c r="N425" s="13"/>
    </row>
    <row r="426" spans="9:14">
      <c r="I426" s="13"/>
      <c r="J426" s="13"/>
      <c r="K426" s="13"/>
      <c r="L426" s="14"/>
      <c r="M426" s="15"/>
      <c r="N426" s="13"/>
    </row>
    <row r="427" spans="9:14">
      <c r="I427" s="13"/>
      <c r="J427" s="13"/>
      <c r="K427" s="13"/>
      <c r="L427" s="14"/>
      <c r="M427" s="15"/>
      <c r="N427" s="13"/>
    </row>
    <row r="428" spans="9:14">
      <c r="I428" s="13"/>
      <c r="J428" s="13"/>
      <c r="K428" s="13"/>
      <c r="L428" s="14"/>
      <c r="M428" s="15"/>
      <c r="N428" s="13"/>
    </row>
    <row r="429" spans="9:14">
      <c r="I429" s="13"/>
      <c r="J429" s="13"/>
      <c r="K429" s="13"/>
      <c r="L429" s="14"/>
      <c r="M429" s="15"/>
      <c r="N429" s="13"/>
    </row>
    <row r="430" spans="9:14">
      <c r="I430" s="13"/>
      <c r="J430" s="13"/>
      <c r="K430" s="13"/>
      <c r="L430" s="14"/>
      <c r="M430" s="15"/>
      <c r="N430" s="13"/>
    </row>
    <row r="431" spans="9:14">
      <c r="I431" s="13"/>
      <c r="J431" s="13"/>
      <c r="K431" s="13"/>
      <c r="L431" s="14"/>
      <c r="M431" s="15"/>
      <c r="N431" s="13"/>
    </row>
    <row r="432" spans="9:14">
      <c r="I432" s="13"/>
      <c r="J432" s="13"/>
      <c r="K432" s="13"/>
      <c r="L432" s="14"/>
      <c r="M432" s="15"/>
      <c r="N432" s="13"/>
    </row>
    <row r="433" spans="9:14">
      <c r="I433" s="13"/>
      <c r="J433" s="13"/>
      <c r="K433" s="13"/>
      <c r="L433" s="14"/>
      <c r="M433" s="15"/>
      <c r="N433" s="13"/>
    </row>
    <row r="434" spans="9:14">
      <c r="I434" s="13"/>
      <c r="J434" s="13"/>
      <c r="K434" s="13"/>
      <c r="L434" s="14"/>
      <c r="M434" s="15"/>
      <c r="N434" s="13"/>
    </row>
    <row r="435" spans="9:14">
      <c r="I435" s="13"/>
      <c r="J435" s="13"/>
      <c r="K435" s="13"/>
      <c r="L435" s="14"/>
      <c r="M435" s="15"/>
      <c r="N435" s="13"/>
    </row>
    <row r="436" spans="9:14">
      <c r="I436" s="13"/>
      <c r="J436" s="13"/>
      <c r="K436" s="13"/>
      <c r="L436" s="14"/>
      <c r="M436" s="15"/>
      <c r="N436" s="13"/>
    </row>
    <row r="437" spans="9:14">
      <c r="I437" s="13"/>
      <c r="J437" s="13"/>
      <c r="K437" s="13"/>
      <c r="L437" s="14"/>
      <c r="M437" s="15"/>
      <c r="N437" s="13"/>
    </row>
    <row r="438" spans="9:14">
      <c r="I438" s="13"/>
      <c r="J438" s="13"/>
      <c r="K438" s="13"/>
      <c r="L438" s="14"/>
      <c r="M438" s="15"/>
      <c r="N438" s="13"/>
    </row>
    <row r="439" spans="9:14">
      <c r="I439" s="13"/>
      <c r="J439" s="13"/>
      <c r="K439" s="13"/>
      <c r="L439" s="14"/>
      <c r="M439" s="15"/>
      <c r="N439" s="13"/>
    </row>
    <row r="440" spans="9:14">
      <c r="I440" s="13"/>
      <c r="J440" s="13"/>
      <c r="K440" s="13"/>
      <c r="L440" s="14"/>
      <c r="M440" s="15"/>
      <c r="N440" s="13"/>
    </row>
    <row r="441" spans="9:14">
      <c r="I441" s="13"/>
      <c r="J441" s="13"/>
      <c r="K441" s="13"/>
      <c r="L441" s="14"/>
      <c r="M441" s="15"/>
      <c r="N441" s="13"/>
    </row>
    <row r="442" spans="9:14">
      <c r="I442" s="13"/>
      <c r="J442" s="13"/>
      <c r="K442" s="13"/>
      <c r="L442" s="14"/>
      <c r="M442" s="15"/>
      <c r="N442" s="13"/>
    </row>
    <row r="443" spans="9:14">
      <c r="I443" s="13"/>
      <c r="J443" s="13"/>
      <c r="K443" s="13"/>
      <c r="L443" s="14"/>
      <c r="M443" s="15"/>
      <c r="N443" s="13"/>
    </row>
    <row r="444" spans="9:14">
      <c r="I444" s="13"/>
      <c r="J444" s="13"/>
      <c r="K444" s="13"/>
      <c r="L444" s="14"/>
      <c r="M444" s="15"/>
      <c r="N444" s="13"/>
    </row>
    <row r="445" spans="9:14">
      <c r="I445" s="13"/>
      <c r="J445" s="13"/>
      <c r="K445" s="13"/>
      <c r="L445" s="14"/>
      <c r="M445" s="15"/>
      <c r="N445" s="13"/>
    </row>
    <row r="446" spans="9:14">
      <c r="I446" s="13"/>
      <c r="J446" s="13"/>
      <c r="K446" s="13"/>
      <c r="L446" s="14"/>
      <c r="M446" s="15"/>
      <c r="N446" s="13"/>
    </row>
    <row r="447" spans="9:14">
      <c r="I447" s="13"/>
      <c r="J447" s="13"/>
      <c r="K447" s="13"/>
      <c r="L447" s="14"/>
      <c r="M447" s="15"/>
      <c r="N447" s="13"/>
    </row>
    <row r="448" spans="9:14">
      <c r="I448" s="13"/>
      <c r="J448" s="13"/>
      <c r="K448" s="13"/>
      <c r="L448" s="14"/>
      <c r="M448" s="15"/>
      <c r="N448" s="13"/>
    </row>
    <row r="449" spans="9:14">
      <c r="I449" s="13"/>
      <c r="J449" s="13"/>
      <c r="K449" s="13"/>
      <c r="L449" s="14"/>
      <c r="M449" s="15"/>
      <c r="N449" s="13"/>
    </row>
    <row r="450" spans="9:14">
      <c r="I450" s="13"/>
      <c r="J450" s="13"/>
      <c r="K450" s="13"/>
      <c r="L450" s="14"/>
      <c r="M450" s="15"/>
      <c r="N450" s="13"/>
    </row>
    <row r="451" spans="9:14">
      <c r="I451" s="13"/>
      <c r="J451" s="13"/>
      <c r="K451" s="13"/>
      <c r="L451" s="14"/>
      <c r="M451" s="15"/>
      <c r="N451" s="13"/>
    </row>
    <row r="452" spans="9:14">
      <c r="I452" s="13"/>
      <c r="J452" s="13"/>
      <c r="K452" s="13"/>
      <c r="L452" s="14"/>
      <c r="M452" s="15"/>
      <c r="N452" s="13"/>
    </row>
    <row r="453" spans="9:14">
      <c r="I453" s="13"/>
      <c r="J453" s="13"/>
      <c r="K453" s="13"/>
      <c r="L453" s="14"/>
      <c r="M453" s="15"/>
      <c r="N453" s="13"/>
    </row>
    <row r="454" spans="9:14">
      <c r="I454" s="13"/>
      <c r="J454" s="13"/>
      <c r="K454" s="13"/>
      <c r="L454" s="14"/>
      <c r="M454" s="15"/>
      <c r="N454" s="13"/>
    </row>
    <row r="455" spans="9:14">
      <c r="I455" s="13"/>
      <c r="J455" s="13"/>
      <c r="K455" s="13"/>
      <c r="L455" s="14"/>
      <c r="M455" s="15"/>
      <c r="N455" s="13"/>
    </row>
    <row r="456" spans="9:14">
      <c r="I456" s="13"/>
      <c r="J456" s="13"/>
      <c r="K456" s="13"/>
      <c r="L456" s="14"/>
      <c r="M456" s="15"/>
      <c r="N456" s="13"/>
    </row>
    <row r="457" spans="9:14">
      <c r="I457" s="13"/>
      <c r="J457" s="13"/>
      <c r="K457" s="13"/>
      <c r="L457" s="14"/>
      <c r="M457" s="15"/>
      <c r="N457" s="13"/>
    </row>
    <row r="458" spans="9:14">
      <c r="I458" s="13"/>
      <c r="J458" s="13"/>
      <c r="K458" s="13"/>
      <c r="L458" s="14"/>
      <c r="M458" s="15"/>
      <c r="N458" s="13"/>
    </row>
    <row r="459" spans="9:14">
      <c r="I459" s="13"/>
      <c r="J459" s="13"/>
      <c r="K459" s="13"/>
      <c r="L459" s="14"/>
      <c r="M459" s="15"/>
      <c r="N459" s="13"/>
    </row>
    <row r="460" spans="9:14">
      <c r="I460" s="13"/>
      <c r="J460" s="13"/>
      <c r="K460" s="13"/>
      <c r="L460" s="14"/>
      <c r="M460" s="15"/>
      <c r="N460" s="13"/>
    </row>
    <row r="461" spans="9:14">
      <c r="I461" s="13"/>
      <c r="J461" s="13"/>
      <c r="K461" s="13"/>
      <c r="L461" s="14"/>
      <c r="M461" s="15"/>
      <c r="N461" s="13"/>
    </row>
    <row r="462" spans="9:14">
      <c r="I462" s="13"/>
      <c r="J462" s="13"/>
      <c r="K462" s="13"/>
      <c r="L462" s="14"/>
      <c r="M462" s="15"/>
      <c r="N462" s="13"/>
    </row>
    <row r="463" spans="9:14">
      <c r="I463" s="13"/>
      <c r="J463" s="13"/>
      <c r="K463" s="13"/>
      <c r="L463" s="14"/>
      <c r="M463" s="15"/>
      <c r="N463" s="13"/>
    </row>
    <row r="464" spans="9:14">
      <c r="I464" s="13"/>
      <c r="J464" s="13"/>
      <c r="K464" s="13"/>
      <c r="L464" s="14"/>
      <c r="M464" s="15"/>
      <c r="N464" s="13"/>
    </row>
    <row r="465" spans="9:14">
      <c r="I465" s="13"/>
      <c r="J465" s="13"/>
      <c r="K465" s="13"/>
      <c r="L465" s="14"/>
      <c r="M465" s="15"/>
      <c r="N465" s="13"/>
    </row>
    <row r="466" spans="9:14">
      <c r="I466" s="13"/>
      <c r="J466" s="13"/>
      <c r="K466" s="13"/>
      <c r="L466" s="14"/>
      <c r="M466" s="15"/>
      <c r="N466" s="13"/>
    </row>
    <row r="467" spans="9:14">
      <c r="I467" s="13"/>
      <c r="J467" s="13"/>
      <c r="K467" s="13"/>
      <c r="L467" s="14"/>
      <c r="M467" s="15"/>
      <c r="N467" s="13"/>
    </row>
    <row r="468" spans="9:14">
      <c r="I468" s="13"/>
      <c r="J468" s="13"/>
      <c r="K468" s="13"/>
      <c r="L468" s="14"/>
      <c r="M468" s="15"/>
      <c r="N468" s="13"/>
    </row>
    <row r="469" spans="9:14">
      <c r="I469" s="13"/>
      <c r="J469" s="13"/>
      <c r="K469" s="13"/>
      <c r="L469" s="14"/>
      <c r="M469" s="15"/>
      <c r="N469" s="13"/>
    </row>
    <row r="470" spans="9:14">
      <c r="I470" s="13"/>
      <c r="J470" s="13"/>
      <c r="K470" s="13"/>
      <c r="L470" s="14"/>
      <c r="M470" s="15"/>
      <c r="N470" s="13"/>
    </row>
    <row r="471" spans="9:14">
      <c r="I471" s="13"/>
      <c r="J471" s="13"/>
      <c r="K471" s="13"/>
      <c r="L471" s="14"/>
      <c r="M471" s="15"/>
      <c r="N471" s="13"/>
    </row>
    <row r="472" spans="9:14">
      <c r="I472" s="13"/>
      <c r="J472" s="13"/>
      <c r="K472" s="13"/>
      <c r="L472" s="14"/>
      <c r="M472" s="15"/>
      <c r="N472" s="13"/>
    </row>
    <row r="473" spans="9:14">
      <c r="I473" s="13"/>
      <c r="J473" s="13"/>
      <c r="K473" s="13"/>
      <c r="L473" s="14"/>
      <c r="M473" s="15"/>
      <c r="N473" s="13"/>
    </row>
    <row r="474" spans="9:14">
      <c r="I474" s="13"/>
      <c r="J474" s="13"/>
      <c r="K474" s="13"/>
      <c r="L474" s="14"/>
      <c r="M474" s="15"/>
      <c r="N474" s="13"/>
    </row>
    <row r="475" spans="9:14">
      <c r="I475" s="13"/>
      <c r="J475" s="13"/>
      <c r="K475" s="13"/>
      <c r="L475" s="14"/>
      <c r="M475" s="15"/>
      <c r="N475" s="13"/>
    </row>
    <row r="476" spans="9:14">
      <c r="I476" s="13"/>
      <c r="J476" s="13"/>
      <c r="K476" s="13"/>
      <c r="L476" s="14"/>
      <c r="M476" s="15"/>
      <c r="N476" s="13"/>
    </row>
    <row r="477" spans="9:14">
      <c r="I477" s="13"/>
      <c r="J477" s="13"/>
      <c r="K477" s="13"/>
      <c r="L477" s="14"/>
      <c r="M477" s="15"/>
      <c r="N477" s="13"/>
    </row>
    <row r="478" spans="9:14">
      <c r="I478" s="13"/>
      <c r="J478" s="13"/>
      <c r="K478" s="13"/>
      <c r="L478" s="14"/>
      <c r="M478" s="15"/>
      <c r="N478" s="13"/>
    </row>
    <row r="479" spans="9:14">
      <c r="I479" s="13"/>
      <c r="J479" s="13"/>
      <c r="K479" s="13"/>
      <c r="L479" s="14"/>
      <c r="M479" s="15"/>
      <c r="N479" s="13"/>
    </row>
    <row r="480" spans="9:14">
      <c r="I480" s="13"/>
      <c r="J480" s="13"/>
      <c r="K480" s="13"/>
      <c r="L480" s="14"/>
      <c r="M480" s="15"/>
      <c r="N480" s="13"/>
    </row>
    <row r="481" spans="9:14">
      <c r="I481" s="13"/>
      <c r="J481" s="13"/>
      <c r="K481" s="13"/>
      <c r="L481" s="14"/>
      <c r="M481" s="15"/>
      <c r="N481" s="13"/>
    </row>
    <row r="482" spans="9:14">
      <c r="I482" s="13"/>
      <c r="J482" s="13"/>
      <c r="K482" s="13"/>
      <c r="L482" s="14"/>
      <c r="M482" s="15"/>
      <c r="N482" s="13"/>
    </row>
    <row r="483" spans="9:14">
      <c r="I483" s="13"/>
      <c r="J483" s="13"/>
      <c r="K483" s="13"/>
      <c r="L483" s="14"/>
      <c r="M483" s="15"/>
      <c r="N483" s="13"/>
    </row>
    <row r="484" spans="9:14">
      <c r="I484" s="13"/>
      <c r="J484" s="13"/>
      <c r="K484" s="13"/>
      <c r="L484" s="14"/>
      <c r="M484" s="15"/>
      <c r="N484" s="13"/>
    </row>
    <row r="485" spans="9:14">
      <c r="I485" s="13"/>
      <c r="J485" s="13"/>
      <c r="K485" s="13"/>
      <c r="L485" s="14"/>
      <c r="M485" s="15"/>
      <c r="N485" s="13"/>
    </row>
    <row r="486" spans="9:14">
      <c r="I486" s="13"/>
      <c r="J486" s="13"/>
      <c r="K486" s="13"/>
      <c r="L486" s="14"/>
      <c r="M486" s="15"/>
      <c r="N486" s="13"/>
    </row>
    <row r="487" spans="9:14">
      <c r="I487" s="13"/>
      <c r="J487" s="13"/>
      <c r="K487" s="13"/>
      <c r="L487" s="14"/>
      <c r="M487" s="15"/>
      <c r="N487" s="13"/>
    </row>
    <row r="488" spans="9:14">
      <c r="I488" s="13"/>
      <c r="J488" s="13"/>
      <c r="K488" s="13"/>
      <c r="L488" s="14"/>
      <c r="M488" s="15"/>
      <c r="N488" s="13"/>
    </row>
    <row r="489" spans="9:14">
      <c r="I489" s="13"/>
      <c r="J489" s="13"/>
      <c r="K489" s="13"/>
      <c r="L489" s="14"/>
      <c r="M489" s="15"/>
      <c r="N489" s="13"/>
    </row>
    <row r="490" spans="9:14">
      <c r="I490" s="13"/>
      <c r="J490" s="13"/>
      <c r="K490" s="13"/>
      <c r="L490" s="14"/>
      <c r="M490" s="15"/>
      <c r="N490" s="13"/>
    </row>
    <row r="491" spans="9:14">
      <c r="I491" s="13"/>
      <c r="J491" s="13"/>
      <c r="K491" s="13"/>
      <c r="L491" s="14"/>
      <c r="M491" s="15"/>
      <c r="N491" s="13"/>
    </row>
    <row r="492" spans="9:14">
      <c r="I492" s="13"/>
      <c r="J492" s="13"/>
      <c r="K492" s="13"/>
      <c r="L492" s="14"/>
      <c r="M492" s="15"/>
      <c r="N492" s="13"/>
    </row>
    <row r="493" spans="9:14">
      <c r="I493" s="13"/>
      <c r="J493" s="13"/>
      <c r="K493" s="13"/>
      <c r="L493" s="14"/>
      <c r="M493" s="15"/>
      <c r="N493" s="13"/>
    </row>
    <row r="494" spans="9:14">
      <c r="I494" s="13"/>
      <c r="J494" s="13"/>
      <c r="K494" s="13"/>
      <c r="L494" s="14"/>
      <c r="M494" s="15"/>
      <c r="N494" s="13"/>
    </row>
    <row r="495" spans="9:14">
      <c r="I495" s="13"/>
      <c r="J495" s="13"/>
      <c r="K495" s="13"/>
      <c r="L495" s="14"/>
      <c r="M495" s="15"/>
      <c r="N495" s="13"/>
    </row>
    <row r="496" spans="9:14">
      <c r="I496" s="13"/>
      <c r="J496" s="13"/>
      <c r="K496" s="13"/>
      <c r="L496" s="14"/>
      <c r="M496" s="15"/>
      <c r="N496" s="13"/>
    </row>
    <row r="497" spans="9:14">
      <c r="I497" s="13"/>
      <c r="J497" s="13"/>
      <c r="K497" s="13"/>
      <c r="L497" s="14"/>
      <c r="M497" s="15"/>
      <c r="N497" s="13"/>
    </row>
    <row r="498" spans="9:14">
      <c r="I498" s="13"/>
      <c r="J498" s="13"/>
      <c r="K498" s="13"/>
      <c r="L498" s="14"/>
      <c r="M498" s="15"/>
      <c r="N498" s="13"/>
    </row>
    <row r="499" spans="9:14">
      <c r="I499" s="13"/>
      <c r="J499" s="13"/>
      <c r="K499" s="13"/>
      <c r="L499" s="14"/>
      <c r="M499" s="15"/>
      <c r="N499" s="13"/>
    </row>
    <row r="500" spans="9:14">
      <c r="I500" s="13"/>
      <c r="J500" s="13"/>
      <c r="K500" s="13"/>
      <c r="L500" s="14"/>
      <c r="M500" s="15"/>
      <c r="N500" s="13"/>
    </row>
    <row r="501" spans="9:14">
      <c r="I501" s="13"/>
      <c r="J501" s="13"/>
      <c r="K501" s="13"/>
      <c r="L501" s="14"/>
      <c r="M501" s="15"/>
      <c r="N501" s="13"/>
    </row>
    <row r="502" spans="9:14">
      <c r="I502" s="13"/>
      <c r="J502" s="13"/>
      <c r="K502" s="13"/>
      <c r="L502" s="14"/>
      <c r="M502" s="15"/>
      <c r="N502" s="13"/>
    </row>
    <row r="503" spans="9:14">
      <c r="I503" s="13"/>
      <c r="J503" s="13"/>
      <c r="K503" s="13"/>
      <c r="L503" s="14"/>
      <c r="M503" s="15"/>
      <c r="N503" s="13"/>
    </row>
    <row r="504" spans="9:14">
      <c r="I504" s="13"/>
      <c r="J504" s="13"/>
      <c r="K504" s="13"/>
      <c r="L504" s="14"/>
      <c r="M504" s="15"/>
      <c r="N504" s="13"/>
    </row>
    <row r="505" spans="9:14">
      <c r="I505" s="13"/>
      <c r="J505" s="13"/>
      <c r="K505" s="13"/>
      <c r="L505" s="14"/>
      <c r="M505" s="15"/>
      <c r="N505" s="13"/>
    </row>
    <row r="506" spans="9:14">
      <c r="I506" s="13"/>
      <c r="J506" s="13"/>
      <c r="K506" s="13"/>
      <c r="L506" s="14"/>
      <c r="M506" s="15"/>
      <c r="N506" s="13"/>
    </row>
    <row r="507" spans="9:14">
      <c r="I507" s="13"/>
      <c r="J507" s="13"/>
      <c r="K507" s="13"/>
      <c r="L507" s="14"/>
      <c r="M507" s="15"/>
      <c r="N507" s="13"/>
    </row>
    <row r="508" spans="9:14">
      <c r="I508" s="13"/>
      <c r="J508" s="13"/>
      <c r="K508" s="13"/>
      <c r="L508" s="14"/>
      <c r="M508" s="15"/>
      <c r="N508" s="13"/>
    </row>
    <row r="509" spans="9:14">
      <c r="I509" s="13"/>
      <c r="J509" s="13"/>
      <c r="K509" s="13"/>
      <c r="L509" s="14"/>
      <c r="M509" s="15"/>
      <c r="N509" s="13"/>
    </row>
    <row r="510" spans="9:14">
      <c r="I510" s="13"/>
      <c r="J510" s="13"/>
      <c r="K510" s="13"/>
      <c r="L510" s="14"/>
      <c r="M510" s="15"/>
      <c r="N510" s="13"/>
    </row>
    <row r="511" spans="9:14">
      <c r="I511" s="13"/>
      <c r="J511" s="13"/>
      <c r="K511" s="13"/>
      <c r="L511" s="14"/>
      <c r="M511" s="15"/>
      <c r="N511" s="13"/>
    </row>
    <row r="512" spans="9:14">
      <c r="I512" s="13"/>
      <c r="J512" s="13"/>
      <c r="K512" s="13"/>
      <c r="L512" s="14"/>
      <c r="M512" s="15"/>
      <c r="N512" s="13"/>
    </row>
    <row r="513" spans="9:14">
      <c r="I513" s="13"/>
      <c r="J513" s="13"/>
      <c r="K513" s="13"/>
      <c r="L513" s="14"/>
      <c r="M513" s="15"/>
      <c r="N513" s="13"/>
    </row>
    <row r="514" spans="9:14">
      <c r="I514" s="13"/>
      <c r="J514" s="13"/>
      <c r="K514" s="13"/>
      <c r="L514" s="14"/>
      <c r="M514" s="15"/>
      <c r="N514" s="13"/>
    </row>
    <row r="515" spans="9:14">
      <c r="I515" s="13"/>
      <c r="J515" s="13"/>
      <c r="K515" s="13"/>
      <c r="L515" s="14"/>
      <c r="M515" s="15"/>
      <c r="N515" s="13"/>
    </row>
    <row r="516" spans="9:14">
      <c r="I516" s="13"/>
      <c r="J516" s="13"/>
      <c r="K516" s="13"/>
      <c r="L516" s="14"/>
      <c r="M516" s="15"/>
      <c r="N516" s="13"/>
    </row>
    <row r="517" spans="9:14">
      <c r="I517" s="13"/>
      <c r="J517" s="13"/>
      <c r="K517" s="13"/>
      <c r="L517" s="14"/>
      <c r="M517" s="15"/>
      <c r="N517" s="13"/>
    </row>
    <row r="518" spans="9:14">
      <c r="I518" s="13"/>
      <c r="J518" s="13"/>
      <c r="K518" s="13"/>
      <c r="L518" s="14"/>
      <c r="M518" s="15"/>
      <c r="N518" s="13"/>
    </row>
    <row r="519" spans="9:14">
      <c r="I519" s="13"/>
      <c r="J519" s="13"/>
      <c r="K519" s="13"/>
      <c r="L519" s="14"/>
      <c r="M519" s="15"/>
      <c r="N519" s="13"/>
    </row>
    <row r="520" spans="9:14">
      <c r="I520" s="13"/>
      <c r="J520" s="13"/>
      <c r="K520" s="13"/>
      <c r="L520" s="14"/>
      <c r="M520" s="15"/>
      <c r="N520" s="13"/>
    </row>
    <row r="521" spans="9:14">
      <c r="I521" s="13"/>
      <c r="J521" s="13"/>
      <c r="K521" s="13"/>
      <c r="L521" s="14"/>
      <c r="M521" s="15"/>
      <c r="N521" s="13"/>
    </row>
    <row r="522" spans="9:14">
      <c r="I522" s="13"/>
      <c r="J522" s="13"/>
      <c r="K522" s="13"/>
      <c r="L522" s="14"/>
      <c r="M522" s="15"/>
      <c r="N522" s="13"/>
    </row>
    <row r="523" spans="9:14">
      <c r="I523" s="13"/>
      <c r="J523" s="13"/>
      <c r="K523" s="13"/>
      <c r="L523" s="14"/>
      <c r="M523" s="15"/>
      <c r="N523" s="13"/>
    </row>
    <row r="524" spans="9:14">
      <c r="I524" s="13"/>
      <c r="J524" s="13"/>
      <c r="K524" s="13"/>
      <c r="L524" s="14"/>
      <c r="M524" s="15"/>
      <c r="N524" s="13"/>
    </row>
    <row r="525" spans="9:14">
      <c r="I525" s="13"/>
      <c r="J525" s="13"/>
      <c r="K525" s="13"/>
      <c r="L525" s="14"/>
      <c r="M525" s="15"/>
      <c r="N525" s="13"/>
    </row>
    <row r="526" spans="9:14">
      <c r="I526" s="13"/>
      <c r="J526" s="13"/>
      <c r="K526" s="13"/>
      <c r="L526" s="14"/>
      <c r="M526" s="15"/>
      <c r="N526" s="13"/>
    </row>
    <row r="527" spans="9:14">
      <c r="I527" s="13"/>
      <c r="J527" s="13"/>
      <c r="K527" s="13"/>
      <c r="L527" s="14"/>
      <c r="M527" s="15"/>
      <c r="N527" s="13"/>
    </row>
    <row r="528" spans="9:14">
      <c r="I528" s="13"/>
      <c r="J528" s="13"/>
      <c r="K528" s="13"/>
      <c r="L528" s="14"/>
      <c r="M528" s="15"/>
      <c r="N528" s="13"/>
    </row>
    <row r="529" spans="9:14">
      <c r="I529" s="13"/>
      <c r="J529" s="13"/>
      <c r="K529" s="13"/>
      <c r="L529" s="14"/>
      <c r="M529" s="15"/>
      <c r="N529" s="13"/>
    </row>
    <row r="530" spans="9:14">
      <c r="I530" s="13"/>
      <c r="J530" s="13"/>
      <c r="K530" s="13"/>
      <c r="L530" s="14"/>
      <c r="M530" s="15"/>
      <c r="N530" s="13"/>
    </row>
    <row r="531" spans="9:14">
      <c r="I531" s="13"/>
      <c r="J531" s="13"/>
      <c r="K531" s="13"/>
      <c r="L531" s="14"/>
      <c r="M531" s="15"/>
      <c r="N531" s="13"/>
    </row>
    <row r="532" spans="9:14">
      <c r="I532" s="13"/>
      <c r="J532" s="13"/>
      <c r="K532" s="13"/>
      <c r="L532" s="14"/>
      <c r="M532" s="15"/>
      <c r="N532" s="13"/>
    </row>
    <row r="533" spans="9:14">
      <c r="I533" s="13"/>
      <c r="J533" s="13"/>
      <c r="K533" s="13"/>
      <c r="L533" s="14"/>
      <c r="M533" s="15"/>
      <c r="N533" s="13"/>
    </row>
    <row r="534" spans="9:14">
      <c r="I534" s="13"/>
      <c r="J534" s="13"/>
      <c r="K534" s="13"/>
      <c r="L534" s="14"/>
      <c r="M534" s="15"/>
      <c r="N534" s="13"/>
    </row>
    <row r="535" spans="9:14">
      <c r="I535" s="13"/>
      <c r="J535" s="13"/>
      <c r="K535" s="13"/>
      <c r="L535" s="14"/>
      <c r="M535" s="15"/>
      <c r="N535" s="13"/>
    </row>
    <row r="536" spans="9:14">
      <c r="I536" s="13"/>
      <c r="J536" s="13"/>
      <c r="K536" s="13"/>
      <c r="L536" s="14"/>
      <c r="M536" s="15"/>
      <c r="N536" s="13"/>
    </row>
    <row r="537" spans="9:14">
      <c r="I537" s="13"/>
      <c r="J537" s="13"/>
      <c r="K537" s="13"/>
      <c r="L537" s="14"/>
      <c r="M537" s="15"/>
      <c r="N537" s="13"/>
    </row>
    <row r="538" spans="9:14">
      <c r="I538" s="13"/>
      <c r="J538" s="13"/>
      <c r="K538" s="13"/>
      <c r="L538" s="14"/>
      <c r="M538" s="15"/>
      <c r="N538" s="13"/>
    </row>
    <row r="539" spans="9:14">
      <c r="I539" s="13"/>
      <c r="J539" s="13"/>
      <c r="K539" s="13"/>
      <c r="L539" s="14"/>
      <c r="M539" s="15"/>
      <c r="N539" s="13"/>
    </row>
    <row r="540" spans="9:14">
      <c r="I540" s="13"/>
      <c r="J540" s="13"/>
      <c r="K540" s="13"/>
      <c r="L540" s="14"/>
      <c r="M540" s="15"/>
      <c r="N540" s="13"/>
    </row>
    <row r="541" spans="9:14">
      <c r="I541" s="13"/>
      <c r="J541" s="13"/>
      <c r="K541" s="13"/>
      <c r="L541" s="14"/>
      <c r="M541" s="15"/>
      <c r="N541" s="13"/>
    </row>
    <row r="542" spans="9:14">
      <c r="I542" s="13"/>
      <c r="J542" s="13"/>
      <c r="K542" s="13"/>
      <c r="L542" s="14"/>
      <c r="M542" s="15"/>
      <c r="N542" s="13"/>
    </row>
    <row r="543" spans="9:14">
      <c r="I543" s="13"/>
      <c r="J543" s="13"/>
      <c r="K543" s="13"/>
      <c r="L543" s="14"/>
      <c r="M543" s="15"/>
      <c r="N543" s="13"/>
    </row>
    <row r="544" spans="9:14">
      <c r="I544" s="13"/>
      <c r="J544" s="13"/>
      <c r="K544" s="13"/>
      <c r="L544" s="14"/>
      <c r="M544" s="15"/>
      <c r="N544" s="13"/>
    </row>
    <row r="545" spans="9:14">
      <c r="I545" s="13"/>
      <c r="J545" s="13"/>
      <c r="K545" s="13"/>
      <c r="L545" s="14"/>
      <c r="M545" s="15"/>
      <c r="N545" s="13"/>
    </row>
    <row r="546" spans="9:14">
      <c r="I546" s="13"/>
      <c r="J546" s="13"/>
      <c r="K546" s="13"/>
      <c r="L546" s="14"/>
      <c r="M546" s="15"/>
      <c r="N546" s="13"/>
    </row>
    <row r="547" spans="9:14">
      <c r="I547" s="13"/>
      <c r="J547" s="13"/>
      <c r="K547" s="13"/>
      <c r="L547" s="14"/>
      <c r="M547" s="15"/>
      <c r="N547" s="13"/>
    </row>
    <row r="548" spans="9:14">
      <c r="I548" s="13"/>
      <c r="J548" s="13"/>
      <c r="K548" s="13"/>
      <c r="L548" s="14"/>
      <c r="M548" s="15"/>
      <c r="N548" s="13"/>
    </row>
    <row r="549" spans="9:14">
      <c r="I549" s="13"/>
      <c r="J549" s="13"/>
      <c r="K549" s="13"/>
      <c r="L549" s="14"/>
      <c r="M549" s="15"/>
      <c r="N549" s="13"/>
    </row>
    <row r="550" spans="9:14">
      <c r="I550" s="13"/>
      <c r="J550" s="13"/>
      <c r="K550" s="13"/>
      <c r="L550" s="14"/>
      <c r="M550" s="15"/>
      <c r="N550" s="13"/>
    </row>
    <row r="551" spans="9:14">
      <c r="I551" s="13"/>
      <c r="J551" s="13"/>
      <c r="K551" s="13"/>
      <c r="L551" s="14"/>
      <c r="M551" s="15"/>
      <c r="N551" s="13"/>
    </row>
    <row r="552" spans="9:14">
      <c r="I552" s="13"/>
      <c r="J552" s="13"/>
      <c r="K552" s="13"/>
      <c r="L552" s="14"/>
      <c r="M552" s="15"/>
      <c r="N552" s="13"/>
    </row>
    <row r="553" spans="9:14">
      <c r="I553" s="13"/>
      <c r="J553" s="13"/>
      <c r="K553" s="13"/>
      <c r="L553" s="14"/>
      <c r="M553" s="15"/>
      <c r="N553" s="13"/>
    </row>
    <row r="554" spans="9:14">
      <c r="I554" s="13"/>
      <c r="J554" s="13"/>
      <c r="K554" s="13"/>
      <c r="L554" s="14"/>
      <c r="M554" s="15"/>
      <c r="N554" s="13"/>
    </row>
    <row r="555" spans="9:14">
      <c r="I555" s="13"/>
      <c r="J555" s="13"/>
      <c r="K555" s="13"/>
      <c r="L555" s="14"/>
      <c r="M555" s="15"/>
      <c r="N555" s="13"/>
    </row>
    <row r="556" spans="9:14">
      <c r="I556" s="13"/>
      <c r="J556" s="13"/>
      <c r="K556" s="13"/>
      <c r="L556" s="14"/>
      <c r="M556" s="15"/>
      <c r="N556" s="13"/>
    </row>
    <row r="557" spans="9:14">
      <c r="I557" s="13"/>
      <c r="J557" s="13"/>
      <c r="K557" s="13"/>
      <c r="L557" s="14"/>
      <c r="M557" s="15"/>
      <c r="N557" s="13"/>
    </row>
    <row r="558" spans="9:14">
      <c r="I558" s="13"/>
      <c r="J558" s="13"/>
      <c r="K558" s="13"/>
      <c r="L558" s="14"/>
      <c r="M558" s="15"/>
      <c r="N558" s="13"/>
    </row>
    <row r="559" spans="9:14">
      <c r="I559" s="13"/>
      <c r="J559" s="13"/>
      <c r="K559" s="13"/>
      <c r="L559" s="14"/>
      <c r="M559" s="15"/>
      <c r="N559" s="13"/>
    </row>
    <row r="560" spans="9:14">
      <c r="I560" s="13"/>
      <c r="J560" s="13"/>
      <c r="K560" s="13"/>
      <c r="L560" s="14"/>
      <c r="M560" s="15"/>
      <c r="N560" s="13"/>
    </row>
    <row r="561" spans="9:14">
      <c r="I561" s="13"/>
      <c r="J561" s="13"/>
      <c r="K561" s="13"/>
      <c r="L561" s="14"/>
      <c r="M561" s="15"/>
      <c r="N561" s="13"/>
    </row>
    <row r="562" spans="9:14">
      <c r="I562" s="13"/>
      <c r="J562" s="13"/>
      <c r="K562" s="13"/>
      <c r="L562" s="14"/>
      <c r="M562" s="15"/>
      <c r="N562" s="13"/>
    </row>
    <row r="563" spans="9:14">
      <c r="I563" s="13"/>
      <c r="J563" s="13"/>
      <c r="K563" s="13"/>
      <c r="L563" s="14"/>
      <c r="M563" s="15"/>
      <c r="N563" s="13"/>
    </row>
    <row r="564" spans="9:14">
      <c r="I564" s="13"/>
      <c r="J564" s="13"/>
      <c r="K564" s="13"/>
      <c r="L564" s="14"/>
      <c r="M564" s="15"/>
      <c r="N564" s="13"/>
    </row>
    <row r="565" spans="9:14">
      <c r="I565" s="13"/>
      <c r="J565" s="13"/>
      <c r="K565" s="13"/>
      <c r="L565" s="14"/>
      <c r="M565" s="15"/>
      <c r="N565" s="13"/>
    </row>
    <row r="566" spans="9:14">
      <c r="I566" s="13"/>
      <c r="J566" s="13"/>
      <c r="K566" s="13"/>
      <c r="L566" s="14"/>
      <c r="M566" s="15"/>
      <c r="N566" s="13"/>
    </row>
    <row r="567" spans="9:14">
      <c r="I567" s="13"/>
      <c r="J567" s="13"/>
      <c r="K567" s="13"/>
      <c r="L567" s="14"/>
      <c r="M567" s="15"/>
      <c r="N567" s="13"/>
    </row>
    <row r="568" spans="9:14">
      <c r="I568" s="13"/>
      <c r="J568" s="13"/>
      <c r="K568" s="13"/>
      <c r="L568" s="14"/>
      <c r="M568" s="15"/>
      <c r="N568" s="13"/>
    </row>
    <row r="569" spans="9:14">
      <c r="I569" s="13"/>
      <c r="J569" s="13"/>
      <c r="K569" s="13"/>
      <c r="L569" s="14"/>
      <c r="M569" s="15"/>
      <c r="N569" s="13"/>
    </row>
    <row r="570" spans="9:14">
      <c r="I570" s="13"/>
      <c r="J570" s="13"/>
      <c r="K570" s="13"/>
      <c r="L570" s="14"/>
      <c r="M570" s="15"/>
      <c r="N570" s="13"/>
    </row>
    <row r="571" spans="9:14">
      <c r="I571" s="13"/>
      <c r="J571" s="13"/>
      <c r="K571" s="13"/>
      <c r="L571" s="14"/>
      <c r="M571" s="15"/>
      <c r="N571" s="13"/>
    </row>
    <row r="572" spans="9:14">
      <c r="I572" s="13"/>
      <c r="J572" s="13"/>
      <c r="K572" s="13"/>
      <c r="L572" s="14"/>
      <c r="M572" s="15"/>
      <c r="N572" s="13"/>
    </row>
    <row r="573" spans="9:14">
      <c r="I573" s="13"/>
      <c r="J573" s="13"/>
      <c r="K573" s="13"/>
      <c r="L573" s="14"/>
      <c r="M573" s="15"/>
      <c r="N573" s="13"/>
    </row>
    <row r="574" spans="9:14">
      <c r="I574" s="13"/>
      <c r="J574" s="13"/>
      <c r="K574" s="13"/>
      <c r="L574" s="14"/>
      <c r="M574" s="15"/>
      <c r="N574" s="13"/>
    </row>
    <row r="575" spans="9:14">
      <c r="I575" s="13"/>
      <c r="J575" s="13"/>
      <c r="K575" s="13"/>
      <c r="L575" s="14"/>
      <c r="M575" s="15"/>
      <c r="N575" s="13"/>
    </row>
    <row r="576" spans="9:14">
      <c r="I576" s="13"/>
      <c r="J576" s="13"/>
      <c r="K576" s="13"/>
      <c r="L576" s="14"/>
      <c r="M576" s="15"/>
      <c r="N576" s="13"/>
    </row>
    <row r="577" spans="9:14">
      <c r="I577" s="13"/>
      <c r="J577" s="13"/>
      <c r="K577" s="13"/>
      <c r="L577" s="14"/>
      <c r="M577" s="15"/>
      <c r="N577" s="13"/>
    </row>
    <row r="578" spans="9:14">
      <c r="I578" s="13"/>
      <c r="J578" s="13"/>
      <c r="K578" s="13"/>
      <c r="L578" s="14"/>
      <c r="M578" s="15"/>
      <c r="N578" s="13"/>
    </row>
    <row r="579" spans="9:14">
      <c r="I579" s="13"/>
      <c r="J579" s="13"/>
      <c r="K579" s="13"/>
      <c r="L579" s="14"/>
      <c r="M579" s="15"/>
      <c r="N579" s="13"/>
    </row>
    <row r="580" spans="9:14">
      <c r="I580" s="13"/>
      <c r="J580" s="13"/>
      <c r="K580" s="13"/>
      <c r="L580" s="14"/>
      <c r="M580" s="15"/>
      <c r="N580" s="13"/>
    </row>
    <row r="581" spans="9:14">
      <c r="I581" s="13"/>
      <c r="J581" s="13"/>
      <c r="K581" s="13"/>
      <c r="L581" s="14"/>
      <c r="M581" s="15"/>
      <c r="N581" s="13"/>
    </row>
    <row r="582" spans="9:14">
      <c r="I582" s="13"/>
      <c r="J582" s="13"/>
      <c r="K582" s="13"/>
      <c r="L582" s="13"/>
      <c r="M582" s="15"/>
      <c r="N582" s="13"/>
    </row>
    <row r="583" spans="9:14">
      <c r="I583" s="13"/>
      <c r="J583" s="13"/>
      <c r="K583" s="13"/>
      <c r="L583" s="13"/>
      <c r="M583" s="15"/>
      <c r="N583" s="13"/>
    </row>
    <row r="584" spans="9:14">
      <c r="I584" s="13"/>
      <c r="J584" s="13"/>
      <c r="K584" s="13"/>
      <c r="L584" s="13"/>
      <c r="M584" s="15"/>
      <c r="N584" s="13"/>
    </row>
    <row r="585" spans="9:14">
      <c r="I585" s="13"/>
      <c r="J585" s="13"/>
      <c r="K585" s="13"/>
      <c r="L585" s="13"/>
      <c r="M585" s="15"/>
      <c r="N585" s="13"/>
    </row>
    <row r="586" spans="9:14">
      <c r="I586" s="13"/>
      <c r="J586" s="13"/>
      <c r="K586" s="13"/>
      <c r="L586" s="13"/>
      <c r="M586" s="15"/>
      <c r="N586" s="13"/>
    </row>
    <row r="587" spans="9:14">
      <c r="I587" s="13"/>
      <c r="J587" s="13"/>
      <c r="K587" s="13"/>
      <c r="L587" s="13"/>
      <c r="M587" s="15"/>
      <c r="N587" s="13"/>
    </row>
    <row r="588" spans="9:14">
      <c r="I588" s="13"/>
      <c r="J588" s="13"/>
      <c r="K588" s="13"/>
      <c r="L588" s="13"/>
      <c r="M588" s="15"/>
      <c r="N588" s="13"/>
    </row>
    <row r="589" spans="9:14">
      <c r="I589" s="13"/>
      <c r="J589" s="13"/>
      <c r="K589" s="13"/>
      <c r="L589" s="13"/>
      <c r="M589" s="15"/>
      <c r="N589" s="13"/>
    </row>
    <row r="590" spans="9:14">
      <c r="I590" s="13"/>
      <c r="J590" s="13"/>
      <c r="K590" s="13"/>
      <c r="L590" s="13"/>
      <c r="M590" s="15"/>
      <c r="N590" s="13"/>
    </row>
    <row r="591" spans="9:14">
      <c r="I591" s="13"/>
      <c r="J591" s="13"/>
      <c r="K591" s="13"/>
      <c r="L591" s="13"/>
      <c r="M591" s="15"/>
      <c r="N591" s="13"/>
    </row>
    <row r="592" spans="9:14">
      <c r="I592" s="13"/>
      <c r="J592" s="13"/>
      <c r="K592" s="13"/>
      <c r="L592" s="13"/>
      <c r="M592" s="15"/>
      <c r="N592" s="13"/>
    </row>
    <row r="593" spans="9:14">
      <c r="I593" s="13"/>
      <c r="J593" s="13"/>
      <c r="K593" s="13"/>
      <c r="L593" s="13"/>
      <c r="M593" s="15"/>
      <c r="N593" s="13"/>
    </row>
    <row r="594" spans="9:14">
      <c r="I594" s="13"/>
      <c r="J594" s="13"/>
      <c r="K594" s="13"/>
      <c r="L594" s="13"/>
      <c r="M594" s="15"/>
      <c r="N594" s="13"/>
    </row>
    <row r="595" spans="9:14">
      <c r="I595" s="13"/>
      <c r="J595" s="13"/>
      <c r="K595" s="13"/>
      <c r="L595" s="13"/>
      <c r="M595" s="15"/>
      <c r="N595" s="13"/>
    </row>
    <row r="596" spans="9:14">
      <c r="I596" s="13"/>
      <c r="J596" s="13"/>
      <c r="K596" s="13"/>
      <c r="L596" s="13"/>
      <c r="M596" s="15"/>
      <c r="N596" s="13"/>
    </row>
    <row r="597" spans="9:14">
      <c r="I597" s="13"/>
      <c r="J597" s="13"/>
      <c r="K597" s="13"/>
      <c r="L597" s="13"/>
      <c r="M597" s="15"/>
      <c r="N597" s="13"/>
    </row>
    <row r="598" spans="9:14">
      <c r="I598" s="13"/>
      <c r="J598" s="13"/>
      <c r="K598" s="13"/>
      <c r="L598" s="13"/>
      <c r="M598" s="15"/>
      <c r="N598" s="13"/>
    </row>
    <row r="599" spans="9:14">
      <c r="I599" s="13"/>
      <c r="J599" s="13"/>
      <c r="K599" s="13"/>
      <c r="L599" s="13"/>
      <c r="M599" s="15"/>
      <c r="N599" s="13"/>
    </row>
    <row r="600" spans="9:14">
      <c r="I600" s="13"/>
      <c r="J600" s="13"/>
      <c r="K600" s="13"/>
      <c r="L600" s="13"/>
      <c r="M600" s="15"/>
      <c r="N600" s="13"/>
    </row>
    <row r="601" spans="9:14">
      <c r="I601" s="13"/>
      <c r="J601" s="13"/>
      <c r="K601" s="13"/>
      <c r="L601" s="13"/>
      <c r="M601" s="15"/>
      <c r="N601" s="13"/>
    </row>
    <row r="602" spans="9:14">
      <c r="I602" s="13"/>
      <c r="J602" s="13"/>
      <c r="K602" s="13"/>
      <c r="L602" s="13"/>
      <c r="M602" s="15"/>
      <c r="N602" s="13"/>
    </row>
    <row r="603" spans="9:14">
      <c r="I603" s="13"/>
      <c r="J603" s="13"/>
      <c r="K603" s="13"/>
      <c r="L603" s="13"/>
      <c r="M603" s="15"/>
      <c r="N603" s="13"/>
    </row>
    <row r="604" spans="9:14">
      <c r="I604" s="13"/>
      <c r="J604" s="13"/>
      <c r="K604" s="13"/>
      <c r="L604" s="13"/>
      <c r="M604" s="15"/>
      <c r="N604" s="13"/>
    </row>
    <row r="605" spans="9:14">
      <c r="I605" s="13"/>
      <c r="J605" s="13"/>
      <c r="K605" s="13"/>
      <c r="L605" s="13"/>
      <c r="M605" s="15"/>
      <c r="N605" s="13"/>
    </row>
    <row r="606" spans="9:14">
      <c r="I606" s="13"/>
      <c r="J606" s="13"/>
      <c r="K606" s="13"/>
      <c r="L606" s="13"/>
      <c r="M606" s="15"/>
      <c r="N606" s="13"/>
    </row>
    <row r="607" spans="9:14">
      <c r="I607" s="13"/>
      <c r="J607" s="13"/>
      <c r="K607" s="13"/>
      <c r="L607" s="13"/>
      <c r="M607" s="15"/>
      <c r="N607" s="13"/>
    </row>
    <row r="608" spans="9:14">
      <c r="I608" s="13"/>
      <c r="J608" s="13"/>
      <c r="K608" s="13"/>
      <c r="L608" s="13"/>
      <c r="M608" s="15"/>
      <c r="N608" s="13"/>
    </row>
    <row r="609" spans="9:14">
      <c r="I609" s="13"/>
      <c r="J609" s="13"/>
      <c r="K609" s="13"/>
      <c r="L609" s="13"/>
      <c r="M609" s="15"/>
      <c r="N609" s="13"/>
    </row>
    <row r="610" spans="9:14">
      <c r="I610" s="13"/>
      <c r="J610" s="13"/>
      <c r="K610" s="13"/>
      <c r="L610" s="13"/>
      <c r="M610" s="15"/>
      <c r="N610" s="13"/>
    </row>
    <row r="611" spans="9:14">
      <c r="I611" s="13"/>
      <c r="J611" s="13"/>
      <c r="K611" s="13"/>
      <c r="L611" s="13"/>
      <c r="M611" s="15"/>
      <c r="N611" s="13"/>
    </row>
    <row r="612" spans="9:14">
      <c r="I612" s="13"/>
      <c r="J612" s="13"/>
      <c r="K612" s="13"/>
      <c r="L612" s="13"/>
      <c r="M612" s="15"/>
      <c r="N612" s="13"/>
    </row>
    <row r="613" spans="9:14">
      <c r="I613" s="13"/>
      <c r="J613" s="13"/>
      <c r="K613" s="13"/>
      <c r="L613" s="13"/>
      <c r="M613" s="15"/>
      <c r="N613" s="13"/>
    </row>
    <row r="614" spans="9:14">
      <c r="I614" s="13"/>
      <c r="J614" s="13"/>
      <c r="K614" s="13"/>
      <c r="L614" s="13"/>
      <c r="M614" s="15"/>
      <c r="N614" s="13"/>
    </row>
    <row r="615" spans="9:14">
      <c r="I615" s="13"/>
      <c r="J615" s="13"/>
      <c r="K615" s="13"/>
      <c r="L615" s="13"/>
      <c r="M615" s="15"/>
      <c r="N615" s="13"/>
    </row>
    <row r="616" spans="9:14">
      <c r="I616" s="13"/>
      <c r="J616" s="13"/>
      <c r="K616" s="13"/>
      <c r="L616" s="13"/>
      <c r="M616" s="15"/>
      <c r="N616" s="13"/>
    </row>
    <row r="617" spans="9:14">
      <c r="I617" s="13"/>
      <c r="J617" s="13"/>
      <c r="K617" s="13"/>
      <c r="L617" s="13"/>
      <c r="M617" s="15"/>
      <c r="N617" s="13"/>
    </row>
    <row r="618" spans="9:14">
      <c r="I618" s="13"/>
      <c r="J618" s="13"/>
      <c r="K618" s="13"/>
      <c r="L618" s="13"/>
      <c r="M618" s="15"/>
      <c r="N618" s="13"/>
    </row>
    <row r="619" spans="9:14">
      <c r="I619" s="13"/>
      <c r="J619" s="13"/>
      <c r="K619" s="13"/>
      <c r="L619" s="13"/>
      <c r="M619" s="15"/>
      <c r="N619" s="13"/>
    </row>
    <row r="620" spans="9:14">
      <c r="I620" s="13"/>
      <c r="J620" s="13"/>
      <c r="K620" s="13"/>
      <c r="L620" s="13"/>
      <c r="M620" s="15"/>
      <c r="N620" s="13"/>
    </row>
    <row r="621" spans="9:14">
      <c r="I621" s="13"/>
      <c r="J621" s="13"/>
      <c r="K621" s="13"/>
      <c r="L621" s="13"/>
      <c r="M621" s="15"/>
      <c r="N621" s="13"/>
    </row>
    <row r="622" spans="9:14">
      <c r="I622" s="13"/>
      <c r="J622" s="13"/>
      <c r="K622" s="13"/>
      <c r="L622" s="13"/>
      <c r="M622" s="15"/>
      <c r="N622" s="13"/>
    </row>
    <row r="623" spans="9:14">
      <c r="I623" s="13"/>
      <c r="J623" s="13"/>
      <c r="K623" s="13"/>
      <c r="L623" s="13"/>
      <c r="M623" s="15"/>
      <c r="N623" s="13"/>
    </row>
    <row r="624" spans="9:14">
      <c r="I624" s="13"/>
      <c r="J624" s="13"/>
      <c r="K624" s="13"/>
      <c r="L624" s="13"/>
      <c r="M624" s="15"/>
      <c r="N624" s="13"/>
    </row>
    <row r="625" spans="9:14">
      <c r="I625" s="13"/>
      <c r="J625" s="13"/>
      <c r="K625" s="13"/>
      <c r="L625" s="13"/>
      <c r="M625" s="15"/>
      <c r="N625" s="13"/>
    </row>
    <row r="626" spans="9:14">
      <c r="I626" s="13"/>
      <c r="J626" s="13"/>
      <c r="K626" s="13"/>
      <c r="L626" s="13"/>
      <c r="M626" s="15"/>
      <c r="N626" s="13"/>
    </row>
    <row r="627" spans="9:14">
      <c r="I627" s="13"/>
      <c r="J627" s="13"/>
      <c r="K627" s="13"/>
      <c r="L627" s="13"/>
      <c r="M627" s="15"/>
      <c r="N627" s="13"/>
    </row>
    <row r="628" spans="9:14">
      <c r="I628" s="13"/>
      <c r="J628" s="13"/>
      <c r="K628" s="13"/>
      <c r="L628" s="13"/>
      <c r="M628" s="15"/>
      <c r="N628" s="13"/>
    </row>
    <row r="629" spans="9:14">
      <c r="I629" s="13"/>
      <c r="J629" s="13"/>
      <c r="K629" s="13"/>
      <c r="L629" s="13"/>
      <c r="M629" s="15"/>
      <c r="N629" s="13"/>
    </row>
    <row r="630" spans="9:14">
      <c r="I630" s="13"/>
      <c r="J630" s="13"/>
      <c r="K630" s="13"/>
      <c r="L630" s="13"/>
      <c r="M630" s="15"/>
      <c r="N630" s="13"/>
    </row>
    <row r="631" spans="9:14">
      <c r="I631" s="13"/>
      <c r="J631" s="13"/>
      <c r="K631" s="13"/>
      <c r="L631" s="13"/>
      <c r="M631" s="15"/>
      <c r="N631" s="13"/>
    </row>
    <row r="632" spans="9:14">
      <c r="I632" s="13"/>
      <c r="J632" s="13"/>
      <c r="K632" s="13"/>
      <c r="L632" s="13"/>
      <c r="M632" s="15"/>
      <c r="N632" s="13"/>
    </row>
    <row r="633" spans="9:14">
      <c r="I633" s="13"/>
      <c r="J633" s="13"/>
      <c r="K633" s="13"/>
      <c r="L633" s="13"/>
      <c r="M633" s="15"/>
      <c r="N633" s="13"/>
    </row>
    <row r="634" spans="9:14">
      <c r="I634" s="13"/>
      <c r="J634" s="13"/>
      <c r="K634" s="13"/>
      <c r="L634" s="13"/>
      <c r="M634" s="15"/>
      <c r="N634" s="13"/>
    </row>
    <row r="635" spans="9:14">
      <c r="I635" s="13"/>
      <c r="J635" s="13"/>
      <c r="K635" s="13"/>
      <c r="L635" s="13"/>
      <c r="M635" s="15"/>
      <c r="N635" s="13"/>
    </row>
    <row r="636" spans="9:14">
      <c r="I636" s="13"/>
      <c r="J636" s="13"/>
      <c r="K636" s="13"/>
      <c r="L636" s="13"/>
      <c r="M636" s="15"/>
      <c r="N636" s="13"/>
    </row>
    <row r="637" spans="9:14">
      <c r="I637" s="13"/>
      <c r="J637" s="13"/>
      <c r="K637" s="13"/>
      <c r="L637" s="13"/>
      <c r="M637" s="15"/>
      <c r="N637" s="13"/>
    </row>
    <row r="638" spans="9:14">
      <c r="I638" s="13"/>
      <c r="J638" s="13"/>
      <c r="K638" s="13"/>
      <c r="L638" s="13"/>
      <c r="M638" s="15"/>
      <c r="N638" s="13"/>
    </row>
    <row r="639" spans="9:14">
      <c r="I639" s="13"/>
      <c r="J639" s="13"/>
      <c r="K639" s="13"/>
      <c r="L639" s="13"/>
      <c r="M639" s="15"/>
      <c r="N639" s="13"/>
    </row>
    <row r="640" spans="9:14">
      <c r="I640" s="13"/>
      <c r="J640" s="13"/>
      <c r="K640" s="13"/>
      <c r="L640" s="13"/>
      <c r="M640" s="15"/>
      <c r="N640" s="13"/>
    </row>
    <row r="641" spans="9:14">
      <c r="I641" s="13"/>
      <c r="J641" s="13"/>
      <c r="K641" s="13"/>
      <c r="L641" s="13"/>
      <c r="M641" s="15"/>
      <c r="N641" s="13"/>
    </row>
    <row r="642" spans="9:14">
      <c r="I642" s="13"/>
      <c r="J642" s="13"/>
      <c r="K642" s="13"/>
      <c r="L642" s="13"/>
      <c r="M642" s="15"/>
      <c r="N642" s="13"/>
    </row>
    <row r="643" spans="9:14">
      <c r="I643" s="13"/>
      <c r="J643" s="13"/>
      <c r="K643" s="13"/>
      <c r="L643" s="13"/>
      <c r="M643" s="15"/>
      <c r="N643" s="13"/>
    </row>
    <row r="644" spans="9:14">
      <c r="I644" s="13"/>
      <c r="J644" s="13"/>
      <c r="K644" s="13"/>
      <c r="L644" s="13"/>
      <c r="M644" s="15"/>
      <c r="N644" s="13"/>
    </row>
    <row r="645" spans="9:14">
      <c r="I645" s="13"/>
      <c r="J645" s="13"/>
      <c r="K645" s="13"/>
      <c r="L645" s="13"/>
      <c r="M645" s="15"/>
      <c r="N645" s="13"/>
    </row>
    <row r="646" spans="9:14">
      <c r="I646" s="13"/>
      <c r="J646" s="13"/>
      <c r="K646" s="13"/>
      <c r="L646" s="13"/>
      <c r="M646" s="15"/>
      <c r="N646" s="13"/>
    </row>
    <row r="647" spans="9:14">
      <c r="I647" s="13"/>
      <c r="J647" s="13"/>
      <c r="K647" s="13"/>
      <c r="L647" s="13"/>
      <c r="M647" s="15"/>
      <c r="N647" s="13"/>
    </row>
    <row r="648" spans="9:14">
      <c r="I648" s="13"/>
      <c r="J648" s="13"/>
      <c r="K648" s="13"/>
      <c r="L648" s="13"/>
      <c r="M648" s="15"/>
      <c r="N648" s="13"/>
    </row>
    <row r="649" spans="9:14">
      <c r="I649" s="13"/>
      <c r="J649" s="13"/>
      <c r="K649" s="13"/>
      <c r="L649" s="13"/>
      <c r="M649" s="15"/>
      <c r="N649" s="13"/>
    </row>
    <row r="650" spans="9:14">
      <c r="I650" s="13"/>
      <c r="J650" s="13"/>
      <c r="K650" s="13"/>
      <c r="L650" s="13"/>
      <c r="M650" s="15"/>
      <c r="N650" s="13"/>
    </row>
    <row r="651" spans="9:14">
      <c r="I651" s="13"/>
      <c r="J651" s="13"/>
      <c r="K651" s="13"/>
      <c r="L651" s="13"/>
      <c r="M651" s="15"/>
      <c r="N651" s="13"/>
    </row>
    <row r="652" spans="9:14">
      <c r="I652" s="13"/>
      <c r="J652" s="13"/>
      <c r="K652" s="13"/>
      <c r="L652" s="13"/>
      <c r="M652" s="15"/>
      <c r="N652" s="13"/>
    </row>
    <row r="653" spans="9:14">
      <c r="I653" s="13"/>
      <c r="J653" s="13"/>
      <c r="K653" s="13"/>
      <c r="L653" s="13"/>
      <c r="M653" s="15"/>
      <c r="N653" s="13"/>
    </row>
    <row r="654" spans="9:14">
      <c r="I654" s="13"/>
      <c r="J654" s="13"/>
      <c r="K654" s="13"/>
      <c r="L654" s="13"/>
      <c r="M654" s="15"/>
      <c r="N654" s="13"/>
    </row>
    <row r="655" spans="9:14">
      <c r="I655" s="13"/>
      <c r="J655" s="13"/>
      <c r="K655" s="13"/>
      <c r="L655" s="13"/>
      <c r="M655" s="15"/>
      <c r="N655" s="13"/>
    </row>
    <row r="656" spans="9:14">
      <c r="I656" s="13"/>
      <c r="J656" s="13"/>
      <c r="K656" s="13"/>
      <c r="L656" s="13"/>
      <c r="M656" s="15"/>
      <c r="N656" s="13"/>
    </row>
    <row r="657" spans="9:14">
      <c r="I657" s="13"/>
      <c r="J657" s="13"/>
      <c r="K657" s="13"/>
      <c r="L657" s="13"/>
      <c r="M657" s="15"/>
      <c r="N657" s="13"/>
    </row>
    <row r="658" spans="9:14">
      <c r="I658" s="13"/>
      <c r="J658" s="13"/>
      <c r="K658" s="13"/>
      <c r="L658" s="13"/>
      <c r="M658" s="15"/>
      <c r="N658" s="13"/>
    </row>
    <row r="659" spans="9:14">
      <c r="I659" s="13"/>
      <c r="J659" s="13"/>
      <c r="K659" s="13"/>
      <c r="L659" s="13"/>
      <c r="M659" s="15"/>
      <c r="N659" s="13"/>
    </row>
    <row r="660" spans="9:14">
      <c r="I660" s="13"/>
      <c r="J660" s="13"/>
      <c r="K660" s="13"/>
      <c r="L660" s="13"/>
      <c r="M660" s="15"/>
      <c r="N660" s="13"/>
    </row>
    <row r="661" spans="9:14">
      <c r="I661" s="13"/>
      <c r="J661" s="13"/>
      <c r="K661" s="13"/>
      <c r="L661" s="13"/>
      <c r="M661" s="15"/>
      <c r="N661" s="13"/>
    </row>
    <row r="662" spans="9:14">
      <c r="I662" s="13"/>
      <c r="J662" s="13"/>
      <c r="K662" s="13"/>
      <c r="L662" s="13"/>
      <c r="M662" s="15"/>
      <c r="N662" s="13"/>
    </row>
    <row r="663" spans="9:14">
      <c r="I663" s="13"/>
      <c r="J663" s="13"/>
      <c r="K663" s="13"/>
      <c r="L663" s="13"/>
      <c r="M663" s="15"/>
      <c r="N663" s="13"/>
    </row>
    <row r="664" spans="9:14">
      <c r="I664" s="13"/>
      <c r="J664" s="13"/>
      <c r="K664" s="13"/>
      <c r="L664" s="13"/>
      <c r="M664" s="15"/>
      <c r="N664" s="13"/>
    </row>
    <row r="665" spans="9:14">
      <c r="I665" s="13"/>
      <c r="J665" s="13"/>
      <c r="K665" s="13"/>
      <c r="L665" s="13"/>
      <c r="M665" s="15"/>
      <c r="N665" s="13"/>
    </row>
    <row r="666" spans="9:14">
      <c r="I666" s="13"/>
      <c r="J666" s="13"/>
      <c r="K666" s="13"/>
      <c r="L666" s="13"/>
      <c r="M666" s="15"/>
      <c r="N666" s="13"/>
    </row>
    <row r="667" spans="9:14">
      <c r="I667" s="13"/>
      <c r="J667" s="13"/>
      <c r="K667" s="13"/>
      <c r="L667" s="13"/>
      <c r="M667" s="15"/>
      <c r="N667" s="13"/>
    </row>
    <row r="668" spans="9:14">
      <c r="I668" s="13"/>
      <c r="J668" s="13"/>
      <c r="K668" s="13"/>
      <c r="L668" s="13"/>
      <c r="M668" s="15"/>
      <c r="N668" s="13"/>
    </row>
    <row r="669" spans="9:14">
      <c r="I669" s="13"/>
      <c r="J669" s="13"/>
      <c r="K669" s="13"/>
      <c r="L669" s="13"/>
      <c r="M669" s="15"/>
      <c r="N669" s="13"/>
    </row>
    <row r="670" spans="9:14">
      <c r="I670" s="13"/>
      <c r="J670" s="13"/>
      <c r="K670" s="13"/>
      <c r="L670" s="13"/>
      <c r="M670" s="15"/>
      <c r="N670" s="13"/>
    </row>
    <row r="671" spans="9:14">
      <c r="I671" s="13"/>
      <c r="J671" s="13"/>
      <c r="K671" s="13"/>
      <c r="L671" s="13"/>
      <c r="M671" s="15"/>
      <c r="N671" s="13"/>
    </row>
    <row r="672" spans="9:14">
      <c r="I672" s="13"/>
      <c r="J672" s="13"/>
      <c r="K672" s="13"/>
      <c r="L672" s="13"/>
      <c r="M672" s="15"/>
      <c r="N672" s="13"/>
    </row>
    <row r="673" spans="9:14">
      <c r="I673" s="13"/>
      <c r="J673" s="13"/>
      <c r="K673" s="13"/>
      <c r="L673" s="13"/>
      <c r="M673" s="15"/>
      <c r="N673" s="13"/>
    </row>
    <row r="674" spans="9:14">
      <c r="I674" s="13"/>
      <c r="J674" s="13"/>
      <c r="K674" s="13"/>
      <c r="L674" s="13"/>
      <c r="M674" s="15"/>
      <c r="N674" s="13"/>
    </row>
    <row r="675" spans="9:14">
      <c r="I675" s="13"/>
      <c r="J675" s="13"/>
      <c r="K675" s="13"/>
      <c r="L675" s="13"/>
      <c r="M675" s="15"/>
      <c r="N675" s="13"/>
    </row>
    <row r="676" spans="9:14">
      <c r="I676" s="13"/>
      <c r="J676" s="13"/>
      <c r="K676" s="13"/>
      <c r="L676" s="13"/>
      <c r="M676" s="15"/>
      <c r="N676" s="13"/>
    </row>
    <row r="677" spans="9:14">
      <c r="I677" s="13"/>
      <c r="J677" s="13"/>
      <c r="K677" s="13"/>
      <c r="L677" s="13"/>
      <c r="M677" s="15"/>
      <c r="N677" s="13"/>
    </row>
    <row r="678" spans="9:14">
      <c r="I678" s="13"/>
      <c r="J678" s="13"/>
      <c r="K678" s="13"/>
      <c r="L678" s="13"/>
      <c r="M678" s="15"/>
      <c r="N678" s="13"/>
    </row>
    <row r="679" spans="9:14">
      <c r="I679" s="13"/>
      <c r="J679" s="13"/>
      <c r="K679" s="13"/>
      <c r="L679" s="13"/>
      <c r="M679" s="15"/>
      <c r="N679" s="13"/>
    </row>
    <row r="680" spans="9:14">
      <c r="I680" s="13"/>
      <c r="J680" s="13"/>
      <c r="K680" s="13"/>
      <c r="L680" s="13"/>
      <c r="M680" s="15"/>
      <c r="N680" s="13"/>
    </row>
    <row r="681" spans="9:14">
      <c r="I681" s="13"/>
      <c r="J681" s="13"/>
      <c r="K681" s="13"/>
      <c r="L681" s="13"/>
      <c r="M681" s="15"/>
      <c r="N681" s="13"/>
    </row>
    <row r="682" spans="9:14">
      <c r="I682" s="13"/>
      <c r="J682" s="13"/>
      <c r="K682" s="13"/>
      <c r="L682" s="13"/>
      <c r="M682" s="15"/>
      <c r="N682" s="13"/>
    </row>
    <row r="683" spans="9:14">
      <c r="I683" s="13"/>
      <c r="J683" s="13"/>
      <c r="K683" s="13"/>
      <c r="L683" s="13"/>
      <c r="M683" s="15"/>
      <c r="N683" s="13"/>
    </row>
    <row r="684" spans="9:14">
      <c r="I684" s="13"/>
      <c r="J684" s="13"/>
      <c r="K684" s="13"/>
      <c r="L684" s="13"/>
      <c r="M684" s="15"/>
      <c r="N684" s="13"/>
    </row>
    <row r="685" spans="9:14">
      <c r="I685" s="13"/>
      <c r="J685" s="13"/>
      <c r="K685" s="13"/>
      <c r="L685" s="13"/>
      <c r="M685" s="15"/>
      <c r="N685" s="13"/>
    </row>
    <row r="686" spans="9:14">
      <c r="I686" s="13"/>
      <c r="J686" s="13"/>
      <c r="K686" s="13"/>
      <c r="L686" s="13"/>
      <c r="M686" s="15"/>
      <c r="N686" s="13"/>
    </row>
    <row r="687" spans="9:14">
      <c r="I687" s="13"/>
      <c r="J687" s="13"/>
      <c r="K687" s="13"/>
      <c r="L687" s="13"/>
      <c r="M687" s="15"/>
      <c r="N687" s="13"/>
    </row>
    <row r="688" spans="9:14">
      <c r="I688" s="13"/>
      <c r="J688" s="13"/>
      <c r="K688" s="13"/>
      <c r="L688" s="13"/>
      <c r="M688" s="15"/>
      <c r="N688" s="13"/>
    </row>
    <row r="689" spans="9:14">
      <c r="I689" s="13"/>
      <c r="J689" s="13"/>
      <c r="K689" s="13"/>
      <c r="L689" s="13"/>
      <c r="M689" s="15"/>
      <c r="N689" s="13"/>
    </row>
    <row r="690" spans="9:14">
      <c r="I690" s="13"/>
      <c r="J690" s="13"/>
      <c r="K690" s="13"/>
      <c r="L690" s="13"/>
      <c r="M690" s="15"/>
      <c r="N690" s="13"/>
    </row>
    <row r="691" spans="9:14">
      <c r="I691" s="13"/>
      <c r="J691" s="13"/>
      <c r="K691" s="13"/>
      <c r="L691" s="13"/>
      <c r="M691" s="15"/>
      <c r="N691" s="13"/>
    </row>
    <row r="692" spans="9:14">
      <c r="I692" s="13"/>
      <c r="J692" s="13"/>
      <c r="K692" s="13"/>
      <c r="L692" s="13"/>
      <c r="M692" s="15"/>
      <c r="N692" s="13"/>
    </row>
    <row r="693" spans="9:14">
      <c r="I693" s="13"/>
      <c r="J693" s="13"/>
      <c r="K693" s="13"/>
      <c r="L693" s="13"/>
      <c r="M693" s="15"/>
      <c r="N693" s="13"/>
    </row>
    <row r="694" spans="9:14">
      <c r="I694" s="13"/>
      <c r="J694" s="13"/>
      <c r="K694" s="13"/>
      <c r="L694" s="13"/>
      <c r="M694" s="15"/>
      <c r="N694" s="13"/>
    </row>
    <row r="695" spans="9:14">
      <c r="I695" s="13"/>
      <c r="J695" s="13"/>
      <c r="K695" s="13"/>
      <c r="L695" s="13"/>
      <c r="M695" s="15"/>
      <c r="N695" s="13"/>
    </row>
    <row r="696" spans="9:14">
      <c r="I696" s="13"/>
      <c r="J696" s="13"/>
      <c r="K696" s="13"/>
      <c r="L696" s="13"/>
      <c r="M696" s="15"/>
      <c r="N696" s="13"/>
    </row>
    <row r="697" spans="9:14">
      <c r="I697" s="13"/>
      <c r="J697" s="13"/>
      <c r="K697" s="13"/>
      <c r="L697" s="13"/>
      <c r="M697" s="15"/>
      <c r="N697" s="13"/>
    </row>
    <row r="698" spans="9:14">
      <c r="I698" s="13"/>
      <c r="J698" s="13"/>
      <c r="K698" s="13"/>
      <c r="L698" s="13"/>
      <c r="M698" s="15"/>
      <c r="N698" s="13"/>
    </row>
    <row r="699" spans="9:14">
      <c r="I699" s="13"/>
      <c r="J699" s="13"/>
      <c r="K699" s="13"/>
      <c r="L699" s="13"/>
      <c r="M699" s="15"/>
      <c r="N699" s="13"/>
    </row>
    <row r="700" spans="9:14">
      <c r="I700" s="13"/>
      <c r="J700" s="13"/>
      <c r="K700" s="13"/>
      <c r="L700" s="13"/>
      <c r="M700" s="15"/>
      <c r="N700" s="13"/>
    </row>
    <row r="701" spans="9:14">
      <c r="I701" s="13"/>
      <c r="J701" s="13"/>
      <c r="K701" s="13"/>
      <c r="L701" s="13"/>
      <c r="M701" s="15"/>
      <c r="N701" s="13"/>
    </row>
    <row r="702" spans="9:14">
      <c r="I702" s="13"/>
      <c r="J702" s="13"/>
      <c r="K702" s="13"/>
      <c r="L702" s="13"/>
      <c r="M702" s="15"/>
      <c r="N702" s="13"/>
    </row>
    <row r="703" spans="9:14">
      <c r="I703" s="13"/>
      <c r="J703" s="13"/>
      <c r="K703" s="13"/>
      <c r="L703" s="13"/>
      <c r="M703" s="15"/>
      <c r="N703" s="13"/>
    </row>
    <row r="704" spans="9:14">
      <c r="I704" s="13"/>
      <c r="J704" s="13"/>
      <c r="K704" s="13"/>
      <c r="L704" s="13"/>
      <c r="M704" s="15"/>
      <c r="N704" s="13"/>
    </row>
    <row r="705" spans="9:14">
      <c r="I705" s="13"/>
      <c r="J705" s="13"/>
      <c r="K705" s="13"/>
      <c r="L705" s="13"/>
      <c r="M705" s="15"/>
      <c r="N705" s="13"/>
    </row>
    <row r="706" spans="9:14">
      <c r="I706" s="13"/>
      <c r="J706" s="13"/>
      <c r="K706" s="13"/>
      <c r="L706" s="13"/>
      <c r="M706" s="15"/>
      <c r="N706" s="13"/>
    </row>
    <row r="707" spans="9:14">
      <c r="I707" s="13"/>
      <c r="J707" s="13"/>
      <c r="K707" s="13"/>
      <c r="L707" s="13"/>
      <c r="M707" s="15"/>
      <c r="N707" s="13"/>
    </row>
    <row r="708" spans="9:14">
      <c r="I708" s="13"/>
      <c r="J708" s="13"/>
      <c r="K708" s="13"/>
      <c r="L708" s="13"/>
      <c r="M708" s="15"/>
      <c r="N708" s="13"/>
    </row>
    <row r="709" spans="9:14">
      <c r="I709" s="13"/>
      <c r="J709" s="13"/>
      <c r="K709" s="13"/>
      <c r="L709" s="13"/>
      <c r="M709" s="15"/>
      <c r="N709" s="13"/>
    </row>
    <row r="710" spans="9:14">
      <c r="I710" s="13"/>
      <c r="J710" s="13"/>
      <c r="K710" s="13"/>
      <c r="L710" s="13"/>
      <c r="M710" s="15"/>
      <c r="N710" s="13"/>
    </row>
    <row r="711" spans="9:14">
      <c r="I711" s="13"/>
      <c r="J711" s="13"/>
      <c r="K711" s="13"/>
      <c r="L711" s="13"/>
      <c r="M711" s="15"/>
      <c r="N711" s="13"/>
    </row>
    <row r="712" spans="9:14">
      <c r="I712" s="13"/>
      <c r="J712" s="13"/>
      <c r="K712" s="13"/>
      <c r="L712" s="13"/>
      <c r="M712" s="15"/>
      <c r="N712" s="13"/>
    </row>
    <row r="713" spans="9:14">
      <c r="I713" s="13"/>
      <c r="J713" s="13"/>
      <c r="K713" s="13"/>
      <c r="L713" s="13"/>
      <c r="M713" s="15"/>
      <c r="N713" s="13"/>
    </row>
    <row r="714" spans="9:14">
      <c r="I714" s="13"/>
      <c r="J714" s="13"/>
      <c r="K714" s="13"/>
      <c r="L714" s="13"/>
      <c r="M714" s="15"/>
      <c r="N714" s="13"/>
    </row>
    <row r="715" spans="9:14">
      <c r="I715" s="13"/>
      <c r="J715" s="13"/>
      <c r="K715" s="13"/>
      <c r="L715" s="13"/>
      <c r="M715" s="15"/>
      <c r="N715" s="13"/>
    </row>
    <row r="716" spans="9:14">
      <c r="I716" s="13"/>
      <c r="J716" s="13"/>
      <c r="K716" s="13"/>
      <c r="L716" s="13"/>
      <c r="M716" s="15"/>
      <c r="N716" s="13"/>
    </row>
    <row r="717" spans="9:14">
      <c r="I717" s="13"/>
      <c r="J717" s="13"/>
      <c r="K717" s="13"/>
      <c r="L717" s="13"/>
      <c r="M717" s="15"/>
      <c r="N717" s="13"/>
    </row>
    <row r="718" spans="9:14">
      <c r="I718" s="13"/>
      <c r="J718" s="13"/>
      <c r="K718" s="13"/>
      <c r="L718" s="13"/>
      <c r="M718" s="15"/>
      <c r="N718" s="13"/>
    </row>
    <row r="719" spans="9:14">
      <c r="I719" s="13"/>
      <c r="J719" s="13"/>
      <c r="K719" s="13"/>
      <c r="L719" s="13"/>
      <c r="M719" s="15"/>
      <c r="N719" s="13"/>
    </row>
    <row r="720" spans="9:14">
      <c r="I720" s="13"/>
      <c r="J720" s="13"/>
      <c r="K720" s="13"/>
      <c r="L720" s="13"/>
      <c r="M720" s="15"/>
      <c r="N720" s="13"/>
    </row>
    <row r="721" spans="9:14">
      <c r="I721" s="13"/>
      <c r="J721" s="13"/>
      <c r="K721" s="13"/>
      <c r="L721" s="13"/>
      <c r="M721" s="15"/>
      <c r="N721" s="13"/>
    </row>
    <row r="722" spans="9:14">
      <c r="I722" s="13"/>
      <c r="J722" s="13"/>
      <c r="K722" s="13"/>
      <c r="L722" s="13"/>
      <c r="M722" s="15"/>
      <c r="N722" s="13"/>
    </row>
    <row r="723" spans="9:14">
      <c r="I723" s="13"/>
      <c r="J723" s="13"/>
      <c r="K723" s="13"/>
      <c r="L723" s="13"/>
      <c r="M723" s="15"/>
      <c r="N723" s="13"/>
    </row>
    <row r="724" spans="9:14">
      <c r="I724" s="13"/>
      <c r="J724" s="13"/>
      <c r="K724" s="13"/>
      <c r="L724" s="13"/>
      <c r="M724" s="15"/>
      <c r="N724" s="13"/>
    </row>
    <row r="725" spans="9:14">
      <c r="I725" s="13"/>
      <c r="J725" s="13"/>
      <c r="K725" s="13"/>
      <c r="L725" s="13"/>
      <c r="M725" s="15"/>
      <c r="N725" s="13"/>
    </row>
    <row r="726" spans="9:14">
      <c r="I726" s="13"/>
      <c r="J726" s="13"/>
      <c r="K726" s="13"/>
      <c r="L726" s="13"/>
      <c r="M726" s="15"/>
      <c r="N726" s="13"/>
    </row>
    <row r="727" spans="9:14">
      <c r="I727" s="13"/>
      <c r="J727" s="13"/>
      <c r="K727" s="13"/>
      <c r="L727" s="13"/>
      <c r="M727" s="15"/>
      <c r="N727" s="13"/>
    </row>
    <row r="728" spans="9:14">
      <c r="I728" s="13"/>
      <c r="J728" s="13"/>
      <c r="K728" s="13"/>
      <c r="L728" s="13"/>
      <c r="M728" s="15"/>
      <c r="N728" s="13"/>
    </row>
    <row r="729" spans="9:14">
      <c r="I729" s="13"/>
      <c r="J729" s="13"/>
      <c r="K729" s="13"/>
      <c r="L729" s="13"/>
      <c r="M729" s="15"/>
      <c r="N729" s="13"/>
    </row>
    <row r="730" spans="9:14">
      <c r="I730" s="13"/>
      <c r="J730" s="13"/>
      <c r="K730" s="13"/>
      <c r="L730" s="13"/>
      <c r="M730" s="15"/>
      <c r="N730" s="13"/>
    </row>
    <row r="731" spans="9:14">
      <c r="I731" s="13"/>
      <c r="J731" s="13"/>
      <c r="K731" s="13"/>
      <c r="L731" s="13"/>
      <c r="M731" s="15"/>
      <c r="N731" s="13"/>
    </row>
    <row r="732" spans="9:14">
      <c r="I732" s="13"/>
      <c r="J732" s="13"/>
      <c r="K732" s="13"/>
      <c r="L732" s="13"/>
      <c r="M732" s="15"/>
      <c r="N732" s="13"/>
    </row>
    <row r="733" spans="9:14">
      <c r="I733" s="13"/>
      <c r="J733" s="13"/>
      <c r="K733" s="13"/>
      <c r="L733" s="13"/>
      <c r="M733" s="15"/>
      <c r="N733" s="13"/>
    </row>
    <row r="734" spans="9:14">
      <c r="I734" s="13"/>
      <c r="J734" s="13"/>
      <c r="K734" s="13"/>
      <c r="L734" s="13"/>
      <c r="M734" s="15"/>
      <c r="N734" s="13"/>
    </row>
    <row r="735" spans="9:14">
      <c r="I735" s="13"/>
      <c r="J735" s="13"/>
      <c r="K735" s="13"/>
      <c r="L735" s="13"/>
      <c r="M735" s="15"/>
      <c r="N735" s="13"/>
    </row>
    <row r="736" spans="9:14">
      <c r="I736" s="13"/>
      <c r="J736" s="13"/>
      <c r="K736" s="13"/>
      <c r="L736" s="13"/>
      <c r="M736" s="15"/>
      <c r="N736" s="13"/>
    </row>
    <row r="737" spans="9:14">
      <c r="I737" s="13"/>
      <c r="J737" s="13"/>
      <c r="K737" s="13"/>
      <c r="L737" s="13"/>
      <c r="M737" s="15"/>
      <c r="N737" s="13"/>
    </row>
    <row r="738" spans="9:14">
      <c r="I738" s="13"/>
      <c r="J738" s="13"/>
      <c r="K738" s="13"/>
      <c r="L738" s="13"/>
      <c r="M738" s="15"/>
      <c r="N738" s="13"/>
    </row>
    <row r="739" spans="9:14">
      <c r="I739" s="13"/>
      <c r="J739" s="13"/>
      <c r="K739" s="13"/>
      <c r="L739" s="13"/>
      <c r="M739" s="15"/>
      <c r="N739" s="13"/>
    </row>
    <row r="740" spans="9:14">
      <c r="I740" s="13"/>
      <c r="J740" s="13"/>
      <c r="K740" s="13"/>
      <c r="L740" s="13"/>
      <c r="M740" s="15"/>
      <c r="N740" s="13"/>
    </row>
    <row r="741" spans="9:14">
      <c r="I741" s="13"/>
      <c r="J741" s="13"/>
      <c r="K741" s="13"/>
      <c r="L741" s="13"/>
      <c r="M741" s="15"/>
      <c r="N741" s="13"/>
    </row>
    <row r="742" spans="9:14">
      <c r="I742" s="13"/>
      <c r="J742" s="13"/>
      <c r="K742" s="13"/>
      <c r="L742" s="13"/>
      <c r="M742" s="15"/>
      <c r="N742" s="13"/>
    </row>
    <row r="743" spans="9:14">
      <c r="I743" s="13"/>
      <c r="J743" s="13"/>
      <c r="K743" s="13"/>
      <c r="L743" s="13"/>
      <c r="M743" s="15"/>
      <c r="N743" s="13"/>
    </row>
    <row r="744" spans="9:14">
      <c r="I744" s="13"/>
      <c r="J744" s="13"/>
      <c r="K744" s="13"/>
      <c r="L744" s="13"/>
      <c r="M744" s="15"/>
      <c r="N744" s="13"/>
    </row>
    <row r="745" spans="9:14">
      <c r="I745" s="13"/>
      <c r="J745" s="13"/>
      <c r="K745" s="13"/>
      <c r="L745" s="13"/>
      <c r="M745" s="15"/>
      <c r="N745" s="13"/>
    </row>
    <row r="746" spans="9:14">
      <c r="I746" s="13"/>
      <c r="J746" s="13"/>
      <c r="K746" s="13"/>
      <c r="L746" s="13"/>
      <c r="M746" s="15"/>
      <c r="N746" s="13"/>
    </row>
    <row r="747" spans="9:14">
      <c r="I747" s="13"/>
      <c r="J747" s="13"/>
      <c r="K747" s="13"/>
      <c r="L747" s="13"/>
      <c r="M747" s="15"/>
      <c r="N747" s="13"/>
    </row>
    <row r="748" spans="9:14">
      <c r="I748" s="13"/>
      <c r="J748" s="13"/>
      <c r="K748" s="13"/>
      <c r="L748" s="13"/>
      <c r="M748" s="15"/>
      <c r="N748" s="13"/>
    </row>
    <row r="749" spans="9:14">
      <c r="I749" s="13"/>
      <c r="J749" s="13"/>
      <c r="K749" s="13"/>
      <c r="L749" s="13"/>
      <c r="M749" s="15"/>
      <c r="N749" s="13"/>
    </row>
    <row r="750" spans="9:14">
      <c r="I750" s="13"/>
      <c r="J750" s="13"/>
      <c r="K750" s="13"/>
      <c r="L750" s="13"/>
      <c r="M750" s="15"/>
      <c r="N750" s="13"/>
    </row>
    <row r="751" spans="9:14">
      <c r="I751" s="13"/>
      <c r="J751" s="13"/>
      <c r="K751" s="13"/>
      <c r="L751" s="13"/>
      <c r="M751" s="15"/>
      <c r="N751" s="13"/>
    </row>
    <row r="752" spans="9:14">
      <c r="I752" s="13"/>
      <c r="J752" s="13"/>
      <c r="K752" s="13"/>
      <c r="L752" s="13"/>
      <c r="M752" s="15"/>
      <c r="N752" s="13"/>
    </row>
    <row r="753" spans="9:14">
      <c r="I753" s="13"/>
      <c r="J753" s="13"/>
      <c r="K753" s="13"/>
      <c r="L753" s="13"/>
      <c r="M753" s="15"/>
      <c r="N753" s="13"/>
    </row>
    <row r="754" spans="9:14">
      <c r="I754" s="13"/>
      <c r="J754" s="13"/>
      <c r="K754" s="13"/>
      <c r="L754" s="13"/>
      <c r="M754" s="15"/>
      <c r="N754" s="13"/>
    </row>
    <row r="755" spans="9:14">
      <c r="I755" s="13"/>
      <c r="J755" s="13"/>
      <c r="K755" s="13"/>
      <c r="L755" s="13"/>
      <c r="M755" s="15"/>
      <c r="N755" s="13"/>
    </row>
    <row r="756" spans="9:14">
      <c r="I756" s="13"/>
      <c r="J756" s="13"/>
      <c r="K756" s="13"/>
      <c r="L756" s="13"/>
      <c r="M756" s="15"/>
      <c r="N756" s="13"/>
    </row>
    <row r="757" spans="9:14">
      <c r="I757" s="13"/>
      <c r="J757" s="13"/>
      <c r="K757" s="13"/>
      <c r="L757" s="13"/>
      <c r="M757" s="15"/>
      <c r="N757" s="13"/>
    </row>
    <row r="758" spans="9:14">
      <c r="I758" s="13"/>
      <c r="J758" s="13"/>
      <c r="K758" s="13"/>
      <c r="L758" s="13"/>
      <c r="M758" s="15"/>
      <c r="N758" s="13"/>
    </row>
    <row r="759" spans="9:14">
      <c r="I759" s="13"/>
      <c r="J759" s="13"/>
      <c r="K759" s="13"/>
      <c r="L759" s="13"/>
      <c r="M759" s="15"/>
      <c r="N759" s="13"/>
    </row>
    <row r="760" spans="9:14">
      <c r="I760" s="13"/>
      <c r="J760" s="13"/>
      <c r="K760" s="13"/>
      <c r="L760" s="13"/>
      <c r="M760" s="15"/>
      <c r="N760" s="13"/>
    </row>
    <row r="761" spans="9:14">
      <c r="I761" s="13"/>
      <c r="J761" s="13"/>
      <c r="K761" s="13"/>
      <c r="L761" s="13"/>
      <c r="M761" s="15"/>
      <c r="N761" s="13"/>
    </row>
    <row r="762" spans="9:14">
      <c r="I762" s="13"/>
      <c r="J762" s="13"/>
      <c r="K762" s="13"/>
      <c r="L762" s="13"/>
      <c r="M762" s="15"/>
      <c r="N762" s="13"/>
    </row>
    <row r="763" spans="9:14">
      <c r="I763" s="13"/>
      <c r="J763" s="13"/>
      <c r="K763" s="13"/>
      <c r="L763" s="13"/>
      <c r="M763" s="15"/>
      <c r="N763" s="13"/>
    </row>
    <row r="764" spans="9:14">
      <c r="I764" s="13"/>
      <c r="J764" s="13"/>
      <c r="K764" s="13"/>
      <c r="L764" s="13"/>
      <c r="M764" s="15"/>
      <c r="N764" s="13"/>
    </row>
    <row r="765" spans="9:14">
      <c r="I765" s="13"/>
      <c r="J765" s="13"/>
      <c r="K765" s="13"/>
      <c r="L765" s="13"/>
      <c r="M765" s="15"/>
      <c r="N765" s="13"/>
    </row>
    <row r="766" spans="9:14">
      <c r="I766" s="13"/>
      <c r="J766" s="13"/>
      <c r="K766" s="13"/>
      <c r="L766" s="13"/>
      <c r="M766" s="15"/>
      <c r="N766" s="13"/>
    </row>
    <row r="767" spans="9:14">
      <c r="I767" s="13"/>
      <c r="J767" s="13"/>
      <c r="K767" s="13"/>
      <c r="L767" s="13"/>
      <c r="M767" s="15"/>
      <c r="N767" s="13"/>
    </row>
    <row r="768" spans="9:14">
      <c r="I768" s="13"/>
      <c r="J768" s="13"/>
      <c r="K768" s="13"/>
      <c r="L768" s="13"/>
      <c r="M768" s="15"/>
      <c r="N768" s="13"/>
    </row>
    <row r="769" spans="9:14">
      <c r="I769" s="13"/>
      <c r="J769" s="13"/>
      <c r="K769" s="13"/>
      <c r="L769" s="13"/>
      <c r="M769" s="15"/>
      <c r="N769" s="13"/>
    </row>
    <row r="770" spans="9:14">
      <c r="I770" s="13"/>
      <c r="J770" s="13"/>
      <c r="K770" s="13"/>
      <c r="L770" s="13"/>
      <c r="M770" s="15"/>
      <c r="N770" s="13"/>
    </row>
    <row r="771" spans="9:14">
      <c r="I771" s="13"/>
      <c r="J771" s="13"/>
      <c r="K771" s="13"/>
      <c r="L771" s="13"/>
      <c r="M771" s="15"/>
      <c r="N771" s="13"/>
    </row>
    <row r="772" spans="9:14">
      <c r="I772" s="13"/>
      <c r="J772" s="13"/>
      <c r="K772" s="13"/>
      <c r="L772" s="13"/>
      <c r="M772" s="15"/>
      <c r="N772" s="13"/>
    </row>
    <row r="773" spans="9:14">
      <c r="I773" s="13"/>
      <c r="J773" s="13"/>
      <c r="K773" s="13"/>
      <c r="L773" s="13"/>
      <c r="M773" s="15"/>
      <c r="N773" s="13"/>
    </row>
    <row r="774" spans="9:14">
      <c r="I774" s="13"/>
      <c r="J774" s="13"/>
      <c r="K774" s="13"/>
      <c r="L774" s="13"/>
      <c r="M774" s="15"/>
      <c r="N774" s="13"/>
    </row>
    <row r="775" spans="9:14">
      <c r="I775" s="13"/>
      <c r="J775" s="13"/>
      <c r="K775" s="13"/>
      <c r="L775" s="13"/>
      <c r="M775" s="15"/>
      <c r="N775" s="13"/>
    </row>
    <row r="776" spans="9:14">
      <c r="I776" s="13"/>
      <c r="J776" s="13"/>
      <c r="K776" s="13"/>
      <c r="L776" s="13"/>
      <c r="M776" s="15"/>
      <c r="N776" s="13"/>
    </row>
    <row r="777" spans="9:14">
      <c r="I777" s="13"/>
      <c r="J777" s="13"/>
      <c r="K777" s="13"/>
      <c r="L777" s="13"/>
      <c r="M777" s="15"/>
      <c r="N777" s="13"/>
    </row>
    <row r="778" spans="9:14">
      <c r="I778" s="13"/>
      <c r="J778" s="13"/>
      <c r="K778" s="13"/>
      <c r="L778" s="13"/>
      <c r="M778" s="15"/>
      <c r="N778" s="13"/>
    </row>
    <row r="779" spans="9:14">
      <c r="I779" s="13"/>
      <c r="J779" s="13"/>
      <c r="K779" s="13"/>
      <c r="L779" s="13"/>
      <c r="M779" s="15"/>
      <c r="N779" s="13"/>
    </row>
    <row r="780" spans="9:14">
      <c r="I780" s="13"/>
      <c r="J780" s="13"/>
      <c r="K780" s="13"/>
      <c r="L780" s="13"/>
      <c r="M780" s="15"/>
      <c r="N780" s="13"/>
    </row>
    <row r="781" spans="9:14">
      <c r="I781" s="13"/>
      <c r="J781" s="13"/>
      <c r="K781" s="13"/>
      <c r="L781" s="13"/>
      <c r="M781" s="15"/>
      <c r="N781" s="13"/>
    </row>
    <row r="782" spans="9:14">
      <c r="I782" s="13"/>
      <c r="J782" s="13"/>
      <c r="K782" s="13"/>
      <c r="L782" s="13"/>
      <c r="M782" s="15"/>
      <c r="N782" s="13"/>
    </row>
    <row r="783" spans="9:14">
      <c r="I783" s="13"/>
      <c r="J783" s="13"/>
      <c r="K783" s="13"/>
      <c r="L783" s="13"/>
      <c r="M783" s="15"/>
      <c r="N783" s="13"/>
    </row>
    <row r="784" spans="9:14">
      <c r="I784" s="13"/>
      <c r="J784" s="13"/>
      <c r="K784" s="13"/>
      <c r="L784" s="13"/>
      <c r="M784" s="15"/>
      <c r="N784" s="13"/>
    </row>
    <row r="785" spans="9:14">
      <c r="I785" s="13"/>
      <c r="J785" s="13"/>
      <c r="K785" s="13"/>
      <c r="L785" s="13"/>
      <c r="M785" s="15"/>
      <c r="N785" s="13"/>
    </row>
    <row r="786" spans="9:14">
      <c r="I786" s="13"/>
      <c r="J786" s="13"/>
      <c r="K786" s="13"/>
      <c r="L786" s="13"/>
      <c r="M786" s="15"/>
      <c r="N786" s="13"/>
    </row>
    <row r="787" spans="9:14">
      <c r="I787" s="13"/>
      <c r="J787" s="13"/>
      <c r="K787" s="13"/>
      <c r="L787" s="13"/>
      <c r="M787" s="15"/>
      <c r="N787" s="13"/>
    </row>
    <row r="788" spans="9:14">
      <c r="I788" s="13"/>
      <c r="J788" s="13"/>
      <c r="K788" s="13"/>
      <c r="L788" s="13"/>
      <c r="M788" s="15"/>
      <c r="N788" s="13"/>
    </row>
    <row r="789" spans="9:14">
      <c r="I789" s="13"/>
      <c r="J789" s="13"/>
      <c r="K789" s="13"/>
      <c r="L789" s="13"/>
      <c r="M789" s="15"/>
      <c r="N789" s="13"/>
    </row>
    <row r="790" spans="9:14">
      <c r="I790" s="13"/>
      <c r="J790" s="13"/>
      <c r="K790" s="13"/>
      <c r="L790" s="13"/>
      <c r="M790" s="15"/>
      <c r="N790" s="13"/>
    </row>
    <row r="791" spans="9:14">
      <c r="I791" s="13"/>
      <c r="J791" s="13"/>
      <c r="K791" s="13"/>
      <c r="L791" s="13"/>
      <c r="M791" s="15"/>
      <c r="N791" s="13"/>
    </row>
    <row r="792" spans="9:14">
      <c r="I792" s="13"/>
      <c r="J792" s="13"/>
      <c r="K792" s="13"/>
      <c r="L792" s="13"/>
      <c r="M792" s="15"/>
      <c r="N792" s="13"/>
    </row>
    <row r="793" spans="9:14">
      <c r="I793" s="13"/>
      <c r="J793" s="13"/>
      <c r="K793" s="13"/>
      <c r="L793" s="13"/>
      <c r="M793" s="15"/>
      <c r="N793" s="13"/>
    </row>
    <row r="794" spans="9:14">
      <c r="I794" s="13"/>
      <c r="J794" s="13"/>
      <c r="K794" s="13"/>
      <c r="L794" s="13"/>
      <c r="M794" s="15"/>
      <c r="N794" s="13"/>
    </row>
    <row r="795" spans="9:14">
      <c r="I795" s="13"/>
      <c r="J795" s="13"/>
      <c r="K795" s="13"/>
      <c r="L795" s="13"/>
      <c r="M795" s="15"/>
      <c r="N795" s="13"/>
    </row>
    <row r="796" spans="9:14">
      <c r="I796" s="13"/>
      <c r="J796" s="13"/>
      <c r="K796" s="13"/>
      <c r="L796" s="13"/>
      <c r="M796" s="15"/>
      <c r="N796" s="13"/>
    </row>
    <row r="797" spans="9:14">
      <c r="I797" s="13"/>
      <c r="J797" s="13"/>
      <c r="K797" s="13"/>
      <c r="L797" s="13"/>
      <c r="M797" s="15"/>
      <c r="N797" s="13"/>
    </row>
    <row r="798" spans="9:14">
      <c r="I798" s="13"/>
      <c r="J798" s="13"/>
      <c r="K798" s="13"/>
      <c r="L798" s="13"/>
      <c r="M798" s="15"/>
      <c r="N798" s="13"/>
    </row>
    <row r="799" spans="9:14">
      <c r="I799" s="13"/>
      <c r="J799" s="13"/>
      <c r="K799" s="13"/>
      <c r="L799" s="13"/>
      <c r="M799" s="15"/>
      <c r="N799" s="13"/>
    </row>
    <row r="800" spans="9:14">
      <c r="I800" s="13"/>
      <c r="J800" s="13"/>
      <c r="K800" s="13"/>
      <c r="L800" s="13"/>
      <c r="M800" s="15"/>
      <c r="N800" s="13"/>
    </row>
    <row r="801" spans="9:14">
      <c r="I801" s="13"/>
      <c r="J801" s="13"/>
      <c r="K801" s="13"/>
      <c r="L801" s="13"/>
      <c r="M801" s="15"/>
      <c r="N801" s="13"/>
    </row>
    <row r="802" spans="9:14">
      <c r="I802" s="13"/>
      <c r="J802" s="13"/>
      <c r="K802" s="13"/>
      <c r="L802" s="13"/>
      <c r="M802" s="15"/>
      <c r="N802" s="13"/>
    </row>
    <row r="803" spans="9:14">
      <c r="I803" s="13"/>
      <c r="J803" s="13"/>
      <c r="K803" s="13"/>
      <c r="L803" s="13"/>
      <c r="M803" s="15"/>
      <c r="N803" s="13"/>
    </row>
    <row r="804" spans="9:14">
      <c r="I804" s="13"/>
      <c r="J804" s="13"/>
      <c r="K804" s="13"/>
      <c r="L804" s="13"/>
      <c r="M804" s="15"/>
      <c r="N804" s="13"/>
    </row>
    <row r="805" spans="9:14">
      <c r="I805" s="13"/>
      <c r="J805" s="13"/>
      <c r="K805" s="13"/>
      <c r="L805" s="13"/>
      <c r="M805" s="15"/>
      <c r="N805" s="13"/>
    </row>
    <row r="806" spans="9:14">
      <c r="I806" s="13"/>
      <c r="J806" s="13"/>
      <c r="K806" s="13"/>
      <c r="L806" s="13"/>
      <c r="M806" s="15"/>
      <c r="N806" s="13"/>
    </row>
    <row r="807" spans="9:14">
      <c r="I807" s="13"/>
      <c r="J807" s="13"/>
      <c r="K807" s="13"/>
      <c r="L807" s="13"/>
      <c r="M807" s="15"/>
      <c r="N807" s="13"/>
    </row>
    <row r="808" spans="9:14">
      <c r="I808" s="13"/>
      <c r="J808" s="13"/>
      <c r="K808" s="13"/>
      <c r="L808" s="13"/>
      <c r="M808" s="15"/>
      <c r="N808" s="13"/>
    </row>
    <row r="809" spans="9:14">
      <c r="I809" s="13"/>
      <c r="J809" s="13"/>
      <c r="K809" s="13"/>
      <c r="L809" s="13"/>
      <c r="M809" s="15"/>
      <c r="N809" s="13"/>
    </row>
    <row r="810" spans="9:14">
      <c r="I810" s="13"/>
      <c r="J810" s="13"/>
      <c r="K810" s="13"/>
      <c r="L810" s="13"/>
      <c r="M810" s="15"/>
      <c r="N810" s="13"/>
    </row>
    <row r="811" spans="9:14">
      <c r="I811" s="13"/>
      <c r="J811" s="13"/>
      <c r="K811" s="13"/>
      <c r="L811" s="13"/>
      <c r="M811" s="15"/>
      <c r="N811" s="13"/>
    </row>
    <row r="812" spans="9:14">
      <c r="I812" s="13"/>
      <c r="J812" s="13"/>
      <c r="K812" s="13"/>
      <c r="L812" s="13"/>
      <c r="M812" s="15"/>
      <c r="N812" s="13"/>
    </row>
    <row r="813" spans="9:14">
      <c r="I813" s="13"/>
      <c r="J813" s="13"/>
      <c r="K813" s="13"/>
      <c r="L813" s="13"/>
      <c r="M813" s="15"/>
      <c r="N813" s="13"/>
    </row>
    <row r="814" spans="9:14">
      <c r="I814" s="13"/>
      <c r="J814" s="13"/>
      <c r="K814" s="13"/>
      <c r="L814" s="13"/>
      <c r="M814" s="15"/>
      <c r="N814" s="13"/>
    </row>
    <row r="815" spans="9:14">
      <c r="I815" s="13"/>
      <c r="J815" s="13"/>
      <c r="K815" s="13"/>
      <c r="L815" s="13"/>
      <c r="M815" s="15"/>
      <c r="N815" s="13"/>
    </row>
    <row r="816" spans="9:14">
      <c r="I816" s="13"/>
      <c r="J816" s="13"/>
      <c r="K816" s="13"/>
      <c r="L816" s="13"/>
      <c r="M816" s="15"/>
      <c r="N816" s="13"/>
    </row>
    <row r="817" spans="9:14">
      <c r="I817" s="13"/>
      <c r="J817" s="13"/>
      <c r="K817" s="13"/>
      <c r="L817" s="13"/>
      <c r="M817" s="15"/>
      <c r="N817" s="13"/>
    </row>
    <row r="818" spans="9:14">
      <c r="I818" s="13"/>
      <c r="J818" s="13"/>
      <c r="K818" s="13"/>
      <c r="L818" s="13"/>
      <c r="M818" s="15"/>
      <c r="N818" s="13"/>
    </row>
    <row r="819" spans="9:14">
      <c r="I819" s="13"/>
      <c r="J819" s="13"/>
      <c r="K819" s="13"/>
      <c r="L819" s="13"/>
      <c r="M819" s="15"/>
      <c r="N819" s="13"/>
    </row>
    <row r="820" spans="9:14">
      <c r="I820" s="13"/>
      <c r="J820" s="13"/>
      <c r="K820" s="13"/>
      <c r="L820" s="13"/>
      <c r="M820" s="15"/>
      <c r="N820" s="13"/>
    </row>
    <row r="821" spans="9:14">
      <c r="I821" s="13"/>
      <c r="J821" s="13"/>
      <c r="K821" s="13"/>
      <c r="L821" s="13"/>
      <c r="M821" s="15"/>
      <c r="N821" s="13"/>
    </row>
    <row r="822" spans="9:14">
      <c r="I822" s="13"/>
      <c r="J822" s="13"/>
      <c r="K822" s="13"/>
      <c r="L822" s="13"/>
      <c r="M822" s="15"/>
      <c r="N822" s="13"/>
    </row>
    <row r="823" spans="9:14">
      <c r="I823" s="13"/>
      <c r="J823" s="13"/>
      <c r="K823" s="13"/>
      <c r="L823" s="13"/>
      <c r="M823" s="15"/>
      <c r="N823" s="13"/>
    </row>
    <row r="824" spans="9:14">
      <c r="I824" s="13"/>
      <c r="J824" s="13"/>
      <c r="K824" s="13"/>
      <c r="L824" s="13"/>
      <c r="M824" s="15"/>
      <c r="N824" s="13"/>
    </row>
    <row r="825" spans="9:14">
      <c r="I825" s="13"/>
      <c r="J825" s="13"/>
      <c r="K825" s="13"/>
      <c r="L825" s="13"/>
      <c r="M825" s="15"/>
      <c r="N825" s="13"/>
    </row>
    <row r="826" spans="9:14">
      <c r="I826" s="13"/>
      <c r="J826" s="13"/>
      <c r="K826" s="13"/>
      <c r="L826" s="13"/>
      <c r="M826" s="15"/>
      <c r="N826" s="13"/>
    </row>
    <row r="827" spans="9:14">
      <c r="I827" s="13"/>
      <c r="J827" s="13"/>
      <c r="K827" s="13"/>
      <c r="L827" s="13"/>
      <c r="M827" s="15"/>
      <c r="N827" s="13"/>
    </row>
    <row r="828" spans="9:14">
      <c r="I828" s="13"/>
      <c r="J828" s="13"/>
      <c r="K828" s="13"/>
      <c r="L828" s="13"/>
      <c r="M828" s="15"/>
      <c r="N828" s="13"/>
    </row>
    <row r="829" spans="9:14">
      <c r="I829" s="13"/>
      <c r="J829" s="13"/>
      <c r="K829" s="13"/>
      <c r="L829" s="13"/>
      <c r="M829" s="15"/>
      <c r="N829" s="13"/>
    </row>
    <row r="830" spans="9:14">
      <c r="I830" s="13"/>
      <c r="J830" s="13"/>
      <c r="K830" s="13"/>
      <c r="L830" s="13"/>
      <c r="M830" s="15"/>
      <c r="N830" s="13"/>
    </row>
    <row r="831" spans="9:14">
      <c r="I831" s="13"/>
      <c r="J831" s="13"/>
      <c r="K831" s="13"/>
      <c r="L831" s="13"/>
      <c r="M831" s="15"/>
      <c r="N831" s="13"/>
    </row>
    <row r="832" spans="9:14">
      <c r="I832" s="13"/>
      <c r="J832" s="13"/>
      <c r="K832" s="13"/>
      <c r="L832" s="13"/>
      <c r="M832" s="15"/>
      <c r="N832" s="13"/>
    </row>
    <row r="833" spans="9:14">
      <c r="I833" s="13"/>
      <c r="J833" s="13"/>
      <c r="K833" s="13"/>
      <c r="L833" s="13"/>
      <c r="M833" s="15"/>
      <c r="N833" s="13"/>
    </row>
    <row r="834" spans="9:14">
      <c r="I834" s="13"/>
      <c r="J834" s="13"/>
      <c r="K834" s="13"/>
      <c r="L834" s="13"/>
      <c r="M834" s="15"/>
      <c r="N834" s="13"/>
    </row>
    <row r="835" spans="9:14">
      <c r="I835" s="13"/>
      <c r="J835" s="13"/>
      <c r="K835" s="13"/>
      <c r="L835" s="13"/>
      <c r="M835" s="15"/>
      <c r="N835" s="13"/>
    </row>
    <row r="836" spans="9:14">
      <c r="I836" s="13"/>
      <c r="J836" s="13"/>
      <c r="K836" s="13"/>
      <c r="L836" s="13"/>
      <c r="M836" s="15"/>
      <c r="N836" s="13"/>
    </row>
    <row r="837" spans="9:14">
      <c r="I837" s="13"/>
      <c r="J837" s="13"/>
      <c r="K837" s="13"/>
      <c r="L837" s="13"/>
      <c r="M837" s="15"/>
      <c r="N837" s="13"/>
    </row>
    <row r="838" spans="9:14">
      <c r="I838" s="13"/>
      <c r="J838" s="13"/>
      <c r="K838" s="13"/>
      <c r="L838" s="13"/>
      <c r="M838" s="15"/>
      <c r="N838" s="13"/>
    </row>
    <row r="839" spans="9:14">
      <c r="I839" s="13"/>
      <c r="J839" s="13"/>
      <c r="K839" s="13"/>
      <c r="L839" s="13"/>
      <c r="M839" s="15"/>
      <c r="N839" s="13"/>
    </row>
    <row r="840" spans="9:14">
      <c r="I840" s="13"/>
      <c r="J840" s="13"/>
      <c r="K840" s="13"/>
      <c r="L840" s="13"/>
      <c r="M840" s="15"/>
      <c r="N840" s="13"/>
    </row>
    <row r="841" spans="9:14">
      <c r="I841" s="13"/>
      <c r="J841" s="13"/>
      <c r="K841" s="13"/>
      <c r="L841" s="13"/>
      <c r="M841" s="15"/>
      <c r="N841" s="13"/>
    </row>
    <row r="842" spans="9:14">
      <c r="I842" s="13"/>
      <c r="J842" s="13"/>
      <c r="K842" s="13"/>
      <c r="L842" s="13"/>
      <c r="M842" s="15"/>
      <c r="N842" s="13"/>
    </row>
    <row r="843" spans="9:14">
      <c r="I843" s="13"/>
      <c r="J843" s="13"/>
      <c r="K843" s="13"/>
      <c r="L843" s="13"/>
      <c r="M843" s="15"/>
      <c r="N843" s="13"/>
    </row>
    <row r="844" spans="9:14">
      <c r="I844" s="13"/>
      <c r="J844" s="13"/>
      <c r="K844" s="13"/>
      <c r="L844" s="13"/>
      <c r="M844" s="15"/>
      <c r="N844" s="13"/>
    </row>
    <row r="845" spans="9:14">
      <c r="I845" s="13"/>
      <c r="J845" s="13"/>
      <c r="K845" s="13"/>
      <c r="L845" s="13"/>
      <c r="M845" s="15"/>
      <c r="N845" s="13"/>
    </row>
    <row r="846" spans="9:14">
      <c r="I846" s="13"/>
      <c r="J846" s="13"/>
      <c r="K846" s="13"/>
      <c r="L846" s="13"/>
      <c r="M846" s="15"/>
      <c r="N846" s="13"/>
    </row>
    <row r="847" spans="9:14">
      <c r="I847" s="13"/>
      <c r="J847" s="13"/>
      <c r="K847" s="13"/>
      <c r="L847" s="13"/>
      <c r="M847" s="15"/>
      <c r="N847" s="13"/>
    </row>
    <row r="848" spans="9:14">
      <c r="I848" s="13"/>
      <c r="J848" s="13"/>
      <c r="K848" s="13"/>
      <c r="L848" s="13"/>
      <c r="M848" s="15"/>
      <c r="N848" s="13"/>
    </row>
    <row r="849" spans="9:14">
      <c r="I849" s="13"/>
      <c r="J849" s="13"/>
      <c r="K849" s="13"/>
      <c r="L849" s="13"/>
      <c r="M849" s="15"/>
      <c r="N849" s="13"/>
    </row>
    <row r="850" spans="9:14">
      <c r="I850" s="13"/>
      <c r="J850" s="13"/>
      <c r="K850" s="13"/>
      <c r="L850" s="13"/>
      <c r="M850" s="15"/>
      <c r="N850" s="13"/>
    </row>
    <row r="851" spans="9:14">
      <c r="I851" s="13"/>
      <c r="J851" s="13"/>
      <c r="K851" s="13"/>
      <c r="L851" s="13"/>
      <c r="M851" s="15"/>
      <c r="N851" s="13"/>
    </row>
    <row r="852" spans="9:14">
      <c r="I852" s="13"/>
      <c r="J852" s="13"/>
      <c r="K852" s="13"/>
      <c r="L852" s="13"/>
      <c r="M852" s="15"/>
      <c r="N852" s="13"/>
    </row>
    <row r="853" spans="9:14">
      <c r="I853" s="13"/>
      <c r="J853" s="13"/>
      <c r="K853" s="13"/>
      <c r="L853" s="13"/>
      <c r="M853" s="15"/>
      <c r="N853" s="13"/>
    </row>
    <row r="854" spans="9:14">
      <c r="I854" s="13"/>
      <c r="J854" s="13"/>
      <c r="K854" s="13"/>
      <c r="L854" s="13"/>
      <c r="M854" s="15"/>
      <c r="N854" s="13"/>
    </row>
    <row r="855" spans="9:14">
      <c r="I855" s="13"/>
      <c r="J855" s="13"/>
      <c r="K855" s="13"/>
      <c r="L855" s="13"/>
      <c r="M855" s="15"/>
      <c r="N855" s="13"/>
    </row>
    <row r="856" spans="9:14">
      <c r="I856" s="13"/>
      <c r="J856" s="13"/>
      <c r="K856" s="13"/>
      <c r="L856" s="13"/>
      <c r="M856" s="15"/>
      <c r="N856" s="13"/>
    </row>
    <row r="857" spans="9:14">
      <c r="I857" s="13"/>
      <c r="J857" s="13"/>
      <c r="K857" s="13"/>
      <c r="L857" s="13"/>
      <c r="M857" s="15"/>
      <c r="N857" s="13"/>
    </row>
    <row r="858" spans="9:14">
      <c r="I858" s="13"/>
      <c r="J858" s="13"/>
      <c r="K858" s="13"/>
      <c r="L858" s="13"/>
      <c r="M858" s="15"/>
      <c r="N858" s="13"/>
    </row>
    <row r="859" spans="9:14">
      <c r="I859" s="13"/>
      <c r="J859" s="13"/>
      <c r="K859" s="13"/>
      <c r="L859" s="13"/>
      <c r="M859" s="15"/>
      <c r="N859" s="13"/>
    </row>
    <row r="860" spans="9:14">
      <c r="I860" s="13"/>
      <c r="J860" s="13"/>
      <c r="K860" s="13"/>
      <c r="L860" s="13"/>
      <c r="M860" s="15"/>
      <c r="N860" s="13"/>
    </row>
    <row r="861" spans="9:14">
      <c r="I861" s="13"/>
      <c r="J861" s="13"/>
      <c r="K861" s="13"/>
      <c r="L861" s="13"/>
      <c r="M861" s="15"/>
      <c r="N861" s="13"/>
    </row>
    <row r="862" spans="9:14">
      <c r="I862" s="13"/>
      <c r="J862" s="13"/>
      <c r="K862" s="13"/>
      <c r="L862" s="13"/>
      <c r="M862" s="15"/>
      <c r="N862" s="13"/>
    </row>
    <row r="863" spans="9:14">
      <c r="I863" s="13"/>
      <c r="J863" s="13"/>
      <c r="K863" s="13"/>
      <c r="L863" s="13"/>
      <c r="M863" s="15"/>
      <c r="N863" s="13"/>
    </row>
    <row r="864" spans="9:14">
      <c r="I864" s="13"/>
      <c r="J864" s="13"/>
      <c r="K864" s="13"/>
      <c r="L864" s="13"/>
      <c r="M864" s="15"/>
      <c r="N864" s="13"/>
    </row>
    <row r="865" spans="9:14">
      <c r="I865" s="13"/>
      <c r="J865" s="13"/>
      <c r="K865" s="13"/>
      <c r="L865" s="13"/>
      <c r="M865" s="15"/>
      <c r="N865" s="13"/>
    </row>
    <row r="866" spans="9:14">
      <c r="I866" s="13"/>
      <c r="J866" s="13"/>
      <c r="K866" s="13"/>
      <c r="L866" s="13"/>
      <c r="M866" s="15"/>
      <c r="N866" s="13"/>
    </row>
    <row r="867" spans="9:14">
      <c r="I867" s="13"/>
      <c r="J867" s="13"/>
      <c r="K867" s="13"/>
      <c r="L867" s="13"/>
      <c r="M867" s="15"/>
      <c r="N867" s="13"/>
    </row>
    <row r="868" spans="9:14">
      <c r="I868" s="13"/>
      <c r="J868" s="13"/>
      <c r="K868" s="13"/>
      <c r="L868" s="13"/>
      <c r="M868" s="15"/>
      <c r="N868" s="13"/>
    </row>
    <row r="869" spans="9:14">
      <c r="I869" s="13"/>
      <c r="J869" s="13"/>
      <c r="K869" s="13"/>
      <c r="L869" s="13"/>
      <c r="M869" s="15"/>
      <c r="N869" s="13"/>
    </row>
    <row r="870" spans="9:14">
      <c r="I870" s="13"/>
      <c r="J870" s="13"/>
      <c r="K870" s="13"/>
      <c r="L870" s="13"/>
      <c r="M870" s="15"/>
      <c r="N870" s="13"/>
    </row>
    <row r="871" spans="9:14">
      <c r="I871" s="13"/>
      <c r="J871" s="13"/>
      <c r="K871" s="13"/>
      <c r="L871" s="13"/>
      <c r="M871" s="15"/>
      <c r="N871" s="13"/>
    </row>
    <row r="872" spans="9:14">
      <c r="I872" s="13"/>
      <c r="J872" s="13"/>
      <c r="K872" s="13"/>
      <c r="L872" s="13"/>
      <c r="M872" s="15"/>
      <c r="N872" s="13"/>
    </row>
    <row r="873" spans="9:14">
      <c r="I873" s="13"/>
      <c r="J873" s="13"/>
      <c r="K873" s="13"/>
      <c r="L873" s="13"/>
      <c r="M873" s="15"/>
      <c r="N873" s="13"/>
    </row>
    <row r="874" spans="9:14">
      <c r="I874" s="13"/>
      <c r="J874" s="13"/>
      <c r="K874" s="13"/>
      <c r="L874" s="13"/>
      <c r="M874" s="15"/>
      <c r="N874" s="13"/>
    </row>
    <row r="875" spans="9:14">
      <c r="I875" s="13"/>
      <c r="J875" s="13"/>
      <c r="K875" s="13"/>
      <c r="L875" s="13"/>
      <c r="M875" s="15"/>
      <c r="N875" s="13"/>
    </row>
    <row r="876" spans="9:14">
      <c r="I876" s="13"/>
      <c r="J876" s="13"/>
      <c r="K876" s="13"/>
      <c r="L876" s="13"/>
      <c r="M876" s="15"/>
      <c r="N876" s="13"/>
    </row>
    <row r="877" spans="9:14">
      <c r="I877" s="13"/>
      <c r="J877" s="13"/>
      <c r="K877" s="13"/>
      <c r="L877" s="13"/>
      <c r="M877" s="15"/>
      <c r="N877" s="13"/>
    </row>
    <row r="878" spans="9:14">
      <c r="I878" s="13"/>
      <c r="J878" s="13"/>
      <c r="K878" s="13"/>
      <c r="L878" s="13"/>
      <c r="M878" s="15"/>
      <c r="N878" s="13"/>
    </row>
    <row r="879" spans="9:14">
      <c r="I879" s="13"/>
      <c r="J879" s="13"/>
      <c r="K879" s="13"/>
      <c r="L879" s="13"/>
      <c r="M879" s="15"/>
      <c r="N879" s="13"/>
    </row>
    <row r="880" spans="9:14">
      <c r="I880" s="13"/>
      <c r="J880" s="13"/>
      <c r="K880" s="13"/>
      <c r="L880" s="13"/>
      <c r="M880" s="15"/>
      <c r="N880" s="13"/>
    </row>
    <row r="881" spans="9:14">
      <c r="I881" s="13"/>
      <c r="J881" s="13"/>
      <c r="K881" s="13"/>
      <c r="L881" s="13"/>
      <c r="M881" s="15"/>
      <c r="N881" s="13"/>
    </row>
    <row r="882" spans="9:14">
      <c r="I882" s="13"/>
      <c r="J882" s="13"/>
      <c r="K882" s="13"/>
      <c r="L882" s="13"/>
      <c r="M882" s="15"/>
      <c r="N882" s="13"/>
    </row>
    <row r="883" spans="9:14">
      <c r="I883" s="13"/>
      <c r="J883" s="13"/>
      <c r="K883" s="13"/>
      <c r="L883" s="13"/>
      <c r="M883" s="15"/>
      <c r="N883" s="13"/>
    </row>
    <row r="884" spans="9:14">
      <c r="I884" s="13"/>
      <c r="J884" s="13"/>
      <c r="K884" s="13"/>
      <c r="L884" s="13"/>
      <c r="M884" s="15"/>
      <c r="N884" s="13"/>
    </row>
    <row r="885" spans="9:14">
      <c r="I885" s="13"/>
      <c r="J885" s="13"/>
      <c r="K885" s="13"/>
      <c r="L885" s="13"/>
      <c r="M885" s="15"/>
      <c r="N885" s="13"/>
    </row>
    <row r="886" spans="9:14">
      <c r="I886" s="13"/>
      <c r="J886" s="13"/>
      <c r="K886" s="13"/>
      <c r="L886" s="13"/>
      <c r="M886" s="15"/>
      <c r="N886" s="13"/>
    </row>
    <row r="887" spans="9:14">
      <c r="I887" s="13"/>
      <c r="J887" s="13"/>
      <c r="K887" s="13"/>
      <c r="L887" s="13"/>
      <c r="M887" s="15"/>
      <c r="N887" s="13"/>
    </row>
    <row r="888" spans="9:14">
      <c r="I888" s="13"/>
      <c r="J888" s="13"/>
      <c r="K888" s="13"/>
      <c r="L888" s="13"/>
      <c r="M888" s="15"/>
      <c r="N888" s="13"/>
    </row>
    <row r="889" spans="9:14">
      <c r="I889" s="13"/>
      <c r="J889" s="13"/>
      <c r="K889" s="13"/>
      <c r="L889" s="13"/>
      <c r="M889" s="15"/>
      <c r="N889" s="13"/>
    </row>
    <row r="890" spans="9:14">
      <c r="I890" s="13"/>
      <c r="J890" s="13"/>
      <c r="K890" s="13"/>
      <c r="L890" s="13"/>
      <c r="M890" s="15"/>
      <c r="N890" s="13"/>
    </row>
    <row r="891" spans="9:14">
      <c r="I891" s="13"/>
      <c r="J891" s="13"/>
      <c r="K891" s="13"/>
      <c r="L891" s="13"/>
      <c r="M891" s="15"/>
      <c r="N891" s="13"/>
    </row>
    <row r="892" spans="9:14">
      <c r="I892" s="13"/>
      <c r="J892" s="13"/>
      <c r="K892" s="13"/>
      <c r="L892" s="13"/>
      <c r="M892" s="15"/>
      <c r="N892" s="13"/>
    </row>
    <row r="893" spans="9:14">
      <c r="I893" s="13"/>
      <c r="J893" s="13"/>
      <c r="K893" s="13"/>
      <c r="L893" s="13"/>
      <c r="M893" s="15"/>
      <c r="N893" s="13"/>
    </row>
    <row r="894" spans="9:14">
      <c r="I894" s="13"/>
      <c r="J894" s="13"/>
      <c r="K894" s="13"/>
      <c r="L894" s="13"/>
      <c r="M894" s="15"/>
      <c r="N894" s="13"/>
    </row>
    <row r="895" spans="9:14">
      <c r="I895" s="13"/>
      <c r="J895" s="13"/>
      <c r="K895" s="13"/>
      <c r="L895" s="13"/>
      <c r="M895" s="15"/>
      <c r="N895" s="13"/>
    </row>
    <row r="896" spans="9:14">
      <c r="I896" s="13"/>
      <c r="J896" s="13"/>
      <c r="K896" s="13"/>
      <c r="L896" s="13"/>
      <c r="M896" s="15"/>
      <c r="N896" s="13"/>
    </row>
    <row r="897" spans="9:14">
      <c r="I897" s="13"/>
      <c r="J897" s="13"/>
      <c r="K897" s="13"/>
      <c r="L897" s="13"/>
      <c r="M897" s="15"/>
      <c r="N897" s="13"/>
    </row>
    <row r="898" spans="9:14">
      <c r="I898" s="13"/>
      <c r="J898" s="13"/>
      <c r="K898" s="13"/>
      <c r="L898" s="13"/>
      <c r="M898" s="15"/>
      <c r="N898" s="13"/>
    </row>
    <row r="899" spans="9:14">
      <c r="I899" s="13"/>
      <c r="J899" s="13"/>
      <c r="K899" s="13"/>
      <c r="L899" s="13"/>
      <c r="M899" s="15"/>
      <c r="N899" s="13"/>
    </row>
    <row r="900" spans="9:14">
      <c r="I900" s="13"/>
      <c r="J900" s="13"/>
      <c r="K900" s="13"/>
      <c r="L900" s="13"/>
      <c r="M900" s="15"/>
      <c r="N900" s="13"/>
    </row>
    <row r="901" spans="9:14">
      <c r="I901" s="13"/>
      <c r="J901" s="13"/>
      <c r="K901" s="13"/>
      <c r="L901" s="13"/>
      <c r="M901" s="15"/>
      <c r="N901" s="13"/>
    </row>
    <row r="902" spans="9:14">
      <c r="I902" s="13"/>
      <c r="J902" s="13"/>
      <c r="K902" s="13"/>
      <c r="L902" s="13"/>
      <c r="M902" s="15"/>
      <c r="N902" s="13"/>
    </row>
    <row r="903" spans="9:14">
      <c r="I903" s="13"/>
      <c r="J903" s="13"/>
      <c r="K903" s="13"/>
      <c r="L903" s="13"/>
      <c r="M903" s="15"/>
      <c r="N903" s="13"/>
    </row>
    <row r="904" spans="9:14">
      <c r="I904" s="13"/>
      <c r="J904" s="13"/>
      <c r="K904" s="13"/>
      <c r="L904" s="13"/>
      <c r="M904" s="15"/>
      <c r="N904" s="13"/>
    </row>
    <row r="905" spans="9:14">
      <c r="I905" s="13"/>
      <c r="J905" s="13"/>
      <c r="K905" s="13"/>
      <c r="L905" s="13"/>
      <c r="M905" s="15"/>
      <c r="N905" s="13"/>
    </row>
    <row r="906" spans="9:14">
      <c r="I906" s="13"/>
      <c r="J906" s="13"/>
      <c r="K906" s="13"/>
      <c r="L906" s="13"/>
      <c r="M906" s="15"/>
      <c r="N906" s="13"/>
    </row>
    <row r="907" spans="9:14">
      <c r="I907" s="13"/>
      <c r="J907" s="13"/>
      <c r="K907" s="13"/>
      <c r="L907" s="13"/>
      <c r="M907" s="15"/>
      <c r="N907" s="13"/>
    </row>
    <row r="908" spans="9:14">
      <c r="I908" s="13"/>
      <c r="J908" s="13"/>
      <c r="K908" s="13"/>
      <c r="L908" s="13"/>
      <c r="M908" s="15"/>
      <c r="N908" s="13"/>
    </row>
    <row r="909" spans="9:14">
      <c r="I909" s="13"/>
      <c r="J909" s="13"/>
      <c r="K909" s="13"/>
      <c r="L909" s="13"/>
      <c r="M909" s="15"/>
      <c r="N909" s="13"/>
    </row>
    <row r="910" spans="9:14">
      <c r="I910" s="13"/>
      <c r="J910" s="13"/>
      <c r="K910" s="13"/>
      <c r="L910" s="13"/>
      <c r="M910" s="15"/>
      <c r="N910" s="13"/>
    </row>
    <row r="911" spans="9:14">
      <c r="I911" s="13"/>
      <c r="J911" s="13"/>
      <c r="K911" s="13"/>
      <c r="L911" s="13"/>
      <c r="M911" s="15"/>
      <c r="N911" s="13"/>
    </row>
    <row r="912" spans="9:14">
      <c r="I912" s="13"/>
      <c r="J912" s="13"/>
      <c r="K912" s="13"/>
      <c r="L912" s="13"/>
      <c r="M912" s="15"/>
      <c r="N912" s="13"/>
    </row>
    <row r="913" spans="9:14">
      <c r="I913" s="13"/>
      <c r="J913" s="13"/>
      <c r="K913" s="13"/>
      <c r="L913" s="13"/>
      <c r="M913" s="15"/>
      <c r="N913" s="13"/>
    </row>
    <row r="914" spans="9:14">
      <c r="I914" s="13"/>
      <c r="J914" s="13"/>
      <c r="K914" s="13"/>
      <c r="L914" s="13"/>
      <c r="M914" s="15"/>
      <c r="N914" s="13"/>
    </row>
    <row r="915" spans="9:14">
      <c r="I915" s="13"/>
      <c r="J915" s="13"/>
      <c r="K915" s="13"/>
      <c r="L915" s="13"/>
      <c r="M915" s="15"/>
      <c r="N915" s="13"/>
    </row>
    <row r="916" spans="9:14">
      <c r="I916" s="13"/>
      <c r="J916" s="13"/>
      <c r="K916" s="13"/>
      <c r="L916" s="13"/>
      <c r="M916" s="15"/>
      <c r="N916" s="13"/>
    </row>
    <row r="917" spans="9:14">
      <c r="I917" s="13"/>
      <c r="J917" s="13"/>
      <c r="K917" s="13"/>
      <c r="L917" s="13"/>
      <c r="M917" s="15"/>
      <c r="N917" s="13"/>
    </row>
    <row r="918" spans="9:14">
      <c r="I918" s="13"/>
      <c r="J918" s="13"/>
      <c r="K918" s="13"/>
      <c r="L918" s="13"/>
      <c r="M918" s="15"/>
      <c r="N918" s="13"/>
    </row>
    <row r="919" spans="9:14">
      <c r="I919" s="13"/>
      <c r="J919" s="13"/>
      <c r="K919" s="13"/>
      <c r="L919" s="13"/>
      <c r="M919" s="15"/>
      <c r="N919" s="13"/>
    </row>
    <row r="920" spans="9:14">
      <c r="I920" s="13"/>
      <c r="J920" s="13"/>
      <c r="K920" s="13"/>
      <c r="L920" s="13"/>
      <c r="M920" s="15"/>
      <c r="N920" s="13"/>
    </row>
    <row r="921" spans="9:14">
      <c r="I921" s="13"/>
      <c r="J921" s="13"/>
      <c r="K921" s="13"/>
      <c r="L921" s="13"/>
      <c r="M921" s="15"/>
      <c r="N921" s="13"/>
    </row>
    <row r="922" spans="9:14">
      <c r="I922" s="13"/>
      <c r="J922" s="13"/>
      <c r="K922" s="13"/>
      <c r="L922" s="13"/>
      <c r="M922" s="15"/>
      <c r="N922" s="13"/>
    </row>
    <row r="923" spans="9:14">
      <c r="I923" s="13"/>
      <c r="J923" s="13"/>
      <c r="K923" s="13"/>
      <c r="L923" s="13"/>
      <c r="M923" s="15"/>
      <c r="N923" s="13"/>
    </row>
    <row r="924" spans="9:14">
      <c r="I924" s="13"/>
      <c r="J924" s="13"/>
      <c r="K924" s="13"/>
      <c r="L924" s="13"/>
      <c r="M924" s="15"/>
      <c r="N924" s="13"/>
    </row>
    <row r="925" spans="9:14">
      <c r="I925" s="13"/>
      <c r="J925" s="13"/>
      <c r="K925" s="13"/>
      <c r="L925" s="13"/>
      <c r="M925" s="15"/>
      <c r="N925" s="13"/>
    </row>
    <row r="926" spans="9:14">
      <c r="I926" s="13"/>
      <c r="J926" s="13"/>
      <c r="K926" s="13"/>
      <c r="L926" s="13"/>
      <c r="M926" s="15"/>
      <c r="N926" s="13"/>
    </row>
    <row r="927" spans="9:14">
      <c r="I927" s="13"/>
      <c r="J927" s="13"/>
      <c r="K927" s="13"/>
      <c r="L927" s="13"/>
      <c r="M927" s="15"/>
      <c r="N927" s="13"/>
    </row>
    <row r="928" spans="9:14">
      <c r="I928" s="13"/>
      <c r="J928" s="13"/>
      <c r="K928" s="13"/>
      <c r="L928" s="13"/>
      <c r="M928" s="15"/>
      <c r="N928" s="13"/>
    </row>
    <row r="929" spans="9:14">
      <c r="I929" s="13"/>
      <c r="J929" s="13"/>
      <c r="K929" s="13"/>
      <c r="L929" s="13"/>
      <c r="M929" s="15"/>
      <c r="N929" s="13"/>
    </row>
    <row r="930" spans="9:14">
      <c r="I930" s="13"/>
      <c r="J930" s="13"/>
      <c r="K930" s="13"/>
      <c r="L930" s="13"/>
      <c r="M930" s="15"/>
      <c r="N930" s="13"/>
    </row>
    <row r="931" spans="9:14">
      <c r="I931" s="13"/>
      <c r="J931" s="13"/>
      <c r="K931" s="13"/>
      <c r="L931" s="13"/>
      <c r="M931" s="15"/>
      <c r="N931" s="13"/>
    </row>
    <row r="932" spans="9:14">
      <c r="I932" s="13"/>
      <c r="J932" s="13"/>
      <c r="K932" s="13"/>
      <c r="L932" s="13"/>
      <c r="M932" s="15"/>
      <c r="N932" s="13"/>
    </row>
    <row r="933" spans="9:14">
      <c r="I933" s="13"/>
      <c r="J933" s="13"/>
      <c r="K933" s="13"/>
      <c r="L933" s="13"/>
      <c r="M933" s="15"/>
      <c r="N933" s="13"/>
    </row>
    <row r="934" spans="9:14">
      <c r="I934" s="13"/>
      <c r="J934" s="13"/>
      <c r="K934" s="13"/>
      <c r="L934" s="13"/>
      <c r="M934" s="15"/>
      <c r="N934" s="13"/>
    </row>
    <row r="935" spans="9:14">
      <c r="I935" s="13"/>
      <c r="J935" s="13"/>
      <c r="K935" s="13"/>
      <c r="L935" s="13"/>
      <c r="M935" s="15"/>
      <c r="N935" s="13"/>
    </row>
    <row r="936" spans="9:14">
      <c r="I936" s="13"/>
      <c r="J936" s="13"/>
      <c r="K936" s="13"/>
      <c r="L936" s="13"/>
      <c r="M936" s="15"/>
      <c r="N936" s="13"/>
    </row>
    <row r="937" spans="9:14">
      <c r="I937" s="13"/>
      <c r="J937" s="13"/>
      <c r="K937" s="13"/>
      <c r="L937" s="13"/>
      <c r="M937" s="15"/>
      <c r="N937" s="13"/>
    </row>
    <row r="938" spans="9:14">
      <c r="I938" s="13"/>
      <c r="J938" s="13"/>
      <c r="K938" s="13"/>
      <c r="L938" s="13"/>
      <c r="M938" s="15"/>
      <c r="N938" s="13"/>
    </row>
    <row r="939" spans="9:14">
      <c r="I939" s="13"/>
      <c r="J939" s="13"/>
      <c r="K939" s="13"/>
      <c r="L939" s="13"/>
      <c r="M939" s="15"/>
      <c r="N939" s="13"/>
    </row>
    <row r="940" spans="9:14">
      <c r="I940" s="13"/>
      <c r="J940" s="13"/>
      <c r="K940" s="13"/>
      <c r="L940" s="13"/>
      <c r="M940" s="15"/>
      <c r="N940" s="13"/>
    </row>
    <row r="941" spans="9:14">
      <c r="I941" s="13"/>
      <c r="J941" s="13"/>
      <c r="K941" s="13"/>
      <c r="L941" s="13"/>
      <c r="M941" s="15"/>
      <c r="N941" s="13"/>
    </row>
    <row r="942" spans="9:14">
      <c r="I942" s="13"/>
      <c r="J942" s="13"/>
      <c r="K942" s="13"/>
      <c r="L942" s="13"/>
      <c r="M942" s="15"/>
      <c r="N942" s="13"/>
    </row>
    <row r="943" spans="9:14">
      <c r="I943" s="13"/>
      <c r="J943" s="13"/>
      <c r="K943" s="13"/>
      <c r="L943" s="13"/>
      <c r="M943" s="15"/>
      <c r="N943" s="13"/>
    </row>
    <row r="944" spans="9:14">
      <c r="I944" s="13"/>
      <c r="J944" s="13"/>
      <c r="K944" s="13"/>
      <c r="L944" s="13"/>
      <c r="M944" s="15"/>
      <c r="N944" s="13"/>
    </row>
    <row r="945" spans="9:14">
      <c r="I945" s="13"/>
      <c r="J945" s="13"/>
      <c r="K945" s="13"/>
      <c r="L945" s="13"/>
      <c r="M945" s="15"/>
      <c r="N945" s="13"/>
    </row>
    <row r="946" spans="9:14">
      <c r="I946" s="13"/>
      <c r="J946" s="13"/>
      <c r="K946" s="13"/>
      <c r="L946" s="13"/>
      <c r="M946" s="15"/>
      <c r="N946" s="13"/>
    </row>
    <row r="947" spans="9:14">
      <c r="I947" s="13"/>
      <c r="J947" s="13"/>
      <c r="K947" s="13"/>
      <c r="L947" s="13"/>
      <c r="M947" s="15"/>
      <c r="N947" s="13"/>
    </row>
    <row r="948" spans="9:14">
      <c r="I948" s="13"/>
      <c r="J948" s="13"/>
      <c r="K948" s="13"/>
      <c r="L948" s="13"/>
      <c r="M948" s="15"/>
      <c r="N948" s="13"/>
    </row>
    <row r="949" spans="9:14">
      <c r="I949" s="13"/>
      <c r="J949" s="13"/>
      <c r="K949" s="13"/>
      <c r="L949" s="13"/>
      <c r="M949" s="15"/>
      <c r="N949" s="13"/>
    </row>
    <row r="950" spans="9:14">
      <c r="I950" s="13"/>
      <c r="J950" s="13"/>
      <c r="K950" s="13"/>
      <c r="L950" s="13"/>
      <c r="M950" s="15"/>
      <c r="N950" s="13"/>
    </row>
    <row r="951" spans="9:14">
      <c r="I951" s="13"/>
      <c r="J951" s="13"/>
      <c r="K951" s="13"/>
      <c r="L951" s="13"/>
      <c r="M951" s="15"/>
      <c r="N951" s="13"/>
    </row>
    <row r="952" spans="9:14">
      <c r="I952" s="13"/>
      <c r="J952" s="13"/>
      <c r="K952" s="13"/>
      <c r="L952" s="13"/>
      <c r="M952" s="15"/>
      <c r="N952" s="13"/>
    </row>
    <row r="953" spans="9:14">
      <c r="I953" s="13"/>
      <c r="J953" s="13"/>
      <c r="K953" s="13"/>
      <c r="L953" s="13"/>
      <c r="M953" s="15"/>
      <c r="N953" s="13"/>
    </row>
    <row r="954" spans="9:14">
      <c r="I954" s="13"/>
      <c r="J954" s="13"/>
      <c r="K954" s="13"/>
      <c r="L954" s="13"/>
      <c r="M954" s="15"/>
      <c r="N954" s="13"/>
    </row>
    <row r="955" spans="9:14">
      <c r="I955" s="13"/>
      <c r="J955" s="13"/>
      <c r="K955" s="13"/>
      <c r="L955" s="13"/>
      <c r="M955" s="15"/>
      <c r="N955" s="13"/>
    </row>
    <row r="956" spans="9:14">
      <c r="I956" s="13"/>
      <c r="J956" s="13"/>
      <c r="K956" s="13"/>
      <c r="L956" s="13"/>
      <c r="M956" s="15"/>
      <c r="N956" s="13"/>
    </row>
    <row r="957" spans="9:14">
      <c r="I957" s="13"/>
      <c r="J957" s="13"/>
      <c r="K957" s="13"/>
      <c r="L957" s="13"/>
      <c r="M957" s="15"/>
      <c r="N957" s="13"/>
    </row>
    <row r="958" spans="9:14">
      <c r="I958" s="13"/>
      <c r="J958" s="13"/>
      <c r="K958" s="13"/>
      <c r="L958" s="13"/>
      <c r="M958" s="15"/>
      <c r="N958" s="13"/>
    </row>
    <row r="959" spans="9:14">
      <c r="I959" s="13"/>
      <c r="J959" s="13"/>
      <c r="K959" s="13"/>
      <c r="L959" s="13"/>
      <c r="M959" s="15"/>
      <c r="N959" s="13"/>
    </row>
    <row r="960" spans="9:14">
      <c r="I960" s="13"/>
      <c r="J960" s="13"/>
      <c r="K960" s="13"/>
      <c r="L960" s="13"/>
      <c r="M960" s="15"/>
      <c r="N960" s="13"/>
    </row>
    <row r="961" spans="9:14">
      <c r="I961" s="13"/>
      <c r="J961" s="13"/>
      <c r="K961" s="13"/>
      <c r="L961" s="13"/>
      <c r="M961" s="15"/>
      <c r="N961" s="13"/>
    </row>
    <row r="962" spans="9:14">
      <c r="I962" s="13"/>
      <c r="J962" s="13"/>
      <c r="K962" s="13"/>
      <c r="L962" s="13"/>
      <c r="M962" s="15"/>
      <c r="N962" s="13"/>
    </row>
    <row r="963" spans="9:14">
      <c r="I963" s="13"/>
      <c r="J963" s="13"/>
      <c r="K963" s="13"/>
      <c r="L963" s="13"/>
      <c r="M963" s="15"/>
      <c r="N963" s="13"/>
    </row>
    <row r="964" spans="9:14">
      <c r="I964" s="13"/>
      <c r="J964" s="13"/>
      <c r="K964" s="13"/>
      <c r="L964" s="13"/>
      <c r="M964" s="15"/>
      <c r="N964" s="13"/>
    </row>
    <row r="965" spans="9:14">
      <c r="I965" s="13"/>
      <c r="J965" s="13"/>
      <c r="K965" s="13"/>
      <c r="L965" s="13"/>
      <c r="M965" s="15"/>
      <c r="N965" s="13"/>
    </row>
    <row r="966" spans="9:14">
      <c r="I966" s="13"/>
      <c r="J966" s="13"/>
      <c r="K966" s="13"/>
      <c r="L966" s="13"/>
      <c r="M966" s="15"/>
      <c r="N966" s="13"/>
    </row>
    <row r="967" spans="9:14">
      <c r="I967" s="13"/>
      <c r="J967" s="13"/>
      <c r="K967" s="13"/>
      <c r="L967" s="13"/>
      <c r="M967" s="15"/>
      <c r="N967" s="13"/>
    </row>
    <row r="968" spans="9:14">
      <c r="I968" s="13"/>
      <c r="J968" s="13"/>
      <c r="K968" s="13"/>
      <c r="L968" s="13"/>
      <c r="M968" s="15"/>
      <c r="N968" s="13"/>
    </row>
    <row r="969" spans="9:14">
      <c r="I969" s="13"/>
      <c r="J969" s="13"/>
      <c r="K969" s="13"/>
      <c r="L969" s="13"/>
      <c r="M969" s="15"/>
      <c r="N969" s="13"/>
    </row>
    <row r="970" spans="9:14">
      <c r="I970" s="13"/>
      <c r="J970" s="13"/>
      <c r="K970" s="13"/>
      <c r="L970" s="13"/>
      <c r="M970" s="15"/>
      <c r="N970" s="13"/>
    </row>
    <row r="971" spans="9:14">
      <c r="I971" s="13"/>
      <c r="J971" s="13"/>
      <c r="K971" s="13"/>
      <c r="L971" s="13"/>
      <c r="M971" s="15"/>
      <c r="N971" s="13"/>
    </row>
    <row r="972" spans="9:14">
      <c r="I972" s="13"/>
      <c r="J972" s="13"/>
      <c r="K972" s="13"/>
      <c r="L972" s="13"/>
      <c r="M972" s="15"/>
      <c r="N972" s="13"/>
    </row>
    <row r="973" spans="9:14">
      <c r="I973" s="13"/>
      <c r="J973" s="13"/>
      <c r="K973" s="13"/>
      <c r="L973" s="13"/>
      <c r="M973" s="15"/>
      <c r="N973" s="13"/>
    </row>
    <row r="974" spans="9:14">
      <c r="I974" s="13"/>
      <c r="J974" s="13"/>
      <c r="K974" s="13"/>
      <c r="L974" s="13"/>
      <c r="M974" s="15"/>
      <c r="N974" s="13"/>
    </row>
    <row r="975" spans="9:14">
      <c r="I975" s="13"/>
      <c r="J975" s="13"/>
      <c r="K975" s="13"/>
      <c r="L975" s="13"/>
      <c r="M975" s="15"/>
      <c r="N975" s="13"/>
    </row>
    <row r="976" spans="9:14">
      <c r="I976" s="13"/>
      <c r="J976" s="13"/>
      <c r="K976" s="13"/>
      <c r="L976" s="13"/>
      <c r="M976" s="15"/>
      <c r="N976" s="13"/>
    </row>
    <row r="977" spans="9:14">
      <c r="I977" s="13"/>
      <c r="J977" s="13"/>
      <c r="K977" s="13"/>
      <c r="L977" s="13"/>
      <c r="M977" s="15"/>
      <c r="N977" s="13"/>
    </row>
    <row r="978" spans="9:14">
      <c r="I978" s="13"/>
      <c r="J978" s="13"/>
      <c r="K978" s="13"/>
      <c r="L978" s="13"/>
      <c r="M978" s="15"/>
      <c r="N978" s="13"/>
    </row>
    <row r="979" spans="9:14">
      <c r="I979" s="13"/>
      <c r="J979" s="13"/>
      <c r="K979" s="13"/>
      <c r="L979" s="13"/>
      <c r="M979" s="15"/>
      <c r="N979" s="13"/>
    </row>
    <row r="980" spans="9:14">
      <c r="I980" s="13"/>
      <c r="J980" s="13"/>
      <c r="K980" s="13"/>
      <c r="L980" s="13"/>
      <c r="M980" s="15"/>
      <c r="N980" s="13"/>
    </row>
    <row r="981" spans="9:14">
      <c r="I981" s="13"/>
      <c r="J981" s="13"/>
      <c r="K981" s="13"/>
      <c r="L981" s="13"/>
      <c r="M981" s="15"/>
      <c r="N981" s="13"/>
    </row>
    <row r="982" spans="9:14">
      <c r="I982" s="13"/>
      <c r="J982" s="13"/>
      <c r="K982" s="13"/>
      <c r="L982" s="13"/>
      <c r="M982" s="15"/>
      <c r="N982" s="13"/>
    </row>
    <row r="983" spans="9:14">
      <c r="I983" s="13"/>
      <c r="J983" s="13"/>
      <c r="K983" s="13"/>
      <c r="L983" s="13"/>
      <c r="M983" s="15"/>
      <c r="N983" s="13"/>
    </row>
    <row r="984" spans="9:14">
      <c r="I984" s="13"/>
      <c r="J984" s="13"/>
      <c r="K984" s="13"/>
      <c r="L984" s="13"/>
      <c r="M984" s="15"/>
      <c r="N984" s="13"/>
    </row>
    <row r="985" spans="9:14">
      <c r="I985" s="13"/>
      <c r="J985" s="13"/>
      <c r="K985" s="13"/>
      <c r="L985" s="13"/>
      <c r="M985" s="15"/>
      <c r="N985" s="13"/>
    </row>
    <row r="986" spans="9:14">
      <c r="I986" s="13"/>
      <c r="J986" s="13"/>
      <c r="K986" s="13"/>
      <c r="L986" s="13"/>
      <c r="M986" s="15"/>
      <c r="N986" s="13"/>
    </row>
    <row r="987" spans="9:14">
      <c r="I987" s="13"/>
      <c r="J987" s="13"/>
      <c r="K987" s="13"/>
      <c r="L987" s="13"/>
      <c r="M987" s="15"/>
      <c r="N987" s="13"/>
    </row>
    <row r="988" spans="9:14">
      <c r="I988" s="13"/>
      <c r="J988" s="13"/>
      <c r="K988" s="13"/>
      <c r="L988" s="13"/>
      <c r="M988" s="15"/>
      <c r="N988" s="13"/>
    </row>
    <row r="989" spans="9:14">
      <c r="I989" s="13"/>
      <c r="J989" s="13"/>
      <c r="K989" s="13"/>
      <c r="L989" s="13"/>
      <c r="M989" s="15"/>
      <c r="N989" s="13"/>
    </row>
    <row r="990" spans="9:14">
      <c r="I990" s="13"/>
      <c r="J990" s="13"/>
      <c r="K990" s="13"/>
      <c r="L990" s="13"/>
      <c r="M990" s="15"/>
      <c r="N990" s="13"/>
    </row>
    <row r="991" spans="9:14">
      <c r="I991" s="13"/>
      <c r="J991" s="13"/>
      <c r="K991" s="13"/>
      <c r="L991" s="13"/>
      <c r="M991" s="15"/>
      <c r="N991" s="13"/>
    </row>
    <row r="992" spans="9:14">
      <c r="I992" s="13"/>
      <c r="J992" s="13"/>
      <c r="K992" s="13"/>
      <c r="L992" s="13"/>
      <c r="M992" s="15"/>
      <c r="N992" s="13"/>
    </row>
    <row r="993" spans="9:14">
      <c r="I993" s="13"/>
      <c r="J993" s="13"/>
      <c r="K993" s="13"/>
      <c r="L993" s="13"/>
      <c r="M993" s="15"/>
      <c r="N993" s="13"/>
    </row>
    <row r="994" spans="9:14">
      <c r="I994" s="13"/>
      <c r="J994" s="13"/>
      <c r="K994" s="13"/>
      <c r="L994" s="13"/>
      <c r="M994" s="15"/>
      <c r="N994" s="13"/>
    </row>
    <row r="995" spans="9:14">
      <c r="I995" s="13"/>
      <c r="J995" s="13"/>
      <c r="K995" s="13"/>
      <c r="L995" s="13"/>
      <c r="M995" s="15"/>
      <c r="N995" s="13"/>
    </row>
    <row r="996" spans="9:14">
      <c r="I996" s="13"/>
      <c r="J996" s="13"/>
      <c r="K996" s="13"/>
      <c r="L996" s="13"/>
      <c r="M996" s="15"/>
      <c r="N996" s="13"/>
    </row>
    <row r="997" spans="9:14">
      <c r="I997" s="13"/>
      <c r="J997" s="13"/>
      <c r="K997" s="13"/>
      <c r="L997" s="13"/>
      <c r="M997" s="15"/>
      <c r="N997" s="13"/>
    </row>
    <row r="998" spans="9:14">
      <c r="I998" s="13"/>
      <c r="J998" s="13"/>
      <c r="K998" s="13"/>
      <c r="L998" s="13"/>
      <c r="M998" s="15"/>
      <c r="N998" s="13"/>
    </row>
    <row r="999" spans="9:14">
      <c r="I999" s="13"/>
      <c r="J999" s="13"/>
      <c r="K999" s="13"/>
      <c r="L999" s="13"/>
      <c r="M999" s="15"/>
      <c r="N999" s="13"/>
    </row>
    <row r="1000" spans="9:14">
      <c r="I1000" s="13"/>
      <c r="J1000" s="13"/>
      <c r="K1000" s="13"/>
      <c r="L1000" s="13"/>
      <c r="M1000" s="15"/>
      <c r="N1000" s="13"/>
    </row>
    <row r="1001" spans="9:14">
      <c r="I1001" s="13"/>
      <c r="J1001" s="13"/>
      <c r="K1001" s="13"/>
      <c r="L1001" s="13"/>
      <c r="M1001" s="15"/>
      <c r="N1001" s="13"/>
    </row>
    <row r="1002" spans="9:14">
      <c r="I1002" s="13"/>
      <c r="J1002" s="13"/>
      <c r="K1002" s="13"/>
      <c r="L1002" s="13"/>
      <c r="M1002" s="15"/>
      <c r="N1002" s="13"/>
    </row>
    <row r="1003" spans="9:14">
      <c r="I1003" s="13"/>
      <c r="J1003" s="13"/>
      <c r="K1003" s="13"/>
      <c r="L1003" s="13"/>
      <c r="M1003" s="15"/>
      <c r="N1003" s="13"/>
    </row>
    <row r="1004" spans="9:14">
      <c r="I1004" s="13"/>
      <c r="J1004" s="13"/>
      <c r="K1004" s="13"/>
      <c r="L1004" s="13"/>
      <c r="M1004" s="15"/>
      <c r="N1004" s="13"/>
    </row>
    <row r="1005" spans="9:14">
      <c r="I1005" s="13"/>
      <c r="J1005" s="13"/>
      <c r="K1005" s="13"/>
      <c r="L1005" s="13"/>
      <c r="M1005" s="15"/>
      <c r="N1005" s="13"/>
    </row>
    <row r="1006" spans="9:14">
      <c r="I1006" s="13"/>
      <c r="J1006" s="13"/>
      <c r="K1006" s="13"/>
      <c r="L1006" s="13"/>
      <c r="M1006" s="15"/>
      <c r="N1006" s="13"/>
    </row>
    <row r="1007" spans="9:14">
      <c r="I1007" s="13"/>
      <c r="J1007" s="13"/>
      <c r="K1007" s="13"/>
      <c r="L1007" s="13"/>
      <c r="M1007" s="15"/>
      <c r="N1007" s="13"/>
    </row>
    <row r="1008" spans="9:14">
      <c r="I1008" s="13"/>
      <c r="J1008" s="13"/>
      <c r="K1008" s="13"/>
      <c r="L1008" s="13"/>
      <c r="M1008" s="15"/>
      <c r="N1008" s="13"/>
    </row>
    <row r="1009" spans="9:14">
      <c r="I1009" s="13"/>
      <c r="J1009" s="13"/>
      <c r="K1009" s="13"/>
      <c r="L1009" s="13"/>
      <c r="M1009" s="15"/>
      <c r="N1009" s="13"/>
    </row>
    <row r="1010" spans="9:14">
      <c r="I1010" s="13"/>
      <c r="J1010" s="13"/>
      <c r="K1010" s="13"/>
      <c r="L1010" s="13"/>
      <c r="M1010" s="15"/>
      <c r="N1010" s="13"/>
    </row>
    <row r="1011" spans="9:14">
      <c r="I1011" s="13"/>
      <c r="J1011" s="13"/>
      <c r="K1011" s="13"/>
      <c r="L1011" s="13"/>
      <c r="M1011" s="15"/>
      <c r="N1011" s="13"/>
    </row>
    <row r="1012" spans="9:14">
      <c r="I1012" s="13"/>
      <c r="J1012" s="13"/>
      <c r="K1012" s="13"/>
      <c r="L1012" s="13"/>
      <c r="M1012" s="15"/>
      <c r="N1012" s="13"/>
    </row>
    <row r="1013" spans="9:14">
      <c r="I1013" s="13"/>
      <c r="J1013" s="13"/>
      <c r="K1013" s="13"/>
      <c r="L1013" s="13"/>
      <c r="M1013" s="15"/>
      <c r="N1013" s="13"/>
    </row>
    <row r="1014" spans="9:14">
      <c r="I1014" s="13"/>
      <c r="J1014" s="13"/>
      <c r="K1014" s="13"/>
      <c r="L1014" s="13"/>
      <c r="M1014" s="15"/>
      <c r="N1014" s="13"/>
    </row>
    <row r="1015" spans="9:14">
      <c r="I1015" s="13"/>
      <c r="J1015" s="13"/>
      <c r="K1015" s="13"/>
      <c r="L1015" s="13"/>
      <c r="M1015" s="15"/>
      <c r="N1015" s="13"/>
    </row>
    <row r="1016" spans="9:14">
      <c r="I1016" s="13"/>
      <c r="J1016" s="13"/>
      <c r="K1016" s="13"/>
      <c r="L1016" s="13"/>
      <c r="M1016" s="15"/>
      <c r="N1016" s="13"/>
    </row>
    <row r="1017" spans="9:14">
      <c r="I1017" s="13"/>
      <c r="J1017" s="13"/>
      <c r="K1017" s="13"/>
      <c r="L1017" s="13"/>
      <c r="M1017" s="15"/>
      <c r="N1017" s="13"/>
    </row>
    <row r="1018" spans="9:14">
      <c r="I1018" s="13"/>
      <c r="J1018" s="13"/>
      <c r="K1018" s="13"/>
      <c r="L1018" s="13"/>
      <c r="M1018" s="15"/>
      <c r="N1018" s="13"/>
    </row>
    <row r="1019" spans="9:14">
      <c r="I1019" s="13"/>
      <c r="J1019" s="13"/>
      <c r="K1019" s="13"/>
      <c r="L1019" s="13"/>
      <c r="M1019" s="15"/>
      <c r="N1019" s="13"/>
    </row>
    <row r="1020" spans="9:14">
      <c r="I1020" s="13"/>
      <c r="J1020" s="13"/>
      <c r="K1020" s="13"/>
      <c r="L1020" s="13"/>
      <c r="M1020" s="15"/>
      <c r="N1020" s="13"/>
    </row>
    <row r="1021" spans="9:14">
      <c r="I1021" s="13"/>
      <c r="J1021" s="13"/>
      <c r="K1021" s="13"/>
      <c r="L1021" s="13"/>
      <c r="M1021" s="15"/>
      <c r="N1021" s="13"/>
    </row>
    <row r="1022" spans="9:14">
      <c r="I1022" s="13"/>
      <c r="J1022" s="13"/>
      <c r="K1022" s="13"/>
      <c r="L1022" s="13"/>
      <c r="M1022" s="15"/>
      <c r="N1022" s="13"/>
    </row>
    <row r="1023" spans="9:14">
      <c r="I1023" s="13"/>
      <c r="J1023" s="13"/>
      <c r="K1023" s="13"/>
      <c r="L1023" s="13"/>
      <c r="M1023" s="15"/>
      <c r="N1023" s="13"/>
    </row>
    <row r="1024" spans="9:14">
      <c r="I1024" s="13"/>
      <c r="J1024" s="13"/>
      <c r="K1024" s="13"/>
      <c r="L1024" s="13"/>
      <c r="M1024" s="15"/>
      <c r="N1024" s="13"/>
    </row>
    <row r="1025" spans="9:14">
      <c r="I1025" s="13"/>
      <c r="J1025" s="13"/>
      <c r="K1025" s="13"/>
      <c r="L1025" s="13"/>
      <c r="M1025" s="15"/>
      <c r="N1025" s="13"/>
    </row>
    <row r="1026" spans="9:14">
      <c r="I1026" s="13"/>
      <c r="J1026" s="13"/>
      <c r="K1026" s="13"/>
      <c r="L1026" s="13"/>
      <c r="M1026" s="15"/>
      <c r="N1026" s="13"/>
    </row>
    <row r="1027" spans="9:14">
      <c r="I1027" s="13"/>
      <c r="J1027" s="13"/>
      <c r="K1027" s="13"/>
      <c r="L1027" s="13"/>
      <c r="M1027" s="15"/>
      <c r="N1027" s="13"/>
    </row>
    <row r="1028" spans="9:14">
      <c r="I1028" s="13"/>
      <c r="J1028" s="13"/>
      <c r="K1028" s="13"/>
      <c r="L1028" s="13"/>
      <c r="M1028" s="15"/>
      <c r="N1028" s="13"/>
    </row>
    <row r="1029" spans="9:14">
      <c r="I1029" s="13"/>
      <c r="J1029" s="13"/>
      <c r="K1029" s="13"/>
      <c r="L1029" s="13"/>
      <c r="M1029" s="15"/>
      <c r="N1029" s="13"/>
    </row>
    <row r="1030" spans="9:14">
      <c r="I1030" s="13"/>
      <c r="J1030" s="13"/>
      <c r="K1030" s="13"/>
      <c r="L1030" s="13"/>
      <c r="M1030" s="15"/>
      <c r="N1030" s="13"/>
    </row>
    <row r="1031" spans="9:14">
      <c r="I1031" s="13"/>
      <c r="J1031" s="13"/>
      <c r="K1031" s="13"/>
      <c r="L1031" s="13"/>
      <c r="M1031" s="15"/>
      <c r="N1031" s="13"/>
    </row>
    <row r="1032" spans="9:14">
      <c r="I1032" s="13"/>
      <c r="J1032" s="13"/>
      <c r="K1032" s="13"/>
      <c r="L1032" s="13"/>
      <c r="M1032" s="15"/>
      <c r="N1032" s="13"/>
    </row>
    <row r="1033" spans="9:14">
      <c r="I1033" s="13"/>
      <c r="J1033" s="13"/>
      <c r="K1033" s="13"/>
      <c r="L1033" s="13"/>
      <c r="M1033" s="15"/>
      <c r="N1033" s="13"/>
    </row>
    <row r="1034" spans="9:14">
      <c r="I1034" s="13"/>
      <c r="J1034" s="13"/>
      <c r="K1034" s="13"/>
      <c r="L1034" s="13"/>
      <c r="M1034" s="15"/>
      <c r="N1034" s="13"/>
    </row>
    <row r="1035" spans="9:14">
      <c r="I1035" s="13"/>
      <c r="J1035" s="13"/>
      <c r="K1035" s="13"/>
      <c r="L1035" s="13"/>
      <c r="M1035" s="15"/>
      <c r="N1035" s="13"/>
    </row>
    <row r="1036" spans="9:14">
      <c r="I1036" s="13"/>
      <c r="J1036" s="13"/>
      <c r="K1036" s="13"/>
      <c r="L1036" s="13"/>
      <c r="M1036" s="15"/>
      <c r="N1036" s="13"/>
    </row>
    <row r="1037" spans="9:14">
      <c r="I1037" s="13"/>
      <c r="J1037" s="13"/>
      <c r="K1037" s="13"/>
      <c r="L1037" s="13"/>
      <c r="M1037" s="15"/>
      <c r="N1037" s="13"/>
    </row>
    <row r="1038" spans="9:14">
      <c r="I1038" s="13"/>
      <c r="J1038" s="13"/>
      <c r="K1038" s="13"/>
      <c r="L1038" s="13"/>
      <c r="M1038" s="15"/>
      <c r="N1038" s="13"/>
    </row>
    <row r="1039" spans="9:14">
      <c r="I1039" s="13"/>
      <c r="J1039" s="13"/>
      <c r="K1039" s="13"/>
      <c r="L1039" s="13"/>
      <c r="M1039" s="15"/>
      <c r="N1039" s="13"/>
    </row>
    <row r="1040" spans="9:14">
      <c r="I1040" s="13"/>
      <c r="J1040" s="13"/>
      <c r="K1040" s="13"/>
      <c r="L1040" s="13"/>
      <c r="M1040" s="15"/>
      <c r="N1040" s="13"/>
    </row>
    <row r="1041" spans="9:14">
      <c r="I1041" s="13"/>
      <c r="J1041" s="13"/>
      <c r="K1041" s="13"/>
      <c r="L1041" s="13"/>
      <c r="M1041" s="15"/>
      <c r="N1041" s="13"/>
    </row>
    <row r="1042" spans="9:14">
      <c r="I1042" s="13"/>
      <c r="J1042" s="13"/>
      <c r="K1042" s="13"/>
      <c r="L1042" s="13"/>
      <c r="M1042" s="15"/>
      <c r="N1042" s="13"/>
    </row>
    <row r="1043" spans="9:14">
      <c r="I1043" s="13"/>
      <c r="J1043" s="13"/>
      <c r="K1043" s="13"/>
      <c r="L1043" s="13"/>
      <c r="M1043" s="15"/>
      <c r="N1043" s="13"/>
    </row>
    <row r="1044" spans="9:14">
      <c r="I1044" s="13"/>
      <c r="J1044" s="13"/>
      <c r="K1044" s="13"/>
      <c r="L1044" s="13"/>
      <c r="M1044" s="15"/>
      <c r="N1044" s="13"/>
    </row>
    <row r="1045" spans="9:14">
      <c r="I1045" s="13"/>
      <c r="J1045" s="13"/>
      <c r="K1045" s="13"/>
      <c r="L1045" s="13"/>
      <c r="M1045" s="15"/>
      <c r="N1045" s="13"/>
    </row>
    <row r="1046" spans="9:14">
      <c r="I1046" s="13"/>
      <c r="J1046" s="13"/>
      <c r="K1046" s="13"/>
      <c r="L1046" s="13"/>
      <c r="M1046" s="15"/>
      <c r="N1046" s="13"/>
    </row>
    <row r="1047" spans="9:14">
      <c r="I1047" s="13"/>
      <c r="J1047" s="13"/>
      <c r="K1047" s="13"/>
      <c r="L1047" s="13"/>
      <c r="M1047" s="15"/>
      <c r="N1047" s="13"/>
    </row>
    <row r="1048" spans="9:14">
      <c r="I1048" s="13"/>
      <c r="J1048" s="13"/>
      <c r="K1048" s="13"/>
      <c r="L1048" s="13"/>
      <c r="M1048" s="15"/>
      <c r="N1048" s="13"/>
    </row>
    <row r="1049" spans="9:14">
      <c r="I1049" s="13"/>
      <c r="J1049" s="13"/>
      <c r="K1049" s="13"/>
      <c r="L1049" s="13"/>
      <c r="M1049" s="15"/>
      <c r="N1049" s="13"/>
    </row>
    <row r="1050" spans="9:14">
      <c r="I1050" s="13"/>
      <c r="J1050" s="13"/>
      <c r="K1050" s="13"/>
      <c r="L1050" s="13"/>
      <c r="M1050" s="15"/>
      <c r="N1050" s="13"/>
    </row>
    <row r="1051" spans="9:14">
      <c r="I1051" s="13"/>
      <c r="J1051" s="13"/>
      <c r="K1051" s="13"/>
      <c r="L1051" s="13"/>
      <c r="M1051" s="15"/>
      <c r="N1051" s="13"/>
    </row>
    <row r="1052" spans="9:14">
      <c r="I1052" s="13"/>
      <c r="J1052" s="13"/>
      <c r="K1052" s="13"/>
      <c r="L1052" s="13"/>
      <c r="M1052" s="15"/>
      <c r="N1052" s="13"/>
    </row>
    <row r="1053" spans="9:14">
      <c r="I1053" s="13"/>
      <c r="J1053" s="13"/>
      <c r="K1053" s="13"/>
      <c r="L1053" s="13"/>
      <c r="M1053" s="15"/>
      <c r="N1053" s="13"/>
    </row>
    <row r="1054" spans="9:14">
      <c r="I1054" s="13"/>
      <c r="J1054" s="13"/>
      <c r="K1054" s="13"/>
      <c r="L1054" s="13"/>
      <c r="M1054" s="15"/>
      <c r="N1054" s="13"/>
    </row>
    <row r="1055" spans="9:14">
      <c r="I1055" s="13"/>
      <c r="J1055" s="13"/>
      <c r="K1055" s="13"/>
      <c r="L1055" s="13"/>
      <c r="M1055" s="15"/>
      <c r="N1055" s="13"/>
    </row>
    <row r="1056" spans="9:14">
      <c r="I1056" s="13"/>
      <c r="J1056" s="13"/>
      <c r="K1056" s="13"/>
      <c r="L1056" s="13"/>
      <c r="M1056" s="15"/>
      <c r="N1056" s="13"/>
    </row>
    <row r="1057" spans="9:14">
      <c r="I1057" s="13"/>
      <c r="J1057" s="13"/>
      <c r="K1057" s="13"/>
      <c r="L1057" s="13"/>
      <c r="M1057" s="15"/>
      <c r="N1057" s="13"/>
    </row>
    <row r="1058" spans="9:14">
      <c r="I1058" s="13"/>
      <c r="J1058" s="13"/>
      <c r="K1058" s="13"/>
      <c r="L1058" s="13"/>
      <c r="M1058" s="15"/>
      <c r="N1058" s="13"/>
    </row>
    <row r="1059" spans="9:14">
      <c r="I1059" s="13"/>
      <c r="J1059" s="13"/>
      <c r="K1059" s="13"/>
      <c r="L1059" s="13"/>
      <c r="M1059" s="15"/>
      <c r="N1059" s="13"/>
    </row>
    <row r="1060" spans="9:14">
      <c r="I1060" s="13"/>
      <c r="J1060" s="13"/>
      <c r="K1060" s="13"/>
      <c r="L1060" s="13"/>
      <c r="M1060" s="15"/>
      <c r="N1060" s="13"/>
    </row>
    <row r="1061" spans="9:14">
      <c r="I1061" s="13"/>
      <c r="J1061" s="13"/>
      <c r="K1061" s="13"/>
      <c r="L1061" s="13"/>
      <c r="M1061" s="15"/>
      <c r="N1061" s="13"/>
    </row>
    <row r="1062" spans="9:14">
      <c r="I1062" s="13"/>
      <c r="J1062" s="13"/>
      <c r="K1062" s="13"/>
      <c r="L1062" s="13"/>
      <c r="M1062" s="15"/>
      <c r="N1062" s="13"/>
    </row>
    <row r="1063" spans="9:14">
      <c r="I1063" s="13"/>
      <c r="J1063" s="13"/>
      <c r="K1063" s="13"/>
      <c r="L1063" s="13"/>
      <c r="M1063" s="15"/>
      <c r="N1063" s="13"/>
    </row>
    <row r="1064" spans="9:14">
      <c r="I1064" s="13"/>
      <c r="J1064" s="13"/>
      <c r="K1064" s="13"/>
      <c r="L1064" s="13"/>
      <c r="M1064" s="15"/>
      <c r="N1064" s="13"/>
    </row>
    <row r="1065" spans="9:14">
      <c r="I1065" s="13"/>
      <c r="J1065" s="13"/>
      <c r="K1065" s="13"/>
      <c r="L1065" s="13"/>
      <c r="M1065" s="15"/>
      <c r="N1065" s="13"/>
    </row>
    <row r="1066" spans="9:14">
      <c r="I1066" s="13"/>
      <c r="J1066" s="13"/>
      <c r="K1066" s="13"/>
      <c r="L1066" s="13"/>
      <c r="M1066" s="15"/>
      <c r="N1066" s="13"/>
    </row>
    <row r="1067" spans="9:14">
      <c r="I1067" s="13"/>
      <c r="J1067" s="13"/>
      <c r="K1067" s="13"/>
      <c r="L1067" s="13"/>
      <c r="M1067" s="15"/>
      <c r="N1067" s="13"/>
    </row>
    <row r="1068" spans="9:14">
      <c r="I1068" s="13"/>
      <c r="J1068" s="13"/>
      <c r="K1068" s="13"/>
      <c r="L1068" s="13"/>
      <c r="M1068" s="15"/>
      <c r="N1068" s="13"/>
    </row>
    <row r="1069" spans="9:14">
      <c r="I1069" s="13"/>
      <c r="J1069" s="13"/>
      <c r="K1069" s="13"/>
      <c r="L1069" s="13"/>
      <c r="M1069" s="15"/>
      <c r="N1069" s="13"/>
    </row>
    <row r="1070" spans="9:14">
      <c r="I1070" s="13"/>
      <c r="J1070" s="13"/>
      <c r="K1070" s="13"/>
      <c r="L1070" s="13"/>
      <c r="M1070" s="15"/>
      <c r="N1070" s="13"/>
    </row>
    <row r="1071" spans="9:14">
      <c r="I1071" s="13"/>
      <c r="J1071" s="13"/>
      <c r="K1071" s="13"/>
      <c r="L1071" s="13"/>
      <c r="M1071" s="15"/>
      <c r="N1071" s="13"/>
    </row>
    <row r="1072" spans="9:14">
      <c r="I1072" s="13"/>
      <c r="J1072" s="13"/>
      <c r="K1072" s="13"/>
      <c r="L1072" s="13"/>
      <c r="M1072" s="15"/>
      <c r="N1072" s="13"/>
    </row>
    <row r="1073" spans="9:14">
      <c r="I1073" s="13"/>
      <c r="J1073" s="13"/>
      <c r="K1073" s="13"/>
      <c r="L1073" s="13"/>
      <c r="M1073" s="15"/>
      <c r="N1073" s="13"/>
    </row>
    <row r="1074" spans="9:14">
      <c r="I1074" s="13"/>
      <c r="J1074" s="13"/>
      <c r="K1074" s="13"/>
      <c r="L1074" s="13"/>
      <c r="M1074" s="15"/>
      <c r="N1074" s="13"/>
    </row>
    <row r="1075" spans="9:14">
      <c r="I1075" s="13"/>
      <c r="J1075" s="13"/>
      <c r="K1075" s="13"/>
      <c r="L1075" s="13"/>
      <c r="M1075" s="15"/>
      <c r="N1075" s="13"/>
    </row>
    <row r="1076" spans="9:14">
      <c r="I1076" s="13"/>
      <c r="J1076" s="13"/>
      <c r="K1076" s="13"/>
      <c r="L1076" s="13"/>
      <c r="M1076" s="15"/>
      <c r="N1076" s="13"/>
    </row>
    <row r="1077" spans="9:14">
      <c r="I1077" s="13"/>
      <c r="J1077" s="13"/>
      <c r="K1077" s="13"/>
      <c r="L1077" s="13"/>
      <c r="M1077" s="15"/>
      <c r="N1077" s="13"/>
    </row>
    <row r="1078" spans="9:14">
      <c r="I1078" s="13"/>
      <c r="J1078" s="13"/>
      <c r="K1078" s="13"/>
      <c r="L1078" s="13"/>
      <c r="M1078" s="15"/>
      <c r="N1078" s="13"/>
    </row>
    <row r="1079" spans="9:14">
      <c r="I1079" s="13"/>
      <c r="J1079" s="13"/>
      <c r="K1079" s="13"/>
      <c r="L1079" s="13"/>
      <c r="M1079" s="15"/>
      <c r="N1079" s="13"/>
    </row>
    <row r="1080" spans="9:14">
      <c r="I1080" s="13"/>
      <c r="J1080" s="13"/>
      <c r="K1080" s="13"/>
      <c r="L1080" s="13"/>
      <c r="M1080" s="15"/>
      <c r="N1080" s="13"/>
    </row>
    <row r="1081" spans="9:14">
      <c r="I1081" s="13"/>
      <c r="J1081" s="13"/>
      <c r="K1081" s="13"/>
      <c r="L1081" s="13"/>
      <c r="M1081" s="15"/>
      <c r="N1081" s="13"/>
    </row>
    <row r="1082" spans="9:14">
      <c r="I1082" s="13"/>
      <c r="J1082" s="13"/>
      <c r="K1082" s="13"/>
      <c r="L1082" s="13"/>
      <c r="M1082" s="15"/>
      <c r="N1082" s="13"/>
    </row>
    <row r="1083" spans="9:14">
      <c r="I1083" s="13"/>
      <c r="J1083" s="13"/>
      <c r="K1083" s="13"/>
      <c r="L1083" s="13"/>
      <c r="M1083" s="15"/>
      <c r="N1083" s="13"/>
    </row>
    <row r="1084" spans="9:14">
      <c r="I1084" s="13"/>
      <c r="J1084" s="13"/>
      <c r="K1084" s="13"/>
      <c r="L1084" s="13"/>
      <c r="M1084" s="15"/>
      <c r="N1084" s="13"/>
    </row>
    <row r="1085" spans="9:14">
      <c r="I1085" s="13"/>
      <c r="J1085" s="13"/>
      <c r="K1085" s="13"/>
      <c r="L1085" s="13"/>
      <c r="M1085" s="15"/>
      <c r="N1085" s="13"/>
    </row>
    <row r="1086" spans="9:14">
      <c r="I1086" s="13"/>
      <c r="J1086" s="13"/>
      <c r="K1086" s="13"/>
      <c r="L1086" s="13"/>
      <c r="M1086" s="15"/>
      <c r="N1086" s="13"/>
    </row>
    <row r="1087" spans="9:14">
      <c r="I1087" s="13"/>
      <c r="J1087" s="13"/>
      <c r="K1087" s="13"/>
      <c r="L1087" s="13"/>
      <c r="M1087" s="15"/>
      <c r="N1087" s="13"/>
    </row>
    <row r="1088" spans="9:14">
      <c r="I1088" s="13"/>
      <c r="J1088" s="13"/>
      <c r="K1088" s="13"/>
      <c r="L1088" s="13"/>
      <c r="M1088" s="15"/>
      <c r="N1088" s="13"/>
    </row>
    <row r="1089" spans="9:14">
      <c r="I1089" s="13"/>
      <c r="J1089" s="13"/>
      <c r="K1089" s="13"/>
      <c r="L1089" s="13"/>
      <c r="M1089" s="15"/>
      <c r="N1089" s="13"/>
    </row>
    <row r="1090" spans="9:14">
      <c r="I1090" s="13"/>
      <c r="J1090" s="13"/>
      <c r="K1090" s="13"/>
      <c r="L1090" s="13"/>
      <c r="M1090" s="15"/>
      <c r="N1090" s="13"/>
    </row>
    <row r="1091" spans="9:14">
      <c r="I1091" s="13"/>
      <c r="J1091" s="13"/>
      <c r="K1091" s="13"/>
      <c r="L1091" s="13"/>
      <c r="M1091" s="15"/>
      <c r="N1091" s="13"/>
    </row>
    <row r="1092" spans="9:14">
      <c r="I1092" s="13"/>
      <c r="J1092" s="13"/>
      <c r="K1092" s="13"/>
      <c r="L1092" s="13"/>
      <c r="M1092" s="15"/>
      <c r="N1092" s="13"/>
    </row>
    <row r="1093" spans="9:14">
      <c r="I1093" s="13"/>
      <c r="J1093" s="13"/>
      <c r="K1093" s="13"/>
      <c r="L1093" s="13"/>
      <c r="M1093" s="15"/>
      <c r="N1093" s="13"/>
    </row>
    <row r="1094" spans="9:14">
      <c r="I1094" s="13"/>
      <c r="J1094" s="13"/>
      <c r="K1094" s="13"/>
      <c r="L1094" s="13"/>
      <c r="M1094" s="15"/>
      <c r="N1094" s="13"/>
    </row>
    <row r="1095" spans="9:14">
      <c r="I1095" s="13"/>
      <c r="J1095" s="13"/>
      <c r="K1095" s="13"/>
      <c r="L1095" s="13"/>
      <c r="M1095" s="15"/>
      <c r="N1095" s="13"/>
    </row>
    <row r="1096" spans="9:14">
      <c r="I1096" s="13"/>
      <c r="J1096" s="13"/>
      <c r="K1096" s="13"/>
      <c r="L1096" s="13"/>
      <c r="M1096" s="15"/>
      <c r="N1096" s="13"/>
    </row>
    <row r="1097" spans="9:14">
      <c r="I1097" s="13"/>
      <c r="J1097" s="13"/>
      <c r="K1097" s="13"/>
      <c r="L1097" s="13"/>
      <c r="M1097" s="15"/>
      <c r="N1097" s="13"/>
    </row>
    <row r="1098" spans="9:14">
      <c r="I1098" s="13"/>
      <c r="J1098" s="13"/>
      <c r="K1098" s="13"/>
      <c r="L1098" s="13"/>
      <c r="M1098" s="15"/>
      <c r="N1098" s="13"/>
    </row>
    <row r="1099" spans="9:14">
      <c r="I1099" s="13"/>
      <c r="J1099" s="13"/>
      <c r="K1099" s="13"/>
      <c r="L1099" s="13"/>
      <c r="M1099" s="15"/>
      <c r="N1099" s="13"/>
    </row>
    <row r="1100" spans="9:14">
      <c r="I1100" s="13"/>
      <c r="J1100" s="13"/>
      <c r="K1100" s="13"/>
      <c r="L1100" s="13"/>
      <c r="M1100" s="15"/>
      <c r="N1100" s="13"/>
    </row>
    <row r="1101" spans="9:14">
      <c r="I1101" s="13"/>
      <c r="J1101" s="13"/>
      <c r="K1101" s="13"/>
      <c r="L1101" s="13"/>
      <c r="M1101" s="15"/>
      <c r="N1101" s="13"/>
    </row>
    <row r="1102" spans="9:14">
      <c r="I1102" s="13"/>
      <c r="J1102" s="13"/>
      <c r="K1102" s="13"/>
      <c r="L1102" s="13"/>
      <c r="M1102" s="15"/>
      <c r="N1102" s="13"/>
    </row>
    <row r="1103" spans="9:14">
      <c r="I1103" s="13"/>
      <c r="J1103" s="13"/>
      <c r="K1103" s="13"/>
      <c r="L1103" s="13"/>
      <c r="M1103" s="15"/>
      <c r="N1103" s="13"/>
    </row>
    <row r="1104" spans="9:14">
      <c r="I1104" s="13"/>
      <c r="J1104" s="13"/>
      <c r="K1104" s="13"/>
      <c r="L1104" s="13"/>
      <c r="M1104" s="15"/>
      <c r="N1104" s="13"/>
    </row>
    <row r="1105" spans="9:14">
      <c r="I1105" s="13"/>
      <c r="J1105" s="13"/>
      <c r="K1105" s="13"/>
      <c r="L1105" s="13"/>
      <c r="M1105" s="15"/>
      <c r="N1105" s="13"/>
    </row>
    <row r="1106" spans="9:14">
      <c r="I1106" s="13"/>
      <c r="J1106" s="13"/>
      <c r="K1106" s="13"/>
      <c r="L1106" s="13"/>
      <c r="M1106" s="15"/>
      <c r="N1106" s="13"/>
    </row>
    <row r="1107" spans="9:14">
      <c r="I1107" s="13"/>
      <c r="J1107" s="13"/>
      <c r="K1107" s="13"/>
      <c r="L1107" s="13"/>
      <c r="M1107" s="15"/>
      <c r="N1107" s="13"/>
    </row>
    <row r="1108" spans="9:14">
      <c r="I1108" s="13"/>
      <c r="J1108" s="13"/>
      <c r="K1108" s="13"/>
      <c r="L1108" s="13"/>
      <c r="M1108" s="15"/>
      <c r="N1108" s="13"/>
    </row>
    <row r="1109" spans="9:14">
      <c r="I1109" s="13"/>
      <c r="J1109" s="13"/>
      <c r="K1109" s="13"/>
      <c r="L1109" s="13"/>
      <c r="M1109" s="15"/>
      <c r="N1109" s="13"/>
    </row>
    <row r="1110" spans="9:14">
      <c r="I1110" s="13"/>
      <c r="J1110" s="13"/>
      <c r="K1110" s="13"/>
      <c r="L1110" s="13"/>
      <c r="M1110" s="15"/>
      <c r="N1110" s="13"/>
    </row>
    <row r="1111" spans="9:14">
      <c r="I1111" s="13"/>
      <c r="J1111" s="13"/>
      <c r="K1111" s="13"/>
      <c r="L1111" s="13"/>
      <c r="M1111" s="15"/>
      <c r="N1111" s="13"/>
    </row>
    <row r="1112" spans="9:14">
      <c r="I1112" s="13"/>
      <c r="J1112" s="13"/>
      <c r="K1112" s="13"/>
      <c r="L1112" s="13"/>
      <c r="M1112" s="15"/>
      <c r="N1112" s="13"/>
    </row>
    <row r="1113" spans="9:14">
      <c r="I1113" s="13"/>
      <c r="J1113" s="13"/>
      <c r="K1113" s="13"/>
      <c r="L1113" s="13"/>
      <c r="M1113" s="15"/>
      <c r="N1113" s="13"/>
    </row>
    <row r="1114" spans="9:14">
      <c r="I1114" s="13"/>
      <c r="J1114" s="13"/>
      <c r="K1114" s="13"/>
      <c r="L1114" s="13"/>
      <c r="M1114" s="15"/>
      <c r="N1114" s="13"/>
    </row>
    <row r="1115" spans="9:14">
      <c r="I1115" s="13"/>
      <c r="J1115" s="13"/>
      <c r="K1115" s="13"/>
      <c r="L1115" s="13"/>
      <c r="M1115" s="15"/>
      <c r="N1115" s="13"/>
    </row>
    <row r="1116" spans="9:14">
      <c r="I1116" s="13"/>
      <c r="J1116" s="13"/>
      <c r="K1116" s="13"/>
      <c r="L1116" s="13"/>
      <c r="M1116" s="15"/>
      <c r="N1116" s="13"/>
    </row>
    <row r="1117" spans="9:14">
      <c r="I1117" s="13"/>
      <c r="J1117" s="13"/>
      <c r="K1117" s="13"/>
      <c r="L1117" s="13"/>
      <c r="M1117" s="15"/>
      <c r="N1117" s="13"/>
    </row>
    <row r="1118" spans="9:14">
      <c r="I1118" s="13"/>
      <c r="J1118" s="13"/>
      <c r="K1118" s="13"/>
      <c r="L1118" s="13"/>
      <c r="M1118" s="15"/>
      <c r="N1118" s="13"/>
    </row>
    <row r="1119" spans="9:14">
      <c r="I1119" s="13"/>
      <c r="J1119" s="13"/>
      <c r="K1119" s="13"/>
      <c r="L1119" s="13"/>
      <c r="M1119" s="15"/>
      <c r="N1119" s="13"/>
    </row>
    <row r="1120" spans="9:14">
      <c r="I1120" s="13"/>
      <c r="J1120" s="13"/>
      <c r="K1120" s="13"/>
      <c r="L1120" s="13"/>
      <c r="M1120" s="15"/>
      <c r="N1120" s="13"/>
    </row>
    <row r="1121" spans="9:14">
      <c r="I1121" s="13"/>
      <c r="J1121" s="13"/>
      <c r="K1121" s="13"/>
      <c r="L1121" s="13"/>
      <c r="M1121" s="15"/>
      <c r="N1121" s="13"/>
    </row>
    <row r="1122" spans="9:14">
      <c r="I1122" s="13"/>
      <c r="J1122" s="13"/>
      <c r="K1122" s="13"/>
      <c r="L1122" s="13"/>
      <c r="M1122" s="15"/>
      <c r="N1122" s="13"/>
    </row>
    <row r="1123" spans="9:14">
      <c r="I1123" s="13"/>
      <c r="J1123" s="13"/>
      <c r="K1123" s="13"/>
      <c r="L1123" s="13"/>
      <c r="M1123" s="15"/>
      <c r="N1123" s="13"/>
    </row>
    <row r="1124" spans="9:14">
      <c r="I1124" s="13"/>
      <c r="J1124" s="13"/>
      <c r="K1124" s="13"/>
      <c r="L1124" s="13"/>
      <c r="M1124" s="15"/>
      <c r="N1124" s="13"/>
    </row>
    <row r="1125" spans="9:14">
      <c r="I1125" s="13"/>
      <c r="J1125" s="13"/>
      <c r="K1125" s="13"/>
      <c r="L1125" s="13"/>
      <c r="M1125" s="15"/>
      <c r="N1125" s="13"/>
    </row>
    <row r="1126" spans="9:14">
      <c r="I1126" s="13"/>
      <c r="J1126" s="13"/>
      <c r="K1126" s="13"/>
      <c r="L1126" s="13"/>
      <c r="M1126" s="15"/>
      <c r="N1126" s="13"/>
    </row>
    <row r="1127" spans="9:14">
      <c r="I1127" s="13"/>
      <c r="J1127" s="13"/>
      <c r="K1127" s="13"/>
      <c r="L1127" s="13"/>
      <c r="M1127" s="15"/>
      <c r="N1127" s="13"/>
    </row>
    <row r="1128" spans="9:14">
      <c r="I1128" s="13"/>
      <c r="J1128" s="13"/>
      <c r="K1128" s="13"/>
      <c r="L1128" s="13"/>
      <c r="M1128" s="15"/>
      <c r="N1128" s="13"/>
    </row>
    <row r="1129" spans="9:14">
      <c r="I1129" s="13"/>
      <c r="J1129" s="13"/>
      <c r="K1129" s="13"/>
      <c r="L1129" s="13"/>
      <c r="M1129" s="15"/>
      <c r="N1129" s="13"/>
    </row>
    <row r="1130" spans="9:14">
      <c r="I1130" s="13"/>
      <c r="J1130" s="13"/>
      <c r="K1130" s="13"/>
      <c r="L1130" s="13"/>
      <c r="M1130" s="15"/>
      <c r="N1130" s="13"/>
    </row>
    <row r="1131" spans="9:14">
      <c r="I1131" s="13"/>
      <c r="J1131" s="13"/>
      <c r="K1131" s="13"/>
      <c r="L1131" s="13"/>
      <c r="M1131" s="15"/>
      <c r="N1131" s="13"/>
    </row>
    <row r="1132" spans="9:14">
      <c r="I1132" s="13"/>
      <c r="J1132" s="13"/>
      <c r="K1132" s="13"/>
      <c r="L1132" s="13"/>
      <c r="M1132" s="15"/>
      <c r="N1132" s="13"/>
    </row>
    <row r="1133" spans="9:14">
      <c r="I1133" s="13"/>
      <c r="J1133" s="13"/>
      <c r="K1133" s="13"/>
      <c r="L1133" s="13"/>
      <c r="M1133" s="15"/>
      <c r="N1133" s="13"/>
    </row>
    <row r="1134" spans="9:14">
      <c r="I1134" s="13"/>
      <c r="J1134" s="13"/>
      <c r="K1134" s="13"/>
      <c r="L1134" s="13"/>
      <c r="M1134" s="15"/>
      <c r="N1134" s="13"/>
    </row>
    <row r="1135" spans="9:14">
      <c r="I1135" s="13"/>
      <c r="J1135" s="13"/>
      <c r="K1135" s="13"/>
      <c r="L1135" s="13"/>
      <c r="M1135" s="15"/>
      <c r="N1135" s="13"/>
    </row>
    <row r="1136" spans="9:14">
      <c r="I1136" s="13"/>
      <c r="J1136" s="13"/>
      <c r="K1136" s="13"/>
      <c r="L1136" s="13"/>
      <c r="M1136" s="15"/>
      <c r="N1136" s="13"/>
    </row>
    <row r="1137" spans="9:14">
      <c r="I1137" s="13"/>
      <c r="J1137" s="13"/>
      <c r="K1137" s="13"/>
      <c r="L1137" s="13"/>
      <c r="M1137" s="15"/>
      <c r="N1137" s="13"/>
    </row>
    <row r="1138" spans="9:14">
      <c r="I1138" s="13"/>
      <c r="J1138" s="13"/>
      <c r="K1138" s="13"/>
      <c r="L1138" s="13"/>
      <c r="M1138" s="15"/>
      <c r="N1138" s="13"/>
    </row>
    <row r="1139" spans="9:14">
      <c r="I1139" s="13"/>
      <c r="J1139" s="13"/>
      <c r="K1139" s="13"/>
      <c r="L1139" s="13"/>
      <c r="M1139" s="15"/>
      <c r="N1139" s="13"/>
    </row>
    <row r="1140" spans="9:14">
      <c r="I1140" s="13"/>
      <c r="J1140" s="13"/>
      <c r="K1140" s="13"/>
      <c r="L1140" s="13"/>
      <c r="M1140" s="15"/>
      <c r="N1140" s="13"/>
    </row>
    <row r="1141" spans="9:14">
      <c r="I1141" s="13"/>
      <c r="J1141" s="13"/>
      <c r="K1141" s="13"/>
      <c r="L1141" s="13"/>
      <c r="M1141" s="15"/>
      <c r="N1141" s="13"/>
    </row>
    <row r="1142" spans="9:14">
      <c r="I1142" s="13"/>
      <c r="J1142" s="13"/>
      <c r="K1142" s="13"/>
      <c r="L1142" s="13"/>
      <c r="M1142" s="15"/>
      <c r="N1142" s="13"/>
    </row>
    <row r="1143" spans="9:14">
      <c r="I1143" s="13"/>
      <c r="J1143" s="13"/>
      <c r="K1143" s="13"/>
      <c r="L1143" s="13"/>
      <c r="M1143" s="15"/>
      <c r="N1143" s="13"/>
    </row>
    <row r="1144" spans="9:14">
      <c r="I1144" s="13"/>
      <c r="J1144" s="13"/>
      <c r="K1144" s="13"/>
      <c r="L1144" s="13"/>
      <c r="M1144" s="15"/>
      <c r="N1144" s="13"/>
    </row>
    <row r="1145" spans="9:14">
      <c r="I1145" s="13"/>
      <c r="J1145" s="13"/>
      <c r="K1145" s="13"/>
      <c r="L1145" s="13"/>
      <c r="M1145" s="15"/>
      <c r="N1145" s="13"/>
    </row>
    <row r="1146" spans="9:14">
      <c r="I1146" s="13"/>
      <c r="J1146" s="13"/>
      <c r="K1146" s="13"/>
      <c r="L1146" s="13"/>
      <c r="M1146" s="15"/>
      <c r="N1146" s="13"/>
    </row>
    <row r="1147" spans="9:14">
      <c r="I1147" s="13"/>
      <c r="J1147" s="13"/>
      <c r="K1147" s="13"/>
      <c r="L1147" s="13"/>
      <c r="M1147" s="15"/>
      <c r="N1147" s="13"/>
    </row>
    <row r="1148" spans="9:14">
      <c r="I1148" s="13"/>
      <c r="J1148" s="13"/>
      <c r="K1148" s="13"/>
      <c r="L1148" s="13"/>
      <c r="M1148" s="15"/>
      <c r="N1148" s="13"/>
    </row>
    <row r="1149" spans="9:14">
      <c r="I1149" s="13"/>
      <c r="J1149" s="13"/>
      <c r="K1149" s="13"/>
      <c r="L1149" s="13"/>
      <c r="M1149" s="15"/>
      <c r="N1149" s="13"/>
    </row>
    <row r="1150" spans="9:14">
      <c r="I1150" s="13"/>
      <c r="J1150" s="13"/>
      <c r="K1150" s="13"/>
      <c r="L1150" s="13"/>
      <c r="M1150" s="15"/>
      <c r="N1150" s="13"/>
    </row>
    <row r="1151" spans="9:14">
      <c r="I1151" s="13"/>
      <c r="J1151" s="13"/>
      <c r="K1151" s="13"/>
      <c r="L1151" s="13"/>
      <c r="M1151" s="15"/>
      <c r="N1151" s="13"/>
    </row>
    <row r="1152" spans="9:14">
      <c r="I1152" s="13"/>
      <c r="J1152" s="13"/>
      <c r="K1152" s="13"/>
      <c r="L1152" s="13"/>
      <c r="M1152" s="15"/>
      <c r="N1152" s="13"/>
    </row>
    <row r="1153" spans="9:14">
      <c r="I1153" s="13"/>
      <c r="J1153" s="13"/>
      <c r="K1153" s="13"/>
      <c r="L1153" s="13"/>
      <c r="M1153" s="15"/>
      <c r="N1153" s="13"/>
    </row>
    <row r="1154" spans="9:14">
      <c r="I1154" s="13"/>
      <c r="J1154" s="13"/>
      <c r="K1154" s="13"/>
      <c r="L1154" s="13"/>
      <c r="M1154" s="15"/>
      <c r="N1154" s="13"/>
    </row>
    <row r="1155" spans="9:14">
      <c r="I1155" s="13"/>
      <c r="J1155" s="13"/>
      <c r="K1155" s="13"/>
      <c r="L1155" s="13"/>
      <c r="M1155" s="15"/>
      <c r="N1155" s="13"/>
    </row>
    <row r="1156" spans="9:14">
      <c r="I1156" s="13"/>
      <c r="J1156" s="13"/>
      <c r="K1156" s="13"/>
      <c r="L1156" s="13"/>
      <c r="M1156" s="15"/>
      <c r="N1156" s="13"/>
    </row>
    <row r="1157" spans="9:14">
      <c r="I1157" s="13"/>
      <c r="J1157" s="13"/>
      <c r="K1157" s="13"/>
      <c r="L1157" s="13"/>
      <c r="M1157" s="15"/>
      <c r="N1157" s="13"/>
    </row>
    <row r="1158" spans="9:14">
      <c r="I1158" s="13"/>
      <c r="J1158" s="13"/>
      <c r="K1158" s="13"/>
      <c r="L1158" s="13"/>
      <c r="M1158" s="15"/>
      <c r="N1158" s="13"/>
    </row>
    <row r="1159" spans="9:14">
      <c r="I1159" s="13"/>
      <c r="J1159" s="13"/>
      <c r="K1159" s="13"/>
      <c r="L1159" s="13"/>
      <c r="M1159" s="15"/>
      <c r="N1159" s="13"/>
    </row>
    <row r="1160" spans="9:14">
      <c r="I1160" s="13"/>
      <c r="J1160" s="13"/>
      <c r="K1160" s="13"/>
      <c r="L1160" s="13"/>
      <c r="M1160" s="15"/>
      <c r="N1160" s="13"/>
    </row>
    <row r="1161" spans="9:14">
      <c r="I1161" s="13"/>
      <c r="J1161" s="13"/>
      <c r="K1161" s="13"/>
      <c r="L1161" s="13"/>
      <c r="M1161" s="15"/>
      <c r="N1161" s="13"/>
    </row>
    <row r="1162" spans="9:14">
      <c r="I1162" s="13"/>
      <c r="J1162" s="13"/>
      <c r="K1162" s="13"/>
      <c r="L1162" s="13"/>
      <c r="M1162" s="15"/>
      <c r="N1162" s="13"/>
    </row>
    <row r="1163" spans="9:14">
      <c r="I1163" s="13"/>
      <c r="J1163" s="13"/>
      <c r="K1163" s="13"/>
      <c r="L1163" s="13"/>
      <c r="M1163" s="15"/>
      <c r="N1163" s="13"/>
    </row>
    <row r="1164" spans="9:14">
      <c r="I1164" s="13"/>
      <c r="J1164" s="13"/>
      <c r="K1164" s="13"/>
      <c r="L1164" s="13"/>
      <c r="M1164" s="15"/>
      <c r="N1164" s="13"/>
    </row>
    <row r="1165" spans="9:14">
      <c r="I1165" s="13"/>
      <c r="J1165" s="13"/>
      <c r="K1165" s="13"/>
      <c r="L1165" s="13"/>
      <c r="M1165" s="15"/>
      <c r="N1165" s="13"/>
    </row>
    <row r="1166" spans="9:14">
      <c r="I1166" s="13"/>
      <c r="J1166" s="13"/>
      <c r="K1166" s="13"/>
      <c r="L1166" s="13"/>
      <c r="M1166" s="15"/>
      <c r="N1166" s="13"/>
    </row>
    <row r="1167" spans="9:14">
      <c r="I1167" s="13"/>
      <c r="J1167" s="13"/>
      <c r="K1167" s="13"/>
      <c r="L1167" s="13"/>
      <c r="M1167" s="15"/>
      <c r="N1167" s="13"/>
    </row>
    <row r="1168" spans="9:14">
      <c r="I1168" s="13"/>
      <c r="J1168" s="13"/>
      <c r="K1168" s="13"/>
      <c r="L1168" s="13"/>
      <c r="M1168" s="15"/>
      <c r="N1168" s="13"/>
    </row>
    <row r="1169" spans="9:14">
      <c r="I1169" s="13"/>
      <c r="J1169" s="13"/>
      <c r="K1169" s="13"/>
      <c r="L1169" s="13"/>
      <c r="M1169" s="15"/>
      <c r="N1169" s="13"/>
    </row>
    <row r="1170" spans="9:14">
      <c r="I1170" s="13"/>
      <c r="J1170" s="13"/>
      <c r="K1170" s="13"/>
      <c r="L1170" s="13"/>
      <c r="M1170" s="15"/>
      <c r="N1170" s="13"/>
    </row>
    <row r="1171" spans="9:14">
      <c r="I1171" s="13"/>
      <c r="J1171" s="13"/>
      <c r="K1171" s="13"/>
      <c r="L1171" s="13"/>
      <c r="M1171" s="15"/>
      <c r="N1171" s="13"/>
    </row>
    <row r="1172" spans="9:14">
      <c r="I1172" s="13"/>
      <c r="J1172" s="13"/>
      <c r="K1172" s="13"/>
      <c r="L1172" s="13"/>
      <c r="M1172" s="15"/>
      <c r="N1172" s="13"/>
    </row>
    <row r="1173" spans="9:14">
      <c r="I1173" s="13"/>
      <c r="J1173" s="13"/>
      <c r="K1173" s="13"/>
      <c r="L1173" s="13"/>
      <c r="M1173" s="15"/>
      <c r="N1173" s="13"/>
    </row>
    <row r="1174" spans="9:14">
      <c r="I1174" s="13"/>
      <c r="J1174" s="13"/>
      <c r="K1174" s="13"/>
      <c r="L1174" s="13"/>
      <c r="M1174" s="15"/>
      <c r="N1174" s="13"/>
    </row>
    <row r="1175" spans="9:14">
      <c r="I1175" s="13"/>
      <c r="J1175" s="13"/>
      <c r="K1175" s="13"/>
      <c r="L1175" s="13"/>
      <c r="M1175" s="15"/>
      <c r="N1175" s="13"/>
    </row>
    <row r="1176" spans="9:14">
      <c r="I1176" s="13"/>
      <c r="J1176" s="13"/>
      <c r="K1176" s="13"/>
      <c r="L1176" s="13"/>
      <c r="M1176" s="15"/>
      <c r="N1176" s="13"/>
    </row>
    <row r="1177" spans="9:14">
      <c r="I1177" s="13"/>
      <c r="J1177" s="13"/>
      <c r="K1177" s="13"/>
      <c r="L1177" s="13"/>
      <c r="M1177" s="15"/>
      <c r="N1177" s="13"/>
    </row>
    <row r="1178" spans="9:14">
      <c r="I1178" s="13"/>
      <c r="J1178" s="13"/>
      <c r="K1178" s="13"/>
      <c r="L1178" s="13"/>
      <c r="M1178" s="15"/>
      <c r="N1178" s="13"/>
    </row>
    <row r="1179" spans="9:14">
      <c r="I1179" s="13"/>
      <c r="J1179" s="13"/>
      <c r="K1179" s="13"/>
      <c r="L1179" s="13"/>
      <c r="M1179" s="15"/>
      <c r="N1179" s="13"/>
    </row>
    <row r="1180" spans="9:14">
      <c r="I1180" s="13"/>
      <c r="J1180" s="13"/>
      <c r="K1180" s="13"/>
      <c r="L1180" s="13"/>
      <c r="M1180" s="15"/>
      <c r="N1180" s="13"/>
    </row>
    <row r="1181" spans="9:14">
      <c r="I1181" s="13"/>
      <c r="J1181" s="13"/>
      <c r="K1181" s="13"/>
      <c r="L1181" s="13"/>
      <c r="M1181" s="15"/>
      <c r="N1181" s="13"/>
    </row>
    <row r="1182" spans="9:14">
      <c r="I1182" s="13"/>
      <c r="J1182" s="13"/>
      <c r="K1182" s="13"/>
      <c r="L1182" s="13"/>
      <c r="M1182" s="15"/>
      <c r="N1182" s="13"/>
    </row>
    <row r="1183" spans="9:14">
      <c r="I1183" s="13"/>
      <c r="J1183" s="13"/>
      <c r="K1183" s="13"/>
      <c r="L1183" s="13"/>
      <c r="M1183" s="15"/>
      <c r="N1183" s="13"/>
    </row>
    <row r="1184" spans="9:14">
      <c r="I1184" s="13"/>
      <c r="J1184" s="13"/>
      <c r="K1184" s="13"/>
      <c r="L1184" s="13"/>
      <c r="M1184" s="15"/>
      <c r="N1184" s="13"/>
    </row>
    <row r="1185" spans="9:14">
      <c r="I1185" s="13"/>
      <c r="J1185" s="13"/>
      <c r="K1185" s="13"/>
      <c r="L1185" s="13"/>
      <c r="M1185" s="15"/>
      <c r="N1185" s="13"/>
    </row>
    <row r="1186" spans="9:14">
      <c r="I1186" s="13"/>
      <c r="J1186" s="13"/>
      <c r="K1186" s="13"/>
      <c r="L1186" s="13"/>
      <c r="M1186" s="15"/>
      <c r="N1186" s="13"/>
    </row>
    <row r="1187" spans="9:14">
      <c r="I1187" s="13"/>
      <c r="J1187" s="13"/>
      <c r="K1187" s="13"/>
      <c r="L1187" s="13"/>
      <c r="M1187" s="15"/>
      <c r="N1187" s="13"/>
    </row>
    <row r="1188" spans="9:14">
      <c r="I1188" s="13"/>
      <c r="J1188" s="13"/>
      <c r="K1188" s="13"/>
      <c r="L1188" s="13"/>
      <c r="M1188" s="15"/>
      <c r="N1188" s="13"/>
    </row>
    <row r="1189" spans="9:14">
      <c r="I1189" s="13"/>
      <c r="J1189" s="13"/>
      <c r="K1189" s="13"/>
      <c r="L1189" s="13"/>
      <c r="M1189" s="15"/>
      <c r="N1189" s="13"/>
    </row>
    <row r="1190" spans="9:14">
      <c r="I1190" s="13"/>
      <c r="J1190" s="13"/>
      <c r="K1190" s="13"/>
      <c r="L1190" s="13"/>
      <c r="M1190" s="15"/>
      <c r="N1190" s="13"/>
    </row>
    <row r="1191" spans="9:14">
      <c r="I1191" s="13"/>
      <c r="J1191" s="13"/>
      <c r="K1191" s="13"/>
      <c r="L1191" s="13"/>
      <c r="M1191" s="15"/>
      <c r="N1191" s="13"/>
    </row>
    <row r="1192" spans="9:14">
      <c r="I1192" s="13"/>
      <c r="J1192" s="13"/>
      <c r="K1192" s="13"/>
      <c r="L1192" s="13"/>
      <c r="M1192" s="15"/>
      <c r="N1192" s="13"/>
    </row>
    <row r="1193" spans="9:14">
      <c r="I1193" s="13"/>
      <c r="J1193" s="13"/>
      <c r="K1193" s="13"/>
      <c r="L1193" s="13"/>
      <c r="M1193" s="15"/>
      <c r="N1193" s="13"/>
    </row>
    <row r="1194" spans="9:14">
      <c r="I1194" s="13"/>
      <c r="J1194" s="13"/>
      <c r="K1194" s="13"/>
      <c r="L1194" s="13"/>
      <c r="M1194" s="15"/>
      <c r="N1194" s="13"/>
    </row>
    <row r="1195" spans="9:14">
      <c r="I1195" s="13"/>
      <c r="J1195" s="13"/>
      <c r="K1195" s="13"/>
      <c r="L1195" s="13"/>
      <c r="M1195" s="15"/>
      <c r="N1195" s="13"/>
    </row>
    <row r="1196" spans="9:14">
      <c r="I1196" s="13"/>
      <c r="J1196" s="13"/>
      <c r="K1196" s="13"/>
      <c r="L1196" s="13"/>
      <c r="M1196" s="15"/>
      <c r="N1196" s="13"/>
    </row>
    <row r="1197" spans="9:14">
      <c r="I1197" s="13"/>
      <c r="J1197" s="13"/>
      <c r="K1197" s="13"/>
      <c r="L1197" s="13"/>
      <c r="M1197" s="15"/>
      <c r="N1197" s="13"/>
    </row>
    <row r="1198" spans="9:14">
      <c r="I1198" s="13"/>
      <c r="J1198" s="13"/>
      <c r="K1198" s="13"/>
      <c r="L1198" s="13"/>
      <c r="M1198" s="15"/>
      <c r="N1198" s="13"/>
    </row>
    <row r="1199" spans="9:14">
      <c r="I1199" s="13"/>
      <c r="J1199" s="13"/>
      <c r="K1199" s="13"/>
      <c r="L1199" s="13"/>
      <c r="M1199" s="15"/>
      <c r="N1199" s="13"/>
    </row>
    <row r="1200" spans="9:14">
      <c r="I1200" s="13"/>
      <c r="J1200" s="13"/>
      <c r="K1200" s="13"/>
      <c r="L1200" s="13"/>
      <c r="M1200" s="15"/>
      <c r="N1200" s="13"/>
    </row>
    <row r="1201" spans="9:14">
      <c r="I1201" s="13"/>
      <c r="J1201" s="13"/>
      <c r="K1201" s="13"/>
      <c r="L1201" s="13"/>
      <c r="M1201" s="15"/>
      <c r="N1201" s="13"/>
    </row>
    <row r="1202" spans="9:14">
      <c r="I1202" s="13"/>
      <c r="J1202" s="13"/>
      <c r="K1202" s="13"/>
      <c r="L1202" s="13"/>
      <c r="M1202" s="15"/>
      <c r="N1202" s="13"/>
    </row>
    <row r="1203" spans="9:14">
      <c r="I1203" s="13"/>
      <c r="J1203" s="13"/>
      <c r="K1203" s="13"/>
      <c r="L1203" s="13"/>
      <c r="M1203" s="15"/>
      <c r="N1203" s="13"/>
    </row>
    <row r="1204" spans="9:14">
      <c r="I1204" s="13"/>
      <c r="J1204" s="13"/>
      <c r="K1204" s="13"/>
      <c r="L1204" s="13"/>
      <c r="M1204" s="15"/>
      <c r="N1204" s="13"/>
    </row>
    <row r="1205" spans="9:14">
      <c r="I1205" s="13"/>
      <c r="J1205" s="13"/>
      <c r="K1205" s="13"/>
      <c r="L1205" s="13"/>
      <c r="M1205" s="15"/>
      <c r="N1205" s="13"/>
    </row>
    <row r="1206" spans="9:14">
      <c r="I1206" s="13"/>
      <c r="J1206" s="13"/>
      <c r="K1206" s="13"/>
      <c r="L1206" s="13"/>
      <c r="M1206" s="15"/>
      <c r="N1206" s="13"/>
    </row>
    <row r="1207" spans="9:14">
      <c r="I1207" s="13"/>
      <c r="J1207" s="13"/>
      <c r="K1207" s="13"/>
      <c r="L1207" s="13"/>
      <c r="M1207" s="15"/>
      <c r="N1207" s="13"/>
    </row>
    <row r="1208" spans="9:14">
      <c r="I1208" s="13"/>
      <c r="J1208" s="13"/>
      <c r="K1208" s="13"/>
      <c r="L1208" s="13"/>
      <c r="M1208" s="15"/>
      <c r="N1208" s="13"/>
    </row>
    <row r="1209" spans="9:14">
      <c r="I1209" s="13"/>
      <c r="J1209" s="13"/>
      <c r="K1209" s="13"/>
      <c r="L1209" s="13"/>
      <c r="M1209" s="15"/>
      <c r="N1209" s="13"/>
    </row>
    <row r="1210" spans="9:14">
      <c r="I1210" s="13"/>
      <c r="J1210" s="13"/>
      <c r="K1210" s="13"/>
      <c r="L1210" s="13"/>
      <c r="M1210" s="15"/>
      <c r="N1210" s="13"/>
    </row>
    <row r="1211" spans="9:14">
      <c r="I1211" s="13"/>
      <c r="J1211" s="13"/>
      <c r="K1211" s="13"/>
      <c r="L1211" s="13"/>
      <c r="M1211" s="15"/>
      <c r="N1211" s="13"/>
    </row>
    <row r="1212" spans="9:14">
      <c r="I1212" s="13"/>
      <c r="J1212" s="13"/>
      <c r="K1212" s="13"/>
      <c r="L1212" s="13"/>
      <c r="M1212" s="15"/>
      <c r="N1212" s="13"/>
    </row>
    <row r="1213" spans="9:14">
      <c r="I1213" s="13"/>
      <c r="J1213" s="13"/>
      <c r="K1213" s="13"/>
      <c r="L1213" s="13"/>
      <c r="M1213" s="15"/>
      <c r="N1213" s="13"/>
    </row>
    <row r="1214" spans="9:14">
      <c r="I1214" s="13"/>
      <c r="J1214" s="13"/>
      <c r="K1214" s="13"/>
      <c r="L1214" s="13"/>
      <c r="M1214" s="15"/>
      <c r="N1214" s="13"/>
    </row>
    <row r="1215" spans="9:14">
      <c r="I1215" s="13"/>
      <c r="J1215" s="13"/>
      <c r="K1215" s="13"/>
      <c r="L1215" s="13"/>
      <c r="M1215" s="15"/>
      <c r="N1215" s="13"/>
    </row>
    <row r="1216" spans="9:14">
      <c r="I1216" s="13"/>
      <c r="J1216" s="13"/>
      <c r="K1216" s="13"/>
      <c r="L1216" s="13"/>
      <c r="M1216" s="15"/>
      <c r="N1216" s="13"/>
    </row>
    <row r="1217" spans="9:14">
      <c r="I1217" s="13"/>
      <c r="J1217" s="13"/>
      <c r="K1217" s="13"/>
      <c r="L1217" s="13"/>
      <c r="M1217" s="15"/>
      <c r="N1217" s="13"/>
    </row>
    <row r="1218" spans="9:14">
      <c r="I1218" s="13"/>
      <c r="J1218" s="13"/>
      <c r="K1218" s="13"/>
      <c r="L1218" s="13"/>
      <c r="M1218" s="15"/>
      <c r="N1218" s="13"/>
    </row>
    <row r="1219" spans="9:14">
      <c r="I1219" s="13"/>
      <c r="J1219" s="13"/>
      <c r="K1219" s="13"/>
      <c r="L1219" s="13"/>
      <c r="M1219" s="15"/>
      <c r="N1219" s="13"/>
    </row>
    <row r="1220" spans="9:14">
      <c r="I1220" s="13"/>
      <c r="J1220" s="13"/>
      <c r="K1220" s="13"/>
      <c r="L1220" s="13"/>
      <c r="M1220" s="15"/>
      <c r="N1220" s="13"/>
    </row>
    <row r="1221" spans="9:14">
      <c r="I1221" s="13"/>
      <c r="J1221" s="13"/>
      <c r="K1221" s="13"/>
      <c r="L1221" s="13"/>
      <c r="M1221" s="15"/>
      <c r="N1221" s="13"/>
    </row>
    <row r="1222" spans="9:14">
      <c r="I1222" s="13"/>
      <c r="J1222" s="13"/>
      <c r="K1222" s="13"/>
      <c r="L1222" s="13"/>
      <c r="M1222" s="15"/>
      <c r="N1222" s="13"/>
    </row>
    <row r="1223" spans="9:14">
      <c r="I1223" s="13"/>
      <c r="J1223" s="13"/>
      <c r="K1223" s="13"/>
      <c r="L1223" s="13"/>
      <c r="M1223" s="15"/>
      <c r="N1223" s="13"/>
    </row>
    <row r="1224" spans="9:14">
      <c r="I1224" s="13"/>
      <c r="J1224" s="13"/>
      <c r="K1224" s="13"/>
      <c r="L1224" s="13"/>
      <c r="M1224" s="15"/>
      <c r="N1224" s="13"/>
    </row>
    <row r="1225" spans="9:14">
      <c r="I1225" s="13"/>
      <c r="J1225" s="13"/>
      <c r="K1225" s="13"/>
      <c r="L1225" s="13"/>
      <c r="M1225" s="15"/>
      <c r="N1225" s="13"/>
    </row>
    <row r="1226" spans="9:14">
      <c r="I1226" s="13"/>
      <c r="J1226" s="13"/>
      <c r="K1226" s="13"/>
      <c r="L1226" s="13"/>
      <c r="M1226" s="15"/>
      <c r="N1226" s="13"/>
    </row>
    <row r="1227" spans="9:14">
      <c r="I1227" s="13"/>
      <c r="J1227" s="13"/>
      <c r="K1227" s="13"/>
      <c r="L1227" s="13"/>
      <c r="M1227" s="15"/>
      <c r="N1227" s="13"/>
    </row>
    <row r="1228" spans="9:14">
      <c r="I1228" s="13"/>
      <c r="J1228" s="13"/>
      <c r="K1228" s="13"/>
      <c r="L1228" s="13"/>
      <c r="M1228" s="15"/>
      <c r="N1228" s="13"/>
    </row>
    <row r="1229" spans="9:14">
      <c r="I1229" s="13"/>
      <c r="J1229" s="13"/>
      <c r="K1229" s="13"/>
      <c r="L1229" s="13"/>
      <c r="M1229" s="15"/>
      <c r="N1229" s="13"/>
    </row>
    <row r="1230" spans="9:14">
      <c r="I1230" s="13"/>
      <c r="J1230" s="13"/>
      <c r="K1230" s="13"/>
      <c r="L1230" s="13"/>
      <c r="M1230" s="15"/>
      <c r="N1230" s="13"/>
    </row>
    <row r="1231" spans="9:14">
      <c r="I1231" s="13"/>
      <c r="J1231" s="13"/>
      <c r="K1231" s="13"/>
      <c r="L1231" s="13"/>
      <c r="M1231" s="15"/>
      <c r="N1231" s="13"/>
    </row>
    <row r="1232" spans="9:14">
      <c r="I1232" s="13"/>
      <c r="J1232" s="13"/>
      <c r="K1232" s="13"/>
      <c r="L1232" s="13"/>
      <c r="M1232" s="15"/>
      <c r="N1232" s="13"/>
    </row>
    <row r="1233" spans="9:14">
      <c r="I1233" s="13"/>
      <c r="J1233" s="13"/>
      <c r="K1233" s="13"/>
      <c r="L1233" s="13"/>
      <c r="M1233" s="15"/>
      <c r="N1233" s="13"/>
    </row>
    <row r="1234" spans="9:14">
      <c r="I1234" s="13"/>
      <c r="J1234" s="13"/>
      <c r="K1234" s="13"/>
      <c r="L1234" s="13"/>
      <c r="M1234" s="15"/>
      <c r="N1234" s="13"/>
    </row>
    <row r="1235" spans="9:14">
      <c r="I1235" s="13"/>
      <c r="J1235" s="13"/>
      <c r="K1235" s="13"/>
      <c r="L1235" s="13"/>
      <c r="M1235" s="15"/>
      <c r="N1235" s="13"/>
    </row>
    <row r="1236" spans="9:14">
      <c r="I1236" s="13"/>
      <c r="J1236" s="13"/>
      <c r="K1236" s="13"/>
      <c r="L1236" s="13"/>
      <c r="M1236" s="15"/>
      <c r="N1236" s="13"/>
    </row>
    <row r="1237" spans="9:14">
      <c r="I1237" s="13"/>
      <c r="J1237" s="13"/>
      <c r="K1237" s="13"/>
      <c r="L1237" s="13"/>
      <c r="M1237" s="15"/>
      <c r="N1237" s="13"/>
    </row>
    <row r="1238" spans="9:14">
      <c r="I1238" s="13"/>
      <c r="J1238" s="13"/>
      <c r="K1238" s="13"/>
      <c r="L1238" s="13"/>
      <c r="M1238" s="15"/>
      <c r="N1238" s="13"/>
    </row>
    <row r="1239" spans="9:14">
      <c r="I1239" s="13"/>
      <c r="J1239" s="13"/>
      <c r="K1239" s="13"/>
      <c r="L1239" s="13"/>
      <c r="M1239" s="15"/>
      <c r="N1239" s="13"/>
    </row>
    <row r="1240" spans="9:14">
      <c r="I1240" s="13"/>
      <c r="J1240" s="13"/>
      <c r="K1240" s="13"/>
      <c r="L1240" s="13"/>
      <c r="M1240" s="15"/>
      <c r="N1240" s="13"/>
    </row>
    <row r="1241" spans="9:14">
      <c r="I1241" s="13"/>
      <c r="J1241" s="13"/>
      <c r="K1241" s="13"/>
      <c r="L1241" s="13"/>
      <c r="M1241" s="15"/>
      <c r="N1241" s="13"/>
    </row>
    <row r="1242" spans="9:14">
      <c r="I1242" s="13"/>
      <c r="J1242" s="13"/>
      <c r="K1242" s="13"/>
      <c r="L1242" s="13"/>
      <c r="M1242" s="15"/>
      <c r="N1242" s="13"/>
    </row>
    <row r="1243" spans="9:14">
      <c r="I1243" s="13"/>
      <c r="J1243" s="13"/>
      <c r="K1243" s="13"/>
      <c r="L1243" s="13"/>
      <c r="M1243" s="15"/>
      <c r="N1243" s="13"/>
    </row>
    <row r="1244" spans="9:14">
      <c r="I1244" s="13"/>
      <c r="J1244" s="13"/>
      <c r="K1244" s="13"/>
      <c r="L1244" s="13"/>
      <c r="M1244" s="15"/>
      <c r="N1244" s="13"/>
    </row>
    <row r="1245" spans="9:14">
      <c r="I1245" s="13"/>
      <c r="J1245" s="13"/>
      <c r="K1245" s="13"/>
      <c r="L1245" s="13"/>
      <c r="M1245" s="15"/>
      <c r="N1245" s="13"/>
    </row>
    <row r="1246" spans="9:14">
      <c r="I1246" s="13"/>
      <c r="J1246" s="13"/>
      <c r="K1246" s="13"/>
      <c r="L1246" s="13"/>
      <c r="M1246" s="15"/>
      <c r="N1246" s="13"/>
    </row>
    <row r="1247" spans="9:14">
      <c r="I1247" s="13"/>
      <c r="J1247" s="13"/>
      <c r="K1247" s="13"/>
      <c r="L1247" s="13"/>
      <c r="M1247" s="13"/>
      <c r="N1247" s="13"/>
    </row>
    <row r="1248" spans="9:14">
      <c r="I1248" s="13"/>
      <c r="J1248" s="13"/>
      <c r="K1248" s="13"/>
      <c r="L1248" s="13"/>
      <c r="M1248" s="13"/>
      <c r="N1248" s="13"/>
    </row>
    <row r="1249" spans="9:14">
      <c r="I1249" s="13"/>
      <c r="J1249" s="13"/>
      <c r="K1249" s="13"/>
      <c r="L1249" s="13"/>
      <c r="M1249" s="13"/>
      <c r="N1249" s="13"/>
    </row>
    <row r="1250" spans="9:14">
      <c r="I1250" s="13"/>
      <c r="J1250" s="13"/>
      <c r="K1250" s="13"/>
      <c r="L1250" s="13"/>
      <c r="M1250" s="13"/>
      <c r="N1250" s="13"/>
    </row>
    <row r="1251" spans="9:14">
      <c r="I1251" s="13"/>
      <c r="J1251" s="13"/>
      <c r="K1251" s="13"/>
      <c r="L1251" s="13"/>
      <c r="M1251" s="13"/>
      <c r="N1251" s="13"/>
    </row>
    <row r="1252" spans="9:14">
      <c r="I1252" s="13"/>
      <c r="J1252" s="13"/>
      <c r="K1252" s="13"/>
      <c r="L1252" s="13"/>
      <c r="M1252" s="13"/>
      <c r="N1252" s="13"/>
    </row>
    <row r="1253" spans="9:14">
      <c r="I1253" s="13"/>
      <c r="J1253" s="13"/>
      <c r="K1253" s="13"/>
      <c r="L1253" s="13"/>
      <c r="M1253" s="13"/>
      <c r="N1253" s="13"/>
    </row>
    <row r="1254" spans="9:14">
      <c r="I1254" s="13"/>
      <c r="J1254" s="13"/>
      <c r="K1254" s="13"/>
      <c r="L1254" s="13"/>
      <c r="M1254" s="13"/>
      <c r="N1254" s="13"/>
    </row>
    <row r="1255" spans="9:14">
      <c r="I1255" s="13"/>
      <c r="J1255" s="13"/>
      <c r="K1255" s="13"/>
      <c r="L1255" s="13"/>
      <c r="M1255" s="13"/>
      <c r="N1255" s="13"/>
    </row>
    <row r="1256" spans="9:14">
      <c r="I1256" s="13"/>
      <c r="J1256" s="13"/>
      <c r="K1256" s="13"/>
      <c r="L1256" s="13"/>
      <c r="M1256" s="13"/>
      <c r="N1256" s="13"/>
    </row>
    <row r="1257" spans="9:14">
      <c r="I1257" s="13"/>
      <c r="J1257" s="13"/>
      <c r="K1257" s="13"/>
      <c r="L1257" s="13"/>
      <c r="M1257" s="13"/>
      <c r="N1257" s="13"/>
    </row>
    <row r="1258" spans="9:14">
      <c r="I1258" s="13"/>
      <c r="J1258" s="13"/>
      <c r="K1258" s="13"/>
      <c r="L1258" s="13"/>
      <c r="M1258" s="13"/>
      <c r="N1258" s="13"/>
    </row>
    <row r="1259" spans="9:14">
      <c r="I1259" s="13"/>
      <c r="J1259" s="13"/>
      <c r="K1259" s="13"/>
      <c r="L1259" s="13"/>
      <c r="M1259" s="13"/>
      <c r="N1259" s="13"/>
    </row>
    <row r="1260" spans="9:14">
      <c r="I1260" s="13"/>
      <c r="J1260" s="13"/>
      <c r="K1260" s="13"/>
      <c r="L1260" s="13"/>
      <c r="M1260" s="13"/>
      <c r="N1260" s="13"/>
    </row>
    <row r="1261" spans="9:14">
      <c r="I1261" s="13"/>
      <c r="J1261" s="13"/>
      <c r="K1261" s="13"/>
      <c r="L1261" s="13"/>
      <c r="M1261" s="13"/>
      <c r="N1261" s="13"/>
    </row>
    <row r="1262" spans="9:14">
      <c r="I1262" s="13"/>
      <c r="J1262" s="13"/>
      <c r="K1262" s="13"/>
      <c r="L1262" s="13"/>
      <c r="M1262" s="13"/>
      <c r="N1262" s="13"/>
    </row>
    <row r="1263" spans="9:14">
      <c r="I1263" s="13"/>
      <c r="J1263" s="13"/>
      <c r="K1263" s="13"/>
      <c r="L1263" s="13"/>
      <c r="M1263" s="13"/>
      <c r="N1263" s="13"/>
    </row>
    <row r="1264" spans="9:14">
      <c r="I1264" s="13"/>
      <c r="J1264" s="13"/>
      <c r="K1264" s="13"/>
      <c r="L1264" s="13"/>
      <c r="M1264" s="13"/>
      <c r="N1264" s="13"/>
    </row>
    <row r="1265" spans="9:14">
      <c r="I1265" s="13"/>
      <c r="J1265" s="13"/>
      <c r="K1265" s="13"/>
      <c r="L1265" s="13"/>
      <c r="M1265" s="13"/>
      <c r="N1265" s="13"/>
    </row>
    <row r="1266" spans="9:14">
      <c r="I1266" s="13"/>
      <c r="J1266" s="13"/>
      <c r="K1266" s="13"/>
      <c r="L1266" s="13"/>
      <c r="M1266" s="13"/>
      <c r="N1266" s="13"/>
    </row>
    <row r="1267" spans="9:14">
      <c r="I1267" s="13"/>
      <c r="J1267" s="13"/>
      <c r="K1267" s="13"/>
      <c r="L1267" s="13"/>
      <c r="M1267" s="13"/>
      <c r="N1267" s="13"/>
    </row>
    <row r="1268" spans="9:14">
      <c r="I1268" s="13"/>
      <c r="J1268" s="13"/>
      <c r="K1268" s="13"/>
      <c r="L1268" s="13"/>
      <c r="M1268" s="13"/>
      <c r="N1268" s="13"/>
    </row>
    <row r="1269" spans="9:14">
      <c r="I1269" s="13"/>
      <c r="J1269" s="13"/>
      <c r="K1269" s="13"/>
      <c r="L1269" s="13"/>
      <c r="M1269" s="13"/>
      <c r="N1269" s="13"/>
    </row>
    <row r="1270" spans="9:14">
      <c r="I1270" s="13"/>
      <c r="J1270" s="13"/>
      <c r="K1270" s="13"/>
      <c r="L1270" s="13"/>
      <c r="M1270" s="13"/>
      <c r="N1270" s="13"/>
    </row>
    <row r="1271" spans="9:14">
      <c r="I1271" s="13"/>
      <c r="J1271" s="13"/>
      <c r="K1271" s="13"/>
      <c r="L1271" s="13"/>
      <c r="M1271" s="13"/>
      <c r="N1271" s="13"/>
    </row>
    <row r="1272" spans="9:14">
      <c r="I1272" s="13"/>
      <c r="J1272" s="13"/>
      <c r="K1272" s="13"/>
      <c r="L1272" s="13"/>
      <c r="M1272" s="13"/>
      <c r="N1272" s="13"/>
    </row>
    <row r="1273" spans="9:14">
      <c r="I1273" s="13"/>
      <c r="J1273" s="13"/>
      <c r="K1273" s="13"/>
      <c r="L1273" s="13"/>
      <c r="M1273" s="13"/>
      <c r="N1273" s="13"/>
    </row>
    <row r="1274" spans="9:14">
      <c r="I1274" s="13"/>
      <c r="J1274" s="13"/>
      <c r="K1274" s="13"/>
      <c r="L1274" s="13"/>
      <c r="M1274" s="13"/>
      <c r="N1274" s="13"/>
    </row>
    <row r="1275" spans="9:14">
      <c r="I1275" s="13"/>
      <c r="J1275" s="13"/>
      <c r="K1275" s="13"/>
      <c r="L1275" s="13"/>
      <c r="M1275" s="13"/>
      <c r="N1275" s="13"/>
    </row>
    <row r="1276" spans="9:14">
      <c r="I1276" s="13"/>
      <c r="J1276" s="13"/>
      <c r="K1276" s="13"/>
      <c r="L1276" s="13"/>
      <c r="M1276" s="13"/>
      <c r="N1276" s="13"/>
    </row>
    <row r="1277" spans="9:14">
      <c r="I1277" s="13"/>
      <c r="J1277" s="13"/>
      <c r="K1277" s="13"/>
      <c r="L1277" s="13"/>
      <c r="M1277" s="13"/>
      <c r="N1277" s="13"/>
    </row>
    <row r="1278" spans="9:14">
      <c r="I1278" s="13"/>
      <c r="J1278" s="13"/>
      <c r="K1278" s="13"/>
      <c r="L1278" s="13"/>
      <c r="M1278" s="13"/>
      <c r="N1278" s="13"/>
    </row>
    <row r="1279" spans="9:14">
      <c r="I1279" s="13"/>
      <c r="J1279" s="13"/>
      <c r="K1279" s="13"/>
      <c r="L1279" s="13"/>
      <c r="M1279" s="13"/>
      <c r="N1279" s="13"/>
    </row>
    <row r="1280" spans="9:14">
      <c r="I1280" s="13"/>
      <c r="J1280" s="13"/>
      <c r="K1280" s="13"/>
      <c r="L1280" s="13"/>
      <c r="M1280" s="13"/>
      <c r="N1280" s="13"/>
    </row>
    <row r="1281" spans="9:14">
      <c r="I1281" s="13"/>
      <c r="J1281" s="13"/>
      <c r="K1281" s="13"/>
      <c r="L1281" s="13"/>
      <c r="M1281" s="13"/>
      <c r="N1281" s="13"/>
    </row>
    <row r="1282" spans="9:14">
      <c r="I1282" s="13"/>
      <c r="J1282" s="13"/>
      <c r="K1282" s="13"/>
      <c r="L1282" s="13"/>
      <c r="M1282" s="13"/>
      <c r="N1282" s="13"/>
    </row>
    <row r="1283" spans="9:14">
      <c r="I1283" s="13"/>
      <c r="J1283" s="13"/>
      <c r="K1283" s="13"/>
      <c r="L1283" s="13"/>
      <c r="M1283" s="13"/>
      <c r="N1283" s="13"/>
    </row>
    <row r="1284" spans="9:14">
      <c r="I1284" s="13"/>
      <c r="J1284" s="13"/>
      <c r="K1284" s="13"/>
      <c r="L1284" s="13"/>
      <c r="M1284" s="13"/>
      <c r="N1284" s="13"/>
    </row>
    <row r="1285" spans="9:14">
      <c r="I1285" s="13"/>
      <c r="J1285" s="13"/>
      <c r="K1285" s="13"/>
      <c r="L1285" s="13"/>
      <c r="M1285" s="13"/>
      <c r="N1285" s="13"/>
    </row>
    <row r="1286" spans="9:14">
      <c r="I1286" s="13"/>
      <c r="J1286" s="13"/>
      <c r="K1286" s="13"/>
      <c r="L1286" s="13"/>
      <c r="M1286" s="13"/>
      <c r="N1286" s="13"/>
    </row>
    <row r="1287" spans="9:14">
      <c r="I1287" s="13"/>
      <c r="J1287" s="13"/>
      <c r="K1287" s="13"/>
      <c r="L1287" s="13"/>
      <c r="M1287" s="13"/>
      <c r="N1287" s="13"/>
    </row>
    <row r="1288" spans="9:14">
      <c r="I1288" s="13"/>
      <c r="J1288" s="13"/>
      <c r="K1288" s="13"/>
      <c r="L1288" s="13"/>
      <c r="M1288" s="13"/>
      <c r="N1288" s="13"/>
    </row>
    <row r="1289" spans="9:14">
      <c r="I1289" s="13"/>
      <c r="J1289" s="13"/>
      <c r="K1289" s="13"/>
      <c r="L1289" s="13"/>
      <c r="M1289" s="13"/>
      <c r="N1289" s="13"/>
    </row>
    <row r="1290" spans="9:14">
      <c r="I1290" s="13"/>
      <c r="J1290" s="13"/>
      <c r="K1290" s="13"/>
      <c r="L1290" s="13"/>
      <c r="M1290" s="13"/>
      <c r="N1290" s="13"/>
    </row>
    <row r="1291" spans="9:14">
      <c r="I1291" s="13"/>
      <c r="J1291" s="13"/>
      <c r="K1291" s="13"/>
      <c r="L1291" s="13"/>
      <c r="M1291" s="13"/>
      <c r="N1291" s="13"/>
    </row>
    <row r="1292" spans="9:14">
      <c r="I1292" s="13"/>
      <c r="J1292" s="13"/>
      <c r="K1292" s="13"/>
      <c r="L1292" s="13"/>
      <c r="M1292" s="13"/>
      <c r="N1292" s="13"/>
    </row>
    <row r="1293" spans="9:14">
      <c r="I1293" s="13"/>
      <c r="J1293" s="13"/>
      <c r="K1293" s="13"/>
      <c r="L1293" s="13"/>
      <c r="M1293" s="13"/>
      <c r="N1293" s="13"/>
    </row>
    <row r="1294" spans="9:14">
      <c r="I1294" s="13"/>
      <c r="J1294" s="13"/>
      <c r="K1294" s="13"/>
      <c r="L1294" s="13"/>
      <c r="M1294" s="13"/>
      <c r="N1294" s="13"/>
    </row>
    <row r="1295" spans="9:14">
      <c r="I1295" s="13"/>
      <c r="J1295" s="13"/>
      <c r="K1295" s="13"/>
      <c r="L1295" s="13"/>
      <c r="M1295" s="13"/>
      <c r="N1295" s="13"/>
    </row>
    <row r="1296" spans="9:14">
      <c r="I1296" s="13"/>
      <c r="J1296" s="13"/>
      <c r="K1296" s="13"/>
      <c r="L1296" s="13"/>
      <c r="M1296" s="13"/>
      <c r="N1296" s="13"/>
    </row>
    <row r="1297" spans="9:14">
      <c r="I1297" s="13"/>
      <c r="J1297" s="13"/>
      <c r="K1297" s="13"/>
      <c r="L1297" s="13"/>
      <c r="M1297" s="13"/>
      <c r="N1297" s="13"/>
    </row>
    <row r="1298" spans="9:14">
      <c r="I1298" s="13"/>
      <c r="J1298" s="13"/>
      <c r="K1298" s="13"/>
      <c r="L1298" s="13"/>
      <c r="M1298" s="13"/>
      <c r="N1298" s="13"/>
    </row>
    <row r="1299" spans="9:14">
      <c r="I1299" s="13"/>
      <c r="J1299" s="13"/>
      <c r="K1299" s="13"/>
      <c r="L1299" s="13"/>
      <c r="M1299" s="13"/>
      <c r="N1299" s="13"/>
    </row>
    <row r="1300" spans="9:14">
      <c r="I1300" s="13"/>
      <c r="J1300" s="13"/>
      <c r="K1300" s="13"/>
      <c r="L1300" s="13"/>
      <c r="M1300" s="13"/>
      <c r="N1300" s="13"/>
    </row>
    <row r="1301" spans="9:14">
      <c r="I1301" s="13"/>
      <c r="J1301" s="13"/>
      <c r="K1301" s="13"/>
      <c r="L1301" s="13"/>
      <c r="M1301" s="13"/>
      <c r="N1301" s="13"/>
    </row>
    <row r="1302" spans="9:14">
      <c r="I1302" s="13"/>
      <c r="J1302" s="13"/>
      <c r="K1302" s="13"/>
      <c r="L1302" s="13"/>
      <c r="M1302" s="13"/>
      <c r="N1302" s="13"/>
    </row>
    <row r="1303" spans="9:14">
      <c r="I1303" s="13"/>
      <c r="J1303" s="13"/>
      <c r="K1303" s="13"/>
      <c r="L1303" s="13"/>
      <c r="M1303" s="13"/>
      <c r="N1303" s="13"/>
    </row>
    <row r="1304" spans="9:14">
      <c r="I1304" s="13"/>
      <c r="J1304" s="13"/>
      <c r="K1304" s="13"/>
      <c r="L1304" s="13"/>
      <c r="M1304" s="13"/>
      <c r="N1304" s="13"/>
    </row>
    <row r="1305" spans="9:14">
      <c r="I1305" s="13"/>
      <c r="J1305" s="13"/>
      <c r="K1305" s="13"/>
      <c r="L1305" s="13"/>
      <c r="M1305" s="13"/>
      <c r="N1305" s="13"/>
    </row>
    <row r="1306" spans="9:14">
      <c r="I1306" s="13"/>
      <c r="J1306" s="13"/>
      <c r="K1306" s="13"/>
      <c r="L1306" s="13"/>
      <c r="M1306" s="13"/>
      <c r="N1306" s="13"/>
    </row>
    <row r="1307" spans="9:14">
      <c r="I1307" s="13"/>
      <c r="J1307" s="13"/>
      <c r="K1307" s="13"/>
      <c r="L1307" s="13"/>
      <c r="M1307" s="13"/>
      <c r="N1307" s="13"/>
    </row>
    <row r="1308" spans="9:14">
      <c r="I1308" s="13"/>
      <c r="J1308" s="13"/>
      <c r="K1308" s="13"/>
      <c r="L1308" s="13"/>
      <c r="M1308" s="13"/>
      <c r="N1308" s="13"/>
    </row>
    <row r="1309" spans="9:14">
      <c r="I1309" s="13"/>
      <c r="J1309" s="13"/>
      <c r="K1309" s="13"/>
      <c r="L1309" s="13"/>
      <c r="M1309" s="13"/>
      <c r="N1309" s="13"/>
    </row>
    <row r="1310" spans="9:14">
      <c r="I1310" s="13"/>
      <c r="J1310" s="13"/>
      <c r="K1310" s="13"/>
      <c r="L1310" s="13"/>
      <c r="M1310" s="13"/>
      <c r="N1310" s="13"/>
    </row>
    <row r="1311" spans="9:14">
      <c r="I1311" s="13"/>
      <c r="J1311" s="13"/>
      <c r="K1311" s="13"/>
      <c r="L1311" s="13"/>
      <c r="M1311" s="13"/>
      <c r="N1311" s="13"/>
    </row>
    <row r="1312" spans="9:14">
      <c r="I1312" s="13"/>
      <c r="J1312" s="13"/>
      <c r="K1312" s="13"/>
      <c r="L1312" s="13"/>
      <c r="M1312" s="13"/>
      <c r="N1312" s="13"/>
    </row>
    <row r="1313" spans="9:14">
      <c r="I1313" s="13"/>
      <c r="J1313" s="13"/>
      <c r="K1313" s="13"/>
      <c r="L1313" s="13"/>
      <c r="M1313" s="13"/>
      <c r="N1313" s="13"/>
    </row>
    <row r="1314" spans="9:14">
      <c r="I1314" s="13"/>
      <c r="J1314" s="13"/>
      <c r="K1314" s="13"/>
      <c r="L1314" s="13"/>
      <c r="M1314" s="13"/>
      <c r="N1314" s="13"/>
    </row>
    <row r="1315" spans="9:14">
      <c r="I1315" s="13"/>
      <c r="J1315" s="13"/>
      <c r="K1315" s="13"/>
      <c r="L1315" s="13"/>
      <c r="M1315" s="13"/>
      <c r="N1315" s="13"/>
    </row>
    <row r="1316" spans="9:14">
      <c r="I1316" s="13"/>
      <c r="J1316" s="13"/>
      <c r="K1316" s="13"/>
      <c r="L1316" s="13"/>
      <c r="M1316" s="13"/>
      <c r="N1316" s="13"/>
    </row>
    <row r="1317" spans="9:14">
      <c r="I1317" s="13"/>
      <c r="J1317" s="13"/>
      <c r="K1317" s="13"/>
      <c r="L1317" s="13"/>
      <c r="M1317" s="13"/>
      <c r="N1317" s="13"/>
    </row>
    <row r="1318" spans="9:14">
      <c r="I1318" s="13"/>
      <c r="J1318" s="13"/>
      <c r="K1318" s="13"/>
      <c r="L1318" s="13"/>
      <c r="M1318" s="13"/>
      <c r="N1318" s="13"/>
    </row>
    <row r="1319" spans="9:14">
      <c r="I1319" s="13"/>
      <c r="J1319" s="13"/>
      <c r="K1319" s="13"/>
      <c r="L1319" s="13"/>
      <c r="M1319" s="13"/>
      <c r="N1319" s="13"/>
    </row>
    <row r="1320" spans="9:14">
      <c r="I1320" s="13"/>
      <c r="J1320" s="13"/>
      <c r="K1320" s="13"/>
      <c r="L1320" s="13"/>
      <c r="M1320" s="13"/>
      <c r="N1320" s="13"/>
    </row>
    <row r="1321" spans="9:14">
      <c r="I1321" s="13"/>
      <c r="J1321" s="13"/>
      <c r="K1321" s="13"/>
      <c r="L1321" s="13"/>
      <c r="M1321" s="13"/>
      <c r="N1321" s="13"/>
    </row>
    <row r="1322" spans="9:14">
      <c r="I1322" s="13"/>
      <c r="J1322" s="13"/>
      <c r="K1322" s="13"/>
      <c r="L1322" s="13"/>
      <c r="M1322" s="13"/>
      <c r="N1322" s="13"/>
    </row>
    <row r="1323" spans="9:14">
      <c r="I1323" s="13"/>
      <c r="J1323" s="13"/>
      <c r="K1323" s="13"/>
      <c r="L1323" s="13"/>
      <c r="M1323" s="13"/>
      <c r="N1323" s="13"/>
    </row>
    <row r="1324" spans="9:14">
      <c r="I1324" s="13"/>
      <c r="J1324" s="13"/>
      <c r="K1324" s="13"/>
      <c r="L1324" s="13"/>
      <c r="M1324" s="13"/>
      <c r="N1324" s="13"/>
    </row>
    <row r="1325" spans="9:14">
      <c r="I1325" s="13"/>
      <c r="J1325" s="13"/>
      <c r="K1325" s="13"/>
      <c r="L1325" s="13"/>
      <c r="M1325" s="13"/>
      <c r="N1325" s="13"/>
    </row>
    <row r="1326" spans="9:14">
      <c r="I1326" s="13"/>
      <c r="J1326" s="13"/>
      <c r="K1326" s="13"/>
      <c r="L1326" s="13"/>
      <c r="M1326" s="13"/>
      <c r="N1326" s="13"/>
    </row>
    <row r="1327" spans="9:14">
      <c r="I1327" s="13"/>
      <c r="J1327" s="13"/>
      <c r="K1327" s="13"/>
      <c r="L1327" s="13"/>
      <c r="M1327" s="13"/>
      <c r="N1327" s="13"/>
    </row>
    <row r="1328" spans="9:14">
      <c r="I1328" s="13"/>
      <c r="J1328" s="13"/>
      <c r="K1328" s="13"/>
      <c r="L1328" s="13"/>
      <c r="M1328" s="13"/>
      <c r="N1328" s="13"/>
    </row>
    <row r="1329" spans="9:14">
      <c r="I1329" s="13"/>
      <c r="J1329" s="13"/>
      <c r="K1329" s="13"/>
      <c r="L1329" s="13"/>
      <c r="M1329" s="13"/>
      <c r="N1329" s="13"/>
    </row>
    <row r="1330" spans="9:14">
      <c r="I1330" s="13"/>
      <c r="J1330" s="13"/>
      <c r="K1330" s="13"/>
      <c r="L1330" s="13"/>
      <c r="M1330" s="13"/>
      <c r="N1330" s="13"/>
    </row>
    <row r="1331" spans="9:14">
      <c r="I1331" s="13"/>
      <c r="J1331" s="13"/>
      <c r="K1331" s="13"/>
      <c r="L1331" s="13"/>
      <c r="M1331" s="13"/>
      <c r="N1331" s="13"/>
    </row>
    <row r="1332" spans="9:14">
      <c r="I1332" s="13"/>
      <c r="J1332" s="13"/>
      <c r="K1332" s="13"/>
      <c r="L1332" s="13"/>
      <c r="M1332" s="13"/>
      <c r="N1332" s="13"/>
    </row>
    <row r="1333" spans="9:14">
      <c r="I1333" s="13"/>
      <c r="J1333" s="13"/>
      <c r="K1333" s="13"/>
      <c r="L1333" s="13"/>
      <c r="M1333" s="13"/>
      <c r="N1333" s="13"/>
    </row>
    <row r="1334" spans="9:14">
      <c r="I1334" s="13"/>
      <c r="J1334" s="13"/>
      <c r="K1334" s="13"/>
      <c r="L1334" s="13"/>
      <c r="M1334" s="13"/>
      <c r="N1334" s="13"/>
    </row>
    <row r="1335" spans="9:14">
      <c r="I1335" s="13"/>
      <c r="J1335" s="13"/>
      <c r="K1335" s="13"/>
      <c r="L1335" s="13"/>
      <c r="M1335" s="13"/>
      <c r="N1335" s="13"/>
    </row>
    <row r="1336" spans="9:14">
      <c r="I1336" s="13"/>
      <c r="J1336" s="13"/>
      <c r="K1336" s="13"/>
      <c r="L1336" s="13"/>
      <c r="M1336" s="13"/>
      <c r="N1336" s="13"/>
    </row>
    <row r="1337" spans="9:14">
      <c r="I1337" s="13"/>
      <c r="J1337" s="13"/>
      <c r="K1337" s="13"/>
      <c r="L1337" s="13"/>
      <c r="M1337" s="13"/>
      <c r="N1337" s="13"/>
    </row>
    <row r="1338" spans="9:14">
      <c r="I1338" s="13"/>
      <c r="J1338" s="13"/>
      <c r="K1338" s="13"/>
      <c r="L1338" s="13"/>
      <c r="M1338" s="13"/>
      <c r="N1338" s="13"/>
    </row>
    <row r="1339" spans="9:14">
      <c r="I1339" s="13"/>
      <c r="J1339" s="13"/>
      <c r="K1339" s="13"/>
      <c r="L1339" s="13"/>
      <c r="M1339" s="13"/>
      <c r="N1339" s="13"/>
    </row>
    <row r="1340" spans="9:14">
      <c r="I1340" s="13"/>
      <c r="J1340" s="13"/>
      <c r="K1340" s="13"/>
      <c r="L1340" s="13"/>
      <c r="M1340" s="13"/>
      <c r="N1340" s="13"/>
    </row>
    <row r="1341" spans="9:14">
      <c r="I1341" s="13"/>
      <c r="J1341" s="13"/>
      <c r="K1341" s="13"/>
      <c r="L1341" s="13"/>
      <c r="M1341" s="13"/>
      <c r="N1341" s="13"/>
    </row>
    <row r="1342" spans="9:14">
      <c r="I1342" s="13"/>
      <c r="J1342" s="13"/>
      <c r="K1342" s="13"/>
      <c r="L1342" s="13"/>
      <c r="M1342" s="13"/>
      <c r="N1342" s="13"/>
    </row>
    <row r="1343" spans="9:14">
      <c r="I1343" s="13"/>
      <c r="J1343" s="13"/>
      <c r="K1343" s="13"/>
      <c r="L1343" s="13"/>
      <c r="M1343" s="13"/>
      <c r="N1343" s="13"/>
    </row>
    <row r="1344" spans="9:14">
      <c r="I1344" s="13"/>
      <c r="J1344" s="13"/>
      <c r="K1344" s="13"/>
      <c r="L1344" s="13"/>
      <c r="M1344" s="13"/>
      <c r="N1344" s="13"/>
    </row>
    <row r="1345" spans="9:14">
      <c r="I1345" s="13"/>
      <c r="J1345" s="13"/>
      <c r="K1345" s="13"/>
      <c r="L1345" s="13"/>
      <c r="M1345" s="13"/>
      <c r="N1345" s="13"/>
    </row>
    <row r="1346" spans="9:14">
      <c r="I1346" s="13"/>
      <c r="J1346" s="13"/>
      <c r="K1346" s="13"/>
      <c r="L1346" s="13"/>
      <c r="M1346" s="13"/>
      <c r="N1346" s="13"/>
    </row>
    <row r="1347" spans="9:14">
      <c r="I1347" s="13"/>
      <c r="J1347" s="13"/>
      <c r="K1347" s="13"/>
      <c r="L1347" s="13"/>
      <c r="M1347" s="13"/>
      <c r="N1347" s="13"/>
    </row>
    <row r="1348" spans="9:14">
      <c r="I1348" s="13"/>
      <c r="J1348" s="13"/>
      <c r="K1348" s="13"/>
      <c r="L1348" s="13"/>
      <c r="M1348" s="13"/>
      <c r="N1348" s="13"/>
    </row>
    <row r="1349" spans="9:14">
      <c r="I1349" s="13"/>
      <c r="J1349" s="13"/>
      <c r="K1349" s="13"/>
      <c r="L1349" s="13"/>
      <c r="M1349" s="13"/>
      <c r="N1349" s="13"/>
    </row>
    <row r="1350" spans="9:14">
      <c r="I1350" s="13"/>
      <c r="J1350" s="13"/>
      <c r="K1350" s="13"/>
      <c r="L1350" s="13"/>
      <c r="M1350" s="13"/>
      <c r="N1350" s="13"/>
    </row>
    <row r="1351" spans="9:14">
      <c r="I1351" s="13"/>
      <c r="J1351" s="13"/>
      <c r="K1351" s="13"/>
      <c r="L1351" s="13"/>
      <c r="M1351" s="13"/>
      <c r="N1351" s="13"/>
    </row>
    <row r="1352" spans="9:14">
      <c r="I1352" s="13"/>
      <c r="J1352" s="13"/>
      <c r="K1352" s="13"/>
      <c r="L1352" s="13"/>
      <c r="M1352" s="13"/>
      <c r="N1352" s="13"/>
    </row>
    <row r="1353" spans="9:14">
      <c r="I1353" s="13"/>
      <c r="J1353" s="13"/>
      <c r="K1353" s="13"/>
      <c r="L1353" s="13"/>
      <c r="M1353" s="13"/>
      <c r="N1353" s="13"/>
    </row>
    <row r="1354" spans="9:14">
      <c r="I1354" s="13"/>
      <c r="J1354" s="13"/>
      <c r="K1354" s="13"/>
      <c r="L1354" s="13"/>
      <c r="M1354" s="13"/>
      <c r="N1354" s="13"/>
    </row>
    <row r="1355" spans="9:14">
      <c r="I1355" s="13"/>
      <c r="J1355" s="13"/>
      <c r="K1355" s="13"/>
      <c r="L1355" s="13"/>
      <c r="M1355" s="13"/>
      <c r="N1355" s="13"/>
    </row>
    <row r="1356" spans="9:14">
      <c r="I1356" s="13"/>
      <c r="J1356" s="13"/>
      <c r="K1356" s="13"/>
      <c r="L1356" s="13"/>
      <c r="M1356" s="13"/>
      <c r="N1356" s="13"/>
    </row>
    <row r="1357" spans="9:14">
      <c r="I1357" s="13"/>
      <c r="J1357" s="13"/>
      <c r="K1357" s="13"/>
      <c r="L1357" s="13"/>
      <c r="M1357" s="13"/>
      <c r="N1357" s="13"/>
    </row>
    <row r="1358" spans="9:14">
      <c r="I1358" s="13"/>
      <c r="J1358" s="13"/>
      <c r="K1358" s="13"/>
      <c r="L1358" s="13"/>
      <c r="M1358" s="13"/>
      <c r="N1358" s="13"/>
    </row>
    <row r="1359" spans="9:14">
      <c r="I1359" s="13"/>
      <c r="J1359" s="13"/>
      <c r="K1359" s="13"/>
      <c r="L1359" s="13"/>
      <c r="M1359" s="13"/>
      <c r="N1359" s="13"/>
    </row>
    <row r="1360" spans="9:14">
      <c r="I1360" s="13"/>
      <c r="J1360" s="13"/>
      <c r="K1360" s="13"/>
      <c r="L1360" s="13"/>
      <c r="M1360" s="13"/>
      <c r="N1360" s="13"/>
    </row>
    <row r="1361" spans="9:14">
      <c r="I1361" s="13"/>
      <c r="J1361" s="13"/>
      <c r="K1361" s="13"/>
      <c r="L1361" s="13"/>
      <c r="M1361" s="13"/>
      <c r="N1361" s="13"/>
    </row>
    <row r="1362" spans="9:14">
      <c r="I1362" s="13"/>
      <c r="J1362" s="13"/>
      <c r="K1362" s="13"/>
      <c r="L1362" s="13"/>
      <c r="M1362" s="13"/>
      <c r="N1362" s="13"/>
    </row>
    <row r="1363" spans="9:14">
      <c r="I1363" s="13"/>
      <c r="J1363" s="13"/>
      <c r="K1363" s="13"/>
      <c r="L1363" s="13"/>
      <c r="M1363" s="13"/>
      <c r="N1363" s="13"/>
    </row>
    <row r="1364" spans="9:14">
      <c r="I1364" s="13"/>
      <c r="J1364" s="13"/>
      <c r="K1364" s="13"/>
      <c r="L1364" s="13"/>
      <c r="M1364" s="13"/>
      <c r="N1364" s="13"/>
    </row>
    <row r="1365" spans="9:14">
      <c r="I1365" s="13"/>
      <c r="J1365" s="13"/>
      <c r="K1365" s="13"/>
      <c r="L1365" s="13"/>
      <c r="M1365" s="13"/>
      <c r="N1365" s="13"/>
    </row>
    <row r="1366" spans="9:14">
      <c r="I1366" s="13"/>
      <c r="J1366" s="13"/>
      <c r="K1366" s="13"/>
      <c r="L1366" s="13"/>
      <c r="M1366" s="13"/>
      <c r="N1366" s="13"/>
    </row>
    <row r="1367" spans="9:14">
      <c r="I1367" s="13"/>
      <c r="J1367" s="13"/>
      <c r="K1367" s="13"/>
      <c r="L1367" s="13"/>
      <c r="M1367" s="13"/>
      <c r="N1367" s="13"/>
    </row>
    <row r="1368" spans="9:14">
      <c r="I1368" s="13"/>
      <c r="J1368" s="13"/>
      <c r="K1368" s="13"/>
      <c r="L1368" s="13"/>
      <c r="M1368" s="13"/>
      <c r="N1368" s="13"/>
    </row>
    <row r="1369" spans="9:14">
      <c r="I1369" s="13"/>
      <c r="J1369" s="13"/>
      <c r="K1369" s="13"/>
      <c r="L1369" s="13"/>
      <c r="M1369" s="13"/>
      <c r="N1369" s="13"/>
    </row>
    <row r="1370" spans="9:14">
      <c r="I1370" s="13"/>
      <c r="J1370" s="13"/>
      <c r="K1370" s="13"/>
      <c r="L1370" s="13"/>
      <c r="M1370" s="13"/>
      <c r="N1370" s="13"/>
    </row>
    <row r="1371" spans="9:14">
      <c r="I1371" s="13"/>
      <c r="J1371" s="13"/>
      <c r="K1371" s="13"/>
      <c r="L1371" s="13"/>
      <c r="M1371" s="13"/>
      <c r="N1371" s="13"/>
    </row>
    <row r="1372" spans="9:14">
      <c r="I1372" s="13"/>
      <c r="J1372" s="13"/>
      <c r="K1372" s="13"/>
      <c r="L1372" s="13"/>
      <c r="M1372" s="13"/>
      <c r="N1372" s="13"/>
    </row>
    <row r="1373" spans="9:14">
      <c r="I1373" s="13"/>
      <c r="J1373" s="13"/>
      <c r="K1373" s="13"/>
      <c r="L1373" s="13"/>
      <c r="M1373" s="13"/>
      <c r="N1373" s="13"/>
    </row>
    <row r="1374" spans="9:14">
      <c r="I1374" s="13"/>
      <c r="J1374" s="13"/>
      <c r="K1374" s="13"/>
      <c r="L1374" s="13"/>
      <c r="M1374" s="13"/>
      <c r="N1374" s="13"/>
    </row>
    <row r="1375" spans="9:14">
      <c r="I1375" s="13"/>
      <c r="J1375" s="13"/>
      <c r="K1375" s="13"/>
      <c r="L1375" s="13"/>
      <c r="M1375" s="13"/>
      <c r="N1375" s="13"/>
    </row>
    <row r="1376" spans="9:14">
      <c r="I1376" s="13"/>
      <c r="J1376" s="13"/>
      <c r="K1376" s="13"/>
      <c r="L1376" s="13"/>
      <c r="M1376" s="13"/>
      <c r="N1376" s="13"/>
    </row>
    <row r="1377" spans="9:14">
      <c r="I1377" s="13"/>
      <c r="J1377" s="13"/>
      <c r="K1377" s="13"/>
      <c r="L1377" s="13"/>
      <c r="M1377" s="13"/>
      <c r="N1377" s="13"/>
    </row>
    <row r="1378" spans="9:14">
      <c r="I1378" s="13"/>
      <c r="J1378" s="13"/>
      <c r="K1378" s="13"/>
      <c r="L1378" s="13"/>
      <c r="M1378" s="13"/>
      <c r="N1378" s="13"/>
    </row>
    <row r="1379" spans="9:14">
      <c r="I1379" s="13"/>
      <c r="J1379" s="13"/>
      <c r="K1379" s="13"/>
      <c r="L1379" s="13"/>
      <c r="M1379" s="13"/>
      <c r="N1379" s="13"/>
    </row>
    <row r="1380" spans="9:14">
      <c r="I1380" s="13"/>
      <c r="J1380" s="13"/>
      <c r="K1380" s="13"/>
      <c r="L1380" s="13"/>
      <c r="M1380" s="13"/>
      <c r="N1380" s="13"/>
    </row>
    <row r="1381" spans="9:14">
      <c r="I1381" s="13"/>
      <c r="J1381" s="13"/>
      <c r="K1381" s="13"/>
      <c r="L1381" s="13"/>
      <c r="M1381" s="13"/>
      <c r="N1381" s="13"/>
    </row>
    <row r="1382" spans="9:14">
      <c r="I1382" s="13"/>
      <c r="J1382" s="13"/>
      <c r="K1382" s="13"/>
      <c r="L1382" s="13"/>
      <c r="M1382" s="13"/>
      <c r="N1382" s="13"/>
    </row>
    <row r="1383" spans="9:14">
      <c r="I1383" s="13"/>
      <c r="J1383" s="13"/>
      <c r="K1383" s="13"/>
      <c r="L1383" s="13"/>
      <c r="M1383" s="13"/>
      <c r="N1383" s="13"/>
    </row>
    <row r="1384" spans="9:14">
      <c r="I1384" s="13"/>
      <c r="J1384" s="13"/>
      <c r="K1384" s="13"/>
      <c r="L1384" s="13"/>
      <c r="M1384" s="13"/>
      <c r="N1384" s="13"/>
    </row>
    <row r="1385" spans="9:14">
      <c r="I1385" s="13"/>
      <c r="J1385" s="13"/>
      <c r="K1385" s="13"/>
      <c r="L1385" s="13"/>
      <c r="M1385" s="13"/>
      <c r="N1385" s="13"/>
    </row>
    <row r="1386" spans="9:14">
      <c r="I1386" s="13"/>
      <c r="J1386" s="13"/>
      <c r="K1386" s="13"/>
      <c r="L1386" s="13"/>
      <c r="M1386" s="13"/>
      <c r="N1386" s="13"/>
    </row>
    <row r="1387" spans="9:14">
      <c r="I1387" s="13"/>
      <c r="J1387" s="13"/>
      <c r="K1387" s="13"/>
      <c r="L1387" s="13"/>
      <c r="M1387" s="13"/>
      <c r="N1387" s="13"/>
    </row>
    <row r="1388" spans="9:14">
      <c r="I1388" s="13"/>
      <c r="J1388" s="13"/>
      <c r="K1388" s="13"/>
      <c r="L1388" s="13"/>
      <c r="M1388" s="13"/>
      <c r="N1388" s="13"/>
    </row>
    <row r="1389" spans="9:14">
      <c r="I1389" s="13"/>
      <c r="J1389" s="13"/>
      <c r="K1389" s="13"/>
      <c r="L1389" s="13"/>
      <c r="M1389" s="13"/>
      <c r="N1389" s="13"/>
    </row>
    <row r="1390" spans="9:14">
      <c r="I1390" s="13"/>
      <c r="J1390" s="13"/>
      <c r="K1390" s="13"/>
      <c r="L1390" s="13"/>
      <c r="M1390" s="13"/>
      <c r="N1390" s="13"/>
    </row>
    <row r="1391" spans="9:14">
      <c r="I1391" s="13"/>
      <c r="J1391" s="13"/>
      <c r="K1391" s="13"/>
      <c r="L1391" s="13"/>
      <c r="M1391" s="13"/>
      <c r="N1391" s="13"/>
    </row>
    <row r="1392" spans="9:14">
      <c r="I1392" s="13"/>
      <c r="J1392" s="13"/>
      <c r="K1392" s="13"/>
      <c r="L1392" s="13"/>
      <c r="M1392" s="13"/>
      <c r="N1392" s="13"/>
    </row>
    <row r="1393" spans="9:14">
      <c r="I1393" s="13"/>
      <c r="J1393" s="13"/>
      <c r="K1393" s="13"/>
      <c r="L1393" s="13"/>
      <c r="M1393" s="13"/>
      <c r="N1393" s="13"/>
    </row>
    <row r="1394" spans="9:14">
      <c r="I1394" s="13"/>
      <c r="J1394" s="13"/>
      <c r="K1394" s="13"/>
      <c r="L1394" s="13"/>
      <c r="M1394" s="13"/>
      <c r="N1394" s="13"/>
    </row>
    <row r="1395" spans="9:14">
      <c r="I1395" s="13"/>
      <c r="J1395" s="13"/>
      <c r="K1395" s="13"/>
      <c r="L1395" s="13"/>
      <c r="M1395" s="13"/>
      <c r="N1395" s="13"/>
    </row>
    <row r="1396" spans="9:14">
      <c r="I1396" s="13"/>
      <c r="J1396" s="13"/>
      <c r="K1396" s="13"/>
      <c r="L1396" s="13"/>
      <c r="M1396" s="13"/>
      <c r="N1396" s="13"/>
    </row>
    <row r="1397" spans="9:14">
      <c r="I1397" s="13"/>
      <c r="J1397" s="13"/>
      <c r="K1397" s="13"/>
      <c r="L1397" s="13"/>
      <c r="M1397" s="13"/>
      <c r="N1397" s="13"/>
    </row>
    <row r="1398" spans="9:14">
      <c r="I1398" s="13"/>
      <c r="J1398" s="13"/>
      <c r="K1398" s="13"/>
      <c r="L1398" s="13"/>
      <c r="M1398" s="13"/>
      <c r="N1398" s="13"/>
    </row>
    <row r="1399" spans="9:14">
      <c r="I1399" s="13"/>
      <c r="J1399" s="13"/>
      <c r="K1399" s="13"/>
      <c r="L1399" s="13"/>
      <c r="M1399" s="13"/>
      <c r="N1399" s="13"/>
    </row>
    <row r="1400" spans="9:14">
      <c r="I1400" s="13"/>
      <c r="J1400" s="13"/>
      <c r="K1400" s="13"/>
      <c r="L1400" s="13"/>
      <c r="M1400" s="13"/>
      <c r="N1400" s="13"/>
    </row>
    <row r="1401" spans="9:14">
      <c r="I1401" s="13"/>
      <c r="J1401" s="13"/>
      <c r="K1401" s="13"/>
      <c r="L1401" s="13"/>
      <c r="M1401" s="13"/>
      <c r="N1401" s="13"/>
    </row>
    <row r="1402" spans="9:14">
      <c r="I1402" s="13"/>
      <c r="J1402" s="13"/>
      <c r="K1402" s="13"/>
      <c r="L1402" s="13"/>
      <c r="M1402" s="13"/>
      <c r="N1402" s="13"/>
    </row>
    <row r="1403" spans="9:14">
      <c r="I1403" s="13"/>
      <c r="J1403" s="13"/>
      <c r="K1403" s="13"/>
      <c r="L1403" s="13"/>
      <c r="M1403" s="13"/>
      <c r="N1403" s="13"/>
    </row>
    <row r="1404" spans="9:14">
      <c r="I1404" s="13"/>
      <c r="J1404" s="13"/>
      <c r="K1404" s="13"/>
      <c r="L1404" s="13"/>
      <c r="M1404" s="13"/>
      <c r="N1404" s="13"/>
    </row>
    <row r="1405" spans="9:14">
      <c r="I1405" s="13"/>
      <c r="J1405" s="13"/>
      <c r="K1405" s="13"/>
      <c r="L1405" s="13"/>
      <c r="M1405" s="13"/>
      <c r="N1405" s="13"/>
    </row>
    <row r="1406" spans="9:14">
      <c r="I1406" s="13"/>
      <c r="J1406" s="13"/>
      <c r="K1406" s="13"/>
      <c r="L1406" s="13"/>
      <c r="M1406" s="13"/>
      <c r="N1406" s="13"/>
    </row>
    <row r="1407" spans="9:14">
      <c r="I1407" s="13"/>
      <c r="J1407" s="13"/>
      <c r="K1407" s="13"/>
      <c r="L1407" s="13"/>
      <c r="M1407" s="13"/>
      <c r="N1407" s="13"/>
    </row>
    <row r="1408" spans="9:14">
      <c r="I1408" s="13"/>
      <c r="J1408" s="13"/>
      <c r="K1408" s="13"/>
      <c r="L1408" s="13"/>
      <c r="M1408" s="13"/>
      <c r="N1408" s="13"/>
    </row>
    <row r="1409" spans="9:14">
      <c r="I1409" s="13"/>
      <c r="J1409" s="13"/>
      <c r="K1409" s="13"/>
      <c r="L1409" s="13"/>
      <c r="M1409" s="13"/>
      <c r="N1409" s="13"/>
    </row>
    <row r="1410" spans="9:14">
      <c r="I1410" s="13"/>
      <c r="J1410" s="13"/>
      <c r="K1410" s="13"/>
      <c r="L1410" s="13"/>
      <c r="M1410" s="13"/>
      <c r="N1410" s="13"/>
    </row>
    <row r="1411" spans="9:14">
      <c r="I1411" s="13"/>
      <c r="J1411" s="13"/>
      <c r="K1411" s="13"/>
      <c r="L1411" s="13"/>
      <c r="M1411" s="13"/>
      <c r="N1411" s="13"/>
    </row>
    <row r="1412" spans="9:14">
      <c r="I1412" s="13"/>
      <c r="J1412" s="13"/>
      <c r="K1412" s="13"/>
      <c r="L1412" s="13"/>
      <c r="M1412" s="13"/>
      <c r="N1412" s="13"/>
    </row>
    <row r="1413" spans="9:14">
      <c r="I1413" s="13"/>
      <c r="J1413" s="13"/>
      <c r="K1413" s="13"/>
      <c r="L1413" s="13"/>
      <c r="M1413" s="13"/>
      <c r="N1413" s="13"/>
    </row>
    <row r="1414" spans="9:14">
      <c r="I1414" s="13"/>
      <c r="J1414" s="13"/>
      <c r="K1414" s="13"/>
      <c r="L1414" s="13"/>
      <c r="M1414" s="13"/>
      <c r="N1414" s="13"/>
    </row>
    <row r="1415" spans="9:14">
      <c r="I1415" s="13"/>
      <c r="J1415" s="13"/>
      <c r="K1415" s="13"/>
      <c r="L1415" s="13"/>
      <c r="M1415" s="13"/>
      <c r="N1415" s="13"/>
    </row>
    <row r="1416" spans="9:14">
      <c r="I1416" s="13"/>
      <c r="J1416" s="13"/>
      <c r="K1416" s="13"/>
      <c r="L1416" s="13"/>
      <c r="M1416" s="13"/>
      <c r="N1416" s="13"/>
    </row>
    <row r="1417" spans="9:14">
      <c r="I1417" s="13"/>
      <c r="J1417" s="13"/>
      <c r="K1417" s="13"/>
      <c r="L1417" s="13"/>
      <c r="M1417" s="13"/>
      <c r="N1417" s="13"/>
    </row>
    <row r="1418" spans="9:14">
      <c r="I1418" s="13"/>
      <c r="J1418" s="13"/>
      <c r="K1418" s="13"/>
      <c r="L1418" s="13"/>
      <c r="M1418" s="13"/>
      <c r="N1418" s="13"/>
    </row>
    <row r="1419" spans="9:14">
      <c r="I1419" s="13"/>
      <c r="J1419" s="13"/>
      <c r="K1419" s="13"/>
      <c r="L1419" s="13"/>
      <c r="M1419" s="13"/>
      <c r="N1419" s="13"/>
    </row>
    <row r="1420" spans="9:14">
      <c r="I1420" s="13"/>
      <c r="J1420" s="13"/>
      <c r="K1420" s="13"/>
      <c r="L1420" s="13"/>
      <c r="M1420" s="13"/>
      <c r="N1420" s="13"/>
    </row>
    <row r="1421" spans="9:14">
      <c r="I1421" s="13"/>
      <c r="J1421" s="13"/>
      <c r="K1421" s="13"/>
      <c r="L1421" s="13"/>
      <c r="M1421" s="13"/>
      <c r="N1421" s="13"/>
    </row>
    <row r="1422" spans="9:14">
      <c r="I1422" s="13"/>
      <c r="J1422" s="13"/>
      <c r="K1422" s="13"/>
      <c r="L1422" s="13"/>
      <c r="M1422" s="13"/>
      <c r="N1422" s="13"/>
    </row>
    <row r="1423" spans="9:14">
      <c r="I1423" s="13"/>
      <c r="J1423" s="13"/>
      <c r="K1423" s="13"/>
      <c r="L1423" s="13"/>
      <c r="M1423" s="13"/>
      <c r="N1423" s="13"/>
    </row>
    <row r="1424" spans="9:14">
      <c r="I1424" s="13"/>
      <c r="J1424" s="13"/>
      <c r="K1424" s="13"/>
      <c r="L1424" s="13"/>
      <c r="M1424" s="13"/>
      <c r="N1424" s="13"/>
    </row>
    <row r="1425" spans="9:14">
      <c r="I1425" s="13"/>
      <c r="J1425" s="13"/>
      <c r="K1425" s="13"/>
      <c r="L1425" s="13"/>
      <c r="M1425" s="13"/>
      <c r="N1425" s="13"/>
    </row>
    <row r="1426" spans="9:14">
      <c r="I1426" s="13"/>
      <c r="J1426" s="13"/>
      <c r="K1426" s="13"/>
      <c r="L1426" s="13"/>
      <c r="M1426" s="13"/>
      <c r="N1426" s="13"/>
    </row>
    <row r="1427" spans="9:14">
      <c r="I1427" s="13"/>
      <c r="J1427" s="13"/>
      <c r="K1427" s="13"/>
      <c r="L1427" s="13"/>
      <c r="M1427" s="13"/>
      <c r="N1427" s="13"/>
    </row>
    <row r="1428" spans="9:14">
      <c r="I1428" s="13"/>
      <c r="J1428" s="13"/>
      <c r="K1428" s="13"/>
      <c r="L1428" s="13"/>
      <c r="M1428" s="13"/>
      <c r="N1428" s="13"/>
    </row>
    <row r="1429" spans="9:14">
      <c r="I1429" s="13"/>
      <c r="J1429" s="13"/>
      <c r="K1429" s="13"/>
      <c r="L1429" s="13"/>
      <c r="M1429" s="13"/>
      <c r="N1429" s="13"/>
    </row>
    <row r="1430" spans="9:14">
      <c r="I1430" s="13"/>
      <c r="J1430" s="13"/>
      <c r="K1430" s="13"/>
      <c r="L1430" s="13"/>
      <c r="M1430" s="13"/>
      <c r="N1430" s="13"/>
    </row>
    <row r="1431" spans="9:14">
      <c r="I1431" s="13"/>
      <c r="J1431" s="13"/>
      <c r="K1431" s="13"/>
      <c r="L1431" s="13"/>
      <c r="M1431" s="13"/>
      <c r="N1431" s="13"/>
    </row>
    <row r="1432" spans="9:14">
      <c r="I1432" s="13"/>
      <c r="J1432" s="13"/>
      <c r="K1432" s="13"/>
      <c r="L1432" s="13"/>
      <c r="M1432" s="13"/>
      <c r="N1432" s="13"/>
    </row>
    <row r="1433" spans="9:14">
      <c r="I1433" s="13"/>
      <c r="J1433" s="13"/>
      <c r="K1433" s="13"/>
      <c r="L1433" s="13"/>
      <c r="M1433" s="13"/>
      <c r="N1433" s="13"/>
    </row>
    <row r="1434" spans="9:14">
      <c r="I1434" s="13"/>
      <c r="J1434" s="13"/>
      <c r="K1434" s="13"/>
      <c r="L1434" s="13"/>
      <c r="M1434" s="13"/>
      <c r="N1434" s="13"/>
    </row>
    <row r="1435" spans="9:14">
      <c r="I1435" s="13"/>
      <c r="J1435" s="13"/>
      <c r="K1435" s="13"/>
      <c r="L1435" s="13"/>
      <c r="M1435" s="13"/>
      <c r="N1435" s="13"/>
    </row>
    <row r="1436" spans="9:14">
      <c r="I1436" s="13"/>
      <c r="J1436" s="13"/>
      <c r="K1436" s="13"/>
      <c r="L1436" s="13"/>
      <c r="M1436" s="13"/>
      <c r="N1436" s="13"/>
    </row>
    <row r="1437" spans="9:14">
      <c r="I1437" s="13"/>
      <c r="J1437" s="13"/>
      <c r="K1437" s="13"/>
      <c r="L1437" s="13"/>
      <c r="M1437" s="13"/>
      <c r="N1437" s="13"/>
    </row>
    <row r="1438" spans="9:14">
      <c r="I1438" s="13"/>
      <c r="J1438" s="13"/>
      <c r="K1438" s="13"/>
      <c r="L1438" s="13"/>
      <c r="M1438" s="13"/>
      <c r="N1438" s="13"/>
    </row>
    <row r="1439" spans="9:14">
      <c r="I1439" s="13"/>
      <c r="J1439" s="13"/>
      <c r="K1439" s="13"/>
      <c r="L1439" s="13"/>
      <c r="M1439" s="13"/>
      <c r="N1439" s="13"/>
    </row>
    <row r="1440" spans="9:14">
      <c r="I1440" s="13"/>
      <c r="J1440" s="13"/>
      <c r="K1440" s="13"/>
      <c r="L1440" s="13"/>
      <c r="M1440" s="13"/>
      <c r="N1440" s="13"/>
    </row>
    <row r="1441" spans="9:14">
      <c r="I1441" s="13"/>
      <c r="J1441" s="13"/>
      <c r="K1441" s="13"/>
      <c r="L1441" s="13"/>
      <c r="M1441" s="13"/>
      <c r="N1441" s="13"/>
    </row>
    <row r="1442" spans="9:14">
      <c r="I1442" s="13"/>
      <c r="J1442" s="13"/>
      <c r="K1442" s="13"/>
      <c r="L1442" s="13"/>
      <c r="M1442" s="13"/>
      <c r="N1442" s="13"/>
    </row>
    <row r="1443" spans="9:14">
      <c r="I1443" s="13"/>
      <c r="J1443" s="13"/>
      <c r="K1443" s="13"/>
      <c r="L1443" s="13"/>
      <c r="M1443" s="13"/>
      <c r="N1443" s="13"/>
    </row>
    <row r="1444" spans="9:14">
      <c r="I1444" s="13"/>
      <c r="J1444" s="13"/>
      <c r="K1444" s="13"/>
      <c r="L1444" s="13"/>
      <c r="M1444" s="13"/>
      <c r="N1444" s="13"/>
    </row>
    <row r="1445" spans="9:14">
      <c r="I1445" s="13"/>
      <c r="J1445" s="13"/>
      <c r="K1445" s="13"/>
      <c r="L1445" s="13"/>
      <c r="M1445" s="13"/>
      <c r="N1445" s="13"/>
    </row>
    <row r="1446" spans="9:14">
      <c r="I1446" s="13"/>
      <c r="J1446" s="13"/>
      <c r="K1446" s="13"/>
      <c r="L1446" s="13"/>
      <c r="M1446" s="13"/>
      <c r="N1446" s="13"/>
    </row>
    <row r="1447" spans="9:14">
      <c r="I1447" s="13"/>
      <c r="J1447" s="13"/>
      <c r="K1447" s="13"/>
      <c r="L1447" s="13"/>
      <c r="M1447" s="13"/>
      <c r="N1447" s="13"/>
    </row>
    <row r="1448" spans="9:14">
      <c r="I1448" s="13"/>
      <c r="J1448" s="13"/>
      <c r="K1448" s="13"/>
      <c r="L1448" s="13"/>
      <c r="M1448" s="13"/>
      <c r="N1448" s="13"/>
    </row>
    <row r="1449" spans="9:14">
      <c r="I1449" s="13"/>
      <c r="J1449" s="13"/>
      <c r="K1449" s="13"/>
      <c r="L1449" s="13"/>
      <c r="M1449" s="13"/>
      <c r="N1449" s="13"/>
    </row>
    <row r="1450" spans="9:14">
      <c r="I1450" s="13"/>
      <c r="J1450" s="13"/>
      <c r="K1450" s="13"/>
      <c r="L1450" s="13"/>
      <c r="M1450" s="13"/>
      <c r="N1450" s="13"/>
    </row>
    <row r="1451" spans="9:14">
      <c r="I1451" s="13"/>
      <c r="J1451" s="13"/>
      <c r="K1451" s="13"/>
      <c r="L1451" s="13"/>
      <c r="M1451" s="13"/>
      <c r="N1451" s="13"/>
    </row>
    <row r="1452" spans="9:14">
      <c r="I1452" s="13"/>
      <c r="J1452" s="13"/>
      <c r="K1452" s="13"/>
      <c r="L1452" s="13"/>
      <c r="M1452" s="13"/>
      <c r="N1452" s="13"/>
    </row>
    <row r="1453" spans="9:14">
      <c r="I1453" s="13"/>
      <c r="J1453" s="13"/>
      <c r="K1453" s="13"/>
      <c r="L1453" s="13"/>
      <c r="M1453" s="13"/>
      <c r="N1453" s="13"/>
    </row>
    <row r="1454" spans="9:14">
      <c r="I1454" s="13"/>
      <c r="J1454" s="13"/>
      <c r="K1454" s="13"/>
      <c r="L1454" s="13"/>
      <c r="M1454" s="13"/>
      <c r="N1454" s="13"/>
    </row>
    <row r="1455" spans="9:14">
      <c r="I1455" s="13"/>
      <c r="J1455" s="13"/>
      <c r="K1455" s="13"/>
      <c r="L1455" s="13"/>
      <c r="M1455" s="13"/>
      <c r="N1455" s="13"/>
    </row>
    <row r="1456" spans="9:14">
      <c r="I1456" s="13"/>
      <c r="J1456" s="13"/>
      <c r="K1456" s="13"/>
      <c r="L1456" s="13"/>
      <c r="M1456" s="13"/>
      <c r="N1456" s="13"/>
    </row>
    <row r="1457" spans="9:14">
      <c r="I1457" s="13"/>
      <c r="J1457" s="13"/>
      <c r="K1457" s="13"/>
      <c r="L1457" s="13"/>
      <c r="M1457" s="13"/>
      <c r="N1457" s="13"/>
    </row>
    <row r="1458" spans="9:14">
      <c r="I1458" s="13"/>
      <c r="J1458" s="13"/>
      <c r="K1458" s="13"/>
      <c r="L1458" s="13"/>
      <c r="M1458" s="13"/>
      <c r="N1458" s="13"/>
    </row>
    <row r="1459" spans="9:14">
      <c r="I1459" s="13"/>
      <c r="J1459" s="13"/>
      <c r="K1459" s="13"/>
      <c r="L1459" s="13"/>
      <c r="M1459" s="13"/>
      <c r="N1459" s="13"/>
    </row>
    <row r="1460" spans="9:14">
      <c r="I1460" s="13"/>
      <c r="J1460" s="13"/>
      <c r="K1460" s="13"/>
      <c r="L1460" s="13"/>
      <c r="M1460" s="13"/>
      <c r="N1460" s="13"/>
    </row>
    <row r="1461" spans="9:14">
      <c r="I1461" s="13"/>
      <c r="J1461" s="13"/>
      <c r="K1461" s="13"/>
      <c r="L1461" s="13"/>
      <c r="M1461" s="13"/>
      <c r="N1461" s="13"/>
    </row>
    <row r="1462" spans="9:14">
      <c r="I1462" s="13"/>
      <c r="J1462" s="13"/>
      <c r="K1462" s="13"/>
      <c r="L1462" s="13"/>
      <c r="M1462" s="13"/>
      <c r="N1462" s="13"/>
    </row>
    <row r="1463" spans="9:14">
      <c r="I1463" s="13"/>
      <c r="J1463" s="13"/>
      <c r="K1463" s="13"/>
      <c r="L1463" s="13"/>
      <c r="M1463" s="13"/>
      <c r="N1463" s="13"/>
    </row>
    <row r="1464" spans="9:14">
      <c r="I1464" s="13"/>
      <c r="J1464" s="13"/>
      <c r="K1464" s="13"/>
      <c r="L1464" s="13"/>
      <c r="M1464" s="13"/>
      <c r="N1464" s="13"/>
    </row>
    <row r="1465" spans="9:14">
      <c r="I1465" s="13"/>
      <c r="J1465" s="13"/>
      <c r="K1465" s="13"/>
      <c r="L1465" s="13"/>
      <c r="M1465" s="13"/>
      <c r="N1465" s="13"/>
    </row>
    <row r="1466" spans="9:14">
      <c r="I1466" s="13"/>
      <c r="J1466" s="13"/>
      <c r="K1466" s="13"/>
      <c r="L1466" s="13"/>
      <c r="M1466" s="13"/>
      <c r="N1466" s="13"/>
    </row>
    <row r="1467" spans="9:14">
      <c r="I1467" s="13"/>
      <c r="J1467" s="13"/>
      <c r="K1467" s="13"/>
      <c r="L1467" s="13"/>
      <c r="M1467" s="13"/>
      <c r="N1467" s="13"/>
    </row>
    <row r="1468" spans="9:14">
      <c r="I1468" s="13"/>
      <c r="J1468" s="13"/>
      <c r="K1468" s="13"/>
      <c r="L1468" s="13"/>
      <c r="M1468" s="13"/>
      <c r="N1468" s="13"/>
    </row>
    <row r="1469" spans="9:14">
      <c r="I1469" s="13"/>
      <c r="J1469" s="13"/>
      <c r="K1469" s="13"/>
      <c r="L1469" s="13"/>
      <c r="M1469" s="13"/>
      <c r="N1469" s="13"/>
    </row>
    <row r="1470" spans="9:14">
      <c r="I1470" s="13"/>
      <c r="J1470" s="13"/>
      <c r="K1470" s="13"/>
      <c r="L1470" s="13"/>
      <c r="M1470" s="13"/>
      <c r="N1470" s="13"/>
    </row>
    <row r="1471" spans="9:14">
      <c r="I1471" s="13"/>
      <c r="J1471" s="13"/>
      <c r="K1471" s="13"/>
      <c r="L1471" s="13"/>
      <c r="M1471" s="13"/>
      <c r="N1471" s="13"/>
    </row>
    <row r="1472" spans="9:14">
      <c r="I1472" s="13"/>
      <c r="J1472" s="13"/>
      <c r="K1472" s="13"/>
      <c r="L1472" s="13"/>
      <c r="M1472" s="13"/>
      <c r="N1472" s="13"/>
    </row>
    <row r="1473" spans="9:14">
      <c r="I1473" s="13"/>
      <c r="J1473" s="13"/>
      <c r="K1473" s="13"/>
      <c r="L1473" s="13"/>
      <c r="M1473" s="13"/>
      <c r="N1473" s="13"/>
    </row>
    <row r="1474" spans="9:14">
      <c r="I1474" s="13"/>
      <c r="J1474" s="13"/>
      <c r="K1474" s="13"/>
      <c r="L1474" s="13"/>
      <c r="M1474" s="13"/>
      <c r="N1474" s="13"/>
    </row>
    <row r="1475" spans="9:14">
      <c r="I1475" s="13"/>
      <c r="J1475" s="13"/>
      <c r="K1475" s="13"/>
      <c r="L1475" s="13"/>
      <c r="M1475" s="13"/>
      <c r="N1475" s="13"/>
    </row>
    <row r="1476" spans="9:14">
      <c r="I1476" s="13"/>
      <c r="J1476" s="13"/>
      <c r="K1476" s="13"/>
      <c r="L1476" s="13"/>
      <c r="M1476" s="13"/>
      <c r="N1476" s="13"/>
    </row>
    <row r="1477" spans="9:14">
      <c r="I1477" s="13"/>
      <c r="J1477" s="13"/>
      <c r="K1477" s="13"/>
      <c r="L1477" s="13"/>
      <c r="M1477" s="13"/>
      <c r="N1477" s="13"/>
    </row>
    <row r="1478" spans="9:14">
      <c r="I1478" s="13"/>
      <c r="J1478" s="13"/>
      <c r="K1478" s="13"/>
      <c r="L1478" s="13"/>
      <c r="M1478" s="13"/>
      <c r="N1478" s="13"/>
    </row>
    <row r="1479" spans="9:14">
      <c r="I1479" s="13"/>
      <c r="J1479" s="13"/>
      <c r="K1479" s="13"/>
      <c r="L1479" s="13"/>
      <c r="M1479" s="13"/>
      <c r="N1479" s="13"/>
    </row>
    <row r="1480" spans="9:14">
      <c r="I1480" s="13"/>
      <c r="J1480" s="13"/>
      <c r="K1480" s="13"/>
      <c r="L1480" s="13"/>
      <c r="M1480" s="13"/>
      <c r="N1480" s="13"/>
    </row>
    <row r="1481" spans="9:14">
      <c r="I1481" s="13"/>
      <c r="J1481" s="13"/>
      <c r="K1481" s="13"/>
      <c r="L1481" s="13"/>
      <c r="M1481" s="13"/>
      <c r="N1481" s="13"/>
    </row>
    <row r="1482" spans="9:14">
      <c r="I1482" s="13"/>
      <c r="J1482" s="13"/>
      <c r="K1482" s="13"/>
      <c r="L1482" s="13"/>
      <c r="M1482" s="13"/>
      <c r="N1482" s="13"/>
    </row>
    <row r="1483" spans="9:14">
      <c r="I1483" s="13"/>
      <c r="J1483" s="13"/>
      <c r="K1483" s="13"/>
      <c r="L1483" s="13"/>
      <c r="M1483" s="13"/>
      <c r="N1483" s="13"/>
    </row>
    <row r="1484" spans="9:14">
      <c r="I1484" s="13"/>
      <c r="J1484" s="13"/>
      <c r="K1484" s="13"/>
      <c r="L1484" s="13"/>
      <c r="M1484" s="13"/>
      <c r="N1484" s="13"/>
    </row>
    <row r="1485" spans="9:14">
      <c r="I1485" s="13"/>
      <c r="J1485" s="13"/>
      <c r="K1485" s="13"/>
      <c r="L1485" s="13"/>
      <c r="M1485" s="13"/>
      <c r="N1485" s="13"/>
    </row>
    <row r="1486" spans="9:14">
      <c r="I1486" s="13"/>
      <c r="J1486" s="13"/>
      <c r="K1486" s="13"/>
      <c r="L1486" s="13"/>
      <c r="M1486" s="13"/>
      <c r="N1486" s="13"/>
    </row>
    <row r="1487" spans="9:14">
      <c r="I1487" s="13"/>
      <c r="J1487" s="13"/>
      <c r="K1487" s="13"/>
      <c r="L1487" s="13"/>
      <c r="M1487" s="13"/>
      <c r="N1487" s="13"/>
    </row>
    <row r="1488" spans="9:14">
      <c r="I1488" s="13"/>
      <c r="J1488" s="13"/>
      <c r="K1488" s="13"/>
      <c r="L1488" s="13"/>
      <c r="M1488" s="13"/>
      <c r="N1488" s="13"/>
    </row>
    <row r="1489" spans="9:14">
      <c r="I1489" s="13"/>
      <c r="J1489" s="13"/>
      <c r="K1489" s="13"/>
      <c r="L1489" s="13"/>
      <c r="M1489" s="13"/>
      <c r="N1489" s="13"/>
    </row>
    <row r="1490" spans="9:14">
      <c r="I1490" s="13"/>
      <c r="J1490" s="13"/>
      <c r="K1490" s="13"/>
      <c r="L1490" s="13"/>
      <c r="M1490" s="13"/>
      <c r="N1490" s="13"/>
    </row>
    <row r="1491" spans="9:14">
      <c r="I1491" s="13"/>
      <c r="J1491" s="13"/>
      <c r="K1491" s="13"/>
      <c r="L1491" s="13"/>
      <c r="M1491" s="13"/>
      <c r="N1491" s="13"/>
    </row>
    <row r="1492" spans="9:14">
      <c r="I1492" s="13"/>
      <c r="J1492" s="13"/>
      <c r="K1492" s="13"/>
      <c r="L1492" s="13"/>
      <c r="M1492" s="13"/>
      <c r="N1492" s="13"/>
    </row>
    <row r="1493" spans="9:14">
      <c r="I1493" s="13"/>
      <c r="J1493" s="13"/>
      <c r="K1493" s="13"/>
      <c r="L1493" s="13"/>
      <c r="M1493" s="13"/>
      <c r="N1493" s="13"/>
    </row>
    <row r="1494" spans="9:14">
      <c r="I1494" s="13"/>
      <c r="J1494" s="13"/>
      <c r="K1494" s="13"/>
      <c r="L1494" s="13"/>
      <c r="M1494" s="13"/>
      <c r="N1494" s="13"/>
    </row>
    <row r="1495" spans="9:14">
      <c r="I1495" s="13"/>
      <c r="J1495" s="13"/>
      <c r="K1495" s="13"/>
      <c r="L1495" s="13"/>
      <c r="M1495" s="13"/>
      <c r="N1495" s="13"/>
    </row>
    <row r="1496" spans="9:14">
      <c r="I1496" s="13"/>
      <c r="J1496" s="13"/>
      <c r="K1496" s="13"/>
      <c r="L1496" s="13"/>
      <c r="M1496" s="13"/>
      <c r="N1496" s="13"/>
    </row>
    <row r="1497" spans="9:14">
      <c r="I1497" s="13"/>
      <c r="J1497" s="13"/>
      <c r="K1497" s="13"/>
      <c r="L1497" s="13"/>
      <c r="M1497" s="13"/>
      <c r="N1497" s="13"/>
    </row>
    <row r="1498" spans="9:14">
      <c r="I1498" s="13"/>
      <c r="J1498" s="13"/>
      <c r="K1498" s="13"/>
      <c r="L1498" s="13"/>
      <c r="M1498" s="13"/>
      <c r="N1498" s="13"/>
    </row>
    <row r="1499" spans="9:14">
      <c r="I1499" s="13"/>
      <c r="J1499" s="13"/>
      <c r="K1499" s="13"/>
      <c r="L1499" s="13"/>
      <c r="M1499" s="13"/>
      <c r="N1499" s="13"/>
    </row>
    <row r="1500" spans="9:14">
      <c r="I1500" s="13"/>
      <c r="J1500" s="13"/>
      <c r="K1500" s="13"/>
      <c r="L1500" s="13"/>
      <c r="M1500" s="13"/>
      <c r="N1500" s="13"/>
    </row>
    <row r="1501" spans="9:14">
      <c r="I1501" s="13"/>
      <c r="J1501" s="13"/>
      <c r="K1501" s="13"/>
      <c r="L1501" s="13"/>
      <c r="M1501" s="13"/>
      <c r="N1501" s="13"/>
    </row>
    <row r="1502" spans="9:14">
      <c r="I1502" s="13"/>
      <c r="J1502" s="13"/>
      <c r="K1502" s="13"/>
      <c r="L1502" s="13"/>
      <c r="M1502" s="13"/>
      <c r="N1502" s="13"/>
    </row>
    <row r="1503" spans="9:14">
      <c r="I1503" s="13"/>
      <c r="J1503" s="13"/>
      <c r="K1503" s="13"/>
      <c r="L1503" s="13"/>
      <c r="M1503" s="13"/>
      <c r="N1503" s="13"/>
    </row>
    <row r="1504" spans="9:14">
      <c r="I1504" s="13"/>
      <c r="J1504" s="13"/>
      <c r="K1504" s="13"/>
      <c r="L1504" s="13"/>
      <c r="M1504" s="13"/>
      <c r="N1504" s="13"/>
    </row>
    <row r="1505" spans="9:14">
      <c r="I1505" s="13"/>
      <c r="J1505" s="13"/>
      <c r="K1505" s="13"/>
      <c r="L1505" s="13"/>
      <c r="M1505" s="13"/>
      <c r="N1505" s="13"/>
    </row>
    <row r="1506" spans="9:14">
      <c r="I1506" s="13"/>
      <c r="J1506" s="13"/>
      <c r="K1506" s="13"/>
      <c r="L1506" s="13"/>
      <c r="M1506" s="13"/>
      <c r="N1506" s="13"/>
    </row>
    <row r="1507" spans="9:14">
      <c r="I1507" s="13"/>
      <c r="J1507" s="13"/>
      <c r="K1507" s="13"/>
      <c r="L1507" s="13"/>
      <c r="M1507" s="13"/>
      <c r="N1507" s="13"/>
    </row>
    <row r="1508" spans="9:14">
      <c r="I1508" s="13"/>
      <c r="J1508" s="13"/>
      <c r="K1508" s="13"/>
      <c r="L1508" s="13"/>
      <c r="M1508" s="13"/>
      <c r="N1508" s="13"/>
    </row>
    <row r="1509" spans="9:14">
      <c r="I1509" s="13"/>
      <c r="J1509" s="13"/>
      <c r="K1509" s="13"/>
      <c r="L1509" s="13"/>
      <c r="M1509" s="13"/>
      <c r="N1509" s="13"/>
    </row>
    <row r="1510" spans="9:14">
      <c r="I1510" s="13"/>
      <c r="J1510" s="13"/>
      <c r="K1510" s="13"/>
      <c r="L1510" s="13"/>
      <c r="M1510" s="13"/>
      <c r="N1510" s="13"/>
    </row>
    <row r="1511" spans="9:14">
      <c r="I1511" s="13"/>
      <c r="J1511" s="13"/>
      <c r="K1511" s="13"/>
      <c r="L1511" s="13"/>
      <c r="M1511" s="13"/>
      <c r="N1511" s="13"/>
    </row>
    <row r="1512" spans="9:14">
      <c r="I1512" s="13"/>
      <c r="J1512" s="13"/>
      <c r="K1512" s="13"/>
      <c r="L1512" s="13"/>
      <c r="M1512" s="13"/>
      <c r="N1512" s="13"/>
    </row>
    <row r="1513" spans="9:14">
      <c r="I1513" s="13"/>
      <c r="J1513" s="13"/>
      <c r="K1513" s="13"/>
      <c r="L1513" s="13"/>
      <c r="M1513" s="13"/>
      <c r="N1513" s="13"/>
    </row>
    <row r="1514" spans="9:14">
      <c r="I1514" s="13"/>
      <c r="J1514" s="13"/>
      <c r="K1514" s="13"/>
      <c r="L1514" s="13"/>
      <c r="M1514" s="13"/>
      <c r="N1514" s="13"/>
    </row>
    <row r="1515" spans="9:14">
      <c r="I1515" s="13"/>
      <c r="J1515" s="13"/>
      <c r="K1515" s="13"/>
      <c r="L1515" s="13"/>
      <c r="M1515" s="13"/>
      <c r="N1515" s="13"/>
    </row>
    <row r="1516" spans="9:14">
      <c r="I1516" s="13"/>
      <c r="J1516" s="13"/>
      <c r="K1516" s="13"/>
      <c r="L1516" s="13"/>
      <c r="M1516" s="13"/>
      <c r="N1516" s="13"/>
    </row>
    <row r="1517" spans="9:14">
      <c r="I1517" s="13"/>
      <c r="J1517" s="13"/>
      <c r="K1517" s="13"/>
      <c r="L1517" s="13"/>
      <c r="M1517" s="13"/>
      <c r="N1517" s="13"/>
    </row>
    <row r="1518" spans="9:14">
      <c r="I1518" s="13"/>
      <c r="J1518" s="13"/>
      <c r="K1518" s="13"/>
      <c r="L1518" s="13"/>
      <c r="M1518" s="13"/>
      <c r="N1518" s="13"/>
    </row>
    <row r="1519" spans="9:14">
      <c r="I1519" s="13"/>
      <c r="J1519" s="13"/>
      <c r="K1519" s="13"/>
      <c r="L1519" s="13"/>
      <c r="M1519" s="13"/>
      <c r="N1519" s="13"/>
    </row>
    <row r="1520" spans="9:14">
      <c r="I1520" s="13"/>
      <c r="J1520" s="13"/>
      <c r="K1520" s="13"/>
      <c r="L1520" s="13"/>
      <c r="M1520" s="13"/>
      <c r="N1520" s="13"/>
    </row>
    <row r="1521" spans="9:14">
      <c r="I1521" s="13"/>
      <c r="J1521" s="13"/>
      <c r="K1521" s="13"/>
      <c r="L1521" s="13"/>
      <c r="M1521" s="13"/>
      <c r="N1521" s="13"/>
    </row>
    <row r="1522" spans="9:14">
      <c r="I1522" s="13"/>
      <c r="J1522" s="13"/>
      <c r="K1522" s="13"/>
      <c r="L1522" s="13"/>
      <c r="M1522" s="13"/>
      <c r="N1522" s="13"/>
    </row>
    <row r="1523" spans="9:14">
      <c r="I1523" s="13"/>
      <c r="J1523" s="13"/>
      <c r="K1523" s="13"/>
      <c r="L1523" s="13"/>
      <c r="M1523" s="13"/>
      <c r="N1523" s="13"/>
    </row>
    <row r="1524" spans="9:14">
      <c r="I1524" s="13"/>
      <c r="J1524" s="13"/>
      <c r="K1524" s="13"/>
      <c r="L1524" s="13"/>
      <c r="M1524" s="13"/>
      <c r="N1524" s="13"/>
    </row>
    <row r="1525" spans="9:14">
      <c r="I1525" s="13"/>
      <c r="J1525" s="13"/>
      <c r="K1525" s="13"/>
      <c r="L1525" s="13"/>
      <c r="M1525" s="13"/>
      <c r="N1525" s="13"/>
    </row>
    <row r="1526" spans="9:14">
      <c r="I1526" s="13"/>
      <c r="J1526" s="13"/>
      <c r="K1526" s="13"/>
      <c r="L1526" s="13"/>
      <c r="M1526" s="13"/>
      <c r="N1526" s="13"/>
    </row>
    <row r="1527" spans="9:14">
      <c r="I1527" s="13"/>
      <c r="J1527" s="13"/>
      <c r="K1527" s="13"/>
      <c r="L1527" s="13"/>
      <c r="M1527" s="13"/>
      <c r="N1527" s="13"/>
    </row>
    <row r="1528" spans="9:14">
      <c r="I1528" s="13"/>
      <c r="J1528" s="13"/>
      <c r="K1528" s="13"/>
      <c r="L1528" s="13"/>
      <c r="M1528" s="13"/>
      <c r="N1528" s="13"/>
    </row>
    <row r="1529" spans="9:14">
      <c r="I1529" s="13"/>
      <c r="J1529" s="13"/>
      <c r="K1529" s="13"/>
      <c r="L1529" s="13"/>
      <c r="M1529" s="13"/>
      <c r="N1529" s="13"/>
    </row>
    <row r="1530" spans="9:14">
      <c r="I1530" s="13"/>
      <c r="J1530" s="13"/>
      <c r="K1530" s="13"/>
      <c r="L1530" s="13"/>
      <c r="M1530" s="13"/>
      <c r="N1530" s="13"/>
    </row>
    <row r="1531" spans="9:14">
      <c r="I1531" s="13"/>
      <c r="J1531" s="13"/>
      <c r="K1531" s="13"/>
      <c r="L1531" s="13"/>
      <c r="M1531" s="13"/>
      <c r="N1531" s="13"/>
    </row>
    <row r="1532" spans="9:14">
      <c r="I1532" s="13"/>
      <c r="J1532" s="13"/>
      <c r="K1532" s="13"/>
      <c r="L1532" s="13"/>
      <c r="M1532" s="13"/>
      <c r="N1532" s="13"/>
    </row>
    <row r="1533" spans="9:14">
      <c r="I1533" s="13"/>
      <c r="J1533" s="13"/>
      <c r="K1533" s="13"/>
      <c r="L1533" s="13"/>
      <c r="M1533" s="13"/>
      <c r="N1533" s="13"/>
    </row>
    <row r="1534" spans="9:14">
      <c r="I1534" s="13"/>
      <c r="J1534" s="13"/>
      <c r="K1534" s="13"/>
      <c r="L1534" s="13"/>
      <c r="M1534" s="13"/>
      <c r="N1534" s="13"/>
    </row>
    <row r="1535" spans="9:14">
      <c r="I1535" s="13"/>
      <c r="J1535" s="13"/>
      <c r="K1535" s="13"/>
      <c r="L1535" s="13"/>
      <c r="M1535" s="13"/>
      <c r="N1535" s="13"/>
    </row>
    <row r="1536" spans="9:14">
      <c r="I1536" s="13"/>
      <c r="J1536" s="13"/>
      <c r="K1536" s="13"/>
      <c r="L1536" s="13"/>
      <c r="M1536" s="13"/>
      <c r="N1536" s="13"/>
    </row>
    <row r="1537" spans="9:14">
      <c r="I1537" s="13"/>
      <c r="J1537" s="13"/>
      <c r="K1537" s="13"/>
      <c r="L1537" s="13"/>
      <c r="M1537" s="13"/>
      <c r="N1537" s="13"/>
    </row>
    <row r="1538" spans="9:14">
      <c r="I1538" s="13"/>
      <c r="J1538" s="13"/>
      <c r="K1538" s="13"/>
      <c r="L1538" s="13"/>
      <c r="M1538" s="13"/>
      <c r="N1538" s="13"/>
    </row>
    <row r="1539" spans="9:14">
      <c r="I1539" s="13"/>
      <c r="J1539" s="13"/>
      <c r="K1539" s="13"/>
      <c r="L1539" s="13"/>
      <c r="M1539" s="13"/>
      <c r="N1539" s="13"/>
    </row>
    <row r="1540" spans="9:14">
      <c r="I1540" s="13"/>
      <c r="J1540" s="13"/>
      <c r="K1540" s="13"/>
      <c r="L1540" s="13"/>
      <c r="M1540" s="13"/>
      <c r="N1540" s="13"/>
    </row>
    <row r="1541" spans="9:14">
      <c r="I1541" s="13"/>
      <c r="J1541" s="13"/>
      <c r="K1541" s="13"/>
      <c r="L1541" s="13"/>
      <c r="M1541" s="13"/>
      <c r="N1541" s="13"/>
    </row>
    <row r="1542" spans="9:14">
      <c r="I1542" s="13"/>
      <c r="J1542" s="13"/>
      <c r="K1542" s="13"/>
      <c r="L1542" s="13"/>
      <c r="M1542" s="13"/>
      <c r="N1542" s="13"/>
    </row>
    <row r="1543" spans="9:14">
      <c r="I1543" s="13"/>
      <c r="J1543" s="13"/>
      <c r="K1543" s="13"/>
      <c r="L1543" s="13"/>
      <c r="M1543" s="13"/>
      <c r="N1543" s="13"/>
    </row>
    <row r="1544" spans="9:14">
      <c r="I1544" s="13"/>
      <c r="J1544" s="13"/>
      <c r="K1544" s="13"/>
      <c r="L1544" s="13"/>
      <c r="M1544" s="13"/>
      <c r="N1544" s="13"/>
    </row>
    <row r="1545" spans="9:14">
      <c r="I1545" s="13"/>
      <c r="J1545" s="13"/>
      <c r="K1545" s="13"/>
      <c r="L1545" s="13"/>
      <c r="M1545" s="13"/>
      <c r="N1545" s="13"/>
    </row>
    <row r="1546" spans="9:14">
      <c r="I1546" s="13"/>
      <c r="J1546" s="13"/>
      <c r="K1546" s="13"/>
      <c r="L1546" s="13"/>
      <c r="M1546" s="13"/>
      <c r="N1546" s="13"/>
    </row>
    <row r="1547" spans="9:14">
      <c r="I1547" s="13"/>
      <c r="J1547" s="13"/>
      <c r="K1547" s="13"/>
      <c r="L1547" s="13"/>
      <c r="M1547" s="13"/>
      <c r="N1547" s="13"/>
    </row>
    <row r="1548" spans="9:14">
      <c r="I1548" s="13"/>
      <c r="J1548" s="13"/>
      <c r="K1548" s="13"/>
      <c r="L1548" s="13"/>
      <c r="M1548" s="13"/>
      <c r="N1548" s="13"/>
    </row>
    <row r="1549" spans="9:14">
      <c r="I1549" s="13"/>
      <c r="J1549" s="13"/>
      <c r="K1549" s="13"/>
      <c r="L1549" s="13"/>
      <c r="M1549" s="13"/>
      <c r="N1549" s="13"/>
    </row>
    <row r="1550" spans="9:14">
      <c r="I1550" s="13"/>
      <c r="J1550" s="13"/>
      <c r="K1550" s="13"/>
      <c r="L1550" s="13"/>
      <c r="M1550" s="13"/>
      <c r="N1550" s="13"/>
    </row>
    <row r="1551" spans="9:14">
      <c r="I1551" s="13"/>
      <c r="J1551" s="13"/>
      <c r="K1551" s="13"/>
      <c r="L1551" s="13"/>
      <c r="M1551" s="13"/>
      <c r="N1551" s="13"/>
    </row>
    <row r="1552" spans="9:14">
      <c r="I1552" s="13"/>
      <c r="J1552" s="13"/>
      <c r="K1552" s="13"/>
      <c r="L1552" s="13"/>
      <c r="M1552" s="13"/>
      <c r="N1552" s="13"/>
    </row>
    <row r="1553" spans="9:14">
      <c r="I1553" s="13"/>
      <c r="J1553" s="13"/>
      <c r="K1553" s="13"/>
      <c r="L1553" s="13"/>
      <c r="M1553" s="13"/>
      <c r="N1553" s="13"/>
    </row>
    <row r="1554" spans="9:14">
      <c r="I1554" s="13"/>
      <c r="J1554" s="13"/>
      <c r="K1554" s="13"/>
      <c r="L1554" s="13"/>
      <c r="M1554" s="13"/>
      <c r="N1554" s="13"/>
    </row>
    <row r="1555" spans="9:14">
      <c r="I1555" s="13"/>
      <c r="J1555" s="13"/>
      <c r="K1555" s="13"/>
      <c r="L1555" s="13"/>
      <c r="M1555" s="13"/>
      <c r="N1555" s="13"/>
    </row>
    <row r="1556" spans="9:14">
      <c r="I1556" s="13"/>
      <c r="J1556" s="13"/>
      <c r="K1556" s="13"/>
      <c r="L1556" s="13"/>
      <c r="M1556" s="13"/>
      <c r="N1556" s="13"/>
    </row>
    <row r="1557" spans="9:14">
      <c r="I1557" s="13"/>
      <c r="J1557" s="13"/>
      <c r="K1557" s="13"/>
      <c r="L1557" s="13"/>
      <c r="M1557" s="13"/>
      <c r="N1557" s="13"/>
    </row>
    <row r="1558" spans="9:14">
      <c r="I1558" s="13"/>
      <c r="J1558" s="13"/>
      <c r="K1558" s="13"/>
      <c r="L1558" s="13"/>
      <c r="M1558" s="13"/>
      <c r="N1558" s="13"/>
    </row>
    <row r="1559" spans="9:14">
      <c r="I1559" s="13"/>
      <c r="J1559" s="13"/>
      <c r="K1559" s="13"/>
      <c r="L1559" s="13"/>
      <c r="M1559" s="13"/>
      <c r="N1559" s="13"/>
    </row>
    <row r="1560" spans="9:14">
      <c r="I1560" s="13"/>
      <c r="J1560" s="13"/>
      <c r="K1560" s="13"/>
      <c r="L1560" s="13"/>
      <c r="M1560" s="13"/>
      <c r="N1560" s="13"/>
    </row>
    <row r="1561" spans="9:14">
      <c r="I1561" s="13"/>
      <c r="J1561" s="13"/>
      <c r="K1561" s="13"/>
      <c r="L1561" s="13"/>
      <c r="M1561" s="13"/>
      <c r="N1561" s="13"/>
    </row>
    <row r="1562" spans="9:14">
      <c r="I1562" s="13"/>
      <c r="J1562" s="13"/>
      <c r="K1562" s="13"/>
      <c r="L1562" s="13"/>
      <c r="M1562" s="13"/>
      <c r="N1562" s="13"/>
    </row>
    <row r="1563" spans="9:14">
      <c r="I1563" s="13"/>
      <c r="J1563" s="13"/>
      <c r="K1563" s="13"/>
      <c r="L1563" s="13"/>
      <c r="M1563" s="13"/>
      <c r="N1563" s="13"/>
    </row>
    <row r="1564" spans="9:14">
      <c r="I1564" s="13"/>
      <c r="J1564" s="13"/>
      <c r="K1564" s="13"/>
      <c r="L1564" s="13"/>
      <c r="M1564" s="13"/>
      <c r="N1564" s="13"/>
    </row>
    <row r="1565" spans="9:14">
      <c r="I1565" s="13"/>
      <c r="J1565" s="13"/>
      <c r="K1565" s="13"/>
      <c r="L1565" s="13"/>
      <c r="M1565" s="13"/>
      <c r="N1565" s="13"/>
    </row>
    <row r="1566" spans="9:14">
      <c r="I1566" s="13"/>
      <c r="J1566" s="13"/>
      <c r="K1566" s="13"/>
      <c r="L1566" s="13"/>
      <c r="M1566" s="13"/>
      <c r="N1566" s="13"/>
    </row>
    <row r="1567" spans="9:14">
      <c r="I1567" s="13"/>
      <c r="J1567" s="13"/>
      <c r="K1567" s="13"/>
      <c r="L1567" s="13"/>
      <c r="M1567" s="13"/>
      <c r="N1567" s="13"/>
    </row>
    <row r="1568" spans="9:14">
      <c r="I1568" s="13"/>
      <c r="J1568" s="13"/>
      <c r="K1568" s="13"/>
      <c r="L1568" s="13"/>
      <c r="M1568" s="13"/>
      <c r="N1568" s="13"/>
    </row>
    <row r="1569" spans="9:14">
      <c r="I1569" s="13"/>
      <c r="J1569" s="13"/>
      <c r="K1569" s="13"/>
      <c r="L1569" s="13"/>
      <c r="M1569" s="13"/>
      <c r="N1569" s="13"/>
    </row>
    <row r="1570" spans="9:14">
      <c r="I1570" s="13"/>
      <c r="J1570" s="13"/>
      <c r="K1570" s="13"/>
      <c r="L1570" s="13"/>
      <c r="M1570" s="13"/>
      <c r="N1570" s="13"/>
    </row>
    <row r="1571" spans="9:14">
      <c r="I1571" s="13"/>
      <c r="J1571" s="13"/>
      <c r="K1571" s="13"/>
      <c r="L1571" s="13"/>
      <c r="M1571" s="13"/>
      <c r="N1571" s="13"/>
    </row>
    <row r="1572" spans="9:14">
      <c r="I1572" s="13"/>
      <c r="J1572" s="13"/>
      <c r="K1572" s="13"/>
      <c r="L1572" s="13"/>
      <c r="M1572" s="13"/>
      <c r="N1572" s="13"/>
    </row>
    <row r="1573" spans="9:14">
      <c r="I1573" s="13"/>
      <c r="J1573" s="13"/>
      <c r="K1573" s="13"/>
      <c r="L1573" s="13"/>
      <c r="M1573" s="13"/>
      <c r="N1573" s="13"/>
    </row>
    <row r="1574" spans="9:14">
      <c r="I1574" s="13"/>
      <c r="J1574" s="13"/>
      <c r="K1574" s="13"/>
      <c r="L1574" s="13"/>
      <c r="M1574" s="13"/>
      <c r="N1574" s="13"/>
    </row>
    <row r="1575" spans="9:14">
      <c r="I1575" s="13"/>
      <c r="J1575" s="13"/>
      <c r="K1575" s="13"/>
      <c r="L1575" s="13"/>
      <c r="M1575" s="13"/>
      <c r="N1575" s="13"/>
    </row>
    <row r="1576" spans="9:14">
      <c r="I1576" s="13"/>
      <c r="J1576" s="13"/>
      <c r="K1576" s="13"/>
      <c r="L1576" s="13"/>
      <c r="M1576" s="13"/>
      <c r="N1576" s="13"/>
    </row>
    <row r="1577" spans="9:14">
      <c r="I1577" s="13"/>
      <c r="J1577" s="13"/>
      <c r="K1577" s="13"/>
      <c r="L1577" s="13"/>
      <c r="M1577" s="13"/>
      <c r="N1577" s="13"/>
    </row>
    <row r="1578" spans="9:14">
      <c r="I1578" s="13"/>
      <c r="J1578" s="13"/>
      <c r="K1578" s="13"/>
      <c r="L1578" s="13"/>
      <c r="M1578" s="13"/>
      <c r="N1578" s="13"/>
    </row>
    <row r="1579" spans="9:14">
      <c r="I1579" s="13"/>
      <c r="J1579" s="13"/>
      <c r="K1579" s="13"/>
      <c r="L1579" s="13"/>
      <c r="M1579" s="13"/>
      <c r="N1579" s="13"/>
    </row>
    <row r="1580" spans="9:14">
      <c r="I1580" s="13"/>
      <c r="J1580" s="13"/>
      <c r="K1580" s="13"/>
      <c r="L1580" s="13"/>
      <c r="M1580" s="13"/>
      <c r="N1580" s="13"/>
    </row>
    <row r="1581" spans="9:14">
      <c r="I1581" s="13"/>
      <c r="J1581" s="13"/>
      <c r="K1581" s="13"/>
      <c r="L1581" s="13"/>
      <c r="M1581" s="13"/>
      <c r="N1581" s="13"/>
    </row>
    <row r="1582" spans="9:14">
      <c r="I1582" s="13"/>
      <c r="J1582" s="13"/>
      <c r="K1582" s="13"/>
      <c r="L1582" s="13"/>
      <c r="M1582" s="13"/>
      <c r="N1582" s="13"/>
    </row>
    <row r="1583" spans="9:14">
      <c r="I1583" s="13"/>
      <c r="J1583" s="13"/>
      <c r="K1583" s="13"/>
      <c r="L1583" s="13"/>
      <c r="M1583" s="13"/>
      <c r="N1583" s="13"/>
    </row>
    <row r="1584" spans="9:14">
      <c r="I1584" s="13"/>
      <c r="J1584" s="13"/>
      <c r="K1584" s="13"/>
      <c r="L1584" s="13"/>
      <c r="M1584" s="13"/>
      <c r="N1584" s="13"/>
    </row>
    <row r="1585" spans="9:14">
      <c r="I1585" s="13"/>
      <c r="J1585" s="13"/>
      <c r="K1585" s="13"/>
      <c r="L1585" s="13"/>
      <c r="M1585" s="13"/>
      <c r="N1585" s="13"/>
    </row>
    <row r="1586" spans="9:14">
      <c r="I1586" s="13"/>
      <c r="J1586" s="13"/>
      <c r="K1586" s="13"/>
      <c r="L1586" s="13"/>
      <c r="M1586" s="13"/>
      <c r="N1586" s="13"/>
    </row>
    <row r="1587" spans="9:14">
      <c r="I1587" s="13"/>
      <c r="J1587" s="13"/>
      <c r="K1587" s="13"/>
      <c r="L1587" s="13"/>
      <c r="M1587" s="13"/>
      <c r="N1587" s="13"/>
    </row>
    <row r="1588" spans="9:14">
      <c r="I1588" s="13"/>
      <c r="J1588" s="13"/>
      <c r="K1588" s="13"/>
      <c r="L1588" s="13"/>
      <c r="M1588" s="13"/>
      <c r="N1588" s="13"/>
    </row>
    <row r="1589" spans="9:14">
      <c r="I1589" s="13"/>
      <c r="J1589" s="13"/>
      <c r="K1589" s="13"/>
      <c r="L1589" s="13"/>
      <c r="M1589" s="13"/>
      <c r="N1589" s="13"/>
    </row>
    <row r="1590" spans="9:14">
      <c r="I1590" s="13"/>
      <c r="J1590" s="13"/>
      <c r="K1590" s="13"/>
      <c r="L1590" s="13"/>
      <c r="M1590" s="13"/>
      <c r="N1590" s="13"/>
    </row>
    <row r="1591" spans="9:14">
      <c r="I1591" s="13"/>
      <c r="J1591" s="13"/>
      <c r="K1591" s="13"/>
      <c r="L1591" s="13"/>
      <c r="M1591" s="13"/>
      <c r="N1591" s="13"/>
    </row>
    <row r="1592" spans="9:14">
      <c r="I1592" s="13"/>
      <c r="J1592" s="13"/>
      <c r="K1592" s="13"/>
      <c r="L1592" s="13"/>
      <c r="M1592" s="13"/>
      <c r="N1592" s="13"/>
    </row>
    <row r="1593" spans="9:14">
      <c r="I1593" s="13"/>
      <c r="J1593" s="13"/>
      <c r="K1593" s="13"/>
      <c r="L1593" s="13"/>
      <c r="M1593" s="13"/>
      <c r="N1593" s="13"/>
    </row>
    <row r="1594" spans="9:14">
      <c r="I1594" s="13"/>
      <c r="J1594" s="13"/>
      <c r="K1594" s="13"/>
      <c r="L1594" s="13"/>
      <c r="M1594" s="13"/>
      <c r="N1594" s="13"/>
    </row>
    <row r="1595" spans="9:14">
      <c r="I1595" s="13"/>
      <c r="J1595" s="13"/>
      <c r="K1595" s="13"/>
      <c r="L1595" s="13"/>
      <c r="M1595" s="13"/>
      <c r="N1595" s="13"/>
    </row>
    <row r="1596" spans="9:14">
      <c r="I1596" s="13"/>
      <c r="J1596" s="13"/>
      <c r="K1596" s="13"/>
      <c r="L1596" s="13"/>
      <c r="M1596" s="13"/>
      <c r="N1596" s="13"/>
    </row>
    <row r="1597" spans="9:14">
      <c r="I1597" s="13"/>
      <c r="J1597" s="13"/>
      <c r="K1597" s="13"/>
      <c r="L1597" s="13"/>
      <c r="M1597" s="13"/>
      <c r="N1597" s="13"/>
    </row>
    <row r="1598" spans="9:14">
      <c r="I1598" s="13"/>
      <c r="J1598" s="13"/>
      <c r="K1598" s="13"/>
      <c r="L1598" s="13"/>
      <c r="M1598" s="13"/>
      <c r="N1598" s="13"/>
    </row>
    <row r="1599" spans="9:14">
      <c r="I1599" s="13"/>
      <c r="J1599" s="13"/>
      <c r="K1599" s="13"/>
      <c r="L1599" s="13"/>
      <c r="M1599" s="13"/>
      <c r="N1599" s="13"/>
    </row>
    <row r="1600" spans="9:14">
      <c r="I1600" s="13"/>
      <c r="J1600" s="13"/>
      <c r="K1600" s="13"/>
      <c r="L1600" s="13"/>
      <c r="M1600" s="13"/>
      <c r="N1600" s="13"/>
    </row>
    <row r="1601" spans="9:14">
      <c r="I1601" s="13"/>
      <c r="J1601" s="13"/>
      <c r="K1601" s="13"/>
      <c r="L1601" s="13"/>
      <c r="M1601" s="13"/>
      <c r="N1601" s="13"/>
    </row>
    <row r="1602" spans="9:14">
      <c r="I1602" s="13"/>
      <c r="J1602" s="13"/>
      <c r="K1602" s="13"/>
      <c r="L1602" s="13"/>
      <c r="M1602" s="13"/>
      <c r="N1602" s="13"/>
    </row>
    <row r="1603" spans="9:14">
      <c r="I1603" s="13"/>
      <c r="J1603" s="13"/>
      <c r="K1603" s="13"/>
      <c r="L1603" s="13"/>
      <c r="M1603" s="13"/>
      <c r="N1603" s="13"/>
    </row>
    <row r="1604" spans="9:14">
      <c r="I1604" s="13"/>
      <c r="J1604" s="13"/>
      <c r="K1604" s="13"/>
      <c r="L1604" s="13"/>
      <c r="M1604" s="13"/>
      <c r="N1604" s="13"/>
    </row>
    <row r="1605" spans="9:14">
      <c r="I1605" s="13"/>
      <c r="J1605" s="13"/>
      <c r="K1605" s="13"/>
      <c r="L1605" s="13"/>
      <c r="M1605" s="13"/>
      <c r="N1605" s="13"/>
    </row>
    <row r="1606" spans="9:14">
      <c r="I1606" s="13"/>
      <c r="J1606" s="13"/>
      <c r="K1606" s="13"/>
      <c r="L1606" s="13"/>
      <c r="M1606" s="13"/>
      <c r="N1606" s="13"/>
    </row>
    <row r="1607" spans="9:14">
      <c r="I1607" s="13"/>
      <c r="J1607" s="13"/>
      <c r="K1607" s="13"/>
      <c r="L1607" s="13"/>
      <c r="M1607" s="13"/>
      <c r="N1607" s="13"/>
    </row>
    <row r="1608" spans="9:14">
      <c r="I1608" s="13"/>
      <c r="J1608" s="13"/>
      <c r="K1608" s="13"/>
      <c r="L1608" s="13"/>
      <c r="M1608" s="13"/>
      <c r="N1608" s="13"/>
    </row>
    <row r="1609" spans="9:14">
      <c r="I1609" s="13"/>
      <c r="J1609" s="13"/>
      <c r="K1609" s="13"/>
      <c r="L1609" s="13"/>
      <c r="M1609" s="13"/>
      <c r="N1609" s="13"/>
    </row>
    <row r="1610" spans="9:14">
      <c r="I1610" s="13"/>
      <c r="J1610" s="13"/>
      <c r="K1610" s="13"/>
      <c r="L1610" s="13"/>
      <c r="M1610" s="13"/>
      <c r="N1610" s="13"/>
    </row>
    <row r="1611" spans="9:14">
      <c r="I1611" s="13"/>
      <c r="J1611" s="13"/>
      <c r="K1611" s="13"/>
      <c r="L1611" s="13"/>
      <c r="M1611" s="13"/>
      <c r="N1611" s="13"/>
    </row>
    <row r="1612" spans="9:14">
      <c r="I1612" s="13"/>
      <c r="J1612" s="13"/>
      <c r="K1612" s="13"/>
      <c r="L1612" s="13"/>
      <c r="M1612" s="13"/>
      <c r="N1612" s="13"/>
    </row>
    <row r="1613" spans="9:14">
      <c r="I1613" s="13"/>
      <c r="J1613" s="13"/>
      <c r="K1613" s="13"/>
      <c r="L1613" s="13"/>
      <c r="M1613" s="13"/>
      <c r="N1613" s="13"/>
    </row>
    <row r="1614" spans="9:14">
      <c r="I1614" s="13"/>
      <c r="J1614" s="13"/>
      <c r="K1614" s="13"/>
      <c r="L1614" s="13"/>
      <c r="M1614" s="13"/>
      <c r="N1614" s="13"/>
    </row>
    <row r="1615" spans="9:14">
      <c r="I1615" s="13"/>
      <c r="J1615" s="13"/>
      <c r="K1615" s="13"/>
      <c r="L1615" s="13"/>
      <c r="M1615" s="13"/>
      <c r="N1615" s="13"/>
    </row>
    <row r="1616" spans="9:14">
      <c r="I1616" s="13"/>
      <c r="J1616" s="13"/>
      <c r="K1616" s="13"/>
      <c r="L1616" s="13"/>
      <c r="M1616" s="13"/>
      <c r="N1616" s="13"/>
    </row>
    <row r="1617" spans="9:14">
      <c r="I1617" s="13"/>
      <c r="J1617" s="13"/>
      <c r="K1617" s="13"/>
      <c r="L1617" s="13"/>
      <c r="M1617" s="13"/>
      <c r="N1617" s="13"/>
    </row>
    <row r="1618" spans="9:14">
      <c r="I1618" s="13"/>
      <c r="J1618" s="13"/>
      <c r="K1618" s="13"/>
      <c r="L1618" s="13"/>
      <c r="M1618" s="13"/>
      <c r="N1618" s="13"/>
    </row>
    <row r="1619" spans="9:14">
      <c r="I1619" s="13"/>
      <c r="J1619" s="13"/>
      <c r="K1619" s="13"/>
      <c r="L1619" s="13"/>
      <c r="M1619" s="13"/>
      <c r="N1619" s="13"/>
    </row>
    <row r="1620" spans="9:14">
      <c r="I1620" s="13"/>
      <c r="J1620" s="13"/>
      <c r="K1620" s="13"/>
      <c r="L1620" s="13"/>
      <c r="M1620" s="13"/>
      <c r="N1620" s="13"/>
    </row>
    <row r="1621" spans="9:14">
      <c r="I1621" s="13"/>
      <c r="J1621" s="13"/>
      <c r="K1621" s="13"/>
      <c r="L1621" s="13"/>
      <c r="M1621" s="13"/>
      <c r="N1621" s="13"/>
    </row>
    <row r="1622" spans="9:14">
      <c r="I1622" s="13"/>
      <c r="J1622" s="13"/>
      <c r="K1622" s="13"/>
      <c r="L1622" s="13"/>
      <c r="M1622" s="13"/>
      <c r="N1622" s="13"/>
    </row>
    <row r="1623" spans="9:14">
      <c r="I1623" s="13"/>
      <c r="J1623" s="13"/>
      <c r="K1623" s="13"/>
      <c r="L1623" s="13"/>
      <c r="M1623" s="13"/>
      <c r="N1623" s="13"/>
    </row>
    <row r="1624" spans="9:14">
      <c r="I1624" s="13"/>
      <c r="J1624" s="13"/>
      <c r="K1624" s="13"/>
      <c r="L1624" s="13"/>
      <c r="M1624" s="13"/>
      <c r="N1624" s="13"/>
    </row>
    <row r="1625" spans="9:14">
      <c r="I1625" s="13"/>
      <c r="J1625" s="13"/>
      <c r="K1625" s="13"/>
      <c r="L1625" s="13"/>
      <c r="M1625" s="13"/>
      <c r="N1625" s="13"/>
    </row>
    <row r="1626" spans="9:14">
      <c r="I1626" s="13"/>
      <c r="J1626" s="13"/>
      <c r="K1626" s="13"/>
      <c r="L1626" s="13"/>
      <c r="M1626" s="13"/>
      <c r="N1626" s="13"/>
    </row>
    <row r="1627" spans="9:14">
      <c r="I1627" s="13"/>
      <c r="J1627" s="13"/>
      <c r="K1627" s="13"/>
      <c r="L1627" s="13"/>
      <c r="M1627" s="13"/>
      <c r="N1627" s="13"/>
    </row>
    <row r="1628" spans="9:14">
      <c r="I1628" s="13"/>
      <c r="J1628" s="13"/>
      <c r="K1628" s="13"/>
      <c r="L1628" s="13"/>
      <c r="M1628" s="13"/>
      <c r="N1628" s="13"/>
    </row>
    <row r="1629" spans="9:14">
      <c r="I1629" s="13"/>
      <c r="J1629" s="13"/>
      <c r="K1629" s="13"/>
      <c r="L1629" s="13"/>
      <c r="M1629" s="13"/>
      <c r="N1629" s="13"/>
    </row>
    <row r="1630" spans="9:14">
      <c r="I1630" s="13"/>
      <c r="J1630" s="13"/>
      <c r="K1630" s="13"/>
      <c r="L1630" s="13"/>
      <c r="M1630" s="13"/>
      <c r="N1630" s="13"/>
    </row>
    <row r="1631" spans="9:14">
      <c r="I1631" s="13"/>
      <c r="J1631" s="13"/>
      <c r="K1631" s="13"/>
      <c r="L1631" s="13"/>
      <c r="M1631" s="13"/>
      <c r="N1631" s="13"/>
    </row>
    <row r="1632" spans="9:14">
      <c r="I1632" s="13"/>
      <c r="J1632" s="13"/>
      <c r="K1632" s="13"/>
      <c r="L1632" s="13"/>
      <c r="M1632" s="13"/>
      <c r="N1632" s="13"/>
    </row>
    <row r="1633" spans="9:14">
      <c r="I1633" s="13"/>
      <c r="J1633" s="13"/>
      <c r="K1633" s="13"/>
      <c r="L1633" s="13"/>
      <c r="M1633" s="13"/>
      <c r="N1633" s="13"/>
    </row>
    <row r="1634" spans="9:14">
      <c r="I1634" s="13"/>
      <c r="J1634" s="13"/>
      <c r="K1634" s="13"/>
      <c r="L1634" s="13"/>
      <c r="M1634" s="13"/>
      <c r="N1634" s="13"/>
    </row>
    <row r="1635" spans="9:14">
      <c r="I1635" s="13"/>
      <c r="J1635" s="13"/>
      <c r="K1635" s="13"/>
      <c r="L1635" s="13"/>
      <c r="M1635" s="13"/>
      <c r="N1635" s="13"/>
    </row>
    <row r="1636" spans="9:14">
      <c r="I1636" s="13"/>
      <c r="J1636" s="13"/>
      <c r="K1636" s="13"/>
      <c r="L1636" s="13"/>
      <c r="M1636" s="13"/>
      <c r="N1636" s="13"/>
    </row>
    <row r="1637" spans="9:14">
      <c r="I1637" s="13"/>
      <c r="J1637" s="13"/>
      <c r="K1637" s="13"/>
      <c r="L1637" s="13"/>
      <c r="M1637" s="13"/>
      <c r="N1637" s="13"/>
    </row>
    <row r="1638" spans="9:14">
      <c r="I1638" s="13"/>
      <c r="J1638" s="13"/>
      <c r="K1638" s="13"/>
      <c r="L1638" s="13"/>
      <c r="M1638" s="13"/>
      <c r="N1638" s="13"/>
    </row>
    <row r="1639" spans="9:14">
      <c r="I1639" s="13"/>
      <c r="J1639" s="13"/>
      <c r="K1639" s="13"/>
      <c r="L1639" s="13"/>
      <c r="M1639" s="13"/>
      <c r="N1639" s="13"/>
    </row>
    <row r="1640" spans="9:14">
      <c r="I1640" s="13"/>
      <c r="J1640" s="13"/>
      <c r="K1640" s="13"/>
      <c r="L1640" s="13"/>
      <c r="M1640" s="13"/>
      <c r="N1640" s="13"/>
    </row>
    <row r="1641" spans="9:14">
      <c r="I1641" s="13"/>
      <c r="J1641" s="13"/>
      <c r="K1641" s="13"/>
      <c r="L1641" s="13"/>
      <c r="M1641" s="13"/>
      <c r="N1641" s="13"/>
    </row>
    <row r="1642" spans="9:14">
      <c r="I1642" s="13"/>
      <c r="J1642" s="13"/>
      <c r="K1642" s="13"/>
      <c r="L1642" s="13"/>
      <c r="M1642" s="13"/>
      <c r="N1642" s="13"/>
    </row>
    <row r="1643" spans="9:14">
      <c r="I1643" s="13"/>
      <c r="J1643" s="13"/>
      <c r="K1643" s="13"/>
      <c r="L1643" s="13"/>
      <c r="M1643" s="13"/>
      <c r="N1643" s="13"/>
    </row>
    <row r="1644" spans="9:14">
      <c r="I1644" s="13"/>
      <c r="J1644" s="13"/>
      <c r="K1644" s="13"/>
      <c r="L1644" s="13"/>
      <c r="M1644" s="13"/>
      <c r="N1644" s="13"/>
    </row>
    <row r="1645" spans="9:14">
      <c r="I1645" s="13"/>
      <c r="J1645" s="13"/>
      <c r="K1645" s="13"/>
      <c r="L1645" s="13"/>
      <c r="M1645" s="13"/>
      <c r="N1645" s="13"/>
    </row>
    <row r="1646" spans="9:14">
      <c r="I1646" s="13"/>
      <c r="J1646" s="13"/>
      <c r="K1646" s="13"/>
      <c r="L1646" s="13"/>
      <c r="M1646" s="13"/>
      <c r="N1646" s="13"/>
    </row>
    <row r="1647" spans="9:14">
      <c r="I1647" s="13"/>
      <c r="J1647" s="13"/>
      <c r="K1647" s="13"/>
      <c r="L1647" s="13"/>
      <c r="M1647" s="13"/>
      <c r="N1647" s="13"/>
    </row>
    <row r="1648" spans="9:14">
      <c r="I1648" s="13"/>
      <c r="J1648" s="13"/>
      <c r="K1648" s="13"/>
      <c r="L1648" s="13"/>
      <c r="M1648" s="13"/>
      <c r="N1648" s="13"/>
    </row>
    <row r="1649" spans="9:14">
      <c r="I1649" s="13"/>
      <c r="J1649" s="13"/>
      <c r="K1649" s="13"/>
      <c r="L1649" s="13"/>
      <c r="M1649" s="13"/>
      <c r="N1649" s="13"/>
    </row>
    <row r="1650" spans="9:14">
      <c r="I1650" s="13"/>
      <c r="J1650" s="13"/>
      <c r="K1650" s="13"/>
      <c r="L1650" s="13"/>
      <c r="M1650" s="13"/>
      <c r="N1650" s="13"/>
    </row>
    <row r="1651" spans="9:14">
      <c r="I1651" s="13"/>
      <c r="J1651" s="13"/>
      <c r="K1651" s="13"/>
      <c r="L1651" s="13"/>
      <c r="M1651" s="13"/>
      <c r="N1651" s="13"/>
    </row>
    <row r="1652" spans="9:14">
      <c r="I1652" s="13"/>
      <c r="J1652" s="13"/>
      <c r="K1652" s="13"/>
      <c r="L1652" s="13"/>
      <c r="M1652" s="13"/>
      <c r="N1652" s="13"/>
    </row>
    <row r="1653" spans="9:14">
      <c r="I1653" s="13"/>
      <c r="J1653" s="13"/>
      <c r="K1653" s="13"/>
      <c r="L1653" s="13"/>
      <c r="M1653" s="13"/>
      <c r="N1653" s="13"/>
    </row>
    <row r="1654" spans="9:14">
      <c r="I1654" s="13"/>
      <c r="J1654" s="13"/>
      <c r="K1654" s="13"/>
      <c r="L1654" s="13"/>
      <c r="M1654" s="13"/>
      <c r="N1654" s="13"/>
    </row>
    <row r="1655" spans="9:14">
      <c r="I1655" s="13"/>
      <c r="J1655" s="13"/>
      <c r="K1655" s="13"/>
      <c r="L1655" s="13"/>
      <c r="M1655" s="13"/>
      <c r="N1655" s="13"/>
    </row>
    <row r="1656" spans="9:14">
      <c r="I1656" s="13"/>
      <c r="J1656" s="13"/>
      <c r="K1656" s="13"/>
      <c r="L1656" s="13"/>
      <c r="M1656" s="13"/>
      <c r="N1656" s="13"/>
    </row>
    <row r="1657" spans="9:14">
      <c r="I1657" s="13"/>
      <c r="J1657" s="13"/>
      <c r="K1657" s="13"/>
      <c r="L1657" s="13"/>
      <c r="M1657" s="13"/>
      <c r="N1657" s="13"/>
    </row>
    <row r="1658" spans="9:14">
      <c r="I1658" s="13"/>
      <c r="J1658" s="13"/>
      <c r="K1658" s="13"/>
      <c r="L1658" s="13"/>
      <c r="M1658" s="13"/>
      <c r="N1658" s="13"/>
    </row>
    <row r="1659" spans="9:14">
      <c r="I1659" s="13"/>
      <c r="J1659" s="13"/>
      <c r="K1659" s="13"/>
      <c r="L1659" s="13"/>
      <c r="M1659" s="13"/>
      <c r="N1659" s="13"/>
    </row>
    <row r="1660" spans="9:14">
      <c r="I1660" s="13"/>
      <c r="J1660" s="13"/>
      <c r="K1660" s="13"/>
      <c r="L1660" s="13"/>
      <c r="M1660" s="13"/>
      <c r="N1660" s="13"/>
    </row>
    <row r="1661" spans="9:14">
      <c r="I1661" s="13"/>
      <c r="J1661" s="13"/>
      <c r="K1661" s="13"/>
      <c r="L1661" s="13"/>
      <c r="M1661" s="13"/>
      <c r="N1661" s="13"/>
    </row>
    <row r="1662" spans="9:14">
      <c r="I1662" s="13"/>
      <c r="J1662" s="13"/>
      <c r="K1662" s="13"/>
      <c r="L1662" s="13"/>
      <c r="M1662" s="13"/>
      <c r="N1662" s="13"/>
    </row>
    <row r="1663" spans="9:14">
      <c r="I1663" s="13"/>
      <c r="J1663" s="13"/>
      <c r="K1663" s="13"/>
      <c r="L1663" s="13"/>
      <c r="M1663" s="13"/>
      <c r="N1663" s="13"/>
    </row>
    <row r="1664" spans="9:14">
      <c r="I1664" s="13"/>
      <c r="J1664" s="13"/>
      <c r="K1664" s="13"/>
      <c r="L1664" s="13"/>
      <c r="M1664" s="13"/>
      <c r="N1664" s="13"/>
    </row>
    <row r="1665" spans="9:14">
      <c r="I1665" s="13"/>
      <c r="J1665" s="13"/>
      <c r="K1665" s="13"/>
      <c r="L1665" s="13"/>
      <c r="M1665" s="13"/>
      <c r="N1665" s="13"/>
    </row>
    <row r="1666" spans="9:14">
      <c r="I1666" s="13"/>
      <c r="J1666" s="13"/>
      <c r="K1666" s="13"/>
      <c r="L1666" s="13"/>
      <c r="M1666" s="13"/>
      <c r="N1666" s="13"/>
    </row>
    <row r="1667" spans="9:14">
      <c r="I1667" s="13"/>
      <c r="J1667" s="13"/>
      <c r="K1667" s="13"/>
      <c r="L1667" s="13"/>
      <c r="M1667" s="13"/>
      <c r="N1667" s="13"/>
    </row>
    <row r="1668" spans="9:14">
      <c r="I1668" s="13"/>
      <c r="J1668" s="13"/>
      <c r="K1668" s="13"/>
      <c r="L1668" s="13"/>
      <c r="M1668" s="13"/>
      <c r="N1668" s="13"/>
    </row>
    <row r="1669" spans="9:14">
      <c r="I1669" s="13"/>
      <c r="J1669" s="13"/>
      <c r="K1669" s="13"/>
      <c r="L1669" s="13"/>
      <c r="M1669" s="13"/>
      <c r="N1669" s="13"/>
    </row>
    <row r="1670" spans="9:14">
      <c r="I1670" s="13"/>
      <c r="J1670" s="13"/>
      <c r="K1670" s="13"/>
      <c r="L1670" s="13"/>
      <c r="M1670" s="13"/>
      <c r="N1670" s="13"/>
    </row>
    <row r="1671" spans="9:14">
      <c r="I1671" s="13"/>
      <c r="J1671" s="13"/>
      <c r="K1671" s="13"/>
      <c r="L1671" s="13"/>
      <c r="M1671" s="13"/>
      <c r="N1671" s="13"/>
    </row>
    <row r="1672" spans="9:14">
      <c r="I1672" s="13"/>
      <c r="J1672" s="13"/>
      <c r="K1672" s="13"/>
      <c r="L1672" s="13"/>
      <c r="M1672" s="13"/>
      <c r="N1672" s="13"/>
    </row>
    <row r="1673" spans="9:14">
      <c r="I1673" s="13"/>
      <c r="J1673" s="13"/>
      <c r="K1673" s="13"/>
      <c r="L1673" s="13"/>
      <c r="M1673" s="13"/>
      <c r="N1673" s="13"/>
    </row>
    <row r="1674" spans="9:14">
      <c r="I1674" s="13"/>
      <c r="J1674" s="13"/>
      <c r="K1674" s="13"/>
      <c r="L1674" s="13"/>
      <c r="M1674" s="13"/>
      <c r="N1674" s="13"/>
    </row>
    <row r="1675" spans="9:14">
      <c r="I1675" s="13"/>
      <c r="J1675" s="13"/>
      <c r="K1675" s="13"/>
      <c r="L1675" s="13"/>
      <c r="M1675" s="13"/>
      <c r="N1675" s="13"/>
    </row>
    <row r="1676" spans="9:14">
      <c r="I1676" s="13"/>
      <c r="J1676" s="13"/>
      <c r="K1676" s="13"/>
      <c r="L1676" s="13"/>
      <c r="M1676" s="13"/>
      <c r="N1676" s="13"/>
    </row>
    <row r="1677" spans="9:14">
      <c r="I1677" s="13"/>
      <c r="J1677" s="13"/>
      <c r="K1677" s="13"/>
      <c r="L1677" s="13"/>
      <c r="M1677" s="13"/>
      <c r="N1677" s="13"/>
    </row>
    <row r="1678" spans="9:14">
      <c r="I1678" s="13"/>
      <c r="J1678" s="13"/>
      <c r="K1678" s="13"/>
      <c r="L1678" s="13"/>
      <c r="M1678" s="13"/>
      <c r="N1678" s="13"/>
    </row>
    <row r="1679" spans="9:14">
      <c r="I1679" s="13"/>
      <c r="J1679" s="13"/>
      <c r="K1679" s="13"/>
      <c r="L1679" s="13"/>
      <c r="M1679" s="13"/>
      <c r="N1679" s="13"/>
    </row>
    <row r="1680" spans="9:14">
      <c r="I1680" s="13"/>
      <c r="J1680" s="13"/>
      <c r="K1680" s="13"/>
      <c r="L1680" s="13"/>
      <c r="M1680" s="13"/>
      <c r="N1680" s="13"/>
    </row>
    <row r="1681" spans="9:14">
      <c r="I1681" s="13"/>
      <c r="J1681" s="13"/>
      <c r="K1681" s="13"/>
      <c r="L1681" s="13"/>
      <c r="M1681" s="13"/>
      <c r="N1681" s="13"/>
    </row>
    <row r="1682" spans="9:14">
      <c r="I1682" s="13"/>
      <c r="J1682" s="13"/>
      <c r="K1682" s="13"/>
      <c r="L1682" s="13"/>
      <c r="M1682" s="13"/>
      <c r="N1682" s="13"/>
    </row>
    <row r="1683" spans="9:14">
      <c r="I1683" s="13"/>
      <c r="J1683" s="13"/>
      <c r="K1683" s="13"/>
      <c r="L1683" s="13"/>
      <c r="M1683" s="13"/>
      <c r="N1683" s="13"/>
    </row>
    <row r="1684" spans="9:14">
      <c r="I1684" s="13"/>
      <c r="J1684" s="13"/>
      <c r="K1684" s="13"/>
      <c r="L1684" s="13"/>
      <c r="M1684" s="13"/>
      <c r="N1684" s="13"/>
    </row>
    <row r="1685" spans="9:14">
      <c r="I1685" s="13"/>
      <c r="J1685" s="13"/>
      <c r="K1685" s="13"/>
      <c r="L1685" s="13"/>
      <c r="M1685" s="13"/>
      <c r="N1685" s="13"/>
    </row>
    <row r="1686" spans="9:14">
      <c r="I1686" s="13"/>
      <c r="J1686" s="13"/>
      <c r="K1686" s="13"/>
      <c r="L1686" s="13"/>
      <c r="M1686" s="13"/>
      <c r="N1686" s="13"/>
    </row>
    <row r="1687" spans="9:14">
      <c r="I1687" s="13"/>
      <c r="J1687" s="13"/>
      <c r="K1687" s="13"/>
      <c r="L1687" s="13"/>
      <c r="M1687" s="13"/>
      <c r="N1687" s="13"/>
    </row>
    <row r="1688" spans="9:14">
      <c r="I1688" s="13"/>
      <c r="J1688" s="13"/>
      <c r="K1688" s="13"/>
      <c r="L1688" s="13"/>
      <c r="M1688" s="13"/>
      <c r="N1688" s="13"/>
    </row>
    <row r="1689" spans="9:14">
      <c r="I1689" s="13"/>
      <c r="J1689" s="13"/>
      <c r="K1689" s="13"/>
      <c r="L1689" s="13"/>
      <c r="M1689" s="13"/>
      <c r="N1689" s="13"/>
    </row>
    <row r="1690" spans="9:14">
      <c r="I1690" s="13"/>
      <c r="J1690" s="13"/>
      <c r="K1690" s="13"/>
      <c r="L1690" s="13"/>
      <c r="M1690" s="13"/>
      <c r="N1690" s="13"/>
    </row>
    <row r="1691" spans="9:14">
      <c r="I1691" s="13"/>
      <c r="J1691" s="13"/>
      <c r="K1691" s="13"/>
      <c r="L1691" s="13"/>
      <c r="M1691" s="13"/>
      <c r="N1691" s="13"/>
    </row>
    <row r="1692" spans="9:14">
      <c r="I1692" s="13"/>
      <c r="J1692" s="13"/>
      <c r="K1692" s="13"/>
      <c r="L1692" s="13"/>
      <c r="M1692" s="13"/>
      <c r="N1692" s="13"/>
    </row>
    <row r="1693" spans="9:14">
      <c r="I1693" s="13"/>
      <c r="J1693" s="13"/>
      <c r="K1693" s="13"/>
      <c r="L1693" s="13"/>
      <c r="M1693" s="13"/>
      <c r="N1693" s="13"/>
    </row>
    <row r="1694" spans="9:14">
      <c r="I1694" s="13"/>
      <c r="J1694" s="13"/>
      <c r="K1694" s="13"/>
      <c r="L1694" s="13"/>
      <c r="M1694" s="13"/>
      <c r="N1694" s="13"/>
    </row>
    <row r="1695" spans="9:14">
      <c r="I1695" s="13"/>
      <c r="J1695" s="13"/>
      <c r="K1695" s="13"/>
      <c r="L1695" s="13"/>
      <c r="M1695" s="13"/>
      <c r="N1695" s="13"/>
    </row>
    <row r="1696" spans="9:14">
      <c r="I1696" s="13"/>
      <c r="J1696" s="13"/>
      <c r="K1696" s="13"/>
      <c r="L1696" s="13"/>
      <c r="M1696" s="13"/>
      <c r="N1696" s="13"/>
    </row>
    <row r="1697" spans="9:14">
      <c r="I1697" s="13"/>
      <c r="J1697" s="13"/>
      <c r="K1697" s="13"/>
      <c r="L1697" s="13"/>
      <c r="M1697" s="13"/>
      <c r="N1697" s="13"/>
    </row>
    <row r="1698" spans="9:14">
      <c r="I1698" s="13"/>
      <c r="J1698" s="13"/>
      <c r="K1698" s="13"/>
      <c r="L1698" s="13"/>
      <c r="M1698" s="13"/>
      <c r="N1698" s="13"/>
    </row>
    <row r="1699" spans="9:14">
      <c r="I1699" s="13"/>
      <c r="J1699" s="13"/>
      <c r="K1699" s="13"/>
      <c r="L1699" s="13"/>
      <c r="M1699" s="13"/>
      <c r="N1699" s="13"/>
    </row>
    <row r="1700" spans="9:14">
      <c r="I1700" s="13"/>
      <c r="J1700" s="13"/>
      <c r="K1700" s="13"/>
      <c r="L1700" s="13"/>
      <c r="M1700" s="13"/>
      <c r="N1700" s="13"/>
    </row>
    <row r="1701" spans="9:14">
      <c r="I1701" s="13"/>
      <c r="J1701" s="13"/>
      <c r="K1701" s="13"/>
      <c r="L1701" s="13"/>
      <c r="M1701" s="13"/>
      <c r="N1701" s="13"/>
    </row>
    <row r="1702" spans="9:14">
      <c r="I1702" s="13"/>
      <c r="J1702" s="13"/>
      <c r="K1702" s="13"/>
      <c r="L1702" s="13"/>
      <c r="M1702" s="13"/>
      <c r="N1702" s="13"/>
    </row>
    <row r="1703" spans="9:14">
      <c r="I1703" s="13"/>
      <c r="J1703" s="13"/>
      <c r="K1703" s="13"/>
      <c r="L1703" s="13"/>
      <c r="M1703" s="13"/>
      <c r="N1703" s="13"/>
    </row>
    <row r="1704" spans="9:14">
      <c r="I1704" s="13"/>
      <c r="J1704" s="13"/>
      <c r="K1704" s="13"/>
      <c r="L1704" s="13"/>
      <c r="M1704" s="13"/>
      <c r="N1704" s="13"/>
    </row>
    <row r="1705" spans="9:14">
      <c r="I1705" s="13"/>
      <c r="J1705" s="13"/>
      <c r="K1705" s="13"/>
      <c r="L1705" s="13"/>
      <c r="M1705" s="13"/>
      <c r="N1705" s="13"/>
    </row>
    <row r="1706" spans="9:14">
      <c r="I1706" s="13"/>
      <c r="J1706" s="13"/>
      <c r="K1706" s="13"/>
      <c r="L1706" s="13"/>
      <c r="M1706" s="13"/>
      <c r="N1706" s="13"/>
    </row>
    <row r="1707" spans="9:14">
      <c r="I1707" s="13"/>
      <c r="J1707" s="13"/>
      <c r="K1707" s="13"/>
      <c r="L1707" s="13"/>
      <c r="M1707" s="13"/>
      <c r="N1707" s="13"/>
    </row>
    <row r="1708" spans="9:14">
      <c r="I1708" s="13"/>
      <c r="J1708" s="13"/>
      <c r="K1708" s="13"/>
      <c r="L1708" s="13"/>
      <c r="M1708" s="13"/>
      <c r="N1708" s="13"/>
    </row>
    <row r="1709" spans="9:14">
      <c r="I1709" s="13"/>
      <c r="J1709" s="13"/>
      <c r="K1709" s="13"/>
      <c r="L1709" s="13"/>
      <c r="M1709" s="13"/>
      <c r="N1709" s="13"/>
    </row>
    <row r="1710" spans="9:14">
      <c r="I1710" s="13"/>
      <c r="J1710" s="13"/>
      <c r="K1710" s="13"/>
      <c r="L1710" s="13"/>
      <c r="M1710" s="13"/>
      <c r="N1710" s="13"/>
    </row>
    <row r="1711" spans="9:14">
      <c r="I1711" s="13"/>
      <c r="J1711" s="13"/>
      <c r="K1711" s="13"/>
      <c r="L1711" s="13"/>
      <c r="M1711" s="13"/>
      <c r="N1711" s="13"/>
    </row>
    <row r="1712" spans="9:14">
      <c r="I1712" s="13"/>
      <c r="J1712" s="13"/>
      <c r="K1712" s="13"/>
      <c r="L1712" s="13"/>
      <c r="M1712" s="13"/>
      <c r="N1712" s="13"/>
    </row>
    <row r="1713" spans="9:14">
      <c r="I1713" s="13"/>
      <c r="J1713" s="13"/>
      <c r="K1713" s="13"/>
      <c r="L1713" s="13"/>
      <c r="M1713" s="13"/>
      <c r="N1713" s="13"/>
    </row>
    <row r="1714" spans="9:14">
      <c r="I1714" s="13"/>
      <c r="J1714" s="13"/>
      <c r="K1714" s="13"/>
      <c r="L1714" s="13"/>
      <c r="M1714" s="13"/>
      <c r="N1714" s="13"/>
    </row>
    <row r="1715" spans="9:14">
      <c r="I1715" s="13"/>
      <c r="J1715" s="13"/>
      <c r="K1715" s="13"/>
      <c r="L1715" s="13"/>
      <c r="M1715" s="13"/>
      <c r="N1715" s="13"/>
    </row>
    <row r="1716" spans="9:14">
      <c r="I1716" s="13"/>
      <c r="J1716" s="13"/>
      <c r="K1716" s="13"/>
      <c r="L1716" s="13"/>
      <c r="M1716" s="13"/>
      <c r="N1716" s="13"/>
    </row>
    <row r="1717" spans="9:14">
      <c r="I1717" s="13"/>
      <c r="J1717" s="13"/>
      <c r="K1717" s="13"/>
      <c r="L1717" s="13"/>
      <c r="M1717" s="13"/>
      <c r="N1717" s="13"/>
    </row>
    <row r="1718" spans="9:14">
      <c r="I1718" s="13"/>
      <c r="J1718" s="13"/>
      <c r="K1718" s="13"/>
      <c r="L1718" s="13"/>
      <c r="M1718" s="13"/>
      <c r="N1718" s="13"/>
    </row>
    <row r="1719" spans="9:14">
      <c r="I1719" s="13"/>
      <c r="J1719" s="13"/>
      <c r="K1719" s="13"/>
      <c r="L1719" s="13"/>
      <c r="M1719" s="13"/>
      <c r="N1719" s="13"/>
    </row>
    <row r="1720" spans="9:14">
      <c r="I1720" s="13"/>
      <c r="J1720" s="13"/>
      <c r="K1720" s="13"/>
      <c r="L1720" s="13"/>
      <c r="M1720" s="13"/>
      <c r="N1720" s="13"/>
    </row>
    <row r="1721" spans="9:14">
      <c r="I1721" s="13"/>
      <c r="J1721" s="13"/>
      <c r="K1721" s="13"/>
      <c r="L1721" s="13"/>
      <c r="M1721" s="13"/>
      <c r="N1721" s="13"/>
    </row>
    <row r="1722" spans="9:14">
      <c r="I1722" s="13"/>
      <c r="J1722" s="13"/>
      <c r="K1722" s="13"/>
      <c r="L1722" s="13"/>
      <c r="M1722" s="13"/>
      <c r="N1722" s="13"/>
    </row>
    <row r="1723" spans="9:14">
      <c r="I1723" s="13"/>
      <c r="J1723" s="13"/>
      <c r="K1723" s="13"/>
      <c r="L1723" s="13"/>
      <c r="M1723" s="13"/>
      <c r="N1723" s="13"/>
    </row>
    <row r="1724" spans="9:14">
      <c r="I1724" s="13"/>
      <c r="J1724" s="13"/>
      <c r="K1724" s="13"/>
      <c r="L1724" s="13"/>
      <c r="M1724" s="13"/>
      <c r="N1724" s="13"/>
    </row>
    <row r="1725" spans="9:14">
      <c r="I1725" s="13"/>
      <c r="J1725" s="13"/>
      <c r="K1725" s="13"/>
      <c r="L1725" s="13"/>
      <c r="M1725" s="13"/>
      <c r="N1725" s="13"/>
    </row>
    <row r="1726" spans="9:14">
      <c r="I1726" s="13"/>
      <c r="J1726" s="13"/>
      <c r="K1726" s="13"/>
      <c r="L1726" s="13"/>
      <c r="M1726" s="13"/>
      <c r="N1726" s="13"/>
    </row>
    <row r="1727" spans="9:14">
      <c r="I1727" s="13"/>
      <c r="J1727" s="13"/>
      <c r="K1727" s="13"/>
      <c r="L1727" s="13"/>
      <c r="M1727" s="13"/>
      <c r="N1727" s="13"/>
    </row>
    <row r="1728" spans="9:14">
      <c r="I1728" s="13"/>
      <c r="J1728" s="13"/>
      <c r="K1728" s="13"/>
      <c r="L1728" s="13"/>
      <c r="M1728" s="13"/>
      <c r="N1728" s="13"/>
    </row>
    <row r="1729" spans="9:14">
      <c r="I1729" s="13"/>
      <c r="J1729" s="13"/>
      <c r="K1729" s="13"/>
      <c r="L1729" s="13"/>
      <c r="M1729" s="13"/>
      <c r="N1729" s="13"/>
    </row>
    <row r="1730" spans="9:14">
      <c r="I1730" s="13"/>
      <c r="J1730" s="13"/>
      <c r="K1730" s="13"/>
      <c r="L1730" s="13"/>
      <c r="M1730" s="13"/>
      <c r="N1730" s="13"/>
    </row>
    <row r="1731" spans="9:14">
      <c r="I1731" s="13"/>
      <c r="J1731" s="13"/>
      <c r="K1731" s="13"/>
      <c r="L1731" s="13"/>
      <c r="M1731" s="13"/>
      <c r="N1731" s="13"/>
    </row>
    <row r="1732" spans="9:14">
      <c r="I1732" s="13"/>
      <c r="J1732" s="13"/>
      <c r="K1732" s="13"/>
      <c r="L1732" s="13"/>
      <c r="M1732" s="13"/>
      <c r="N1732" s="13"/>
    </row>
    <row r="1733" spans="9:14">
      <c r="I1733" s="13"/>
      <c r="J1733" s="13"/>
      <c r="K1733" s="13"/>
      <c r="L1733" s="13"/>
      <c r="M1733" s="13"/>
      <c r="N1733" s="13"/>
    </row>
    <row r="1734" spans="9:14">
      <c r="I1734" s="13"/>
      <c r="J1734" s="13"/>
      <c r="K1734" s="13"/>
      <c r="L1734" s="13"/>
      <c r="M1734" s="13"/>
      <c r="N1734" s="13"/>
    </row>
    <row r="1735" spans="9:14">
      <c r="I1735" s="13"/>
      <c r="J1735" s="13"/>
      <c r="K1735" s="13"/>
      <c r="L1735" s="13"/>
      <c r="M1735" s="13"/>
      <c r="N1735" s="13"/>
    </row>
    <row r="1736" spans="9:14">
      <c r="I1736" s="13"/>
      <c r="J1736" s="13"/>
      <c r="K1736" s="13"/>
      <c r="L1736" s="13"/>
      <c r="M1736" s="13"/>
      <c r="N1736" s="13"/>
    </row>
    <row r="1737" spans="9:14">
      <c r="I1737" s="13"/>
      <c r="J1737" s="13"/>
      <c r="K1737" s="13"/>
      <c r="L1737" s="13"/>
      <c r="M1737" s="13"/>
      <c r="N1737" s="13"/>
    </row>
    <row r="1738" spans="9:14">
      <c r="I1738" s="13"/>
      <c r="J1738" s="13"/>
      <c r="K1738" s="13"/>
      <c r="L1738" s="13"/>
      <c r="M1738" s="13"/>
      <c r="N1738" s="13"/>
    </row>
    <row r="1739" spans="9:14">
      <c r="I1739" s="13"/>
      <c r="J1739" s="13"/>
      <c r="K1739" s="13"/>
      <c r="L1739" s="13"/>
      <c r="M1739" s="13"/>
      <c r="N1739" s="13"/>
    </row>
    <row r="1740" spans="9:14">
      <c r="I1740" s="13"/>
      <c r="J1740" s="13"/>
      <c r="K1740" s="13"/>
      <c r="L1740" s="13"/>
      <c r="M1740" s="13"/>
      <c r="N1740" s="13"/>
    </row>
    <row r="1741" spans="9:14">
      <c r="I1741" s="13"/>
      <c r="J1741" s="13"/>
      <c r="K1741" s="13"/>
      <c r="L1741" s="13"/>
      <c r="M1741" s="13"/>
      <c r="N1741" s="13"/>
    </row>
    <row r="1742" spans="9:14">
      <c r="I1742" s="13"/>
      <c r="J1742" s="13"/>
      <c r="K1742" s="13"/>
      <c r="L1742" s="13"/>
      <c r="M1742" s="13"/>
      <c r="N1742" s="13"/>
    </row>
    <row r="1743" spans="9:14">
      <c r="I1743" s="13"/>
      <c r="J1743" s="13"/>
      <c r="K1743" s="13"/>
      <c r="L1743" s="13"/>
      <c r="M1743" s="13"/>
      <c r="N1743" s="13"/>
    </row>
    <row r="1744" spans="9:14">
      <c r="I1744" s="13"/>
      <c r="J1744" s="13"/>
      <c r="K1744" s="13"/>
      <c r="L1744" s="13"/>
      <c r="M1744" s="13"/>
      <c r="N1744" s="13"/>
    </row>
    <row r="1745" spans="9:14">
      <c r="I1745" s="13"/>
      <c r="J1745" s="13"/>
      <c r="K1745" s="13"/>
      <c r="L1745" s="13"/>
      <c r="M1745" s="13"/>
      <c r="N1745" s="13"/>
    </row>
    <row r="1746" spans="9:14">
      <c r="I1746" s="13"/>
      <c r="J1746" s="13"/>
      <c r="K1746" s="13"/>
      <c r="L1746" s="13"/>
      <c r="M1746" s="13"/>
      <c r="N1746" s="13"/>
    </row>
    <row r="1747" spans="9:14">
      <c r="I1747" s="13"/>
      <c r="J1747" s="13"/>
      <c r="K1747" s="13"/>
      <c r="L1747" s="13"/>
      <c r="M1747" s="13"/>
      <c r="N1747" s="13"/>
    </row>
    <row r="1748" spans="9:14">
      <c r="I1748" s="13"/>
      <c r="J1748" s="13"/>
      <c r="K1748" s="13"/>
      <c r="L1748" s="13"/>
      <c r="M1748" s="13"/>
      <c r="N1748" s="13"/>
    </row>
    <row r="1749" spans="9:14">
      <c r="I1749" s="13"/>
      <c r="J1749" s="13"/>
      <c r="K1749" s="13"/>
      <c r="L1749" s="13"/>
      <c r="M1749" s="13"/>
      <c r="N1749" s="13"/>
    </row>
    <row r="1750" spans="9:14">
      <c r="I1750" s="13"/>
      <c r="J1750" s="13"/>
      <c r="K1750" s="13"/>
      <c r="L1750" s="13"/>
      <c r="M1750" s="13"/>
      <c r="N1750" s="13"/>
    </row>
    <row r="1751" spans="9:14">
      <c r="I1751" s="13"/>
      <c r="J1751" s="13"/>
      <c r="K1751" s="13"/>
      <c r="L1751" s="13"/>
      <c r="M1751" s="13"/>
      <c r="N1751" s="13"/>
    </row>
    <row r="1752" spans="9:14">
      <c r="I1752" s="13"/>
      <c r="J1752" s="13"/>
      <c r="K1752" s="13"/>
      <c r="L1752" s="13"/>
      <c r="M1752" s="13"/>
      <c r="N1752" s="13"/>
    </row>
    <row r="1753" spans="9:14">
      <c r="I1753" s="13"/>
      <c r="J1753" s="13"/>
      <c r="K1753" s="13"/>
      <c r="L1753" s="13"/>
      <c r="M1753" s="13"/>
      <c r="N1753" s="13"/>
    </row>
    <row r="1754" spans="9:14">
      <c r="I1754" s="13"/>
      <c r="J1754" s="13"/>
      <c r="K1754" s="13"/>
      <c r="L1754" s="13"/>
      <c r="M1754" s="13"/>
      <c r="N1754" s="13"/>
    </row>
    <row r="1755" spans="9:14">
      <c r="I1755" s="13"/>
      <c r="J1755" s="13"/>
      <c r="K1755" s="13"/>
      <c r="L1755" s="13"/>
      <c r="M1755" s="13"/>
      <c r="N1755" s="13"/>
    </row>
    <row r="1756" spans="9:14">
      <c r="I1756" s="13"/>
      <c r="J1756" s="13"/>
      <c r="K1756" s="13"/>
      <c r="L1756" s="13"/>
      <c r="M1756" s="13"/>
      <c r="N1756" s="13"/>
    </row>
    <row r="1757" spans="9:14">
      <c r="I1757" s="13"/>
      <c r="J1757" s="13"/>
      <c r="K1757" s="13"/>
      <c r="L1757" s="13"/>
      <c r="M1757" s="13"/>
      <c r="N1757" s="13"/>
    </row>
    <row r="1758" spans="9:14">
      <c r="I1758" s="13"/>
      <c r="J1758" s="13"/>
      <c r="K1758" s="13"/>
      <c r="L1758" s="13"/>
      <c r="M1758" s="13"/>
      <c r="N1758" s="13"/>
    </row>
    <row r="1759" spans="9:14">
      <c r="I1759" s="13"/>
      <c r="J1759" s="13"/>
      <c r="K1759" s="13"/>
      <c r="L1759" s="13"/>
      <c r="M1759" s="13"/>
      <c r="N1759" s="13"/>
    </row>
    <row r="1760" spans="9:14">
      <c r="I1760" s="13"/>
      <c r="J1760" s="13"/>
      <c r="K1760" s="13"/>
      <c r="L1760" s="13"/>
      <c r="M1760" s="13"/>
      <c r="N1760" s="13"/>
    </row>
    <row r="1761" spans="9:14">
      <c r="I1761" s="13"/>
      <c r="J1761" s="13"/>
      <c r="K1761" s="13"/>
      <c r="L1761" s="13"/>
      <c r="M1761" s="13"/>
      <c r="N1761" s="13"/>
    </row>
    <row r="1762" spans="9:14">
      <c r="I1762" s="13"/>
      <c r="J1762" s="13"/>
      <c r="K1762" s="13"/>
      <c r="L1762" s="13"/>
      <c r="M1762" s="13"/>
      <c r="N1762" s="13"/>
    </row>
    <row r="1763" spans="9:14">
      <c r="I1763" s="13"/>
      <c r="J1763" s="13"/>
      <c r="K1763" s="13"/>
      <c r="L1763" s="13"/>
      <c r="M1763" s="13"/>
      <c r="N1763" s="13"/>
    </row>
    <row r="1764" spans="9:14">
      <c r="I1764" s="13"/>
      <c r="J1764" s="13"/>
      <c r="K1764" s="13"/>
      <c r="L1764" s="13"/>
      <c r="M1764" s="13"/>
      <c r="N1764" s="13"/>
    </row>
    <row r="1765" spans="9:14">
      <c r="I1765" s="13"/>
      <c r="J1765" s="13"/>
      <c r="K1765" s="13"/>
      <c r="L1765" s="13"/>
      <c r="M1765" s="13"/>
      <c r="N1765" s="13"/>
    </row>
    <row r="1766" spans="9:14">
      <c r="I1766" s="13"/>
      <c r="J1766" s="13"/>
      <c r="K1766" s="13"/>
      <c r="L1766" s="13"/>
      <c r="M1766" s="13"/>
      <c r="N1766" s="13"/>
    </row>
    <row r="1767" spans="9:14">
      <c r="I1767" s="13"/>
      <c r="J1767" s="13"/>
      <c r="K1767" s="13"/>
      <c r="L1767" s="13"/>
      <c r="M1767" s="13"/>
      <c r="N1767" s="13"/>
    </row>
    <row r="1768" spans="9:14">
      <c r="I1768" s="13"/>
      <c r="J1768" s="13"/>
      <c r="K1768" s="13"/>
      <c r="L1768" s="13"/>
      <c r="M1768" s="13"/>
      <c r="N1768" s="13"/>
    </row>
    <row r="1769" spans="9:14">
      <c r="I1769" s="13"/>
      <c r="J1769" s="13"/>
      <c r="K1769" s="13"/>
      <c r="L1769" s="13"/>
      <c r="M1769" s="13"/>
      <c r="N1769" s="13"/>
    </row>
    <row r="1770" spans="9:14">
      <c r="I1770" s="13"/>
      <c r="J1770" s="13"/>
      <c r="K1770" s="13"/>
      <c r="L1770" s="13"/>
      <c r="M1770" s="13"/>
      <c r="N1770" s="13"/>
    </row>
    <row r="1771" spans="9:14">
      <c r="I1771" s="13"/>
      <c r="J1771" s="13"/>
      <c r="K1771" s="13"/>
      <c r="L1771" s="13"/>
      <c r="M1771" s="13"/>
      <c r="N1771" s="13"/>
    </row>
    <row r="1772" spans="9:14">
      <c r="I1772" s="13"/>
      <c r="J1772" s="13"/>
      <c r="K1772" s="13"/>
      <c r="L1772" s="13"/>
      <c r="M1772" s="13"/>
      <c r="N1772" s="13"/>
    </row>
    <row r="1773" spans="9:14">
      <c r="I1773" s="13"/>
      <c r="J1773" s="13"/>
      <c r="K1773" s="13"/>
      <c r="L1773" s="13"/>
      <c r="M1773" s="13"/>
      <c r="N1773" s="13"/>
    </row>
    <row r="1774" spans="9:14">
      <c r="I1774" s="13"/>
      <c r="J1774" s="13"/>
      <c r="K1774" s="13"/>
      <c r="L1774" s="13"/>
      <c r="M1774" s="13"/>
      <c r="N1774" s="13"/>
    </row>
    <row r="1775" spans="9:14">
      <c r="I1775" s="13"/>
      <c r="J1775" s="13"/>
      <c r="K1775" s="13"/>
      <c r="L1775" s="13"/>
      <c r="M1775" s="13"/>
      <c r="N1775" s="13"/>
    </row>
    <row r="1776" spans="9:14">
      <c r="I1776" s="13"/>
      <c r="J1776" s="13"/>
      <c r="K1776" s="13"/>
      <c r="L1776" s="13"/>
      <c r="M1776" s="13"/>
      <c r="N1776" s="13"/>
    </row>
    <row r="1777" spans="9:14">
      <c r="I1777" s="13"/>
      <c r="J1777" s="13"/>
      <c r="K1777" s="13"/>
      <c r="L1777" s="13"/>
      <c r="M1777" s="13"/>
      <c r="N1777" s="13"/>
    </row>
    <row r="1778" spans="9:14">
      <c r="I1778" s="13"/>
      <c r="J1778" s="13"/>
      <c r="K1778" s="13"/>
      <c r="L1778" s="13"/>
      <c r="M1778" s="13"/>
      <c r="N1778" s="13"/>
    </row>
    <row r="1779" spans="9:14">
      <c r="I1779" s="13"/>
      <c r="J1779" s="13"/>
      <c r="K1779" s="13"/>
      <c r="L1779" s="13"/>
      <c r="M1779" s="13"/>
      <c r="N1779" s="13"/>
    </row>
    <row r="1780" spans="9:14">
      <c r="I1780" s="13"/>
      <c r="J1780" s="13"/>
      <c r="K1780" s="13"/>
      <c r="L1780" s="13"/>
      <c r="M1780" s="13"/>
      <c r="N1780" s="13"/>
    </row>
    <row r="1781" spans="9:14">
      <c r="I1781" s="13"/>
      <c r="J1781" s="13"/>
      <c r="K1781" s="13"/>
      <c r="L1781" s="13"/>
      <c r="M1781" s="13"/>
      <c r="N1781" s="13"/>
    </row>
    <row r="1782" spans="9:14">
      <c r="I1782" s="13"/>
      <c r="J1782" s="13"/>
      <c r="K1782" s="13"/>
      <c r="L1782" s="13"/>
      <c r="M1782" s="13"/>
      <c r="N1782" s="13"/>
    </row>
    <row r="1783" spans="9:14">
      <c r="I1783" s="13"/>
      <c r="J1783" s="13"/>
      <c r="K1783" s="13"/>
      <c r="L1783" s="13"/>
      <c r="M1783" s="13"/>
      <c r="N1783" s="13"/>
    </row>
    <row r="1784" spans="9:14">
      <c r="I1784" s="13"/>
      <c r="J1784" s="13"/>
      <c r="K1784" s="13"/>
      <c r="L1784" s="13"/>
      <c r="M1784" s="13"/>
      <c r="N1784" s="13"/>
    </row>
    <row r="1785" spans="9:14">
      <c r="I1785" s="13"/>
      <c r="J1785" s="13"/>
      <c r="K1785" s="13"/>
      <c r="L1785" s="13"/>
      <c r="M1785" s="13"/>
      <c r="N1785" s="13"/>
    </row>
    <row r="1786" spans="9:14">
      <c r="I1786" s="13"/>
      <c r="J1786" s="13"/>
      <c r="K1786" s="13"/>
      <c r="L1786" s="13"/>
      <c r="M1786" s="13"/>
      <c r="N1786" s="13"/>
    </row>
    <row r="1787" spans="9:14">
      <c r="I1787" s="13"/>
      <c r="J1787" s="13"/>
      <c r="K1787" s="13"/>
      <c r="L1787" s="13"/>
      <c r="M1787" s="13"/>
      <c r="N1787" s="13"/>
    </row>
    <row r="1788" spans="9:14">
      <c r="I1788" s="13"/>
      <c r="J1788" s="13"/>
      <c r="K1788" s="13"/>
      <c r="L1788" s="13"/>
      <c r="M1788" s="13"/>
      <c r="N1788" s="13"/>
    </row>
    <row r="1789" spans="9:14">
      <c r="I1789" s="13"/>
      <c r="J1789" s="13"/>
      <c r="K1789" s="13"/>
      <c r="L1789" s="13"/>
      <c r="M1789" s="13"/>
      <c r="N1789" s="13"/>
    </row>
    <row r="1790" spans="9:14">
      <c r="I1790" s="13"/>
      <c r="J1790" s="13"/>
      <c r="K1790" s="13"/>
      <c r="L1790" s="13"/>
      <c r="M1790" s="13"/>
      <c r="N1790" s="13"/>
    </row>
    <row r="1791" spans="9:14">
      <c r="I1791" s="13"/>
      <c r="J1791" s="13"/>
      <c r="K1791" s="13"/>
      <c r="L1791" s="13"/>
      <c r="M1791" s="13"/>
      <c r="N1791" s="13"/>
    </row>
    <row r="1792" spans="9:14">
      <c r="I1792" s="13"/>
      <c r="J1792" s="13"/>
      <c r="K1792" s="13"/>
      <c r="L1792" s="13"/>
      <c r="M1792" s="13"/>
      <c r="N1792" s="13"/>
    </row>
    <row r="1793" spans="9:14">
      <c r="I1793" s="13"/>
      <c r="J1793" s="13"/>
      <c r="K1793" s="13"/>
      <c r="L1793" s="13"/>
      <c r="M1793" s="13"/>
      <c r="N1793" s="13"/>
    </row>
    <row r="1794" spans="9:14">
      <c r="I1794" s="13"/>
      <c r="J1794" s="13"/>
      <c r="K1794" s="13"/>
      <c r="L1794" s="13"/>
      <c r="M1794" s="13"/>
      <c r="N1794" s="13"/>
    </row>
    <row r="1795" spans="9:14">
      <c r="I1795" s="13"/>
      <c r="J1795" s="13"/>
      <c r="K1795" s="13"/>
      <c r="L1795" s="13"/>
      <c r="M1795" s="13"/>
      <c r="N1795" s="13"/>
    </row>
    <row r="1796" spans="9:14">
      <c r="I1796" s="13"/>
      <c r="J1796" s="13"/>
      <c r="K1796" s="13"/>
      <c r="L1796" s="13"/>
      <c r="M1796" s="13"/>
      <c r="N1796" s="13"/>
    </row>
    <row r="1797" spans="9:14">
      <c r="I1797" s="13"/>
      <c r="J1797" s="13"/>
      <c r="K1797" s="13"/>
      <c r="L1797" s="13"/>
      <c r="M1797" s="13"/>
      <c r="N1797" s="13"/>
    </row>
    <row r="1798" spans="9:14">
      <c r="I1798" s="13"/>
      <c r="J1798" s="13"/>
      <c r="K1798" s="13"/>
      <c r="L1798" s="13"/>
      <c r="M1798" s="13"/>
      <c r="N1798" s="13"/>
    </row>
    <row r="1799" spans="9:14">
      <c r="I1799" s="13"/>
      <c r="J1799" s="13"/>
      <c r="K1799" s="13"/>
      <c r="L1799" s="13"/>
      <c r="M1799" s="13"/>
      <c r="N1799" s="13"/>
    </row>
    <row r="1800" spans="9:14">
      <c r="I1800" s="13"/>
      <c r="J1800" s="13"/>
      <c r="K1800" s="13"/>
      <c r="L1800" s="13"/>
      <c r="M1800" s="13"/>
      <c r="N1800" s="13"/>
    </row>
    <row r="1801" spans="9:14">
      <c r="I1801" s="13"/>
      <c r="J1801" s="13"/>
      <c r="K1801" s="13"/>
      <c r="L1801" s="13"/>
      <c r="M1801" s="13"/>
      <c r="N1801" s="13"/>
    </row>
    <row r="1802" spans="9:14">
      <c r="I1802" s="13"/>
      <c r="J1802" s="13"/>
      <c r="K1802" s="13"/>
      <c r="L1802" s="13"/>
      <c r="M1802" s="13"/>
      <c r="N1802" s="13"/>
    </row>
    <row r="1803" spans="9:14">
      <c r="I1803" s="13"/>
      <c r="J1803" s="13"/>
      <c r="K1803" s="13"/>
      <c r="L1803" s="13"/>
      <c r="M1803" s="13"/>
      <c r="N1803" s="13"/>
    </row>
    <row r="1804" spans="9:14">
      <c r="I1804" s="13"/>
      <c r="J1804" s="13"/>
      <c r="K1804" s="13"/>
      <c r="L1804" s="13"/>
      <c r="M1804" s="13"/>
      <c r="N1804" s="13"/>
    </row>
    <row r="1805" spans="9:14">
      <c r="I1805" s="13"/>
      <c r="J1805" s="13"/>
      <c r="K1805" s="13"/>
      <c r="L1805" s="13"/>
      <c r="M1805" s="13"/>
      <c r="N1805" s="13"/>
    </row>
    <row r="1806" spans="9:14">
      <c r="I1806" s="13"/>
      <c r="J1806" s="13"/>
      <c r="K1806" s="13"/>
      <c r="L1806" s="13"/>
      <c r="M1806" s="13"/>
      <c r="N1806" s="13"/>
    </row>
    <row r="1807" spans="9:14">
      <c r="I1807" s="13"/>
      <c r="J1807" s="13"/>
      <c r="K1807" s="13"/>
      <c r="L1807" s="13"/>
      <c r="M1807" s="13"/>
      <c r="N1807" s="13"/>
    </row>
    <row r="1808" spans="9:14">
      <c r="I1808" s="13"/>
      <c r="J1808" s="13"/>
      <c r="K1808" s="13"/>
      <c r="L1808" s="13"/>
      <c r="M1808" s="13"/>
      <c r="N1808" s="13"/>
    </row>
    <row r="1809" spans="9:14">
      <c r="I1809" s="13"/>
      <c r="J1809" s="13"/>
      <c r="K1809" s="13"/>
      <c r="L1809" s="13"/>
      <c r="M1809" s="13"/>
      <c r="N1809" s="13"/>
    </row>
    <row r="1810" spans="9:14">
      <c r="I1810" s="13"/>
      <c r="J1810" s="13"/>
      <c r="K1810" s="13"/>
      <c r="L1810" s="13"/>
      <c r="M1810" s="13"/>
      <c r="N1810" s="13"/>
    </row>
    <row r="1811" spans="9:14">
      <c r="I1811" s="13"/>
      <c r="J1811" s="13"/>
      <c r="K1811" s="13"/>
      <c r="L1811" s="13"/>
      <c r="M1811" s="13"/>
      <c r="N1811" s="13"/>
    </row>
    <row r="1812" spans="9:14">
      <c r="I1812" s="13"/>
      <c r="J1812" s="13"/>
      <c r="K1812" s="13"/>
      <c r="L1812" s="13"/>
      <c r="M1812" s="13"/>
      <c r="N1812" s="13"/>
    </row>
    <row r="1813" spans="9:14">
      <c r="I1813" s="13"/>
      <c r="J1813" s="13"/>
      <c r="K1813" s="13"/>
      <c r="L1813" s="13"/>
      <c r="M1813" s="13"/>
      <c r="N1813" s="13"/>
    </row>
    <row r="1814" spans="9:14">
      <c r="I1814" s="13"/>
      <c r="J1814" s="13"/>
      <c r="K1814" s="13"/>
      <c r="L1814" s="13"/>
      <c r="M1814" s="13"/>
      <c r="N1814" s="13"/>
    </row>
    <row r="1815" spans="9:14">
      <c r="I1815" s="13"/>
      <c r="J1815" s="13"/>
      <c r="K1815" s="13"/>
      <c r="L1815" s="13"/>
      <c r="M1815" s="13"/>
      <c r="N1815" s="13"/>
    </row>
    <row r="1816" spans="9:14">
      <c r="I1816" s="13"/>
      <c r="J1816" s="13"/>
      <c r="K1816" s="13"/>
      <c r="L1816" s="13"/>
      <c r="M1816" s="13"/>
      <c r="N1816" s="13"/>
    </row>
    <row r="1817" spans="9:14">
      <c r="I1817" s="13"/>
      <c r="J1817" s="13"/>
      <c r="K1817" s="13"/>
      <c r="L1817" s="13"/>
      <c r="M1817" s="13"/>
      <c r="N1817" s="13"/>
    </row>
    <row r="1818" spans="9:14">
      <c r="I1818" s="13"/>
      <c r="J1818" s="13"/>
      <c r="K1818" s="13"/>
      <c r="L1818" s="13"/>
      <c r="M1818" s="13"/>
      <c r="N1818" s="13"/>
    </row>
    <row r="1819" spans="9:14">
      <c r="I1819" s="13"/>
      <c r="J1819" s="13"/>
      <c r="K1819" s="13"/>
      <c r="L1819" s="13"/>
      <c r="M1819" s="13"/>
      <c r="N1819" s="13"/>
    </row>
    <row r="1820" spans="9:14">
      <c r="I1820" s="13"/>
      <c r="J1820" s="13"/>
      <c r="K1820" s="13"/>
      <c r="L1820" s="13"/>
      <c r="M1820" s="13"/>
      <c r="N1820" s="13"/>
    </row>
    <row r="1821" spans="9:14">
      <c r="I1821" s="13"/>
      <c r="J1821" s="13"/>
      <c r="K1821" s="13"/>
      <c r="L1821" s="13"/>
      <c r="M1821" s="13"/>
      <c r="N1821" s="13"/>
    </row>
    <row r="1822" spans="9:14">
      <c r="I1822" s="13"/>
      <c r="J1822" s="13"/>
      <c r="K1822" s="13"/>
      <c r="L1822" s="13"/>
      <c r="M1822" s="13"/>
      <c r="N1822" s="13"/>
    </row>
    <row r="1823" spans="9:14">
      <c r="I1823" s="13"/>
      <c r="J1823" s="13"/>
      <c r="K1823" s="13"/>
      <c r="L1823" s="13"/>
      <c r="M1823" s="13"/>
      <c r="N1823" s="13"/>
    </row>
    <row r="1824" spans="9:14">
      <c r="I1824" s="13"/>
      <c r="J1824" s="13"/>
      <c r="K1824" s="13"/>
      <c r="L1824" s="13"/>
      <c r="M1824" s="13"/>
      <c r="N1824" s="13"/>
    </row>
    <row r="1825" spans="9:14">
      <c r="I1825" s="13"/>
      <c r="J1825" s="13"/>
      <c r="K1825" s="13"/>
      <c r="L1825" s="13"/>
      <c r="M1825" s="13"/>
      <c r="N1825" s="13"/>
    </row>
    <row r="1826" spans="9:14">
      <c r="I1826" s="13"/>
      <c r="J1826" s="13"/>
      <c r="K1826" s="13"/>
      <c r="L1826" s="13"/>
      <c r="M1826" s="13"/>
      <c r="N1826" s="13"/>
    </row>
    <row r="1827" spans="9:14">
      <c r="I1827" s="13"/>
      <c r="J1827" s="13"/>
      <c r="K1827" s="13"/>
      <c r="L1827" s="13"/>
      <c r="M1827" s="13"/>
      <c r="N1827" s="13"/>
    </row>
    <row r="1828" spans="9:14">
      <c r="I1828" s="13"/>
      <c r="J1828" s="13"/>
      <c r="K1828" s="13"/>
      <c r="L1828" s="13"/>
      <c r="M1828" s="13"/>
      <c r="N1828" s="13"/>
    </row>
    <row r="1829" spans="9:14">
      <c r="I1829" s="13"/>
      <c r="J1829" s="13"/>
      <c r="K1829" s="13"/>
      <c r="L1829" s="13"/>
      <c r="M1829" s="13"/>
      <c r="N1829" s="13"/>
    </row>
    <row r="1830" spans="9:14">
      <c r="I1830" s="13"/>
      <c r="J1830" s="13"/>
      <c r="K1830" s="13"/>
      <c r="L1830" s="13"/>
      <c r="M1830" s="13"/>
      <c r="N1830" s="13"/>
    </row>
    <row r="1831" spans="9:14">
      <c r="I1831" s="13"/>
      <c r="J1831" s="13"/>
      <c r="K1831" s="13"/>
      <c r="L1831" s="13"/>
      <c r="M1831" s="13"/>
      <c r="N1831" s="13"/>
    </row>
    <row r="1832" spans="9:14">
      <c r="I1832" s="13"/>
      <c r="J1832" s="13"/>
      <c r="K1832" s="13"/>
      <c r="L1832" s="13"/>
      <c r="M1832" s="13"/>
      <c r="N1832" s="13"/>
    </row>
    <row r="1833" spans="9:14">
      <c r="I1833" s="13"/>
      <c r="J1833" s="13"/>
      <c r="K1833" s="13"/>
      <c r="L1833" s="13"/>
      <c r="M1833" s="13"/>
      <c r="N1833" s="13"/>
    </row>
    <row r="1834" spans="9:14">
      <c r="I1834" s="13"/>
      <c r="J1834" s="13"/>
      <c r="K1834" s="13"/>
      <c r="L1834" s="13"/>
      <c r="M1834" s="13"/>
      <c r="N1834" s="13"/>
    </row>
    <row r="1835" spans="9:14">
      <c r="I1835" s="13"/>
      <c r="J1835" s="13"/>
      <c r="K1835" s="13"/>
      <c r="L1835" s="13"/>
      <c r="M1835" s="13"/>
      <c r="N1835" s="13"/>
    </row>
    <row r="1836" spans="9:14">
      <c r="I1836" s="13"/>
      <c r="J1836" s="13"/>
      <c r="K1836" s="13"/>
      <c r="L1836" s="13"/>
      <c r="M1836" s="13"/>
      <c r="N1836" s="13"/>
    </row>
    <row r="1837" spans="9:14">
      <c r="I1837" s="13"/>
      <c r="J1837" s="13"/>
      <c r="K1837" s="13"/>
      <c r="L1837" s="13"/>
      <c r="M1837" s="13"/>
      <c r="N1837" s="13"/>
    </row>
    <row r="1838" spans="9:14">
      <c r="I1838" s="13"/>
      <c r="J1838" s="13"/>
      <c r="K1838" s="13"/>
      <c r="L1838" s="13"/>
      <c r="M1838" s="13"/>
      <c r="N1838" s="13"/>
    </row>
    <row r="1839" spans="9:14">
      <c r="I1839" s="13"/>
      <c r="J1839" s="13"/>
      <c r="K1839" s="13"/>
      <c r="L1839" s="13"/>
      <c r="M1839" s="13"/>
      <c r="N1839" s="13"/>
    </row>
    <row r="1840" spans="9:14">
      <c r="I1840" s="13"/>
      <c r="J1840" s="13"/>
      <c r="K1840" s="13"/>
      <c r="L1840" s="13"/>
      <c r="M1840" s="13"/>
      <c r="N1840" s="13"/>
    </row>
    <row r="1841" spans="9:14">
      <c r="I1841" s="13"/>
      <c r="J1841" s="13"/>
      <c r="K1841" s="13"/>
      <c r="L1841" s="13"/>
      <c r="M1841" s="13"/>
      <c r="N1841" s="13"/>
    </row>
    <row r="1842" spans="9:14">
      <c r="I1842" s="13"/>
      <c r="J1842" s="13"/>
      <c r="K1842" s="13"/>
      <c r="L1842" s="13"/>
      <c r="M1842" s="13"/>
      <c r="N1842" s="13"/>
    </row>
    <row r="1843" spans="9:14">
      <c r="I1843" s="13"/>
      <c r="J1843" s="13"/>
      <c r="K1843" s="13"/>
      <c r="L1843" s="13"/>
      <c r="M1843" s="13"/>
      <c r="N1843" s="13"/>
    </row>
    <row r="1844" spans="9:14">
      <c r="I1844" s="13"/>
      <c r="J1844" s="13"/>
      <c r="K1844" s="13"/>
      <c r="L1844" s="13"/>
      <c r="M1844" s="13"/>
      <c r="N1844" s="13"/>
    </row>
    <row r="1845" spans="9:14">
      <c r="I1845" s="13"/>
      <c r="J1845" s="13"/>
      <c r="K1845" s="13"/>
      <c r="L1845" s="13"/>
      <c r="M1845" s="13"/>
      <c r="N1845" s="13"/>
    </row>
    <row r="1846" spans="9:14">
      <c r="I1846" s="13"/>
      <c r="J1846" s="13"/>
      <c r="K1846" s="13"/>
      <c r="L1846" s="13"/>
      <c r="M1846" s="13"/>
      <c r="N1846" s="13"/>
    </row>
    <row r="1847" spans="9:14">
      <c r="I1847" s="13"/>
      <c r="J1847" s="13"/>
      <c r="K1847" s="13"/>
      <c r="L1847" s="13"/>
      <c r="M1847" s="13"/>
      <c r="N1847" s="13"/>
    </row>
    <row r="1848" spans="9:14">
      <c r="I1848" s="13"/>
      <c r="J1848" s="13"/>
      <c r="K1848" s="13"/>
      <c r="L1848" s="13"/>
      <c r="M1848" s="13"/>
      <c r="N1848" s="13"/>
    </row>
    <row r="1849" spans="9:14">
      <c r="I1849" s="13"/>
      <c r="J1849" s="13"/>
      <c r="K1849" s="13"/>
      <c r="L1849" s="13"/>
      <c r="M1849" s="13"/>
      <c r="N1849" s="13"/>
    </row>
    <row r="1850" spans="9:14">
      <c r="I1850" s="13"/>
      <c r="J1850" s="13"/>
      <c r="K1850" s="13"/>
      <c r="L1850" s="13"/>
      <c r="M1850" s="13"/>
      <c r="N1850" s="13"/>
    </row>
    <row r="1851" spans="9:14">
      <c r="I1851" s="13"/>
      <c r="J1851" s="13"/>
      <c r="K1851" s="13"/>
      <c r="L1851" s="13"/>
      <c r="M1851" s="13"/>
      <c r="N1851" s="13"/>
    </row>
    <row r="1852" spans="9:14">
      <c r="I1852" s="13"/>
      <c r="J1852" s="13"/>
      <c r="K1852" s="13"/>
      <c r="L1852" s="13"/>
      <c r="M1852" s="13"/>
      <c r="N1852" s="13"/>
    </row>
    <row r="1853" spans="9:14">
      <c r="I1853" s="13"/>
      <c r="J1853" s="13"/>
      <c r="K1853" s="13"/>
      <c r="L1853" s="13"/>
      <c r="M1853" s="13"/>
      <c r="N1853" s="13"/>
    </row>
    <row r="1854" spans="9:14">
      <c r="I1854" s="13"/>
      <c r="J1854" s="13"/>
      <c r="K1854" s="13"/>
      <c r="L1854" s="13"/>
      <c r="M1854" s="13"/>
      <c r="N1854" s="13"/>
    </row>
    <row r="1855" spans="9:14">
      <c r="I1855" s="13"/>
      <c r="J1855" s="13"/>
      <c r="K1855" s="13"/>
      <c r="L1855" s="13"/>
      <c r="M1855" s="13"/>
      <c r="N1855" s="13"/>
    </row>
    <row r="1856" spans="9:14">
      <c r="I1856" s="13"/>
      <c r="J1856" s="13"/>
      <c r="K1856" s="13"/>
      <c r="L1856" s="13"/>
      <c r="M1856" s="13"/>
      <c r="N1856" s="13"/>
    </row>
    <row r="1857" spans="9:14">
      <c r="I1857" s="13"/>
      <c r="J1857" s="13"/>
      <c r="K1857" s="13"/>
      <c r="L1857" s="13"/>
      <c r="M1857" s="13"/>
      <c r="N1857" s="13"/>
    </row>
    <row r="1858" spans="9:14">
      <c r="I1858" s="13"/>
      <c r="J1858" s="13"/>
      <c r="K1858" s="13"/>
      <c r="L1858" s="13"/>
      <c r="M1858" s="13"/>
      <c r="N1858" s="13"/>
    </row>
    <row r="1859" spans="9:14">
      <c r="I1859" s="13"/>
      <c r="J1859" s="13"/>
      <c r="K1859" s="13"/>
      <c r="L1859" s="13"/>
      <c r="M1859" s="13"/>
      <c r="N1859" s="13"/>
    </row>
    <row r="1860" spans="9:14">
      <c r="I1860" s="13"/>
      <c r="J1860" s="13"/>
      <c r="K1860" s="13"/>
      <c r="L1860" s="13"/>
      <c r="M1860" s="13"/>
      <c r="N1860" s="13"/>
    </row>
    <row r="1861" spans="9:14">
      <c r="I1861" s="13"/>
      <c r="J1861" s="13"/>
      <c r="K1861" s="13"/>
      <c r="L1861" s="13"/>
      <c r="M1861" s="13"/>
      <c r="N1861" s="13"/>
    </row>
    <row r="1862" spans="9:14">
      <c r="I1862" s="13"/>
      <c r="J1862" s="13"/>
      <c r="K1862" s="13"/>
      <c r="L1862" s="13"/>
      <c r="M1862" s="13"/>
      <c r="N1862" s="13"/>
    </row>
    <row r="1863" spans="9:14">
      <c r="I1863" s="13"/>
      <c r="J1863" s="13"/>
      <c r="K1863" s="13"/>
      <c r="L1863" s="13"/>
      <c r="M1863" s="13"/>
      <c r="N1863" s="13"/>
    </row>
    <row r="1864" spans="9:14">
      <c r="I1864" s="13"/>
      <c r="J1864" s="13"/>
      <c r="K1864" s="13"/>
      <c r="L1864" s="13"/>
      <c r="M1864" s="13"/>
      <c r="N1864" s="13"/>
    </row>
    <row r="1865" spans="9:14">
      <c r="I1865" s="13"/>
      <c r="J1865" s="13"/>
      <c r="K1865" s="13"/>
      <c r="L1865" s="13"/>
      <c r="M1865" s="13"/>
      <c r="N1865" s="13"/>
    </row>
    <row r="1866" spans="9:14">
      <c r="I1866" s="13"/>
      <c r="J1866" s="13"/>
      <c r="K1866" s="13"/>
      <c r="L1866" s="13"/>
      <c r="M1866" s="13"/>
      <c r="N1866" s="13"/>
    </row>
    <row r="1867" spans="9:14">
      <c r="I1867" s="13"/>
      <c r="J1867" s="13"/>
      <c r="K1867" s="13"/>
      <c r="L1867" s="13"/>
      <c r="M1867" s="13"/>
      <c r="N1867" s="13"/>
    </row>
    <row r="1868" spans="9:14">
      <c r="I1868" s="13"/>
      <c r="J1868" s="13"/>
      <c r="K1868" s="13"/>
      <c r="L1868" s="13"/>
      <c r="M1868" s="13"/>
      <c r="N1868" s="13"/>
    </row>
    <row r="1869" spans="9:14">
      <c r="I1869" s="13"/>
      <c r="J1869" s="13"/>
      <c r="K1869" s="13"/>
      <c r="L1869" s="13"/>
      <c r="M1869" s="13"/>
      <c r="N1869" s="13"/>
    </row>
    <row r="1870" spans="9:14">
      <c r="I1870" s="13"/>
      <c r="J1870" s="13"/>
      <c r="K1870" s="13"/>
      <c r="L1870" s="13"/>
      <c r="M1870" s="13"/>
      <c r="N1870" s="13"/>
    </row>
    <row r="1871" spans="9:14">
      <c r="I1871" s="13"/>
      <c r="J1871" s="13"/>
      <c r="K1871" s="13"/>
      <c r="L1871" s="13"/>
      <c r="M1871" s="13"/>
      <c r="N1871" s="13"/>
    </row>
    <row r="1872" spans="9:14">
      <c r="I1872" s="13"/>
      <c r="J1872" s="13"/>
      <c r="K1872" s="13"/>
      <c r="L1872" s="13"/>
      <c r="M1872" s="13"/>
      <c r="N1872" s="13"/>
    </row>
    <row r="1873" spans="9:14">
      <c r="I1873" s="13"/>
      <c r="J1873" s="13"/>
      <c r="K1873" s="13"/>
      <c r="L1873" s="13"/>
      <c r="M1873" s="13"/>
      <c r="N1873" s="13"/>
    </row>
    <row r="1874" spans="9:14">
      <c r="I1874" s="13"/>
      <c r="J1874" s="13"/>
      <c r="K1874" s="13"/>
      <c r="L1874" s="13"/>
      <c r="M1874" s="13"/>
      <c r="N1874" s="13"/>
    </row>
    <row r="1875" spans="9:14">
      <c r="I1875" s="13"/>
      <c r="J1875" s="13"/>
      <c r="K1875" s="13"/>
      <c r="L1875" s="13"/>
      <c r="M1875" s="13"/>
      <c r="N1875" s="13"/>
    </row>
    <row r="1876" spans="9:14">
      <c r="I1876" s="13"/>
      <c r="J1876" s="13"/>
      <c r="K1876" s="13"/>
      <c r="L1876" s="13"/>
      <c r="M1876" s="13"/>
      <c r="N1876" s="13"/>
    </row>
    <row r="1877" spans="9:14">
      <c r="I1877" s="13"/>
      <c r="J1877" s="13"/>
      <c r="K1877" s="13"/>
      <c r="L1877" s="13"/>
      <c r="M1877" s="13"/>
      <c r="N1877" s="13"/>
    </row>
    <row r="1878" spans="9:14">
      <c r="I1878" s="13"/>
      <c r="J1878" s="13"/>
      <c r="K1878" s="13"/>
      <c r="L1878" s="13"/>
      <c r="M1878" s="13"/>
      <c r="N1878" s="13"/>
    </row>
    <row r="1879" spans="9:14">
      <c r="I1879" s="13"/>
      <c r="J1879" s="13"/>
      <c r="K1879" s="13"/>
      <c r="L1879" s="13"/>
      <c r="M1879" s="13"/>
      <c r="N1879" s="13"/>
    </row>
    <row r="1880" spans="9:14">
      <c r="I1880" s="13"/>
      <c r="J1880" s="13"/>
      <c r="K1880" s="13"/>
      <c r="L1880" s="13"/>
      <c r="M1880" s="13"/>
      <c r="N1880" s="13"/>
    </row>
    <row r="1881" spans="9:14">
      <c r="I1881" s="13"/>
      <c r="J1881" s="13"/>
      <c r="K1881" s="13"/>
      <c r="L1881" s="13"/>
      <c r="M1881" s="13"/>
      <c r="N1881" s="13"/>
    </row>
    <row r="1882" spans="9:14">
      <c r="I1882" s="13"/>
      <c r="J1882" s="13"/>
      <c r="K1882" s="13"/>
      <c r="L1882" s="13"/>
      <c r="M1882" s="13"/>
      <c r="N1882" s="13"/>
    </row>
    <row r="1883" spans="9:14">
      <c r="I1883" s="13"/>
      <c r="J1883" s="13"/>
      <c r="K1883" s="13"/>
      <c r="L1883" s="13"/>
      <c r="M1883" s="13"/>
      <c r="N1883" s="13"/>
    </row>
    <row r="1884" spans="9:14">
      <c r="I1884" s="13"/>
      <c r="J1884" s="13"/>
      <c r="K1884" s="13"/>
      <c r="L1884" s="13"/>
      <c r="M1884" s="13"/>
      <c r="N1884" s="13"/>
    </row>
    <row r="1885" spans="9:14">
      <c r="I1885" s="13"/>
      <c r="J1885" s="13"/>
      <c r="K1885" s="13"/>
      <c r="L1885" s="13"/>
      <c r="M1885" s="13"/>
      <c r="N1885" s="13"/>
    </row>
    <row r="1886" spans="9:14">
      <c r="I1886" s="13"/>
      <c r="J1886" s="13"/>
      <c r="K1886" s="13"/>
      <c r="L1886" s="13"/>
      <c r="M1886" s="13"/>
      <c r="N1886" s="13"/>
    </row>
    <row r="1887" spans="9:14">
      <c r="I1887" s="13"/>
      <c r="J1887" s="13"/>
      <c r="K1887" s="13"/>
      <c r="L1887" s="13"/>
      <c r="M1887" s="13"/>
      <c r="N1887" s="13"/>
    </row>
    <row r="1888" spans="9:14">
      <c r="I1888" s="13"/>
      <c r="J1888" s="13"/>
      <c r="K1888" s="13"/>
      <c r="L1888" s="13"/>
      <c r="M1888" s="13"/>
      <c r="N1888" s="13"/>
    </row>
    <row r="1889" spans="9:14">
      <c r="I1889" s="13"/>
      <c r="J1889" s="13"/>
      <c r="K1889" s="13"/>
      <c r="L1889" s="13"/>
      <c r="M1889" s="13"/>
      <c r="N1889" s="13"/>
    </row>
    <row r="1890" spans="9:14">
      <c r="I1890" s="13"/>
      <c r="J1890" s="13"/>
      <c r="K1890" s="13"/>
      <c r="L1890" s="13"/>
      <c r="M1890" s="13"/>
      <c r="N1890" s="13"/>
    </row>
    <row r="1891" spans="9:14">
      <c r="I1891" s="13"/>
      <c r="J1891" s="13"/>
      <c r="K1891" s="13"/>
      <c r="L1891" s="13"/>
      <c r="M1891" s="13"/>
      <c r="N1891" s="13"/>
    </row>
    <row r="1892" spans="9:14">
      <c r="I1892" s="13"/>
      <c r="J1892" s="13"/>
      <c r="K1892" s="13"/>
      <c r="L1892" s="13"/>
      <c r="M1892" s="13"/>
      <c r="N1892" s="13"/>
    </row>
    <row r="1893" spans="9:14">
      <c r="I1893" s="13"/>
      <c r="J1893" s="13"/>
      <c r="K1893" s="13"/>
      <c r="L1893" s="13"/>
      <c r="M1893" s="13"/>
      <c r="N1893" s="13"/>
    </row>
    <row r="1894" spans="9:14">
      <c r="I1894" s="13"/>
      <c r="J1894" s="13"/>
      <c r="K1894" s="13"/>
      <c r="L1894" s="13"/>
      <c r="M1894" s="13"/>
      <c r="N1894" s="13"/>
    </row>
    <row r="1895" spans="9:14">
      <c r="I1895" s="13"/>
      <c r="J1895" s="13"/>
      <c r="K1895" s="13"/>
      <c r="L1895" s="13"/>
      <c r="M1895" s="13"/>
      <c r="N1895" s="13"/>
    </row>
    <row r="1896" spans="9:14">
      <c r="I1896" s="13"/>
      <c r="J1896" s="13"/>
      <c r="K1896" s="13"/>
      <c r="L1896" s="13"/>
      <c r="M1896" s="13"/>
      <c r="N1896" s="13"/>
    </row>
    <row r="1897" spans="9:14">
      <c r="I1897" s="13"/>
      <c r="J1897" s="13"/>
      <c r="K1897" s="13"/>
      <c r="L1897" s="13"/>
      <c r="M1897" s="13"/>
      <c r="N1897" s="13"/>
    </row>
    <row r="1898" spans="9:14">
      <c r="I1898" s="13"/>
      <c r="J1898" s="13"/>
      <c r="K1898" s="13"/>
      <c r="L1898" s="13"/>
      <c r="M1898" s="13"/>
      <c r="N1898" s="13"/>
    </row>
    <row r="1899" spans="9:14">
      <c r="I1899" s="13"/>
      <c r="J1899" s="13"/>
      <c r="K1899" s="13"/>
      <c r="L1899" s="13"/>
      <c r="M1899" s="13"/>
      <c r="N1899" s="13"/>
    </row>
    <row r="1900" spans="9:14">
      <c r="I1900" s="13"/>
      <c r="J1900" s="13"/>
      <c r="K1900" s="13"/>
      <c r="L1900" s="13"/>
      <c r="M1900" s="13"/>
      <c r="N1900" s="13"/>
    </row>
    <row r="1901" spans="9:14">
      <c r="I1901" s="13"/>
      <c r="J1901" s="13"/>
      <c r="K1901" s="13"/>
      <c r="L1901" s="13"/>
      <c r="M1901" s="13"/>
      <c r="N1901" s="13"/>
    </row>
    <row r="1902" spans="9:14">
      <c r="I1902" s="13"/>
      <c r="J1902" s="13"/>
      <c r="K1902" s="13"/>
      <c r="L1902" s="13"/>
      <c r="M1902" s="13"/>
      <c r="N1902" s="13"/>
    </row>
    <row r="1903" spans="9:14">
      <c r="I1903" s="13"/>
      <c r="J1903" s="13"/>
      <c r="K1903" s="13"/>
      <c r="L1903" s="13"/>
      <c r="M1903" s="13"/>
      <c r="N1903" s="13"/>
    </row>
    <row r="1904" spans="9:14">
      <c r="I1904" s="13"/>
      <c r="J1904" s="13"/>
      <c r="K1904" s="13"/>
      <c r="L1904" s="13"/>
      <c r="M1904" s="13"/>
      <c r="N1904" s="13"/>
    </row>
    <row r="1905" spans="9:14">
      <c r="I1905" s="13"/>
      <c r="J1905" s="13"/>
      <c r="K1905" s="13"/>
      <c r="L1905" s="13"/>
      <c r="M1905" s="13"/>
      <c r="N1905" s="13"/>
    </row>
    <row r="1906" spans="9:14">
      <c r="I1906" s="13"/>
      <c r="J1906" s="13"/>
      <c r="K1906" s="13"/>
      <c r="L1906" s="13"/>
      <c r="M1906" s="13"/>
      <c r="N1906" s="13"/>
    </row>
    <row r="1907" spans="9:14">
      <c r="I1907" s="13"/>
      <c r="J1907" s="13"/>
      <c r="K1907" s="13"/>
      <c r="L1907" s="13"/>
      <c r="M1907" s="13"/>
      <c r="N1907" s="13"/>
    </row>
    <row r="1908" spans="9:14">
      <c r="I1908" s="13"/>
      <c r="J1908" s="13"/>
      <c r="K1908" s="13"/>
      <c r="L1908" s="13"/>
      <c r="M1908" s="13"/>
      <c r="N1908" s="13"/>
    </row>
    <row r="1909" spans="9:14">
      <c r="I1909" s="13"/>
      <c r="J1909" s="13"/>
      <c r="K1909" s="13"/>
      <c r="L1909" s="13"/>
      <c r="M1909" s="13"/>
      <c r="N1909" s="13"/>
    </row>
    <row r="1910" spans="9:14">
      <c r="I1910" s="13"/>
      <c r="J1910" s="13"/>
      <c r="K1910" s="13"/>
      <c r="L1910" s="13"/>
      <c r="M1910" s="13"/>
      <c r="N1910" s="13"/>
    </row>
    <row r="1911" spans="9:14">
      <c r="I1911" s="13"/>
      <c r="J1911" s="13"/>
      <c r="K1911" s="13"/>
      <c r="L1911" s="13"/>
      <c r="M1911" s="13"/>
      <c r="N1911" s="13"/>
    </row>
    <row r="1912" spans="9:14">
      <c r="I1912" s="13"/>
      <c r="J1912" s="13"/>
      <c r="K1912" s="13"/>
      <c r="L1912" s="13"/>
      <c r="M1912" s="13"/>
      <c r="N1912" s="13"/>
    </row>
    <row r="1913" spans="9:14">
      <c r="I1913" s="13"/>
      <c r="J1913" s="13"/>
      <c r="K1913" s="13"/>
      <c r="L1913" s="13"/>
      <c r="M1913" s="13"/>
      <c r="N1913" s="13"/>
    </row>
    <row r="1914" spans="9:14">
      <c r="I1914" s="13"/>
      <c r="J1914" s="13"/>
      <c r="K1914" s="13"/>
      <c r="L1914" s="13"/>
      <c r="M1914" s="13"/>
      <c r="N1914" s="13"/>
    </row>
    <row r="1915" spans="9:14">
      <c r="I1915" s="13"/>
      <c r="J1915" s="13"/>
      <c r="K1915" s="13"/>
      <c r="L1915" s="13"/>
      <c r="M1915" s="13"/>
      <c r="N1915" s="13"/>
    </row>
    <row r="1916" spans="9:14">
      <c r="I1916" s="13"/>
      <c r="J1916" s="13"/>
      <c r="K1916" s="13"/>
      <c r="L1916" s="13"/>
      <c r="M1916" s="13"/>
      <c r="N1916" s="13"/>
    </row>
    <row r="1917" spans="9:14">
      <c r="I1917" s="13"/>
      <c r="J1917" s="13"/>
      <c r="K1917" s="13"/>
      <c r="L1917" s="13"/>
      <c r="M1917" s="13"/>
      <c r="N1917" s="13"/>
    </row>
    <row r="1918" spans="9:14">
      <c r="I1918" s="13"/>
      <c r="J1918" s="13"/>
      <c r="K1918" s="13"/>
      <c r="L1918" s="13"/>
      <c r="M1918" s="13"/>
      <c r="N1918" s="13"/>
    </row>
    <row r="1919" spans="9:14">
      <c r="I1919" s="13"/>
      <c r="J1919" s="13"/>
      <c r="K1919" s="13"/>
      <c r="L1919" s="13"/>
      <c r="M1919" s="13"/>
      <c r="N1919" s="13"/>
    </row>
    <row r="1920" spans="9:14">
      <c r="I1920" s="13"/>
      <c r="J1920" s="13"/>
      <c r="K1920" s="13"/>
      <c r="L1920" s="13"/>
      <c r="M1920" s="13"/>
      <c r="N1920" s="13"/>
    </row>
    <row r="1921" spans="9:14">
      <c r="I1921" s="13"/>
      <c r="J1921" s="13"/>
      <c r="K1921" s="13"/>
      <c r="L1921" s="13"/>
      <c r="M1921" s="13"/>
      <c r="N1921" s="13"/>
    </row>
    <row r="1922" spans="9:14">
      <c r="I1922" s="13"/>
      <c r="J1922" s="13"/>
      <c r="K1922" s="13"/>
      <c r="L1922" s="13"/>
      <c r="M1922" s="13"/>
      <c r="N1922" s="13"/>
    </row>
    <row r="1923" spans="9:14">
      <c r="I1923" s="13"/>
      <c r="J1923" s="13"/>
      <c r="K1923" s="13"/>
      <c r="L1923" s="13"/>
      <c r="M1923" s="13"/>
      <c r="N1923" s="13"/>
    </row>
    <row r="1924" spans="9:14">
      <c r="I1924" s="13"/>
      <c r="J1924" s="13"/>
      <c r="K1924" s="13"/>
      <c r="L1924" s="13"/>
      <c r="M1924" s="13"/>
      <c r="N1924" s="13"/>
    </row>
    <row r="1925" spans="9:14">
      <c r="I1925" s="13"/>
      <c r="J1925" s="13"/>
      <c r="K1925" s="13"/>
      <c r="L1925" s="13"/>
      <c r="M1925" s="13"/>
      <c r="N1925" s="13"/>
    </row>
    <row r="1926" spans="9:14">
      <c r="I1926" s="13"/>
      <c r="J1926" s="13"/>
      <c r="K1926" s="13"/>
      <c r="L1926" s="13"/>
      <c r="M1926" s="13"/>
      <c r="N1926" s="13"/>
    </row>
    <row r="1927" spans="9:14">
      <c r="I1927" s="13"/>
      <c r="J1927" s="13"/>
      <c r="K1927" s="13"/>
      <c r="L1927" s="13"/>
      <c r="M1927" s="13"/>
      <c r="N1927" s="13"/>
    </row>
    <row r="1928" spans="9:14">
      <c r="I1928" s="13"/>
      <c r="J1928" s="13"/>
      <c r="K1928" s="13"/>
      <c r="L1928" s="13"/>
      <c r="M1928" s="13"/>
      <c r="N1928" s="13"/>
    </row>
    <row r="1929" spans="9:14">
      <c r="I1929" s="13"/>
      <c r="J1929" s="13"/>
      <c r="K1929" s="13"/>
      <c r="L1929" s="13"/>
      <c r="M1929" s="13"/>
      <c r="N1929" s="13"/>
    </row>
    <row r="1930" spans="9:14">
      <c r="I1930" s="13"/>
      <c r="J1930" s="13"/>
      <c r="K1930" s="13"/>
      <c r="L1930" s="13"/>
      <c r="M1930" s="13"/>
      <c r="N1930" s="13"/>
    </row>
    <row r="1931" spans="9:14">
      <c r="I1931" s="13"/>
      <c r="J1931" s="13"/>
      <c r="K1931" s="13"/>
      <c r="L1931" s="13"/>
      <c r="M1931" s="13"/>
      <c r="N1931" s="13"/>
    </row>
    <row r="1932" spans="9:14">
      <c r="I1932" s="13"/>
      <c r="J1932" s="13"/>
      <c r="K1932" s="13"/>
      <c r="L1932" s="13"/>
      <c r="M1932" s="13"/>
      <c r="N1932" s="13"/>
    </row>
    <row r="1933" spans="9:14">
      <c r="I1933" s="13"/>
      <c r="J1933" s="13"/>
      <c r="K1933" s="13"/>
      <c r="L1933" s="13"/>
      <c r="M1933" s="13"/>
      <c r="N1933" s="13"/>
    </row>
    <row r="1934" spans="9:14">
      <c r="I1934" s="13"/>
      <c r="J1934" s="13"/>
      <c r="K1934" s="13"/>
      <c r="L1934" s="13"/>
      <c r="M1934" s="13"/>
      <c r="N1934" s="13"/>
    </row>
    <row r="1935" spans="9:14">
      <c r="I1935" s="13"/>
      <c r="J1935" s="13"/>
      <c r="K1935" s="13"/>
      <c r="L1935" s="13"/>
      <c r="M1935" s="13"/>
      <c r="N1935" s="13"/>
    </row>
    <row r="1936" spans="9:14">
      <c r="I1936" s="13"/>
      <c r="J1936" s="13"/>
      <c r="K1936" s="13"/>
      <c r="L1936" s="13"/>
      <c r="M1936" s="13"/>
      <c r="N1936" s="13"/>
    </row>
    <row r="1937" spans="9:14">
      <c r="I1937" s="13"/>
      <c r="J1937" s="13"/>
      <c r="K1937" s="13"/>
      <c r="L1937" s="13"/>
      <c r="M1937" s="13"/>
      <c r="N1937" s="13"/>
    </row>
    <row r="1938" spans="9:14">
      <c r="I1938" s="13"/>
      <c r="J1938" s="13"/>
      <c r="K1938" s="13"/>
      <c r="L1938" s="13"/>
      <c r="M1938" s="13"/>
      <c r="N1938" s="13"/>
    </row>
    <row r="1939" spans="9:14">
      <c r="I1939" s="13"/>
      <c r="J1939" s="13"/>
      <c r="K1939" s="13"/>
      <c r="L1939" s="13"/>
      <c r="M1939" s="13"/>
      <c r="N1939" s="13"/>
    </row>
    <row r="1940" spans="9:14">
      <c r="I1940" s="13"/>
      <c r="J1940" s="13"/>
      <c r="K1940" s="13"/>
      <c r="L1940" s="13"/>
      <c r="M1940" s="13"/>
      <c r="N1940" s="13"/>
    </row>
    <row r="1941" spans="9:14">
      <c r="I1941" s="13"/>
      <c r="J1941" s="13"/>
      <c r="K1941" s="13"/>
      <c r="L1941" s="13"/>
      <c r="M1941" s="13"/>
      <c r="N1941" s="13"/>
    </row>
    <row r="1942" spans="9:14">
      <c r="I1942" s="13"/>
      <c r="J1942" s="13"/>
      <c r="K1942" s="13"/>
      <c r="L1942" s="13"/>
      <c r="M1942" s="13"/>
      <c r="N1942" s="13"/>
    </row>
    <row r="1943" spans="9:14">
      <c r="I1943" s="13"/>
      <c r="J1943" s="13"/>
      <c r="K1943" s="13"/>
      <c r="L1943" s="13"/>
      <c r="M1943" s="13"/>
      <c r="N1943" s="13"/>
    </row>
    <row r="1944" spans="9:14">
      <c r="I1944" s="13"/>
      <c r="J1944" s="13"/>
      <c r="K1944" s="13"/>
      <c r="L1944" s="13"/>
      <c r="M1944" s="13"/>
      <c r="N1944" s="13"/>
    </row>
    <row r="1945" spans="9:14">
      <c r="I1945" s="13"/>
      <c r="J1945" s="13"/>
      <c r="K1945" s="13"/>
      <c r="L1945" s="13"/>
      <c r="M1945" s="13"/>
      <c r="N1945" s="13"/>
    </row>
    <row r="1946" spans="9:14">
      <c r="I1946" s="13"/>
      <c r="J1946" s="13"/>
      <c r="K1946" s="13"/>
      <c r="L1946" s="13"/>
      <c r="M1946" s="13"/>
      <c r="N1946" s="13"/>
    </row>
    <row r="1947" spans="9:14">
      <c r="I1947" s="13"/>
      <c r="J1947" s="13"/>
      <c r="K1947" s="13"/>
      <c r="L1947" s="13"/>
      <c r="M1947" s="13"/>
      <c r="N1947" s="13"/>
    </row>
    <row r="1948" spans="9:14">
      <c r="I1948" s="13"/>
      <c r="J1948" s="13"/>
      <c r="K1948" s="13"/>
      <c r="L1948" s="13"/>
      <c r="M1948" s="13"/>
      <c r="N1948" s="13"/>
    </row>
    <row r="1949" spans="9:14">
      <c r="I1949" s="13"/>
      <c r="J1949" s="13"/>
      <c r="K1949" s="13"/>
      <c r="L1949" s="13"/>
      <c r="M1949" s="13"/>
      <c r="N1949" s="13"/>
    </row>
    <row r="1950" spans="9:14">
      <c r="I1950" s="13"/>
      <c r="J1950" s="13"/>
      <c r="K1950" s="13"/>
      <c r="L1950" s="13"/>
      <c r="M1950" s="13"/>
      <c r="N1950" s="13"/>
    </row>
    <row r="1951" spans="9:14">
      <c r="I1951" s="13"/>
      <c r="J1951" s="13"/>
      <c r="K1951" s="13"/>
      <c r="L1951" s="13"/>
      <c r="M1951" s="13"/>
      <c r="N1951" s="13"/>
    </row>
    <row r="1952" spans="9:14">
      <c r="I1952" s="13"/>
      <c r="J1952" s="13"/>
      <c r="K1952" s="13"/>
      <c r="L1952" s="13"/>
      <c r="M1952" s="13"/>
      <c r="N1952" s="13"/>
    </row>
    <row r="1953" spans="9:14">
      <c r="I1953" s="13"/>
      <c r="J1953" s="13"/>
      <c r="K1953" s="13"/>
      <c r="L1953" s="13"/>
      <c r="M1953" s="13"/>
      <c r="N1953" s="13"/>
    </row>
    <row r="1954" spans="9:14">
      <c r="I1954" s="13"/>
      <c r="J1954" s="13"/>
      <c r="K1954" s="13"/>
      <c r="L1954" s="13"/>
      <c r="M1954" s="13"/>
      <c r="N1954" s="13"/>
    </row>
    <row r="1955" spans="9:14">
      <c r="I1955" s="13"/>
      <c r="J1955" s="13"/>
      <c r="K1955" s="13"/>
      <c r="L1955" s="13"/>
      <c r="M1955" s="13"/>
      <c r="N1955" s="13"/>
    </row>
    <row r="1956" spans="9:14">
      <c r="I1956" s="13"/>
      <c r="J1956" s="13"/>
      <c r="K1956" s="13"/>
      <c r="L1956" s="13"/>
      <c r="M1956" s="13"/>
      <c r="N1956" s="13"/>
    </row>
    <row r="1957" spans="9:14">
      <c r="I1957" s="13"/>
      <c r="J1957" s="13"/>
      <c r="K1957" s="13"/>
      <c r="L1957" s="13"/>
      <c r="M1957" s="13"/>
      <c r="N1957" s="13"/>
    </row>
    <row r="1958" spans="9:14">
      <c r="I1958" s="13"/>
      <c r="J1958" s="13"/>
      <c r="K1958" s="13"/>
      <c r="L1958" s="13"/>
      <c r="M1958" s="13"/>
      <c r="N1958" s="13"/>
    </row>
    <row r="1959" spans="9:14">
      <c r="I1959" s="13"/>
      <c r="J1959" s="13"/>
      <c r="K1959" s="13"/>
      <c r="L1959" s="13"/>
      <c r="M1959" s="13"/>
      <c r="N1959" s="13"/>
    </row>
    <row r="1960" spans="9:14">
      <c r="I1960" s="13"/>
      <c r="J1960" s="13"/>
      <c r="K1960" s="13"/>
      <c r="L1960" s="13"/>
      <c r="M1960" s="13"/>
      <c r="N1960" s="13"/>
    </row>
    <row r="1961" spans="9:14">
      <c r="I1961" s="13"/>
      <c r="J1961" s="13"/>
      <c r="K1961" s="13"/>
      <c r="L1961" s="13"/>
      <c r="M1961" s="13"/>
      <c r="N1961" s="13"/>
    </row>
    <row r="1962" spans="9:14">
      <c r="I1962" s="13"/>
      <c r="J1962" s="13"/>
      <c r="K1962" s="13"/>
      <c r="L1962" s="13"/>
      <c r="M1962" s="13"/>
      <c r="N1962" s="13"/>
    </row>
    <row r="1963" spans="9:14">
      <c r="I1963" s="13"/>
      <c r="J1963" s="13"/>
      <c r="K1963" s="13"/>
      <c r="L1963" s="13"/>
      <c r="M1963" s="13"/>
      <c r="N1963" s="13"/>
    </row>
    <row r="1964" spans="9:14">
      <c r="I1964" s="13"/>
      <c r="J1964" s="13"/>
      <c r="K1964" s="13"/>
      <c r="L1964" s="13"/>
      <c r="M1964" s="13"/>
      <c r="N1964" s="13"/>
    </row>
    <row r="1965" spans="9:14">
      <c r="I1965" s="13"/>
      <c r="J1965" s="13"/>
      <c r="K1965" s="13"/>
      <c r="L1965" s="13"/>
      <c r="M1965" s="13"/>
      <c r="N1965" s="13"/>
    </row>
    <row r="1966" spans="9:14">
      <c r="I1966" s="13"/>
      <c r="J1966" s="13"/>
      <c r="K1966" s="13"/>
      <c r="L1966" s="13"/>
      <c r="M1966" s="13"/>
      <c r="N1966" s="13"/>
    </row>
    <row r="1967" spans="9:14">
      <c r="I1967" s="13"/>
      <c r="J1967" s="13"/>
      <c r="K1967" s="13"/>
      <c r="L1967" s="13"/>
      <c r="M1967" s="13"/>
      <c r="N1967" s="13"/>
    </row>
    <row r="1968" spans="9:14">
      <c r="I1968" s="13"/>
      <c r="J1968" s="13"/>
      <c r="K1968" s="13"/>
      <c r="L1968" s="13"/>
      <c r="M1968" s="13"/>
      <c r="N1968" s="13"/>
    </row>
    <row r="1969" spans="9:14">
      <c r="I1969" s="13"/>
      <c r="J1969" s="13"/>
      <c r="K1969" s="13"/>
      <c r="L1969" s="13"/>
      <c r="M1969" s="13"/>
      <c r="N1969" s="13"/>
    </row>
    <row r="1970" spans="9:14">
      <c r="I1970" s="13"/>
      <c r="J1970" s="13"/>
      <c r="K1970" s="13"/>
      <c r="L1970" s="13"/>
      <c r="M1970" s="13"/>
      <c r="N1970" s="13"/>
    </row>
    <row r="1971" spans="9:14">
      <c r="I1971" s="13"/>
      <c r="J1971" s="13"/>
      <c r="K1971" s="13"/>
      <c r="L1971" s="13"/>
      <c r="M1971" s="13"/>
      <c r="N1971" s="13"/>
    </row>
    <row r="1972" spans="9:14">
      <c r="I1972" s="13"/>
      <c r="J1972" s="13"/>
      <c r="K1972" s="13"/>
      <c r="L1972" s="13"/>
      <c r="M1972" s="13"/>
      <c r="N1972" s="13"/>
    </row>
    <row r="1973" spans="9:14">
      <c r="I1973" s="13"/>
      <c r="J1973" s="13"/>
      <c r="K1973" s="13"/>
      <c r="L1973" s="13"/>
      <c r="M1973" s="13"/>
      <c r="N1973" s="13"/>
    </row>
    <row r="1974" spans="9:14">
      <c r="I1974" s="13"/>
      <c r="J1974" s="13"/>
      <c r="K1974" s="13"/>
      <c r="L1974" s="13"/>
      <c r="M1974" s="13"/>
      <c r="N1974" s="13"/>
    </row>
    <row r="1975" spans="9:14">
      <c r="I1975" s="13"/>
      <c r="J1975" s="13"/>
      <c r="K1975" s="13"/>
      <c r="L1975" s="13"/>
      <c r="M1975" s="13"/>
      <c r="N1975" s="13"/>
    </row>
    <row r="1976" spans="9:14">
      <c r="I1976" s="13"/>
      <c r="J1976" s="13"/>
      <c r="K1976" s="13"/>
      <c r="L1976" s="13"/>
      <c r="M1976" s="13"/>
      <c r="N1976" s="13"/>
    </row>
    <row r="1977" spans="9:14">
      <c r="I1977" s="13"/>
      <c r="J1977" s="13"/>
      <c r="K1977" s="13"/>
      <c r="L1977" s="13"/>
      <c r="M1977" s="13"/>
      <c r="N1977" s="13"/>
    </row>
    <row r="1978" spans="9:14">
      <c r="I1978" s="13"/>
      <c r="J1978" s="13"/>
      <c r="K1978" s="13"/>
      <c r="L1978" s="13"/>
      <c r="M1978" s="13"/>
      <c r="N1978" s="13"/>
    </row>
    <row r="1979" spans="9:14">
      <c r="I1979" s="13"/>
      <c r="J1979" s="13"/>
      <c r="K1979" s="13"/>
      <c r="L1979" s="13"/>
      <c r="M1979" s="13"/>
      <c r="N1979" s="13"/>
    </row>
    <row r="1980" spans="9:14">
      <c r="I1980" s="13"/>
      <c r="J1980" s="13"/>
      <c r="K1980" s="13"/>
      <c r="L1980" s="13"/>
      <c r="M1980" s="13"/>
      <c r="N1980" s="13"/>
    </row>
    <row r="1981" spans="9:14">
      <c r="I1981" s="13"/>
      <c r="J1981" s="13"/>
      <c r="K1981" s="13"/>
      <c r="L1981" s="13"/>
      <c r="M1981" s="13"/>
      <c r="N1981" s="13"/>
    </row>
    <row r="1982" spans="9:14">
      <c r="I1982" s="13"/>
      <c r="J1982" s="13"/>
      <c r="K1982" s="13"/>
      <c r="L1982" s="13"/>
      <c r="M1982" s="13"/>
      <c r="N1982" s="13"/>
    </row>
    <row r="1983" spans="9:14">
      <c r="I1983" s="13"/>
      <c r="J1983" s="13"/>
      <c r="K1983" s="13"/>
      <c r="L1983" s="13"/>
      <c r="M1983" s="13"/>
      <c r="N1983" s="13"/>
    </row>
    <row r="1984" spans="9:14">
      <c r="I1984" s="13"/>
      <c r="J1984" s="13"/>
      <c r="K1984" s="13"/>
      <c r="L1984" s="13"/>
      <c r="M1984" s="13"/>
      <c r="N1984" s="13"/>
    </row>
    <row r="1985" spans="9:14">
      <c r="I1985" s="13"/>
      <c r="J1985" s="13"/>
      <c r="K1985" s="13"/>
      <c r="L1985" s="13"/>
      <c r="M1985" s="13"/>
      <c r="N1985" s="13"/>
    </row>
    <row r="1986" spans="9:14">
      <c r="I1986" s="13"/>
      <c r="J1986" s="13"/>
      <c r="K1986" s="13"/>
      <c r="L1986" s="13"/>
      <c r="M1986" s="13"/>
      <c r="N1986" s="13"/>
    </row>
    <row r="1987" spans="9:14">
      <c r="I1987" s="13"/>
      <c r="J1987" s="13"/>
      <c r="K1987" s="13"/>
      <c r="L1987" s="13"/>
      <c r="M1987" s="13"/>
      <c r="N1987" s="13"/>
    </row>
    <row r="1988" spans="9:14">
      <c r="I1988" s="13"/>
      <c r="J1988" s="13"/>
      <c r="K1988" s="13"/>
      <c r="L1988" s="13"/>
      <c r="M1988" s="13"/>
      <c r="N1988" s="13"/>
    </row>
    <row r="1989" spans="9:14">
      <c r="I1989" s="13"/>
      <c r="J1989" s="13"/>
      <c r="K1989" s="13"/>
      <c r="L1989" s="13"/>
      <c r="M1989" s="13"/>
      <c r="N1989" s="13"/>
    </row>
    <row r="1990" spans="9:14">
      <c r="I1990" s="13"/>
      <c r="J1990" s="13"/>
      <c r="K1990" s="13"/>
      <c r="L1990" s="13"/>
      <c r="M1990" s="13"/>
      <c r="N1990" s="13"/>
    </row>
    <row r="1991" spans="9:14">
      <c r="I1991" s="13"/>
      <c r="J1991" s="13"/>
      <c r="K1991" s="13"/>
      <c r="L1991" s="13"/>
      <c r="M1991" s="13"/>
      <c r="N1991" s="13"/>
    </row>
    <row r="1992" spans="9:14">
      <c r="I1992" s="13"/>
      <c r="J1992" s="13"/>
      <c r="K1992" s="13"/>
      <c r="L1992" s="13"/>
      <c r="M1992" s="13"/>
      <c r="N1992" s="13"/>
    </row>
    <row r="1993" spans="9:14">
      <c r="I1993" s="13"/>
      <c r="J1993" s="13"/>
      <c r="K1993" s="13"/>
      <c r="L1993" s="13"/>
      <c r="M1993" s="13"/>
      <c r="N1993" s="13"/>
    </row>
    <row r="1994" spans="9:14">
      <c r="I1994" s="13"/>
      <c r="J1994" s="13"/>
      <c r="K1994" s="13"/>
      <c r="L1994" s="13"/>
      <c r="M1994" s="13"/>
      <c r="N1994" s="13"/>
    </row>
    <row r="1995" spans="9:14">
      <c r="I1995" s="13"/>
      <c r="J1995" s="13"/>
      <c r="K1995" s="13"/>
      <c r="L1995" s="13"/>
      <c r="M1995" s="13"/>
      <c r="N1995" s="13"/>
    </row>
    <row r="1996" spans="9:14">
      <c r="I1996" s="13"/>
      <c r="J1996" s="13"/>
      <c r="K1996" s="13"/>
      <c r="L1996" s="13"/>
      <c r="M1996" s="13"/>
      <c r="N1996" s="13"/>
    </row>
    <row r="1997" spans="9:14">
      <c r="I1997" s="13"/>
      <c r="J1997" s="13"/>
      <c r="K1997" s="13"/>
      <c r="L1997" s="13"/>
      <c r="M1997" s="13"/>
      <c r="N1997" s="13"/>
    </row>
    <row r="1998" spans="9:14">
      <c r="I1998" s="13"/>
      <c r="J1998" s="13"/>
      <c r="K1998" s="13"/>
      <c r="L1998" s="13"/>
      <c r="M1998" s="13"/>
      <c r="N1998" s="13"/>
    </row>
    <row r="1999" spans="9:14">
      <c r="I1999" s="13"/>
      <c r="J1999" s="13"/>
      <c r="K1999" s="13"/>
      <c r="L1999" s="13"/>
      <c r="M1999" s="13"/>
      <c r="N1999" s="13"/>
    </row>
    <row r="2000" spans="9:14">
      <c r="I2000" s="13"/>
      <c r="J2000" s="13"/>
      <c r="K2000" s="13"/>
      <c r="L2000" s="13"/>
      <c r="M2000" s="13"/>
      <c r="N2000" s="13"/>
    </row>
    <row r="2001" spans="9:14">
      <c r="I2001" s="13"/>
      <c r="J2001" s="13"/>
      <c r="K2001" s="13"/>
      <c r="L2001" s="13"/>
      <c r="M2001" s="13"/>
      <c r="N2001" s="13"/>
    </row>
    <row r="2002" spans="9:14">
      <c r="I2002" s="13"/>
      <c r="J2002" s="13"/>
      <c r="K2002" s="13"/>
      <c r="L2002" s="13"/>
      <c r="M2002" s="13"/>
      <c r="N2002" s="13"/>
    </row>
    <row r="2003" spans="9:14">
      <c r="I2003" s="13"/>
      <c r="J2003" s="13"/>
      <c r="K2003" s="13"/>
      <c r="L2003" s="13"/>
      <c r="M2003" s="13"/>
      <c r="N2003" s="13"/>
    </row>
    <row r="2004" spans="9:14">
      <c r="I2004" s="13"/>
      <c r="J2004" s="13"/>
      <c r="K2004" s="13"/>
      <c r="L2004" s="13"/>
      <c r="M2004" s="13"/>
      <c r="N2004" s="13"/>
    </row>
    <row r="2005" spans="9:14">
      <c r="I2005" s="13"/>
      <c r="J2005" s="13"/>
      <c r="K2005" s="13"/>
      <c r="L2005" s="13"/>
      <c r="M2005" s="13"/>
      <c r="N2005" s="13"/>
    </row>
    <row r="2006" spans="9:14">
      <c r="I2006" s="13"/>
      <c r="J2006" s="13"/>
      <c r="K2006" s="13"/>
      <c r="L2006" s="13"/>
      <c r="M2006" s="13"/>
      <c r="N2006" s="13"/>
    </row>
    <row r="2007" spans="9:14">
      <c r="I2007" s="13"/>
      <c r="J2007" s="13"/>
      <c r="K2007" s="13"/>
      <c r="L2007" s="13"/>
      <c r="M2007" s="13"/>
      <c r="N2007" s="13"/>
    </row>
    <row r="2008" spans="9:14">
      <c r="I2008" s="13"/>
      <c r="J2008" s="13"/>
      <c r="K2008" s="13"/>
      <c r="L2008" s="13"/>
      <c r="M2008" s="13"/>
      <c r="N2008" s="13"/>
    </row>
    <row r="2009" spans="9:14">
      <c r="I2009" s="13"/>
      <c r="J2009" s="13"/>
      <c r="K2009" s="13"/>
      <c r="L2009" s="13"/>
      <c r="M2009" s="13"/>
      <c r="N2009" s="13"/>
    </row>
    <row r="2010" spans="9:14">
      <c r="I2010" s="13"/>
      <c r="J2010" s="13"/>
      <c r="K2010" s="13"/>
      <c r="L2010" s="13"/>
      <c r="M2010" s="13"/>
      <c r="N2010" s="13"/>
    </row>
    <row r="2011" spans="9:14">
      <c r="I2011" s="13"/>
      <c r="J2011" s="13"/>
      <c r="K2011" s="13"/>
      <c r="L2011" s="13"/>
      <c r="M2011" s="13"/>
      <c r="N2011" s="13"/>
    </row>
    <row r="2012" spans="9:14">
      <c r="I2012" s="13"/>
      <c r="J2012" s="13"/>
      <c r="K2012" s="13"/>
      <c r="L2012" s="13"/>
      <c r="M2012" s="13"/>
      <c r="N2012" s="13"/>
    </row>
    <row r="2013" spans="9:14">
      <c r="I2013" s="13"/>
      <c r="J2013" s="13"/>
      <c r="K2013" s="13"/>
      <c r="L2013" s="13"/>
      <c r="M2013" s="13"/>
      <c r="N2013" s="13"/>
    </row>
    <row r="2014" spans="9:14">
      <c r="I2014" s="13"/>
      <c r="J2014" s="13"/>
      <c r="K2014" s="13"/>
      <c r="L2014" s="13"/>
      <c r="M2014" s="13"/>
      <c r="N2014" s="13"/>
    </row>
    <row r="2015" spans="9:14">
      <c r="I2015" s="13"/>
      <c r="J2015" s="13"/>
      <c r="K2015" s="13"/>
      <c r="L2015" s="13"/>
      <c r="M2015" s="13"/>
      <c r="N2015" s="13"/>
    </row>
    <row r="2016" spans="9:14">
      <c r="I2016" s="13"/>
      <c r="J2016" s="13"/>
      <c r="K2016" s="13"/>
      <c r="L2016" s="13"/>
      <c r="M2016" s="13"/>
      <c r="N2016" s="13"/>
    </row>
    <row r="2017" spans="9:14">
      <c r="I2017" s="13"/>
      <c r="J2017" s="13"/>
      <c r="K2017" s="13"/>
      <c r="L2017" s="13"/>
      <c r="M2017" s="13"/>
      <c r="N2017" s="13"/>
    </row>
    <row r="2018" spans="9:14">
      <c r="I2018" s="13"/>
      <c r="J2018" s="13"/>
      <c r="K2018" s="13"/>
      <c r="L2018" s="13"/>
      <c r="M2018" s="13"/>
      <c r="N2018" s="13"/>
    </row>
    <row r="2019" spans="9:14">
      <c r="I2019" s="13"/>
      <c r="J2019" s="13"/>
      <c r="K2019" s="13"/>
      <c r="L2019" s="13"/>
      <c r="M2019" s="13"/>
      <c r="N2019" s="13"/>
    </row>
    <row r="2020" spans="9:14">
      <c r="I2020" s="13"/>
      <c r="J2020" s="13"/>
      <c r="K2020" s="13"/>
      <c r="L2020" s="13"/>
      <c r="M2020" s="13"/>
      <c r="N2020" s="13"/>
    </row>
    <row r="2021" spans="9:14">
      <c r="I2021" s="13"/>
      <c r="J2021" s="13"/>
      <c r="K2021" s="13"/>
      <c r="L2021" s="13"/>
      <c r="M2021" s="13"/>
      <c r="N2021" s="13"/>
    </row>
    <row r="2022" spans="9:14">
      <c r="I2022" s="13"/>
      <c r="J2022" s="13"/>
      <c r="K2022" s="13"/>
      <c r="L2022" s="13"/>
      <c r="M2022" s="13"/>
      <c r="N2022" s="13"/>
    </row>
    <row r="2023" spans="9:14">
      <c r="I2023" s="13"/>
      <c r="J2023" s="13"/>
      <c r="K2023" s="13"/>
      <c r="L2023" s="13"/>
      <c r="M2023" s="13"/>
      <c r="N2023" s="13"/>
    </row>
    <row r="2024" spans="9:14">
      <c r="I2024" s="13"/>
      <c r="J2024" s="13"/>
      <c r="K2024" s="13"/>
      <c r="L2024" s="13"/>
      <c r="M2024" s="13"/>
      <c r="N2024" s="13"/>
    </row>
    <row r="2025" spans="9:14">
      <c r="I2025" s="13"/>
      <c r="J2025" s="13"/>
      <c r="K2025" s="13"/>
      <c r="L2025" s="13"/>
      <c r="M2025" s="13"/>
      <c r="N2025" s="13"/>
    </row>
    <row r="2026" spans="9:14">
      <c r="I2026" s="13"/>
      <c r="J2026" s="13"/>
      <c r="K2026" s="13"/>
      <c r="L2026" s="13"/>
      <c r="M2026" s="13"/>
      <c r="N2026" s="13"/>
    </row>
    <row r="2027" spans="9:14">
      <c r="I2027" s="13"/>
      <c r="J2027" s="13"/>
      <c r="K2027" s="13"/>
      <c r="L2027" s="13"/>
      <c r="M2027" s="13"/>
      <c r="N2027" s="13"/>
    </row>
    <row r="2028" spans="9:14">
      <c r="I2028" s="13"/>
      <c r="J2028" s="13"/>
      <c r="K2028" s="13"/>
      <c r="L2028" s="13"/>
      <c r="M2028" s="13"/>
      <c r="N2028" s="13"/>
    </row>
    <row r="2029" spans="9:14">
      <c r="I2029" s="13"/>
      <c r="J2029" s="13"/>
      <c r="K2029" s="13"/>
      <c r="L2029" s="13"/>
      <c r="M2029" s="13"/>
      <c r="N2029" s="13"/>
    </row>
    <row r="2030" spans="9:14">
      <c r="I2030" s="13"/>
      <c r="J2030" s="13"/>
      <c r="K2030" s="13"/>
      <c r="L2030" s="13"/>
      <c r="M2030" s="13"/>
      <c r="N2030" s="13"/>
    </row>
    <row r="2031" spans="9:14">
      <c r="I2031" s="13"/>
      <c r="J2031" s="13"/>
      <c r="K2031" s="13"/>
      <c r="L2031" s="13"/>
      <c r="M2031" s="13"/>
      <c r="N2031" s="13"/>
    </row>
    <row r="2032" spans="9:14">
      <c r="I2032" s="13"/>
      <c r="J2032" s="13"/>
      <c r="K2032" s="13"/>
      <c r="L2032" s="13"/>
      <c r="M2032" s="13"/>
      <c r="N2032" s="13"/>
    </row>
    <row r="2033" spans="9:14">
      <c r="I2033" s="13"/>
      <c r="J2033" s="13"/>
      <c r="K2033" s="13"/>
      <c r="L2033" s="13"/>
      <c r="M2033" s="13"/>
      <c r="N2033" s="13"/>
    </row>
    <row r="2034" spans="9:14">
      <c r="I2034" s="13"/>
      <c r="J2034" s="13"/>
      <c r="K2034" s="13"/>
      <c r="L2034" s="13"/>
      <c r="M2034" s="13"/>
      <c r="N2034" s="13"/>
    </row>
    <row r="2035" spans="9:14">
      <c r="I2035" s="13"/>
      <c r="J2035" s="13"/>
      <c r="K2035" s="13"/>
      <c r="L2035" s="13"/>
      <c r="M2035" s="13"/>
      <c r="N2035" s="13"/>
    </row>
    <row r="2036" spans="9:14">
      <c r="I2036" s="13"/>
      <c r="J2036" s="13"/>
      <c r="K2036" s="13"/>
      <c r="L2036" s="13"/>
      <c r="M2036" s="13"/>
      <c r="N2036" s="13"/>
    </row>
    <row r="2037" spans="9:14">
      <c r="I2037" s="13"/>
      <c r="J2037" s="13"/>
      <c r="K2037" s="13"/>
      <c r="L2037" s="13"/>
      <c r="M2037" s="13"/>
      <c r="N2037" s="13"/>
    </row>
    <row r="2038" spans="9:14">
      <c r="I2038" s="13"/>
      <c r="J2038" s="13"/>
      <c r="K2038" s="13"/>
      <c r="L2038" s="13"/>
      <c r="M2038" s="13"/>
      <c r="N2038" s="13"/>
    </row>
    <row r="2039" spans="9:14">
      <c r="I2039" s="13"/>
      <c r="J2039" s="13"/>
      <c r="K2039" s="13"/>
      <c r="L2039" s="13"/>
      <c r="M2039" s="13"/>
      <c r="N2039" s="13"/>
    </row>
    <row r="2040" spans="9:14">
      <c r="I2040" s="13"/>
      <c r="J2040" s="13"/>
      <c r="K2040" s="13"/>
      <c r="L2040" s="13"/>
      <c r="M2040" s="13"/>
      <c r="N2040" s="13"/>
    </row>
    <row r="2041" spans="9:14">
      <c r="I2041" s="13"/>
      <c r="J2041" s="13"/>
      <c r="K2041" s="13"/>
      <c r="L2041" s="13"/>
      <c r="M2041" s="13"/>
      <c r="N2041" s="13"/>
    </row>
    <row r="2042" spans="9:14">
      <c r="I2042" s="13"/>
      <c r="J2042" s="13"/>
      <c r="K2042" s="13"/>
      <c r="L2042" s="13"/>
      <c r="M2042" s="13"/>
      <c r="N2042" s="13"/>
    </row>
    <row r="2043" spans="9:14">
      <c r="I2043" s="13"/>
      <c r="J2043" s="13"/>
      <c r="K2043" s="13"/>
      <c r="L2043" s="13"/>
      <c r="M2043" s="13"/>
      <c r="N2043" s="13"/>
    </row>
    <row r="2044" spans="9:14">
      <c r="I2044" s="13"/>
      <c r="J2044" s="13"/>
      <c r="K2044" s="13"/>
      <c r="L2044" s="13"/>
      <c r="M2044" s="13"/>
      <c r="N2044" s="13"/>
    </row>
    <row r="2045" spans="9:14">
      <c r="I2045" s="13"/>
      <c r="J2045" s="13"/>
      <c r="K2045" s="13"/>
      <c r="L2045" s="13"/>
      <c r="M2045" s="13"/>
      <c r="N2045" s="13"/>
    </row>
    <row r="2046" spans="9:14">
      <c r="I2046" s="13"/>
      <c r="J2046" s="13"/>
      <c r="K2046" s="13"/>
      <c r="L2046" s="13"/>
      <c r="M2046" s="13"/>
      <c r="N2046" s="13"/>
    </row>
    <row r="2047" spans="9:14">
      <c r="I2047" s="13"/>
      <c r="J2047" s="13"/>
      <c r="K2047" s="13"/>
      <c r="L2047" s="13"/>
      <c r="M2047" s="13"/>
      <c r="N2047" s="13"/>
    </row>
    <row r="2048" spans="9:14">
      <c r="I2048" s="13"/>
      <c r="J2048" s="13"/>
      <c r="K2048" s="13"/>
      <c r="L2048" s="13"/>
      <c r="M2048" s="13"/>
      <c r="N2048" s="13"/>
    </row>
    <row r="2049" spans="9:14">
      <c r="I2049" s="13"/>
      <c r="J2049" s="13"/>
      <c r="K2049" s="13"/>
      <c r="L2049" s="13"/>
      <c r="M2049" s="13"/>
      <c r="N2049" s="13"/>
    </row>
    <row r="2050" spans="9:14">
      <c r="I2050" s="13"/>
      <c r="J2050" s="13"/>
      <c r="K2050" s="13"/>
      <c r="L2050" s="13"/>
      <c r="M2050" s="13"/>
      <c r="N2050" s="13"/>
    </row>
    <row r="2051" spans="9:14">
      <c r="I2051" s="13"/>
      <c r="J2051" s="13"/>
      <c r="K2051" s="13"/>
      <c r="L2051" s="13"/>
      <c r="M2051" s="13"/>
      <c r="N2051" s="13"/>
    </row>
    <row r="2052" spans="9:14">
      <c r="I2052" s="13"/>
      <c r="J2052" s="13"/>
      <c r="K2052" s="13"/>
      <c r="L2052" s="13"/>
      <c r="M2052" s="13"/>
      <c r="N2052" s="13"/>
    </row>
    <row r="2053" spans="9:14">
      <c r="I2053" s="13"/>
      <c r="J2053" s="13"/>
      <c r="K2053" s="13"/>
      <c r="L2053" s="13"/>
      <c r="M2053" s="13"/>
      <c r="N2053" s="13"/>
    </row>
    <row r="2054" spans="9:14">
      <c r="I2054" s="13"/>
      <c r="J2054" s="13"/>
      <c r="K2054" s="13"/>
      <c r="L2054" s="13"/>
      <c r="M2054" s="13"/>
      <c r="N2054" s="13"/>
    </row>
    <row r="2055" spans="9:14">
      <c r="I2055" s="13"/>
      <c r="J2055" s="13"/>
      <c r="K2055" s="13"/>
      <c r="L2055" s="13"/>
      <c r="M2055" s="13"/>
      <c r="N2055" s="13"/>
    </row>
    <row r="2056" spans="9:14">
      <c r="I2056" s="13"/>
      <c r="J2056" s="13"/>
      <c r="K2056" s="13"/>
      <c r="L2056" s="13"/>
      <c r="M2056" s="13"/>
      <c r="N2056" s="13"/>
    </row>
    <row r="2057" spans="9:14">
      <c r="I2057" s="13"/>
      <c r="J2057" s="13"/>
      <c r="K2057" s="13"/>
      <c r="L2057" s="13"/>
      <c r="M2057" s="13"/>
      <c r="N2057" s="13"/>
    </row>
    <row r="2058" spans="9:14">
      <c r="I2058" s="13"/>
      <c r="J2058" s="13"/>
      <c r="K2058" s="13"/>
      <c r="L2058" s="13"/>
      <c r="M2058" s="13"/>
      <c r="N2058" s="13"/>
    </row>
    <row r="2059" spans="9:14">
      <c r="I2059" s="13"/>
      <c r="J2059" s="13"/>
      <c r="K2059" s="13"/>
      <c r="L2059" s="13"/>
      <c r="M2059" s="13"/>
      <c r="N2059" s="13"/>
    </row>
    <row r="2060" spans="9:14">
      <c r="I2060" s="13"/>
      <c r="J2060" s="13"/>
      <c r="K2060" s="13"/>
      <c r="L2060" s="13"/>
      <c r="M2060" s="13"/>
      <c r="N2060" s="13"/>
    </row>
    <row r="2061" spans="9:14">
      <c r="I2061" s="13"/>
      <c r="J2061" s="13"/>
      <c r="K2061" s="13"/>
      <c r="L2061" s="13"/>
      <c r="M2061" s="13"/>
      <c r="N2061" s="13"/>
    </row>
    <row r="2062" spans="9:14">
      <c r="I2062" s="13"/>
      <c r="J2062" s="13"/>
      <c r="K2062" s="13"/>
      <c r="L2062" s="13"/>
      <c r="M2062" s="13"/>
      <c r="N2062" s="13"/>
    </row>
    <row r="2063" spans="9:14">
      <c r="I2063" s="13"/>
      <c r="J2063" s="13"/>
      <c r="K2063" s="13"/>
      <c r="L2063" s="13"/>
      <c r="M2063" s="13"/>
      <c r="N2063" s="13"/>
    </row>
    <row r="2064" spans="9:14">
      <c r="I2064" s="13"/>
      <c r="J2064" s="13"/>
      <c r="K2064" s="13"/>
      <c r="L2064" s="13"/>
      <c r="M2064" s="13"/>
      <c r="N2064" s="13"/>
    </row>
    <row r="2065" spans="9:14">
      <c r="I2065" s="13"/>
      <c r="J2065" s="13"/>
      <c r="K2065" s="13"/>
      <c r="L2065" s="13"/>
      <c r="M2065" s="13"/>
      <c r="N2065" s="13"/>
    </row>
    <row r="2066" spans="9:14">
      <c r="I2066" s="13"/>
      <c r="J2066" s="13"/>
      <c r="K2066" s="13"/>
      <c r="L2066" s="13"/>
      <c r="M2066" s="13"/>
      <c r="N2066" s="13"/>
    </row>
    <row r="2067" spans="9:14">
      <c r="I2067" s="13"/>
      <c r="J2067" s="13"/>
      <c r="K2067" s="13"/>
      <c r="L2067" s="13"/>
      <c r="M2067" s="13"/>
      <c r="N2067" s="13"/>
    </row>
    <row r="2068" spans="9:14">
      <c r="I2068" s="13"/>
      <c r="J2068" s="13"/>
      <c r="K2068" s="13"/>
      <c r="L2068" s="13"/>
      <c r="M2068" s="13"/>
      <c r="N2068" s="13"/>
    </row>
    <row r="2069" spans="9:14">
      <c r="I2069" s="13"/>
      <c r="J2069" s="13"/>
      <c r="K2069" s="13"/>
      <c r="L2069" s="13"/>
      <c r="M2069" s="13"/>
      <c r="N2069" s="13"/>
    </row>
    <row r="2070" spans="9:14">
      <c r="I2070" s="13"/>
      <c r="J2070" s="13"/>
      <c r="K2070" s="13"/>
      <c r="L2070" s="13"/>
      <c r="M2070" s="13"/>
      <c r="N2070" s="13"/>
    </row>
    <row r="2071" spans="9:14">
      <c r="I2071" s="13"/>
      <c r="J2071" s="13"/>
      <c r="K2071" s="13"/>
      <c r="L2071" s="13"/>
      <c r="M2071" s="13"/>
      <c r="N2071" s="13"/>
    </row>
    <row r="2072" spans="9:14">
      <c r="I2072" s="13"/>
      <c r="J2072" s="13"/>
      <c r="K2072" s="13"/>
      <c r="L2072" s="13"/>
      <c r="M2072" s="13"/>
      <c r="N2072" s="13"/>
    </row>
    <row r="2073" spans="9:14">
      <c r="I2073" s="13"/>
      <c r="J2073" s="13"/>
      <c r="K2073" s="13"/>
      <c r="L2073" s="13"/>
      <c r="M2073" s="13"/>
      <c r="N2073" s="13"/>
    </row>
    <row r="2074" spans="9:14">
      <c r="I2074" s="13"/>
      <c r="J2074" s="13"/>
      <c r="K2074" s="13"/>
      <c r="L2074" s="13"/>
      <c r="M2074" s="13"/>
      <c r="N2074" s="13"/>
    </row>
    <row r="2075" spans="9:14">
      <c r="I2075" s="13"/>
      <c r="J2075" s="13"/>
      <c r="K2075" s="13"/>
      <c r="L2075" s="13"/>
      <c r="M2075" s="13"/>
      <c r="N2075" s="13"/>
    </row>
    <row r="2076" spans="9:14">
      <c r="I2076" s="13"/>
      <c r="J2076" s="13"/>
      <c r="K2076" s="13"/>
      <c r="L2076" s="13"/>
      <c r="M2076" s="13"/>
      <c r="N2076" s="13"/>
    </row>
    <row r="2077" spans="9:14">
      <c r="I2077" s="13"/>
      <c r="J2077" s="13"/>
      <c r="K2077" s="13"/>
      <c r="L2077" s="13"/>
      <c r="M2077" s="13"/>
      <c r="N2077" s="13"/>
    </row>
    <row r="2078" spans="9:14">
      <c r="I2078" s="13"/>
      <c r="J2078" s="13"/>
      <c r="K2078" s="13"/>
      <c r="L2078" s="13"/>
      <c r="M2078" s="13"/>
      <c r="N2078" s="13"/>
    </row>
    <row r="2079" spans="9:14">
      <c r="I2079" s="13"/>
      <c r="J2079" s="13"/>
      <c r="K2079" s="13"/>
      <c r="L2079" s="13"/>
      <c r="M2079" s="13"/>
      <c r="N2079" s="13"/>
    </row>
    <row r="2080" spans="9:14">
      <c r="I2080" s="13"/>
      <c r="J2080" s="13"/>
      <c r="K2080" s="13"/>
      <c r="L2080" s="13"/>
      <c r="M2080" s="13"/>
      <c r="N2080" s="13"/>
    </row>
    <row r="2081" spans="9:14">
      <c r="I2081" s="13"/>
      <c r="J2081" s="13"/>
      <c r="K2081" s="13"/>
      <c r="L2081" s="13"/>
      <c r="M2081" s="13"/>
      <c r="N2081" s="13"/>
    </row>
    <row r="2082" spans="9:14">
      <c r="I2082" s="13"/>
      <c r="J2082" s="13"/>
      <c r="K2082" s="13"/>
      <c r="L2082" s="13"/>
      <c r="M2082" s="13"/>
      <c r="N2082" s="13"/>
    </row>
    <row r="2083" spans="9:14">
      <c r="I2083" s="13"/>
      <c r="J2083" s="13"/>
      <c r="K2083" s="13"/>
      <c r="L2083" s="13"/>
      <c r="M2083" s="13"/>
      <c r="N2083" s="13"/>
    </row>
    <row r="2084" spans="9:14">
      <c r="I2084" s="13"/>
      <c r="J2084" s="13"/>
      <c r="K2084" s="13"/>
      <c r="L2084" s="13"/>
      <c r="M2084" s="13"/>
      <c r="N2084" s="13"/>
    </row>
    <row r="2085" spans="9:14">
      <c r="I2085" s="13"/>
      <c r="J2085" s="13"/>
      <c r="K2085" s="13"/>
      <c r="L2085" s="13"/>
      <c r="M2085" s="13"/>
      <c r="N2085" s="13"/>
    </row>
    <row r="2086" spans="9:14">
      <c r="I2086" s="13"/>
      <c r="J2086" s="13"/>
      <c r="K2086" s="13"/>
      <c r="L2086" s="13"/>
      <c r="M2086" s="13"/>
      <c r="N2086" s="13"/>
    </row>
    <row r="2087" spans="9:14">
      <c r="I2087" s="13"/>
      <c r="J2087" s="13"/>
      <c r="K2087" s="13"/>
      <c r="L2087" s="13"/>
      <c r="M2087" s="13"/>
      <c r="N2087" s="13"/>
    </row>
    <row r="2088" spans="9:14">
      <c r="I2088" s="13"/>
      <c r="J2088" s="13"/>
      <c r="K2088" s="13"/>
      <c r="L2088" s="13"/>
      <c r="M2088" s="13"/>
      <c r="N2088" s="13"/>
    </row>
    <row r="2089" spans="9:14">
      <c r="I2089" s="13"/>
      <c r="J2089" s="13"/>
      <c r="K2089" s="13"/>
      <c r="L2089" s="13"/>
      <c r="M2089" s="13"/>
      <c r="N2089" s="13"/>
    </row>
    <row r="2090" spans="9:14">
      <c r="I2090" s="13"/>
      <c r="J2090" s="13"/>
      <c r="K2090" s="13"/>
      <c r="L2090" s="13"/>
      <c r="M2090" s="13"/>
      <c r="N2090" s="13"/>
    </row>
    <row r="2091" spans="9:14">
      <c r="I2091" s="13"/>
      <c r="J2091" s="13"/>
      <c r="K2091" s="13"/>
      <c r="L2091" s="13"/>
      <c r="M2091" s="13"/>
      <c r="N2091" s="13"/>
    </row>
    <row r="2092" spans="9:14">
      <c r="I2092" s="13"/>
      <c r="J2092" s="13"/>
      <c r="K2092" s="13"/>
      <c r="L2092" s="13"/>
      <c r="M2092" s="13"/>
      <c r="N2092" s="13"/>
    </row>
    <row r="2093" spans="9:14">
      <c r="I2093" s="13"/>
      <c r="J2093" s="13"/>
      <c r="K2093" s="13"/>
      <c r="L2093" s="13"/>
      <c r="M2093" s="13"/>
      <c r="N2093" s="13"/>
    </row>
    <row r="2094" spans="9:14">
      <c r="I2094" s="13"/>
      <c r="J2094" s="13"/>
      <c r="K2094" s="13"/>
      <c r="L2094" s="13"/>
      <c r="M2094" s="13"/>
      <c r="N2094" s="13"/>
    </row>
    <row r="2095" spans="9:14">
      <c r="I2095" s="13"/>
      <c r="J2095" s="13"/>
      <c r="K2095" s="13"/>
      <c r="L2095" s="13"/>
      <c r="M2095" s="13"/>
      <c r="N2095" s="13"/>
    </row>
    <row r="2096" spans="9:14">
      <c r="I2096" s="13"/>
      <c r="J2096" s="13"/>
      <c r="K2096" s="13"/>
      <c r="L2096" s="13"/>
      <c r="M2096" s="13"/>
      <c r="N2096" s="13"/>
    </row>
    <row r="2097" spans="9:14">
      <c r="I2097" s="13"/>
      <c r="J2097" s="13"/>
      <c r="K2097" s="13"/>
      <c r="L2097" s="13"/>
      <c r="M2097" s="13"/>
      <c r="N2097" s="13"/>
    </row>
    <row r="2098" spans="9:14">
      <c r="I2098" s="13"/>
      <c r="J2098" s="13"/>
      <c r="K2098" s="13"/>
      <c r="L2098" s="13"/>
      <c r="M2098" s="13"/>
      <c r="N2098" s="13"/>
    </row>
    <row r="2099" spans="9:14">
      <c r="I2099" s="13"/>
      <c r="J2099" s="13"/>
      <c r="K2099" s="13"/>
      <c r="L2099" s="13"/>
      <c r="M2099" s="13"/>
      <c r="N2099" s="13"/>
    </row>
    <row r="2100" spans="9:14">
      <c r="I2100" s="13"/>
      <c r="J2100" s="13"/>
      <c r="K2100" s="13"/>
      <c r="L2100" s="13"/>
      <c r="M2100" s="13"/>
      <c r="N2100" s="13"/>
    </row>
    <row r="2101" spans="9:14">
      <c r="I2101" s="13"/>
      <c r="J2101" s="13"/>
      <c r="K2101" s="13"/>
      <c r="L2101" s="13"/>
      <c r="M2101" s="13"/>
      <c r="N2101" s="13"/>
    </row>
    <row r="2102" spans="9:14">
      <c r="I2102" s="13"/>
      <c r="J2102" s="13"/>
      <c r="K2102" s="13"/>
      <c r="L2102" s="13"/>
      <c r="M2102" s="13"/>
      <c r="N2102" s="13"/>
    </row>
    <row r="2103" spans="9:14">
      <c r="I2103" s="13"/>
      <c r="J2103" s="13"/>
      <c r="K2103" s="13"/>
      <c r="L2103" s="13"/>
      <c r="M2103" s="13"/>
      <c r="N2103" s="13"/>
    </row>
    <row r="2104" spans="9:14">
      <c r="I2104" s="13"/>
      <c r="J2104" s="13"/>
      <c r="K2104" s="13"/>
      <c r="L2104" s="13"/>
      <c r="M2104" s="13"/>
      <c r="N2104" s="13"/>
    </row>
    <row r="2105" spans="9:14">
      <c r="I2105" s="13"/>
      <c r="J2105" s="13"/>
      <c r="K2105" s="13"/>
      <c r="L2105" s="13"/>
      <c r="M2105" s="13"/>
      <c r="N2105" s="13"/>
    </row>
    <row r="2106" spans="9:14">
      <c r="I2106" s="13"/>
      <c r="J2106" s="13"/>
      <c r="K2106" s="13"/>
      <c r="L2106" s="13"/>
      <c r="M2106" s="13"/>
      <c r="N2106" s="13"/>
    </row>
    <row r="2107" spans="9:14">
      <c r="I2107" s="13"/>
      <c r="J2107" s="13"/>
      <c r="K2107" s="13"/>
      <c r="L2107" s="13"/>
      <c r="M2107" s="13"/>
      <c r="N2107" s="13"/>
    </row>
    <row r="2108" spans="9:14">
      <c r="I2108" s="13"/>
      <c r="J2108" s="13"/>
      <c r="K2108" s="13"/>
      <c r="L2108" s="13"/>
      <c r="M2108" s="13"/>
      <c r="N2108" s="13"/>
    </row>
    <row r="2109" spans="9:14">
      <c r="I2109" s="13"/>
      <c r="J2109" s="13"/>
      <c r="K2109" s="13"/>
      <c r="L2109" s="13"/>
      <c r="M2109" s="13"/>
      <c r="N2109" s="13"/>
    </row>
    <row r="2110" spans="9:14">
      <c r="I2110" s="13"/>
      <c r="J2110" s="13"/>
      <c r="K2110" s="13"/>
      <c r="L2110" s="13"/>
      <c r="M2110" s="13"/>
      <c r="N2110" s="13"/>
    </row>
    <row r="2111" spans="9:14">
      <c r="I2111" s="13"/>
      <c r="J2111" s="13"/>
      <c r="K2111" s="13"/>
      <c r="L2111" s="13"/>
      <c r="M2111" s="13"/>
      <c r="N2111" s="13"/>
    </row>
    <row r="2112" spans="9:14">
      <c r="I2112" s="13"/>
      <c r="J2112" s="13"/>
      <c r="K2112" s="13"/>
      <c r="L2112" s="13"/>
      <c r="M2112" s="13"/>
      <c r="N2112" s="13"/>
    </row>
    <row r="2113" spans="9:14">
      <c r="I2113" s="13"/>
      <c r="J2113" s="13"/>
      <c r="K2113" s="13"/>
      <c r="L2113" s="13"/>
      <c r="M2113" s="13"/>
      <c r="N2113" s="13"/>
    </row>
    <row r="2114" spans="9:14">
      <c r="I2114" s="13"/>
      <c r="J2114" s="13"/>
      <c r="K2114" s="13"/>
      <c r="L2114" s="13"/>
      <c r="M2114" s="13"/>
      <c r="N2114" s="13"/>
    </row>
    <row r="2115" spans="9:14">
      <c r="I2115" s="13"/>
      <c r="J2115" s="13"/>
      <c r="K2115" s="13"/>
      <c r="L2115" s="13"/>
      <c r="M2115" s="13"/>
      <c r="N2115" s="13"/>
    </row>
    <row r="2116" spans="9:14">
      <c r="I2116" s="13"/>
      <c r="J2116" s="13"/>
      <c r="K2116" s="13"/>
      <c r="L2116" s="13"/>
      <c r="M2116" s="13"/>
      <c r="N2116" s="13"/>
    </row>
    <row r="2117" spans="9:14">
      <c r="I2117" s="13"/>
      <c r="J2117" s="13"/>
      <c r="K2117" s="13"/>
      <c r="L2117" s="13"/>
      <c r="M2117" s="13"/>
      <c r="N2117" s="13"/>
    </row>
    <row r="2118" spans="9:14">
      <c r="I2118" s="13"/>
      <c r="J2118" s="13"/>
      <c r="K2118" s="13"/>
      <c r="L2118" s="13"/>
      <c r="M2118" s="13"/>
      <c r="N2118" s="13"/>
    </row>
    <row r="2119" spans="9:14">
      <c r="I2119" s="13"/>
      <c r="J2119" s="13"/>
      <c r="K2119" s="13"/>
      <c r="L2119" s="13"/>
      <c r="M2119" s="13"/>
      <c r="N2119" s="13"/>
    </row>
    <row r="2120" spans="9:14">
      <c r="I2120" s="13"/>
      <c r="J2120" s="13"/>
      <c r="K2120" s="13"/>
      <c r="L2120" s="13"/>
      <c r="M2120" s="13"/>
      <c r="N2120" s="13"/>
    </row>
    <row r="2121" spans="9:14">
      <c r="I2121" s="13"/>
      <c r="J2121" s="13"/>
      <c r="K2121" s="13"/>
      <c r="L2121" s="13"/>
      <c r="M2121" s="13"/>
      <c r="N2121" s="13"/>
    </row>
    <row r="2122" spans="9:14">
      <c r="I2122" s="13"/>
      <c r="J2122" s="13"/>
      <c r="K2122" s="13"/>
      <c r="L2122" s="13"/>
      <c r="M2122" s="13"/>
      <c r="N2122" s="13"/>
    </row>
    <row r="2123" spans="9:14">
      <c r="I2123" s="13"/>
      <c r="J2123" s="13"/>
      <c r="K2123" s="13"/>
      <c r="L2123" s="13"/>
      <c r="M2123" s="13"/>
      <c r="N2123" s="13"/>
    </row>
    <row r="2124" spans="9:14">
      <c r="I2124" s="13"/>
      <c r="J2124" s="13"/>
      <c r="K2124" s="13"/>
      <c r="L2124" s="13"/>
      <c r="M2124" s="13"/>
      <c r="N2124" s="13"/>
    </row>
    <row r="2125" spans="9:14">
      <c r="I2125" s="13"/>
      <c r="J2125" s="13"/>
      <c r="K2125" s="13"/>
      <c r="L2125" s="13"/>
      <c r="M2125" s="13"/>
      <c r="N2125" s="13"/>
    </row>
    <row r="2126" spans="9:14">
      <c r="I2126" s="13"/>
      <c r="J2126" s="13"/>
      <c r="K2126" s="13"/>
      <c r="L2126" s="13"/>
      <c r="M2126" s="13"/>
      <c r="N2126" s="13"/>
    </row>
    <row r="2127" spans="9:14">
      <c r="I2127" s="13"/>
      <c r="J2127" s="13"/>
      <c r="K2127" s="13"/>
      <c r="L2127" s="13"/>
      <c r="M2127" s="13"/>
      <c r="N2127" s="13"/>
    </row>
    <row r="2128" spans="9:14">
      <c r="I2128" s="13"/>
      <c r="J2128" s="13"/>
      <c r="K2128" s="13"/>
      <c r="L2128" s="13"/>
      <c r="M2128" s="13"/>
      <c r="N2128" s="13"/>
    </row>
    <row r="2129" spans="9:14">
      <c r="I2129" s="13"/>
      <c r="J2129" s="13"/>
      <c r="K2129" s="13"/>
      <c r="L2129" s="13"/>
      <c r="M2129" s="13"/>
      <c r="N2129" s="13"/>
    </row>
    <row r="2130" spans="9:14">
      <c r="I2130" s="13"/>
      <c r="J2130" s="13"/>
      <c r="K2130" s="13"/>
      <c r="L2130" s="13"/>
      <c r="M2130" s="13"/>
      <c r="N2130" s="13"/>
    </row>
    <row r="2131" spans="9:14">
      <c r="I2131" s="13"/>
      <c r="J2131" s="13"/>
      <c r="K2131" s="13"/>
      <c r="L2131" s="13"/>
      <c r="M2131" s="13"/>
      <c r="N2131" s="13"/>
    </row>
    <row r="2132" spans="9:14">
      <c r="I2132" s="13"/>
      <c r="J2132" s="13"/>
      <c r="K2132" s="13"/>
      <c r="L2132" s="13"/>
      <c r="M2132" s="13"/>
      <c r="N2132" s="13"/>
    </row>
    <row r="2133" spans="9:14">
      <c r="I2133" s="13"/>
      <c r="J2133" s="13"/>
      <c r="K2133" s="13"/>
      <c r="L2133" s="13"/>
      <c r="M2133" s="13"/>
      <c r="N2133" s="13"/>
    </row>
    <row r="2134" spans="9:14">
      <c r="I2134" s="13"/>
      <c r="J2134" s="13"/>
      <c r="K2134" s="13"/>
      <c r="L2134" s="13"/>
      <c r="M2134" s="13"/>
      <c r="N2134" s="13"/>
    </row>
    <row r="2135" spans="9:14">
      <c r="I2135" s="13"/>
      <c r="J2135" s="13"/>
      <c r="K2135" s="13"/>
      <c r="L2135" s="13"/>
      <c r="M2135" s="13"/>
      <c r="N2135" s="13"/>
    </row>
    <row r="2136" spans="9:14">
      <c r="I2136" s="13"/>
      <c r="J2136" s="13"/>
      <c r="K2136" s="13"/>
      <c r="L2136" s="13"/>
      <c r="M2136" s="13"/>
      <c r="N2136" s="13"/>
    </row>
    <row r="2137" spans="9:14">
      <c r="I2137" s="13"/>
      <c r="J2137" s="13"/>
      <c r="K2137" s="13"/>
      <c r="L2137" s="13"/>
      <c r="M2137" s="13"/>
      <c r="N2137" s="13"/>
    </row>
    <row r="2138" spans="9:14">
      <c r="I2138" s="13"/>
      <c r="J2138" s="13"/>
      <c r="K2138" s="13"/>
      <c r="L2138" s="13"/>
      <c r="M2138" s="13"/>
      <c r="N2138" s="13"/>
    </row>
    <row r="2139" spans="9:14">
      <c r="I2139" s="13"/>
      <c r="J2139" s="13"/>
      <c r="K2139" s="13"/>
      <c r="L2139" s="13"/>
      <c r="M2139" s="13"/>
      <c r="N2139" s="13"/>
    </row>
  </sheetData>
  <mergeCells count="3">
    <mergeCell ref="A1:H1"/>
    <mergeCell ref="C2:H2"/>
    <mergeCell ref="A4:A96"/>
  </mergeCells>
  <pageMargins left="0.70866141732283472" right="0.70866141732283472" top="0.74803149606299213" bottom="0.74803149606299213" header="0.31496062992125984" footer="0.31496062992125984"/>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dimension ref="A1:P2140"/>
  <sheetViews>
    <sheetView workbookViewId="0">
      <selection sqref="A1:H1"/>
    </sheetView>
  </sheetViews>
  <sheetFormatPr defaultColWidth="9.140625" defaultRowHeight="12.75"/>
  <cols>
    <col min="1" max="1" width="8.5703125" style="3" customWidth="1"/>
    <col min="2" max="4" width="9.7109375" style="2" customWidth="1"/>
    <col min="5" max="5" width="9.5703125" style="2" customWidth="1"/>
    <col min="6" max="6" width="9.28515625" style="2" customWidth="1"/>
    <col min="7" max="7" width="8.85546875" style="2" customWidth="1"/>
    <col min="8" max="8" width="10.140625" style="2" customWidth="1"/>
    <col min="9" max="9" width="3.140625" style="2" customWidth="1"/>
    <col min="10" max="10" width="20.7109375" style="2" customWidth="1"/>
    <col min="11" max="11" width="10.28515625" style="2" customWidth="1"/>
    <col min="12" max="12" width="14.42578125" style="2" customWidth="1"/>
    <col min="13" max="13" width="10.28515625" style="2" customWidth="1"/>
    <col min="14" max="14" width="13.7109375" style="2" customWidth="1"/>
    <col min="15" max="60" width="10.28515625" style="2" customWidth="1"/>
    <col min="61" max="61" width="12.7109375" style="2" customWidth="1"/>
    <col min="62" max="16384" width="9.140625" style="2"/>
  </cols>
  <sheetData>
    <row r="1" spans="1:16" ht="35.1" customHeight="1">
      <c r="A1" s="618" t="s">
        <v>448</v>
      </c>
      <c r="B1" s="619"/>
      <c r="C1" s="619"/>
      <c r="D1" s="619"/>
      <c r="E1" s="619"/>
      <c r="F1" s="619"/>
      <c r="G1" s="619"/>
      <c r="H1" s="620"/>
      <c r="J1" s="321" t="s">
        <v>522</v>
      </c>
    </row>
    <row r="2" spans="1:16" ht="24.95" customHeight="1">
      <c r="A2" s="58" t="s">
        <v>178</v>
      </c>
      <c r="B2" s="33">
        <f>'Table I'!B2</f>
        <v>2022</v>
      </c>
      <c r="C2" s="621" t="s">
        <v>299</v>
      </c>
      <c r="D2" s="622"/>
      <c r="E2" s="622"/>
      <c r="F2" s="622"/>
      <c r="G2" s="622"/>
      <c r="H2" s="623"/>
      <c r="I2" s="13"/>
      <c r="J2" s="322"/>
      <c r="M2" s="13"/>
      <c r="N2" s="13"/>
    </row>
    <row r="3" spans="1:16" ht="24.95" customHeight="1" thickBot="1">
      <c r="A3" s="30" t="s">
        <v>177</v>
      </c>
      <c r="B3" s="31" t="s">
        <v>2</v>
      </c>
      <c r="C3" s="10" t="s">
        <v>292</v>
      </c>
      <c r="D3" s="10" t="s">
        <v>293</v>
      </c>
      <c r="E3" s="10" t="s">
        <v>294</v>
      </c>
      <c r="F3" s="10" t="s">
        <v>295</v>
      </c>
      <c r="G3" s="16" t="s">
        <v>279</v>
      </c>
      <c r="H3" s="11" t="s">
        <v>6</v>
      </c>
      <c r="I3" s="13"/>
      <c r="J3" s="322"/>
      <c r="K3" s="20"/>
      <c r="L3" s="20"/>
      <c r="M3" s="20"/>
      <c r="N3" s="20"/>
      <c r="O3" s="20"/>
      <c r="P3" s="20"/>
    </row>
    <row r="4" spans="1:16" ht="15" customHeight="1">
      <c r="A4" s="624" t="s">
        <v>179</v>
      </c>
      <c r="B4" s="25" t="s">
        <v>158</v>
      </c>
      <c r="C4" s="34"/>
      <c r="D4" s="35"/>
      <c r="E4" s="35"/>
      <c r="F4" s="35"/>
      <c r="G4" s="36"/>
      <c r="H4" s="37"/>
      <c r="I4" s="13"/>
      <c r="J4" s="466" t="str">
        <f>IF(SUM(C4:H4)=0,"..",IF(ROUND(SUM(C4:G4),0)=ROUND(H4,0)," ","Possible error"))</f>
        <v>..</v>
      </c>
      <c r="K4" s="20"/>
      <c r="L4" s="20"/>
      <c r="M4" s="20"/>
      <c r="N4" s="20"/>
      <c r="O4" s="20"/>
      <c r="P4" s="20"/>
    </row>
    <row r="5" spans="1:16" ht="15" customHeight="1">
      <c r="A5" s="625"/>
      <c r="B5" s="23" t="s">
        <v>7</v>
      </c>
      <c r="C5" s="38"/>
      <c r="D5" s="24"/>
      <c r="E5" s="24"/>
      <c r="F5" s="24"/>
      <c r="G5" s="39"/>
      <c r="H5" s="24"/>
      <c r="I5" s="21"/>
      <c r="J5" s="466" t="str">
        <f t="shared" ref="J5:J68" si="0">IF(SUM(C5:H5)=0,"..",IF(ROUND(SUM(C5:G5),0)=ROUND(H5,0)," ","Possible error"))</f>
        <v>..</v>
      </c>
      <c r="K5" s="22"/>
      <c r="L5" s="13"/>
      <c r="M5" s="13"/>
      <c r="N5" s="13"/>
      <c r="O5" s="13"/>
      <c r="P5" s="13"/>
    </row>
    <row r="6" spans="1:16" ht="15" customHeight="1">
      <c r="A6" s="625"/>
      <c r="B6" s="18" t="s">
        <v>8</v>
      </c>
      <c r="C6" s="38"/>
      <c r="D6" s="24"/>
      <c r="E6" s="24"/>
      <c r="F6" s="24"/>
      <c r="G6" s="39"/>
      <c r="H6" s="24"/>
      <c r="I6" s="21"/>
      <c r="J6" s="466" t="str">
        <f t="shared" si="0"/>
        <v>..</v>
      </c>
      <c r="K6" s="22"/>
      <c r="L6" s="13"/>
      <c r="M6" s="13"/>
      <c r="N6" s="13"/>
      <c r="O6" s="13"/>
      <c r="P6" s="13"/>
    </row>
    <row r="7" spans="1:16" ht="15" customHeight="1">
      <c r="A7" s="625"/>
      <c r="B7" s="19" t="s">
        <v>110</v>
      </c>
      <c r="C7" s="38"/>
      <c r="D7" s="24"/>
      <c r="E7" s="24"/>
      <c r="F7" s="24"/>
      <c r="G7" s="39"/>
      <c r="H7" s="24"/>
      <c r="I7" s="21"/>
      <c r="J7" s="466" t="str">
        <f t="shared" si="0"/>
        <v>..</v>
      </c>
      <c r="L7" s="13"/>
      <c r="M7" s="13"/>
      <c r="N7" s="13"/>
      <c r="O7" s="13"/>
      <c r="P7" s="13"/>
    </row>
    <row r="8" spans="1:16" ht="15" customHeight="1">
      <c r="A8" s="625"/>
      <c r="B8" s="26" t="s">
        <v>159</v>
      </c>
      <c r="C8" s="40"/>
      <c r="D8" s="32"/>
      <c r="E8" s="32"/>
      <c r="F8" s="32"/>
      <c r="G8" s="41"/>
      <c r="H8" s="32"/>
      <c r="I8" s="21"/>
      <c r="J8" s="466" t="str">
        <f t="shared" si="0"/>
        <v>..</v>
      </c>
      <c r="L8" s="13"/>
      <c r="M8" s="13"/>
      <c r="N8" s="13"/>
      <c r="O8" s="13"/>
      <c r="P8" s="13"/>
    </row>
    <row r="9" spans="1:16" ht="15" customHeight="1">
      <c r="A9" s="625"/>
      <c r="B9" s="18" t="s">
        <v>9</v>
      </c>
      <c r="C9" s="38"/>
      <c r="D9" s="24"/>
      <c r="E9" s="24"/>
      <c r="F9" s="24"/>
      <c r="G9" s="39"/>
      <c r="H9" s="24"/>
      <c r="I9" s="21"/>
      <c r="J9" s="466" t="str">
        <f t="shared" si="0"/>
        <v>..</v>
      </c>
      <c r="L9" s="13"/>
      <c r="M9" s="13"/>
      <c r="N9" s="13"/>
      <c r="O9" s="13"/>
      <c r="P9" s="13"/>
    </row>
    <row r="10" spans="1:16" ht="15" customHeight="1">
      <c r="A10" s="625"/>
      <c r="B10" s="18" t="s">
        <v>145</v>
      </c>
      <c r="C10" s="38"/>
      <c r="D10" s="24"/>
      <c r="E10" s="24"/>
      <c r="F10" s="24"/>
      <c r="G10" s="39"/>
      <c r="H10" s="24"/>
      <c r="I10" s="21"/>
      <c r="J10" s="466" t="str">
        <f t="shared" si="0"/>
        <v>..</v>
      </c>
      <c r="L10" s="13"/>
      <c r="M10" s="13"/>
      <c r="N10" s="13"/>
      <c r="O10" s="13"/>
      <c r="P10" s="13"/>
    </row>
    <row r="11" spans="1:16" ht="15" customHeight="1">
      <c r="A11" s="625"/>
      <c r="B11" s="18" t="s">
        <v>146</v>
      </c>
      <c r="C11" s="38"/>
      <c r="D11" s="24"/>
      <c r="E11" s="24"/>
      <c r="F11" s="24"/>
      <c r="G11" s="39"/>
      <c r="H11" s="24"/>
      <c r="I11" s="21"/>
      <c r="J11" s="466" t="str">
        <f t="shared" si="0"/>
        <v>..</v>
      </c>
      <c r="L11" s="13"/>
      <c r="M11" s="13"/>
      <c r="N11" s="13"/>
      <c r="O11" s="13"/>
      <c r="P11" s="13"/>
    </row>
    <row r="12" spans="1:16" ht="15" customHeight="1">
      <c r="A12" s="625"/>
      <c r="B12" s="18" t="s">
        <v>147</v>
      </c>
      <c r="C12" s="38"/>
      <c r="D12" s="24"/>
      <c r="E12" s="24"/>
      <c r="F12" s="24"/>
      <c r="G12" s="39"/>
      <c r="H12" s="24"/>
      <c r="I12" s="21"/>
      <c r="J12" s="466" t="str">
        <f t="shared" si="0"/>
        <v>..</v>
      </c>
      <c r="L12" s="13"/>
      <c r="M12" s="13"/>
      <c r="N12" s="13"/>
      <c r="O12" s="13"/>
      <c r="P12" s="13"/>
    </row>
    <row r="13" spans="1:16" ht="15" customHeight="1">
      <c r="A13" s="625"/>
      <c r="B13" s="18" t="s">
        <v>148</v>
      </c>
      <c r="C13" s="38"/>
      <c r="D13" s="24"/>
      <c r="E13" s="24"/>
      <c r="F13" s="24"/>
      <c r="G13" s="39"/>
      <c r="H13" s="24"/>
      <c r="I13" s="15"/>
      <c r="J13" s="466" t="str">
        <f t="shared" si="0"/>
        <v>..</v>
      </c>
      <c r="L13" s="13"/>
      <c r="M13" s="13"/>
      <c r="N13" s="13"/>
      <c r="O13" s="13"/>
      <c r="P13" s="13"/>
    </row>
    <row r="14" spans="1:16" ht="15" customHeight="1">
      <c r="A14" s="625"/>
      <c r="B14" s="27" t="s">
        <v>160</v>
      </c>
      <c r="C14" s="40"/>
      <c r="D14" s="32"/>
      <c r="E14" s="32"/>
      <c r="F14" s="32"/>
      <c r="G14" s="41"/>
      <c r="H14" s="32"/>
      <c r="I14" s="15"/>
      <c r="J14" s="466" t="str">
        <f t="shared" si="0"/>
        <v>..</v>
      </c>
      <c r="L14" s="13"/>
      <c r="M14" s="13"/>
      <c r="N14" s="13"/>
      <c r="O14" s="13"/>
      <c r="P14" s="13"/>
    </row>
    <row r="15" spans="1:16" ht="15" customHeight="1">
      <c r="A15" s="625"/>
      <c r="B15" s="18" t="s">
        <v>10</v>
      </c>
      <c r="C15" s="38"/>
      <c r="D15" s="24"/>
      <c r="E15" s="24"/>
      <c r="F15" s="24"/>
      <c r="G15" s="39"/>
      <c r="H15" s="24"/>
      <c r="I15" s="15"/>
      <c r="J15" s="466" t="str">
        <f t="shared" si="0"/>
        <v>..</v>
      </c>
      <c r="L15" s="13"/>
      <c r="M15" s="13"/>
      <c r="N15" s="13"/>
      <c r="O15" s="13"/>
      <c r="P15" s="13"/>
    </row>
    <row r="16" spans="1:16" ht="15" customHeight="1">
      <c r="A16" s="625"/>
      <c r="B16" s="18" t="s">
        <v>11</v>
      </c>
      <c r="C16" s="38"/>
      <c r="D16" s="24"/>
      <c r="E16" s="24"/>
      <c r="F16" s="24"/>
      <c r="G16" s="39"/>
      <c r="H16" s="24"/>
      <c r="I16" s="15"/>
      <c r="J16" s="466" t="str">
        <f t="shared" si="0"/>
        <v>..</v>
      </c>
      <c r="L16" s="13"/>
      <c r="M16" s="13"/>
      <c r="N16" s="13"/>
      <c r="O16" s="13"/>
      <c r="P16" s="13"/>
    </row>
    <row r="17" spans="1:16" ht="15" customHeight="1">
      <c r="A17" s="625"/>
      <c r="B17" s="18" t="s">
        <v>12</v>
      </c>
      <c r="C17" s="38"/>
      <c r="D17" s="24"/>
      <c r="E17" s="24"/>
      <c r="F17" s="24"/>
      <c r="G17" s="39"/>
      <c r="H17" s="24"/>
      <c r="I17" s="15"/>
      <c r="J17" s="466" t="str">
        <f t="shared" si="0"/>
        <v>..</v>
      </c>
      <c r="L17" s="13"/>
      <c r="M17" s="13"/>
      <c r="N17" s="13"/>
      <c r="O17" s="13"/>
      <c r="P17" s="13"/>
    </row>
    <row r="18" spans="1:16" ht="15" customHeight="1">
      <c r="A18" s="625"/>
      <c r="B18" s="18" t="s">
        <v>13</v>
      </c>
      <c r="C18" s="38"/>
      <c r="D18" s="24"/>
      <c r="E18" s="24"/>
      <c r="F18" s="24"/>
      <c r="G18" s="39"/>
      <c r="H18" s="24"/>
      <c r="I18" s="15"/>
      <c r="J18" s="466" t="str">
        <f t="shared" si="0"/>
        <v>..</v>
      </c>
      <c r="L18" s="13"/>
      <c r="M18" s="13"/>
      <c r="N18" s="13"/>
      <c r="O18" s="13"/>
      <c r="P18" s="13"/>
    </row>
    <row r="19" spans="1:16" ht="15" customHeight="1">
      <c r="A19" s="625"/>
      <c r="B19" s="18" t="s">
        <v>14</v>
      </c>
      <c r="C19" s="38"/>
      <c r="D19" s="24"/>
      <c r="E19" s="24"/>
      <c r="F19" s="24"/>
      <c r="G19" s="39"/>
      <c r="H19" s="24"/>
      <c r="I19" s="15"/>
      <c r="J19" s="466" t="str">
        <f t="shared" si="0"/>
        <v>..</v>
      </c>
      <c r="L19" s="13"/>
      <c r="M19" s="13"/>
      <c r="N19" s="13"/>
      <c r="O19" s="13"/>
      <c r="P19" s="13"/>
    </row>
    <row r="20" spans="1:16" ht="15" customHeight="1">
      <c r="A20" s="625"/>
      <c r="B20" s="18" t="s">
        <v>15</v>
      </c>
      <c r="C20" s="38"/>
      <c r="D20" s="24"/>
      <c r="E20" s="24"/>
      <c r="F20" s="24"/>
      <c r="G20" s="39"/>
      <c r="H20" s="24"/>
      <c r="I20" s="15"/>
      <c r="J20" s="466" t="str">
        <f t="shared" si="0"/>
        <v>..</v>
      </c>
      <c r="L20" s="13"/>
      <c r="M20" s="13"/>
      <c r="N20" s="13"/>
      <c r="O20" s="13"/>
      <c r="P20" s="13"/>
    </row>
    <row r="21" spans="1:16" ht="15" customHeight="1">
      <c r="A21" s="625"/>
      <c r="B21" s="18" t="s">
        <v>16</v>
      </c>
      <c r="C21" s="38"/>
      <c r="D21" s="24"/>
      <c r="E21" s="24"/>
      <c r="F21" s="24"/>
      <c r="G21" s="39"/>
      <c r="H21" s="24"/>
      <c r="I21" s="15"/>
      <c r="J21" s="466" t="str">
        <f t="shared" si="0"/>
        <v>..</v>
      </c>
      <c r="L21" s="13"/>
      <c r="M21" s="13"/>
      <c r="N21" s="13"/>
      <c r="O21" s="13"/>
      <c r="P21" s="13"/>
    </row>
    <row r="22" spans="1:16" ht="15" customHeight="1">
      <c r="A22" s="625"/>
      <c r="B22" s="18" t="s">
        <v>17</v>
      </c>
      <c r="C22" s="38"/>
      <c r="D22" s="24"/>
      <c r="E22" s="24"/>
      <c r="F22" s="24"/>
      <c r="G22" s="39"/>
      <c r="H22" s="24"/>
      <c r="I22" s="15"/>
      <c r="J22" s="466" t="str">
        <f t="shared" si="0"/>
        <v>..</v>
      </c>
      <c r="L22" s="13"/>
      <c r="M22" s="13"/>
      <c r="N22" s="13"/>
      <c r="O22" s="13"/>
      <c r="P22" s="13"/>
    </row>
    <row r="23" spans="1:16" ht="15" customHeight="1">
      <c r="A23" s="625"/>
      <c r="B23" s="18" t="s">
        <v>18</v>
      </c>
      <c r="C23" s="38"/>
      <c r="D23" s="24"/>
      <c r="E23" s="24"/>
      <c r="F23" s="24"/>
      <c r="G23" s="39"/>
      <c r="H23" s="24"/>
      <c r="I23" s="15"/>
      <c r="J23" s="466" t="str">
        <f t="shared" si="0"/>
        <v>..</v>
      </c>
      <c r="L23" s="13"/>
      <c r="M23" s="13"/>
      <c r="N23" s="13"/>
      <c r="O23" s="13"/>
      <c r="P23" s="13"/>
    </row>
    <row r="24" spans="1:16" ht="15" customHeight="1">
      <c r="A24" s="625"/>
      <c r="B24" s="18" t="s">
        <v>19</v>
      </c>
      <c r="C24" s="38"/>
      <c r="D24" s="24"/>
      <c r="E24" s="24"/>
      <c r="F24" s="24"/>
      <c r="G24" s="39"/>
      <c r="H24" s="24"/>
      <c r="I24" s="15"/>
      <c r="J24" s="466" t="str">
        <f t="shared" si="0"/>
        <v>..</v>
      </c>
      <c r="L24" s="13"/>
      <c r="M24" s="13"/>
      <c r="N24" s="13"/>
      <c r="O24" s="13"/>
      <c r="P24" s="13"/>
    </row>
    <row r="25" spans="1:16" ht="15" customHeight="1">
      <c r="A25" s="625"/>
      <c r="B25" s="18" t="s">
        <v>20</v>
      </c>
      <c r="C25" s="38"/>
      <c r="D25" s="24"/>
      <c r="E25" s="24"/>
      <c r="F25" s="24"/>
      <c r="G25" s="39"/>
      <c r="H25" s="24"/>
      <c r="I25" s="15"/>
      <c r="J25" s="466" t="str">
        <f t="shared" si="0"/>
        <v>..</v>
      </c>
      <c r="L25" s="13"/>
      <c r="M25" s="13"/>
      <c r="N25" s="13"/>
      <c r="O25" s="13"/>
      <c r="P25" s="13"/>
    </row>
    <row r="26" spans="1:16" ht="15" customHeight="1">
      <c r="A26" s="625"/>
      <c r="B26" s="18" t="s">
        <v>21</v>
      </c>
      <c r="C26" s="38"/>
      <c r="D26" s="24"/>
      <c r="E26" s="24"/>
      <c r="F26" s="24"/>
      <c r="G26" s="39"/>
      <c r="H26" s="24"/>
      <c r="I26" s="15"/>
      <c r="J26" s="466" t="str">
        <f t="shared" si="0"/>
        <v>..</v>
      </c>
      <c r="L26" s="13"/>
      <c r="M26" s="13"/>
      <c r="N26" s="13"/>
      <c r="O26" s="13"/>
      <c r="P26" s="13"/>
    </row>
    <row r="27" spans="1:16" ht="15" customHeight="1">
      <c r="A27" s="625"/>
      <c r="B27" s="18" t="s">
        <v>22</v>
      </c>
      <c r="C27" s="38"/>
      <c r="D27" s="24"/>
      <c r="E27" s="24"/>
      <c r="F27" s="24"/>
      <c r="G27" s="39"/>
      <c r="H27" s="24"/>
      <c r="I27" s="15"/>
      <c r="J27" s="466" t="str">
        <f t="shared" si="0"/>
        <v>..</v>
      </c>
      <c r="L27" s="13"/>
      <c r="M27" s="13"/>
      <c r="N27" s="13"/>
      <c r="O27" s="13"/>
      <c r="P27" s="13"/>
    </row>
    <row r="28" spans="1:16" ht="15" customHeight="1">
      <c r="A28" s="625"/>
      <c r="B28" s="18" t="s">
        <v>23</v>
      </c>
      <c r="C28" s="38"/>
      <c r="D28" s="24"/>
      <c r="E28" s="24"/>
      <c r="F28" s="24"/>
      <c r="G28" s="39"/>
      <c r="H28" s="24"/>
      <c r="I28" s="15"/>
      <c r="J28" s="466" t="str">
        <f t="shared" si="0"/>
        <v>..</v>
      </c>
      <c r="L28" s="13"/>
      <c r="M28" s="13"/>
      <c r="N28" s="13"/>
      <c r="O28" s="13"/>
      <c r="P28" s="13"/>
    </row>
    <row r="29" spans="1:16" ht="15" customHeight="1">
      <c r="A29" s="625"/>
      <c r="B29" s="18" t="s">
        <v>24</v>
      </c>
      <c r="C29" s="38"/>
      <c r="D29" s="24"/>
      <c r="E29" s="24"/>
      <c r="F29" s="24"/>
      <c r="G29" s="39"/>
      <c r="H29" s="24"/>
      <c r="I29" s="15"/>
      <c r="J29" s="466" t="str">
        <f t="shared" si="0"/>
        <v>..</v>
      </c>
      <c r="L29" s="13"/>
      <c r="M29" s="13"/>
      <c r="N29" s="13"/>
      <c r="O29" s="13"/>
      <c r="P29" s="13"/>
    </row>
    <row r="30" spans="1:16" ht="15" customHeight="1">
      <c r="A30" s="625"/>
      <c r="B30" s="18" t="s">
        <v>25</v>
      </c>
      <c r="C30" s="38"/>
      <c r="D30" s="24"/>
      <c r="E30" s="24"/>
      <c r="F30" s="24"/>
      <c r="G30" s="39"/>
      <c r="H30" s="24"/>
      <c r="I30" s="15"/>
      <c r="J30" s="466" t="str">
        <f t="shared" si="0"/>
        <v>..</v>
      </c>
      <c r="L30" s="13"/>
      <c r="M30" s="13"/>
      <c r="N30" s="13"/>
      <c r="O30" s="13"/>
      <c r="P30" s="13"/>
    </row>
    <row r="31" spans="1:16" ht="15" customHeight="1">
      <c r="A31" s="625"/>
      <c r="B31" s="18" t="s">
        <v>26</v>
      </c>
      <c r="C31" s="38"/>
      <c r="D31" s="24"/>
      <c r="E31" s="24"/>
      <c r="F31" s="24"/>
      <c r="G31" s="39"/>
      <c r="H31" s="24"/>
      <c r="I31" s="15"/>
      <c r="J31" s="466" t="str">
        <f t="shared" si="0"/>
        <v>..</v>
      </c>
      <c r="L31" s="13"/>
      <c r="M31" s="13"/>
      <c r="N31" s="13"/>
      <c r="O31" s="13"/>
      <c r="P31" s="13"/>
    </row>
    <row r="32" spans="1:16" ht="15" customHeight="1">
      <c r="A32" s="625"/>
      <c r="B32" s="18" t="s">
        <v>27</v>
      </c>
      <c r="C32" s="38"/>
      <c r="D32" s="24"/>
      <c r="E32" s="24"/>
      <c r="F32" s="24"/>
      <c r="G32" s="39"/>
      <c r="H32" s="24"/>
      <c r="I32" s="15"/>
      <c r="J32" s="466" t="str">
        <f t="shared" si="0"/>
        <v>..</v>
      </c>
      <c r="L32" s="13"/>
      <c r="M32" s="13"/>
      <c r="N32" s="13"/>
      <c r="O32" s="13"/>
      <c r="P32" s="13"/>
    </row>
    <row r="33" spans="1:16" ht="15" customHeight="1">
      <c r="A33" s="625"/>
      <c r="B33" s="18" t="s">
        <v>28</v>
      </c>
      <c r="C33" s="38"/>
      <c r="D33" s="24"/>
      <c r="E33" s="24"/>
      <c r="F33" s="24"/>
      <c r="G33" s="39"/>
      <c r="H33" s="24"/>
      <c r="I33" s="15"/>
      <c r="J33" s="466" t="str">
        <f t="shared" si="0"/>
        <v>..</v>
      </c>
      <c r="K33" s="22"/>
      <c r="L33" s="13"/>
      <c r="M33" s="13"/>
      <c r="N33" s="13"/>
      <c r="O33" s="13"/>
      <c r="P33" s="13"/>
    </row>
    <row r="34" spans="1:16" ht="15" customHeight="1">
      <c r="A34" s="625"/>
      <c r="B34" s="18" t="s">
        <v>29</v>
      </c>
      <c r="C34" s="38"/>
      <c r="D34" s="24"/>
      <c r="E34" s="24"/>
      <c r="F34" s="24"/>
      <c r="G34" s="39"/>
      <c r="H34" s="24"/>
      <c r="I34" s="15"/>
      <c r="J34" s="466" t="str">
        <f t="shared" si="0"/>
        <v>..</v>
      </c>
      <c r="K34" s="22"/>
      <c r="L34" s="13"/>
      <c r="M34" s="13"/>
      <c r="N34" s="13"/>
      <c r="O34" s="13"/>
      <c r="P34" s="13"/>
    </row>
    <row r="35" spans="1:16" ht="15" customHeight="1">
      <c r="A35" s="625"/>
      <c r="B35" s="18" t="s">
        <v>30</v>
      </c>
      <c r="C35" s="38"/>
      <c r="D35" s="24"/>
      <c r="E35" s="24"/>
      <c r="F35" s="24"/>
      <c r="G35" s="39"/>
      <c r="H35" s="24"/>
      <c r="I35" s="15"/>
      <c r="J35" s="466" t="str">
        <f t="shared" si="0"/>
        <v>..</v>
      </c>
      <c r="K35" s="22"/>
      <c r="L35" s="13"/>
      <c r="M35" s="13"/>
      <c r="N35" s="13"/>
      <c r="O35" s="13"/>
      <c r="P35" s="13"/>
    </row>
    <row r="36" spans="1:16" ht="15" customHeight="1">
      <c r="A36" s="625"/>
      <c r="B36" s="18" t="s">
        <v>31</v>
      </c>
      <c r="C36" s="38"/>
      <c r="D36" s="24"/>
      <c r="E36" s="24"/>
      <c r="F36" s="24"/>
      <c r="G36" s="39"/>
      <c r="H36" s="24"/>
      <c r="I36" s="15"/>
      <c r="J36" s="466" t="str">
        <f t="shared" si="0"/>
        <v>..</v>
      </c>
      <c r="K36" s="22"/>
      <c r="L36" s="13"/>
      <c r="M36" s="13"/>
      <c r="N36" s="13"/>
      <c r="O36" s="13"/>
      <c r="P36" s="13"/>
    </row>
    <row r="37" spans="1:16" ht="15" customHeight="1">
      <c r="A37" s="625"/>
      <c r="B37" s="18" t="s">
        <v>32</v>
      </c>
      <c r="C37" s="38"/>
      <c r="D37" s="24"/>
      <c r="E37" s="24"/>
      <c r="F37" s="24"/>
      <c r="G37" s="39"/>
      <c r="H37" s="24"/>
      <c r="I37" s="15"/>
      <c r="J37" s="466" t="str">
        <f t="shared" si="0"/>
        <v>..</v>
      </c>
      <c r="K37" s="22"/>
      <c r="L37" s="13"/>
      <c r="M37" s="13"/>
      <c r="N37" s="13"/>
      <c r="O37" s="13"/>
      <c r="P37" s="13"/>
    </row>
    <row r="38" spans="1:16" ht="15" customHeight="1">
      <c r="A38" s="625"/>
      <c r="B38" s="18" t="s">
        <v>33</v>
      </c>
      <c r="C38" s="38"/>
      <c r="D38" s="24"/>
      <c r="E38" s="24"/>
      <c r="F38" s="24"/>
      <c r="G38" s="39"/>
      <c r="H38" s="24"/>
      <c r="I38" s="15"/>
      <c r="J38" s="466" t="str">
        <f t="shared" si="0"/>
        <v>..</v>
      </c>
      <c r="K38" s="22"/>
      <c r="L38" s="13"/>
      <c r="M38" s="13"/>
      <c r="N38" s="13"/>
      <c r="O38" s="13"/>
      <c r="P38" s="13"/>
    </row>
    <row r="39" spans="1:16" ht="15" customHeight="1">
      <c r="A39" s="625"/>
      <c r="B39" s="27" t="s">
        <v>161</v>
      </c>
      <c r="C39" s="40"/>
      <c r="D39" s="32"/>
      <c r="E39" s="32"/>
      <c r="F39" s="32"/>
      <c r="G39" s="41"/>
      <c r="H39" s="32"/>
      <c r="I39" s="15"/>
      <c r="J39" s="466" t="str">
        <f t="shared" si="0"/>
        <v>..</v>
      </c>
      <c r="K39" s="22"/>
      <c r="L39" s="13"/>
      <c r="M39" s="13"/>
      <c r="N39" s="13"/>
      <c r="O39" s="13"/>
      <c r="P39" s="13"/>
    </row>
    <row r="40" spans="1:16" ht="15" customHeight="1">
      <c r="A40" s="625"/>
      <c r="B40" s="28" t="s">
        <v>34</v>
      </c>
      <c r="C40" s="38"/>
      <c r="D40" s="24"/>
      <c r="E40" s="24"/>
      <c r="F40" s="24"/>
      <c r="G40" s="39"/>
      <c r="H40" s="24"/>
      <c r="I40" s="15"/>
      <c r="J40" s="466" t="str">
        <f t="shared" si="0"/>
        <v>..</v>
      </c>
      <c r="K40" s="22"/>
      <c r="L40" s="13"/>
      <c r="M40" s="13"/>
      <c r="N40" s="13"/>
      <c r="O40" s="13"/>
      <c r="P40" s="13"/>
    </row>
    <row r="41" spans="1:16" ht="15" customHeight="1">
      <c r="A41" s="625"/>
      <c r="B41" s="27" t="s">
        <v>162</v>
      </c>
      <c r="C41" s="40"/>
      <c r="D41" s="32"/>
      <c r="E41" s="32"/>
      <c r="F41" s="32"/>
      <c r="G41" s="41"/>
      <c r="H41" s="32"/>
      <c r="I41" s="15"/>
      <c r="J41" s="466" t="str">
        <f t="shared" si="0"/>
        <v>..</v>
      </c>
      <c r="K41" s="22"/>
      <c r="L41" s="13"/>
      <c r="M41" s="13"/>
      <c r="N41" s="13"/>
      <c r="O41" s="13"/>
      <c r="P41" s="13"/>
    </row>
    <row r="42" spans="1:16" ht="15" customHeight="1">
      <c r="A42" s="625"/>
      <c r="B42" s="18" t="s">
        <v>35</v>
      </c>
      <c r="C42" s="38"/>
      <c r="D42" s="24"/>
      <c r="E42" s="24"/>
      <c r="F42" s="24"/>
      <c r="G42" s="39"/>
      <c r="H42" s="24"/>
      <c r="I42" s="15"/>
      <c r="J42" s="466" t="str">
        <f t="shared" si="0"/>
        <v>..</v>
      </c>
      <c r="K42" s="22"/>
      <c r="L42" s="13"/>
      <c r="M42" s="13"/>
      <c r="N42" s="13"/>
      <c r="O42" s="13"/>
      <c r="P42" s="13"/>
    </row>
    <row r="43" spans="1:16" ht="15" customHeight="1">
      <c r="A43" s="625"/>
      <c r="B43" s="18" t="s">
        <v>36</v>
      </c>
      <c r="C43" s="38"/>
      <c r="D43" s="24"/>
      <c r="E43" s="24"/>
      <c r="F43" s="24"/>
      <c r="G43" s="39"/>
      <c r="H43" s="24"/>
      <c r="I43" s="15"/>
      <c r="J43" s="466" t="str">
        <f t="shared" si="0"/>
        <v>..</v>
      </c>
      <c r="K43" s="22"/>
      <c r="L43" s="13"/>
      <c r="M43" s="13"/>
      <c r="N43" s="13"/>
      <c r="O43" s="13"/>
      <c r="P43" s="13"/>
    </row>
    <row r="44" spans="1:16" ht="15" customHeight="1">
      <c r="A44" s="625"/>
      <c r="B44" s="18" t="s">
        <v>149</v>
      </c>
      <c r="C44" s="38"/>
      <c r="D44" s="24"/>
      <c r="E44" s="24"/>
      <c r="F44" s="24"/>
      <c r="G44" s="39"/>
      <c r="H44" s="24"/>
      <c r="I44" s="15"/>
      <c r="J44" s="466" t="str">
        <f t="shared" si="0"/>
        <v>..</v>
      </c>
      <c r="K44" s="22"/>
      <c r="L44" s="13"/>
      <c r="M44" s="13"/>
      <c r="N44" s="13"/>
      <c r="O44" s="13"/>
      <c r="P44" s="13"/>
    </row>
    <row r="45" spans="1:16" ht="15" customHeight="1">
      <c r="A45" s="625"/>
      <c r="B45" s="18" t="s">
        <v>150</v>
      </c>
      <c r="C45" s="38"/>
      <c r="D45" s="24"/>
      <c r="E45" s="24"/>
      <c r="F45" s="24"/>
      <c r="G45" s="39"/>
      <c r="H45" s="24"/>
      <c r="I45" s="15"/>
      <c r="J45" s="466" t="str">
        <f t="shared" si="0"/>
        <v>..</v>
      </c>
      <c r="K45" s="22"/>
      <c r="L45" s="13"/>
      <c r="M45" s="13"/>
      <c r="N45" s="13"/>
      <c r="O45" s="13"/>
      <c r="P45" s="13"/>
    </row>
    <row r="46" spans="1:16" ht="15" customHeight="1">
      <c r="A46" s="625"/>
      <c r="B46" s="27" t="s">
        <v>163</v>
      </c>
      <c r="C46" s="40"/>
      <c r="D46" s="32"/>
      <c r="E46" s="32"/>
      <c r="F46" s="32"/>
      <c r="G46" s="41"/>
      <c r="H46" s="32"/>
      <c r="I46" s="15"/>
      <c r="J46" s="466" t="str">
        <f t="shared" si="0"/>
        <v>..</v>
      </c>
      <c r="K46" s="22"/>
      <c r="L46" s="13"/>
      <c r="M46" s="13"/>
      <c r="N46" s="13"/>
      <c r="O46" s="13"/>
      <c r="P46" s="13"/>
    </row>
    <row r="47" spans="1:16" ht="15" customHeight="1">
      <c r="A47" s="625"/>
      <c r="B47" s="18" t="s">
        <v>37</v>
      </c>
      <c r="C47" s="38"/>
      <c r="D47" s="24"/>
      <c r="E47" s="24"/>
      <c r="F47" s="24"/>
      <c r="G47" s="39"/>
      <c r="H47" s="24"/>
      <c r="I47" s="15"/>
      <c r="J47" s="466" t="str">
        <f t="shared" si="0"/>
        <v>..</v>
      </c>
      <c r="K47" s="22"/>
      <c r="L47" s="13"/>
      <c r="M47" s="13"/>
      <c r="N47" s="13"/>
      <c r="O47" s="13"/>
      <c r="P47" s="13"/>
    </row>
    <row r="48" spans="1:16" ht="15" customHeight="1">
      <c r="A48" s="625"/>
      <c r="B48" s="18" t="s">
        <v>111</v>
      </c>
      <c r="C48" s="38"/>
      <c r="D48" s="24"/>
      <c r="E48" s="24"/>
      <c r="F48" s="24"/>
      <c r="G48" s="39"/>
      <c r="H48" s="24"/>
      <c r="I48" s="15"/>
      <c r="J48" s="466" t="str">
        <f t="shared" si="0"/>
        <v>..</v>
      </c>
      <c r="K48" s="22"/>
      <c r="L48" s="13"/>
      <c r="M48" s="13"/>
      <c r="N48" s="13"/>
      <c r="O48" s="13"/>
      <c r="P48" s="13"/>
    </row>
    <row r="49" spans="1:16" ht="15" customHeight="1">
      <c r="A49" s="625"/>
      <c r="B49" s="18" t="s">
        <v>112</v>
      </c>
      <c r="C49" s="38"/>
      <c r="D49" s="24"/>
      <c r="E49" s="24"/>
      <c r="F49" s="24"/>
      <c r="G49" s="39"/>
      <c r="H49" s="24"/>
      <c r="I49" s="15"/>
      <c r="J49" s="466" t="str">
        <f t="shared" si="0"/>
        <v>..</v>
      </c>
      <c r="K49" s="13"/>
      <c r="L49" s="13"/>
      <c r="M49" s="13"/>
      <c r="N49" s="13"/>
      <c r="O49" s="13"/>
      <c r="P49" s="13"/>
    </row>
    <row r="50" spans="1:16" ht="15" customHeight="1">
      <c r="A50" s="625"/>
      <c r="B50" s="27" t="s">
        <v>164</v>
      </c>
      <c r="C50" s="40"/>
      <c r="D50" s="32"/>
      <c r="E50" s="32"/>
      <c r="F50" s="32"/>
      <c r="G50" s="41"/>
      <c r="H50" s="32"/>
      <c r="I50" s="15"/>
      <c r="J50" s="466" t="str">
        <f t="shared" si="0"/>
        <v>..</v>
      </c>
      <c r="K50" s="13"/>
      <c r="L50" s="13"/>
      <c r="M50" s="13"/>
      <c r="N50" s="13"/>
      <c r="O50" s="13"/>
      <c r="P50" s="13"/>
    </row>
    <row r="51" spans="1:16" ht="15" customHeight="1">
      <c r="A51" s="625"/>
      <c r="B51" s="18" t="s">
        <v>38</v>
      </c>
      <c r="C51" s="38"/>
      <c r="D51" s="24"/>
      <c r="E51" s="24"/>
      <c r="F51" s="24"/>
      <c r="G51" s="39"/>
      <c r="H51" s="24"/>
      <c r="I51" s="15"/>
      <c r="J51" s="466" t="str">
        <f t="shared" si="0"/>
        <v>..</v>
      </c>
      <c r="K51" s="13"/>
      <c r="L51" s="13"/>
      <c r="M51" s="13"/>
      <c r="N51" s="13"/>
      <c r="O51" s="13"/>
      <c r="P51" s="13"/>
    </row>
    <row r="52" spans="1:16" ht="15" customHeight="1">
      <c r="A52" s="625"/>
      <c r="B52" s="18" t="s">
        <v>113</v>
      </c>
      <c r="C52" s="38"/>
      <c r="D52" s="24"/>
      <c r="E52" s="24"/>
      <c r="F52" s="24"/>
      <c r="G52" s="39"/>
      <c r="H52" s="24"/>
      <c r="I52" s="15"/>
      <c r="J52" s="466" t="str">
        <f t="shared" si="0"/>
        <v>..</v>
      </c>
      <c r="K52" s="13"/>
      <c r="L52" s="13"/>
      <c r="M52" s="13"/>
      <c r="N52" s="13"/>
      <c r="O52" s="13"/>
      <c r="P52" s="13"/>
    </row>
    <row r="53" spans="1:16" ht="15" customHeight="1">
      <c r="A53" s="625"/>
      <c r="B53" s="18" t="s">
        <v>114</v>
      </c>
      <c r="C53" s="38"/>
      <c r="D53" s="24"/>
      <c r="E53" s="24"/>
      <c r="F53" s="24"/>
      <c r="G53" s="39"/>
      <c r="H53" s="24"/>
      <c r="I53" s="15"/>
      <c r="J53" s="466" t="str">
        <f t="shared" si="0"/>
        <v>..</v>
      </c>
      <c r="K53" s="13"/>
      <c r="L53" s="13"/>
      <c r="M53" s="13"/>
      <c r="N53" s="13"/>
      <c r="O53" s="13"/>
      <c r="P53" s="13"/>
    </row>
    <row r="54" spans="1:16" ht="15" customHeight="1">
      <c r="A54" s="625"/>
      <c r="B54" s="27" t="s">
        <v>165</v>
      </c>
      <c r="C54" s="40"/>
      <c r="D54" s="32"/>
      <c r="E54" s="32"/>
      <c r="F54" s="32"/>
      <c r="G54" s="41"/>
      <c r="H54" s="32"/>
      <c r="I54" s="15"/>
      <c r="J54" s="466" t="str">
        <f t="shared" si="0"/>
        <v>..</v>
      </c>
      <c r="K54" s="13"/>
      <c r="L54" s="13"/>
      <c r="M54" s="13"/>
      <c r="N54" s="13"/>
      <c r="O54" s="13"/>
      <c r="P54" s="13"/>
    </row>
    <row r="55" spans="1:16" ht="15" customHeight="1">
      <c r="A55" s="625"/>
      <c r="B55" s="18" t="s">
        <v>115</v>
      </c>
      <c r="C55" s="38"/>
      <c r="D55" s="24"/>
      <c r="E55" s="24"/>
      <c r="F55" s="24"/>
      <c r="G55" s="39"/>
      <c r="H55" s="24"/>
      <c r="I55" s="15"/>
      <c r="J55" s="466" t="str">
        <f t="shared" si="0"/>
        <v>..</v>
      </c>
      <c r="K55" s="13"/>
      <c r="L55" s="13"/>
      <c r="M55" s="13"/>
      <c r="N55" s="13"/>
      <c r="O55" s="13"/>
      <c r="P55" s="13"/>
    </row>
    <row r="56" spans="1:16" ht="15" customHeight="1">
      <c r="A56" s="625"/>
      <c r="B56" s="18" t="s">
        <v>39</v>
      </c>
      <c r="C56" s="38"/>
      <c r="D56" s="24"/>
      <c r="E56" s="24"/>
      <c r="F56" s="24"/>
      <c r="G56" s="39"/>
      <c r="H56" s="24"/>
      <c r="I56" s="15"/>
      <c r="J56" s="466" t="str">
        <f t="shared" si="0"/>
        <v>..</v>
      </c>
      <c r="K56" s="13"/>
      <c r="L56" s="13"/>
      <c r="M56" s="13"/>
      <c r="N56" s="13"/>
      <c r="O56" s="13"/>
      <c r="P56" s="13"/>
    </row>
    <row r="57" spans="1:16" ht="15" customHeight="1">
      <c r="A57" s="625"/>
      <c r="B57" s="18" t="s">
        <v>40</v>
      </c>
      <c r="C57" s="38"/>
      <c r="D57" s="24"/>
      <c r="E57" s="24"/>
      <c r="F57" s="24"/>
      <c r="G57" s="39"/>
      <c r="H57" s="24"/>
      <c r="I57" s="15"/>
      <c r="J57" s="466" t="str">
        <f t="shared" si="0"/>
        <v>..</v>
      </c>
      <c r="K57" s="13"/>
      <c r="L57" s="13"/>
      <c r="M57" s="13"/>
      <c r="N57" s="13"/>
      <c r="O57" s="13"/>
      <c r="P57" s="13"/>
    </row>
    <row r="58" spans="1:16" ht="15" customHeight="1">
      <c r="A58" s="625"/>
      <c r="B58" s="18" t="s">
        <v>41</v>
      </c>
      <c r="C58" s="38"/>
      <c r="D58" s="24"/>
      <c r="E58" s="24"/>
      <c r="F58" s="24"/>
      <c r="G58" s="39"/>
      <c r="H58" s="24"/>
      <c r="I58" s="15"/>
      <c r="J58" s="466" t="str">
        <f t="shared" si="0"/>
        <v>..</v>
      </c>
      <c r="K58" s="13"/>
      <c r="L58" s="13"/>
      <c r="M58" s="13"/>
      <c r="N58" s="13"/>
      <c r="O58" s="13"/>
      <c r="P58" s="13"/>
    </row>
    <row r="59" spans="1:16" ht="15" customHeight="1">
      <c r="A59" s="625"/>
      <c r="B59" s="18" t="s">
        <v>123</v>
      </c>
      <c r="C59" s="38"/>
      <c r="D59" s="24"/>
      <c r="E59" s="24"/>
      <c r="F59" s="24"/>
      <c r="G59" s="39"/>
      <c r="H59" s="24"/>
      <c r="I59" s="15"/>
      <c r="J59" s="466" t="str">
        <f t="shared" si="0"/>
        <v>..</v>
      </c>
      <c r="K59" s="13"/>
      <c r="L59" s="13"/>
      <c r="M59" s="13"/>
      <c r="N59" s="13"/>
      <c r="O59" s="13"/>
      <c r="P59" s="13"/>
    </row>
    <row r="60" spans="1:16" ht="15" customHeight="1">
      <c r="A60" s="625"/>
      <c r="B60" s="27" t="s">
        <v>166</v>
      </c>
      <c r="C60" s="40"/>
      <c r="D60" s="32"/>
      <c r="E60" s="32"/>
      <c r="F60" s="32"/>
      <c r="G60" s="41"/>
      <c r="H60" s="32"/>
      <c r="I60" s="15"/>
      <c r="J60" s="466" t="str">
        <f t="shared" si="0"/>
        <v>..</v>
      </c>
      <c r="K60" s="13"/>
      <c r="L60" s="13"/>
      <c r="M60" s="13"/>
      <c r="N60" s="13"/>
      <c r="O60" s="13"/>
      <c r="P60" s="13"/>
    </row>
    <row r="61" spans="1:16" ht="15" customHeight="1">
      <c r="A61" s="625"/>
      <c r="B61" s="18" t="s">
        <v>42</v>
      </c>
      <c r="C61" s="38"/>
      <c r="D61" s="24"/>
      <c r="E61" s="24"/>
      <c r="F61" s="24"/>
      <c r="G61" s="39"/>
      <c r="H61" s="24"/>
      <c r="I61" s="15"/>
      <c r="J61" s="466" t="str">
        <f t="shared" si="0"/>
        <v>..</v>
      </c>
      <c r="K61" s="13"/>
      <c r="L61" s="13"/>
      <c r="M61" s="13"/>
      <c r="N61" s="13"/>
      <c r="O61" s="13"/>
      <c r="P61" s="13"/>
    </row>
    <row r="62" spans="1:16" ht="15" customHeight="1">
      <c r="A62" s="625"/>
      <c r="B62" s="18" t="s">
        <v>151</v>
      </c>
      <c r="C62" s="38"/>
      <c r="D62" s="24"/>
      <c r="E62" s="24"/>
      <c r="F62" s="24"/>
      <c r="G62" s="39"/>
      <c r="H62" s="24"/>
      <c r="I62" s="15"/>
      <c r="J62" s="466" t="str">
        <f t="shared" si="0"/>
        <v>..</v>
      </c>
      <c r="K62" s="13"/>
      <c r="L62" s="13"/>
      <c r="M62" s="13"/>
      <c r="N62" s="13"/>
      <c r="O62" s="13"/>
      <c r="P62" s="13"/>
    </row>
    <row r="63" spans="1:16" ht="15" customHeight="1">
      <c r="A63" s="625"/>
      <c r="B63" s="27" t="s">
        <v>167</v>
      </c>
      <c r="C63" s="40"/>
      <c r="D63" s="32"/>
      <c r="E63" s="32"/>
      <c r="F63" s="32"/>
      <c r="G63" s="41"/>
      <c r="H63" s="32"/>
      <c r="I63" s="15"/>
      <c r="J63" s="466" t="str">
        <f t="shared" si="0"/>
        <v>..</v>
      </c>
      <c r="K63" s="13"/>
      <c r="L63" s="13"/>
      <c r="M63" s="13"/>
      <c r="N63" s="13"/>
      <c r="O63" s="13"/>
      <c r="P63" s="13"/>
    </row>
    <row r="64" spans="1:16" ht="15" customHeight="1">
      <c r="A64" s="625"/>
      <c r="B64" s="18" t="s">
        <v>152</v>
      </c>
      <c r="C64" s="38"/>
      <c r="D64" s="24"/>
      <c r="E64" s="24"/>
      <c r="F64" s="24"/>
      <c r="G64" s="39"/>
      <c r="H64" s="24"/>
      <c r="I64" s="15"/>
      <c r="J64" s="466" t="str">
        <f t="shared" si="0"/>
        <v>..</v>
      </c>
      <c r="K64" s="13"/>
      <c r="L64" s="13"/>
      <c r="M64" s="13"/>
      <c r="N64" s="13"/>
      <c r="O64" s="13"/>
      <c r="P64" s="13"/>
    </row>
    <row r="65" spans="1:16" ht="15" customHeight="1">
      <c r="A65" s="625"/>
      <c r="B65" s="18" t="s">
        <v>153</v>
      </c>
      <c r="C65" s="38"/>
      <c r="D65" s="24"/>
      <c r="E65" s="24"/>
      <c r="F65" s="24"/>
      <c r="G65" s="39"/>
      <c r="H65" s="24"/>
      <c r="I65" s="15"/>
      <c r="J65" s="466" t="str">
        <f t="shared" si="0"/>
        <v>..</v>
      </c>
      <c r="K65" s="13"/>
      <c r="L65" s="13"/>
      <c r="M65" s="13"/>
      <c r="N65" s="13"/>
      <c r="O65" s="13"/>
      <c r="P65" s="13"/>
    </row>
    <row r="66" spans="1:16" ht="15" customHeight="1">
      <c r="A66" s="625"/>
      <c r="B66" s="18" t="s">
        <v>43</v>
      </c>
      <c r="C66" s="38"/>
      <c r="D66" s="24"/>
      <c r="E66" s="24"/>
      <c r="F66" s="24"/>
      <c r="G66" s="39"/>
      <c r="H66" s="24"/>
      <c r="I66" s="15"/>
      <c r="J66" s="466" t="str">
        <f t="shared" si="0"/>
        <v>..</v>
      </c>
      <c r="K66" s="13"/>
      <c r="L66" s="13"/>
      <c r="M66" s="13"/>
      <c r="N66" s="13"/>
      <c r="O66" s="13"/>
      <c r="P66" s="13"/>
    </row>
    <row r="67" spans="1:16" ht="15" customHeight="1">
      <c r="A67" s="625"/>
      <c r="B67" s="18" t="s">
        <v>44</v>
      </c>
      <c r="C67" s="38"/>
      <c r="D67" s="24"/>
      <c r="E67" s="24"/>
      <c r="F67" s="24"/>
      <c r="G67" s="39"/>
      <c r="H67" s="24"/>
      <c r="I67" s="15"/>
      <c r="J67" s="466" t="str">
        <f t="shared" si="0"/>
        <v>..</v>
      </c>
      <c r="K67" s="13"/>
      <c r="L67" s="13"/>
      <c r="M67" s="13"/>
      <c r="N67" s="13"/>
      <c r="O67" s="13"/>
      <c r="P67" s="13"/>
    </row>
    <row r="68" spans="1:16" ht="15" customHeight="1">
      <c r="A68" s="625"/>
      <c r="B68" s="18" t="s">
        <v>45</v>
      </c>
      <c r="C68" s="38"/>
      <c r="D68" s="24"/>
      <c r="E68" s="24"/>
      <c r="F68" s="24"/>
      <c r="G68" s="39"/>
      <c r="H68" s="24"/>
      <c r="I68" s="15"/>
      <c r="J68" s="466" t="str">
        <f t="shared" si="0"/>
        <v>..</v>
      </c>
      <c r="K68" s="13"/>
      <c r="L68" s="13"/>
      <c r="M68" s="13"/>
      <c r="N68" s="13"/>
      <c r="O68" s="13"/>
      <c r="P68" s="13"/>
    </row>
    <row r="69" spans="1:16" ht="15" customHeight="1">
      <c r="A69" s="625"/>
      <c r="B69" s="18" t="s">
        <v>46</v>
      </c>
      <c r="C69" s="38"/>
      <c r="D69" s="24"/>
      <c r="E69" s="24"/>
      <c r="F69" s="24"/>
      <c r="G69" s="39"/>
      <c r="H69" s="24"/>
      <c r="I69" s="15"/>
      <c r="J69" s="466" t="str">
        <f t="shared" ref="J69:J97" si="1">IF(SUM(C69:H69)=0,"..",IF(ROUND(SUM(C69:G69),0)=ROUND(H69,0)," ","Possible error"))</f>
        <v>..</v>
      </c>
      <c r="K69" s="13"/>
      <c r="L69" s="13"/>
      <c r="M69" s="13"/>
      <c r="N69" s="13"/>
      <c r="O69" s="13"/>
      <c r="P69" s="13"/>
    </row>
    <row r="70" spans="1:16" ht="15" customHeight="1">
      <c r="A70" s="625"/>
      <c r="B70" s="27" t="s">
        <v>168</v>
      </c>
      <c r="C70" s="40"/>
      <c r="D70" s="32"/>
      <c r="E70" s="32"/>
      <c r="F70" s="32"/>
      <c r="G70" s="41"/>
      <c r="H70" s="32"/>
      <c r="I70" s="15"/>
      <c r="J70" s="466" t="str">
        <f t="shared" si="1"/>
        <v>..</v>
      </c>
      <c r="K70" s="13"/>
      <c r="L70" s="13"/>
      <c r="M70" s="13"/>
      <c r="N70" s="13"/>
      <c r="O70" s="13"/>
      <c r="P70" s="13"/>
    </row>
    <row r="71" spans="1:16" ht="15" customHeight="1">
      <c r="A71" s="625"/>
      <c r="B71" s="18" t="s">
        <v>47</v>
      </c>
      <c r="C71" s="38"/>
      <c r="D71" s="24"/>
      <c r="E71" s="24"/>
      <c r="F71" s="24"/>
      <c r="G71" s="39"/>
      <c r="H71" s="24"/>
      <c r="I71" s="15"/>
      <c r="J71" s="466" t="str">
        <f t="shared" si="1"/>
        <v>..</v>
      </c>
      <c r="K71" s="13"/>
      <c r="L71" s="13"/>
      <c r="M71" s="13"/>
      <c r="N71" s="13"/>
      <c r="O71" s="13"/>
      <c r="P71" s="13"/>
    </row>
    <row r="72" spans="1:16" ht="15" customHeight="1">
      <c r="A72" s="625"/>
      <c r="B72" s="18" t="s">
        <v>48</v>
      </c>
      <c r="C72" s="38"/>
      <c r="D72" s="24"/>
      <c r="E72" s="24"/>
      <c r="F72" s="24"/>
      <c r="G72" s="39"/>
      <c r="H72" s="24"/>
      <c r="I72" s="15"/>
      <c r="J72" s="466" t="str">
        <f t="shared" si="1"/>
        <v>..</v>
      </c>
      <c r="K72" s="13"/>
      <c r="L72" s="13"/>
      <c r="M72" s="13"/>
      <c r="N72" s="13"/>
      <c r="O72" s="13"/>
      <c r="P72" s="13"/>
    </row>
    <row r="73" spans="1:16" ht="15" customHeight="1">
      <c r="A73" s="625"/>
      <c r="B73" s="18" t="s">
        <v>49</v>
      </c>
      <c r="C73" s="38"/>
      <c r="D73" s="24"/>
      <c r="E73" s="24"/>
      <c r="F73" s="24"/>
      <c r="G73" s="39"/>
      <c r="H73" s="24"/>
      <c r="I73" s="15"/>
      <c r="J73" s="466" t="str">
        <f t="shared" si="1"/>
        <v>..</v>
      </c>
      <c r="K73" s="13"/>
      <c r="L73" s="13"/>
      <c r="M73" s="13"/>
      <c r="N73" s="13"/>
      <c r="O73" s="13"/>
      <c r="P73" s="13"/>
    </row>
    <row r="74" spans="1:16" ht="15" customHeight="1">
      <c r="A74" s="625"/>
      <c r="B74" s="27" t="s">
        <v>169</v>
      </c>
      <c r="C74" s="40"/>
      <c r="D74" s="32"/>
      <c r="E74" s="32"/>
      <c r="F74" s="32"/>
      <c r="G74" s="41"/>
      <c r="H74" s="32"/>
      <c r="I74" s="15"/>
      <c r="J74" s="466" t="str">
        <f t="shared" si="1"/>
        <v>..</v>
      </c>
      <c r="K74" s="13"/>
      <c r="L74" s="13"/>
      <c r="M74" s="13"/>
      <c r="N74" s="13"/>
      <c r="O74" s="13"/>
      <c r="P74" s="13"/>
    </row>
    <row r="75" spans="1:16" ht="15" customHeight="1">
      <c r="A75" s="625"/>
      <c r="B75" s="28" t="s">
        <v>121</v>
      </c>
      <c r="C75" s="38"/>
      <c r="D75" s="24"/>
      <c r="E75" s="24"/>
      <c r="F75" s="24"/>
      <c r="G75" s="39"/>
      <c r="H75" s="24"/>
      <c r="I75" s="15"/>
      <c r="J75" s="466" t="str">
        <f t="shared" si="1"/>
        <v>..</v>
      </c>
      <c r="K75" s="13"/>
      <c r="L75" s="13"/>
      <c r="M75" s="13"/>
      <c r="N75" s="13"/>
      <c r="O75" s="13"/>
      <c r="P75" s="13"/>
    </row>
    <row r="76" spans="1:16" ht="15" customHeight="1">
      <c r="A76" s="625"/>
      <c r="B76" s="27" t="s">
        <v>170</v>
      </c>
      <c r="C76" s="40"/>
      <c r="D76" s="32"/>
      <c r="E76" s="32"/>
      <c r="F76" s="32"/>
      <c r="G76" s="41"/>
      <c r="H76" s="32"/>
      <c r="I76" s="15"/>
      <c r="J76" s="466" t="str">
        <f t="shared" si="1"/>
        <v>..</v>
      </c>
      <c r="K76" s="13"/>
      <c r="L76" s="13"/>
      <c r="M76" s="13"/>
      <c r="N76" s="13"/>
      <c r="O76" s="13"/>
      <c r="P76" s="13"/>
    </row>
    <row r="77" spans="1:16" ht="15" customHeight="1">
      <c r="A77" s="625"/>
      <c r="B77" s="18" t="s">
        <v>122</v>
      </c>
      <c r="C77" s="38"/>
      <c r="D77" s="24"/>
      <c r="E77" s="24"/>
      <c r="F77" s="24"/>
      <c r="G77" s="39"/>
      <c r="H77" s="24"/>
      <c r="I77" s="15"/>
      <c r="J77" s="466" t="str">
        <f t="shared" si="1"/>
        <v>..</v>
      </c>
      <c r="K77" s="13"/>
      <c r="L77" s="13"/>
      <c r="M77" s="13"/>
      <c r="N77" s="13"/>
      <c r="O77" s="13"/>
      <c r="P77" s="13"/>
    </row>
    <row r="78" spans="1:16" ht="15" customHeight="1">
      <c r="A78" s="625"/>
      <c r="B78" s="18" t="s">
        <v>50</v>
      </c>
      <c r="C78" s="38"/>
      <c r="D78" s="24"/>
      <c r="E78" s="24"/>
      <c r="F78" s="24"/>
      <c r="G78" s="39"/>
      <c r="H78" s="24"/>
      <c r="I78" s="15"/>
      <c r="J78" s="466" t="str">
        <f t="shared" si="1"/>
        <v>..</v>
      </c>
      <c r="K78" s="13"/>
      <c r="L78" s="13"/>
      <c r="M78" s="13"/>
      <c r="N78" s="13"/>
      <c r="O78" s="13"/>
      <c r="P78" s="13"/>
    </row>
    <row r="79" spans="1:16" ht="15" customHeight="1">
      <c r="A79" s="625"/>
      <c r="B79" s="18" t="s">
        <v>51</v>
      </c>
      <c r="C79" s="38"/>
      <c r="D79" s="24"/>
      <c r="E79" s="24"/>
      <c r="F79" s="24"/>
      <c r="G79" s="39"/>
      <c r="H79" s="24"/>
      <c r="I79" s="15"/>
      <c r="J79" s="466" t="str">
        <f t="shared" si="1"/>
        <v>..</v>
      </c>
      <c r="K79" s="13"/>
      <c r="L79" s="13"/>
      <c r="M79" s="13"/>
      <c r="N79" s="13"/>
      <c r="O79" s="13"/>
      <c r="P79" s="13"/>
    </row>
    <row r="80" spans="1:16" ht="15" customHeight="1">
      <c r="A80" s="625"/>
      <c r="B80" s="18" t="s">
        <v>52</v>
      </c>
      <c r="C80" s="38"/>
      <c r="D80" s="24"/>
      <c r="E80" s="24"/>
      <c r="F80" s="24"/>
      <c r="G80" s="39"/>
      <c r="H80" s="24"/>
      <c r="I80" s="15"/>
      <c r="J80" s="466" t="str">
        <f t="shared" si="1"/>
        <v>..</v>
      </c>
      <c r="K80" s="13"/>
      <c r="L80" s="13"/>
      <c r="M80" s="13"/>
      <c r="N80" s="13"/>
      <c r="O80" s="13"/>
      <c r="P80" s="13"/>
    </row>
    <row r="81" spans="1:16" ht="15" customHeight="1">
      <c r="A81" s="625"/>
      <c r="B81" s="18" t="s">
        <v>53</v>
      </c>
      <c r="C81" s="38"/>
      <c r="D81" s="24"/>
      <c r="E81" s="24"/>
      <c r="F81" s="24"/>
      <c r="G81" s="39"/>
      <c r="H81" s="24"/>
      <c r="I81" s="15"/>
      <c r="J81" s="466" t="str">
        <f t="shared" si="1"/>
        <v>..</v>
      </c>
      <c r="K81" s="13"/>
      <c r="L81" s="13"/>
      <c r="M81" s="13"/>
      <c r="N81" s="13"/>
      <c r="O81" s="13"/>
      <c r="P81" s="13"/>
    </row>
    <row r="82" spans="1:16" ht="15" customHeight="1">
      <c r="A82" s="625"/>
      <c r="B82" s="18" t="s">
        <v>54</v>
      </c>
      <c r="C82" s="38"/>
      <c r="D82" s="24"/>
      <c r="E82" s="24"/>
      <c r="F82" s="24"/>
      <c r="G82" s="39"/>
      <c r="H82" s="24"/>
      <c r="I82" s="15"/>
      <c r="J82" s="466" t="str">
        <f t="shared" si="1"/>
        <v>..</v>
      </c>
      <c r="K82" s="13"/>
      <c r="L82" s="13"/>
      <c r="M82" s="13"/>
      <c r="N82" s="13"/>
      <c r="O82" s="13"/>
      <c r="P82" s="13"/>
    </row>
    <row r="83" spans="1:16" ht="15" customHeight="1">
      <c r="A83" s="625"/>
      <c r="B83" s="18" t="s">
        <v>143</v>
      </c>
      <c r="C83" s="38"/>
      <c r="D83" s="24"/>
      <c r="E83" s="24"/>
      <c r="F83" s="24"/>
      <c r="G83" s="39"/>
      <c r="H83" s="24"/>
      <c r="I83" s="15"/>
      <c r="J83" s="466" t="str">
        <f t="shared" si="1"/>
        <v>..</v>
      </c>
      <c r="K83" s="13"/>
      <c r="L83" s="13"/>
      <c r="M83" s="13"/>
      <c r="N83" s="13"/>
      <c r="O83" s="13"/>
      <c r="P83" s="13"/>
    </row>
    <row r="84" spans="1:16" ht="15" customHeight="1">
      <c r="A84" s="625"/>
      <c r="B84" s="27" t="s">
        <v>171</v>
      </c>
      <c r="C84" s="40"/>
      <c r="D84" s="32"/>
      <c r="E84" s="32"/>
      <c r="F84" s="32"/>
      <c r="G84" s="41"/>
      <c r="H84" s="32"/>
      <c r="I84" s="15"/>
      <c r="J84" s="466" t="str">
        <f t="shared" si="1"/>
        <v>..</v>
      </c>
      <c r="K84" s="13"/>
      <c r="L84" s="13"/>
      <c r="M84" s="13"/>
      <c r="N84" s="13"/>
      <c r="O84" s="13"/>
      <c r="P84" s="13"/>
    </row>
    <row r="85" spans="1:16" ht="15" customHeight="1">
      <c r="A85" s="625"/>
      <c r="B85" s="18" t="s">
        <v>154</v>
      </c>
      <c r="C85" s="38"/>
      <c r="D85" s="24"/>
      <c r="E85" s="24"/>
      <c r="F85" s="24"/>
      <c r="G85" s="39"/>
      <c r="H85" s="24"/>
      <c r="I85" s="15"/>
      <c r="J85" s="466" t="str">
        <f t="shared" si="1"/>
        <v>..</v>
      </c>
      <c r="K85" s="13"/>
      <c r="L85" s="13"/>
      <c r="M85" s="13"/>
      <c r="N85" s="13"/>
      <c r="O85" s="13"/>
      <c r="P85" s="13"/>
    </row>
    <row r="86" spans="1:16" ht="15" customHeight="1">
      <c r="A86" s="625"/>
      <c r="B86" s="18" t="s">
        <v>155</v>
      </c>
      <c r="C86" s="38"/>
      <c r="D86" s="24"/>
      <c r="E86" s="24"/>
      <c r="F86" s="24"/>
      <c r="G86" s="39"/>
      <c r="H86" s="24"/>
      <c r="I86" s="15"/>
      <c r="J86" s="466" t="str">
        <f t="shared" si="1"/>
        <v>..</v>
      </c>
      <c r="K86" s="13"/>
      <c r="L86" s="13"/>
      <c r="M86" s="13"/>
      <c r="N86" s="13"/>
      <c r="O86" s="13"/>
      <c r="P86" s="13"/>
    </row>
    <row r="87" spans="1:16" ht="15" customHeight="1">
      <c r="A87" s="625"/>
      <c r="B87" s="18" t="s">
        <v>156</v>
      </c>
      <c r="C87" s="38"/>
      <c r="D87" s="24"/>
      <c r="E87" s="24"/>
      <c r="F87" s="24"/>
      <c r="G87" s="39"/>
      <c r="H87" s="24"/>
      <c r="I87" s="15"/>
      <c r="J87" s="466" t="str">
        <f t="shared" si="1"/>
        <v>..</v>
      </c>
      <c r="K87" s="13"/>
      <c r="L87" s="13"/>
      <c r="M87" s="13"/>
      <c r="N87" s="13"/>
      <c r="O87" s="13"/>
      <c r="P87" s="13"/>
    </row>
    <row r="88" spans="1:16" ht="15" customHeight="1">
      <c r="A88" s="625"/>
      <c r="B88" s="18" t="s">
        <v>55</v>
      </c>
      <c r="C88" s="38"/>
      <c r="D88" s="24"/>
      <c r="E88" s="24"/>
      <c r="F88" s="24"/>
      <c r="G88" s="39"/>
      <c r="H88" s="24"/>
      <c r="I88" s="15"/>
      <c r="J88" s="466" t="str">
        <f t="shared" si="1"/>
        <v>..</v>
      </c>
      <c r="K88" s="13"/>
      <c r="L88" s="13"/>
      <c r="M88" s="13"/>
      <c r="N88" s="13"/>
      <c r="O88" s="13"/>
      <c r="P88" s="13"/>
    </row>
    <row r="89" spans="1:16" ht="15" customHeight="1">
      <c r="A89" s="625"/>
      <c r="B89" s="18" t="s">
        <v>116</v>
      </c>
      <c r="C89" s="38"/>
      <c r="D89" s="24"/>
      <c r="E89" s="24"/>
      <c r="F89" s="24"/>
      <c r="G89" s="39"/>
      <c r="H89" s="24"/>
      <c r="I89" s="15"/>
      <c r="J89" s="466" t="str">
        <f t="shared" si="1"/>
        <v>..</v>
      </c>
      <c r="K89" s="13"/>
      <c r="L89" s="13"/>
      <c r="M89" s="13"/>
      <c r="N89" s="13"/>
      <c r="O89" s="13"/>
      <c r="P89" s="13"/>
    </row>
    <row r="90" spans="1:16" ht="15" customHeight="1">
      <c r="A90" s="625"/>
      <c r="B90" s="18" t="s">
        <v>117</v>
      </c>
      <c r="C90" s="38"/>
      <c r="D90" s="24"/>
      <c r="E90" s="24"/>
      <c r="F90" s="24"/>
      <c r="G90" s="39"/>
      <c r="H90" s="24"/>
      <c r="I90" s="15"/>
      <c r="J90" s="466" t="str">
        <f t="shared" si="1"/>
        <v>..</v>
      </c>
      <c r="K90" s="13"/>
      <c r="L90" s="13"/>
      <c r="M90" s="13"/>
      <c r="N90" s="13"/>
      <c r="O90" s="13"/>
      <c r="P90" s="13"/>
    </row>
    <row r="91" spans="1:16" ht="15" customHeight="1">
      <c r="A91" s="625"/>
      <c r="B91" s="27" t="s">
        <v>172</v>
      </c>
      <c r="C91" s="40"/>
      <c r="D91" s="32"/>
      <c r="E91" s="32"/>
      <c r="F91" s="32"/>
      <c r="G91" s="41"/>
      <c r="H91" s="32"/>
      <c r="I91" s="15"/>
      <c r="J91" s="466" t="str">
        <f t="shared" si="1"/>
        <v>..</v>
      </c>
      <c r="K91" s="13"/>
      <c r="L91" s="13"/>
      <c r="M91" s="13"/>
      <c r="N91" s="13"/>
      <c r="O91" s="13"/>
      <c r="P91" s="13"/>
    </row>
    <row r="92" spans="1:16" ht="15" customHeight="1">
      <c r="A92" s="625"/>
      <c r="B92" s="27" t="s">
        <v>173</v>
      </c>
      <c r="C92" s="40"/>
      <c r="D92" s="32"/>
      <c r="E92" s="32"/>
      <c r="F92" s="32"/>
      <c r="G92" s="41"/>
      <c r="H92" s="32"/>
      <c r="I92" s="15"/>
      <c r="J92" s="466" t="str">
        <f t="shared" si="1"/>
        <v>..</v>
      </c>
      <c r="K92" s="13"/>
      <c r="L92" s="13"/>
      <c r="M92" s="13"/>
      <c r="N92" s="13"/>
      <c r="O92" s="13"/>
      <c r="P92" s="13"/>
    </row>
    <row r="93" spans="1:16" ht="15" customHeight="1">
      <c r="A93" s="625"/>
      <c r="B93" s="27" t="s">
        <v>174</v>
      </c>
      <c r="C93" s="40"/>
      <c r="D93" s="32"/>
      <c r="E93" s="32"/>
      <c r="F93" s="32"/>
      <c r="G93" s="41"/>
      <c r="H93" s="32"/>
      <c r="I93" s="15"/>
      <c r="J93" s="466" t="str">
        <f t="shared" si="1"/>
        <v>..</v>
      </c>
      <c r="K93" s="13"/>
      <c r="L93" s="13"/>
      <c r="M93" s="13"/>
      <c r="N93" s="13"/>
      <c r="O93" s="13"/>
      <c r="P93" s="13"/>
    </row>
    <row r="94" spans="1:16" ht="15" customHeight="1">
      <c r="A94" s="625"/>
      <c r="B94" s="27" t="s">
        <v>175</v>
      </c>
      <c r="C94" s="40"/>
      <c r="D94" s="32"/>
      <c r="E94" s="32"/>
      <c r="F94" s="32"/>
      <c r="G94" s="41"/>
      <c r="H94" s="32"/>
      <c r="I94" s="15"/>
      <c r="J94" s="466" t="str">
        <f t="shared" si="1"/>
        <v>..</v>
      </c>
      <c r="K94" s="13"/>
      <c r="L94" s="13"/>
      <c r="M94" s="13"/>
      <c r="N94" s="13"/>
      <c r="O94" s="13"/>
      <c r="P94" s="13"/>
    </row>
    <row r="95" spans="1:16" ht="15" customHeight="1">
      <c r="A95" s="625"/>
      <c r="B95" s="27" t="s">
        <v>176</v>
      </c>
      <c r="C95" s="40"/>
      <c r="D95" s="32"/>
      <c r="E95" s="32"/>
      <c r="F95" s="32"/>
      <c r="G95" s="41"/>
      <c r="H95" s="32"/>
      <c r="I95" s="15"/>
      <c r="J95" s="466" t="str">
        <f t="shared" si="1"/>
        <v>..</v>
      </c>
      <c r="K95" s="13"/>
      <c r="L95" s="13"/>
      <c r="M95" s="13"/>
      <c r="N95" s="13"/>
      <c r="O95" s="13"/>
      <c r="P95" s="13"/>
    </row>
    <row r="96" spans="1:16" ht="15" customHeight="1">
      <c r="A96" s="626"/>
      <c r="B96" s="43" t="s">
        <v>62</v>
      </c>
      <c r="C96" s="44"/>
      <c r="D96" s="45"/>
      <c r="E96" s="45"/>
      <c r="F96" s="45"/>
      <c r="G96" s="46"/>
      <c r="H96" s="45"/>
      <c r="I96" s="15"/>
      <c r="J96" s="466" t="str">
        <f t="shared" si="1"/>
        <v>..</v>
      </c>
      <c r="K96" s="13"/>
      <c r="L96" s="13"/>
      <c r="M96" s="13"/>
      <c r="N96" s="13"/>
      <c r="O96" s="13"/>
      <c r="P96" s="13"/>
    </row>
    <row r="97" spans="1:14" ht="15" customHeight="1">
      <c r="A97" s="2"/>
      <c r="B97" s="29" t="s">
        <v>6</v>
      </c>
      <c r="C97" s="42"/>
      <c r="D97" s="42"/>
      <c r="E97" s="42"/>
      <c r="F97" s="42"/>
      <c r="G97" s="42"/>
      <c r="H97" s="42"/>
      <c r="I97" s="13"/>
      <c r="J97" s="466" t="str">
        <f t="shared" si="1"/>
        <v>..</v>
      </c>
      <c r="K97" s="13"/>
      <c r="L97" s="14"/>
      <c r="M97" s="13"/>
      <c r="N97" s="13"/>
    </row>
    <row r="98" spans="1:14">
      <c r="A98" s="2"/>
      <c r="I98" s="13"/>
      <c r="J98" s="13"/>
      <c r="K98" s="13"/>
      <c r="L98" s="14"/>
      <c r="M98" s="13"/>
      <c r="N98" s="13"/>
    </row>
    <row r="99" spans="1:14">
      <c r="I99" s="13"/>
      <c r="J99" s="13"/>
      <c r="K99" s="13"/>
      <c r="L99" s="14"/>
      <c r="M99" s="13"/>
      <c r="N99" s="13"/>
    </row>
    <row r="100" spans="1:14">
      <c r="I100" s="13"/>
      <c r="J100" s="13"/>
      <c r="K100" s="13"/>
      <c r="L100" s="14"/>
      <c r="M100" s="13"/>
      <c r="N100" s="13"/>
    </row>
    <row r="101" spans="1:14">
      <c r="I101" s="13"/>
      <c r="J101" s="13"/>
      <c r="K101" s="13"/>
      <c r="L101" s="14"/>
      <c r="M101" s="13"/>
      <c r="N101" s="13"/>
    </row>
    <row r="102" spans="1:14">
      <c r="I102" s="13"/>
      <c r="J102" s="13"/>
      <c r="K102" s="13"/>
      <c r="L102" s="14"/>
      <c r="M102" s="13"/>
      <c r="N102" s="13"/>
    </row>
    <row r="103" spans="1:14">
      <c r="I103" s="13"/>
      <c r="J103" s="13"/>
      <c r="K103" s="13"/>
      <c r="L103" s="14"/>
      <c r="M103" s="13"/>
      <c r="N103" s="13"/>
    </row>
    <row r="104" spans="1:14">
      <c r="I104" s="13"/>
      <c r="J104" s="13"/>
      <c r="K104" s="13"/>
      <c r="L104" s="14"/>
      <c r="M104" s="13"/>
      <c r="N104" s="13"/>
    </row>
    <row r="105" spans="1:14">
      <c r="I105" s="13"/>
      <c r="J105" s="13"/>
      <c r="K105" s="13"/>
      <c r="L105" s="14"/>
      <c r="M105" s="13"/>
      <c r="N105" s="13"/>
    </row>
    <row r="106" spans="1:14">
      <c r="I106" s="13"/>
      <c r="J106" s="13"/>
      <c r="K106" s="13"/>
      <c r="L106" s="14"/>
      <c r="M106" s="13"/>
      <c r="N106" s="13"/>
    </row>
    <row r="107" spans="1:14">
      <c r="I107" s="13"/>
      <c r="J107" s="13"/>
      <c r="K107" s="13"/>
      <c r="L107" s="14"/>
      <c r="M107" s="13"/>
      <c r="N107" s="13"/>
    </row>
    <row r="108" spans="1:14">
      <c r="I108" s="13"/>
      <c r="J108" s="13"/>
      <c r="K108" s="13"/>
      <c r="L108" s="14"/>
      <c r="M108" s="13"/>
      <c r="N108" s="13"/>
    </row>
    <row r="109" spans="1:14">
      <c r="I109" s="13"/>
      <c r="J109" s="13"/>
      <c r="K109" s="13"/>
      <c r="L109" s="14"/>
      <c r="M109" s="13"/>
      <c r="N109" s="13"/>
    </row>
    <row r="110" spans="1:14">
      <c r="I110" s="13"/>
      <c r="J110" s="13"/>
      <c r="K110" s="13"/>
      <c r="L110" s="14"/>
      <c r="M110" s="13"/>
      <c r="N110" s="13"/>
    </row>
    <row r="111" spans="1:14">
      <c r="I111" s="13"/>
      <c r="J111" s="13"/>
      <c r="K111" s="13"/>
      <c r="L111" s="14"/>
      <c r="M111" s="13"/>
      <c r="N111" s="13"/>
    </row>
    <row r="112" spans="1:14">
      <c r="I112" s="13"/>
      <c r="J112" s="13"/>
      <c r="K112" s="13"/>
      <c r="L112" s="14"/>
      <c r="M112" s="13"/>
      <c r="N112" s="13"/>
    </row>
    <row r="113" spans="9:14">
      <c r="I113" s="13"/>
      <c r="J113" s="13"/>
      <c r="K113" s="13"/>
      <c r="L113" s="14"/>
      <c r="M113" s="13"/>
      <c r="N113" s="13"/>
    </row>
    <row r="114" spans="9:14">
      <c r="I114" s="13"/>
      <c r="J114" s="13"/>
      <c r="K114" s="13"/>
      <c r="L114" s="14"/>
      <c r="M114" s="13"/>
      <c r="N114" s="13"/>
    </row>
    <row r="115" spans="9:14">
      <c r="I115" s="13"/>
      <c r="J115" s="13"/>
      <c r="K115" s="13"/>
      <c r="L115" s="14"/>
      <c r="M115" s="13"/>
      <c r="N115" s="13"/>
    </row>
    <row r="116" spans="9:14">
      <c r="I116" s="13"/>
      <c r="J116" s="13"/>
      <c r="K116" s="13"/>
      <c r="L116" s="13"/>
      <c r="M116" s="13"/>
      <c r="N116" s="13"/>
    </row>
    <row r="117" spans="9:14">
      <c r="I117" s="13"/>
      <c r="J117" s="13"/>
      <c r="K117" s="13"/>
      <c r="L117" s="13"/>
      <c r="M117" s="13"/>
      <c r="N117" s="13"/>
    </row>
    <row r="118" spans="9:14">
      <c r="I118" s="13"/>
      <c r="J118" s="13"/>
      <c r="K118" s="13"/>
      <c r="L118" s="13"/>
      <c r="M118" s="13"/>
      <c r="N118" s="13"/>
    </row>
    <row r="119" spans="9:14">
      <c r="I119" s="13"/>
      <c r="J119" s="13"/>
      <c r="K119" s="13"/>
      <c r="L119" s="13"/>
      <c r="M119" s="13"/>
      <c r="N119" s="13"/>
    </row>
    <row r="120" spans="9:14">
      <c r="I120" s="13"/>
      <c r="J120" s="13"/>
      <c r="K120" s="13"/>
      <c r="L120" s="13"/>
      <c r="M120" s="13"/>
      <c r="N120" s="13"/>
    </row>
    <row r="121" spans="9:14">
      <c r="I121" s="13"/>
      <c r="J121" s="13"/>
      <c r="K121" s="13"/>
      <c r="L121" s="13"/>
      <c r="M121" s="13"/>
      <c r="N121" s="13"/>
    </row>
    <row r="122" spans="9:14">
      <c r="I122" s="13"/>
      <c r="J122" s="13"/>
      <c r="K122" s="13"/>
      <c r="L122" s="13"/>
      <c r="M122" s="13"/>
      <c r="N122" s="13"/>
    </row>
    <row r="123" spans="9:14">
      <c r="I123" s="13"/>
      <c r="J123" s="13"/>
      <c r="K123" s="13"/>
      <c r="L123" s="13"/>
      <c r="M123" s="13"/>
      <c r="N123" s="13"/>
    </row>
    <row r="124" spans="9:14">
      <c r="I124" s="13"/>
      <c r="J124" s="13"/>
      <c r="K124" s="13"/>
      <c r="L124" s="13"/>
      <c r="M124" s="13"/>
      <c r="N124" s="13"/>
    </row>
    <row r="125" spans="9:14">
      <c r="I125" s="13"/>
      <c r="J125" s="13"/>
      <c r="K125" s="13"/>
      <c r="L125" s="13"/>
      <c r="M125" s="13"/>
      <c r="N125" s="13"/>
    </row>
    <row r="126" spans="9:14">
      <c r="I126" s="13"/>
      <c r="J126" s="13"/>
      <c r="K126" s="13"/>
      <c r="L126" s="13"/>
      <c r="M126" s="13"/>
      <c r="N126" s="13"/>
    </row>
    <row r="127" spans="9:14">
      <c r="I127" s="13"/>
      <c r="J127" s="13"/>
      <c r="K127" s="13"/>
      <c r="L127" s="13"/>
      <c r="M127" s="13"/>
      <c r="N127" s="13"/>
    </row>
    <row r="128" spans="9:14">
      <c r="I128" s="13"/>
      <c r="J128" s="13"/>
      <c r="K128" s="13"/>
      <c r="L128" s="13"/>
      <c r="M128" s="13"/>
      <c r="N128" s="13"/>
    </row>
    <row r="129" spans="9:14">
      <c r="I129" s="13"/>
      <c r="J129" s="13"/>
      <c r="K129" s="13"/>
      <c r="L129" s="13"/>
      <c r="M129" s="13"/>
      <c r="N129" s="13"/>
    </row>
    <row r="130" spans="9:14">
      <c r="I130" s="13"/>
      <c r="J130" s="13"/>
      <c r="K130" s="13"/>
      <c r="L130" s="13"/>
      <c r="M130" s="13"/>
      <c r="N130" s="13"/>
    </row>
    <row r="131" spans="9:14">
      <c r="I131" s="13"/>
      <c r="J131" s="13"/>
      <c r="K131" s="13"/>
      <c r="L131" s="13"/>
      <c r="M131" s="13"/>
      <c r="N131" s="13"/>
    </row>
    <row r="132" spans="9:14">
      <c r="I132" s="13"/>
      <c r="J132" s="13"/>
      <c r="K132" s="13"/>
      <c r="L132" s="13"/>
      <c r="M132" s="13"/>
      <c r="N132" s="13"/>
    </row>
    <row r="133" spans="9:14">
      <c r="I133" s="13"/>
      <c r="J133" s="13"/>
      <c r="K133" s="13"/>
      <c r="L133" s="13"/>
      <c r="M133" s="13"/>
      <c r="N133" s="13"/>
    </row>
    <row r="134" spans="9:14">
      <c r="I134" s="13"/>
      <c r="J134" s="13"/>
      <c r="K134" s="13"/>
      <c r="L134" s="13"/>
      <c r="M134" s="13"/>
      <c r="N134" s="13"/>
    </row>
    <row r="135" spans="9:14">
      <c r="I135" s="13"/>
      <c r="J135" s="13"/>
      <c r="K135" s="13"/>
      <c r="L135" s="13"/>
      <c r="M135" s="13"/>
      <c r="N135" s="13"/>
    </row>
    <row r="136" spans="9:14">
      <c r="I136" s="13"/>
      <c r="J136" s="13"/>
      <c r="K136" s="13"/>
      <c r="L136" s="13"/>
      <c r="M136" s="13"/>
      <c r="N136" s="13"/>
    </row>
    <row r="137" spans="9:14">
      <c r="I137" s="13"/>
      <c r="J137" s="13"/>
      <c r="K137" s="13"/>
      <c r="L137" s="13"/>
      <c r="M137" s="13"/>
      <c r="N137" s="13"/>
    </row>
    <row r="138" spans="9:14">
      <c r="I138" s="13"/>
      <c r="J138" s="13"/>
      <c r="K138" s="13"/>
      <c r="L138" s="13"/>
      <c r="M138" s="13"/>
      <c r="N138" s="13"/>
    </row>
    <row r="139" spans="9:14">
      <c r="I139" s="13"/>
      <c r="J139" s="13"/>
      <c r="K139" s="13"/>
      <c r="L139" s="13"/>
      <c r="M139" s="13"/>
      <c r="N139" s="13"/>
    </row>
    <row r="140" spans="9:14">
      <c r="I140" s="13"/>
      <c r="J140" s="13"/>
      <c r="K140" s="13"/>
      <c r="L140" s="13"/>
      <c r="M140" s="13"/>
      <c r="N140" s="13"/>
    </row>
    <row r="141" spans="9:14">
      <c r="I141" s="13"/>
      <c r="J141" s="13"/>
      <c r="K141" s="13"/>
      <c r="L141" s="13"/>
      <c r="M141" s="13"/>
      <c r="N141" s="13"/>
    </row>
    <row r="142" spans="9:14">
      <c r="I142" s="13"/>
      <c r="J142" s="13"/>
      <c r="K142" s="13"/>
      <c r="L142" s="13"/>
      <c r="M142" s="13"/>
      <c r="N142" s="13"/>
    </row>
    <row r="143" spans="9:14">
      <c r="I143" s="13"/>
      <c r="J143" s="13"/>
      <c r="K143" s="13"/>
      <c r="L143" s="13"/>
      <c r="M143" s="13"/>
      <c r="N143" s="13"/>
    </row>
    <row r="144" spans="9:14">
      <c r="I144" s="13"/>
      <c r="J144" s="13"/>
      <c r="K144" s="13"/>
      <c r="L144" s="13"/>
      <c r="M144" s="13"/>
      <c r="N144" s="13"/>
    </row>
    <row r="145" spans="9:14">
      <c r="I145" s="13"/>
      <c r="J145" s="13"/>
      <c r="K145" s="13"/>
      <c r="L145" s="13"/>
      <c r="M145" s="13"/>
      <c r="N145" s="13"/>
    </row>
    <row r="146" spans="9:14">
      <c r="I146" s="13"/>
      <c r="J146" s="13"/>
      <c r="K146" s="13"/>
      <c r="L146" s="13"/>
      <c r="M146" s="13"/>
      <c r="N146" s="13"/>
    </row>
    <row r="147" spans="9:14">
      <c r="I147" s="13"/>
      <c r="J147" s="13"/>
      <c r="K147" s="13"/>
      <c r="L147" s="13"/>
      <c r="M147" s="13"/>
      <c r="N147" s="13"/>
    </row>
    <row r="148" spans="9:14">
      <c r="I148" s="13"/>
      <c r="J148" s="13"/>
      <c r="K148" s="13"/>
      <c r="L148" s="13"/>
      <c r="M148" s="13"/>
      <c r="N148" s="13"/>
    </row>
    <row r="149" spans="9:14">
      <c r="I149" s="13"/>
      <c r="J149" s="13"/>
      <c r="K149" s="13"/>
      <c r="L149" s="13"/>
      <c r="M149" s="13"/>
      <c r="N149" s="13"/>
    </row>
    <row r="150" spans="9:14">
      <c r="I150" s="13"/>
      <c r="J150" s="13"/>
      <c r="K150" s="13"/>
      <c r="L150" s="13"/>
      <c r="M150" s="13"/>
      <c r="N150" s="13"/>
    </row>
    <row r="151" spans="9:14">
      <c r="I151" s="13"/>
      <c r="J151" s="13"/>
      <c r="K151" s="13"/>
      <c r="L151" s="13"/>
      <c r="M151" s="13"/>
      <c r="N151" s="13"/>
    </row>
    <row r="152" spans="9:14">
      <c r="I152" s="13"/>
      <c r="J152" s="13"/>
      <c r="K152" s="13"/>
      <c r="L152" s="13"/>
      <c r="M152" s="13"/>
      <c r="N152" s="13"/>
    </row>
    <row r="153" spans="9:14">
      <c r="I153" s="13"/>
      <c r="J153" s="13"/>
      <c r="K153" s="13"/>
      <c r="L153" s="13"/>
      <c r="M153" s="13"/>
      <c r="N153" s="13"/>
    </row>
    <row r="154" spans="9:14">
      <c r="I154" s="13"/>
      <c r="J154" s="13"/>
      <c r="K154" s="13"/>
      <c r="L154" s="13"/>
      <c r="M154" s="13"/>
      <c r="N154" s="13"/>
    </row>
    <row r="155" spans="9:14">
      <c r="I155" s="13"/>
      <c r="J155" s="13"/>
      <c r="K155" s="13"/>
      <c r="L155" s="13"/>
      <c r="M155" s="13"/>
      <c r="N155" s="13"/>
    </row>
    <row r="156" spans="9:14">
      <c r="I156" s="13"/>
      <c r="J156" s="13"/>
      <c r="K156" s="13"/>
      <c r="L156" s="13"/>
      <c r="M156" s="13"/>
      <c r="N156" s="13"/>
    </row>
    <row r="157" spans="9:14">
      <c r="I157" s="13"/>
      <c r="J157" s="13"/>
      <c r="K157" s="13"/>
      <c r="L157" s="13"/>
      <c r="M157" s="13"/>
      <c r="N157" s="13"/>
    </row>
    <row r="158" spans="9:14">
      <c r="I158" s="13"/>
      <c r="J158" s="13"/>
      <c r="K158" s="13"/>
      <c r="L158" s="13"/>
      <c r="M158" s="13"/>
      <c r="N158" s="13"/>
    </row>
    <row r="159" spans="9:14">
      <c r="I159" s="13"/>
      <c r="J159" s="13"/>
      <c r="K159" s="13"/>
      <c r="L159" s="13"/>
      <c r="M159" s="13"/>
      <c r="N159" s="13"/>
    </row>
    <row r="160" spans="9:14">
      <c r="I160" s="13"/>
      <c r="J160" s="13"/>
      <c r="K160" s="13"/>
      <c r="L160" s="13"/>
      <c r="M160" s="13"/>
      <c r="N160" s="13"/>
    </row>
    <row r="161" spans="9:14">
      <c r="I161" s="13"/>
      <c r="J161" s="13"/>
      <c r="K161" s="13"/>
      <c r="L161" s="13"/>
      <c r="M161" s="13"/>
      <c r="N161" s="13"/>
    </row>
    <row r="162" spans="9:14">
      <c r="I162" s="13"/>
      <c r="J162" s="13"/>
      <c r="K162" s="13"/>
      <c r="L162" s="13"/>
      <c r="M162" s="13"/>
      <c r="N162" s="13"/>
    </row>
    <row r="163" spans="9:14">
      <c r="I163" s="13"/>
      <c r="J163" s="13"/>
      <c r="K163" s="13"/>
      <c r="L163" s="13"/>
      <c r="M163" s="13"/>
      <c r="N163" s="13"/>
    </row>
    <row r="164" spans="9:14">
      <c r="I164" s="13"/>
      <c r="J164" s="13"/>
      <c r="K164" s="13"/>
      <c r="L164" s="13"/>
      <c r="M164" s="13"/>
      <c r="N164" s="13"/>
    </row>
    <row r="165" spans="9:14">
      <c r="I165" s="13"/>
      <c r="J165" s="13"/>
      <c r="K165" s="13"/>
      <c r="L165" s="13"/>
      <c r="M165" s="13"/>
      <c r="N165" s="13"/>
    </row>
    <row r="166" spans="9:14">
      <c r="I166" s="13"/>
      <c r="J166" s="13"/>
      <c r="K166" s="13"/>
      <c r="L166" s="13"/>
      <c r="M166" s="13"/>
      <c r="N166" s="13"/>
    </row>
    <row r="167" spans="9:14">
      <c r="I167" s="13"/>
      <c r="J167" s="13"/>
      <c r="K167" s="13"/>
      <c r="L167" s="13"/>
      <c r="M167" s="13"/>
      <c r="N167" s="13"/>
    </row>
    <row r="168" spans="9:14">
      <c r="I168" s="13"/>
      <c r="J168" s="13"/>
      <c r="K168" s="13"/>
      <c r="L168" s="13"/>
      <c r="M168" s="13"/>
      <c r="N168" s="13"/>
    </row>
    <row r="169" spans="9:14">
      <c r="I169" s="13"/>
      <c r="J169" s="13"/>
      <c r="K169" s="13"/>
      <c r="L169" s="13"/>
      <c r="M169" s="13"/>
      <c r="N169" s="13"/>
    </row>
    <row r="170" spans="9:14">
      <c r="I170" s="13"/>
      <c r="J170" s="13"/>
      <c r="K170" s="13"/>
      <c r="L170" s="13"/>
      <c r="M170" s="13"/>
      <c r="N170" s="13"/>
    </row>
    <row r="171" spans="9:14">
      <c r="I171" s="13"/>
      <c r="J171" s="13"/>
      <c r="K171" s="13"/>
      <c r="L171" s="13"/>
      <c r="M171" s="13"/>
      <c r="N171" s="13"/>
    </row>
    <row r="172" spans="9:14">
      <c r="I172" s="13"/>
      <c r="J172" s="13"/>
      <c r="K172" s="13"/>
      <c r="L172" s="13"/>
      <c r="M172" s="13"/>
      <c r="N172" s="13"/>
    </row>
    <row r="173" spans="9:14">
      <c r="I173" s="13"/>
      <c r="J173" s="13"/>
      <c r="K173" s="13"/>
      <c r="L173" s="13"/>
      <c r="M173" s="13"/>
      <c r="N173" s="13"/>
    </row>
    <row r="174" spans="9:14">
      <c r="I174" s="13"/>
      <c r="J174" s="13"/>
      <c r="K174" s="13"/>
      <c r="L174" s="13"/>
      <c r="M174" s="13"/>
      <c r="N174" s="13"/>
    </row>
    <row r="175" spans="9:14">
      <c r="I175" s="13"/>
      <c r="J175" s="13"/>
      <c r="K175" s="13"/>
      <c r="L175" s="13"/>
      <c r="M175" s="13"/>
      <c r="N175" s="13"/>
    </row>
    <row r="176" spans="9:14">
      <c r="I176" s="13"/>
      <c r="J176" s="13"/>
      <c r="K176" s="13"/>
      <c r="L176" s="13"/>
      <c r="M176" s="13"/>
      <c r="N176" s="13"/>
    </row>
    <row r="177" spans="9:14">
      <c r="I177" s="13"/>
      <c r="J177" s="13"/>
      <c r="K177" s="13"/>
      <c r="L177" s="13"/>
      <c r="M177" s="13"/>
      <c r="N177" s="13"/>
    </row>
    <row r="178" spans="9:14">
      <c r="I178" s="13"/>
      <c r="J178" s="13"/>
      <c r="K178" s="13"/>
      <c r="L178" s="13"/>
      <c r="M178" s="13"/>
      <c r="N178" s="13"/>
    </row>
    <row r="179" spans="9:14">
      <c r="I179" s="13"/>
      <c r="J179" s="13"/>
      <c r="K179" s="13"/>
      <c r="L179" s="13"/>
      <c r="M179" s="13"/>
      <c r="N179" s="13"/>
    </row>
    <row r="180" spans="9:14">
      <c r="I180" s="13"/>
      <c r="J180" s="13"/>
      <c r="K180" s="13"/>
      <c r="L180" s="13"/>
      <c r="M180" s="13"/>
      <c r="N180" s="13"/>
    </row>
    <row r="181" spans="9:14">
      <c r="I181" s="13"/>
      <c r="J181" s="13"/>
      <c r="K181" s="13"/>
      <c r="L181" s="13"/>
      <c r="M181" s="13"/>
      <c r="N181" s="13"/>
    </row>
    <row r="182" spans="9:14">
      <c r="I182" s="13"/>
      <c r="J182" s="13"/>
      <c r="K182" s="13"/>
      <c r="L182" s="13"/>
      <c r="M182" s="13"/>
      <c r="N182" s="13"/>
    </row>
    <row r="183" spans="9:14">
      <c r="I183" s="13"/>
      <c r="J183" s="13"/>
      <c r="K183" s="13"/>
      <c r="L183" s="13"/>
      <c r="M183" s="13"/>
      <c r="N183" s="13"/>
    </row>
    <row r="184" spans="9:14">
      <c r="I184" s="13"/>
      <c r="J184" s="13"/>
      <c r="K184" s="13"/>
      <c r="L184" s="13"/>
      <c r="M184" s="13"/>
      <c r="N184" s="13"/>
    </row>
    <row r="185" spans="9:14">
      <c r="I185" s="13"/>
      <c r="J185" s="13"/>
      <c r="K185" s="13"/>
      <c r="L185" s="13"/>
      <c r="M185" s="13"/>
      <c r="N185" s="13"/>
    </row>
    <row r="186" spans="9:14">
      <c r="I186" s="13"/>
      <c r="J186" s="13"/>
      <c r="K186" s="13"/>
      <c r="L186" s="13"/>
      <c r="M186" s="13"/>
      <c r="N186" s="13"/>
    </row>
    <row r="187" spans="9:14">
      <c r="I187" s="13"/>
      <c r="J187" s="13"/>
      <c r="K187" s="13"/>
      <c r="L187" s="13"/>
      <c r="M187" s="13"/>
      <c r="N187" s="13"/>
    </row>
    <row r="188" spans="9:14">
      <c r="I188" s="13"/>
      <c r="J188" s="13"/>
      <c r="K188" s="13"/>
      <c r="L188" s="13"/>
      <c r="M188" s="13"/>
      <c r="N188" s="13"/>
    </row>
    <row r="189" spans="9:14">
      <c r="I189" s="13"/>
      <c r="J189" s="13"/>
      <c r="K189" s="13"/>
      <c r="L189" s="13"/>
      <c r="M189" s="13"/>
      <c r="N189" s="13"/>
    </row>
    <row r="190" spans="9:14">
      <c r="I190" s="13"/>
      <c r="J190" s="13"/>
      <c r="K190" s="13"/>
      <c r="L190" s="13"/>
      <c r="M190" s="13"/>
      <c r="N190" s="13"/>
    </row>
    <row r="191" spans="9:14">
      <c r="I191" s="13"/>
      <c r="J191" s="13"/>
      <c r="K191" s="13"/>
      <c r="L191" s="13"/>
      <c r="M191" s="13"/>
      <c r="N191" s="13"/>
    </row>
    <row r="192" spans="9:14">
      <c r="I192" s="13"/>
      <c r="J192" s="13"/>
      <c r="K192" s="13"/>
      <c r="L192" s="13"/>
      <c r="M192" s="13"/>
      <c r="N192" s="13"/>
    </row>
    <row r="193" spans="9:14">
      <c r="I193" s="13"/>
      <c r="J193" s="13"/>
      <c r="K193" s="13"/>
      <c r="L193" s="13"/>
      <c r="M193" s="13"/>
      <c r="N193" s="13"/>
    </row>
    <row r="194" spans="9:14">
      <c r="I194" s="13"/>
      <c r="J194" s="13"/>
      <c r="K194" s="13"/>
      <c r="L194" s="13"/>
      <c r="M194" s="13"/>
      <c r="N194" s="13"/>
    </row>
    <row r="195" spans="9:14">
      <c r="I195" s="13"/>
      <c r="J195" s="13"/>
      <c r="K195" s="13"/>
      <c r="L195" s="13"/>
      <c r="M195" s="13"/>
      <c r="N195" s="13"/>
    </row>
    <row r="196" spans="9:14">
      <c r="I196" s="13"/>
      <c r="J196" s="13"/>
      <c r="K196" s="13"/>
      <c r="L196" s="13"/>
      <c r="M196" s="13"/>
      <c r="N196" s="13"/>
    </row>
    <row r="197" spans="9:14">
      <c r="I197" s="13"/>
      <c r="J197" s="13"/>
      <c r="K197" s="13"/>
      <c r="L197" s="13"/>
      <c r="M197" s="13"/>
      <c r="N197" s="13"/>
    </row>
    <row r="198" spans="9:14">
      <c r="I198" s="13"/>
      <c r="J198" s="13"/>
      <c r="K198" s="13"/>
      <c r="L198" s="13"/>
      <c r="M198" s="13"/>
      <c r="N198" s="13"/>
    </row>
    <row r="199" spans="9:14">
      <c r="I199" s="13"/>
      <c r="J199" s="13"/>
      <c r="K199" s="13"/>
      <c r="L199" s="13"/>
      <c r="M199" s="13"/>
      <c r="N199" s="13"/>
    </row>
    <row r="200" spans="9:14">
      <c r="I200" s="13"/>
      <c r="J200" s="13"/>
      <c r="K200" s="13"/>
      <c r="L200" s="13"/>
      <c r="M200" s="13"/>
      <c r="N200" s="13"/>
    </row>
    <row r="201" spans="9:14">
      <c r="I201" s="13"/>
      <c r="J201" s="13"/>
      <c r="K201" s="13"/>
      <c r="L201" s="13"/>
      <c r="M201" s="13"/>
      <c r="N201" s="13"/>
    </row>
    <row r="202" spans="9:14">
      <c r="I202" s="13"/>
      <c r="J202" s="13"/>
      <c r="K202" s="13"/>
      <c r="L202" s="13"/>
      <c r="M202" s="13"/>
      <c r="N202" s="13"/>
    </row>
    <row r="203" spans="9:14">
      <c r="I203" s="13"/>
      <c r="J203" s="13"/>
      <c r="K203" s="13"/>
      <c r="L203" s="13"/>
      <c r="M203" s="13"/>
      <c r="N203" s="13"/>
    </row>
    <row r="204" spans="9:14">
      <c r="I204" s="13"/>
      <c r="J204" s="13"/>
      <c r="K204" s="13"/>
      <c r="L204" s="13"/>
      <c r="M204" s="13"/>
      <c r="N204" s="13"/>
    </row>
    <row r="205" spans="9:14">
      <c r="I205" s="13"/>
      <c r="J205" s="13"/>
      <c r="K205" s="13"/>
      <c r="L205" s="13"/>
      <c r="M205" s="13"/>
      <c r="N205" s="13"/>
    </row>
    <row r="206" spans="9:14">
      <c r="I206" s="13"/>
      <c r="J206" s="13"/>
      <c r="K206" s="13"/>
      <c r="L206" s="13"/>
      <c r="M206" s="13"/>
      <c r="N206" s="13"/>
    </row>
    <row r="207" spans="9:14">
      <c r="I207" s="13"/>
      <c r="J207" s="13"/>
      <c r="K207" s="13"/>
      <c r="L207" s="13"/>
      <c r="M207" s="13"/>
      <c r="N207" s="13"/>
    </row>
    <row r="208" spans="9:14">
      <c r="I208" s="13"/>
      <c r="J208" s="13"/>
      <c r="K208" s="13"/>
      <c r="L208" s="13"/>
      <c r="M208" s="13"/>
      <c r="N208" s="13"/>
    </row>
    <row r="209" spans="9:14">
      <c r="I209" s="13"/>
      <c r="J209" s="13"/>
      <c r="K209" s="13"/>
      <c r="L209" s="13"/>
      <c r="M209" s="13"/>
      <c r="N209" s="13"/>
    </row>
    <row r="210" spans="9:14">
      <c r="I210" s="13"/>
      <c r="J210" s="13"/>
      <c r="K210" s="13"/>
      <c r="L210" s="13"/>
      <c r="M210" s="13"/>
      <c r="N210" s="13"/>
    </row>
    <row r="211" spans="9:14">
      <c r="I211" s="13"/>
      <c r="J211" s="13"/>
      <c r="K211" s="13"/>
      <c r="L211" s="13"/>
      <c r="M211" s="13"/>
      <c r="N211" s="13"/>
    </row>
    <row r="212" spans="9:14">
      <c r="I212" s="13"/>
      <c r="J212" s="13"/>
      <c r="K212" s="13"/>
      <c r="L212" s="13"/>
      <c r="M212" s="13"/>
      <c r="N212" s="13"/>
    </row>
    <row r="213" spans="9:14">
      <c r="I213" s="13"/>
      <c r="J213" s="13"/>
      <c r="K213" s="13"/>
      <c r="L213" s="13"/>
      <c r="M213" s="13"/>
      <c r="N213" s="13"/>
    </row>
    <row r="214" spans="9:14">
      <c r="I214" s="13"/>
      <c r="J214" s="13"/>
      <c r="K214" s="13"/>
      <c r="L214" s="13"/>
      <c r="M214" s="13"/>
      <c r="N214" s="13"/>
    </row>
    <row r="215" spans="9:14">
      <c r="I215" s="13"/>
      <c r="J215" s="13"/>
      <c r="K215" s="13"/>
      <c r="L215" s="13"/>
      <c r="M215" s="13"/>
      <c r="N215" s="13"/>
    </row>
    <row r="216" spans="9:14">
      <c r="I216" s="13"/>
      <c r="J216" s="13"/>
      <c r="K216" s="13"/>
      <c r="L216" s="13"/>
      <c r="M216" s="13"/>
      <c r="N216" s="13"/>
    </row>
    <row r="217" spans="9:14">
      <c r="I217" s="13"/>
      <c r="J217" s="13"/>
      <c r="K217" s="13"/>
      <c r="L217" s="13"/>
      <c r="M217" s="13"/>
      <c r="N217" s="13"/>
    </row>
    <row r="218" spans="9:14">
      <c r="I218" s="13"/>
      <c r="J218" s="13"/>
      <c r="K218" s="13"/>
      <c r="L218" s="13"/>
      <c r="M218" s="13"/>
      <c r="N218" s="13"/>
    </row>
    <row r="219" spans="9:14">
      <c r="I219" s="13"/>
      <c r="J219" s="13"/>
      <c r="K219" s="13"/>
      <c r="L219" s="13"/>
      <c r="M219" s="13"/>
      <c r="N219" s="13"/>
    </row>
    <row r="220" spans="9:14">
      <c r="I220" s="13"/>
      <c r="J220" s="13"/>
      <c r="K220" s="13"/>
      <c r="L220" s="13"/>
      <c r="M220" s="13"/>
      <c r="N220" s="13"/>
    </row>
    <row r="221" spans="9:14">
      <c r="I221" s="13"/>
      <c r="J221" s="13"/>
      <c r="K221" s="13"/>
      <c r="L221" s="13"/>
      <c r="M221" s="13"/>
      <c r="N221" s="13"/>
    </row>
    <row r="222" spans="9:14">
      <c r="I222" s="13"/>
      <c r="J222" s="13"/>
      <c r="K222" s="13"/>
      <c r="L222" s="13"/>
      <c r="M222" s="13"/>
      <c r="N222" s="13"/>
    </row>
    <row r="223" spans="9:14">
      <c r="I223" s="13"/>
      <c r="J223" s="13"/>
      <c r="K223" s="13"/>
      <c r="L223" s="13"/>
      <c r="M223" s="13"/>
      <c r="N223" s="13"/>
    </row>
    <row r="224" spans="9:14">
      <c r="I224" s="13"/>
      <c r="J224" s="13"/>
      <c r="K224" s="13"/>
      <c r="L224" s="13"/>
      <c r="M224" s="13"/>
      <c r="N224" s="13"/>
    </row>
    <row r="225" spans="9:14">
      <c r="I225" s="13"/>
      <c r="J225" s="13"/>
      <c r="K225" s="13"/>
      <c r="L225" s="13"/>
      <c r="M225" s="13"/>
      <c r="N225" s="13"/>
    </row>
    <row r="226" spans="9:14">
      <c r="I226" s="13"/>
      <c r="J226" s="13"/>
      <c r="K226" s="13"/>
      <c r="L226" s="13"/>
      <c r="M226" s="13"/>
      <c r="N226" s="13"/>
    </row>
    <row r="227" spans="9:14">
      <c r="I227" s="13"/>
      <c r="J227" s="13"/>
      <c r="K227" s="13"/>
      <c r="L227" s="13"/>
      <c r="M227" s="13"/>
      <c r="N227" s="13"/>
    </row>
    <row r="228" spans="9:14">
      <c r="I228" s="13"/>
      <c r="J228" s="13"/>
      <c r="K228" s="13"/>
      <c r="L228" s="13"/>
      <c r="M228" s="13"/>
      <c r="N228" s="13"/>
    </row>
    <row r="229" spans="9:14">
      <c r="I229" s="13"/>
      <c r="J229" s="13"/>
      <c r="K229" s="13"/>
      <c r="L229" s="13"/>
      <c r="M229" s="13"/>
      <c r="N229" s="13"/>
    </row>
    <row r="230" spans="9:14">
      <c r="I230" s="13"/>
      <c r="J230" s="13"/>
      <c r="K230" s="13"/>
      <c r="L230" s="13"/>
      <c r="M230" s="13"/>
      <c r="N230" s="13"/>
    </row>
    <row r="231" spans="9:14">
      <c r="I231" s="13"/>
      <c r="J231" s="13"/>
      <c r="K231" s="13"/>
      <c r="L231" s="13"/>
      <c r="M231" s="13"/>
      <c r="N231" s="13"/>
    </row>
    <row r="232" spans="9:14">
      <c r="I232" s="13"/>
      <c r="J232" s="13"/>
      <c r="K232" s="13"/>
      <c r="L232" s="13"/>
      <c r="M232" s="13"/>
      <c r="N232" s="13"/>
    </row>
    <row r="233" spans="9:14">
      <c r="I233" s="13"/>
      <c r="J233" s="13"/>
      <c r="K233" s="13"/>
      <c r="L233" s="13"/>
      <c r="M233" s="13"/>
      <c r="N233" s="13"/>
    </row>
    <row r="234" spans="9:14">
      <c r="I234" s="13"/>
      <c r="J234" s="13"/>
      <c r="K234" s="13"/>
      <c r="L234" s="13"/>
      <c r="M234" s="13"/>
      <c r="N234" s="13"/>
    </row>
    <row r="235" spans="9:14">
      <c r="I235" s="13"/>
      <c r="J235" s="13"/>
      <c r="K235" s="13"/>
      <c r="L235" s="13"/>
      <c r="M235" s="13"/>
      <c r="N235" s="13"/>
    </row>
    <row r="236" spans="9:14">
      <c r="I236" s="13"/>
      <c r="J236" s="13"/>
      <c r="K236" s="13"/>
      <c r="L236" s="13"/>
      <c r="M236" s="13"/>
      <c r="N236" s="13"/>
    </row>
    <row r="237" spans="9:14">
      <c r="I237" s="13"/>
      <c r="J237" s="13"/>
      <c r="K237" s="13"/>
      <c r="L237" s="13"/>
      <c r="M237" s="13"/>
      <c r="N237" s="13"/>
    </row>
    <row r="238" spans="9:14">
      <c r="I238" s="13"/>
      <c r="J238" s="13"/>
      <c r="K238" s="13"/>
      <c r="L238" s="13"/>
      <c r="M238" s="13"/>
      <c r="N238" s="13"/>
    </row>
    <row r="239" spans="9:14">
      <c r="I239" s="13"/>
      <c r="J239" s="13"/>
      <c r="K239" s="13"/>
      <c r="L239" s="13"/>
      <c r="M239" s="13"/>
      <c r="N239" s="13"/>
    </row>
    <row r="240" spans="9:14">
      <c r="I240" s="13"/>
      <c r="J240" s="13"/>
      <c r="K240" s="13"/>
      <c r="L240" s="13"/>
      <c r="M240" s="13"/>
      <c r="N240" s="13"/>
    </row>
    <row r="241" spans="9:14">
      <c r="I241" s="13"/>
      <c r="J241" s="13"/>
      <c r="K241" s="13"/>
      <c r="L241" s="13"/>
      <c r="M241" s="13"/>
      <c r="N241" s="13"/>
    </row>
    <row r="242" spans="9:14">
      <c r="I242" s="13"/>
      <c r="J242" s="13"/>
      <c r="K242" s="13"/>
      <c r="L242" s="13"/>
      <c r="M242" s="13"/>
      <c r="N242" s="13"/>
    </row>
    <row r="243" spans="9:14">
      <c r="I243" s="13"/>
      <c r="J243" s="13"/>
      <c r="K243" s="13"/>
      <c r="L243" s="13"/>
      <c r="M243" s="13"/>
      <c r="N243" s="13"/>
    </row>
    <row r="244" spans="9:14">
      <c r="I244" s="13"/>
      <c r="J244" s="13"/>
      <c r="K244" s="13"/>
      <c r="L244" s="13"/>
      <c r="M244" s="13"/>
      <c r="N244" s="13"/>
    </row>
    <row r="245" spans="9:14">
      <c r="I245" s="13"/>
      <c r="J245" s="13"/>
      <c r="K245" s="13"/>
      <c r="L245" s="13"/>
      <c r="M245" s="13"/>
      <c r="N245" s="13"/>
    </row>
    <row r="246" spans="9:14">
      <c r="I246" s="13"/>
      <c r="J246" s="13"/>
      <c r="K246" s="13"/>
      <c r="L246" s="13"/>
      <c r="M246" s="13"/>
      <c r="N246" s="13"/>
    </row>
    <row r="247" spans="9:14">
      <c r="I247" s="13"/>
      <c r="J247" s="13"/>
      <c r="K247" s="13"/>
      <c r="L247" s="13"/>
      <c r="M247" s="13"/>
      <c r="N247" s="13"/>
    </row>
    <row r="248" spans="9:14">
      <c r="I248" s="13"/>
      <c r="J248" s="13"/>
      <c r="K248" s="13"/>
      <c r="L248" s="13"/>
      <c r="M248" s="13"/>
      <c r="N248" s="13"/>
    </row>
    <row r="249" spans="9:14">
      <c r="I249" s="13"/>
      <c r="J249" s="13"/>
      <c r="K249" s="13"/>
      <c r="L249" s="13"/>
      <c r="M249" s="13"/>
      <c r="N249" s="13"/>
    </row>
    <row r="250" spans="9:14">
      <c r="I250" s="13"/>
      <c r="J250" s="13"/>
      <c r="K250" s="13"/>
      <c r="L250" s="13"/>
      <c r="M250" s="13"/>
      <c r="N250" s="13"/>
    </row>
    <row r="251" spans="9:14">
      <c r="I251" s="13"/>
      <c r="J251" s="13"/>
      <c r="K251" s="13"/>
      <c r="L251" s="13"/>
      <c r="M251" s="13"/>
      <c r="N251" s="13"/>
    </row>
    <row r="252" spans="9:14">
      <c r="I252" s="13"/>
      <c r="J252" s="13"/>
      <c r="K252" s="13"/>
      <c r="L252" s="13"/>
      <c r="M252" s="13"/>
      <c r="N252" s="13"/>
    </row>
    <row r="253" spans="9:14">
      <c r="I253" s="13"/>
      <c r="J253" s="13"/>
      <c r="K253" s="13"/>
      <c r="L253" s="13"/>
      <c r="M253" s="13"/>
      <c r="N253" s="13"/>
    </row>
    <row r="254" spans="9:14">
      <c r="I254" s="13"/>
      <c r="J254" s="13"/>
      <c r="K254" s="13"/>
      <c r="L254" s="13"/>
      <c r="M254" s="13"/>
      <c r="N254" s="13"/>
    </row>
    <row r="255" spans="9:14">
      <c r="I255" s="13"/>
      <c r="J255" s="13"/>
      <c r="K255" s="13"/>
      <c r="L255" s="13"/>
      <c r="M255" s="13"/>
      <c r="N255" s="13"/>
    </row>
    <row r="256" spans="9:14">
      <c r="I256" s="13"/>
      <c r="J256" s="13"/>
      <c r="K256" s="13"/>
      <c r="L256" s="13"/>
      <c r="M256" s="13"/>
      <c r="N256" s="13"/>
    </row>
    <row r="257" spans="9:14">
      <c r="I257" s="13"/>
      <c r="J257" s="13"/>
      <c r="K257" s="13"/>
      <c r="L257" s="13"/>
      <c r="M257" s="13"/>
      <c r="N257" s="13"/>
    </row>
    <row r="258" spans="9:14">
      <c r="I258" s="13"/>
      <c r="J258" s="13"/>
      <c r="K258" s="13"/>
      <c r="L258" s="13"/>
      <c r="M258" s="13"/>
      <c r="N258" s="13"/>
    </row>
    <row r="259" spans="9:14">
      <c r="I259" s="13"/>
      <c r="J259" s="13"/>
      <c r="K259" s="13"/>
      <c r="L259" s="13"/>
      <c r="M259" s="13"/>
      <c r="N259" s="13"/>
    </row>
    <row r="260" spans="9:14">
      <c r="I260" s="13"/>
      <c r="J260" s="13"/>
      <c r="K260" s="13"/>
      <c r="L260" s="13"/>
      <c r="M260" s="13"/>
      <c r="N260" s="13"/>
    </row>
    <row r="261" spans="9:14">
      <c r="I261" s="13"/>
      <c r="J261" s="13"/>
      <c r="K261" s="13"/>
      <c r="L261" s="13"/>
      <c r="M261" s="13"/>
      <c r="N261" s="13"/>
    </row>
    <row r="262" spans="9:14">
      <c r="I262" s="13"/>
      <c r="J262" s="13"/>
      <c r="K262" s="13"/>
      <c r="L262" s="13"/>
      <c r="M262" s="13"/>
      <c r="N262" s="13"/>
    </row>
    <row r="263" spans="9:14">
      <c r="I263" s="13"/>
      <c r="J263" s="13"/>
      <c r="K263" s="13"/>
      <c r="L263" s="13"/>
      <c r="M263" s="13"/>
      <c r="N263" s="13"/>
    </row>
    <row r="264" spans="9:14">
      <c r="I264" s="13"/>
      <c r="J264" s="13"/>
      <c r="K264" s="13"/>
      <c r="L264" s="13"/>
      <c r="M264" s="13"/>
      <c r="N264" s="13"/>
    </row>
    <row r="265" spans="9:14">
      <c r="I265" s="13"/>
      <c r="J265" s="13"/>
      <c r="K265" s="13"/>
      <c r="L265" s="13"/>
      <c r="M265" s="13"/>
      <c r="N265" s="13"/>
    </row>
    <row r="266" spans="9:14">
      <c r="I266" s="13"/>
      <c r="J266" s="13"/>
      <c r="K266" s="13"/>
      <c r="L266" s="13"/>
      <c r="M266" s="13"/>
      <c r="N266" s="13"/>
    </row>
    <row r="267" spans="9:14">
      <c r="I267" s="13"/>
      <c r="J267" s="13"/>
      <c r="K267" s="13"/>
      <c r="L267" s="13"/>
      <c r="M267" s="13"/>
      <c r="N267" s="13"/>
    </row>
    <row r="268" spans="9:14">
      <c r="I268" s="13"/>
      <c r="J268" s="13"/>
      <c r="K268" s="13"/>
      <c r="L268" s="13"/>
      <c r="M268" s="13"/>
      <c r="N268" s="13"/>
    </row>
    <row r="269" spans="9:14">
      <c r="I269" s="13"/>
      <c r="J269" s="13"/>
      <c r="K269" s="13"/>
      <c r="L269" s="13"/>
      <c r="M269" s="13"/>
      <c r="N269" s="13"/>
    </row>
    <row r="270" spans="9:14">
      <c r="I270" s="13"/>
      <c r="J270" s="13"/>
      <c r="K270" s="13"/>
      <c r="L270" s="13"/>
      <c r="M270" s="13"/>
      <c r="N270" s="13"/>
    </row>
    <row r="271" spans="9:14">
      <c r="I271" s="13"/>
      <c r="J271" s="13"/>
      <c r="K271" s="13"/>
      <c r="L271" s="13"/>
      <c r="M271" s="13"/>
      <c r="N271" s="13"/>
    </row>
    <row r="272" spans="9:14">
      <c r="I272" s="13"/>
      <c r="J272" s="13"/>
      <c r="K272" s="13"/>
      <c r="L272" s="13"/>
      <c r="M272" s="13"/>
      <c r="N272" s="13"/>
    </row>
    <row r="273" spans="9:14">
      <c r="I273" s="13"/>
      <c r="J273" s="13"/>
      <c r="K273" s="13"/>
      <c r="L273" s="13"/>
      <c r="M273" s="13"/>
      <c r="N273" s="13"/>
    </row>
    <row r="274" spans="9:14">
      <c r="I274" s="13"/>
      <c r="J274" s="13"/>
      <c r="K274" s="13"/>
      <c r="L274" s="13"/>
      <c r="M274" s="13"/>
      <c r="N274" s="13"/>
    </row>
    <row r="275" spans="9:14">
      <c r="I275" s="13"/>
      <c r="J275" s="13"/>
      <c r="K275" s="13"/>
      <c r="L275" s="13"/>
      <c r="M275" s="13"/>
      <c r="N275" s="13"/>
    </row>
    <row r="276" spans="9:14">
      <c r="I276" s="13"/>
      <c r="J276" s="13"/>
      <c r="K276" s="13"/>
      <c r="L276" s="13"/>
      <c r="M276" s="13"/>
      <c r="N276" s="13"/>
    </row>
    <row r="277" spans="9:14">
      <c r="I277" s="13"/>
      <c r="J277" s="13"/>
      <c r="K277" s="13"/>
      <c r="L277" s="13"/>
      <c r="M277" s="13"/>
      <c r="N277" s="13"/>
    </row>
    <row r="278" spans="9:14">
      <c r="I278" s="13"/>
      <c r="J278" s="13"/>
      <c r="K278" s="13"/>
      <c r="L278" s="13"/>
      <c r="M278" s="15"/>
      <c r="N278" s="13"/>
    </row>
    <row r="279" spans="9:14">
      <c r="I279" s="13"/>
      <c r="J279" s="13"/>
      <c r="K279" s="13"/>
      <c r="L279" s="13"/>
      <c r="M279" s="15"/>
      <c r="N279" s="13"/>
    </row>
    <row r="280" spans="9:14">
      <c r="I280" s="13"/>
      <c r="J280" s="13"/>
      <c r="K280" s="13"/>
      <c r="L280" s="13"/>
      <c r="M280" s="15"/>
      <c r="N280" s="13"/>
    </row>
    <row r="281" spans="9:14">
      <c r="I281" s="13"/>
      <c r="J281" s="13"/>
      <c r="K281" s="13"/>
      <c r="L281" s="13"/>
      <c r="M281" s="15"/>
      <c r="N281" s="13"/>
    </row>
    <row r="282" spans="9:14">
      <c r="I282" s="13"/>
      <c r="J282" s="13"/>
      <c r="K282" s="13"/>
      <c r="L282" s="13"/>
      <c r="M282" s="15"/>
      <c r="N282" s="13"/>
    </row>
    <row r="283" spans="9:14">
      <c r="I283" s="13"/>
      <c r="J283" s="13"/>
      <c r="K283" s="13"/>
      <c r="L283" s="13"/>
      <c r="M283" s="15"/>
      <c r="N283" s="13"/>
    </row>
    <row r="284" spans="9:14">
      <c r="I284" s="13"/>
      <c r="J284" s="13"/>
      <c r="K284" s="13"/>
      <c r="L284" s="13"/>
      <c r="M284" s="15"/>
      <c r="N284" s="13"/>
    </row>
    <row r="285" spans="9:14">
      <c r="I285" s="13"/>
      <c r="J285" s="13"/>
      <c r="K285" s="13"/>
      <c r="L285" s="13"/>
      <c r="M285" s="15"/>
      <c r="N285" s="13"/>
    </row>
    <row r="286" spans="9:14">
      <c r="I286" s="13"/>
      <c r="J286" s="13"/>
      <c r="K286" s="13"/>
      <c r="L286" s="13"/>
      <c r="M286" s="15"/>
      <c r="N286" s="13"/>
    </row>
    <row r="287" spans="9:14">
      <c r="I287" s="13"/>
      <c r="J287" s="13"/>
      <c r="K287" s="13"/>
      <c r="L287" s="13"/>
      <c r="M287" s="15"/>
      <c r="N287" s="13"/>
    </row>
    <row r="288" spans="9:14">
      <c r="I288" s="13"/>
      <c r="J288" s="13"/>
      <c r="K288" s="13"/>
      <c r="L288" s="13"/>
      <c r="M288" s="15"/>
      <c r="N288" s="13"/>
    </row>
    <row r="289" spans="9:14">
      <c r="I289" s="13"/>
      <c r="J289" s="13"/>
      <c r="K289" s="13"/>
      <c r="L289" s="13"/>
      <c r="M289" s="15"/>
      <c r="N289" s="13"/>
    </row>
    <row r="290" spans="9:14">
      <c r="I290" s="13"/>
      <c r="J290" s="13"/>
      <c r="K290" s="13"/>
      <c r="L290" s="13"/>
      <c r="M290" s="15"/>
      <c r="N290" s="13"/>
    </row>
    <row r="291" spans="9:14">
      <c r="I291" s="13"/>
      <c r="J291" s="13"/>
      <c r="K291" s="13"/>
      <c r="L291" s="13"/>
      <c r="M291" s="15"/>
      <c r="N291" s="13"/>
    </row>
    <row r="292" spans="9:14">
      <c r="I292" s="13"/>
      <c r="J292" s="13"/>
      <c r="K292" s="13"/>
      <c r="L292" s="14"/>
      <c r="M292" s="15"/>
      <c r="N292" s="13"/>
    </row>
    <row r="293" spans="9:14">
      <c r="I293" s="13"/>
      <c r="J293" s="13"/>
      <c r="K293" s="13"/>
      <c r="L293" s="14"/>
      <c r="M293" s="15"/>
      <c r="N293" s="13"/>
    </row>
    <row r="294" spans="9:14">
      <c r="I294" s="13"/>
      <c r="J294" s="13"/>
      <c r="K294" s="13"/>
      <c r="L294" s="14"/>
      <c r="M294" s="15"/>
      <c r="N294" s="13"/>
    </row>
    <row r="295" spans="9:14">
      <c r="I295" s="13"/>
      <c r="J295" s="13"/>
      <c r="K295" s="13"/>
      <c r="L295" s="14"/>
      <c r="M295" s="15"/>
      <c r="N295" s="13"/>
    </row>
    <row r="296" spans="9:14">
      <c r="I296" s="13"/>
      <c r="J296" s="13"/>
      <c r="K296" s="13"/>
      <c r="L296" s="14"/>
      <c r="M296" s="15"/>
      <c r="N296" s="13"/>
    </row>
    <row r="297" spans="9:14">
      <c r="I297" s="13"/>
      <c r="J297" s="13"/>
      <c r="K297" s="13"/>
      <c r="L297" s="14"/>
      <c r="M297" s="15"/>
      <c r="N297" s="13"/>
    </row>
    <row r="298" spans="9:14">
      <c r="I298" s="13"/>
      <c r="J298" s="13"/>
      <c r="K298" s="13"/>
      <c r="L298" s="14"/>
      <c r="M298" s="15"/>
      <c r="N298" s="13"/>
    </row>
    <row r="299" spans="9:14">
      <c r="I299" s="13"/>
      <c r="J299" s="13"/>
      <c r="K299" s="13"/>
      <c r="L299" s="14"/>
      <c r="M299" s="15"/>
      <c r="N299" s="13"/>
    </row>
    <row r="300" spans="9:14">
      <c r="I300" s="13"/>
      <c r="J300" s="13"/>
      <c r="K300" s="13"/>
      <c r="L300" s="14"/>
      <c r="M300" s="15"/>
      <c r="N300" s="13"/>
    </row>
    <row r="301" spans="9:14">
      <c r="I301" s="13"/>
      <c r="J301" s="13"/>
      <c r="K301" s="13"/>
      <c r="L301" s="14"/>
      <c r="M301" s="15"/>
      <c r="N301" s="13"/>
    </row>
    <row r="302" spans="9:14">
      <c r="I302" s="13"/>
      <c r="J302" s="13"/>
      <c r="K302" s="13"/>
      <c r="L302" s="14"/>
      <c r="M302" s="15"/>
      <c r="N302" s="13"/>
    </row>
    <row r="303" spans="9:14">
      <c r="I303" s="13"/>
      <c r="J303" s="13"/>
      <c r="K303" s="13"/>
      <c r="L303" s="14"/>
      <c r="M303" s="15"/>
      <c r="N303" s="13"/>
    </row>
    <row r="304" spans="9:14">
      <c r="I304" s="13"/>
      <c r="J304" s="13"/>
      <c r="K304" s="13"/>
      <c r="L304" s="14"/>
      <c r="M304" s="15"/>
      <c r="N304" s="13"/>
    </row>
    <row r="305" spans="9:14">
      <c r="I305" s="13"/>
      <c r="J305" s="13"/>
      <c r="K305" s="13"/>
      <c r="L305" s="14"/>
      <c r="M305" s="15"/>
      <c r="N305" s="13"/>
    </row>
    <row r="306" spans="9:14">
      <c r="I306" s="13"/>
      <c r="J306" s="13"/>
      <c r="K306" s="13"/>
      <c r="L306" s="14"/>
      <c r="M306" s="15"/>
      <c r="N306" s="13"/>
    </row>
    <row r="307" spans="9:14">
      <c r="I307" s="13"/>
      <c r="J307" s="13"/>
      <c r="K307" s="13"/>
      <c r="L307" s="14"/>
      <c r="M307" s="15"/>
      <c r="N307" s="13"/>
    </row>
    <row r="308" spans="9:14">
      <c r="I308" s="13"/>
      <c r="J308" s="13"/>
      <c r="K308" s="13"/>
      <c r="L308" s="14"/>
      <c r="M308" s="15"/>
      <c r="N308" s="13"/>
    </row>
    <row r="309" spans="9:14">
      <c r="I309" s="13"/>
      <c r="J309" s="13"/>
      <c r="K309" s="13"/>
      <c r="L309" s="14"/>
      <c r="M309" s="15"/>
      <c r="N309" s="13"/>
    </row>
    <row r="310" spans="9:14">
      <c r="I310" s="13"/>
      <c r="J310" s="13"/>
      <c r="K310" s="13"/>
      <c r="L310" s="14"/>
      <c r="M310" s="15"/>
      <c r="N310" s="13"/>
    </row>
    <row r="311" spans="9:14">
      <c r="I311" s="13"/>
      <c r="J311" s="13"/>
      <c r="K311" s="13"/>
      <c r="L311" s="14"/>
      <c r="M311" s="15"/>
      <c r="N311" s="13"/>
    </row>
    <row r="312" spans="9:14">
      <c r="I312" s="13"/>
      <c r="J312" s="13"/>
      <c r="K312" s="13"/>
      <c r="L312" s="14"/>
      <c r="M312" s="15"/>
      <c r="N312" s="13"/>
    </row>
    <row r="313" spans="9:14">
      <c r="I313" s="13"/>
      <c r="J313" s="13"/>
      <c r="K313" s="13"/>
      <c r="L313" s="14"/>
      <c r="M313" s="15"/>
      <c r="N313" s="13"/>
    </row>
    <row r="314" spans="9:14">
      <c r="I314" s="13"/>
      <c r="J314" s="13"/>
      <c r="K314" s="13"/>
      <c r="L314" s="14"/>
      <c r="M314" s="15"/>
      <c r="N314" s="13"/>
    </row>
    <row r="315" spans="9:14">
      <c r="I315" s="13"/>
      <c r="J315" s="13"/>
      <c r="K315" s="13"/>
      <c r="L315" s="14"/>
      <c r="M315" s="15"/>
      <c r="N315" s="13"/>
    </row>
    <row r="316" spans="9:14">
      <c r="I316" s="13"/>
      <c r="J316" s="13"/>
      <c r="K316" s="13"/>
      <c r="L316" s="14"/>
      <c r="M316" s="15"/>
      <c r="N316" s="13"/>
    </row>
    <row r="317" spans="9:14">
      <c r="I317" s="13"/>
      <c r="J317" s="13"/>
      <c r="K317" s="13"/>
      <c r="L317" s="14"/>
      <c r="M317" s="15"/>
      <c r="N317" s="13"/>
    </row>
    <row r="318" spans="9:14">
      <c r="I318" s="13"/>
      <c r="J318" s="13"/>
      <c r="K318" s="13"/>
      <c r="L318" s="14"/>
      <c r="M318" s="15"/>
      <c r="N318" s="13"/>
    </row>
    <row r="319" spans="9:14">
      <c r="I319" s="13"/>
      <c r="J319" s="13"/>
      <c r="K319" s="13"/>
      <c r="L319" s="14"/>
      <c r="M319" s="15"/>
      <c r="N319" s="13"/>
    </row>
    <row r="320" spans="9:14">
      <c r="I320" s="13"/>
      <c r="J320" s="13"/>
      <c r="K320" s="13"/>
      <c r="L320" s="14"/>
      <c r="M320" s="15"/>
      <c r="N320" s="13"/>
    </row>
    <row r="321" spans="9:14">
      <c r="I321" s="13"/>
      <c r="J321" s="13"/>
      <c r="K321" s="13"/>
      <c r="L321" s="14"/>
      <c r="M321" s="15"/>
      <c r="N321" s="13"/>
    </row>
    <row r="322" spans="9:14">
      <c r="I322" s="13"/>
      <c r="J322" s="13"/>
      <c r="K322" s="13"/>
      <c r="L322" s="14"/>
      <c r="M322" s="15"/>
      <c r="N322" s="13"/>
    </row>
    <row r="323" spans="9:14">
      <c r="I323" s="13"/>
      <c r="J323" s="13"/>
      <c r="K323" s="13"/>
      <c r="L323" s="14"/>
      <c r="M323" s="15"/>
      <c r="N323" s="13"/>
    </row>
    <row r="324" spans="9:14">
      <c r="I324" s="13"/>
      <c r="J324" s="13"/>
      <c r="K324" s="13"/>
      <c r="L324" s="14"/>
      <c r="M324" s="15"/>
      <c r="N324" s="13"/>
    </row>
    <row r="325" spans="9:14">
      <c r="I325" s="13"/>
      <c r="J325" s="13"/>
      <c r="K325" s="13"/>
      <c r="L325" s="14"/>
      <c r="M325" s="15"/>
      <c r="N325" s="13"/>
    </row>
    <row r="326" spans="9:14">
      <c r="I326" s="13"/>
      <c r="J326" s="13"/>
      <c r="K326" s="13"/>
      <c r="L326" s="14"/>
      <c r="M326" s="15"/>
      <c r="N326" s="13"/>
    </row>
    <row r="327" spans="9:14">
      <c r="I327" s="13"/>
      <c r="J327" s="13"/>
      <c r="K327" s="13"/>
      <c r="L327" s="14"/>
      <c r="M327" s="15"/>
      <c r="N327" s="13"/>
    </row>
    <row r="328" spans="9:14">
      <c r="I328" s="13"/>
      <c r="J328" s="13"/>
      <c r="K328" s="13"/>
      <c r="L328" s="14"/>
      <c r="M328" s="15"/>
      <c r="N328" s="13"/>
    </row>
    <row r="329" spans="9:14">
      <c r="I329" s="13"/>
      <c r="J329" s="13"/>
      <c r="K329" s="13"/>
      <c r="L329" s="14"/>
      <c r="M329" s="15"/>
      <c r="N329" s="13"/>
    </row>
    <row r="330" spans="9:14">
      <c r="I330" s="13"/>
      <c r="J330" s="13"/>
      <c r="K330" s="13"/>
      <c r="L330" s="14"/>
      <c r="M330" s="15"/>
      <c r="N330" s="13"/>
    </row>
    <row r="331" spans="9:14">
      <c r="I331" s="13"/>
      <c r="J331" s="13"/>
      <c r="K331" s="13"/>
      <c r="L331" s="14"/>
      <c r="M331" s="15"/>
      <c r="N331" s="13"/>
    </row>
    <row r="332" spans="9:14">
      <c r="I332" s="13"/>
      <c r="J332" s="13"/>
      <c r="K332" s="13"/>
      <c r="L332" s="14"/>
      <c r="M332" s="15"/>
      <c r="N332" s="13"/>
    </row>
    <row r="333" spans="9:14">
      <c r="I333" s="13"/>
      <c r="J333" s="13"/>
      <c r="K333" s="13"/>
      <c r="L333" s="14"/>
      <c r="M333" s="15"/>
      <c r="N333" s="13"/>
    </row>
    <row r="334" spans="9:14">
      <c r="I334" s="13"/>
      <c r="J334" s="13"/>
      <c r="K334" s="13"/>
      <c r="L334" s="14"/>
      <c r="M334" s="15"/>
      <c r="N334" s="13"/>
    </row>
    <row r="335" spans="9:14">
      <c r="I335" s="13"/>
      <c r="J335" s="13"/>
      <c r="K335" s="13"/>
      <c r="L335" s="14"/>
      <c r="M335" s="15"/>
      <c r="N335" s="13"/>
    </row>
    <row r="336" spans="9:14">
      <c r="I336" s="13"/>
      <c r="J336" s="13"/>
      <c r="K336" s="13"/>
      <c r="L336" s="14"/>
      <c r="M336" s="15"/>
      <c r="N336" s="13"/>
    </row>
    <row r="337" spans="9:14">
      <c r="I337" s="13"/>
      <c r="J337" s="13"/>
      <c r="K337" s="13"/>
      <c r="L337" s="14"/>
      <c r="M337" s="15"/>
      <c r="N337" s="13"/>
    </row>
    <row r="338" spans="9:14">
      <c r="I338" s="13"/>
      <c r="J338" s="13"/>
      <c r="K338" s="13"/>
      <c r="L338" s="14"/>
      <c r="M338" s="15"/>
      <c r="N338" s="13"/>
    </row>
    <row r="339" spans="9:14">
      <c r="I339" s="13"/>
      <c r="J339" s="13"/>
      <c r="K339" s="13"/>
      <c r="L339" s="14"/>
      <c r="M339" s="15"/>
      <c r="N339" s="13"/>
    </row>
    <row r="340" spans="9:14">
      <c r="I340" s="13"/>
      <c r="J340" s="13"/>
      <c r="K340" s="13"/>
      <c r="L340" s="14"/>
      <c r="M340" s="15"/>
      <c r="N340" s="13"/>
    </row>
    <row r="341" spans="9:14">
      <c r="I341" s="13"/>
      <c r="J341" s="13"/>
      <c r="K341" s="13"/>
      <c r="L341" s="14"/>
      <c r="M341" s="15"/>
      <c r="N341" s="13"/>
    </row>
    <row r="342" spans="9:14">
      <c r="I342" s="13"/>
      <c r="J342" s="13"/>
      <c r="K342" s="13"/>
      <c r="L342" s="14"/>
      <c r="M342" s="15"/>
      <c r="N342" s="13"/>
    </row>
    <row r="343" spans="9:14">
      <c r="I343" s="13"/>
      <c r="J343" s="13"/>
      <c r="K343" s="13"/>
      <c r="L343" s="14"/>
      <c r="M343" s="15"/>
      <c r="N343" s="13"/>
    </row>
    <row r="344" spans="9:14">
      <c r="I344" s="13"/>
      <c r="J344" s="13"/>
      <c r="K344" s="13"/>
      <c r="L344" s="14"/>
      <c r="M344" s="15"/>
      <c r="N344" s="13"/>
    </row>
    <row r="345" spans="9:14">
      <c r="I345" s="13"/>
      <c r="J345" s="13"/>
      <c r="K345" s="13"/>
      <c r="L345" s="14"/>
      <c r="M345" s="15"/>
      <c r="N345" s="13"/>
    </row>
    <row r="346" spans="9:14">
      <c r="I346" s="13"/>
      <c r="J346" s="13"/>
      <c r="K346" s="13"/>
      <c r="L346" s="14"/>
      <c r="M346" s="15"/>
      <c r="N346" s="13"/>
    </row>
    <row r="347" spans="9:14">
      <c r="I347" s="13"/>
      <c r="J347" s="13"/>
      <c r="K347" s="13"/>
      <c r="L347" s="14"/>
      <c r="M347" s="15"/>
      <c r="N347" s="13"/>
    </row>
    <row r="348" spans="9:14">
      <c r="I348" s="13"/>
      <c r="J348" s="13"/>
      <c r="K348" s="13"/>
      <c r="L348" s="14"/>
      <c r="M348" s="15"/>
      <c r="N348" s="13"/>
    </row>
    <row r="349" spans="9:14">
      <c r="I349" s="13"/>
      <c r="J349" s="13"/>
      <c r="K349" s="13"/>
      <c r="L349" s="14"/>
      <c r="M349" s="15"/>
      <c r="N349" s="13"/>
    </row>
    <row r="350" spans="9:14">
      <c r="I350" s="13"/>
      <c r="J350" s="13"/>
      <c r="K350" s="13"/>
      <c r="L350" s="14"/>
      <c r="M350" s="15"/>
      <c r="N350" s="13"/>
    </row>
    <row r="351" spans="9:14">
      <c r="I351" s="13"/>
      <c r="J351" s="13"/>
      <c r="K351" s="13"/>
      <c r="L351" s="14"/>
      <c r="M351" s="15"/>
      <c r="N351" s="13"/>
    </row>
    <row r="352" spans="9:14">
      <c r="I352" s="13"/>
      <c r="J352" s="13"/>
      <c r="K352" s="13"/>
      <c r="L352" s="14"/>
      <c r="M352" s="15"/>
      <c r="N352" s="13"/>
    </row>
    <row r="353" spans="9:14">
      <c r="I353" s="13"/>
      <c r="J353" s="13"/>
      <c r="K353" s="13"/>
      <c r="L353" s="14"/>
      <c r="M353" s="15"/>
      <c r="N353" s="13"/>
    </row>
    <row r="354" spans="9:14">
      <c r="I354" s="13"/>
      <c r="J354" s="13"/>
      <c r="K354" s="13"/>
      <c r="L354" s="14"/>
      <c r="M354" s="15"/>
      <c r="N354" s="13"/>
    </row>
    <row r="355" spans="9:14">
      <c r="I355" s="13"/>
      <c r="J355" s="13"/>
      <c r="K355" s="13"/>
      <c r="L355" s="14"/>
      <c r="M355" s="15"/>
      <c r="N355" s="13"/>
    </row>
    <row r="356" spans="9:14">
      <c r="I356" s="13"/>
      <c r="J356" s="13"/>
      <c r="K356" s="13"/>
      <c r="L356" s="14"/>
      <c r="M356" s="15"/>
      <c r="N356" s="13"/>
    </row>
    <row r="357" spans="9:14">
      <c r="I357" s="13"/>
      <c r="J357" s="13"/>
      <c r="K357" s="13"/>
      <c r="L357" s="14"/>
      <c r="M357" s="15"/>
      <c r="N357" s="13"/>
    </row>
    <row r="358" spans="9:14">
      <c r="I358" s="13"/>
      <c r="J358" s="13"/>
      <c r="K358" s="13"/>
      <c r="L358" s="14"/>
      <c r="M358" s="15"/>
      <c r="N358" s="13"/>
    </row>
    <row r="359" spans="9:14">
      <c r="I359" s="13"/>
      <c r="J359" s="13"/>
      <c r="K359" s="13"/>
      <c r="L359" s="14"/>
      <c r="M359" s="15"/>
      <c r="N359" s="13"/>
    </row>
    <row r="360" spans="9:14">
      <c r="I360" s="13"/>
      <c r="J360" s="13"/>
      <c r="K360" s="13"/>
      <c r="L360" s="14"/>
      <c r="M360" s="15"/>
      <c r="N360" s="13"/>
    </row>
    <row r="361" spans="9:14">
      <c r="I361" s="13"/>
      <c r="J361" s="13"/>
      <c r="K361" s="13"/>
      <c r="L361" s="14"/>
      <c r="M361" s="15"/>
      <c r="N361" s="13"/>
    </row>
    <row r="362" spans="9:14">
      <c r="I362" s="13"/>
      <c r="J362" s="13"/>
      <c r="K362" s="13"/>
      <c r="L362" s="14"/>
      <c r="M362" s="15"/>
      <c r="N362" s="13"/>
    </row>
    <row r="363" spans="9:14">
      <c r="I363" s="13"/>
      <c r="J363" s="13"/>
      <c r="K363" s="13"/>
      <c r="L363" s="14"/>
      <c r="M363" s="15"/>
      <c r="N363" s="13"/>
    </row>
    <row r="364" spans="9:14">
      <c r="I364" s="13"/>
      <c r="J364" s="13"/>
      <c r="K364" s="13"/>
      <c r="L364" s="14"/>
      <c r="M364" s="15"/>
      <c r="N364" s="13"/>
    </row>
    <row r="365" spans="9:14">
      <c r="I365" s="13"/>
      <c r="J365" s="13"/>
      <c r="K365" s="13"/>
      <c r="L365" s="14"/>
      <c r="M365" s="15"/>
      <c r="N365" s="13"/>
    </row>
    <row r="366" spans="9:14">
      <c r="I366" s="13"/>
      <c r="J366" s="13"/>
      <c r="K366" s="13"/>
      <c r="L366" s="14"/>
      <c r="M366" s="15"/>
      <c r="N366" s="13"/>
    </row>
    <row r="367" spans="9:14">
      <c r="I367" s="13"/>
      <c r="J367" s="13"/>
      <c r="K367" s="13"/>
      <c r="L367" s="14"/>
      <c r="M367" s="15"/>
      <c r="N367" s="13"/>
    </row>
    <row r="368" spans="9:14">
      <c r="I368" s="13"/>
      <c r="J368" s="13"/>
      <c r="K368" s="13"/>
      <c r="L368" s="14"/>
      <c r="M368" s="15"/>
      <c r="N368" s="13"/>
    </row>
    <row r="369" spans="9:14">
      <c r="I369" s="13"/>
      <c r="J369" s="13"/>
      <c r="K369" s="13"/>
      <c r="L369" s="14"/>
      <c r="M369" s="15"/>
      <c r="N369" s="13"/>
    </row>
    <row r="370" spans="9:14">
      <c r="I370" s="13"/>
      <c r="J370" s="13"/>
      <c r="K370" s="13"/>
      <c r="L370" s="14"/>
      <c r="M370" s="15"/>
      <c r="N370" s="13"/>
    </row>
    <row r="371" spans="9:14">
      <c r="I371" s="13"/>
      <c r="J371" s="13"/>
      <c r="K371" s="13"/>
      <c r="L371" s="14"/>
      <c r="M371" s="15"/>
      <c r="N371" s="13"/>
    </row>
    <row r="372" spans="9:14">
      <c r="I372" s="13"/>
      <c r="J372" s="13"/>
      <c r="K372" s="13"/>
      <c r="L372" s="14"/>
      <c r="M372" s="15"/>
      <c r="N372" s="13"/>
    </row>
    <row r="373" spans="9:14">
      <c r="I373" s="13"/>
      <c r="J373" s="13"/>
      <c r="K373" s="13"/>
      <c r="L373" s="14"/>
      <c r="M373" s="15"/>
      <c r="N373" s="13"/>
    </row>
    <row r="374" spans="9:14">
      <c r="I374" s="13"/>
      <c r="J374" s="13"/>
      <c r="K374" s="13"/>
      <c r="L374" s="14"/>
      <c r="M374" s="15"/>
      <c r="N374" s="13"/>
    </row>
    <row r="375" spans="9:14">
      <c r="I375" s="13"/>
      <c r="J375" s="13"/>
      <c r="K375" s="13"/>
      <c r="L375" s="14"/>
      <c r="M375" s="15"/>
      <c r="N375" s="13"/>
    </row>
    <row r="376" spans="9:14">
      <c r="I376" s="13"/>
      <c r="J376" s="13"/>
      <c r="K376" s="13"/>
      <c r="L376" s="14"/>
      <c r="M376" s="15"/>
      <c r="N376" s="13"/>
    </row>
    <row r="377" spans="9:14">
      <c r="I377" s="13"/>
      <c r="J377" s="13"/>
      <c r="K377" s="13"/>
      <c r="L377" s="14"/>
      <c r="M377" s="15"/>
      <c r="N377" s="13"/>
    </row>
    <row r="378" spans="9:14">
      <c r="I378" s="13"/>
      <c r="J378" s="13"/>
      <c r="K378" s="13"/>
      <c r="L378" s="14"/>
      <c r="M378" s="15"/>
      <c r="N378" s="13"/>
    </row>
    <row r="379" spans="9:14">
      <c r="I379" s="13"/>
      <c r="J379" s="13"/>
      <c r="K379" s="13"/>
      <c r="L379" s="14"/>
      <c r="M379" s="15"/>
      <c r="N379" s="13"/>
    </row>
    <row r="380" spans="9:14">
      <c r="I380" s="13"/>
      <c r="J380" s="13"/>
      <c r="K380" s="13"/>
      <c r="L380" s="14"/>
      <c r="M380" s="15"/>
      <c r="N380" s="13"/>
    </row>
    <row r="381" spans="9:14">
      <c r="I381" s="13"/>
      <c r="J381" s="13"/>
      <c r="K381" s="13"/>
      <c r="L381" s="14"/>
      <c r="M381" s="15"/>
      <c r="N381" s="13"/>
    </row>
    <row r="382" spans="9:14">
      <c r="I382" s="13"/>
      <c r="J382" s="13"/>
      <c r="K382" s="13"/>
      <c r="L382" s="14"/>
      <c r="M382" s="15"/>
      <c r="N382" s="13"/>
    </row>
    <row r="383" spans="9:14">
      <c r="I383" s="13"/>
      <c r="J383" s="13"/>
      <c r="K383" s="13"/>
      <c r="L383" s="14"/>
      <c r="M383" s="15"/>
      <c r="N383" s="13"/>
    </row>
    <row r="384" spans="9:14">
      <c r="I384" s="13"/>
      <c r="J384" s="13"/>
      <c r="K384" s="13"/>
      <c r="L384" s="14"/>
      <c r="M384" s="15"/>
      <c r="N384" s="13"/>
    </row>
    <row r="385" spans="9:14">
      <c r="I385" s="13"/>
      <c r="J385" s="13"/>
      <c r="K385" s="13"/>
      <c r="L385" s="14"/>
      <c r="M385" s="15"/>
      <c r="N385" s="13"/>
    </row>
    <row r="386" spans="9:14">
      <c r="I386" s="13"/>
      <c r="J386" s="13"/>
      <c r="K386" s="13"/>
      <c r="L386" s="14"/>
      <c r="M386" s="15"/>
      <c r="N386" s="13"/>
    </row>
    <row r="387" spans="9:14">
      <c r="I387" s="13"/>
      <c r="J387" s="13"/>
      <c r="K387" s="13"/>
      <c r="L387" s="14"/>
      <c r="M387" s="15"/>
      <c r="N387" s="13"/>
    </row>
    <row r="388" spans="9:14">
      <c r="I388" s="13"/>
      <c r="J388" s="13"/>
      <c r="K388" s="13"/>
      <c r="L388" s="14"/>
      <c r="M388" s="15"/>
      <c r="N388" s="13"/>
    </row>
    <row r="389" spans="9:14">
      <c r="I389" s="13"/>
      <c r="J389" s="13"/>
      <c r="K389" s="13"/>
      <c r="L389" s="14"/>
      <c r="M389" s="15"/>
      <c r="N389" s="13"/>
    </row>
    <row r="390" spans="9:14">
      <c r="I390" s="13"/>
      <c r="J390" s="13"/>
      <c r="K390" s="13"/>
      <c r="L390" s="14"/>
      <c r="M390" s="15"/>
      <c r="N390" s="13"/>
    </row>
    <row r="391" spans="9:14">
      <c r="I391" s="13"/>
      <c r="J391" s="13"/>
      <c r="K391" s="13"/>
      <c r="L391" s="14"/>
      <c r="M391" s="15"/>
      <c r="N391" s="13"/>
    </row>
    <row r="392" spans="9:14">
      <c r="I392" s="13"/>
      <c r="J392" s="13"/>
      <c r="K392" s="13"/>
      <c r="L392" s="14"/>
      <c r="M392" s="15"/>
      <c r="N392" s="13"/>
    </row>
    <row r="393" spans="9:14">
      <c r="I393" s="13"/>
      <c r="J393" s="13"/>
      <c r="K393" s="13"/>
      <c r="L393" s="14"/>
      <c r="M393" s="15"/>
      <c r="N393" s="13"/>
    </row>
    <row r="394" spans="9:14">
      <c r="I394" s="13"/>
      <c r="J394" s="13"/>
      <c r="K394" s="13"/>
      <c r="L394" s="14"/>
      <c r="M394" s="15"/>
      <c r="N394" s="13"/>
    </row>
    <row r="395" spans="9:14">
      <c r="I395" s="13"/>
      <c r="J395" s="13"/>
      <c r="K395" s="13"/>
      <c r="L395" s="14"/>
      <c r="M395" s="15"/>
      <c r="N395" s="13"/>
    </row>
    <row r="396" spans="9:14">
      <c r="I396" s="13"/>
      <c r="J396" s="13"/>
      <c r="K396" s="13"/>
      <c r="L396" s="14"/>
      <c r="M396" s="15"/>
      <c r="N396" s="13"/>
    </row>
    <row r="397" spans="9:14">
      <c r="I397" s="13"/>
      <c r="J397" s="13"/>
      <c r="K397" s="13"/>
      <c r="L397" s="14"/>
      <c r="M397" s="15"/>
      <c r="N397" s="13"/>
    </row>
    <row r="398" spans="9:14">
      <c r="I398" s="13"/>
      <c r="J398" s="13"/>
      <c r="K398" s="13"/>
      <c r="L398" s="14"/>
      <c r="M398" s="15"/>
      <c r="N398" s="13"/>
    </row>
    <row r="399" spans="9:14">
      <c r="I399" s="13"/>
      <c r="J399" s="13"/>
      <c r="K399" s="13"/>
      <c r="L399" s="14"/>
      <c r="M399" s="15"/>
      <c r="N399" s="13"/>
    </row>
    <row r="400" spans="9:14">
      <c r="I400" s="13"/>
      <c r="J400" s="13"/>
      <c r="K400" s="13"/>
      <c r="L400" s="14"/>
      <c r="M400" s="15"/>
      <c r="N400" s="13"/>
    </row>
    <row r="401" spans="9:14">
      <c r="I401" s="13"/>
      <c r="J401" s="13"/>
      <c r="K401" s="13"/>
      <c r="L401" s="14"/>
      <c r="M401" s="15"/>
      <c r="N401" s="13"/>
    </row>
    <row r="402" spans="9:14">
      <c r="I402" s="13"/>
      <c r="J402" s="13"/>
      <c r="K402" s="13"/>
      <c r="L402" s="14"/>
      <c r="M402" s="15"/>
      <c r="N402" s="13"/>
    </row>
    <row r="403" spans="9:14">
      <c r="I403" s="13"/>
      <c r="J403" s="13"/>
      <c r="K403" s="13"/>
      <c r="L403" s="14"/>
      <c r="M403" s="15"/>
      <c r="N403" s="13"/>
    </row>
    <row r="404" spans="9:14">
      <c r="I404" s="13"/>
      <c r="J404" s="13"/>
      <c r="K404" s="13"/>
      <c r="L404" s="14"/>
      <c r="M404" s="15"/>
      <c r="N404" s="13"/>
    </row>
    <row r="405" spans="9:14">
      <c r="I405" s="13"/>
      <c r="J405" s="13"/>
      <c r="K405" s="13"/>
      <c r="L405" s="14"/>
      <c r="M405" s="15"/>
      <c r="N405" s="13"/>
    </row>
    <row r="406" spans="9:14">
      <c r="I406" s="13"/>
      <c r="J406" s="13"/>
      <c r="K406" s="13"/>
      <c r="L406" s="14"/>
      <c r="M406" s="15"/>
      <c r="N406" s="13"/>
    </row>
    <row r="407" spans="9:14">
      <c r="I407" s="13"/>
      <c r="J407" s="13"/>
      <c r="K407" s="13"/>
      <c r="L407" s="14"/>
      <c r="M407" s="15"/>
      <c r="N407" s="13"/>
    </row>
    <row r="408" spans="9:14">
      <c r="I408" s="13"/>
      <c r="J408" s="13"/>
      <c r="K408" s="13"/>
      <c r="L408" s="14"/>
      <c r="M408" s="15"/>
      <c r="N408" s="13"/>
    </row>
    <row r="409" spans="9:14">
      <c r="I409" s="13"/>
      <c r="J409" s="13"/>
      <c r="K409" s="13"/>
      <c r="L409" s="14"/>
      <c r="M409" s="15"/>
      <c r="N409" s="13"/>
    </row>
    <row r="410" spans="9:14">
      <c r="I410" s="13"/>
      <c r="J410" s="13"/>
      <c r="K410" s="13"/>
      <c r="L410" s="14"/>
      <c r="M410" s="15"/>
      <c r="N410" s="13"/>
    </row>
    <row r="411" spans="9:14">
      <c r="I411" s="13"/>
      <c r="J411" s="13"/>
      <c r="K411" s="13"/>
      <c r="L411" s="14"/>
      <c r="M411" s="15"/>
      <c r="N411" s="13"/>
    </row>
    <row r="412" spans="9:14">
      <c r="I412" s="13"/>
      <c r="J412" s="13"/>
      <c r="K412" s="13"/>
      <c r="L412" s="14"/>
      <c r="M412" s="15"/>
      <c r="N412" s="13"/>
    </row>
    <row r="413" spans="9:14">
      <c r="I413" s="13"/>
      <c r="J413" s="13"/>
      <c r="K413" s="13"/>
      <c r="L413" s="14"/>
      <c r="M413" s="15"/>
      <c r="N413" s="13"/>
    </row>
    <row r="414" spans="9:14">
      <c r="I414" s="13"/>
      <c r="J414" s="13"/>
      <c r="K414" s="13"/>
      <c r="L414" s="14"/>
      <c r="M414" s="15"/>
      <c r="N414" s="13"/>
    </row>
    <row r="415" spans="9:14">
      <c r="I415" s="13"/>
      <c r="J415" s="13"/>
      <c r="K415" s="13"/>
      <c r="L415" s="14"/>
      <c r="M415" s="15"/>
      <c r="N415" s="13"/>
    </row>
    <row r="416" spans="9:14">
      <c r="I416" s="13"/>
      <c r="J416" s="13"/>
      <c r="K416" s="13"/>
      <c r="L416" s="14"/>
      <c r="M416" s="15"/>
      <c r="N416" s="13"/>
    </row>
    <row r="417" spans="9:14">
      <c r="I417" s="13"/>
      <c r="J417" s="13"/>
      <c r="K417" s="13"/>
      <c r="L417" s="14"/>
      <c r="M417" s="15"/>
      <c r="N417" s="13"/>
    </row>
    <row r="418" spans="9:14">
      <c r="I418" s="13"/>
      <c r="J418" s="13"/>
      <c r="K418" s="13"/>
      <c r="L418" s="14"/>
      <c r="M418" s="15"/>
      <c r="N418" s="13"/>
    </row>
    <row r="419" spans="9:14">
      <c r="I419" s="13"/>
      <c r="J419" s="13"/>
      <c r="K419" s="13"/>
      <c r="L419" s="14"/>
      <c r="M419" s="15"/>
      <c r="N419" s="13"/>
    </row>
    <row r="420" spans="9:14">
      <c r="I420" s="13"/>
      <c r="J420" s="13"/>
      <c r="K420" s="13"/>
      <c r="L420" s="14"/>
      <c r="M420" s="15"/>
      <c r="N420" s="13"/>
    </row>
    <row r="421" spans="9:14">
      <c r="I421" s="13"/>
      <c r="J421" s="13"/>
      <c r="K421" s="13"/>
      <c r="L421" s="14"/>
      <c r="M421" s="15"/>
      <c r="N421" s="13"/>
    </row>
    <row r="422" spans="9:14">
      <c r="I422" s="13"/>
      <c r="J422" s="13"/>
      <c r="K422" s="13"/>
      <c r="L422" s="14"/>
      <c r="M422" s="15"/>
      <c r="N422" s="13"/>
    </row>
    <row r="423" spans="9:14">
      <c r="I423" s="13"/>
      <c r="J423" s="13"/>
      <c r="K423" s="13"/>
      <c r="L423" s="14"/>
      <c r="M423" s="15"/>
      <c r="N423" s="13"/>
    </row>
    <row r="424" spans="9:14">
      <c r="I424" s="13"/>
      <c r="J424" s="13"/>
      <c r="K424" s="13"/>
      <c r="L424" s="14"/>
      <c r="M424" s="15"/>
      <c r="N424" s="13"/>
    </row>
    <row r="425" spans="9:14">
      <c r="I425" s="13"/>
      <c r="J425" s="13"/>
      <c r="K425" s="13"/>
      <c r="L425" s="14"/>
      <c r="M425" s="15"/>
      <c r="N425" s="13"/>
    </row>
    <row r="426" spans="9:14">
      <c r="I426" s="13"/>
      <c r="J426" s="13"/>
      <c r="K426" s="13"/>
      <c r="L426" s="14"/>
      <c r="M426" s="15"/>
      <c r="N426" s="13"/>
    </row>
    <row r="427" spans="9:14">
      <c r="I427" s="13"/>
      <c r="J427" s="13"/>
      <c r="K427" s="13"/>
      <c r="L427" s="14"/>
      <c r="M427" s="15"/>
      <c r="N427" s="13"/>
    </row>
    <row r="428" spans="9:14">
      <c r="I428" s="13"/>
      <c r="J428" s="13"/>
      <c r="K428" s="13"/>
      <c r="L428" s="14"/>
      <c r="M428" s="15"/>
      <c r="N428" s="13"/>
    </row>
    <row r="429" spans="9:14">
      <c r="I429" s="13"/>
      <c r="J429" s="13"/>
      <c r="K429" s="13"/>
      <c r="L429" s="14"/>
      <c r="M429" s="15"/>
      <c r="N429" s="13"/>
    </row>
    <row r="430" spans="9:14">
      <c r="I430" s="13"/>
      <c r="J430" s="13"/>
      <c r="K430" s="13"/>
      <c r="L430" s="14"/>
      <c r="M430" s="15"/>
      <c r="N430" s="13"/>
    </row>
    <row r="431" spans="9:14">
      <c r="I431" s="13"/>
      <c r="J431" s="13"/>
      <c r="K431" s="13"/>
      <c r="L431" s="14"/>
      <c r="M431" s="15"/>
      <c r="N431" s="13"/>
    </row>
    <row r="432" spans="9:14">
      <c r="I432" s="13"/>
      <c r="J432" s="13"/>
      <c r="K432" s="13"/>
      <c r="L432" s="14"/>
      <c r="M432" s="15"/>
      <c r="N432" s="13"/>
    </row>
    <row r="433" spans="9:14">
      <c r="I433" s="13"/>
      <c r="J433" s="13"/>
      <c r="K433" s="13"/>
      <c r="L433" s="14"/>
      <c r="M433" s="15"/>
      <c r="N433" s="13"/>
    </row>
    <row r="434" spans="9:14">
      <c r="I434" s="13"/>
      <c r="J434" s="13"/>
      <c r="K434" s="13"/>
      <c r="L434" s="14"/>
      <c r="M434" s="15"/>
      <c r="N434" s="13"/>
    </row>
    <row r="435" spans="9:14">
      <c r="I435" s="13"/>
      <c r="J435" s="13"/>
      <c r="K435" s="13"/>
      <c r="L435" s="14"/>
      <c r="M435" s="15"/>
      <c r="N435" s="13"/>
    </row>
    <row r="436" spans="9:14">
      <c r="I436" s="13"/>
      <c r="J436" s="13"/>
      <c r="K436" s="13"/>
      <c r="L436" s="14"/>
      <c r="M436" s="15"/>
      <c r="N436" s="13"/>
    </row>
    <row r="437" spans="9:14">
      <c r="I437" s="13"/>
      <c r="J437" s="13"/>
      <c r="K437" s="13"/>
      <c r="L437" s="14"/>
      <c r="M437" s="15"/>
      <c r="N437" s="13"/>
    </row>
    <row r="438" spans="9:14">
      <c r="I438" s="13"/>
      <c r="J438" s="13"/>
      <c r="K438" s="13"/>
      <c r="L438" s="14"/>
      <c r="M438" s="15"/>
      <c r="N438" s="13"/>
    </row>
    <row r="439" spans="9:14">
      <c r="I439" s="13"/>
      <c r="J439" s="13"/>
      <c r="K439" s="13"/>
      <c r="L439" s="14"/>
      <c r="M439" s="15"/>
      <c r="N439" s="13"/>
    </row>
    <row r="440" spans="9:14">
      <c r="I440" s="13"/>
      <c r="J440" s="13"/>
      <c r="K440" s="13"/>
      <c r="L440" s="14"/>
      <c r="M440" s="15"/>
      <c r="N440" s="13"/>
    </row>
    <row r="441" spans="9:14">
      <c r="I441" s="13"/>
      <c r="J441" s="13"/>
      <c r="K441" s="13"/>
      <c r="L441" s="14"/>
      <c r="M441" s="15"/>
      <c r="N441" s="13"/>
    </row>
    <row r="442" spans="9:14">
      <c r="I442" s="13"/>
      <c r="J442" s="13"/>
      <c r="K442" s="13"/>
      <c r="L442" s="14"/>
      <c r="M442" s="15"/>
      <c r="N442" s="13"/>
    </row>
    <row r="443" spans="9:14">
      <c r="I443" s="13"/>
      <c r="J443" s="13"/>
      <c r="K443" s="13"/>
      <c r="L443" s="14"/>
      <c r="M443" s="15"/>
      <c r="N443" s="13"/>
    </row>
    <row r="444" spans="9:14">
      <c r="I444" s="13"/>
      <c r="J444" s="13"/>
      <c r="K444" s="13"/>
      <c r="L444" s="14"/>
      <c r="M444" s="15"/>
      <c r="N444" s="13"/>
    </row>
    <row r="445" spans="9:14">
      <c r="I445" s="13"/>
      <c r="J445" s="13"/>
      <c r="K445" s="13"/>
      <c r="L445" s="14"/>
      <c r="M445" s="15"/>
      <c r="N445" s="13"/>
    </row>
    <row r="446" spans="9:14">
      <c r="I446" s="13"/>
      <c r="J446" s="13"/>
      <c r="K446" s="13"/>
      <c r="L446" s="14"/>
      <c r="M446" s="15"/>
      <c r="N446" s="13"/>
    </row>
    <row r="447" spans="9:14">
      <c r="I447" s="13"/>
      <c r="J447" s="13"/>
      <c r="K447" s="13"/>
      <c r="L447" s="14"/>
      <c r="M447" s="15"/>
      <c r="N447" s="13"/>
    </row>
    <row r="448" spans="9:14">
      <c r="I448" s="13"/>
      <c r="J448" s="13"/>
      <c r="K448" s="13"/>
      <c r="L448" s="14"/>
      <c r="M448" s="15"/>
      <c r="N448" s="13"/>
    </row>
    <row r="449" spans="9:14">
      <c r="I449" s="13"/>
      <c r="J449" s="13"/>
      <c r="K449" s="13"/>
      <c r="L449" s="14"/>
      <c r="M449" s="15"/>
      <c r="N449" s="13"/>
    </row>
    <row r="450" spans="9:14">
      <c r="I450" s="13"/>
      <c r="J450" s="13"/>
      <c r="K450" s="13"/>
      <c r="L450" s="14"/>
      <c r="M450" s="15"/>
      <c r="N450" s="13"/>
    </row>
    <row r="451" spans="9:14">
      <c r="I451" s="13"/>
      <c r="J451" s="13"/>
      <c r="K451" s="13"/>
      <c r="L451" s="14"/>
      <c r="M451" s="15"/>
      <c r="N451" s="13"/>
    </row>
    <row r="452" spans="9:14">
      <c r="I452" s="13"/>
      <c r="J452" s="13"/>
      <c r="K452" s="13"/>
      <c r="L452" s="14"/>
      <c r="M452" s="15"/>
      <c r="N452" s="13"/>
    </row>
    <row r="453" spans="9:14">
      <c r="I453" s="13"/>
      <c r="J453" s="13"/>
      <c r="K453" s="13"/>
      <c r="L453" s="14"/>
      <c r="M453" s="15"/>
      <c r="N453" s="13"/>
    </row>
    <row r="454" spans="9:14">
      <c r="I454" s="13"/>
      <c r="J454" s="13"/>
      <c r="K454" s="13"/>
      <c r="L454" s="14"/>
      <c r="M454" s="15"/>
      <c r="N454" s="13"/>
    </row>
    <row r="455" spans="9:14">
      <c r="I455" s="13"/>
      <c r="J455" s="13"/>
      <c r="K455" s="13"/>
      <c r="L455" s="14"/>
      <c r="M455" s="15"/>
      <c r="N455" s="13"/>
    </row>
    <row r="456" spans="9:14">
      <c r="I456" s="13"/>
      <c r="J456" s="13"/>
      <c r="K456" s="13"/>
      <c r="L456" s="14"/>
      <c r="M456" s="15"/>
      <c r="N456" s="13"/>
    </row>
    <row r="457" spans="9:14">
      <c r="I457" s="13"/>
      <c r="J457" s="13"/>
      <c r="K457" s="13"/>
      <c r="L457" s="14"/>
      <c r="M457" s="15"/>
      <c r="N457" s="13"/>
    </row>
    <row r="458" spans="9:14">
      <c r="I458" s="13"/>
      <c r="J458" s="13"/>
      <c r="K458" s="13"/>
      <c r="L458" s="14"/>
      <c r="M458" s="15"/>
      <c r="N458" s="13"/>
    </row>
    <row r="459" spans="9:14">
      <c r="I459" s="13"/>
      <c r="J459" s="13"/>
      <c r="K459" s="13"/>
      <c r="L459" s="14"/>
      <c r="M459" s="15"/>
      <c r="N459" s="13"/>
    </row>
    <row r="460" spans="9:14">
      <c r="I460" s="13"/>
      <c r="J460" s="13"/>
      <c r="K460" s="13"/>
      <c r="L460" s="14"/>
      <c r="M460" s="15"/>
      <c r="N460" s="13"/>
    </row>
    <row r="461" spans="9:14">
      <c r="I461" s="13"/>
      <c r="J461" s="13"/>
      <c r="K461" s="13"/>
      <c r="L461" s="14"/>
      <c r="M461" s="15"/>
      <c r="N461" s="13"/>
    </row>
    <row r="462" spans="9:14">
      <c r="I462" s="13"/>
      <c r="J462" s="13"/>
      <c r="K462" s="13"/>
      <c r="L462" s="14"/>
      <c r="M462" s="15"/>
      <c r="N462" s="13"/>
    </row>
    <row r="463" spans="9:14">
      <c r="I463" s="13"/>
      <c r="J463" s="13"/>
      <c r="K463" s="13"/>
      <c r="L463" s="14"/>
      <c r="M463" s="15"/>
      <c r="N463" s="13"/>
    </row>
    <row r="464" spans="9:14">
      <c r="I464" s="13"/>
      <c r="J464" s="13"/>
      <c r="K464" s="13"/>
      <c r="L464" s="14"/>
      <c r="M464" s="15"/>
      <c r="N464" s="13"/>
    </row>
    <row r="465" spans="9:14">
      <c r="I465" s="13"/>
      <c r="J465" s="13"/>
      <c r="K465" s="13"/>
      <c r="L465" s="14"/>
      <c r="M465" s="15"/>
      <c r="N465" s="13"/>
    </row>
    <row r="466" spans="9:14">
      <c r="I466" s="13"/>
      <c r="J466" s="13"/>
      <c r="K466" s="13"/>
      <c r="L466" s="14"/>
      <c r="M466" s="15"/>
      <c r="N466" s="13"/>
    </row>
    <row r="467" spans="9:14">
      <c r="I467" s="13"/>
      <c r="J467" s="13"/>
      <c r="K467" s="13"/>
      <c r="L467" s="14"/>
      <c r="M467" s="15"/>
      <c r="N467" s="13"/>
    </row>
    <row r="468" spans="9:14">
      <c r="I468" s="13"/>
      <c r="J468" s="13"/>
      <c r="K468" s="13"/>
      <c r="L468" s="14"/>
      <c r="M468" s="15"/>
      <c r="N468" s="13"/>
    </row>
    <row r="469" spans="9:14">
      <c r="I469" s="13"/>
      <c r="J469" s="13"/>
      <c r="K469" s="13"/>
      <c r="L469" s="14"/>
      <c r="M469" s="15"/>
      <c r="N469" s="13"/>
    </row>
    <row r="470" spans="9:14">
      <c r="I470" s="13"/>
      <c r="J470" s="13"/>
      <c r="K470" s="13"/>
      <c r="L470" s="14"/>
      <c r="M470" s="15"/>
      <c r="N470" s="13"/>
    </row>
    <row r="471" spans="9:14">
      <c r="I471" s="13"/>
      <c r="J471" s="13"/>
      <c r="K471" s="13"/>
      <c r="L471" s="14"/>
      <c r="M471" s="15"/>
      <c r="N471" s="13"/>
    </row>
    <row r="472" spans="9:14">
      <c r="I472" s="13"/>
      <c r="J472" s="13"/>
      <c r="K472" s="13"/>
      <c r="L472" s="14"/>
      <c r="M472" s="15"/>
      <c r="N472" s="13"/>
    </row>
    <row r="473" spans="9:14">
      <c r="I473" s="13"/>
      <c r="J473" s="13"/>
      <c r="K473" s="13"/>
      <c r="L473" s="14"/>
      <c r="M473" s="15"/>
      <c r="N473" s="13"/>
    </row>
    <row r="474" spans="9:14">
      <c r="I474" s="13"/>
      <c r="J474" s="13"/>
      <c r="K474" s="13"/>
      <c r="L474" s="14"/>
      <c r="M474" s="15"/>
      <c r="N474" s="13"/>
    </row>
    <row r="475" spans="9:14">
      <c r="I475" s="13"/>
      <c r="J475" s="13"/>
      <c r="K475" s="13"/>
      <c r="L475" s="14"/>
      <c r="M475" s="15"/>
      <c r="N475" s="13"/>
    </row>
    <row r="476" spans="9:14">
      <c r="I476" s="13"/>
      <c r="J476" s="13"/>
      <c r="K476" s="13"/>
      <c r="L476" s="14"/>
      <c r="M476" s="15"/>
      <c r="N476" s="13"/>
    </row>
    <row r="477" spans="9:14">
      <c r="I477" s="13"/>
      <c r="J477" s="13"/>
      <c r="K477" s="13"/>
      <c r="L477" s="14"/>
      <c r="M477" s="15"/>
      <c r="N477" s="13"/>
    </row>
    <row r="478" spans="9:14">
      <c r="I478" s="13"/>
      <c r="J478" s="13"/>
      <c r="K478" s="13"/>
      <c r="L478" s="14"/>
      <c r="M478" s="15"/>
      <c r="N478" s="13"/>
    </row>
    <row r="479" spans="9:14">
      <c r="I479" s="13"/>
      <c r="J479" s="13"/>
      <c r="K479" s="13"/>
      <c r="L479" s="14"/>
      <c r="M479" s="15"/>
      <c r="N479" s="13"/>
    </row>
    <row r="480" spans="9:14">
      <c r="I480" s="13"/>
      <c r="J480" s="13"/>
      <c r="K480" s="13"/>
      <c r="L480" s="14"/>
      <c r="M480" s="15"/>
      <c r="N480" s="13"/>
    </row>
    <row r="481" spans="9:14">
      <c r="I481" s="13"/>
      <c r="J481" s="13"/>
      <c r="K481" s="13"/>
      <c r="L481" s="14"/>
      <c r="M481" s="15"/>
      <c r="N481" s="13"/>
    </row>
    <row r="482" spans="9:14">
      <c r="I482" s="13"/>
      <c r="J482" s="13"/>
      <c r="K482" s="13"/>
      <c r="L482" s="14"/>
      <c r="M482" s="15"/>
      <c r="N482" s="13"/>
    </row>
    <row r="483" spans="9:14">
      <c r="I483" s="13"/>
      <c r="J483" s="13"/>
      <c r="K483" s="13"/>
      <c r="L483" s="14"/>
      <c r="M483" s="15"/>
      <c r="N483" s="13"/>
    </row>
    <row r="484" spans="9:14">
      <c r="I484" s="13"/>
      <c r="J484" s="13"/>
      <c r="K484" s="13"/>
      <c r="L484" s="14"/>
      <c r="M484" s="15"/>
      <c r="N484" s="13"/>
    </row>
    <row r="485" spans="9:14">
      <c r="I485" s="13"/>
      <c r="J485" s="13"/>
      <c r="K485" s="13"/>
      <c r="L485" s="14"/>
      <c r="M485" s="15"/>
      <c r="N485" s="13"/>
    </row>
    <row r="486" spans="9:14">
      <c r="I486" s="13"/>
      <c r="J486" s="13"/>
      <c r="K486" s="13"/>
      <c r="L486" s="14"/>
      <c r="M486" s="15"/>
      <c r="N486" s="13"/>
    </row>
    <row r="487" spans="9:14">
      <c r="I487" s="13"/>
      <c r="J487" s="13"/>
      <c r="K487" s="13"/>
      <c r="L487" s="14"/>
      <c r="M487" s="15"/>
      <c r="N487" s="13"/>
    </row>
    <row r="488" spans="9:14">
      <c r="I488" s="13"/>
      <c r="J488" s="13"/>
      <c r="K488" s="13"/>
      <c r="L488" s="14"/>
      <c r="M488" s="15"/>
      <c r="N488" s="13"/>
    </row>
    <row r="489" spans="9:14">
      <c r="I489" s="13"/>
      <c r="J489" s="13"/>
      <c r="K489" s="13"/>
      <c r="L489" s="14"/>
      <c r="M489" s="15"/>
      <c r="N489" s="13"/>
    </row>
    <row r="490" spans="9:14">
      <c r="I490" s="13"/>
      <c r="J490" s="13"/>
      <c r="K490" s="13"/>
      <c r="L490" s="14"/>
      <c r="M490" s="15"/>
      <c r="N490" s="13"/>
    </row>
    <row r="491" spans="9:14">
      <c r="I491" s="13"/>
      <c r="J491" s="13"/>
      <c r="K491" s="13"/>
      <c r="L491" s="14"/>
      <c r="M491" s="15"/>
      <c r="N491" s="13"/>
    </row>
    <row r="492" spans="9:14">
      <c r="I492" s="13"/>
      <c r="J492" s="13"/>
      <c r="K492" s="13"/>
      <c r="L492" s="14"/>
      <c r="M492" s="15"/>
      <c r="N492" s="13"/>
    </row>
    <row r="493" spans="9:14">
      <c r="I493" s="13"/>
      <c r="J493" s="13"/>
      <c r="K493" s="13"/>
      <c r="L493" s="14"/>
      <c r="M493" s="15"/>
      <c r="N493" s="13"/>
    </row>
    <row r="494" spans="9:14">
      <c r="I494" s="13"/>
      <c r="J494" s="13"/>
      <c r="K494" s="13"/>
      <c r="L494" s="14"/>
      <c r="M494" s="15"/>
      <c r="N494" s="13"/>
    </row>
    <row r="495" spans="9:14">
      <c r="I495" s="13"/>
      <c r="J495" s="13"/>
      <c r="K495" s="13"/>
      <c r="L495" s="14"/>
      <c r="M495" s="15"/>
      <c r="N495" s="13"/>
    </row>
    <row r="496" spans="9:14">
      <c r="I496" s="13"/>
      <c r="J496" s="13"/>
      <c r="K496" s="13"/>
      <c r="L496" s="14"/>
      <c r="M496" s="15"/>
      <c r="N496" s="13"/>
    </row>
    <row r="497" spans="9:14">
      <c r="I497" s="13"/>
      <c r="J497" s="13"/>
      <c r="K497" s="13"/>
      <c r="L497" s="14"/>
      <c r="M497" s="15"/>
      <c r="N497" s="13"/>
    </row>
    <row r="498" spans="9:14">
      <c r="I498" s="13"/>
      <c r="J498" s="13"/>
      <c r="K498" s="13"/>
      <c r="L498" s="14"/>
      <c r="M498" s="15"/>
      <c r="N498" s="13"/>
    </row>
    <row r="499" spans="9:14">
      <c r="I499" s="13"/>
      <c r="J499" s="13"/>
      <c r="K499" s="13"/>
      <c r="L499" s="14"/>
      <c r="M499" s="15"/>
      <c r="N499" s="13"/>
    </row>
    <row r="500" spans="9:14">
      <c r="I500" s="13"/>
      <c r="J500" s="13"/>
      <c r="K500" s="13"/>
      <c r="L500" s="14"/>
      <c r="M500" s="15"/>
      <c r="N500" s="13"/>
    </row>
    <row r="501" spans="9:14">
      <c r="I501" s="13"/>
      <c r="J501" s="13"/>
      <c r="K501" s="13"/>
      <c r="L501" s="14"/>
      <c r="M501" s="15"/>
      <c r="N501" s="13"/>
    </row>
    <row r="502" spans="9:14">
      <c r="I502" s="13"/>
      <c r="J502" s="13"/>
      <c r="K502" s="13"/>
      <c r="L502" s="14"/>
      <c r="M502" s="15"/>
      <c r="N502" s="13"/>
    </row>
    <row r="503" spans="9:14">
      <c r="I503" s="13"/>
      <c r="J503" s="13"/>
      <c r="K503" s="13"/>
      <c r="L503" s="14"/>
      <c r="M503" s="15"/>
      <c r="N503" s="13"/>
    </row>
    <row r="504" spans="9:14">
      <c r="I504" s="13"/>
      <c r="J504" s="13"/>
      <c r="K504" s="13"/>
      <c r="L504" s="14"/>
      <c r="M504" s="15"/>
      <c r="N504" s="13"/>
    </row>
    <row r="505" spans="9:14">
      <c r="I505" s="13"/>
      <c r="J505" s="13"/>
      <c r="K505" s="13"/>
      <c r="L505" s="14"/>
      <c r="M505" s="15"/>
      <c r="N505" s="13"/>
    </row>
    <row r="506" spans="9:14">
      <c r="I506" s="13"/>
      <c r="J506" s="13"/>
      <c r="K506" s="13"/>
      <c r="L506" s="14"/>
      <c r="M506" s="15"/>
      <c r="N506" s="13"/>
    </row>
    <row r="507" spans="9:14">
      <c r="I507" s="13"/>
      <c r="J507" s="13"/>
      <c r="K507" s="13"/>
      <c r="L507" s="14"/>
      <c r="M507" s="15"/>
      <c r="N507" s="13"/>
    </row>
    <row r="508" spans="9:14">
      <c r="I508" s="13"/>
      <c r="J508" s="13"/>
      <c r="K508" s="13"/>
      <c r="L508" s="14"/>
      <c r="M508" s="15"/>
      <c r="N508" s="13"/>
    </row>
    <row r="509" spans="9:14">
      <c r="I509" s="13"/>
      <c r="J509" s="13"/>
      <c r="K509" s="13"/>
      <c r="L509" s="14"/>
      <c r="M509" s="15"/>
      <c r="N509" s="13"/>
    </row>
    <row r="510" spans="9:14">
      <c r="I510" s="13"/>
      <c r="J510" s="13"/>
      <c r="K510" s="13"/>
      <c r="L510" s="14"/>
      <c r="M510" s="15"/>
      <c r="N510" s="13"/>
    </row>
    <row r="511" spans="9:14">
      <c r="I511" s="13"/>
      <c r="J511" s="13"/>
      <c r="K511" s="13"/>
      <c r="L511" s="14"/>
      <c r="M511" s="15"/>
      <c r="N511" s="13"/>
    </row>
    <row r="512" spans="9:14">
      <c r="I512" s="13"/>
      <c r="J512" s="13"/>
      <c r="K512" s="13"/>
      <c r="L512" s="14"/>
      <c r="M512" s="15"/>
      <c r="N512" s="13"/>
    </row>
    <row r="513" spans="9:14">
      <c r="I513" s="13"/>
      <c r="J513" s="13"/>
      <c r="K513" s="13"/>
      <c r="L513" s="14"/>
      <c r="M513" s="15"/>
      <c r="N513" s="13"/>
    </row>
    <row r="514" spans="9:14">
      <c r="I514" s="13"/>
      <c r="J514" s="13"/>
      <c r="K514" s="13"/>
      <c r="L514" s="14"/>
      <c r="M514" s="15"/>
      <c r="N514" s="13"/>
    </row>
    <row r="515" spans="9:14">
      <c r="I515" s="13"/>
      <c r="J515" s="13"/>
      <c r="K515" s="13"/>
      <c r="L515" s="14"/>
      <c r="M515" s="15"/>
      <c r="N515" s="13"/>
    </row>
    <row r="516" spans="9:14">
      <c r="I516" s="13"/>
      <c r="J516" s="13"/>
      <c r="K516" s="13"/>
      <c r="L516" s="14"/>
      <c r="M516" s="15"/>
      <c r="N516" s="13"/>
    </row>
    <row r="517" spans="9:14">
      <c r="I517" s="13"/>
      <c r="J517" s="13"/>
      <c r="K517" s="13"/>
      <c r="L517" s="14"/>
      <c r="M517" s="15"/>
      <c r="N517" s="13"/>
    </row>
    <row r="518" spans="9:14">
      <c r="I518" s="13"/>
      <c r="J518" s="13"/>
      <c r="K518" s="13"/>
      <c r="L518" s="14"/>
      <c r="M518" s="15"/>
      <c r="N518" s="13"/>
    </row>
    <row r="519" spans="9:14">
      <c r="I519" s="13"/>
      <c r="J519" s="13"/>
      <c r="K519" s="13"/>
      <c r="L519" s="14"/>
      <c r="M519" s="15"/>
      <c r="N519" s="13"/>
    </row>
    <row r="520" spans="9:14">
      <c r="I520" s="13"/>
      <c r="J520" s="13"/>
      <c r="K520" s="13"/>
      <c r="L520" s="14"/>
      <c r="M520" s="15"/>
      <c r="N520" s="13"/>
    </row>
    <row r="521" spans="9:14">
      <c r="I521" s="13"/>
      <c r="J521" s="13"/>
      <c r="K521" s="13"/>
      <c r="L521" s="14"/>
      <c r="M521" s="15"/>
      <c r="N521" s="13"/>
    </row>
    <row r="522" spans="9:14">
      <c r="I522" s="13"/>
      <c r="J522" s="13"/>
      <c r="K522" s="13"/>
      <c r="L522" s="14"/>
      <c r="M522" s="15"/>
      <c r="N522" s="13"/>
    </row>
    <row r="523" spans="9:14">
      <c r="I523" s="13"/>
      <c r="J523" s="13"/>
      <c r="K523" s="13"/>
      <c r="L523" s="14"/>
      <c r="M523" s="15"/>
      <c r="N523" s="13"/>
    </row>
    <row r="524" spans="9:14">
      <c r="I524" s="13"/>
      <c r="J524" s="13"/>
      <c r="K524" s="13"/>
      <c r="L524" s="14"/>
      <c r="M524" s="15"/>
      <c r="N524" s="13"/>
    </row>
    <row r="525" spans="9:14">
      <c r="I525" s="13"/>
      <c r="J525" s="13"/>
      <c r="K525" s="13"/>
      <c r="L525" s="14"/>
      <c r="M525" s="15"/>
      <c r="N525" s="13"/>
    </row>
    <row r="526" spans="9:14">
      <c r="I526" s="13"/>
      <c r="J526" s="13"/>
      <c r="K526" s="13"/>
      <c r="L526" s="14"/>
      <c r="M526" s="15"/>
      <c r="N526" s="13"/>
    </row>
    <row r="527" spans="9:14">
      <c r="I527" s="13"/>
      <c r="J527" s="13"/>
      <c r="K527" s="13"/>
      <c r="L527" s="14"/>
      <c r="M527" s="15"/>
      <c r="N527" s="13"/>
    </row>
    <row r="528" spans="9:14">
      <c r="I528" s="13"/>
      <c r="J528" s="13"/>
      <c r="K528" s="13"/>
      <c r="L528" s="14"/>
      <c r="M528" s="15"/>
      <c r="N528" s="13"/>
    </row>
    <row r="529" spans="9:14">
      <c r="I529" s="13"/>
      <c r="J529" s="13"/>
      <c r="K529" s="13"/>
      <c r="L529" s="14"/>
      <c r="M529" s="15"/>
      <c r="N529" s="13"/>
    </row>
    <row r="530" spans="9:14">
      <c r="I530" s="13"/>
      <c r="J530" s="13"/>
      <c r="K530" s="13"/>
      <c r="L530" s="14"/>
      <c r="M530" s="15"/>
      <c r="N530" s="13"/>
    </row>
    <row r="531" spans="9:14">
      <c r="I531" s="13"/>
      <c r="J531" s="13"/>
      <c r="K531" s="13"/>
      <c r="L531" s="14"/>
      <c r="M531" s="15"/>
      <c r="N531" s="13"/>
    </row>
    <row r="532" spans="9:14">
      <c r="I532" s="13"/>
      <c r="J532" s="13"/>
      <c r="K532" s="13"/>
      <c r="L532" s="14"/>
      <c r="M532" s="15"/>
      <c r="N532" s="13"/>
    </row>
    <row r="533" spans="9:14">
      <c r="I533" s="13"/>
      <c r="J533" s="13"/>
      <c r="K533" s="13"/>
      <c r="L533" s="14"/>
      <c r="M533" s="15"/>
      <c r="N533" s="13"/>
    </row>
    <row r="534" spans="9:14">
      <c r="I534" s="13"/>
      <c r="J534" s="13"/>
      <c r="K534" s="13"/>
      <c r="L534" s="14"/>
      <c r="M534" s="15"/>
      <c r="N534" s="13"/>
    </row>
    <row r="535" spans="9:14">
      <c r="I535" s="13"/>
      <c r="J535" s="13"/>
      <c r="K535" s="13"/>
      <c r="L535" s="14"/>
      <c r="M535" s="15"/>
      <c r="N535" s="13"/>
    </row>
    <row r="536" spans="9:14">
      <c r="I536" s="13"/>
      <c r="J536" s="13"/>
      <c r="K536" s="13"/>
      <c r="L536" s="14"/>
      <c r="M536" s="15"/>
      <c r="N536" s="13"/>
    </row>
    <row r="537" spans="9:14">
      <c r="I537" s="13"/>
      <c r="J537" s="13"/>
      <c r="K537" s="13"/>
      <c r="L537" s="14"/>
      <c r="M537" s="15"/>
      <c r="N537" s="13"/>
    </row>
    <row r="538" spans="9:14">
      <c r="I538" s="13"/>
      <c r="J538" s="13"/>
      <c r="K538" s="13"/>
      <c r="L538" s="14"/>
      <c r="M538" s="15"/>
      <c r="N538" s="13"/>
    </row>
    <row r="539" spans="9:14">
      <c r="I539" s="13"/>
      <c r="J539" s="13"/>
      <c r="K539" s="13"/>
      <c r="L539" s="14"/>
      <c r="M539" s="15"/>
      <c r="N539" s="13"/>
    </row>
    <row r="540" spans="9:14">
      <c r="I540" s="13"/>
      <c r="J540" s="13"/>
      <c r="K540" s="13"/>
      <c r="L540" s="14"/>
      <c r="M540" s="15"/>
      <c r="N540" s="13"/>
    </row>
    <row r="541" spans="9:14">
      <c r="I541" s="13"/>
      <c r="J541" s="13"/>
      <c r="K541" s="13"/>
      <c r="L541" s="14"/>
      <c r="M541" s="15"/>
      <c r="N541" s="13"/>
    </row>
    <row r="542" spans="9:14">
      <c r="I542" s="13"/>
      <c r="J542" s="13"/>
      <c r="K542" s="13"/>
      <c r="L542" s="14"/>
      <c r="M542" s="15"/>
      <c r="N542" s="13"/>
    </row>
    <row r="543" spans="9:14">
      <c r="I543" s="13"/>
      <c r="J543" s="13"/>
      <c r="K543" s="13"/>
      <c r="L543" s="14"/>
      <c r="M543" s="15"/>
      <c r="N543" s="13"/>
    </row>
    <row r="544" spans="9:14">
      <c r="I544" s="13"/>
      <c r="J544" s="13"/>
      <c r="K544" s="13"/>
      <c r="L544" s="14"/>
      <c r="M544" s="15"/>
      <c r="N544" s="13"/>
    </row>
    <row r="545" spans="9:14">
      <c r="I545" s="13"/>
      <c r="J545" s="13"/>
      <c r="K545" s="13"/>
      <c r="L545" s="14"/>
      <c r="M545" s="15"/>
      <c r="N545" s="13"/>
    </row>
    <row r="546" spans="9:14">
      <c r="I546" s="13"/>
      <c r="J546" s="13"/>
      <c r="K546" s="13"/>
      <c r="L546" s="14"/>
      <c r="M546" s="15"/>
      <c r="N546" s="13"/>
    </row>
    <row r="547" spans="9:14">
      <c r="I547" s="13"/>
      <c r="J547" s="13"/>
      <c r="K547" s="13"/>
      <c r="L547" s="14"/>
      <c r="M547" s="15"/>
      <c r="N547" s="13"/>
    </row>
    <row r="548" spans="9:14">
      <c r="I548" s="13"/>
      <c r="J548" s="13"/>
      <c r="K548" s="13"/>
      <c r="L548" s="14"/>
      <c r="M548" s="15"/>
      <c r="N548" s="13"/>
    </row>
    <row r="549" spans="9:14">
      <c r="I549" s="13"/>
      <c r="J549" s="13"/>
      <c r="K549" s="13"/>
      <c r="L549" s="14"/>
      <c r="M549" s="15"/>
      <c r="N549" s="13"/>
    </row>
    <row r="550" spans="9:14">
      <c r="I550" s="13"/>
      <c r="J550" s="13"/>
      <c r="K550" s="13"/>
      <c r="L550" s="14"/>
      <c r="M550" s="15"/>
      <c r="N550" s="13"/>
    </row>
    <row r="551" spans="9:14">
      <c r="I551" s="13"/>
      <c r="J551" s="13"/>
      <c r="K551" s="13"/>
      <c r="L551" s="14"/>
      <c r="M551" s="15"/>
      <c r="N551" s="13"/>
    </row>
    <row r="552" spans="9:14">
      <c r="I552" s="13"/>
      <c r="J552" s="13"/>
      <c r="K552" s="13"/>
      <c r="L552" s="14"/>
      <c r="M552" s="15"/>
      <c r="N552" s="13"/>
    </row>
    <row r="553" spans="9:14">
      <c r="I553" s="13"/>
      <c r="J553" s="13"/>
      <c r="K553" s="13"/>
      <c r="L553" s="14"/>
      <c r="M553" s="15"/>
      <c r="N553" s="13"/>
    </row>
    <row r="554" spans="9:14">
      <c r="I554" s="13"/>
      <c r="J554" s="13"/>
      <c r="K554" s="13"/>
      <c r="L554" s="14"/>
      <c r="M554" s="15"/>
      <c r="N554" s="13"/>
    </row>
    <row r="555" spans="9:14">
      <c r="I555" s="13"/>
      <c r="J555" s="13"/>
      <c r="K555" s="13"/>
      <c r="L555" s="14"/>
      <c r="M555" s="15"/>
      <c r="N555" s="13"/>
    </row>
    <row r="556" spans="9:14">
      <c r="I556" s="13"/>
      <c r="J556" s="13"/>
      <c r="K556" s="13"/>
      <c r="L556" s="14"/>
      <c r="M556" s="15"/>
      <c r="N556" s="13"/>
    </row>
    <row r="557" spans="9:14">
      <c r="I557" s="13"/>
      <c r="J557" s="13"/>
      <c r="K557" s="13"/>
      <c r="L557" s="14"/>
      <c r="M557" s="15"/>
      <c r="N557" s="13"/>
    </row>
    <row r="558" spans="9:14">
      <c r="I558" s="13"/>
      <c r="J558" s="13"/>
      <c r="K558" s="13"/>
      <c r="L558" s="14"/>
      <c r="M558" s="15"/>
      <c r="N558" s="13"/>
    </row>
    <row r="559" spans="9:14">
      <c r="I559" s="13"/>
      <c r="J559" s="13"/>
      <c r="K559" s="13"/>
      <c r="L559" s="14"/>
      <c r="M559" s="15"/>
      <c r="N559" s="13"/>
    </row>
    <row r="560" spans="9:14">
      <c r="I560" s="13"/>
      <c r="J560" s="13"/>
      <c r="K560" s="13"/>
      <c r="L560" s="14"/>
      <c r="M560" s="15"/>
      <c r="N560" s="13"/>
    </row>
    <row r="561" spans="9:14">
      <c r="I561" s="13"/>
      <c r="J561" s="13"/>
      <c r="K561" s="13"/>
      <c r="L561" s="14"/>
      <c r="M561" s="15"/>
      <c r="N561" s="13"/>
    </row>
    <row r="562" spans="9:14">
      <c r="I562" s="13"/>
      <c r="J562" s="13"/>
      <c r="K562" s="13"/>
      <c r="L562" s="14"/>
      <c r="M562" s="15"/>
      <c r="N562" s="13"/>
    </row>
    <row r="563" spans="9:14">
      <c r="I563" s="13"/>
      <c r="J563" s="13"/>
      <c r="K563" s="13"/>
      <c r="L563" s="14"/>
      <c r="M563" s="15"/>
      <c r="N563" s="13"/>
    </row>
    <row r="564" spans="9:14">
      <c r="I564" s="13"/>
      <c r="J564" s="13"/>
      <c r="K564" s="13"/>
      <c r="L564" s="14"/>
      <c r="M564" s="15"/>
      <c r="N564" s="13"/>
    </row>
    <row r="565" spans="9:14">
      <c r="I565" s="13"/>
      <c r="J565" s="13"/>
      <c r="K565" s="13"/>
      <c r="L565" s="14"/>
      <c r="M565" s="15"/>
      <c r="N565" s="13"/>
    </row>
    <row r="566" spans="9:14">
      <c r="I566" s="13"/>
      <c r="J566" s="13"/>
      <c r="K566" s="13"/>
      <c r="L566" s="14"/>
      <c r="M566" s="15"/>
      <c r="N566" s="13"/>
    </row>
    <row r="567" spans="9:14">
      <c r="I567" s="13"/>
      <c r="J567" s="13"/>
      <c r="K567" s="13"/>
      <c r="L567" s="14"/>
      <c r="M567" s="15"/>
      <c r="N567" s="13"/>
    </row>
    <row r="568" spans="9:14">
      <c r="I568" s="13"/>
      <c r="J568" s="13"/>
      <c r="K568" s="13"/>
      <c r="L568" s="14"/>
      <c r="M568" s="15"/>
      <c r="N568" s="13"/>
    </row>
    <row r="569" spans="9:14">
      <c r="I569" s="13"/>
      <c r="J569" s="13"/>
      <c r="K569" s="13"/>
      <c r="L569" s="14"/>
      <c r="M569" s="15"/>
      <c r="N569" s="13"/>
    </row>
    <row r="570" spans="9:14">
      <c r="I570" s="13"/>
      <c r="J570" s="13"/>
      <c r="K570" s="13"/>
      <c r="L570" s="14"/>
      <c r="M570" s="15"/>
      <c r="N570" s="13"/>
    </row>
    <row r="571" spans="9:14">
      <c r="I571" s="13"/>
      <c r="J571" s="13"/>
      <c r="K571" s="13"/>
      <c r="L571" s="14"/>
      <c r="M571" s="15"/>
      <c r="N571" s="13"/>
    </row>
    <row r="572" spans="9:14">
      <c r="I572" s="13"/>
      <c r="J572" s="13"/>
      <c r="K572" s="13"/>
      <c r="L572" s="14"/>
      <c r="M572" s="15"/>
      <c r="N572" s="13"/>
    </row>
    <row r="573" spans="9:14">
      <c r="I573" s="13"/>
      <c r="J573" s="13"/>
      <c r="K573" s="13"/>
      <c r="L573" s="14"/>
      <c r="M573" s="15"/>
      <c r="N573" s="13"/>
    </row>
    <row r="574" spans="9:14">
      <c r="I574" s="13"/>
      <c r="J574" s="13"/>
      <c r="K574" s="13"/>
      <c r="L574" s="14"/>
      <c r="M574" s="15"/>
      <c r="N574" s="13"/>
    </row>
    <row r="575" spans="9:14">
      <c r="I575" s="13"/>
      <c r="J575" s="13"/>
      <c r="K575" s="13"/>
      <c r="L575" s="14"/>
      <c r="M575" s="15"/>
      <c r="N575" s="13"/>
    </row>
    <row r="576" spans="9:14">
      <c r="I576" s="13"/>
      <c r="J576" s="13"/>
      <c r="K576" s="13"/>
      <c r="L576" s="14"/>
      <c r="M576" s="15"/>
      <c r="N576" s="13"/>
    </row>
    <row r="577" spans="9:14">
      <c r="I577" s="13"/>
      <c r="J577" s="13"/>
      <c r="K577" s="13"/>
      <c r="L577" s="14"/>
      <c r="M577" s="15"/>
      <c r="N577" s="13"/>
    </row>
    <row r="578" spans="9:14">
      <c r="I578" s="13"/>
      <c r="J578" s="13"/>
      <c r="K578" s="13"/>
      <c r="L578" s="14"/>
      <c r="M578" s="15"/>
      <c r="N578" s="13"/>
    </row>
    <row r="579" spans="9:14">
      <c r="I579" s="13"/>
      <c r="J579" s="13"/>
      <c r="K579" s="13"/>
      <c r="L579" s="14"/>
      <c r="M579" s="15"/>
      <c r="N579" s="13"/>
    </row>
    <row r="580" spans="9:14">
      <c r="I580" s="13"/>
      <c r="J580" s="13"/>
      <c r="K580" s="13"/>
      <c r="L580" s="14"/>
      <c r="M580" s="15"/>
      <c r="N580" s="13"/>
    </row>
    <row r="581" spans="9:14">
      <c r="I581" s="13"/>
      <c r="J581" s="13"/>
      <c r="K581" s="13"/>
      <c r="L581" s="14"/>
      <c r="M581" s="15"/>
      <c r="N581" s="13"/>
    </row>
    <row r="582" spans="9:14">
      <c r="I582" s="13"/>
      <c r="J582" s="13"/>
      <c r="K582" s="13"/>
      <c r="L582" s="14"/>
      <c r="M582" s="15"/>
      <c r="N582" s="13"/>
    </row>
    <row r="583" spans="9:14">
      <c r="I583" s="13"/>
      <c r="J583" s="13"/>
      <c r="K583" s="13"/>
      <c r="L583" s="13"/>
      <c r="M583" s="15"/>
      <c r="N583" s="13"/>
    </row>
    <row r="584" spans="9:14">
      <c r="I584" s="13"/>
      <c r="J584" s="13"/>
      <c r="K584" s="13"/>
      <c r="L584" s="13"/>
      <c r="M584" s="15"/>
      <c r="N584" s="13"/>
    </row>
    <row r="585" spans="9:14">
      <c r="I585" s="13"/>
      <c r="J585" s="13"/>
      <c r="K585" s="13"/>
      <c r="L585" s="13"/>
      <c r="M585" s="15"/>
      <c r="N585" s="13"/>
    </row>
    <row r="586" spans="9:14">
      <c r="I586" s="13"/>
      <c r="J586" s="13"/>
      <c r="K586" s="13"/>
      <c r="L586" s="13"/>
      <c r="M586" s="15"/>
      <c r="N586" s="13"/>
    </row>
    <row r="587" spans="9:14">
      <c r="I587" s="13"/>
      <c r="J587" s="13"/>
      <c r="K587" s="13"/>
      <c r="L587" s="13"/>
      <c r="M587" s="15"/>
      <c r="N587" s="13"/>
    </row>
    <row r="588" spans="9:14">
      <c r="I588" s="13"/>
      <c r="J588" s="13"/>
      <c r="K588" s="13"/>
      <c r="L588" s="13"/>
      <c r="M588" s="15"/>
      <c r="N588" s="13"/>
    </row>
    <row r="589" spans="9:14">
      <c r="I589" s="13"/>
      <c r="J589" s="13"/>
      <c r="K589" s="13"/>
      <c r="L589" s="13"/>
      <c r="M589" s="15"/>
      <c r="N589" s="13"/>
    </row>
    <row r="590" spans="9:14">
      <c r="I590" s="13"/>
      <c r="J590" s="13"/>
      <c r="K590" s="13"/>
      <c r="L590" s="13"/>
      <c r="M590" s="15"/>
      <c r="N590" s="13"/>
    </row>
    <row r="591" spans="9:14">
      <c r="I591" s="13"/>
      <c r="J591" s="13"/>
      <c r="K591" s="13"/>
      <c r="L591" s="13"/>
      <c r="M591" s="15"/>
      <c r="N591" s="13"/>
    </row>
    <row r="592" spans="9:14">
      <c r="I592" s="13"/>
      <c r="J592" s="13"/>
      <c r="K592" s="13"/>
      <c r="L592" s="13"/>
      <c r="M592" s="15"/>
      <c r="N592" s="13"/>
    </row>
    <row r="593" spans="9:14">
      <c r="I593" s="13"/>
      <c r="J593" s="13"/>
      <c r="K593" s="13"/>
      <c r="L593" s="13"/>
      <c r="M593" s="15"/>
      <c r="N593" s="13"/>
    </row>
    <row r="594" spans="9:14">
      <c r="I594" s="13"/>
      <c r="J594" s="13"/>
      <c r="K594" s="13"/>
      <c r="L594" s="13"/>
      <c r="M594" s="15"/>
      <c r="N594" s="13"/>
    </row>
    <row r="595" spans="9:14">
      <c r="I595" s="13"/>
      <c r="J595" s="13"/>
      <c r="K595" s="13"/>
      <c r="L595" s="13"/>
      <c r="M595" s="15"/>
      <c r="N595" s="13"/>
    </row>
    <row r="596" spans="9:14">
      <c r="I596" s="13"/>
      <c r="J596" s="13"/>
      <c r="K596" s="13"/>
      <c r="L596" s="13"/>
      <c r="M596" s="15"/>
      <c r="N596" s="13"/>
    </row>
    <row r="597" spans="9:14">
      <c r="I597" s="13"/>
      <c r="J597" s="13"/>
      <c r="K597" s="13"/>
      <c r="L597" s="13"/>
      <c r="M597" s="15"/>
      <c r="N597" s="13"/>
    </row>
    <row r="598" spans="9:14">
      <c r="I598" s="13"/>
      <c r="J598" s="13"/>
      <c r="K598" s="13"/>
      <c r="L598" s="13"/>
      <c r="M598" s="15"/>
      <c r="N598" s="13"/>
    </row>
    <row r="599" spans="9:14">
      <c r="I599" s="13"/>
      <c r="J599" s="13"/>
      <c r="K599" s="13"/>
      <c r="L599" s="13"/>
      <c r="M599" s="15"/>
      <c r="N599" s="13"/>
    </row>
    <row r="600" spans="9:14">
      <c r="I600" s="13"/>
      <c r="J600" s="13"/>
      <c r="K600" s="13"/>
      <c r="L600" s="13"/>
      <c r="M600" s="15"/>
      <c r="N600" s="13"/>
    </row>
    <row r="601" spans="9:14">
      <c r="I601" s="13"/>
      <c r="J601" s="13"/>
      <c r="K601" s="13"/>
      <c r="L601" s="13"/>
      <c r="M601" s="15"/>
      <c r="N601" s="13"/>
    </row>
    <row r="602" spans="9:14">
      <c r="I602" s="13"/>
      <c r="J602" s="13"/>
      <c r="K602" s="13"/>
      <c r="L602" s="13"/>
      <c r="M602" s="15"/>
      <c r="N602" s="13"/>
    </row>
    <row r="603" spans="9:14">
      <c r="I603" s="13"/>
      <c r="J603" s="13"/>
      <c r="K603" s="13"/>
      <c r="L603" s="13"/>
      <c r="M603" s="15"/>
      <c r="N603" s="13"/>
    </row>
    <row r="604" spans="9:14">
      <c r="I604" s="13"/>
      <c r="J604" s="13"/>
      <c r="K604" s="13"/>
      <c r="L604" s="13"/>
      <c r="M604" s="15"/>
      <c r="N604" s="13"/>
    </row>
    <row r="605" spans="9:14">
      <c r="I605" s="13"/>
      <c r="J605" s="13"/>
      <c r="K605" s="13"/>
      <c r="L605" s="13"/>
      <c r="M605" s="15"/>
      <c r="N605" s="13"/>
    </row>
    <row r="606" spans="9:14">
      <c r="I606" s="13"/>
      <c r="J606" s="13"/>
      <c r="K606" s="13"/>
      <c r="L606" s="13"/>
      <c r="M606" s="15"/>
      <c r="N606" s="13"/>
    </row>
    <row r="607" spans="9:14">
      <c r="I607" s="13"/>
      <c r="J607" s="13"/>
      <c r="K607" s="13"/>
      <c r="L607" s="13"/>
      <c r="M607" s="15"/>
      <c r="N607" s="13"/>
    </row>
    <row r="608" spans="9:14">
      <c r="I608" s="13"/>
      <c r="J608" s="13"/>
      <c r="K608" s="13"/>
      <c r="L608" s="13"/>
      <c r="M608" s="15"/>
      <c r="N608" s="13"/>
    </row>
    <row r="609" spans="9:14">
      <c r="I609" s="13"/>
      <c r="J609" s="13"/>
      <c r="K609" s="13"/>
      <c r="L609" s="13"/>
      <c r="M609" s="15"/>
      <c r="N609" s="13"/>
    </row>
    <row r="610" spans="9:14">
      <c r="I610" s="13"/>
      <c r="J610" s="13"/>
      <c r="K610" s="13"/>
      <c r="L610" s="13"/>
      <c r="M610" s="15"/>
      <c r="N610" s="13"/>
    </row>
    <row r="611" spans="9:14">
      <c r="I611" s="13"/>
      <c r="J611" s="13"/>
      <c r="K611" s="13"/>
      <c r="L611" s="13"/>
      <c r="M611" s="15"/>
      <c r="N611" s="13"/>
    </row>
    <row r="612" spans="9:14">
      <c r="I612" s="13"/>
      <c r="J612" s="13"/>
      <c r="K612" s="13"/>
      <c r="L612" s="13"/>
      <c r="M612" s="15"/>
      <c r="N612" s="13"/>
    </row>
    <row r="613" spans="9:14">
      <c r="I613" s="13"/>
      <c r="J613" s="13"/>
      <c r="K613" s="13"/>
      <c r="L613" s="13"/>
      <c r="M613" s="15"/>
      <c r="N613" s="13"/>
    </row>
    <row r="614" spans="9:14">
      <c r="I614" s="13"/>
      <c r="J614" s="13"/>
      <c r="K614" s="13"/>
      <c r="L614" s="13"/>
      <c r="M614" s="15"/>
      <c r="N614" s="13"/>
    </row>
    <row r="615" spans="9:14">
      <c r="I615" s="13"/>
      <c r="J615" s="13"/>
      <c r="K615" s="13"/>
      <c r="L615" s="13"/>
      <c r="M615" s="15"/>
      <c r="N615" s="13"/>
    </row>
    <row r="616" spans="9:14">
      <c r="I616" s="13"/>
      <c r="J616" s="13"/>
      <c r="K616" s="13"/>
      <c r="L616" s="13"/>
      <c r="M616" s="15"/>
      <c r="N616" s="13"/>
    </row>
    <row r="617" spans="9:14">
      <c r="I617" s="13"/>
      <c r="J617" s="13"/>
      <c r="K617" s="13"/>
      <c r="L617" s="13"/>
      <c r="M617" s="15"/>
      <c r="N617" s="13"/>
    </row>
    <row r="618" spans="9:14">
      <c r="I618" s="13"/>
      <c r="J618" s="13"/>
      <c r="K618" s="13"/>
      <c r="L618" s="13"/>
      <c r="M618" s="15"/>
      <c r="N618" s="13"/>
    </row>
    <row r="619" spans="9:14">
      <c r="I619" s="13"/>
      <c r="J619" s="13"/>
      <c r="K619" s="13"/>
      <c r="L619" s="13"/>
      <c r="M619" s="15"/>
      <c r="N619" s="13"/>
    </row>
    <row r="620" spans="9:14">
      <c r="I620" s="13"/>
      <c r="J620" s="13"/>
      <c r="K620" s="13"/>
      <c r="L620" s="13"/>
      <c r="M620" s="15"/>
      <c r="N620" s="13"/>
    </row>
    <row r="621" spans="9:14">
      <c r="I621" s="13"/>
      <c r="J621" s="13"/>
      <c r="K621" s="13"/>
      <c r="L621" s="13"/>
      <c r="M621" s="15"/>
      <c r="N621" s="13"/>
    </row>
    <row r="622" spans="9:14">
      <c r="I622" s="13"/>
      <c r="J622" s="13"/>
      <c r="K622" s="13"/>
      <c r="L622" s="13"/>
      <c r="M622" s="15"/>
      <c r="N622" s="13"/>
    </row>
    <row r="623" spans="9:14">
      <c r="I623" s="13"/>
      <c r="J623" s="13"/>
      <c r="K623" s="13"/>
      <c r="L623" s="13"/>
      <c r="M623" s="15"/>
      <c r="N623" s="13"/>
    </row>
    <row r="624" spans="9:14">
      <c r="I624" s="13"/>
      <c r="J624" s="13"/>
      <c r="K624" s="13"/>
      <c r="L624" s="13"/>
      <c r="M624" s="15"/>
      <c r="N624" s="13"/>
    </row>
    <row r="625" spans="9:14">
      <c r="I625" s="13"/>
      <c r="J625" s="13"/>
      <c r="K625" s="13"/>
      <c r="L625" s="13"/>
      <c r="M625" s="15"/>
      <c r="N625" s="13"/>
    </row>
    <row r="626" spans="9:14">
      <c r="I626" s="13"/>
      <c r="J626" s="13"/>
      <c r="K626" s="13"/>
      <c r="L626" s="13"/>
      <c r="M626" s="15"/>
      <c r="N626" s="13"/>
    </row>
    <row r="627" spans="9:14">
      <c r="I627" s="13"/>
      <c r="J627" s="13"/>
      <c r="K627" s="13"/>
      <c r="L627" s="13"/>
      <c r="M627" s="15"/>
      <c r="N627" s="13"/>
    </row>
    <row r="628" spans="9:14">
      <c r="I628" s="13"/>
      <c r="J628" s="13"/>
      <c r="K628" s="13"/>
      <c r="L628" s="13"/>
      <c r="M628" s="15"/>
      <c r="N628" s="13"/>
    </row>
    <row r="629" spans="9:14">
      <c r="I629" s="13"/>
      <c r="J629" s="13"/>
      <c r="K629" s="13"/>
      <c r="L629" s="13"/>
      <c r="M629" s="15"/>
      <c r="N629" s="13"/>
    </row>
    <row r="630" spans="9:14">
      <c r="I630" s="13"/>
      <c r="J630" s="13"/>
      <c r="K630" s="13"/>
      <c r="L630" s="13"/>
      <c r="M630" s="15"/>
      <c r="N630" s="13"/>
    </row>
    <row r="631" spans="9:14">
      <c r="I631" s="13"/>
      <c r="J631" s="13"/>
      <c r="K631" s="13"/>
      <c r="L631" s="13"/>
      <c r="M631" s="15"/>
      <c r="N631" s="13"/>
    </row>
    <row r="632" spans="9:14">
      <c r="I632" s="13"/>
      <c r="J632" s="13"/>
      <c r="K632" s="13"/>
      <c r="L632" s="13"/>
      <c r="M632" s="15"/>
      <c r="N632" s="13"/>
    </row>
    <row r="633" spans="9:14">
      <c r="I633" s="13"/>
      <c r="J633" s="13"/>
      <c r="K633" s="13"/>
      <c r="L633" s="13"/>
      <c r="M633" s="15"/>
      <c r="N633" s="13"/>
    </row>
    <row r="634" spans="9:14">
      <c r="I634" s="13"/>
      <c r="J634" s="13"/>
      <c r="K634" s="13"/>
      <c r="L634" s="13"/>
      <c r="M634" s="15"/>
      <c r="N634" s="13"/>
    </row>
    <row r="635" spans="9:14">
      <c r="I635" s="13"/>
      <c r="J635" s="13"/>
      <c r="K635" s="13"/>
      <c r="L635" s="13"/>
      <c r="M635" s="15"/>
      <c r="N635" s="13"/>
    </row>
    <row r="636" spans="9:14">
      <c r="I636" s="13"/>
      <c r="J636" s="13"/>
      <c r="K636" s="13"/>
      <c r="L636" s="13"/>
      <c r="M636" s="15"/>
      <c r="N636" s="13"/>
    </row>
    <row r="637" spans="9:14">
      <c r="I637" s="13"/>
      <c r="J637" s="13"/>
      <c r="K637" s="13"/>
      <c r="L637" s="13"/>
      <c r="M637" s="15"/>
      <c r="N637" s="13"/>
    </row>
    <row r="638" spans="9:14">
      <c r="I638" s="13"/>
      <c r="J638" s="13"/>
      <c r="K638" s="13"/>
      <c r="L638" s="13"/>
      <c r="M638" s="15"/>
      <c r="N638" s="13"/>
    </row>
    <row r="639" spans="9:14">
      <c r="I639" s="13"/>
      <c r="J639" s="13"/>
      <c r="K639" s="13"/>
      <c r="L639" s="13"/>
      <c r="M639" s="15"/>
      <c r="N639" s="13"/>
    </row>
    <row r="640" spans="9:14">
      <c r="I640" s="13"/>
      <c r="J640" s="13"/>
      <c r="K640" s="13"/>
      <c r="L640" s="13"/>
      <c r="M640" s="15"/>
      <c r="N640" s="13"/>
    </row>
    <row r="641" spans="9:14">
      <c r="I641" s="13"/>
      <c r="J641" s="13"/>
      <c r="K641" s="13"/>
      <c r="L641" s="13"/>
      <c r="M641" s="15"/>
      <c r="N641" s="13"/>
    </row>
    <row r="642" spans="9:14">
      <c r="I642" s="13"/>
      <c r="J642" s="13"/>
      <c r="K642" s="13"/>
      <c r="L642" s="13"/>
      <c r="M642" s="15"/>
      <c r="N642" s="13"/>
    </row>
    <row r="643" spans="9:14">
      <c r="I643" s="13"/>
      <c r="J643" s="13"/>
      <c r="K643" s="13"/>
      <c r="L643" s="13"/>
      <c r="M643" s="15"/>
      <c r="N643" s="13"/>
    </row>
    <row r="644" spans="9:14">
      <c r="I644" s="13"/>
      <c r="J644" s="13"/>
      <c r="K644" s="13"/>
      <c r="L644" s="13"/>
      <c r="M644" s="15"/>
      <c r="N644" s="13"/>
    </row>
    <row r="645" spans="9:14">
      <c r="I645" s="13"/>
      <c r="J645" s="13"/>
      <c r="K645" s="13"/>
      <c r="L645" s="13"/>
      <c r="M645" s="15"/>
      <c r="N645" s="13"/>
    </row>
    <row r="646" spans="9:14">
      <c r="I646" s="13"/>
      <c r="J646" s="13"/>
      <c r="K646" s="13"/>
      <c r="L646" s="13"/>
      <c r="M646" s="15"/>
      <c r="N646" s="13"/>
    </row>
    <row r="647" spans="9:14">
      <c r="I647" s="13"/>
      <c r="J647" s="13"/>
      <c r="K647" s="13"/>
      <c r="L647" s="13"/>
      <c r="M647" s="15"/>
      <c r="N647" s="13"/>
    </row>
    <row r="648" spans="9:14">
      <c r="I648" s="13"/>
      <c r="J648" s="13"/>
      <c r="K648" s="13"/>
      <c r="L648" s="13"/>
      <c r="M648" s="15"/>
      <c r="N648" s="13"/>
    </row>
    <row r="649" spans="9:14">
      <c r="I649" s="13"/>
      <c r="J649" s="13"/>
      <c r="K649" s="13"/>
      <c r="L649" s="13"/>
      <c r="M649" s="15"/>
      <c r="N649" s="13"/>
    </row>
    <row r="650" spans="9:14">
      <c r="I650" s="13"/>
      <c r="J650" s="13"/>
      <c r="K650" s="13"/>
      <c r="L650" s="13"/>
      <c r="M650" s="15"/>
      <c r="N650" s="13"/>
    </row>
    <row r="651" spans="9:14">
      <c r="I651" s="13"/>
      <c r="J651" s="13"/>
      <c r="K651" s="13"/>
      <c r="L651" s="13"/>
      <c r="M651" s="15"/>
      <c r="N651" s="13"/>
    </row>
    <row r="652" spans="9:14">
      <c r="I652" s="13"/>
      <c r="J652" s="13"/>
      <c r="K652" s="13"/>
      <c r="L652" s="13"/>
      <c r="M652" s="15"/>
      <c r="N652" s="13"/>
    </row>
    <row r="653" spans="9:14">
      <c r="I653" s="13"/>
      <c r="J653" s="13"/>
      <c r="K653" s="13"/>
      <c r="L653" s="13"/>
      <c r="M653" s="15"/>
      <c r="N653" s="13"/>
    </row>
    <row r="654" spans="9:14">
      <c r="I654" s="13"/>
      <c r="J654" s="13"/>
      <c r="K654" s="13"/>
      <c r="L654" s="13"/>
      <c r="M654" s="15"/>
      <c r="N654" s="13"/>
    </row>
    <row r="655" spans="9:14">
      <c r="I655" s="13"/>
      <c r="J655" s="13"/>
      <c r="K655" s="13"/>
      <c r="L655" s="13"/>
      <c r="M655" s="15"/>
      <c r="N655" s="13"/>
    </row>
    <row r="656" spans="9:14">
      <c r="I656" s="13"/>
      <c r="J656" s="13"/>
      <c r="K656" s="13"/>
      <c r="L656" s="13"/>
      <c r="M656" s="15"/>
      <c r="N656" s="13"/>
    </row>
    <row r="657" spans="9:14">
      <c r="I657" s="13"/>
      <c r="J657" s="13"/>
      <c r="K657" s="13"/>
      <c r="L657" s="13"/>
      <c r="M657" s="15"/>
      <c r="N657" s="13"/>
    </row>
    <row r="658" spans="9:14">
      <c r="I658" s="13"/>
      <c r="J658" s="13"/>
      <c r="K658" s="13"/>
      <c r="L658" s="13"/>
      <c r="M658" s="15"/>
      <c r="N658" s="13"/>
    </row>
    <row r="659" spans="9:14">
      <c r="I659" s="13"/>
      <c r="J659" s="13"/>
      <c r="K659" s="13"/>
      <c r="L659" s="13"/>
      <c r="M659" s="15"/>
      <c r="N659" s="13"/>
    </row>
    <row r="660" spans="9:14">
      <c r="I660" s="13"/>
      <c r="J660" s="13"/>
      <c r="K660" s="13"/>
      <c r="L660" s="13"/>
      <c r="M660" s="15"/>
      <c r="N660" s="13"/>
    </row>
    <row r="661" spans="9:14">
      <c r="I661" s="13"/>
      <c r="J661" s="13"/>
      <c r="K661" s="13"/>
      <c r="L661" s="13"/>
      <c r="M661" s="15"/>
      <c r="N661" s="13"/>
    </row>
    <row r="662" spans="9:14">
      <c r="I662" s="13"/>
      <c r="J662" s="13"/>
      <c r="K662" s="13"/>
      <c r="L662" s="13"/>
      <c r="M662" s="15"/>
      <c r="N662" s="13"/>
    </row>
    <row r="663" spans="9:14">
      <c r="I663" s="13"/>
      <c r="J663" s="13"/>
      <c r="K663" s="13"/>
      <c r="L663" s="13"/>
      <c r="M663" s="15"/>
      <c r="N663" s="13"/>
    </row>
    <row r="664" spans="9:14">
      <c r="I664" s="13"/>
      <c r="J664" s="13"/>
      <c r="K664" s="13"/>
      <c r="L664" s="13"/>
      <c r="M664" s="15"/>
      <c r="N664" s="13"/>
    </row>
    <row r="665" spans="9:14">
      <c r="I665" s="13"/>
      <c r="J665" s="13"/>
      <c r="K665" s="13"/>
      <c r="L665" s="13"/>
      <c r="M665" s="15"/>
      <c r="N665" s="13"/>
    </row>
    <row r="666" spans="9:14">
      <c r="I666" s="13"/>
      <c r="J666" s="13"/>
      <c r="K666" s="13"/>
      <c r="L666" s="13"/>
      <c r="M666" s="15"/>
      <c r="N666" s="13"/>
    </row>
    <row r="667" spans="9:14">
      <c r="I667" s="13"/>
      <c r="J667" s="13"/>
      <c r="K667" s="13"/>
      <c r="L667" s="13"/>
      <c r="M667" s="15"/>
      <c r="N667" s="13"/>
    </row>
    <row r="668" spans="9:14">
      <c r="I668" s="13"/>
      <c r="J668" s="13"/>
      <c r="K668" s="13"/>
      <c r="L668" s="13"/>
      <c r="M668" s="15"/>
      <c r="N668" s="13"/>
    </row>
    <row r="669" spans="9:14">
      <c r="I669" s="13"/>
      <c r="J669" s="13"/>
      <c r="K669" s="13"/>
      <c r="L669" s="13"/>
      <c r="M669" s="15"/>
      <c r="N669" s="13"/>
    </row>
    <row r="670" spans="9:14">
      <c r="I670" s="13"/>
      <c r="J670" s="13"/>
      <c r="K670" s="13"/>
      <c r="L670" s="13"/>
      <c r="M670" s="15"/>
      <c r="N670" s="13"/>
    </row>
    <row r="671" spans="9:14">
      <c r="I671" s="13"/>
      <c r="J671" s="13"/>
      <c r="K671" s="13"/>
      <c r="L671" s="13"/>
      <c r="M671" s="15"/>
      <c r="N671" s="13"/>
    </row>
    <row r="672" spans="9:14">
      <c r="I672" s="13"/>
      <c r="J672" s="13"/>
      <c r="K672" s="13"/>
      <c r="L672" s="13"/>
      <c r="M672" s="15"/>
      <c r="N672" s="13"/>
    </row>
    <row r="673" spans="9:14">
      <c r="I673" s="13"/>
      <c r="J673" s="13"/>
      <c r="K673" s="13"/>
      <c r="L673" s="13"/>
      <c r="M673" s="15"/>
      <c r="N673" s="13"/>
    </row>
    <row r="674" spans="9:14">
      <c r="I674" s="13"/>
      <c r="J674" s="13"/>
      <c r="K674" s="13"/>
      <c r="L674" s="13"/>
      <c r="M674" s="15"/>
      <c r="N674" s="13"/>
    </row>
    <row r="675" spans="9:14">
      <c r="I675" s="13"/>
      <c r="J675" s="13"/>
      <c r="K675" s="13"/>
      <c r="L675" s="13"/>
      <c r="M675" s="15"/>
      <c r="N675" s="13"/>
    </row>
    <row r="676" spans="9:14">
      <c r="I676" s="13"/>
      <c r="J676" s="13"/>
      <c r="K676" s="13"/>
      <c r="L676" s="13"/>
      <c r="M676" s="15"/>
      <c r="N676" s="13"/>
    </row>
    <row r="677" spans="9:14">
      <c r="I677" s="13"/>
      <c r="J677" s="13"/>
      <c r="K677" s="13"/>
      <c r="L677" s="13"/>
      <c r="M677" s="15"/>
      <c r="N677" s="13"/>
    </row>
    <row r="678" spans="9:14">
      <c r="I678" s="13"/>
      <c r="J678" s="13"/>
      <c r="K678" s="13"/>
      <c r="L678" s="13"/>
      <c r="M678" s="15"/>
      <c r="N678" s="13"/>
    </row>
    <row r="679" spans="9:14">
      <c r="I679" s="13"/>
      <c r="J679" s="13"/>
      <c r="K679" s="13"/>
      <c r="L679" s="13"/>
      <c r="M679" s="15"/>
      <c r="N679" s="13"/>
    </row>
    <row r="680" spans="9:14">
      <c r="I680" s="13"/>
      <c r="J680" s="13"/>
      <c r="K680" s="13"/>
      <c r="L680" s="13"/>
      <c r="M680" s="15"/>
      <c r="N680" s="13"/>
    </row>
    <row r="681" spans="9:14">
      <c r="I681" s="13"/>
      <c r="J681" s="13"/>
      <c r="K681" s="13"/>
      <c r="L681" s="13"/>
      <c r="M681" s="15"/>
      <c r="N681" s="13"/>
    </row>
    <row r="682" spans="9:14">
      <c r="I682" s="13"/>
      <c r="J682" s="13"/>
      <c r="K682" s="13"/>
      <c r="L682" s="13"/>
      <c r="M682" s="15"/>
      <c r="N682" s="13"/>
    </row>
    <row r="683" spans="9:14">
      <c r="I683" s="13"/>
      <c r="J683" s="13"/>
      <c r="K683" s="13"/>
      <c r="L683" s="13"/>
      <c r="M683" s="15"/>
      <c r="N683" s="13"/>
    </row>
    <row r="684" spans="9:14">
      <c r="I684" s="13"/>
      <c r="J684" s="13"/>
      <c r="K684" s="13"/>
      <c r="L684" s="13"/>
      <c r="M684" s="15"/>
      <c r="N684" s="13"/>
    </row>
    <row r="685" spans="9:14">
      <c r="I685" s="13"/>
      <c r="J685" s="13"/>
      <c r="K685" s="13"/>
      <c r="L685" s="13"/>
      <c r="M685" s="15"/>
      <c r="N685" s="13"/>
    </row>
    <row r="686" spans="9:14">
      <c r="I686" s="13"/>
      <c r="J686" s="13"/>
      <c r="K686" s="13"/>
      <c r="L686" s="13"/>
      <c r="M686" s="15"/>
      <c r="N686" s="13"/>
    </row>
    <row r="687" spans="9:14">
      <c r="I687" s="13"/>
      <c r="J687" s="13"/>
      <c r="K687" s="13"/>
      <c r="L687" s="13"/>
      <c r="M687" s="15"/>
      <c r="N687" s="13"/>
    </row>
    <row r="688" spans="9:14">
      <c r="I688" s="13"/>
      <c r="J688" s="13"/>
      <c r="K688" s="13"/>
      <c r="L688" s="13"/>
      <c r="M688" s="15"/>
      <c r="N688" s="13"/>
    </row>
    <row r="689" spans="9:14">
      <c r="I689" s="13"/>
      <c r="J689" s="13"/>
      <c r="K689" s="13"/>
      <c r="L689" s="13"/>
      <c r="M689" s="15"/>
      <c r="N689" s="13"/>
    </row>
    <row r="690" spans="9:14">
      <c r="I690" s="13"/>
      <c r="J690" s="13"/>
      <c r="K690" s="13"/>
      <c r="L690" s="13"/>
      <c r="M690" s="15"/>
      <c r="N690" s="13"/>
    </row>
    <row r="691" spans="9:14">
      <c r="I691" s="13"/>
      <c r="J691" s="13"/>
      <c r="K691" s="13"/>
      <c r="L691" s="13"/>
      <c r="M691" s="15"/>
      <c r="N691" s="13"/>
    </row>
    <row r="692" spans="9:14">
      <c r="I692" s="13"/>
      <c r="J692" s="13"/>
      <c r="K692" s="13"/>
      <c r="L692" s="13"/>
      <c r="M692" s="15"/>
      <c r="N692" s="13"/>
    </row>
    <row r="693" spans="9:14">
      <c r="I693" s="13"/>
      <c r="J693" s="13"/>
      <c r="K693" s="13"/>
      <c r="L693" s="13"/>
      <c r="M693" s="15"/>
      <c r="N693" s="13"/>
    </row>
    <row r="694" spans="9:14">
      <c r="I694" s="13"/>
      <c r="J694" s="13"/>
      <c r="K694" s="13"/>
      <c r="L694" s="13"/>
      <c r="M694" s="15"/>
      <c r="N694" s="13"/>
    </row>
    <row r="695" spans="9:14">
      <c r="I695" s="13"/>
      <c r="J695" s="13"/>
      <c r="K695" s="13"/>
      <c r="L695" s="13"/>
      <c r="M695" s="15"/>
      <c r="N695" s="13"/>
    </row>
    <row r="696" spans="9:14">
      <c r="I696" s="13"/>
      <c r="J696" s="13"/>
      <c r="K696" s="13"/>
      <c r="L696" s="13"/>
      <c r="M696" s="15"/>
      <c r="N696" s="13"/>
    </row>
    <row r="697" spans="9:14">
      <c r="I697" s="13"/>
      <c r="J697" s="13"/>
      <c r="K697" s="13"/>
      <c r="L697" s="13"/>
      <c r="M697" s="15"/>
      <c r="N697" s="13"/>
    </row>
    <row r="698" spans="9:14">
      <c r="I698" s="13"/>
      <c r="J698" s="13"/>
      <c r="K698" s="13"/>
      <c r="L698" s="13"/>
      <c r="M698" s="15"/>
      <c r="N698" s="13"/>
    </row>
    <row r="699" spans="9:14">
      <c r="I699" s="13"/>
      <c r="J699" s="13"/>
      <c r="K699" s="13"/>
      <c r="L699" s="13"/>
      <c r="M699" s="15"/>
      <c r="N699" s="13"/>
    </row>
    <row r="700" spans="9:14">
      <c r="I700" s="13"/>
      <c r="J700" s="13"/>
      <c r="K700" s="13"/>
      <c r="L700" s="13"/>
      <c r="M700" s="15"/>
      <c r="N700" s="13"/>
    </row>
    <row r="701" spans="9:14">
      <c r="I701" s="13"/>
      <c r="J701" s="13"/>
      <c r="K701" s="13"/>
      <c r="L701" s="13"/>
      <c r="M701" s="15"/>
      <c r="N701" s="13"/>
    </row>
    <row r="702" spans="9:14">
      <c r="I702" s="13"/>
      <c r="J702" s="13"/>
      <c r="K702" s="13"/>
      <c r="L702" s="13"/>
      <c r="M702" s="15"/>
      <c r="N702" s="13"/>
    </row>
    <row r="703" spans="9:14">
      <c r="I703" s="13"/>
      <c r="J703" s="13"/>
      <c r="K703" s="13"/>
      <c r="L703" s="13"/>
      <c r="M703" s="15"/>
      <c r="N703" s="13"/>
    </row>
    <row r="704" spans="9:14">
      <c r="I704" s="13"/>
      <c r="J704" s="13"/>
      <c r="K704" s="13"/>
      <c r="L704" s="13"/>
      <c r="M704" s="15"/>
      <c r="N704" s="13"/>
    </row>
    <row r="705" spans="9:14">
      <c r="I705" s="13"/>
      <c r="J705" s="13"/>
      <c r="K705" s="13"/>
      <c r="L705" s="13"/>
      <c r="M705" s="15"/>
      <c r="N705" s="13"/>
    </row>
    <row r="706" spans="9:14">
      <c r="I706" s="13"/>
      <c r="J706" s="13"/>
      <c r="K706" s="13"/>
      <c r="L706" s="13"/>
      <c r="M706" s="15"/>
      <c r="N706" s="13"/>
    </row>
    <row r="707" spans="9:14">
      <c r="I707" s="13"/>
      <c r="J707" s="13"/>
      <c r="K707" s="13"/>
      <c r="L707" s="13"/>
      <c r="M707" s="15"/>
      <c r="N707" s="13"/>
    </row>
    <row r="708" spans="9:14">
      <c r="I708" s="13"/>
      <c r="J708" s="13"/>
      <c r="K708" s="13"/>
      <c r="L708" s="13"/>
      <c r="M708" s="15"/>
      <c r="N708" s="13"/>
    </row>
    <row r="709" spans="9:14">
      <c r="I709" s="13"/>
      <c r="J709" s="13"/>
      <c r="K709" s="13"/>
      <c r="L709" s="13"/>
      <c r="M709" s="15"/>
      <c r="N709" s="13"/>
    </row>
    <row r="710" spans="9:14">
      <c r="I710" s="13"/>
      <c r="J710" s="13"/>
      <c r="K710" s="13"/>
      <c r="L710" s="13"/>
      <c r="M710" s="15"/>
      <c r="N710" s="13"/>
    </row>
    <row r="711" spans="9:14">
      <c r="I711" s="13"/>
      <c r="J711" s="13"/>
      <c r="K711" s="13"/>
      <c r="L711" s="13"/>
      <c r="M711" s="15"/>
      <c r="N711" s="13"/>
    </row>
    <row r="712" spans="9:14">
      <c r="I712" s="13"/>
      <c r="J712" s="13"/>
      <c r="K712" s="13"/>
      <c r="L712" s="13"/>
      <c r="M712" s="15"/>
      <c r="N712" s="13"/>
    </row>
    <row r="713" spans="9:14">
      <c r="I713" s="13"/>
      <c r="J713" s="13"/>
      <c r="K713" s="13"/>
      <c r="L713" s="13"/>
      <c r="M713" s="15"/>
      <c r="N713" s="13"/>
    </row>
    <row r="714" spans="9:14">
      <c r="I714" s="13"/>
      <c r="J714" s="13"/>
      <c r="K714" s="13"/>
      <c r="L714" s="13"/>
      <c r="M714" s="15"/>
      <c r="N714" s="13"/>
    </row>
    <row r="715" spans="9:14">
      <c r="I715" s="13"/>
      <c r="J715" s="13"/>
      <c r="K715" s="13"/>
      <c r="L715" s="13"/>
      <c r="M715" s="15"/>
      <c r="N715" s="13"/>
    </row>
    <row r="716" spans="9:14">
      <c r="I716" s="13"/>
      <c r="J716" s="13"/>
      <c r="K716" s="13"/>
      <c r="L716" s="13"/>
      <c r="M716" s="15"/>
      <c r="N716" s="13"/>
    </row>
    <row r="717" spans="9:14">
      <c r="I717" s="13"/>
      <c r="J717" s="13"/>
      <c r="K717" s="13"/>
      <c r="L717" s="13"/>
      <c r="M717" s="15"/>
      <c r="N717" s="13"/>
    </row>
    <row r="718" spans="9:14">
      <c r="I718" s="13"/>
      <c r="J718" s="13"/>
      <c r="K718" s="13"/>
      <c r="L718" s="13"/>
      <c r="M718" s="15"/>
      <c r="N718" s="13"/>
    </row>
    <row r="719" spans="9:14">
      <c r="I719" s="13"/>
      <c r="J719" s="13"/>
      <c r="K719" s="13"/>
      <c r="L719" s="13"/>
      <c r="M719" s="15"/>
      <c r="N719" s="13"/>
    </row>
    <row r="720" spans="9:14">
      <c r="I720" s="13"/>
      <c r="J720" s="13"/>
      <c r="K720" s="13"/>
      <c r="L720" s="13"/>
      <c r="M720" s="15"/>
      <c r="N720" s="13"/>
    </row>
    <row r="721" spans="9:14">
      <c r="I721" s="13"/>
      <c r="J721" s="13"/>
      <c r="K721" s="13"/>
      <c r="L721" s="13"/>
      <c r="M721" s="15"/>
      <c r="N721" s="13"/>
    </row>
    <row r="722" spans="9:14">
      <c r="I722" s="13"/>
      <c r="J722" s="13"/>
      <c r="K722" s="13"/>
      <c r="L722" s="13"/>
      <c r="M722" s="15"/>
      <c r="N722" s="13"/>
    </row>
    <row r="723" spans="9:14">
      <c r="I723" s="13"/>
      <c r="J723" s="13"/>
      <c r="K723" s="13"/>
      <c r="L723" s="13"/>
      <c r="M723" s="15"/>
      <c r="N723" s="13"/>
    </row>
    <row r="724" spans="9:14">
      <c r="I724" s="13"/>
      <c r="J724" s="13"/>
      <c r="K724" s="13"/>
      <c r="L724" s="13"/>
      <c r="M724" s="15"/>
      <c r="N724" s="13"/>
    </row>
    <row r="725" spans="9:14">
      <c r="I725" s="13"/>
      <c r="J725" s="13"/>
      <c r="K725" s="13"/>
      <c r="L725" s="13"/>
      <c r="M725" s="15"/>
      <c r="N725" s="13"/>
    </row>
    <row r="726" spans="9:14">
      <c r="I726" s="13"/>
      <c r="J726" s="13"/>
      <c r="K726" s="13"/>
      <c r="L726" s="13"/>
      <c r="M726" s="15"/>
      <c r="N726" s="13"/>
    </row>
    <row r="727" spans="9:14">
      <c r="I727" s="13"/>
      <c r="J727" s="13"/>
      <c r="K727" s="13"/>
      <c r="L727" s="13"/>
      <c r="M727" s="15"/>
      <c r="N727" s="13"/>
    </row>
    <row r="728" spans="9:14">
      <c r="I728" s="13"/>
      <c r="J728" s="13"/>
      <c r="K728" s="13"/>
      <c r="L728" s="13"/>
      <c r="M728" s="15"/>
      <c r="N728" s="13"/>
    </row>
    <row r="729" spans="9:14">
      <c r="I729" s="13"/>
      <c r="J729" s="13"/>
      <c r="K729" s="13"/>
      <c r="L729" s="13"/>
      <c r="M729" s="15"/>
      <c r="N729" s="13"/>
    </row>
    <row r="730" spans="9:14">
      <c r="I730" s="13"/>
      <c r="J730" s="13"/>
      <c r="K730" s="13"/>
      <c r="L730" s="13"/>
      <c r="M730" s="15"/>
      <c r="N730" s="13"/>
    </row>
    <row r="731" spans="9:14">
      <c r="I731" s="13"/>
      <c r="J731" s="13"/>
      <c r="K731" s="13"/>
      <c r="L731" s="13"/>
      <c r="M731" s="15"/>
      <c r="N731" s="13"/>
    </row>
    <row r="732" spans="9:14">
      <c r="I732" s="13"/>
      <c r="J732" s="13"/>
      <c r="K732" s="13"/>
      <c r="L732" s="13"/>
      <c r="M732" s="15"/>
      <c r="N732" s="13"/>
    </row>
    <row r="733" spans="9:14">
      <c r="I733" s="13"/>
      <c r="J733" s="13"/>
      <c r="K733" s="13"/>
      <c r="L733" s="13"/>
      <c r="M733" s="15"/>
      <c r="N733" s="13"/>
    </row>
    <row r="734" spans="9:14">
      <c r="I734" s="13"/>
      <c r="J734" s="13"/>
      <c r="K734" s="13"/>
      <c r="L734" s="13"/>
      <c r="M734" s="15"/>
      <c r="N734" s="13"/>
    </row>
    <row r="735" spans="9:14">
      <c r="I735" s="13"/>
      <c r="J735" s="13"/>
      <c r="K735" s="13"/>
      <c r="L735" s="13"/>
      <c r="M735" s="15"/>
      <c r="N735" s="13"/>
    </row>
    <row r="736" spans="9:14">
      <c r="I736" s="13"/>
      <c r="J736" s="13"/>
      <c r="K736" s="13"/>
      <c r="L736" s="13"/>
      <c r="M736" s="15"/>
      <c r="N736" s="13"/>
    </row>
    <row r="737" spans="9:14">
      <c r="I737" s="13"/>
      <c r="J737" s="13"/>
      <c r="K737" s="13"/>
      <c r="L737" s="13"/>
      <c r="M737" s="15"/>
      <c r="N737" s="13"/>
    </row>
    <row r="738" spans="9:14">
      <c r="I738" s="13"/>
      <c r="J738" s="13"/>
      <c r="K738" s="13"/>
      <c r="L738" s="13"/>
      <c r="M738" s="15"/>
      <c r="N738" s="13"/>
    </row>
    <row r="739" spans="9:14">
      <c r="I739" s="13"/>
      <c r="J739" s="13"/>
      <c r="K739" s="13"/>
      <c r="L739" s="13"/>
      <c r="M739" s="15"/>
      <c r="N739" s="13"/>
    </row>
    <row r="740" spans="9:14">
      <c r="I740" s="13"/>
      <c r="J740" s="13"/>
      <c r="K740" s="13"/>
      <c r="L740" s="13"/>
      <c r="M740" s="15"/>
      <c r="N740" s="13"/>
    </row>
    <row r="741" spans="9:14">
      <c r="I741" s="13"/>
      <c r="J741" s="13"/>
      <c r="K741" s="13"/>
      <c r="L741" s="13"/>
      <c r="M741" s="15"/>
      <c r="N741" s="13"/>
    </row>
    <row r="742" spans="9:14">
      <c r="I742" s="13"/>
      <c r="J742" s="13"/>
      <c r="K742" s="13"/>
      <c r="L742" s="13"/>
      <c r="M742" s="15"/>
      <c r="N742" s="13"/>
    </row>
    <row r="743" spans="9:14">
      <c r="I743" s="13"/>
      <c r="J743" s="13"/>
      <c r="K743" s="13"/>
      <c r="L743" s="13"/>
      <c r="M743" s="15"/>
      <c r="N743" s="13"/>
    </row>
    <row r="744" spans="9:14">
      <c r="I744" s="13"/>
      <c r="J744" s="13"/>
      <c r="K744" s="13"/>
      <c r="L744" s="13"/>
      <c r="M744" s="15"/>
      <c r="N744" s="13"/>
    </row>
    <row r="745" spans="9:14">
      <c r="I745" s="13"/>
      <c r="J745" s="13"/>
      <c r="K745" s="13"/>
      <c r="L745" s="13"/>
      <c r="M745" s="15"/>
      <c r="N745" s="13"/>
    </row>
    <row r="746" spans="9:14">
      <c r="I746" s="13"/>
      <c r="J746" s="13"/>
      <c r="K746" s="13"/>
      <c r="L746" s="13"/>
      <c r="M746" s="15"/>
      <c r="N746" s="13"/>
    </row>
    <row r="747" spans="9:14">
      <c r="I747" s="13"/>
      <c r="J747" s="13"/>
      <c r="K747" s="13"/>
      <c r="L747" s="13"/>
      <c r="M747" s="15"/>
      <c r="N747" s="13"/>
    </row>
    <row r="748" spans="9:14">
      <c r="I748" s="13"/>
      <c r="J748" s="13"/>
      <c r="K748" s="13"/>
      <c r="L748" s="13"/>
      <c r="M748" s="15"/>
      <c r="N748" s="13"/>
    </row>
    <row r="749" spans="9:14">
      <c r="I749" s="13"/>
      <c r="J749" s="13"/>
      <c r="K749" s="13"/>
      <c r="L749" s="13"/>
      <c r="M749" s="15"/>
      <c r="N749" s="13"/>
    </row>
    <row r="750" spans="9:14">
      <c r="I750" s="13"/>
      <c r="J750" s="13"/>
      <c r="K750" s="13"/>
      <c r="L750" s="13"/>
      <c r="M750" s="15"/>
      <c r="N750" s="13"/>
    </row>
    <row r="751" spans="9:14">
      <c r="I751" s="13"/>
      <c r="J751" s="13"/>
      <c r="K751" s="13"/>
      <c r="L751" s="13"/>
      <c r="M751" s="15"/>
      <c r="N751" s="13"/>
    </row>
    <row r="752" spans="9:14">
      <c r="I752" s="13"/>
      <c r="J752" s="13"/>
      <c r="K752" s="13"/>
      <c r="L752" s="13"/>
      <c r="M752" s="15"/>
      <c r="N752" s="13"/>
    </row>
    <row r="753" spans="9:14">
      <c r="I753" s="13"/>
      <c r="J753" s="13"/>
      <c r="K753" s="13"/>
      <c r="L753" s="13"/>
      <c r="M753" s="15"/>
      <c r="N753" s="13"/>
    </row>
    <row r="754" spans="9:14">
      <c r="I754" s="13"/>
      <c r="J754" s="13"/>
      <c r="K754" s="13"/>
      <c r="L754" s="13"/>
      <c r="M754" s="15"/>
      <c r="N754" s="13"/>
    </row>
    <row r="755" spans="9:14">
      <c r="I755" s="13"/>
      <c r="J755" s="13"/>
      <c r="K755" s="13"/>
      <c r="L755" s="13"/>
      <c r="M755" s="15"/>
      <c r="N755" s="13"/>
    </row>
    <row r="756" spans="9:14">
      <c r="I756" s="13"/>
      <c r="J756" s="13"/>
      <c r="K756" s="13"/>
      <c r="L756" s="13"/>
      <c r="M756" s="15"/>
      <c r="N756" s="13"/>
    </row>
    <row r="757" spans="9:14">
      <c r="I757" s="13"/>
      <c r="J757" s="13"/>
      <c r="K757" s="13"/>
      <c r="L757" s="13"/>
      <c r="M757" s="15"/>
      <c r="N757" s="13"/>
    </row>
    <row r="758" spans="9:14">
      <c r="I758" s="13"/>
      <c r="J758" s="13"/>
      <c r="K758" s="13"/>
      <c r="L758" s="13"/>
      <c r="M758" s="15"/>
      <c r="N758" s="13"/>
    </row>
    <row r="759" spans="9:14">
      <c r="I759" s="13"/>
      <c r="J759" s="13"/>
      <c r="K759" s="13"/>
      <c r="L759" s="13"/>
      <c r="M759" s="15"/>
      <c r="N759" s="13"/>
    </row>
    <row r="760" spans="9:14">
      <c r="I760" s="13"/>
      <c r="J760" s="13"/>
      <c r="K760" s="13"/>
      <c r="L760" s="13"/>
      <c r="M760" s="15"/>
      <c r="N760" s="13"/>
    </row>
    <row r="761" spans="9:14">
      <c r="I761" s="13"/>
      <c r="J761" s="13"/>
      <c r="K761" s="13"/>
      <c r="L761" s="13"/>
      <c r="M761" s="15"/>
      <c r="N761" s="13"/>
    </row>
    <row r="762" spans="9:14">
      <c r="I762" s="13"/>
      <c r="J762" s="13"/>
      <c r="K762" s="13"/>
      <c r="L762" s="13"/>
      <c r="M762" s="15"/>
      <c r="N762" s="13"/>
    </row>
    <row r="763" spans="9:14">
      <c r="I763" s="13"/>
      <c r="J763" s="13"/>
      <c r="K763" s="13"/>
      <c r="L763" s="13"/>
      <c r="M763" s="15"/>
      <c r="N763" s="13"/>
    </row>
    <row r="764" spans="9:14">
      <c r="I764" s="13"/>
      <c r="J764" s="13"/>
      <c r="K764" s="13"/>
      <c r="L764" s="13"/>
      <c r="M764" s="15"/>
      <c r="N764" s="13"/>
    </row>
    <row r="765" spans="9:14">
      <c r="I765" s="13"/>
      <c r="J765" s="13"/>
      <c r="K765" s="13"/>
      <c r="L765" s="13"/>
      <c r="M765" s="15"/>
      <c r="N765" s="13"/>
    </row>
    <row r="766" spans="9:14">
      <c r="I766" s="13"/>
      <c r="J766" s="13"/>
      <c r="K766" s="13"/>
      <c r="L766" s="13"/>
      <c r="M766" s="15"/>
      <c r="N766" s="13"/>
    </row>
    <row r="767" spans="9:14">
      <c r="I767" s="13"/>
      <c r="J767" s="13"/>
      <c r="K767" s="13"/>
      <c r="L767" s="13"/>
      <c r="M767" s="15"/>
      <c r="N767" s="13"/>
    </row>
    <row r="768" spans="9:14">
      <c r="I768" s="13"/>
      <c r="J768" s="13"/>
      <c r="K768" s="13"/>
      <c r="L768" s="13"/>
      <c r="M768" s="15"/>
      <c r="N768" s="13"/>
    </row>
    <row r="769" spans="9:14">
      <c r="I769" s="13"/>
      <c r="J769" s="13"/>
      <c r="K769" s="13"/>
      <c r="L769" s="13"/>
      <c r="M769" s="15"/>
      <c r="N769" s="13"/>
    </row>
    <row r="770" spans="9:14">
      <c r="I770" s="13"/>
      <c r="J770" s="13"/>
      <c r="K770" s="13"/>
      <c r="L770" s="13"/>
      <c r="M770" s="15"/>
      <c r="N770" s="13"/>
    </row>
    <row r="771" spans="9:14">
      <c r="I771" s="13"/>
      <c r="J771" s="13"/>
      <c r="K771" s="13"/>
      <c r="L771" s="13"/>
      <c r="M771" s="15"/>
      <c r="N771" s="13"/>
    </row>
    <row r="772" spans="9:14">
      <c r="I772" s="13"/>
      <c r="J772" s="13"/>
      <c r="K772" s="13"/>
      <c r="L772" s="13"/>
      <c r="M772" s="15"/>
      <c r="N772" s="13"/>
    </row>
    <row r="773" spans="9:14">
      <c r="I773" s="13"/>
      <c r="J773" s="13"/>
      <c r="K773" s="13"/>
      <c r="L773" s="13"/>
      <c r="M773" s="15"/>
      <c r="N773" s="13"/>
    </row>
    <row r="774" spans="9:14">
      <c r="I774" s="13"/>
      <c r="J774" s="13"/>
      <c r="K774" s="13"/>
      <c r="L774" s="13"/>
      <c r="M774" s="15"/>
      <c r="N774" s="13"/>
    </row>
    <row r="775" spans="9:14">
      <c r="I775" s="13"/>
      <c r="J775" s="13"/>
      <c r="K775" s="13"/>
      <c r="L775" s="13"/>
      <c r="M775" s="15"/>
      <c r="N775" s="13"/>
    </row>
    <row r="776" spans="9:14">
      <c r="I776" s="13"/>
      <c r="J776" s="13"/>
      <c r="K776" s="13"/>
      <c r="L776" s="13"/>
      <c r="M776" s="15"/>
      <c r="N776" s="13"/>
    </row>
    <row r="777" spans="9:14">
      <c r="I777" s="13"/>
      <c r="J777" s="13"/>
      <c r="K777" s="13"/>
      <c r="L777" s="13"/>
      <c r="M777" s="15"/>
      <c r="N777" s="13"/>
    </row>
    <row r="778" spans="9:14">
      <c r="I778" s="13"/>
      <c r="J778" s="13"/>
      <c r="K778" s="13"/>
      <c r="L778" s="13"/>
      <c r="M778" s="15"/>
      <c r="N778" s="13"/>
    </row>
    <row r="779" spans="9:14">
      <c r="I779" s="13"/>
      <c r="J779" s="13"/>
      <c r="K779" s="13"/>
      <c r="L779" s="13"/>
      <c r="M779" s="15"/>
      <c r="N779" s="13"/>
    </row>
    <row r="780" spans="9:14">
      <c r="I780" s="13"/>
      <c r="J780" s="13"/>
      <c r="K780" s="13"/>
      <c r="L780" s="13"/>
      <c r="M780" s="15"/>
      <c r="N780" s="13"/>
    </row>
    <row r="781" spans="9:14">
      <c r="I781" s="13"/>
      <c r="J781" s="13"/>
      <c r="K781" s="13"/>
      <c r="L781" s="13"/>
      <c r="M781" s="15"/>
      <c r="N781" s="13"/>
    </row>
    <row r="782" spans="9:14">
      <c r="I782" s="13"/>
      <c r="J782" s="13"/>
      <c r="K782" s="13"/>
      <c r="L782" s="13"/>
      <c r="M782" s="15"/>
      <c r="N782" s="13"/>
    </row>
    <row r="783" spans="9:14">
      <c r="I783" s="13"/>
      <c r="J783" s="13"/>
      <c r="K783" s="13"/>
      <c r="L783" s="13"/>
      <c r="M783" s="15"/>
      <c r="N783" s="13"/>
    </row>
    <row r="784" spans="9:14">
      <c r="I784" s="13"/>
      <c r="J784" s="13"/>
      <c r="K784" s="13"/>
      <c r="L784" s="13"/>
      <c r="M784" s="15"/>
      <c r="N784" s="13"/>
    </row>
    <row r="785" spans="9:14">
      <c r="I785" s="13"/>
      <c r="J785" s="13"/>
      <c r="K785" s="13"/>
      <c r="L785" s="13"/>
      <c r="M785" s="15"/>
      <c r="N785" s="13"/>
    </row>
    <row r="786" spans="9:14">
      <c r="I786" s="13"/>
      <c r="J786" s="13"/>
      <c r="K786" s="13"/>
      <c r="L786" s="13"/>
      <c r="M786" s="15"/>
      <c r="N786" s="13"/>
    </row>
    <row r="787" spans="9:14">
      <c r="I787" s="13"/>
      <c r="J787" s="13"/>
      <c r="K787" s="13"/>
      <c r="L787" s="13"/>
      <c r="M787" s="15"/>
      <c r="N787" s="13"/>
    </row>
    <row r="788" spans="9:14">
      <c r="I788" s="13"/>
      <c r="J788" s="13"/>
      <c r="K788" s="13"/>
      <c r="L788" s="13"/>
      <c r="M788" s="15"/>
      <c r="N788" s="13"/>
    </row>
    <row r="789" spans="9:14">
      <c r="I789" s="13"/>
      <c r="J789" s="13"/>
      <c r="K789" s="13"/>
      <c r="L789" s="13"/>
      <c r="M789" s="15"/>
      <c r="N789" s="13"/>
    </row>
    <row r="790" spans="9:14">
      <c r="I790" s="13"/>
      <c r="J790" s="13"/>
      <c r="K790" s="13"/>
      <c r="L790" s="13"/>
      <c r="M790" s="15"/>
      <c r="N790" s="13"/>
    </row>
    <row r="791" spans="9:14">
      <c r="I791" s="13"/>
      <c r="J791" s="13"/>
      <c r="K791" s="13"/>
      <c r="L791" s="13"/>
      <c r="M791" s="15"/>
      <c r="N791" s="13"/>
    </row>
    <row r="792" spans="9:14">
      <c r="I792" s="13"/>
      <c r="J792" s="13"/>
      <c r="K792" s="13"/>
      <c r="L792" s="13"/>
      <c r="M792" s="15"/>
      <c r="N792" s="13"/>
    </row>
    <row r="793" spans="9:14">
      <c r="I793" s="13"/>
      <c r="J793" s="13"/>
      <c r="K793" s="13"/>
      <c r="L793" s="13"/>
      <c r="M793" s="15"/>
      <c r="N793" s="13"/>
    </row>
    <row r="794" spans="9:14">
      <c r="I794" s="13"/>
      <c r="J794" s="13"/>
      <c r="K794" s="13"/>
      <c r="L794" s="13"/>
      <c r="M794" s="15"/>
      <c r="N794" s="13"/>
    </row>
    <row r="795" spans="9:14">
      <c r="I795" s="13"/>
      <c r="J795" s="13"/>
      <c r="K795" s="13"/>
      <c r="L795" s="13"/>
      <c r="M795" s="15"/>
      <c r="N795" s="13"/>
    </row>
    <row r="796" spans="9:14">
      <c r="I796" s="13"/>
      <c r="J796" s="13"/>
      <c r="K796" s="13"/>
      <c r="L796" s="13"/>
      <c r="M796" s="15"/>
      <c r="N796" s="13"/>
    </row>
    <row r="797" spans="9:14">
      <c r="I797" s="13"/>
      <c r="J797" s="13"/>
      <c r="K797" s="13"/>
      <c r="L797" s="13"/>
      <c r="M797" s="15"/>
      <c r="N797" s="13"/>
    </row>
    <row r="798" spans="9:14">
      <c r="I798" s="13"/>
      <c r="J798" s="13"/>
      <c r="K798" s="13"/>
      <c r="L798" s="13"/>
      <c r="M798" s="15"/>
      <c r="N798" s="13"/>
    </row>
    <row r="799" spans="9:14">
      <c r="I799" s="13"/>
      <c r="J799" s="13"/>
      <c r="K799" s="13"/>
      <c r="L799" s="13"/>
      <c r="M799" s="15"/>
      <c r="N799" s="13"/>
    </row>
    <row r="800" spans="9:14">
      <c r="I800" s="13"/>
      <c r="J800" s="13"/>
      <c r="K800" s="13"/>
      <c r="L800" s="13"/>
      <c r="M800" s="15"/>
      <c r="N800" s="13"/>
    </row>
    <row r="801" spans="9:14">
      <c r="I801" s="13"/>
      <c r="J801" s="13"/>
      <c r="K801" s="13"/>
      <c r="L801" s="13"/>
      <c r="M801" s="15"/>
      <c r="N801" s="13"/>
    </row>
    <row r="802" spans="9:14">
      <c r="I802" s="13"/>
      <c r="J802" s="13"/>
      <c r="K802" s="13"/>
      <c r="L802" s="13"/>
      <c r="M802" s="15"/>
      <c r="N802" s="13"/>
    </row>
    <row r="803" spans="9:14">
      <c r="I803" s="13"/>
      <c r="J803" s="13"/>
      <c r="K803" s="13"/>
      <c r="L803" s="13"/>
      <c r="M803" s="15"/>
      <c r="N803" s="13"/>
    </row>
    <row r="804" spans="9:14">
      <c r="I804" s="13"/>
      <c r="J804" s="13"/>
      <c r="K804" s="13"/>
      <c r="L804" s="13"/>
      <c r="M804" s="15"/>
      <c r="N804" s="13"/>
    </row>
    <row r="805" spans="9:14">
      <c r="I805" s="13"/>
      <c r="J805" s="13"/>
      <c r="K805" s="13"/>
      <c r="L805" s="13"/>
      <c r="M805" s="15"/>
      <c r="N805" s="13"/>
    </row>
    <row r="806" spans="9:14">
      <c r="I806" s="13"/>
      <c r="J806" s="13"/>
      <c r="K806" s="13"/>
      <c r="L806" s="13"/>
      <c r="M806" s="15"/>
      <c r="N806" s="13"/>
    </row>
    <row r="807" spans="9:14">
      <c r="I807" s="13"/>
      <c r="J807" s="13"/>
      <c r="K807" s="13"/>
      <c r="L807" s="13"/>
      <c r="M807" s="15"/>
      <c r="N807" s="13"/>
    </row>
    <row r="808" spans="9:14">
      <c r="I808" s="13"/>
      <c r="J808" s="13"/>
      <c r="K808" s="13"/>
      <c r="L808" s="13"/>
      <c r="M808" s="15"/>
      <c r="N808" s="13"/>
    </row>
    <row r="809" spans="9:14">
      <c r="I809" s="13"/>
      <c r="J809" s="13"/>
      <c r="K809" s="13"/>
      <c r="L809" s="13"/>
      <c r="M809" s="15"/>
      <c r="N809" s="13"/>
    </row>
    <row r="810" spans="9:14">
      <c r="I810" s="13"/>
      <c r="J810" s="13"/>
      <c r="K810" s="13"/>
      <c r="L810" s="13"/>
      <c r="M810" s="15"/>
      <c r="N810" s="13"/>
    </row>
    <row r="811" spans="9:14">
      <c r="I811" s="13"/>
      <c r="J811" s="13"/>
      <c r="K811" s="13"/>
      <c r="L811" s="13"/>
      <c r="M811" s="15"/>
      <c r="N811" s="13"/>
    </row>
    <row r="812" spans="9:14">
      <c r="I812" s="13"/>
      <c r="J812" s="13"/>
      <c r="K812" s="13"/>
      <c r="L812" s="13"/>
      <c r="M812" s="15"/>
      <c r="N812" s="13"/>
    </row>
    <row r="813" spans="9:14">
      <c r="I813" s="13"/>
      <c r="J813" s="13"/>
      <c r="K813" s="13"/>
      <c r="L813" s="13"/>
      <c r="M813" s="15"/>
      <c r="N813" s="13"/>
    </row>
    <row r="814" spans="9:14">
      <c r="I814" s="13"/>
      <c r="J814" s="13"/>
      <c r="K814" s="13"/>
      <c r="L814" s="13"/>
      <c r="M814" s="15"/>
      <c r="N814" s="13"/>
    </row>
    <row r="815" spans="9:14">
      <c r="I815" s="13"/>
      <c r="J815" s="13"/>
      <c r="K815" s="13"/>
      <c r="L815" s="13"/>
      <c r="M815" s="15"/>
      <c r="N815" s="13"/>
    </row>
    <row r="816" spans="9:14">
      <c r="I816" s="13"/>
      <c r="J816" s="13"/>
      <c r="K816" s="13"/>
      <c r="L816" s="13"/>
      <c r="M816" s="15"/>
      <c r="N816" s="13"/>
    </row>
    <row r="817" spans="9:14">
      <c r="I817" s="13"/>
      <c r="J817" s="13"/>
      <c r="K817" s="13"/>
      <c r="L817" s="13"/>
      <c r="M817" s="15"/>
      <c r="N817" s="13"/>
    </row>
    <row r="818" spans="9:14">
      <c r="I818" s="13"/>
      <c r="J818" s="13"/>
      <c r="K818" s="13"/>
      <c r="L818" s="13"/>
      <c r="M818" s="15"/>
      <c r="N818" s="13"/>
    </row>
    <row r="819" spans="9:14">
      <c r="I819" s="13"/>
      <c r="J819" s="13"/>
      <c r="K819" s="13"/>
      <c r="L819" s="13"/>
      <c r="M819" s="15"/>
      <c r="N819" s="13"/>
    </row>
    <row r="820" spans="9:14">
      <c r="I820" s="13"/>
      <c r="J820" s="13"/>
      <c r="K820" s="13"/>
      <c r="L820" s="13"/>
      <c r="M820" s="15"/>
      <c r="N820" s="13"/>
    </row>
    <row r="821" spans="9:14">
      <c r="I821" s="13"/>
      <c r="J821" s="13"/>
      <c r="K821" s="13"/>
      <c r="L821" s="13"/>
      <c r="M821" s="15"/>
      <c r="N821" s="13"/>
    </row>
    <row r="822" spans="9:14">
      <c r="I822" s="13"/>
      <c r="J822" s="13"/>
      <c r="K822" s="13"/>
      <c r="L822" s="13"/>
      <c r="M822" s="15"/>
      <c r="N822" s="13"/>
    </row>
    <row r="823" spans="9:14">
      <c r="I823" s="13"/>
      <c r="J823" s="13"/>
      <c r="K823" s="13"/>
      <c r="L823" s="13"/>
      <c r="M823" s="15"/>
      <c r="N823" s="13"/>
    </row>
    <row r="824" spans="9:14">
      <c r="I824" s="13"/>
      <c r="J824" s="13"/>
      <c r="K824" s="13"/>
      <c r="L824" s="13"/>
      <c r="M824" s="15"/>
      <c r="N824" s="13"/>
    </row>
    <row r="825" spans="9:14">
      <c r="I825" s="13"/>
      <c r="J825" s="13"/>
      <c r="K825" s="13"/>
      <c r="L825" s="13"/>
      <c r="M825" s="15"/>
      <c r="N825" s="13"/>
    </row>
    <row r="826" spans="9:14">
      <c r="I826" s="13"/>
      <c r="J826" s="13"/>
      <c r="K826" s="13"/>
      <c r="L826" s="13"/>
      <c r="M826" s="15"/>
      <c r="N826" s="13"/>
    </row>
    <row r="827" spans="9:14">
      <c r="I827" s="13"/>
      <c r="J827" s="13"/>
      <c r="K827" s="13"/>
      <c r="L827" s="13"/>
      <c r="M827" s="15"/>
      <c r="N827" s="13"/>
    </row>
    <row r="828" spans="9:14">
      <c r="I828" s="13"/>
      <c r="J828" s="13"/>
      <c r="K828" s="13"/>
      <c r="L828" s="13"/>
      <c r="M828" s="15"/>
      <c r="N828" s="13"/>
    </row>
    <row r="829" spans="9:14">
      <c r="I829" s="13"/>
      <c r="J829" s="13"/>
      <c r="K829" s="13"/>
      <c r="L829" s="13"/>
      <c r="M829" s="15"/>
      <c r="N829" s="13"/>
    </row>
    <row r="830" spans="9:14">
      <c r="I830" s="13"/>
      <c r="J830" s="13"/>
      <c r="K830" s="13"/>
      <c r="L830" s="13"/>
      <c r="M830" s="15"/>
      <c r="N830" s="13"/>
    </row>
    <row r="831" spans="9:14">
      <c r="I831" s="13"/>
      <c r="J831" s="13"/>
      <c r="K831" s="13"/>
      <c r="L831" s="13"/>
      <c r="M831" s="15"/>
      <c r="N831" s="13"/>
    </row>
    <row r="832" spans="9:14">
      <c r="I832" s="13"/>
      <c r="J832" s="13"/>
      <c r="K832" s="13"/>
      <c r="L832" s="13"/>
      <c r="M832" s="15"/>
      <c r="N832" s="13"/>
    </row>
    <row r="833" spans="9:14">
      <c r="I833" s="13"/>
      <c r="J833" s="13"/>
      <c r="K833" s="13"/>
      <c r="L833" s="13"/>
      <c r="M833" s="15"/>
      <c r="N833" s="13"/>
    </row>
    <row r="834" spans="9:14">
      <c r="I834" s="13"/>
      <c r="J834" s="13"/>
      <c r="K834" s="13"/>
      <c r="L834" s="13"/>
      <c r="M834" s="15"/>
      <c r="N834" s="13"/>
    </row>
    <row r="835" spans="9:14">
      <c r="I835" s="13"/>
      <c r="J835" s="13"/>
      <c r="K835" s="13"/>
      <c r="L835" s="13"/>
      <c r="M835" s="15"/>
      <c r="N835" s="13"/>
    </row>
    <row r="836" spans="9:14">
      <c r="I836" s="13"/>
      <c r="J836" s="13"/>
      <c r="K836" s="13"/>
      <c r="L836" s="13"/>
      <c r="M836" s="15"/>
      <c r="N836" s="13"/>
    </row>
    <row r="837" spans="9:14">
      <c r="I837" s="13"/>
      <c r="J837" s="13"/>
      <c r="K837" s="13"/>
      <c r="L837" s="13"/>
      <c r="M837" s="15"/>
      <c r="N837" s="13"/>
    </row>
    <row r="838" spans="9:14">
      <c r="I838" s="13"/>
      <c r="J838" s="13"/>
      <c r="K838" s="13"/>
      <c r="L838" s="13"/>
      <c r="M838" s="15"/>
      <c r="N838" s="13"/>
    </row>
    <row r="839" spans="9:14">
      <c r="I839" s="13"/>
      <c r="J839" s="13"/>
      <c r="K839" s="13"/>
      <c r="L839" s="13"/>
      <c r="M839" s="15"/>
      <c r="N839" s="13"/>
    </row>
    <row r="840" spans="9:14">
      <c r="I840" s="13"/>
      <c r="J840" s="13"/>
      <c r="K840" s="13"/>
      <c r="L840" s="13"/>
      <c r="M840" s="15"/>
      <c r="N840" s="13"/>
    </row>
    <row r="841" spans="9:14">
      <c r="I841" s="13"/>
      <c r="J841" s="13"/>
      <c r="K841" s="13"/>
      <c r="L841" s="13"/>
      <c r="M841" s="15"/>
      <c r="N841" s="13"/>
    </row>
    <row r="842" spans="9:14">
      <c r="I842" s="13"/>
      <c r="J842" s="13"/>
      <c r="K842" s="13"/>
      <c r="L842" s="13"/>
      <c r="M842" s="15"/>
      <c r="N842" s="13"/>
    </row>
    <row r="843" spans="9:14">
      <c r="I843" s="13"/>
      <c r="J843" s="13"/>
      <c r="K843" s="13"/>
      <c r="L843" s="13"/>
      <c r="M843" s="15"/>
      <c r="N843" s="13"/>
    </row>
    <row r="844" spans="9:14">
      <c r="I844" s="13"/>
      <c r="J844" s="13"/>
      <c r="K844" s="13"/>
      <c r="L844" s="13"/>
      <c r="M844" s="15"/>
      <c r="N844" s="13"/>
    </row>
    <row r="845" spans="9:14">
      <c r="I845" s="13"/>
      <c r="J845" s="13"/>
      <c r="K845" s="13"/>
      <c r="L845" s="13"/>
      <c r="M845" s="15"/>
      <c r="N845" s="13"/>
    </row>
    <row r="846" spans="9:14">
      <c r="I846" s="13"/>
      <c r="J846" s="13"/>
      <c r="K846" s="13"/>
      <c r="L846" s="13"/>
      <c r="M846" s="15"/>
      <c r="N846" s="13"/>
    </row>
    <row r="847" spans="9:14">
      <c r="I847" s="13"/>
      <c r="J847" s="13"/>
      <c r="K847" s="13"/>
      <c r="L847" s="13"/>
      <c r="M847" s="15"/>
      <c r="N847" s="13"/>
    </row>
    <row r="848" spans="9:14">
      <c r="I848" s="13"/>
      <c r="J848" s="13"/>
      <c r="K848" s="13"/>
      <c r="L848" s="13"/>
      <c r="M848" s="15"/>
      <c r="N848" s="13"/>
    </row>
    <row r="849" spans="9:14">
      <c r="I849" s="13"/>
      <c r="J849" s="13"/>
      <c r="K849" s="13"/>
      <c r="L849" s="13"/>
      <c r="M849" s="15"/>
      <c r="N849" s="13"/>
    </row>
    <row r="850" spans="9:14">
      <c r="I850" s="13"/>
      <c r="J850" s="13"/>
      <c r="K850" s="13"/>
      <c r="L850" s="13"/>
      <c r="M850" s="15"/>
      <c r="N850" s="13"/>
    </row>
    <row r="851" spans="9:14">
      <c r="I851" s="13"/>
      <c r="J851" s="13"/>
      <c r="K851" s="13"/>
      <c r="L851" s="13"/>
      <c r="M851" s="15"/>
      <c r="N851" s="13"/>
    </row>
    <row r="852" spans="9:14">
      <c r="I852" s="13"/>
      <c r="J852" s="13"/>
      <c r="K852" s="13"/>
      <c r="L852" s="13"/>
      <c r="M852" s="15"/>
      <c r="N852" s="13"/>
    </row>
    <row r="853" spans="9:14">
      <c r="I853" s="13"/>
      <c r="J853" s="13"/>
      <c r="K853" s="13"/>
      <c r="L853" s="13"/>
      <c r="M853" s="15"/>
      <c r="N853" s="13"/>
    </row>
    <row r="854" spans="9:14">
      <c r="I854" s="13"/>
      <c r="J854" s="13"/>
      <c r="K854" s="13"/>
      <c r="L854" s="13"/>
      <c r="M854" s="15"/>
      <c r="N854" s="13"/>
    </row>
    <row r="855" spans="9:14">
      <c r="I855" s="13"/>
      <c r="J855" s="13"/>
      <c r="K855" s="13"/>
      <c r="L855" s="13"/>
      <c r="M855" s="15"/>
      <c r="N855" s="13"/>
    </row>
    <row r="856" spans="9:14">
      <c r="I856" s="13"/>
      <c r="J856" s="13"/>
      <c r="K856" s="13"/>
      <c r="L856" s="13"/>
      <c r="M856" s="15"/>
      <c r="N856" s="13"/>
    </row>
    <row r="857" spans="9:14">
      <c r="I857" s="13"/>
      <c r="J857" s="13"/>
      <c r="K857" s="13"/>
      <c r="L857" s="13"/>
      <c r="M857" s="15"/>
      <c r="N857" s="13"/>
    </row>
    <row r="858" spans="9:14">
      <c r="I858" s="13"/>
      <c r="J858" s="13"/>
      <c r="K858" s="13"/>
      <c r="L858" s="13"/>
      <c r="M858" s="15"/>
      <c r="N858" s="13"/>
    </row>
    <row r="859" spans="9:14">
      <c r="I859" s="13"/>
      <c r="J859" s="13"/>
      <c r="K859" s="13"/>
      <c r="L859" s="13"/>
      <c r="M859" s="15"/>
      <c r="N859" s="13"/>
    </row>
    <row r="860" spans="9:14">
      <c r="I860" s="13"/>
      <c r="J860" s="13"/>
      <c r="K860" s="13"/>
      <c r="L860" s="13"/>
      <c r="M860" s="15"/>
      <c r="N860" s="13"/>
    </row>
    <row r="861" spans="9:14">
      <c r="I861" s="13"/>
      <c r="J861" s="13"/>
      <c r="K861" s="13"/>
      <c r="L861" s="13"/>
      <c r="M861" s="15"/>
      <c r="N861" s="13"/>
    </row>
    <row r="862" spans="9:14">
      <c r="I862" s="13"/>
      <c r="J862" s="13"/>
      <c r="K862" s="13"/>
      <c r="L862" s="13"/>
      <c r="M862" s="15"/>
      <c r="N862" s="13"/>
    </row>
    <row r="863" spans="9:14">
      <c r="I863" s="13"/>
      <c r="J863" s="13"/>
      <c r="K863" s="13"/>
      <c r="L863" s="13"/>
      <c r="M863" s="15"/>
      <c r="N863" s="13"/>
    </row>
    <row r="864" spans="9:14">
      <c r="I864" s="13"/>
      <c r="J864" s="13"/>
      <c r="K864" s="13"/>
      <c r="L864" s="13"/>
      <c r="M864" s="15"/>
      <c r="N864" s="13"/>
    </row>
    <row r="865" spans="9:14">
      <c r="I865" s="13"/>
      <c r="J865" s="13"/>
      <c r="K865" s="13"/>
      <c r="L865" s="13"/>
      <c r="M865" s="15"/>
      <c r="N865" s="13"/>
    </row>
    <row r="866" spans="9:14">
      <c r="I866" s="13"/>
      <c r="J866" s="13"/>
      <c r="K866" s="13"/>
      <c r="L866" s="13"/>
      <c r="M866" s="15"/>
      <c r="N866" s="13"/>
    </row>
    <row r="867" spans="9:14">
      <c r="I867" s="13"/>
      <c r="J867" s="13"/>
      <c r="K867" s="13"/>
      <c r="L867" s="13"/>
      <c r="M867" s="15"/>
      <c r="N867" s="13"/>
    </row>
    <row r="868" spans="9:14">
      <c r="I868" s="13"/>
      <c r="J868" s="13"/>
      <c r="K868" s="13"/>
      <c r="L868" s="13"/>
      <c r="M868" s="15"/>
      <c r="N868" s="13"/>
    </row>
    <row r="869" spans="9:14">
      <c r="I869" s="13"/>
      <c r="J869" s="13"/>
      <c r="K869" s="13"/>
      <c r="L869" s="13"/>
      <c r="M869" s="15"/>
      <c r="N869" s="13"/>
    </row>
    <row r="870" spans="9:14">
      <c r="I870" s="13"/>
      <c r="J870" s="13"/>
      <c r="K870" s="13"/>
      <c r="L870" s="13"/>
      <c r="M870" s="15"/>
      <c r="N870" s="13"/>
    </row>
    <row r="871" spans="9:14">
      <c r="I871" s="13"/>
      <c r="J871" s="13"/>
      <c r="K871" s="13"/>
      <c r="L871" s="13"/>
      <c r="M871" s="15"/>
      <c r="N871" s="13"/>
    </row>
    <row r="872" spans="9:14">
      <c r="I872" s="13"/>
      <c r="J872" s="13"/>
      <c r="K872" s="13"/>
      <c r="L872" s="13"/>
      <c r="M872" s="15"/>
      <c r="N872" s="13"/>
    </row>
    <row r="873" spans="9:14">
      <c r="I873" s="13"/>
      <c r="J873" s="13"/>
      <c r="K873" s="13"/>
      <c r="L873" s="13"/>
      <c r="M873" s="15"/>
      <c r="N873" s="13"/>
    </row>
    <row r="874" spans="9:14">
      <c r="I874" s="13"/>
      <c r="J874" s="13"/>
      <c r="K874" s="13"/>
      <c r="L874" s="13"/>
      <c r="M874" s="15"/>
      <c r="N874" s="13"/>
    </row>
    <row r="875" spans="9:14">
      <c r="I875" s="13"/>
      <c r="J875" s="13"/>
      <c r="K875" s="13"/>
      <c r="L875" s="13"/>
      <c r="M875" s="15"/>
      <c r="N875" s="13"/>
    </row>
    <row r="876" spans="9:14">
      <c r="I876" s="13"/>
      <c r="J876" s="13"/>
      <c r="K876" s="13"/>
      <c r="L876" s="13"/>
      <c r="M876" s="15"/>
      <c r="N876" s="13"/>
    </row>
    <row r="877" spans="9:14">
      <c r="I877" s="13"/>
      <c r="J877" s="13"/>
      <c r="K877" s="13"/>
      <c r="L877" s="13"/>
      <c r="M877" s="15"/>
      <c r="N877" s="13"/>
    </row>
    <row r="878" spans="9:14">
      <c r="I878" s="13"/>
      <c r="J878" s="13"/>
      <c r="K878" s="13"/>
      <c r="L878" s="13"/>
      <c r="M878" s="15"/>
      <c r="N878" s="13"/>
    </row>
    <row r="879" spans="9:14">
      <c r="I879" s="13"/>
      <c r="J879" s="13"/>
      <c r="K879" s="13"/>
      <c r="L879" s="13"/>
      <c r="M879" s="15"/>
      <c r="N879" s="13"/>
    </row>
    <row r="880" spans="9:14">
      <c r="I880" s="13"/>
      <c r="J880" s="13"/>
      <c r="K880" s="13"/>
      <c r="L880" s="13"/>
      <c r="M880" s="15"/>
      <c r="N880" s="13"/>
    </row>
    <row r="881" spans="9:14">
      <c r="I881" s="13"/>
      <c r="J881" s="13"/>
      <c r="K881" s="13"/>
      <c r="L881" s="13"/>
      <c r="M881" s="15"/>
      <c r="N881" s="13"/>
    </row>
    <row r="882" spans="9:14">
      <c r="I882" s="13"/>
      <c r="J882" s="13"/>
      <c r="K882" s="13"/>
      <c r="L882" s="13"/>
      <c r="M882" s="15"/>
      <c r="N882" s="13"/>
    </row>
    <row r="883" spans="9:14">
      <c r="I883" s="13"/>
      <c r="J883" s="13"/>
      <c r="K883" s="13"/>
      <c r="L883" s="13"/>
      <c r="M883" s="15"/>
      <c r="N883" s="13"/>
    </row>
    <row r="884" spans="9:14">
      <c r="I884" s="13"/>
      <c r="J884" s="13"/>
      <c r="K884" s="13"/>
      <c r="L884" s="13"/>
      <c r="M884" s="15"/>
      <c r="N884" s="13"/>
    </row>
    <row r="885" spans="9:14">
      <c r="I885" s="13"/>
      <c r="J885" s="13"/>
      <c r="K885" s="13"/>
      <c r="L885" s="13"/>
      <c r="M885" s="15"/>
      <c r="N885" s="13"/>
    </row>
    <row r="886" spans="9:14">
      <c r="I886" s="13"/>
      <c r="J886" s="13"/>
      <c r="K886" s="13"/>
      <c r="L886" s="13"/>
      <c r="M886" s="15"/>
      <c r="N886" s="13"/>
    </row>
    <row r="887" spans="9:14">
      <c r="I887" s="13"/>
      <c r="J887" s="13"/>
      <c r="K887" s="13"/>
      <c r="L887" s="13"/>
      <c r="M887" s="15"/>
      <c r="N887" s="13"/>
    </row>
    <row r="888" spans="9:14">
      <c r="I888" s="13"/>
      <c r="J888" s="13"/>
      <c r="K888" s="13"/>
      <c r="L888" s="13"/>
      <c r="M888" s="15"/>
      <c r="N888" s="13"/>
    </row>
    <row r="889" spans="9:14">
      <c r="I889" s="13"/>
      <c r="J889" s="13"/>
      <c r="K889" s="13"/>
      <c r="L889" s="13"/>
      <c r="M889" s="15"/>
      <c r="N889" s="13"/>
    </row>
    <row r="890" spans="9:14">
      <c r="I890" s="13"/>
      <c r="J890" s="13"/>
      <c r="K890" s="13"/>
      <c r="L890" s="13"/>
      <c r="M890" s="15"/>
      <c r="N890" s="13"/>
    </row>
    <row r="891" spans="9:14">
      <c r="I891" s="13"/>
      <c r="J891" s="13"/>
      <c r="K891" s="13"/>
      <c r="L891" s="13"/>
      <c r="M891" s="15"/>
      <c r="N891" s="13"/>
    </row>
    <row r="892" spans="9:14">
      <c r="I892" s="13"/>
      <c r="J892" s="13"/>
      <c r="K892" s="13"/>
      <c r="L892" s="13"/>
      <c r="M892" s="15"/>
      <c r="N892" s="13"/>
    </row>
    <row r="893" spans="9:14">
      <c r="I893" s="13"/>
      <c r="J893" s="13"/>
      <c r="K893" s="13"/>
      <c r="L893" s="13"/>
      <c r="M893" s="15"/>
      <c r="N893" s="13"/>
    </row>
    <row r="894" spans="9:14">
      <c r="I894" s="13"/>
      <c r="J894" s="13"/>
      <c r="K894" s="13"/>
      <c r="L894" s="13"/>
      <c r="M894" s="15"/>
      <c r="N894" s="13"/>
    </row>
    <row r="895" spans="9:14">
      <c r="I895" s="13"/>
      <c r="J895" s="13"/>
      <c r="K895" s="13"/>
      <c r="L895" s="13"/>
      <c r="M895" s="15"/>
      <c r="N895" s="13"/>
    </row>
    <row r="896" spans="9:14">
      <c r="I896" s="13"/>
      <c r="J896" s="13"/>
      <c r="K896" s="13"/>
      <c r="L896" s="13"/>
      <c r="M896" s="15"/>
      <c r="N896" s="13"/>
    </row>
    <row r="897" spans="9:14">
      <c r="I897" s="13"/>
      <c r="J897" s="13"/>
      <c r="K897" s="13"/>
      <c r="L897" s="13"/>
      <c r="M897" s="15"/>
      <c r="N897" s="13"/>
    </row>
    <row r="898" spans="9:14">
      <c r="I898" s="13"/>
      <c r="J898" s="13"/>
      <c r="K898" s="13"/>
      <c r="L898" s="13"/>
      <c r="M898" s="15"/>
      <c r="N898" s="13"/>
    </row>
    <row r="899" spans="9:14">
      <c r="I899" s="13"/>
      <c r="J899" s="13"/>
      <c r="K899" s="13"/>
      <c r="L899" s="13"/>
      <c r="M899" s="15"/>
      <c r="N899" s="13"/>
    </row>
    <row r="900" spans="9:14">
      <c r="I900" s="13"/>
      <c r="J900" s="13"/>
      <c r="K900" s="13"/>
      <c r="L900" s="13"/>
      <c r="M900" s="15"/>
      <c r="N900" s="13"/>
    </row>
    <row r="901" spans="9:14">
      <c r="I901" s="13"/>
      <c r="J901" s="13"/>
      <c r="K901" s="13"/>
      <c r="L901" s="13"/>
      <c r="M901" s="15"/>
      <c r="N901" s="13"/>
    </row>
    <row r="902" spans="9:14">
      <c r="I902" s="13"/>
      <c r="J902" s="13"/>
      <c r="K902" s="13"/>
      <c r="L902" s="13"/>
      <c r="M902" s="15"/>
      <c r="N902" s="13"/>
    </row>
    <row r="903" spans="9:14">
      <c r="I903" s="13"/>
      <c r="J903" s="13"/>
      <c r="K903" s="13"/>
      <c r="L903" s="13"/>
      <c r="M903" s="15"/>
      <c r="N903" s="13"/>
    </row>
    <row r="904" spans="9:14">
      <c r="I904" s="13"/>
      <c r="J904" s="13"/>
      <c r="K904" s="13"/>
      <c r="L904" s="13"/>
      <c r="M904" s="15"/>
      <c r="N904" s="13"/>
    </row>
    <row r="905" spans="9:14">
      <c r="I905" s="13"/>
      <c r="J905" s="13"/>
      <c r="K905" s="13"/>
      <c r="L905" s="13"/>
      <c r="M905" s="15"/>
      <c r="N905" s="13"/>
    </row>
    <row r="906" spans="9:14">
      <c r="I906" s="13"/>
      <c r="J906" s="13"/>
      <c r="K906" s="13"/>
      <c r="L906" s="13"/>
      <c r="M906" s="15"/>
      <c r="N906" s="13"/>
    </row>
    <row r="907" spans="9:14">
      <c r="I907" s="13"/>
      <c r="J907" s="13"/>
      <c r="K907" s="13"/>
      <c r="L907" s="13"/>
      <c r="M907" s="15"/>
      <c r="N907" s="13"/>
    </row>
    <row r="908" spans="9:14">
      <c r="I908" s="13"/>
      <c r="J908" s="13"/>
      <c r="K908" s="13"/>
      <c r="L908" s="13"/>
      <c r="M908" s="15"/>
      <c r="N908" s="13"/>
    </row>
    <row r="909" spans="9:14">
      <c r="I909" s="13"/>
      <c r="J909" s="13"/>
      <c r="K909" s="13"/>
      <c r="L909" s="13"/>
      <c r="M909" s="15"/>
      <c r="N909" s="13"/>
    </row>
    <row r="910" spans="9:14">
      <c r="I910" s="13"/>
      <c r="J910" s="13"/>
      <c r="K910" s="13"/>
      <c r="L910" s="13"/>
      <c r="M910" s="15"/>
      <c r="N910" s="13"/>
    </row>
    <row r="911" spans="9:14">
      <c r="I911" s="13"/>
      <c r="J911" s="13"/>
      <c r="K911" s="13"/>
      <c r="L911" s="13"/>
      <c r="M911" s="15"/>
      <c r="N911" s="13"/>
    </row>
    <row r="912" spans="9:14">
      <c r="I912" s="13"/>
      <c r="J912" s="13"/>
      <c r="K912" s="13"/>
      <c r="L912" s="13"/>
      <c r="M912" s="15"/>
      <c r="N912" s="13"/>
    </row>
    <row r="913" spans="9:14">
      <c r="I913" s="13"/>
      <c r="J913" s="13"/>
      <c r="K913" s="13"/>
      <c r="L913" s="13"/>
      <c r="M913" s="15"/>
      <c r="N913" s="13"/>
    </row>
    <row r="914" spans="9:14">
      <c r="I914" s="13"/>
      <c r="J914" s="13"/>
      <c r="K914" s="13"/>
      <c r="L914" s="13"/>
      <c r="M914" s="15"/>
      <c r="N914" s="13"/>
    </row>
    <row r="915" spans="9:14">
      <c r="I915" s="13"/>
      <c r="J915" s="13"/>
      <c r="K915" s="13"/>
      <c r="L915" s="13"/>
      <c r="M915" s="15"/>
      <c r="N915" s="13"/>
    </row>
    <row r="916" spans="9:14">
      <c r="I916" s="13"/>
      <c r="J916" s="13"/>
      <c r="K916" s="13"/>
      <c r="L916" s="13"/>
      <c r="M916" s="15"/>
      <c r="N916" s="13"/>
    </row>
    <row r="917" spans="9:14">
      <c r="I917" s="13"/>
      <c r="J917" s="13"/>
      <c r="K917" s="13"/>
      <c r="L917" s="13"/>
      <c r="M917" s="15"/>
      <c r="N917" s="13"/>
    </row>
    <row r="918" spans="9:14">
      <c r="I918" s="13"/>
      <c r="J918" s="13"/>
      <c r="K918" s="13"/>
      <c r="L918" s="13"/>
      <c r="M918" s="15"/>
      <c r="N918" s="13"/>
    </row>
    <row r="919" spans="9:14">
      <c r="I919" s="13"/>
      <c r="J919" s="13"/>
      <c r="K919" s="13"/>
      <c r="L919" s="13"/>
      <c r="M919" s="15"/>
      <c r="N919" s="13"/>
    </row>
    <row r="920" spans="9:14">
      <c r="I920" s="13"/>
      <c r="J920" s="13"/>
      <c r="K920" s="13"/>
      <c r="L920" s="13"/>
      <c r="M920" s="15"/>
      <c r="N920" s="13"/>
    </row>
    <row r="921" spans="9:14">
      <c r="I921" s="13"/>
      <c r="J921" s="13"/>
      <c r="K921" s="13"/>
      <c r="L921" s="13"/>
      <c r="M921" s="15"/>
      <c r="N921" s="13"/>
    </row>
    <row r="922" spans="9:14">
      <c r="I922" s="13"/>
      <c r="J922" s="13"/>
      <c r="K922" s="13"/>
      <c r="L922" s="13"/>
      <c r="M922" s="15"/>
      <c r="N922" s="13"/>
    </row>
    <row r="923" spans="9:14">
      <c r="I923" s="13"/>
      <c r="J923" s="13"/>
      <c r="K923" s="13"/>
      <c r="L923" s="13"/>
      <c r="M923" s="15"/>
      <c r="N923" s="13"/>
    </row>
    <row r="924" spans="9:14">
      <c r="I924" s="13"/>
      <c r="J924" s="13"/>
      <c r="K924" s="13"/>
      <c r="L924" s="13"/>
      <c r="M924" s="15"/>
      <c r="N924" s="13"/>
    </row>
    <row r="925" spans="9:14">
      <c r="I925" s="13"/>
      <c r="J925" s="13"/>
      <c r="K925" s="13"/>
      <c r="L925" s="13"/>
      <c r="M925" s="15"/>
      <c r="N925" s="13"/>
    </row>
    <row r="926" spans="9:14">
      <c r="I926" s="13"/>
      <c r="J926" s="13"/>
      <c r="K926" s="13"/>
      <c r="L926" s="13"/>
      <c r="M926" s="15"/>
      <c r="N926" s="13"/>
    </row>
    <row r="927" spans="9:14">
      <c r="I927" s="13"/>
      <c r="J927" s="13"/>
      <c r="K927" s="13"/>
      <c r="L927" s="13"/>
      <c r="M927" s="15"/>
      <c r="N927" s="13"/>
    </row>
    <row r="928" spans="9:14">
      <c r="I928" s="13"/>
      <c r="J928" s="13"/>
      <c r="K928" s="13"/>
      <c r="L928" s="13"/>
      <c r="M928" s="15"/>
      <c r="N928" s="13"/>
    </row>
    <row r="929" spans="9:14">
      <c r="I929" s="13"/>
      <c r="J929" s="13"/>
      <c r="K929" s="13"/>
      <c r="L929" s="13"/>
      <c r="M929" s="15"/>
      <c r="N929" s="13"/>
    </row>
    <row r="930" spans="9:14">
      <c r="I930" s="13"/>
      <c r="J930" s="13"/>
      <c r="K930" s="13"/>
      <c r="L930" s="13"/>
      <c r="M930" s="15"/>
      <c r="N930" s="13"/>
    </row>
    <row r="931" spans="9:14">
      <c r="I931" s="13"/>
      <c r="J931" s="13"/>
      <c r="K931" s="13"/>
      <c r="L931" s="13"/>
      <c r="M931" s="15"/>
      <c r="N931" s="13"/>
    </row>
    <row r="932" spans="9:14">
      <c r="I932" s="13"/>
      <c r="J932" s="13"/>
      <c r="K932" s="13"/>
      <c r="L932" s="13"/>
      <c r="M932" s="15"/>
      <c r="N932" s="13"/>
    </row>
    <row r="933" spans="9:14">
      <c r="I933" s="13"/>
      <c r="J933" s="13"/>
      <c r="K933" s="13"/>
      <c r="L933" s="13"/>
      <c r="M933" s="15"/>
      <c r="N933" s="13"/>
    </row>
    <row r="934" spans="9:14">
      <c r="I934" s="13"/>
      <c r="J934" s="13"/>
      <c r="K934" s="13"/>
      <c r="L934" s="13"/>
      <c r="M934" s="15"/>
      <c r="N934" s="13"/>
    </row>
    <row r="935" spans="9:14">
      <c r="I935" s="13"/>
      <c r="J935" s="13"/>
      <c r="K935" s="13"/>
      <c r="L935" s="13"/>
      <c r="M935" s="15"/>
      <c r="N935" s="13"/>
    </row>
    <row r="936" spans="9:14">
      <c r="I936" s="13"/>
      <c r="J936" s="13"/>
      <c r="K936" s="13"/>
      <c r="L936" s="13"/>
      <c r="M936" s="15"/>
      <c r="N936" s="13"/>
    </row>
    <row r="937" spans="9:14">
      <c r="I937" s="13"/>
      <c r="J937" s="13"/>
      <c r="K937" s="13"/>
      <c r="L937" s="13"/>
      <c r="M937" s="15"/>
      <c r="N937" s="13"/>
    </row>
    <row r="938" spans="9:14">
      <c r="I938" s="13"/>
      <c r="J938" s="13"/>
      <c r="K938" s="13"/>
      <c r="L938" s="13"/>
      <c r="M938" s="15"/>
      <c r="N938" s="13"/>
    </row>
    <row r="939" spans="9:14">
      <c r="I939" s="13"/>
      <c r="J939" s="13"/>
      <c r="K939" s="13"/>
      <c r="L939" s="13"/>
      <c r="M939" s="15"/>
      <c r="N939" s="13"/>
    </row>
    <row r="940" spans="9:14">
      <c r="I940" s="13"/>
      <c r="J940" s="13"/>
      <c r="K940" s="13"/>
      <c r="L940" s="13"/>
      <c r="M940" s="15"/>
      <c r="N940" s="13"/>
    </row>
    <row r="941" spans="9:14">
      <c r="I941" s="13"/>
      <c r="J941" s="13"/>
      <c r="K941" s="13"/>
      <c r="L941" s="13"/>
      <c r="M941" s="15"/>
      <c r="N941" s="13"/>
    </row>
    <row r="942" spans="9:14">
      <c r="I942" s="13"/>
      <c r="J942" s="13"/>
      <c r="K942" s="13"/>
      <c r="L942" s="13"/>
      <c r="M942" s="15"/>
      <c r="N942" s="13"/>
    </row>
    <row r="943" spans="9:14">
      <c r="I943" s="13"/>
      <c r="J943" s="13"/>
      <c r="K943" s="13"/>
      <c r="L943" s="13"/>
      <c r="M943" s="15"/>
      <c r="N943" s="13"/>
    </row>
    <row r="944" spans="9:14">
      <c r="I944" s="13"/>
      <c r="J944" s="13"/>
      <c r="K944" s="13"/>
      <c r="L944" s="13"/>
      <c r="M944" s="15"/>
      <c r="N944" s="13"/>
    </row>
    <row r="945" spans="9:14">
      <c r="I945" s="13"/>
      <c r="J945" s="13"/>
      <c r="K945" s="13"/>
      <c r="L945" s="13"/>
      <c r="M945" s="15"/>
      <c r="N945" s="13"/>
    </row>
    <row r="946" spans="9:14">
      <c r="I946" s="13"/>
      <c r="J946" s="13"/>
      <c r="K946" s="13"/>
      <c r="L946" s="13"/>
      <c r="M946" s="15"/>
      <c r="N946" s="13"/>
    </row>
    <row r="947" spans="9:14">
      <c r="I947" s="13"/>
      <c r="J947" s="13"/>
      <c r="K947" s="13"/>
      <c r="L947" s="13"/>
      <c r="M947" s="15"/>
      <c r="N947" s="13"/>
    </row>
    <row r="948" spans="9:14">
      <c r="I948" s="13"/>
      <c r="J948" s="13"/>
      <c r="K948" s="13"/>
      <c r="L948" s="13"/>
      <c r="M948" s="15"/>
      <c r="N948" s="13"/>
    </row>
    <row r="949" spans="9:14">
      <c r="I949" s="13"/>
      <c r="J949" s="13"/>
      <c r="K949" s="13"/>
      <c r="L949" s="13"/>
      <c r="M949" s="15"/>
      <c r="N949" s="13"/>
    </row>
    <row r="950" spans="9:14">
      <c r="I950" s="13"/>
      <c r="J950" s="13"/>
      <c r="K950" s="13"/>
      <c r="L950" s="13"/>
      <c r="M950" s="15"/>
      <c r="N950" s="13"/>
    </row>
    <row r="951" spans="9:14">
      <c r="I951" s="13"/>
      <c r="J951" s="13"/>
      <c r="K951" s="13"/>
      <c r="L951" s="13"/>
      <c r="M951" s="15"/>
      <c r="N951" s="13"/>
    </row>
    <row r="952" spans="9:14">
      <c r="I952" s="13"/>
      <c r="J952" s="13"/>
      <c r="K952" s="13"/>
      <c r="L952" s="13"/>
      <c r="M952" s="15"/>
      <c r="N952" s="13"/>
    </row>
    <row r="953" spans="9:14">
      <c r="I953" s="13"/>
      <c r="J953" s="13"/>
      <c r="K953" s="13"/>
      <c r="L953" s="13"/>
      <c r="M953" s="15"/>
      <c r="N953" s="13"/>
    </row>
    <row r="954" spans="9:14">
      <c r="I954" s="13"/>
      <c r="J954" s="13"/>
      <c r="K954" s="13"/>
      <c r="L954" s="13"/>
      <c r="M954" s="15"/>
      <c r="N954" s="13"/>
    </row>
    <row r="955" spans="9:14">
      <c r="I955" s="13"/>
      <c r="J955" s="13"/>
      <c r="K955" s="13"/>
      <c r="L955" s="13"/>
      <c r="M955" s="15"/>
      <c r="N955" s="13"/>
    </row>
    <row r="956" spans="9:14">
      <c r="I956" s="13"/>
      <c r="J956" s="13"/>
      <c r="K956" s="13"/>
      <c r="L956" s="13"/>
      <c r="M956" s="15"/>
      <c r="N956" s="13"/>
    </row>
    <row r="957" spans="9:14">
      <c r="I957" s="13"/>
      <c r="J957" s="13"/>
      <c r="K957" s="13"/>
      <c r="L957" s="13"/>
      <c r="M957" s="15"/>
      <c r="N957" s="13"/>
    </row>
    <row r="958" spans="9:14">
      <c r="I958" s="13"/>
      <c r="J958" s="13"/>
      <c r="K958" s="13"/>
      <c r="L958" s="13"/>
      <c r="M958" s="15"/>
      <c r="N958" s="13"/>
    </row>
    <row r="959" spans="9:14">
      <c r="I959" s="13"/>
      <c r="J959" s="13"/>
      <c r="K959" s="13"/>
      <c r="L959" s="13"/>
      <c r="M959" s="15"/>
      <c r="N959" s="13"/>
    </row>
    <row r="960" spans="9:14">
      <c r="I960" s="13"/>
      <c r="J960" s="13"/>
      <c r="K960" s="13"/>
      <c r="L960" s="13"/>
      <c r="M960" s="15"/>
      <c r="N960" s="13"/>
    </row>
    <row r="961" spans="9:14">
      <c r="I961" s="13"/>
      <c r="J961" s="13"/>
      <c r="K961" s="13"/>
      <c r="L961" s="13"/>
      <c r="M961" s="15"/>
      <c r="N961" s="13"/>
    </row>
    <row r="962" spans="9:14">
      <c r="I962" s="13"/>
      <c r="J962" s="13"/>
      <c r="K962" s="13"/>
      <c r="L962" s="13"/>
      <c r="M962" s="15"/>
      <c r="N962" s="13"/>
    </row>
    <row r="963" spans="9:14">
      <c r="I963" s="13"/>
      <c r="J963" s="13"/>
      <c r="K963" s="13"/>
      <c r="L963" s="13"/>
      <c r="M963" s="15"/>
      <c r="N963" s="13"/>
    </row>
    <row r="964" spans="9:14">
      <c r="I964" s="13"/>
      <c r="J964" s="13"/>
      <c r="K964" s="13"/>
      <c r="L964" s="13"/>
      <c r="M964" s="15"/>
      <c r="N964" s="13"/>
    </row>
    <row r="965" spans="9:14">
      <c r="I965" s="13"/>
      <c r="J965" s="13"/>
      <c r="K965" s="13"/>
      <c r="L965" s="13"/>
      <c r="M965" s="15"/>
      <c r="N965" s="13"/>
    </row>
    <row r="966" spans="9:14">
      <c r="I966" s="13"/>
      <c r="J966" s="13"/>
      <c r="K966" s="13"/>
      <c r="L966" s="13"/>
      <c r="M966" s="15"/>
      <c r="N966" s="13"/>
    </row>
    <row r="967" spans="9:14">
      <c r="I967" s="13"/>
      <c r="J967" s="13"/>
      <c r="K967" s="13"/>
      <c r="L967" s="13"/>
      <c r="M967" s="15"/>
      <c r="N967" s="13"/>
    </row>
    <row r="968" spans="9:14">
      <c r="I968" s="13"/>
      <c r="J968" s="13"/>
      <c r="K968" s="13"/>
      <c r="L968" s="13"/>
      <c r="M968" s="15"/>
      <c r="N968" s="13"/>
    </row>
    <row r="969" spans="9:14">
      <c r="I969" s="13"/>
      <c r="J969" s="13"/>
      <c r="K969" s="13"/>
      <c r="L969" s="13"/>
      <c r="M969" s="15"/>
      <c r="N969" s="13"/>
    </row>
    <row r="970" spans="9:14">
      <c r="I970" s="13"/>
      <c r="J970" s="13"/>
      <c r="K970" s="13"/>
      <c r="L970" s="13"/>
      <c r="M970" s="15"/>
      <c r="N970" s="13"/>
    </row>
    <row r="971" spans="9:14">
      <c r="I971" s="13"/>
      <c r="J971" s="13"/>
      <c r="K971" s="13"/>
      <c r="L971" s="13"/>
      <c r="M971" s="15"/>
      <c r="N971" s="13"/>
    </row>
    <row r="972" spans="9:14">
      <c r="I972" s="13"/>
      <c r="J972" s="13"/>
      <c r="K972" s="13"/>
      <c r="L972" s="13"/>
      <c r="M972" s="15"/>
      <c r="N972" s="13"/>
    </row>
    <row r="973" spans="9:14">
      <c r="I973" s="13"/>
      <c r="J973" s="13"/>
      <c r="K973" s="13"/>
      <c r="L973" s="13"/>
      <c r="M973" s="15"/>
      <c r="N973" s="13"/>
    </row>
    <row r="974" spans="9:14">
      <c r="I974" s="13"/>
      <c r="J974" s="13"/>
      <c r="K974" s="13"/>
      <c r="L974" s="13"/>
      <c r="M974" s="15"/>
      <c r="N974" s="13"/>
    </row>
    <row r="975" spans="9:14">
      <c r="I975" s="13"/>
      <c r="J975" s="13"/>
      <c r="K975" s="13"/>
      <c r="L975" s="13"/>
      <c r="M975" s="15"/>
      <c r="N975" s="13"/>
    </row>
    <row r="976" spans="9:14">
      <c r="I976" s="13"/>
      <c r="J976" s="13"/>
      <c r="K976" s="13"/>
      <c r="L976" s="13"/>
      <c r="M976" s="15"/>
      <c r="N976" s="13"/>
    </row>
    <row r="977" spans="9:14">
      <c r="I977" s="13"/>
      <c r="J977" s="13"/>
      <c r="K977" s="13"/>
      <c r="L977" s="13"/>
      <c r="M977" s="15"/>
      <c r="N977" s="13"/>
    </row>
    <row r="978" spans="9:14">
      <c r="I978" s="13"/>
      <c r="J978" s="13"/>
      <c r="K978" s="13"/>
      <c r="L978" s="13"/>
      <c r="M978" s="15"/>
      <c r="N978" s="13"/>
    </row>
    <row r="979" spans="9:14">
      <c r="I979" s="13"/>
      <c r="J979" s="13"/>
      <c r="K979" s="13"/>
      <c r="L979" s="13"/>
      <c r="M979" s="15"/>
      <c r="N979" s="13"/>
    </row>
    <row r="980" spans="9:14">
      <c r="I980" s="13"/>
      <c r="J980" s="13"/>
      <c r="K980" s="13"/>
      <c r="L980" s="13"/>
      <c r="M980" s="15"/>
      <c r="N980" s="13"/>
    </row>
    <row r="981" spans="9:14">
      <c r="I981" s="13"/>
      <c r="J981" s="13"/>
      <c r="K981" s="13"/>
      <c r="L981" s="13"/>
      <c r="M981" s="15"/>
      <c r="N981" s="13"/>
    </row>
    <row r="982" spans="9:14">
      <c r="I982" s="13"/>
      <c r="J982" s="13"/>
      <c r="K982" s="13"/>
      <c r="L982" s="13"/>
      <c r="M982" s="15"/>
      <c r="N982" s="13"/>
    </row>
    <row r="983" spans="9:14">
      <c r="I983" s="13"/>
      <c r="J983" s="13"/>
      <c r="K983" s="13"/>
      <c r="L983" s="13"/>
      <c r="M983" s="15"/>
      <c r="N983" s="13"/>
    </row>
    <row r="984" spans="9:14">
      <c r="I984" s="13"/>
      <c r="J984" s="13"/>
      <c r="K984" s="13"/>
      <c r="L984" s="13"/>
      <c r="M984" s="15"/>
      <c r="N984" s="13"/>
    </row>
    <row r="985" spans="9:14">
      <c r="I985" s="13"/>
      <c r="J985" s="13"/>
      <c r="K985" s="13"/>
      <c r="L985" s="13"/>
      <c r="M985" s="15"/>
      <c r="N985" s="13"/>
    </row>
    <row r="986" spans="9:14">
      <c r="I986" s="13"/>
      <c r="J986" s="13"/>
      <c r="K986" s="13"/>
      <c r="L986" s="13"/>
      <c r="M986" s="15"/>
      <c r="N986" s="13"/>
    </row>
    <row r="987" spans="9:14">
      <c r="I987" s="13"/>
      <c r="J987" s="13"/>
      <c r="K987" s="13"/>
      <c r="L987" s="13"/>
      <c r="M987" s="15"/>
      <c r="N987" s="13"/>
    </row>
    <row r="988" spans="9:14">
      <c r="I988" s="13"/>
      <c r="J988" s="13"/>
      <c r="K988" s="13"/>
      <c r="L988" s="13"/>
      <c r="M988" s="15"/>
      <c r="N988" s="13"/>
    </row>
    <row r="989" spans="9:14">
      <c r="I989" s="13"/>
      <c r="J989" s="13"/>
      <c r="K989" s="13"/>
      <c r="L989" s="13"/>
      <c r="M989" s="15"/>
      <c r="N989" s="13"/>
    </row>
    <row r="990" spans="9:14">
      <c r="I990" s="13"/>
      <c r="J990" s="13"/>
      <c r="K990" s="13"/>
      <c r="L990" s="13"/>
      <c r="M990" s="15"/>
      <c r="N990" s="13"/>
    </row>
    <row r="991" spans="9:14">
      <c r="I991" s="13"/>
      <c r="J991" s="13"/>
      <c r="K991" s="13"/>
      <c r="L991" s="13"/>
      <c r="M991" s="15"/>
      <c r="N991" s="13"/>
    </row>
    <row r="992" spans="9:14">
      <c r="I992" s="13"/>
      <c r="J992" s="13"/>
      <c r="K992" s="13"/>
      <c r="L992" s="13"/>
      <c r="M992" s="15"/>
      <c r="N992" s="13"/>
    </row>
    <row r="993" spans="9:14">
      <c r="I993" s="13"/>
      <c r="J993" s="13"/>
      <c r="K993" s="13"/>
      <c r="L993" s="13"/>
      <c r="M993" s="15"/>
      <c r="N993" s="13"/>
    </row>
    <row r="994" spans="9:14">
      <c r="I994" s="13"/>
      <c r="J994" s="13"/>
      <c r="K994" s="13"/>
      <c r="L994" s="13"/>
      <c r="M994" s="15"/>
      <c r="N994" s="13"/>
    </row>
    <row r="995" spans="9:14">
      <c r="I995" s="13"/>
      <c r="J995" s="13"/>
      <c r="K995" s="13"/>
      <c r="L995" s="13"/>
      <c r="M995" s="15"/>
      <c r="N995" s="13"/>
    </row>
    <row r="996" spans="9:14">
      <c r="I996" s="13"/>
      <c r="J996" s="13"/>
      <c r="K996" s="13"/>
      <c r="L996" s="13"/>
      <c r="M996" s="15"/>
      <c r="N996" s="13"/>
    </row>
    <row r="997" spans="9:14">
      <c r="I997" s="13"/>
      <c r="J997" s="13"/>
      <c r="K997" s="13"/>
      <c r="L997" s="13"/>
      <c r="M997" s="15"/>
      <c r="N997" s="13"/>
    </row>
    <row r="998" spans="9:14">
      <c r="I998" s="13"/>
      <c r="J998" s="13"/>
      <c r="K998" s="13"/>
      <c r="L998" s="13"/>
      <c r="M998" s="15"/>
      <c r="N998" s="13"/>
    </row>
    <row r="999" spans="9:14">
      <c r="I999" s="13"/>
      <c r="J999" s="13"/>
      <c r="K999" s="13"/>
      <c r="L999" s="13"/>
      <c r="M999" s="15"/>
      <c r="N999" s="13"/>
    </row>
    <row r="1000" spans="9:14">
      <c r="I1000" s="13"/>
      <c r="J1000" s="13"/>
      <c r="K1000" s="13"/>
      <c r="L1000" s="13"/>
      <c r="M1000" s="15"/>
      <c r="N1000" s="13"/>
    </row>
    <row r="1001" spans="9:14">
      <c r="I1001" s="13"/>
      <c r="J1001" s="13"/>
      <c r="K1001" s="13"/>
      <c r="L1001" s="13"/>
      <c r="M1001" s="15"/>
      <c r="N1001" s="13"/>
    </row>
    <row r="1002" spans="9:14">
      <c r="I1002" s="13"/>
      <c r="J1002" s="13"/>
      <c r="K1002" s="13"/>
      <c r="L1002" s="13"/>
      <c r="M1002" s="15"/>
      <c r="N1002" s="13"/>
    </row>
    <row r="1003" spans="9:14">
      <c r="I1003" s="13"/>
      <c r="J1003" s="13"/>
      <c r="K1003" s="13"/>
      <c r="L1003" s="13"/>
      <c r="M1003" s="15"/>
      <c r="N1003" s="13"/>
    </row>
    <row r="1004" spans="9:14">
      <c r="I1004" s="13"/>
      <c r="J1004" s="13"/>
      <c r="K1004" s="13"/>
      <c r="L1004" s="13"/>
      <c r="M1004" s="15"/>
      <c r="N1004" s="13"/>
    </row>
    <row r="1005" spans="9:14">
      <c r="I1005" s="13"/>
      <c r="J1005" s="13"/>
      <c r="K1005" s="13"/>
      <c r="L1005" s="13"/>
      <c r="M1005" s="15"/>
      <c r="N1005" s="13"/>
    </row>
    <row r="1006" spans="9:14">
      <c r="I1006" s="13"/>
      <c r="J1006" s="13"/>
      <c r="K1006" s="13"/>
      <c r="L1006" s="13"/>
      <c r="M1006" s="15"/>
      <c r="N1006" s="13"/>
    </row>
    <row r="1007" spans="9:14">
      <c r="I1007" s="13"/>
      <c r="J1007" s="13"/>
      <c r="K1007" s="13"/>
      <c r="L1007" s="13"/>
      <c r="M1007" s="15"/>
      <c r="N1007" s="13"/>
    </row>
    <row r="1008" spans="9:14">
      <c r="I1008" s="13"/>
      <c r="J1008" s="13"/>
      <c r="K1008" s="13"/>
      <c r="L1008" s="13"/>
      <c r="M1008" s="15"/>
      <c r="N1008" s="13"/>
    </row>
    <row r="1009" spans="9:14">
      <c r="I1009" s="13"/>
      <c r="J1009" s="13"/>
      <c r="K1009" s="13"/>
      <c r="L1009" s="13"/>
      <c r="M1009" s="15"/>
      <c r="N1009" s="13"/>
    </row>
    <row r="1010" spans="9:14">
      <c r="I1010" s="13"/>
      <c r="J1010" s="13"/>
      <c r="K1010" s="13"/>
      <c r="L1010" s="13"/>
      <c r="M1010" s="15"/>
      <c r="N1010" s="13"/>
    </row>
    <row r="1011" spans="9:14">
      <c r="I1011" s="13"/>
      <c r="J1011" s="13"/>
      <c r="K1011" s="13"/>
      <c r="L1011" s="13"/>
      <c r="M1011" s="15"/>
      <c r="N1011" s="13"/>
    </row>
    <row r="1012" spans="9:14">
      <c r="I1012" s="13"/>
      <c r="J1012" s="13"/>
      <c r="K1012" s="13"/>
      <c r="L1012" s="13"/>
      <c r="M1012" s="15"/>
      <c r="N1012" s="13"/>
    </row>
    <row r="1013" spans="9:14">
      <c r="I1013" s="13"/>
      <c r="J1013" s="13"/>
      <c r="K1013" s="13"/>
      <c r="L1013" s="13"/>
      <c r="M1013" s="15"/>
      <c r="N1013" s="13"/>
    </row>
    <row r="1014" spans="9:14">
      <c r="I1014" s="13"/>
      <c r="J1014" s="13"/>
      <c r="K1014" s="13"/>
      <c r="L1014" s="13"/>
      <c r="M1014" s="15"/>
      <c r="N1014" s="13"/>
    </row>
    <row r="1015" spans="9:14">
      <c r="I1015" s="13"/>
      <c r="J1015" s="13"/>
      <c r="K1015" s="13"/>
      <c r="L1015" s="13"/>
      <c r="M1015" s="15"/>
      <c r="N1015" s="13"/>
    </row>
    <row r="1016" spans="9:14">
      <c r="I1016" s="13"/>
      <c r="J1016" s="13"/>
      <c r="K1016" s="13"/>
      <c r="L1016" s="13"/>
      <c r="M1016" s="15"/>
      <c r="N1016" s="13"/>
    </row>
    <row r="1017" spans="9:14">
      <c r="I1017" s="13"/>
      <c r="J1017" s="13"/>
      <c r="K1017" s="13"/>
      <c r="L1017" s="13"/>
      <c r="M1017" s="15"/>
      <c r="N1017" s="13"/>
    </row>
    <row r="1018" spans="9:14">
      <c r="I1018" s="13"/>
      <c r="J1018" s="13"/>
      <c r="K1018" s="13"/>
      <c r="L1018" s="13"/>
      <c r="M1018" s="15"/>
      <c r="N1018" s="13"/>
    </row>
    <row r="1019" spans="9:14">
      <c r="I1019" s="13"/>
      <c r="J1019" s="13"/>
      <c r="K1019" s="13"/>
      <c r="L1019" s="13"/>
      <c r="M1019" s="15"/>
      <c r="N1019" s="13"/>
    </row>
    <row r="1020" spans="9:14">
      <c r="I1020" s="13"/>
      <c r="J1020" s="13"/>
      <c r="K1020" s="13"/>
      <c r="L1020" s="13"/>
      <c r="M1020" s="15"/>
      <c r="N1020" s="13"/>
    </row>
    <row r="1021" spans="9:14">
      <c r="I1021" s="13"/>
      <c r="J1021" s="13"/>
      <c r="K1021" s="13"/>
      <c r="L1021" s="13"/>
      <c r="M1021" s="15"/>
      <c r="N1021" s="13"/>
    </row>
    <row r="1022" spans="9:14">
      <c r="I1022" s="13"/>
      <c r="J1022" s="13"/>
      <c r="K1022" s="13"/>
      <c r="L1022" s="13"/>
      <c r="M1022" s="15"/>
      <c r="N1022" s="13"/>
    </row>
    <row r="1023" spans="9:14">
      <c r="I1023" s="13"/>
      <c r="J1023" s="13"/>
      <c r="K1023" s="13"/>
      <c r="L1023" s="13"/>
      <c r="M1023" s="15"/>
      <c r="N1023" s="13"/>
    </row>
    <row r="1024" spans="9:14">
      <c r="I1024" s="13"/>
      <c r="J1024" s="13"/>
      <c r="K1024" s="13"/>
      <c r="L1024" s="13"/>
      <c r="M1024" s="15"/>
      <c r="N1024" s="13"/>
    </row>
    <row r="1025" spans="9:14">
      <c r="I1025" s="13"/>
      <c r="J1025" s="13"/>
      <c r="K1025" s="13"/>
      <c r="L1025" s="13"/>
      <c r="M1025" s="15"/>
      <c r="N1025" s="13"/>
    </row>
    <row r="1026" spans="9:14">
      <c r="I1026" s="13"/>
      <c r="J1026" s="13"/>
      <c r="K1026" s="13"/>
      <c r="L1026" s="13"/>
      <c r="M1026" s="15"/>
      <c r="N1026" s="13"/>
    </row>
    <row r="1027" spans="9:14">
      <c r="I1027" s="13"/>
      <c r="J1027" s="13"/>
      <c r="K1027" s="13"/>
      <c r="L1027" s="13"/>
      <c r="M1027" s="15"/>
      <c r="N1027" s="13"/>
    </row>
    <row r="1028" spans="9:14">
      <c r="I1028" s="13"/>
      <c r="J1028" s="13"/>
      <c r="K1028" s="13"/>
      <c r="L1028" s="13"/>
      <c r="M1028" s="15"/>
      <c r="N1028" s="13"/>
    </row>
    <row r="1029" spans="9:14">
      <c r="I1029" s="13"/>
      <c r="J1029" s="13"/>
      <c r="K1029" s="13"/>
      <c r="L1029" s="13"/>
      <c r="M1029" s="15"/>
      <c r="N1029" s="13"/>
    </row>
    <row r="1030" spans="9:14">
      <c r="I1030" s="13"/>
      <c r="J1030" s="13"/>
      <c r="K1030" s="13"/>
      <c r="L1030" s="13"/>
      <c r="M1030" s="15"/>
      <c r="N1030" s="13"/>
    </row>
    <row r="1031" spans="9:14">
      <c r="I1031" s="13"/>
      <c r="J1031" s="13"/>
      <c r="K1031" s="13"/>
      <c r="L1031" s="13"/>
      <c r="M1031" s="15"/>
      <c r="N1031" s="13"/>
    </row>
    <row r="1032" spans="9:14">
      <c r="I1032" s="13"/>
      <c r="J1032" s="13"/>
      <c r="K1032" s="13"/>
      <c r="L1032" s="13"/>
      <c r="M1032" s="15"/>
      <c r="N1032" s="13"/>
    </row>
    <row r="1033" spans="9:14">
      <c r="I1033" s="13"/>
      <c r="J1033" s="13"/>
      <c r="K1033" s="13"/>
      <c r="L1033" s="13"/>
      <c r="M1033" s="15"/>
      <c r="N1033" s="13"/>
    </row>
    <row r="1034" spans="9:14">
      <c r="I1034" s="13"/>
      <c r="J1034" s="13"/>
      <c r="K1034" s="13"/>
      <c r="L1034" s="13"/>
      <c r="M1034" s="15"/>
      <c r="N1034" s="13"/>
    </row>
    <row r="1035" spans="9:14">
      <c r="I1035" s="13"/>
      <c r="J1035" s="13"/>
      <c r="K1035" s="13"/>
      <c r="L1035" s="13"/>
      <c r="M1035" s="15"/>
      <c r="N1035" s="13"/>
    </row>
    <row r="1036" spans="9:14">
      <c r="I1036" s="13"/>
      <c r="J1036" s="13"/>
      <c r="K1036" s="13"/>
      <c r="L1036" s="13"/>
      <c r="M1036" s="15"/>
      <c r="N1036" s="13"/>
    </row>
    <row r="1037" spans="9:14">
      <c r="I1037" s="13"/>
      <c r="J1037" s="13"/>
      <c r="K1037" s="13"/>
      <c r="L1037" s="13"/>
      <c r="M1037" s="15"/>
      <c r="N1037" s="13"/>
    </row>
    <row r="1038" spans="9:14">
      <c r="I1038" s="13"/>
      <c r="J1038" s="13"/>
      <c r="K1038" s="13"/>
      <c r="L1038" s="13"/>
      <c r="M1038" s="15"/>
      <c r="N1038" s="13"/>
    </row>
    <row r="1039" spans="9:14">
      <c r="I1039" s="13"/>
      <c r="J1039" s="13"/>
      <c r="K1039" s="13"/>
      <c r="L1039" s="13"/>
      <c r="M1039" s="15"/>
      <c r="N1039" s="13"/>
    </row>
    <row r="1040" spans="9:14">
      <c r="I1040" s="13"/>
      <c r="J1040" s="13"/>
      <c r="K1040" s="13"/>
      <c r="L1040" s="13"/>
      <c r="M1040" s="15"/>
      <c r="N1040" s="13"/>
    </row>
    <row r="1041" spans="9:14">
      <c r="I1041" s="13"/>
      <c r="J1041" s="13"/>
      <c r="K1041" s="13"/>
      <c r="L1041" s="13"/>
      <c r="M1041" s="15"/>
      <c r="N1041" s="13"/>
    </row>
    <row r="1042" spans="9:14">
      <c r="I1042" s="13"/>
      <c r="J1042" s="13"/>
      <c r="K1042" s="13"/>
      <c r="L1042" s="13"/>
      <c r="M1042" s="15"/>
      <c r="N1042" s="13"/>
    </row>
    <row r="1043" spans="9:14">
      <c r="I1043" s="13"/>
      <c r="J1043" s="13"/>
      <c r="K1043" s="13"/>
      <c r="L1043" s="13"/>
      <c r="M1043" s="15"/>
      <c r="N1043" s="13"/>
    </row>
    <row r="1044" spans="9:14">
      <c r="I1044" s="13"/>
      <c r="J1044" s="13"/>
      <c r="K1044" s="13"/>
      <c r="L1044" s="13"/>
      <c r="M1044" s="15"/>
      <c r="N1044" s="13"/>
    </row>
    <row r="1045" spans="9:14">
      <c r="I1045" s="13"/>
      <c r="J1045" s="13"/>
      <c r="K1045" s="13"/>
      <c r="L1045" s="13"/>
      <c r="M1045" s="15"/>
      <c r="N1045" s="13"/>
    </row>
    <row r="1046" spans="9:14">
      <c r="I1046" s="13"/>
      <c r="J1046" s="13"/>
      <c r="K1046" s="13"/>
      <c r="L1046" s="13"/>
      <c r="M1046" s="15"/>
      <c r="N1046" s="13"/>
    </row>
    <row r="1047" spans="9:14">
      <c r="I1047" s="13"/>
      <c r="J1047" s="13"/>
      <c r="K1047" s="13"/>
      <c r="L1047" s="13"/>
      <c r="M1047" s="15"/>
      <c r="N1047" s="13"/>
    </row>
    <row r="1048" spans="9:14">
      <c r="I1048" s="13"/>
      <c r="J1048" s="13"/>
      <c r="K1048" s="13"/>
      <c r="L1048" s="13"/>
      <c r="M1048" s="15"/>
      <c r="N1048" s="13"/>
    </row>
    <row r="1049" spans="9:14">
      <c r="I1049" s="13"/>
      <c r="J1049" s="13"/>
      <c r="K1049" s="13"/>
      <c r="L1049" s="13"/>
      <c r="M1049" s="15"/>
      <c r="N1049" s="13"/>
    </row>
    <row r="1050" spans="9:14">
      <c r="I1050" s="13"/>
      <c r="J1050" s="13"/>
      <c r="K1050" s="13"/>
      <c r="L1050" s="13"/>
      <c r="M1050" s="15"/>
      <c r="N1050" s="13"/>
    </row>
    <row r="1051" spans="9:14">
      <c r="I1051" s="13"/>
      <c r="J1051" s="13"/>
      <c r="K1051" s="13"/>
      <c r="L1051" s="13"/>
      <c r="M1051" s="15"/>
      <c r="N1051" s="13"/>
    </row>
    <row r="1052" spans="9:14">
      <c r="I1052" s="13"/>
      <c r="J1052" s="13"/>
      <c r="K1052" s="13"/>
      <c r="L1052" s="13"/>
      <c r="M1052" s="15"/>
      <c r="N1052" s="13"/>
    </row>
    <row r="1053" spans="9:14">
      <c r="I1053" s="13"/>
      <c r="J1053" s="13"/>
      <c r="K1053" s="13"/>
      <c r="L1053" s="13"/>
      <c r="M1053" s="15"/>
      <c r="N1053" s="13"/>
    </row>
    <row r="1054" spans="9:14">
      <c r="I1054" s="13"/>
      <c r="J1054" s="13"/>
      <c r="K1054" s="13"/>
      <c r="L1054" s="13"/>
      <c r="M1054" s="15"/>
      <c r="N1054" s="13"/>
    </row>
    <row r="1055" spans="9:14">
      <c r="I1055" s="13"/>
      <c r="J1055" s="13"/>
      <c r="K1055" s="13"/>
      <c r="L1055" s="13"/>
      <c r="M1055" s="15"/>
      <c r="N1055" s="13"/>
    </row>
    <row r="1056" spans="9:14">
      <c r="I1056" s="13"/>
      <c r="J1056" s="13"/>
      <c r="K1056" s="13"/>
      <c r="L1056" s="13"/>
      <c r="M1056" s="15"/>
      <c r="N1056" s="13"/>
    </row>
    <row r="1057" spans="9:14">
      <c r="I1057" s="13"/>
      <c r="J1057" s="13"/>
      <c r="K1057" s="13"/>
      <c r="L1057" s="13"/>
      <c r="M1057" s="15"/>
      <c r="N1057" s="13"/>
    </row>
    <row r="1058" spans="9:14">
      <c r="I1058" s="13"/>
      <c r="J1058" s="13"/>
      <c r="K1058" s="13"/>
      <c r="L1058" s="13"/>
      <c r="M1058" s="15"/>
      <c r="N1058" s="13"/>
    </row>
    <row r="1059" spans="9:14">
      <c r="I1059" s="13"/>
      <c r="J1059" s="13"/>
      <c r="K1059" s="13"/>
      <c r="L1059" s="13"/>
      <c r="M1059" s="15"/>
      <c r="N1059" s="13"/>
    </row>
    <row r="1060" spans="9:14">
      <c r="I1060" s="13"/>
      <c r="J1060" s="13"/>
      <c r="K1060" s="13"/>
      <c r="L1060" s="13"/>
      <c r="M1060" s="15"/>
      <c r="N1060" s="13"/>
    </row>
    <row r="1061" spans="9:14">
      <c r="I1061" s="13"/>
      <c r="J1061" s="13"/>
      <c r="K1061" s="13"/>
      <c r="L1061" s="13"/>
      <c r="M1061" s="15"/>
      <c r="N1061" s="13"/>
    </row>
    <row r="1062" spans="9:14">
      <c r="I1062" s="13"/>
      <c r="J1062" s="13"/>
      <c r="K1062" s="13"/>
      <c r="L1062" s="13"/>
      <c r="M1062" s="15"/>
      <c r="N1062" s="13"/>
    </row>
    <row r="1063" spans="9:14">
      <c r="I1063" s="13"/>
      <c r="J1063" s="13"/>
      <c r="K1063" s="13"/>
      <c r="L1063" s="13"/>
      <c r="M1063" s="15"/>
      <c r="N1063" s="13"/>
    </row>
    <row r="1064" spans="9:14">
      <c r="I1064" s="13"/>
      <c r="J1064" s="13"/>
      <c r="K1064" s="13"/>
      <c r="L1064" s="13"/>
      <c r="M1064" s="15"/>
      <c r="N1064" s="13"/>
    </row>
    <row r="1065" spans="9:14">
      <c r="I1065" s="13"/>
      <c r="J1065" s="13"/>
      <c r="K1065" s="13"/>
      <c r="L1065" s="13"/>
      <c r="M1065" s="15"/>
      <c r="N1065" s="13"/>
    </row>
    <row r="1066" spans="9:14">
      <c r="I1066" s="13"/>
      <c r="J1066" s="13"/>
      <c r="K1066" s="13"/>
      <c r="L1066" s="13"/>
      <c r="M1066" s="15"/>
      <c r="N1066" s="13"/>
    </row>
    <row r="1067" spans="9:14">
      <c r="I1067" s="13"/>
      <c r="J1067" s="13"/>
      <c r="K1067" s="13"/>
      <c r="L1067" s="13"/>
      <c r="M1067" s="15"/>
      <c r="N1067" s="13"/>
    </row>
    <row r="1068" spans="9:14">
      <c r="I1068" s="13"/>
      <c r="J1068" s="13"/>
      <c r="K1068" s="13"/>
      <c r="L1068" s="13"/>
      <c r="M1068" s="15"/>
      <c r="N1068" s="13"/>
    </row>
    <row r="1069" spans="9:14">
      <c r="I1069" s="13"/>
      <c r="J1069" s="13"/>
      <c r="K1069" s="13"/>
      <c r="L1069" s="13"/>
      <c r="M1069" s="15"/>
      <c r="N1069" s="13"/>
    </row>
    <row r="1070" spans="9:14">
      <c r="I1070" s="13"/>
      <c r="J1070" s="13"/>
      <c r="K1070" s="13"/>
      <c r="L1070" s="13"/>
      <c r="M1070" s="15"/>
      <c r="N1070" s="13"/>
    </row>
    <row r="1071" spans="9:14">
      <c r="I1071" s="13"/>
      <c r="J1071" s="13"/>
      <c r="K1071" s="13"/>
      <c r="L1071" s="13"/>
      <c r="M1071" s="15"/>
      <c r="N1071" s="13"/>
    </row>
    <row r="1072" spans="9:14">
      <c r="I1072" s="13"/>
      <c r="J1072" s="13"/>
      <c r="K1072" s="13"/>
      <c r="L1072" s="13"/>
      <c r="M1072" s="15"/>
      <c r="N1072" s="13"/>
    </row>
    <row r="1073" spans="9:14">
      <c r="I1073" s="13"/>
      <c r="J1073" s="13"/>
      <c r="K1073" s="13"/>
      <c r="L1073" s="13"/>
      <c r="M1073" s="15"/>
      <c r="N1073" s="13"/>
    </row>
    <row r="1074" spans="9:14">
      <c r="I1074" s="13"/>
      <c r="J1074" s="13"/>
      <c r="K1074" s="13"/>
      <c r="L1074" s="13"/>
      <c r="M1074" s="15"/>
      <c r="N1074" s="13"/>
    </row>
    <row r="1075" spans="9:14">
      <c r="I1075" s="13"/>
      <c r="J1075" s="13"/>
      <c r="K1075" s="13"/>
      <c r="L1075" s="13"/>
      <c r="M1075" s="15"/>
      <c r="N1075" s="13"/>
    </row>
    <row r="1076" spans="9:14">
      <c r="I1076" s="13"/>
      <c r="J1076" s="13"/>
      <c r="K1076" s="13"/>
      <c r="L1076" s="13"/>
      <c r="M1076" s="15"/>
      <c r="N1076" s="13"/>
    </row>
    <row r="1077" spans="9:14">
      <c r="I1077" s="13"/>
      <c r="J1077" s="13"/>
      <c r="K1077" s="13"/>
      <c r="L1077" s="13"/>
      <c r="M1077" s="15"/>
      <c r="N1077" s="13"/>
    </row>
    <row r="1078" spans="9:14">
      <c r="I1078" s="13"/>
      <c r="J1078" s="13"/>
      <c r="K1078" s="13"/>
      <c r="L1078" s="13"/>
      <c r="M1078" s="15"/>
      <c r="N1078" s="13"/>
    </row>
    <row r="1079" spans="9:14">
      <c r="I1079" s="13"/>
      <c r="J1079" s="13"/>
      <c r="K1079" s="13"/>
      <c r="L1079" s="13"/>
      <c r="M1079" s="15"/>
      <c r="N1079" s="13"/>
    </row>
    <row r="1080" spans="9:14">
      <c r="I1080" s="13"/>
      <c r="J1080" s="13"/>
      <c r="K1080" s="13"/>
      <c r="L1080" s="13"/>
      <c r="M1080" s="15"/>
      <c r="N1080" s="13"/>
    </row>
    <row r="1081" spans="9:14">
      <c r="I1081" s="13"/>
      <c r="J1081" s="13"/>
      <c r="K1081" s="13"/>
      <c r="L1081" s="13"/>
      <c r="M1081" s="15"/>
      <c r="N1081" s="13"/>
    </row>
    <row r="1082" spans="9:14">
      <c r="I1082" s="13"/>
      <c r="J1082" s="13"/>
      <c r="K1082" s="13"/>
      <c r="L1082" s="13"/>
      <c r="M1082" s="15"/>
      <c r="N1082" s="13"/>
    </row>
    <row r="1083" spans="9:14">
      <c r="I1083" s="13"/>
      <c r="J1083" s="13"/>
      <c r="K1083" s="13"/>
      <c r="L1083" s="13"/>
      <c r="M1083" s="15"/>
      <c r="N1083" s="13"/>
    </row>
    <row r="1084" spans="9:14">
      <c r="I1084" s="13"/>
      <c r="J1084" s="13"/>
      <c r="K1084" s="13"/>
      <c r="L1084" s="13"/>
      <c r="M1084" s="15"/>
      <c r="N1084" s="13"/>
    </row>
    <row r="1085" spans="9:14">
      <c r="I1085" s="13"/>
      <c r="J1085" s="13"/>
      <c r="K1085" s="13"/>
      <c r="L1085" s="13"/>
      <c r="M1085" s="15"/>
      <c r="N1085" s="13"/>
    </row>
    <row r="1086" spans="9:14">
      <c r="I1086" s="13"/>
      <c r="J1086" s="13"/>
      <c r="K1086" s="13"/>
      <c r="L1086" s="13"/>
      <c r="M1086" s="15"/>
      <c r="N1086" s="13"/>
    </row>
    <row r="1087" spans="9:14">
      <c r="I1087" s="13"/>
      <c r="J1087" s="13"/>
      <c r="K1087" s="13"/>
      <c r="L1087" s="13"/>
      <c r="M1087" s="15"/>
      <c r="N1087" s="13"/>
    </row>
    <row r="1088" spans="9:14">
      <c r="I1088" s="13"/>
      <c r="J1088" s="13"/>
      <c r="K1088" s="13"/>
      <c r="L1088" s="13"/>
      <c r="M1088" s="15"/>
      <c r="N1088" s="13"/>
    </row>
    <row r="1089" spans="9:14">
      <c r="I1089" s="13"/>
      <c r="J1089" s="13"/>
      <c r="K1089" s="13"/>
      <c r="L1089" s="13"/>
      <c r="M1089" s="15"/>
      <c r="N1089" s="13"/>
    </row>
    <row r="1090" spans="9:14">
      <c r="I1090" s="13"/>
      <c r="J1090" s="13"/>
      <c r="K1090" s="13"/>
      <c r="L1090" s="13"/>
      <c r="M1090" s="15"/>
      <c r="N1090" s="13"/>
    </row>
    <row r="1091" spans="9:14">
      <c r="I1091" s="13"/>
      <c r="J1091" s="13"/>
      <c r="K1091" s="13"/>
      <c r="L1091" s="13"/>
      <c r="M1091" s="15"/>
      <c r="N1091" s="13"/>
    </row>
    <row r="1092" spans="9:14">
      <c r="I1092" s="13"/>
      <c r="J1092" s="13"/>
      <c r="K1092" s="13"/>
      <c r="L1092" s="13"/>
      <c r="M1092" s="15"/>
      <c r="N1092" s="13"/>
    </row>
    <row r="1093" spans="9:14">
      <c r="I1093" s="13"/>
      <c r="J1093" s="13"/>
      <c r="K1093" s="13"/>
      <c r="L1093" s="13"/>
      <c r="M1093" s="15"/>
      <c r="N1093" s="13"/>
    </row>
    <row r="1094" spans="9:14">
      <c r="I1094" s="13"/>
      <c r="J1094" s="13"/>
      <c r="K1094" s="13"/>
      <c r="L1094" s="13"/>
      <c r="M1094" s="15"/>
      <c r="N1094" s="13"/>
    </row>
    <row r="1095" spans="9:14">
      <c r="I1095" s="13"/>
      <c r="J1095" s="13"/>
      <c r="K1095" s="13"/>
      <c r="L1095" s="13"/>
      <c r="M1095" s="15"/>
      <c r="N1095" s="13"/>
    </row>
    <row r="1096" spans="9:14">
      <c r="I1096" s="13"/>
      <c r="J1096" s="13"/>
      <c r="K1096" s="13"/>
      <c r="L1096" s="13"/>
      <c r="M1096" s="15"/>
      <c r="N1096" s="13"/>
    </row>
    <row r="1097" spans="9:14">
      <c r="I1097" s="13"/>
      <c r="J1097" s="13"/>
      <c r="K1097" s="13"/>
      <c r="L1097" s="13"/>
      <c r="M1097" s="15"/>
      <c r="N1097" s="13"/>
    </row>
    <row r="1098" spans="9:14">
      <c r="I1098" s="13"/>
      <c r="J1098" s="13"/>
      <c r="K1098" s="13"/>
      <c r="L1098" s="13"/>
      <c r="M1098" s="15"/>
      <c r="N1098" s="13"/>
    </row>
    <row r="1099" spans="9:14">
      <c r="I1099" s="13"/>
      <c r="J1099" s="13"/>
      <c r="K1099" s="13"/>
      <c r="L1099" s="13"/>
      <c r="M1099" s="15"/>
      <c r="N1099" s="13"/>
    </row>
    <row r="1100" spans="9:14">
      <c r="I1100" s="13"/>
      <c r="J1100" s="13"/>
      <c r="K1100" s="13"/>
      <c r="L1100" s="13"/>
      <c r="M1100" s="15"/>
      <c r="N1100" s="13"/>
    </row>
    <row r="1101" spans="9:14">
      <c r="I1101" s="13"/>
      <c r="J1101" s="13"/>
      <c r="K1101" s="13"/>
      <c r="L1101" s="13"/>
      <c r="M1101" s="15"/>
      <c r="N1101" s="13"/>
    </row>
    <row r="1102" spans="9:14">
      <c r="I1102" s="13"/>
      <c r="J1102" s="13"/>
      <c r="K1102" s="13"/>
      <c r="L1102" s="13"/>
      <c r="M1102" s="15"/>
      <c r="N1102" s="13"/>
    </row>
    <row r="1103" spans="9:14">
      <c r="I1103" s="13"/>
      <c r="J1103" s="13"/>
      <c r="K1103" s="13"/>
      <c r="L1103" s="13"/>
      <c r="M1103" s="15"/>
      <c r="N1103" s="13"/>
    </row>
    <row r="1104" spans="9:14">
      <c r="I1104" s="13"/>
      <c r="J1104" s="13"/>
      <c r="K1104" s="13"/>
      <c r="L1104" s="13"/>
      <c r="M1104" s="15"/>
      <c r="N1104" s="13"/>
    </row>
    <row r="1105" spans="9:14">
      <c r="I1105" s="13"/>
      <c r="J1105" s="13"/>
      <c r="K1105" s="13"/>
      <c r="L1105" s="13"/>
      <c r="M1105" s="15"/>
      <c r="N1105" s="13"/>
    </row>
    <row r="1106" spans="9:14">
      <c r="I1106" s="13"/>
      <c r="J1106" s="13"/>
      <c r="K1106" s="13"/>
      <c r="L1106" s="13"/>
      <c r="M1106" s="15"/>
      <c r="N1106" s="13"/>
    </row>
    <row r="1107" spans="9:14">
      <c r="I1107" s="13"/>
      <c r="J1107" s="13"/>
      <c r="K1107" s="13"/>
      <c r="L1107" s="13"/>
      <c r="M1107" s="15"/>
      <c r="N1107" s="13"/>
    </row>
    <row r="1108" spans="9:14">
      <c r="I1108" s="13"/>
      <c r="J1108" s="13"/>
      <c r="K1108" s="13"/>
      <c r="L1108" s="13"/>
      <c r="M1108" s="15"/>
      <c r="N1108" s="13"/>
    </row>
    <row r="1109" spans="9:14">
      <c r="I1109" s="13"/>
      <c r="J1109" s="13"/>
      <c r="K1109" s="13"/>
      <c r="L1109" s="13"/>
      <c r="M1109" s="15"/>
      <c r="N1109" s="13"/>
    </row>
    <row r="1110" spans="9:14">
      <c r="I1110" s="13"/>
      <c r="J1110" s="13"/>
      <c r="K1110" s="13"/>
      <c r="L1110" s="13"/>
      <c r="M1110" s="15"/>
      <c r="N1110" s="13"/>
    </row>
    <row r="1111" spans="9:14">
      <c r="I1111" s="13"/>
      <c r="J1111" s="13"/>
      <c r="K1111" s="13"/>
      <c r="L1111" s="13"/>
      <c r="M1111" s="15"/>
      <c r="N1111" s="13"/>
    </row>
    <row r="1112" spans="9:14">
      <c r="I1112" s="13"/>
      <c r="J1112" s="13"/>
      <c r="K1112" s="13"/>
      <c r="L1112" s="13"/>
      <c r="M1112" s="15"/>
      <c r="N1112" s="13"/>
    </row>
    <row r="1113" spans="9:14">
      <c r="I1113" s="13"/>
      <c r="J1113" s="13"/>
      <c r="K1113" s="13"/>
      <c r="L1113" s="13"/>
      <c r="M1113" s="15"/>
      <c r="N1113" s="13"/>
    </row>
    <row r="1114" spans="9:14">
      <c r="I1114" s="13"/>
      <c r="J1114" s="13"/>
      <c r="K1114" s="13"/>
      <c r="L1114" s="13"/>
      <c r="M1114" s="15"/>
      <c r="N1114" s="13"/>
    </row>
    <row r="1115" spans="9:14">
      <c r="I1115" s="13"/>
      <c r="J1115" s="13"/>
      <c r="K1115" s="13"/>
      <c r="L1115" s="13"/>
      <c r="M1115" s="15"/>
      <c r="N1115" s="13"/>
    </row>
    <row r="1116" spans="9:14">
      <c r="I1116" s="13"/>
      <c r="J1116" s="13"/>
      <c r="K1116" s="13"/>
      <c r="L1116" s="13"/>
      <c r="M1116" s="15"/>
      <c r="N1116" s="13"/>
    </row>
    <row r="1117" spans="9:14">
      <c r="I1117" s="13"/>
      <c r="J1117" s="13"/>
      <c r="K1117" s="13"/>
      <c r="L1117" s="13"/>
      <c r="M1117" s="15"/>
      <c r="N1117" s="13"/>
    </row>
    <row r="1118" spans="9:14">
      <c r="I1118" s="13"/>
      <c r="J1118" s="13"/>
      <c r="K1118" s="13"/>
      <c r="L1118" s="13"/>
      <c r="M1118" s="15"/>
      <c r="N1118" s="13"/>
    </row>
    <row r="1119" spans="9:14">
      <c r="I1119" s="13"/>
      <c r="J1119" s="13"/>
      <c r="K1119" s="13"/>
      <c r="L1119" s="13"/>
      <c r="M1119" s="15"/>
      <c r="N1119" s="13"/>
    </row>
    <row r="1120" spans="9:14">
      <c r="I1120" s="13"/>
      <c r="J1120" s="13"/>
      <c r="K1120" s="13"/>
      <c r="L1120" s="13"/>
      <c r="M1120" s="15"/>
      <c r="N1120" s="13"/>
    </row>
    <row r="1121" spans="9:14">
      <c r="I1121" s="13"/>
      <c r="J1121" s="13"/>
      <c r="K1121" s="13"/>
      <c r="L1121" s="13"/>
      <c r="M1121" s="15"/>
      <c r="N1121" s="13"/>
    </row>
    <row r="1122" spans="9:14">
      <c r="I1122" s="13"/>
      <c r="J1122" s="13"/>
      <c r="K1122" s="13"/>
      <c r="L1122" s="13"/>
      <c r="M1122" s="15"/>
      <c r="N1122" s="13"/>
    </row>
    <row r="1123" spans="9:14">
      <c r="I1123" s="13"/>
      <c r="J1123" s="13"/>
      <c r="K1123" s="13"/>
      <c r="L1123" s="13"/>
      <c r="M1123" s="15"/>
      <c r="N1123" s="13"/>
    </row>
    <row r="1124" spans="9:14">
      <c r="I1124" s="13"/>
      <c r="J1124" s="13"/>
      <c r="K1124" s="13"/>
      <c r="L1124" s="13"/>
      <c r="M1124" s="15"/>
      <c r="N1124" s="13"/>
    </row>
    <row r="1125" spans="9:14">
      <c r="I1125" s="13"/>
      <c r="J1125" s="13"/>
      <c r="K1125" s="13"/>
      <c r="L1125" s="13"/>
      <c r="M1125" s="15"/>
      <c r="N1125" s="13"/>
    </row>
    <row r="1126" spans="9:14">
      <c r="I1126" s="13"/>
      <c r="J1126" s="13"/>
      <c r="K1126" s="13"/>
      <c r="L1126" s="13"/>
      <c r="M1126" s="15"/>
      <c r="N1126" s="13"/>
    </row>
    <row r="1127" spans="9:14">
      <c r="I1127" s="13"/>
      <c r="J1127" s="13"/>
      <c r="K1127" s="13"/>
      <c r="L1127" s="13"/>
      <c r="M1127" s="15"/>
      <c r="N1127" s="13"/>
    </row>
    <row r="1128" spans="9:14">
      <c r="I1128" s="13"/>
      <c r="J1128" s="13"/>
      <c r="K1128" s="13"/>
      <c r="L1128" s="13"/>
      <c r="M1128" s="15"/>
      <c r="N1128" s="13"/>
    </row>
    <row r="1129" spans="9:14">
      <c r="I1129" s="13"/>
      <c r="J1129" s="13"/>
      <c r="K1129" s="13"/>
      <c r="L1129" s="13"/>
      <c r="M1129" s="15"/>
      <c r="N1129" s="13"/>
    </row>
    <row r="1130" spans="9:14">
      <c r="I1130" s="13"/>
      <c r="J1130" s="13"/>
      <c r="K1130" s="13"/>
      <c r="L1130" s="13"/>
      <c r="M1130" s="15"/>
      <c r="N1130" s="13"/>
    </row>
    <row r="1131" spans="9:14">
      <c r="I1131" s="13"/>
      <c r="J1131" s="13"/>
      <c r="K1131" s="13"/>
      <c r="L1131" s="13"/>
      <c r="M1131" s="15"/>
      <c r="N1131" s="13"/>
    </row>
    <row r="1132" spans="9:14">
      <c r="I1132" s="13"/>
      <c r="J1132" s="13"/>
      <c r="K1132" s="13"/>
      <c r="L1132" s="13"/>
      <c r="M1132" s="15"/>
      <c r="N1132" s="13"/>
    </row>
    <row r="1133" spans="9:14">
      <c r="I1133" s="13"/>
      <c r="J1133" s="13"/>
      <c r="K1133" s="13"/>
      <c r="L1133" s="13"/>
      <c r="M1133" s="15"/>
      <c r="N1133" s="13"/>
    </row>
    <row r="1134" spans="9:14">
      <c r="I1134" s="13"/>
      <c r="J1134" s="13"/>
      <c r="K1134" s="13"/>
      <c r="L1134" s="13"/>
      <c r="M1134" s="15"/>
      <c r="N1134" s="13"/>
    </row>
    <row r="1135" spans="9:14">
      <c r="I1135" s="13"/>
      <c r="J1135" s="13"/>
      <c r="K1135" s="13"/>
      <c r="L1135" s="13"/>
      <c r="M1135" s="15"/>
      <c r="N1135" s="13"/>
    </row>
    <row r="1136" spans="9:14">
      <c r="I1136" s="13"/>
      <c r="J1136" s="13"/>
      <c r="K1136" s="13"/>
      <c r="L1136" s="13"/>
      <c r="M1136" s="15"/>
      <c r="N1136" s="13"/>
    </row>
    <row r="1137" spans="9:14">
      <c r="I1137" s="13"/>
      <c r="J1137" s="13"/>
      <c r="K1137" s="13"/>
      <c r="L1137" s="13"/>
      <c r="M1137" s="15"/>
      <c r="N1137" s="13"/>
    </row>
    <row r="1138" spans="9:14">
      <c r="I1138" s="13"/>
      <c r="J1138" s="13"/>
      <c r="K1138" s="13"/>
      <c r="L1138" s="13"/>
      <c r="M1138" s="15"/>
      <c r="N1138" s="13"/>
    </row>
    <row r="1139" spans="9:14">
      <c r="I1139" s="13"/>
      <c r="J1139" s="13"/>
      <c r="K1139" s="13"/>
      <c r="L1139" s="13"/>
      <c r="M1139" s="15"/>
      <c r="N1139" s="13"/>
    </row>
    <row r="1140" spans="9:14">
      <c r="I1140" s="13"/>
      <c r="J1140" s="13"/>
      <c r="K1140" s="13"/>
      <c r="L1140" s="13"/>
      <c r="M1140" s="15"/>
      <c r="N1140" s="13"/>
    </row>
    <row r="1141" spans="9:14">
      <c r="I1141" s="13"/>
      <c r="J1141" s="13"/>
      <c r="K1141" s="13"/>
      <c r="L1141" s="13"/>
      <c r="M1141" s="15"/>
      <c r="N1141" s="13"/>
    </row>
    <row r="1142" spans="9:14">
      <c r="I1142" s="13"/>
      <c r="J1142" s="13"/>
      <c r="K1142" s="13"/>
      <c r="L1142" s="13"/>
      <c r="M1142" s="15"/>
      <c r="N1142" s="13"/>
    </row>
    <row r="1143" spans="9:14">
      <c r="I1143" s="13"/>
      <c r="J1143" s="13"/>
      <c r="K1143" s="13"/>
      <c r="L1143" s="13"/>
      <c r="M1143" s="15"/>
      <c r="N1143" s="13"/>
    </row>
    <row r="1144" spans="9:14">
      <c r="I1144" s="13"/>
      <c r="J1144" s="13"/>
      <c r="K1144" s="13"/>
      <c r="L1144" s="13"/>
      <c r="M1144" s="15"/>
      <c r="N1144" s="13"/>
    </row>
    <row r="1145" spans="9:14">
      <c r="I1145" s="13"/>
      <c r="J1145" s="13"/>
      <c r="K1145" s="13"/>
      <c r="L1145" s="13"/>
      <c r="M1145" s="15"/>
      <c r="N1145" s="13"/>
    </row>
    <row r="1146" spans="9:14">
      <c r="I1146" s="13"/>
      <c r="J1146" s="13"/>
      <c r="K1146" s="13"/>
      <c r="L1146" s="13"/>
      <c r="M1146" s="15"/>
      <c r="N1146" s="13"/>
    </row>
    <row r="1147" spans="9:14">
      <c r="I1147" s="13"/>
      <c r="J1147" s="13"/>
      <c r="K1147" s="13"/>
      <c r="L1147" s="13"/>
      <c r="M1147" s="15"/>
      <c r="N1147" s="13"/>
    </row>
    <row r="1148" spans="9:14">
      <c r="I1148" s="13"/>
      <c r="J1148" s="13"/>
      <c r="K1148" s="13"/>
      <c r="L1148" s="13"/>
      <c r="M1148" s="15"/>
      <c r="N1148" s="13"/>
    </row>
    <row r="1149" spans="9:14">
      <c r="I1149" s="13"/>
      <c r="J1149" s="13"/>
      <c r="K1149" s="13"/>
      <c r="L1149" s="13"/>
      <c r="M1149" s="15"/>
      <c r="N1149" s="13"/>
    </row>
    <row r="1150" spans="9:14">
      <c r="I1150" s="13"/>
      <c r="J1150" s="13"/>
      <c r="K1150" s="13"/>
      <c r="L1150" s="13"/>
      <c r="M1150" s="15"/>
      <c r="N1150" s="13"/>
    </row>
    <row r="1151" spans="9:14">
      <c r="I1151" s="13"/>
      <c r="J1151" s="13"/>
      <c r="K1151" s="13"/>
      <c r="L1151" s="13"/>
      <c r="M1151" s="15"/>
      <c r="N1151" s="13"/>
    </row>
    <row r="1152" spans="9:14">
      <c r="I1152" s="13"/>
      <c r="J1152" s="13"/>
      <c r="K1152" s="13"/>
      <c r="L1152" s="13"/>
      <c r="M1152" s="15"/>
      <c r="N1152" s="13"/>
    </row>
    <row r="1153" spans="9:14">
      <c r="I1153" s="13"/>
      <c r="J1153" s="13"/>
      <c r="K1153" s="13"/>
      <c r="L1153" s="13"/>
      <c r="M1153" s="15"/>
      <c r="N1153" s="13"/>
    </row>
    <row r="1154" spans="9:14">
      <c r="I1154" s="13"/>
      <c r="J1154" s="13"/>
      <c r="K1154" s="13"/>
      <c r="L1154" s="13"/>
      <c r="M1154" s="15"/>
      <c r="N1154" s="13"/>
    </row>
    <row r="1155" spans="9:14">
      <c r="I1155" s="13"/>
      <c r="J1155" s="13"/>
      <c r="K1155" s="13"/>
      <c r="L1155" s="13"/>
      <c r="M1155" s="15"/>
      <c r="N1155" s="13"/>
    </row>
    <row r="1156" spans="9:14">
      <c r="I1156" s="13"/>
      <c r="J1156" s="13"/>
      <c r="K1156" s="13"/>
      <c r="L1156" s="13"/>
      <c r="M1156" s="15"/>
      <c r="N1156" s="13"/>
    </row>
    <row r="1157" spans="9:14">
      <c r="I1157" s="13"/>
      <c r="J1157" s="13"/>
      <c r="K1157" s="13"/>
      <c r="L1157" s="13"/>
      <c r="M1157" s="15"/>
      <c r="N1157" s="13"/>
    </row>
    <row r="1158" spans="9:14">
      <c r="I1158" s="13"/>
      <c r="J1158" s="13"/>
      <c r="K1158" s="13"/>
      <c r="L1158" s="13"/>
      <c r="M1158" s="15"/>
      <c r="N1158" s="13"/>
    </row>
    <row r="1159" spans="9:14">
      <c r="I1159" s="13"/>
      <c r="J1159" s="13"/>
      <c r="K1159" s="13"/>
      <c r="L1159" s="13"/>
      <c r="M1159" s="15"/>
      <c r="N1159" s="13"/>
    </row>
    <row r="1160" spans="9:14">
      <c r="I1160" s="13"/>
      <c r="J1160" s="13"/>
      <c r="K1160" s="13"/>
      <c r="L1160" s="13"/>
      <c r="M1160" s="15"/>
      <c r="N1160" s="13"/>
    </row>
    <row r="1161" spans="9:14">
      <c r="I1161" s="13"/>
      <c r="J1161" s="13"/>
      <c r="K1161" s="13"/>
      <c r="L1161" s="13"/>
      <c r="M1161" s="15"/>
      <c r="N1161" s="13"/>
    </row>
    <row r="1162" spans="9:14">
      <c r="I1162" s="13"/>
      <c r="J1162" s="13"/>
      <c r="K1162" s="13"/>
      <c r="L1162" s="13"/>
      <c r="M1162" s="15"/>
      <c r="N1162" s="13"/>
    </row>
    <row r="1163" spans="9:14">
      <c r="I1163" s="13"/>
      <c r="J1163" s="13"/>
      <c r="K1163" s="13"/>
      <c r="L1163" s="13"/>
      <c r="M1163" s="15"/>
      <c r="N1163" s="13"/>
    </row>
    <row r="1164" spans="9:14">
      <c r="I1164" s="13"/>
      <c r="J1164" s="13"/>
      <c r="K1164" s="13"/>
      <c r="L1164" s="13"/>
      <c r="M1164" s="15"/>
      <c r="N1164" s="13"/>
    </row>
    <row r="1165" spans="9:14">
      <c r="I1165" s="13"/>
      <c r="J1165" s="13"/>
      <c r="K1165" s="13"/>
      <c r="L1165" s="13"/>
      <c r="M1165" s="15"/>
      <c r="N1165" s="13"/>
    </row>
    <row r="1166" spans="9:14">
      <c r="I1166" s="13"/>
      <c r="J1166" s="13"/>
      <c r="K1166" s="13"/>
      <c r="L1166" s="13"/>
      <c r="M1166" s="15"/>
      <c r="N1166" s="13"/>
    </row>
    <row r="1167" spans="9:14">
      <c r="I1167" s="13"/>
      <c r="J1167" s="13"/>
      <c r="K1167" s="13"/>
      <c r="L1167" s="13"/>
      <c r="M1167" s="15"/>
      <c r="N1167" s="13"/>
    </row>
    <row r="1168" spans="9:14">
      <c r="I1168" s="13"/>
      <c r="J1168" s="13"/>
      <c r="K1168" s="13"/>
      <c r="L1168" s="13"/>
      <c r="M1168" s="15"/>
      <c r="N1168" s="13"/>
    </row>
    <row r="1169" spans="9:14">
      <c r="I1169" s="13"/>
      <c r="J1169" s="13"/>
      <c r="K1169" s="13"/>
      <c r="L1169" s="13"/>
      <c r="M1169" s="15"/>
      <c r="N1169" s="13"/>
    </row>
    <row r="1170" spans="9:14">
      <c r="I1170" s="13"/>
      <c r="J1170" s="13"/>
      <c r="K1170" s="13"/>
      <c r="L1170" s="13"/>
      <c r="M1170" s="15"/>
      <c r="N1170" s="13"/>
    </row>
    <row r="1171" spans="9:14">
      <c r="I1171" s="13"/>
      <c r="J1171" s="13"/>
      <c r="K1171" s="13"/>
      <c r="L1171" s="13"/>
      <c r="M1171" s="15"/>
      <c r="N1171" s="13"/>
    </row>
    <row r="1172" spans="9:14">
      <c r="I1172" s="13"/>
      <c r="J1172" s="13"/>
      <c r="K1172" s="13"/>
      <c r="L1172" s="13"/>
      <c r="M1172" s="15"/>
      <c r="N1172" s="13"/>
    </row>
    <row r="1173" spans="9:14">
      <c r="I1173" s="13"/>
      <c r="J1173" s="13"/>
      <c r="K1173" s="13"/>
      <c r="L1173" s="13"/>
      <c r="M1173" s="15"/>
      <c r="N1173" s="13"/>
    </row>
    <row r="1174" spans="9:14">
      <c r="I1174" s="13"/>
      <c r="J1174" s="13"/>
      <c r="K1174" s="13"/>
      <c r="L1174" s="13"/>
      <c r="M1174" s="15"/>
      <c r="N1174" s="13"/>
    </row>
    <row r="1175" spans="9:14">
      <c r="I1175" s="13"/>
      <c r="J1175" s="13"/>
      <c r="K1175" s="13"/>
      <c r="L1175" s="13"/>
      <c r="M1175" s="15"/>
      <c r="N1175" s="13"/>
    </row>
    <row r="1176" spans="9:14">
      <c r="I1176" s="13"/>
      <c r="J1176" s="13"/>
      <c r="K1176" s="13"/>
      <c r="L1176" s="13"/>
      <c r="M1176" s="15"/>
      <c r="N1176" s="13"/>
    </row>
    <row r="1177" spans="9:14">
      <c r="I1177" s="13"/>
      <c r="J1177" s="13"/>
      <c r="K1177" s="13"/>
      <c r="L1177" s="13"/>
      <c r="M1177" s="15"/>
      <c r="N1177" s="13"/>
    </row>
    <row r="1178" spans="9:14">
      <c r="I1178" s="13"/>
      <c r="J1178" s="13"/>
      <c r="K1178" s="13"/>
      <c r="L1178" s="13"/>
      <c r="M1178" s="15"/>
      <c r="N1178" s="13"/>
    </row>
    <row r="1179" spans="9:14">
      <c r="I1179" s="13"/>
      <c r="J1179" s="13"/>
      <c r="K1179" s="13"/>
      <c r="L1179" s="13"/>
      <c r="M1179" s="15"/>
      <c r="N1179" s="13"/>
    </row>
    <row r="1180" spans="9:14">
      <c r="I1180" s="13"/>
      <c r="J1180" s="13"/>
      <c r="K1180" s="13"/>
      <c r="L1180" s="13"/>
      <c r="M1180" s="15"/>
      <c r="N1180" s="13"/>
    </row>
    <row r="1181" spans="9:14">
      <c r="I1181" s="13"/>
      <c r="J1181" s="13"/>
      <c r="K1181" s="13"/>
      <c r="L1181" s="13"/>
      <c r="M1181" s="15"/>
      <c r="N1181" s="13"/>
    </row>
    <row r="1182" spans="9:14">
      <c r="I1182" s="13"/>
      <c r="J1182" s="13"/>
      <c r="K1182" s="13"/>
      <c r="L1182" s="13"/>
      <c r="M1182" s="15"/>
      <c r="N1182" s="13"/>
    </row>
    <row r="1183" spans="9:14">
      <c r="I1183" s="13"/>
      <c r="J1183" s="13"/>
      <c r="K1183" s="13"/>
      <c r="L1183" s="13"/>
      <c r="M1183" s="15"/>
      <c r="N1183" s="13"/>
    </row>
    <row r="1184" spans="9:14">
      <c r="I1184" s="13"/>
      <c r="J1184" s="13"/>
      <c r="K1184" s="13"/>
      <c r="L1184" s="13"/>
      <c r="M1184" s="15"/>
      <c r="N1184" s="13"/>
    </row>
    <row r="1185" spans="9:14">
      <c r="I1185" s="13"/>
      <c r="J1185" s="13"/>
      <c r="K1185" s="13"/>
      <c r="L1185" s="13"/>
      <c r="M1185" s="15"/>
      <c r="N1185" s="13"/>
    </row>
    <row r="1186" spans="9:14">
      <c r="I1186" s="13"/>
      <c r="J1186" s="13"/>
      <c r="K1186" s="13"/>
      <c r="L1186" s="13"/>
      <c r="M1186" s="15"/>
      <c r="N1186" s="13"/>
    </row>
    <row r="1187" spans="9:14">
      <c r="I1187" s="13"/>
      <c r="J1187" s="13"/>
      <c r="K1187" s="13"/>
      <c r="L1187" s="13"/>
      <c r="M1187" s="15"/>
      <c r="N1187" s="13"/>
    </row>
    <row r="1188" spans="9:14">
      <c r="I1188" s="13"/>
      <c r="J1188" s="13"/>
      <c r="K1188" s="13"/>
      <c r="L1188" s="13"/>
      <c r="M1188" s="15"/>
      <c r="N1188" s="13"/>
    </row>
    <row r="1189" spans="9:14">
      <c r="I1189" s="13"/>
      <c r="J1189" s="13"/>
      <c r="K1189" s="13"/>
      <c r="L1189" s="13"/>
      <c r="M1189" s="15"/>
      <c r="N1189" s="13"/>
    </row>
    <row r="1190" spans="9:14">
      <c r="I1190" s="13"/>
      <c r="J1190" s="13"/>
      <c r="K1190" s="13"/>
      <c r="L1190" s="13"/>
      <c r="M1190" s="15"/>
      <c r="N1190" s="13"/>
    </row>
    <row r="1191" spans="9:14">
      <c r="I1191" s="13"/>
      <c r="J1191" s="13"/>
      <c r="K1191" s="13"/>
      <c r="L1191" s="13"/>
      <c r="M1191" s="15"/>
      <c r="N1191" s="13"/>
    </row>
    <row r="1192" spans="9:14">
      <c r="I1192" s="13"/>
      <c r="J1192" s="13"/>
      <c r="K1192" s="13"/>
      <c r="L1192" s="13"/>
      <c r="M1192" s="15"/>
      <c r="N1192" s="13"/>
    </row>
    <row r="1193" spans="9:14">
      <c r="I1193" s="13"/>
      <c r="J1193" s="13"/>
      <c r="K1193" s="13"/>
      <c r="L1193" s="13"/>
      <c r="M1193" s="15"/>
      <c r="N1193" s="13"/>
    </row>
    <row r="1194" spans="9:14">
      <c r="I1194" s="13"/>
      <c r="J1194" s="13"/>
      <c r="K1194" s="13"/>
      <c r="L1194" s="13"/>
      <c r="M1194" s="15"/>
      <c r="N1194" s="13"/>
    </row>
    <row r="1195" spans="9:14">
      <c r="I1195" s="13"/>
      <c r="J1195" s="13"/>
      <c r="K1195" s="13"/>
      <c r="L1195" s="13"/>
      <c r="M1195" s="15"/>
      <c r="N1195" s="13"/>
    </row>
    <row r="1196" spans="9:14">
      <c r="I1196" s="13"/>
      <c r="J1196" s="13"/>
      <c r="K1196" s="13"/>
      <c r="L1196" s="13"/>
      <c r="M1196" s="15"/>
      <c r="N1196" s="13"/>
    </row>
    <row r="1197" spans="9:14">
      <c r="I1197" s="13"/>
      <c r="J1197" s="13"/>
      <c r="K1197" s="13"/>
      <c r="L1197" s="13"/>
      <c r="M1197" s="15"/>
      <c r="N1197" s="13"/>
    </row>
    <row r="1198" spans="9:14">
      <c r="I1198" s="13"/>
      <c r="J1198" s="13"/>
      <c r="K1198" s="13"/>
      <c r="L1198" s="13"/>
      <c r="M1198" s="15"/>
      <c r="N1198" s="13"/>
    </row>
    <row r="1199" spans="9:14">
      <c r="I1199" s="13"/>
      <c r="J1199" s="13"/>
      <c r="K1199" s="13"/>
      <c r="L1199" s="13"/>
      <c r="M1199" s="15"/>
      <c r="N1199" s="13"/>
    </row>
    <row r="1200" spans="9:14">
      <c r="I1200" s="13"/>
      <c r="J1200" s="13"/>
      <c r="K1200" s="13"/>
      <c r="L1200" s="13"/>
      <c r="M1200" s="15"/>
      <c r="N1200" s="13"/>
    </row>
    <row r="1201" spans="9:14">
      <c r="I1201" s="13"/>
      <c r="J1201" s="13"/>
      <c r="K1201" s="13"/>
      <c r="L1201" s="13"/>
      <c r="M1201" s="15"/>
      <c r="N1201" s="13"/>
    </row>
    <row r="1202" spans="9:14">
      <c r="I1202" s="13"/>
      <c r="J1202" s="13"/>
      <c r="K1202" s="13"/>
      <c r="L1202" s="13"/>
      <c r="M1202" s="15"/>
      <c r="N1202" s="13"/>
    </row>
    <row r="1203" spans="9:14">
      <c r="I1203" s="13"/>
      <c r="J1203" s="13"/>
      <c r="K1203" s="13"/>
      <c r="L1203" s="13"/>
      <c r="M1203" s="15"/>
      <c r="N1203" s="13"/>
    </row>
    <row r="1204" spans="9:14">
      <c r="I1204" s="13"/>
      <c r="J1204" s="13"/>
      <c r="K1204" s="13"/>
      <c r="L1204" s="13"/>
      <c r="M1204" s="15"/>
      <c r="N1204" s="13"/>
    </row>
    <row r="1205" spans="9:14">
      <c r="I1205" s="13"/>
      <c r="J1205" s="13"/>
      <c r="K1205" s="13"/>
      <c r="L1205" s="13"/>
      <c r="M1205" s="15"/>
      <c r="N1205" s="13"/>
    </row>
    <row r="1206" spans="9:14">
      <c r="I1206" s="13"/>
      <c r="J1206" s="13"/>
      <c r="K1206" s="13"/>
      <c r="L1206" s="13"/>
      <c r="M1206" s="15"/>
      <c r="N1206" s="13"/>
    </row>
    <row r="1207" spans="9:14">
      <c r="I1207" s="13"/>
      <c r="J1207" s="13"/>
      <c r="K1207" s="13"/>
      <c r="L1207" s="13"/>
      <c r="M1207" s="15"/>
      <c r="N1207" s="13"/>
    </row>
    <row r="1208" spans="9:14">
      <c r="I1208" s="13"/>
      <c r="J1208" s="13"/>
      <c r="K1208" s="13"/>
      <c r="L1208" s="13"/>
      <c r="M1208" s="15"/>
      <c r="N1208" s="13"/>
    </row>
    <row r="1209" spans="9:14">
      <c r="I1209" s="13"/>
      <c r="J1209" s="13"/>
      <c r="K1209" s="13"/>
      <c r="L1209" s="13"/>
      <c r="M1209" s="15"/>
      <c r="N1209" s="13"/>
    </row>
    <row r="1210" spans="9:14">
      <c r="I1210" s="13"/>
      <c r="J1210" s="13"/>
      <c r="K1210" s="13"/>
      <c r="L1210" s="13"/>
      <c r="M1210" s="15"/>
      <c r="N1210" s="13"/>
    </row>
    <row r="1211" spans="9:14">
      <c r="I1211" s="13"/>
      <c r="J1211" s="13"/>
      <c r="K1211" s="13"/>
      <c r="L1211" s="13"/>
      <c r="M1211" s="15"/>
      <c r="N1211" s="13"/>
    </row>
    <row r="1212" spans="9:14">
      <c r="I1212" s="13"/>
      <c r="J1212" s="13"/>
      <c r="K1212" s="13"/>
      <c r="L1212" s="13"/>
      <c r="M1212" s="15"/>
      <c r="N1212" s="13"/>
    </row>
    <row r="1213" spans="9:14">
      <c r="I1213" s="13"/>
      <c r="J1213" s="13"/>
      <c r="K1213" s="13"/>
      <c r="L1213" s="13"/>
      <c r="M1213" s="15"/>
      <c r="N1213" s="13"/>
    </row>
    <row r="1214" spans="9:14">
      <c r="I1214" s="13"/>
      <c r="J1214" s="13"/>
      <c r="K1214" s="13"/>
      <c r="L1214" s="13"/>
      <c r="M1214" s="15"/>
      <c r="N1214" s="13"/>
    </row>
    <row r="1215" spans="9:14">
      <c r="I1215" s="13"/>
      <c r="J1215" s="13"/>
      <c r="K1215" s="13"/>
      <c r="L1215" s="13"/>
      <c r="M1215" s="15"/>
      <c r="N1215" s="13"/>
    </row>
    <row r="1216" spans="9:14">
      <c r="I1216" s="13"/>
      <c r="J1216" s="13"/>
      <c r="K1216" s="13"/>
      <c r="L1216" s="13"/>
      <c r="M1216" s="15"/>
      <c r="N1216" s="13"/>
    </row>
    <row r="1217" spans="9:14">
      <c r="I1217" s="13"/>
      <c r="J1217" s="13"/>
      <c r="K1217" s="13"/>
      <c r="L1217" s="13"/>
      <c r="M1217" s="15"/>
      <c r="N1217" s="13"/>
    </row>
    <row r="1218" spans="9:14">
      <c r="I1218" s="13"/>
      <c r="J1218" s="13"/>
      <c r="K1218" s="13"/>
      <c r="L1218" s="13"/>
      <c r="M1218" s="15"/>
      <c r="N1218" s="13"/>
    </row>
    <row r="1219" spans="9:14">
      <c r="I1219" s="13"/>
      <c r="J1219" s="13"/>
      <c r="K1219" s="13"/>
      <c r="L1219" s="13"/>
      <c r="M1219" s="15"/>
      <c r="N1219" s="13"/>
    </row>
    <row r="1220" spans="9:14">
      <c r="I1220" s="13"/>
      <c r="J1220" s="13"/>
      <c r="K1220" s="13"/>
      <c r="L1220" s="13"/>
      <c r="M1220" s="15"/>
      <c r="N1220" s="13"/>
    </row>
    <row r="1221" spans="9:14">
      <c r="I1221" s="13"/>
      <c r="J1221" s="13"/>
      <c r="K1221" s="13"/>
      <c r="L1221" s="13"/>
      <c r="M1221" s="15"/>
      <c r="N1221" s="13"/>
    </row>
    <row r="1222" spans="9:14">
      <c r="I1222" s="13"/>
      <c r="J1222" s="13"/>
      <c r="K1222" s="13"/>
      <c r="L1222" s="13"/>
      <c r="M1222" s="15"/>
      <c r="N1222" s="13"/>
    </row>
    <row r="1223" spans="9:14">
      <c r="I1223" s="13"/>
      <c r="J1223" s="13"/>
      <c r="K1223" s="13"/>
      <c r="L1223" s="13"/>
      <c r="M1223" s="15"/>
      <c r="N1223" s="13"/>
    </row>
    <row r="1224" spans="9:14">
      <c r="I1224" s="13"/>
      <c r="J1224" s="13"/>
      <c r="K1224" s="13"/>
      <c r="L1224" s="13"/>
      <c r="M1224" s="15"/>
      <c r="N1224" s="13"/>
    </row>
    <row r="1225" spans="9:14">
      <c r="I1225" s="13"/>
      <c r="J1225" s="13"/>
      <c r="K1225" s="13"/>
      <c r="L1225" s="13"/>
      <c r="M1225" s="15"/>
      <c r="N1225" s="13"/>
    </row>
    <row r="1226" spans="9:14">
      <c r="I1226" s="13"/>
      <c r="J1226" s="13"/>
      <c r="K1226" s="13"/>
      <c r="L1226" s="13"/>
      <c r="M1226" s="15"/>
      <c r="N1226" s="13"/>
    </row>
    <row r="1227" spans="9:14">
      <c r="I1227" s="13"/>
      <c r="J1227" s="13"/>
      <c r="K1227" s="13"/>
      <c r="L1227" s="13"/>
      <c r="M1227" s="15"/>
      <c r="N1227" s="13"/>
    </row>
    <row r="1228" spans="9:14">
      <c r="I1228" s="13"/>
      <c r="J1228" s="13"/>
      <c r="K1228" s="13"/>
      <c r="L1228" s="13"/>
      <c r="M1228" s="15"/>
      <c r="N1228" s="13"/>
    </row>
    <row r="1229" spans="9:14">
      <c r="I1229" s="13"/>
      <c r="J1229" s="13"/>
      <c r="K1229" s="13"/>
      <c r="L1229" s="13"/>
      <c r="M1229" s="15"/>
      <c r="N1229" s="13"/>
    </row>
    <row r="1230" spans="9:14">
      <c r="I1230" s="13"/>
      <c r="J1230" s="13"/>
      <c r="K1230" s="13"/>
      <c r="L1230" s="13"/>
      <c r="M1230" s="15"/>
      <c r="N1230" s="13"/>
    </row>
    <row r="1231" spans="9:14">
      <c r="I1231" s="13"/>
      <c r="J1231" s="13"/>
      <c r="K1231" s="13"/>
      <c r="L1231" s="13"/>
      <c r="M1231" s="15"/>
      <c r="N1231" s="13"/>
    </row>
    <row r="1232" spans="9:14">
      <c r="I1232" s="13"/>
      <c r="J1232" s="13"/>
      <c r="K1232" s="13"/>
      <c r="L1232" s="13"/>
      <c r="M1232" s="15"/>
      <c r="N1232" s="13"/>
    </row>
    <row r="1233" spans="9:14">
      <c r="I1233" s="13"/>
      <c r="J1233" s="13"/>
      <c r="K1233" s="13"/>
      <c r="L1233" s="13"/>
      <c r="M1233" s="15"/>
      <c r="N1233" s="13"/>
    </row>
    <row r="1234" spans="9:14">
      <c r="I1234" s="13"/>
      <c r="J1234" s="13"/>
      <c r="K1234" s="13"/>
      <c r="L1234" s="13"/>
      <c r="M1234" s="15"/>
      <c r="N1234" s="13"/>
    </row>
    <row r="1235" spans="9:14">
      <c r="I1235" s="13"/>
      <c r="J1235" s="13"/>
      <c r="K1235" s="13"/>
      <c r="L1235" s="13"/>
      <c r="M1235" s="15"/>
      <c r="N1235" s="13"/>
    </row>
    <row r="1236" spans="9:14">
      <c r="I1236" s="13"/>
      <c r="J1236" s="13"/>
      <c r="K1236" s="13"/>
      <c r="L1236" s="13"/>
      <c r="M1236" s="15"/>
      <c r="N1236" s="13"/>
    </row>
    <row r="1237" spans="9:14">
      <c r="I1237" s="13"/>
      <c r="J1237" s="13"/>
      <c r="K1237" s="13"/>
      <c r="L1237" s="13"/>
      <c r="M1237" s="15"/>
      <c r="N1237" s="13"/>
    </row>
    <row r="1238" spans="9:14">
      <c r="I1238" s="13"/>
      <c r="J1238" s="13"/>
      <c r="K1238" s="13"/>
      <c r="L1238" s="13"/>
      <c r="M1238" s="15"/>
      <c r="N1238" s="13"/>
    </row>
    <row r="1239" spans="9:14">
      <c r="I1239" s="13"/>
      <c r="J1239" s="13"/>
      <c r="K1239" s="13"/>
      <c r="L1239" s="13"/>
      <c r="M1239" s="15"/>
      <c r="N1239" s="13"/>
    </row>
    <row r="1240" spans="9:14">
      <c r="I1240" s="13"/>
      <c r="J1240" s="13"/>
      <c r="K1240" s="13"/>
      <c r="L1240" s="13"/>
      <c r="M1240" s="15"/>
      <c r="N1240" s="13"/>
    </row>
    <row r="1241" spans="9:14">
      <c r="I1241" s="13"/>
      <c r="J1241" s="13"/>
      <c r="K1241" s="13"/>
      <c r="L1241" s="13"/>
      <c r="M1241" s="15"/>
      <c r="N1241" s="13"/>
    </row>
    <row r="1242" spans="9:14">
      <c r="I1242" s="13"/>
      <c r="J1242" s="13"/>
      <c r="K1242" s="13"/>
      <c r="L1242" s="13"/>
      <c r="M1242" s="15"/>
      <c r="N1242" s="13"/>
    </row>
    <row r="1243" spans="9:14">
      <c r="I1243" s="13"/>
      <c r="J1243" s="13"/>
      <c r="K1243" s="13"/>
      <c r="L1243" s="13"/>
      <c r="M1243" s="15"/>
      <c r="N1243" s="13"/>
    </row>
    <row r="1244" spans="9:14">
      <c r="I1244" s="13"/>
      <c r="J1244" s="13"/>
      <c r="K1244" s="13"/>
      <c r="L1244" s="13"/>
      <c r="M1244" s="15"/>
      <c r="N1244" s="13"/>
    </row>
    <row r="1245" spans="9:14">
      <c r="I1245" s="13"/>
      <c r="J1245" s="13"/>
      <c r="K1245" s="13"/>
      <c r="L1245" s="13"/>
      <c r="M1245" s="15"/>
      <c r="N1245" s="13"/>
    </row>
    <row r="1246" spans="9:14">
      <c r="I1246" s="13"/>
      <c r="J1246" s="13"/>
      <c r="K1246" s="13"/>
      <c r="L1246" s="13"/>
      <c r="M1246" s="15"/>
      <c r="N1246" s="13"/>
    </row>
    <row r="1247" spans="9:14">
      <c r="I1247" s="13"/>
      <c r="J1247" s="13"/>
      <c r="K1247" s="13"/>
      <c r="L1247" s="13"/>
      <c r="M1247" s="15"/>
      <c r="N1247" s="13"/>
    </row>
    <row r="1248" spans="9:14">
      <c r="I1248" s="13"/>
      <c r="J1248" s="13"/>
      <c r="K1248" s="13"/>
      <c r="L1248" s="13"/>
      <c r="M1248" s="13"/>
      <c r="N1248" s="13"/>
    </row>
    <row r="1249" spans="9:14">
      <c r="I1249" s="13"/>
      <c r="J1249" s="13"/>
      <c r="K1249" s="13"/>
      <c r="L1249" s="13"/>
      <c r="M1249" s="13"/>
      <c r="N1249" s="13"/>
    </row>
    <row r="1250" spans="9:14">
      <c r="I1250" s="13"/>
      <c r="J1250" s="13"/>
      <c r="K1250" s="13"/>
      <c r="L1250" s="13"/>
      <c r="M1250" s="13"/>
      <c r="N1250" s="13"/>
    </row>
    <row r="1251" spans="9:14">
      <c r="I1251" s="13"/>
      <c r="J1251" s="13"/>
      <c r="K1251" s="13"/>
      <c r="L1251" s="13"/>
      <c r="M1251" s="13"/>
      <c r="N1251" s="13"/>
    </row>
    <row r="1252" spans="9:14">
      <c r="I1252" s="13"/>
      <c r="J1252" s="13"/>
      <c r="K1252" s="13"/>
      <c r="L1252" s="13"/>
      <c r="M1252" s="13"/>
      <c r="N1252" s="13"/>
    </row>
    <row r="1253" spans="9:14">
      <c r="I1253" s="13"/>
      <c r="J1253" s="13"/>
      <c r="K1253" s="13"/>
      <c r="L1253" s="13"/>
      <c r="M1253" s="13"/>
      <c r="N1253" s="13"/>
    </row>
    <row r="1254" spans="9:14">
      <c r="I1254" s="13"/>
      <c r="J1254" s="13"/>
      <c r="K1254" s="13"/>
      <c r="L1254" s="13"/>
      <c r="M1254" s="13"/>
      <c r="N1254" s="13"/>
    </row>
    <row r="1255" spans="9:14">
      <c r="I1255" s="13"/>
      <c r="J1255" s="13"/>
      <c r="K1255" s="13"/>
      <c r="L1255" s="13"/>
      <c r="M1255" s="13"/>
      <c r="N1255" s="13"/>
    </row>
    <row r="1256" spans="9:14">
      <c r="I1256" s="13"/>
      <c r="J1256" s="13"/>
      <c r="K1256" s="13"/>
      <c r="L1256" s="13"/>
      <c r="M1256" s="13"/>
      <c r="N1256" s="13"/>
    </row>
    <row r="1257" spans="9:14">
      <c r="I1257" s="13"/>
      <c r="J1257" s="13"/>
      <c r="K1257" s="13"/>
      <c r="L1257" s="13"/>
      <c r="M1257" s="13"/>
      <c r="N1257" s="13"/>
    </row>
    <row r="1258" spans="9:14">
      <c r="I1258" s="13"/>
      <c r="J1258" s="13"/>
      <c r="K1258" s="13"/>
      <c r="L1258" s="13"/>
      <c r="M1258" s="13"/>
      <c r="N1258" s="13"/>
    </row>
    <row r="1259" spans="9:14">
      <c r="I1259" s="13"/>
      <c r="J1259" s="13"/>
      <c r="K1259" s="13"/>
      <c r="L1259" s="13"/>
      <c r="M1259" s="13"/>
      <c r="N1259" s="13"/>
    </row>
    <row r="1260" spans="9:14">
      <c r="I1260" s="13"/>
      <c r="J1260" s="13"/>
      <c r="K1260" s="13"/>
      <c r="L1260" s="13"/>
      <c r="M1260" s="13"/>
      <c r="N1260" s="13"/>
    </row>
    <row r="1261" spans="9:14">
      <c r="I1261" s="13"/>
      <c r="J1261" s="13"/>
      <c r="K1261" s="13"/>
      <c r="L1261" s="13"/>
      <c r="M1261" s="13"/>
      <c r="N1261" s="13"/>
    </row>
    <row r="1262" spans="9:14">
      <c r="I1262" s="13"/>
      <c r="J1262" s="13"/>
      <c r="K1262" s="13"/>
      <c r="L1262" s="13"/>
      <c r="M1262" s="13"/>
      <c r="N1262" s="13"/>
    </row>
    <row r="1263" spans="9:14">
      <c r="I1263" s="13"/>
      <c r="J1263" s="13"/>
      <c r="K1263" s="13"/>
      <c r="L1263" s="13"/>
      <c r="M1263" s="13"/>
      <c r="N1263" s="13"/>
    </row>
    <row r="1264" spans="9:14">
      <c r="I1264" s="13"/>
      <c r="J1264" s="13"/>
      <c r="K1264" s="13"/>
      <c r="L1264" s="13"/>
      <c r="M1264" s="13"/>
      <c r="N1264" s="13"/>
    </row>
    <row r="1265" spans="9:14">
      <c r="I1265" s="13"/>
      <c r="J1265" s="13"/>
      <c r="K1265" s="13"/>
      <c r="L1265" s="13"/>
      <c r="M1265" s="13"/>
      <c r="N1265" s="13"/>
    </row>
    <row r="1266" spans="9:14">
      <c r="I1266" s="13"/>
      <c r="J1266" s="13"/>
      <c r="K1266" s="13"/>
      <c r="L1266" s="13"/>
      <c r="M1266" s="13"/>
      <c r="N1266" s="13"/>
    </row>
    <row r="1267" spans="9:14">
      <c r="I1267" s="13"/>
      <c r="J1267" s="13"/>
      <c r="K1267" s="13"/>
      <c r="L1267" s="13"/>
      <c r="M1267" s="13"/>
      <c r="N1267" s="13"/>
    </row>
    <row r="1268" spans="9:14">
      <c r="I1268" s="13"/>
      <c r="J1268" s="13"/>
      <c r="K1268" s="13"/>
      <c r="L1268" s="13"/>
      <c r="M1268" s="13"/>
      <c r="N1268" s="13"/>
    </row>
    <row r="1269" spans="9:14">
      <c r="I1269" s="13"/>
      <c r="J1269" s="13"/>
      <c r="K1269" s="13"/>
      <c r="L1269" s="13"/>
      <c r="M1269" s="13"/>
      <c r="N1269" s="13"/>
    </row>
    <row r="1270" spans="9:14">
      <c r="I1270" s="13"/>
      <c r="J1270" s="13"/>
      <c r="K1270" s="13"/>
      <c r="L1270" s="13"/>
      <c r="M1270" s="13"/>
      <c r="N1270" s="13"/>
    </row>
    <row r="1271" spans="9:14">
      <c r="I1271" s="13"/>
      <c r="J1271" s="13"/>
      <c r="K1271" s="13"/>
      <c r="L1271" s="13"/>
      <c r="M1271" s="13"/>
      <c r="N1271" s="13"/>
    </row>
    <row r="1272" spans="9:14">
      <c r="I1272" s="13"/>
      <c r="J1272" s="13"/>
      <c r="K1272" s="13"/>
      <c r="L1272" s="13"/>
      <c r="M1272" s="13"/>
      <c r="N1272" s="13"/>
    </row>
    <row r="1273" spans="9:14">
      <c r="I1273" s="13"/>
      <c r="J1273" s="13"/>
      <c r="K1273" s="13"/>
      <c r="L1273" s="13"/>
      <c r="M1273" s="13"/>
      <c r="N1273" s="13"/>
    </row>
    <row r="1274" spans="9:14">
      <c r="I1274" s="13"/>
      <c r="J1274" s="13"/>
      <c r="K1274" s="13"/>
      <c r="L1274" s="13"/>
      <c r="M1274" s="13"/>
      <c r="N1274" s="13"/>
    </row>
    <row r="1275" spans="9:14">
      <c r="I1275" s="13"/>
      <c r="J1275" s="13"/>
      <c r="K1275" s="13"/>
      <c r="L1275" s="13"/>
      <c r="M1275" s="13"/>
      <c r="N1275" s="13"/>
    </row>
    <row r="1276" spans="9:14">
      <c r="I1276" s="13"/>
      <c r="J1276" s="13"/>
      <c r="K1276" s="13"/>
      <c r="L1276" s="13"/>
      <c r="M1276" s="13"/>
      <c r="N1276" s="13"/>
    </row>
    <row r="1277" spans="9:14">
      <c r="I1277" s="13"/>
      <c r="J1277" s="13"/>
      <c r="K1277" s="13"/>
      <c r="L1277" s="13"/>
      <c r="M1277" s="13"/>
      <c r="N1277" s="13"/>
    </row>
    <row r="1278" spans="9:14">
      <c r="I1278" s="13"/>
      <c r="J1278" s="13"/>
      <c r="K1278" s="13"/>
      <c r="L1278" s="13"/>
      <c r="M1278" s="13"/>
      <c r="N1278" s="13"/>
    </row>
    <row r="1279" spans="9:14">
      <c r="I1279" s="13"/>
      <c r="J1279" s="13"/>
      <c r="K1279" s="13"/>
      <c r="L1279" s="13"/>
      <c r="M1279" s="13"/>
      <c r="N1279" s="13"/>
    </row>
    <row r="1280" spans="9:14">
      <c r="I1280" s="13"/>
      <c r="J1280" s="13"/>
      <c r="K1280" s="13"/>
      <c r="L1280" s="13"/>
      <c r="M1280" s="13"/>
      <c r="N1280" s="13"/>
    </row>
    <row r="1281" spans="9:14">
      <c r="I1281" s="13"/>
      <c r="J1281" s="13"/>
      <c r="K1281" s="13"/>
      <c r="L1281" s="13"/>
      <c r="M1281" s="13"/>
      <c r="N1281" s="13"/>
    </row>
    <row r="1282" spans="9:14">
      <c r="I1282" s="13"/>
      <c r="J1282" s="13"/>
      <c r="K1282" s="13"/>
      <c r="L1282" s="13"/>
      <c r="M1282" s="13"/>
      <c r="N1282" s="13"/>
    </row>
    <row r="1283" spans="9:14">
      <c r="I1283" s="13"/>
      <c r="J1283" s="13"/>
      <c r="K1283" s="13"/>
      <c r="L1283" s="13"/>
      <c r="M1283" s="13"/>
      <c r="N1283" s="13"/>
    </row>
    <row r="1284" spans="9:14">
      <c r="I1284" s="13"/>
      <c r="J1284" s="13"/>
      <c r="K1284" s="13"/>
      <c r="L1284" s="13"/>
      <c r="M1284" s="13"/>
      <c r="N1284" s="13"/>
    </row>
    <row r="1285" spans="9:14">
      <c r="I1285" s="13"/>
      <c r="J1285" s="13"/>
      <c r="K1285" s="13"/>
      <c r="L1285" s="13"/>
      <c r="M1285" s="13"/>
      <c r="N1285" s="13"/>
    </row>
    <row r="1286" spans="9:14">
      <c r="I1286" s="13"/>
      <c r="J1286" s="13"/>
      <c r="K1286" s="13"/>
      <c r="L1286" s="13"/>
      <c r="M1286" s="13"/>
      <c r="N1286" s="13"/>
    </row>
    <row r="1287" spans="9:14">
      <c r="I1287" s="13"/>
      <c r="J1287" s="13"/>
      <c r="K1287" s="13"/>
      <c r="L1287" s="13"/>
      <c r="M1287" s="13"/>
      <c r="N1287" s="13"/>
    </row>
    <row r="1288" spans="9:14">
      <c r="I1288" s="13"/>
      <c r="J1288" s="13"/>
      <c r="K1288" s="13"/>
      <c r="L1288" s="13"/>
      <c r="M1288" s="13"/>
      <c r="N1288" s="13"/>
    </row>
    <row r="1289" spans="9:14">
      <c r="I1289" s="13"/>
      <c r="J1289" s="13"/>
      <c r="K1289" s="13"/>
      <c r="L1289" s="13"/>
      <c r="M1289" s="13"/>
      <c r="N1289" s="13"/>
    </row>
    <row r="1290" spans="9:14">
      <c r="I1290" s="13"/>
      <c r="J1290" s="13"/>
      <c r="K1290" s="13"/>
      <c r="L1290" s="13"/>
      <c r="M1290" s="13"/>
      <c r="N1290" s="13"/>
    </row>
    <row r="1291" spans="9:14">
      <c r="I1291" s="13"/>
      <c r="J1291" s="13"/>
      <c r="K1291" s="13"/>
      <c r="L1291" s="13"/>
      <c r="M1291" s="13"/>
      <c r="N1291" s="13"/>
    </row>
    <row r="1292" spans="9:14">
      <c r="I1292" s="13"/>
      <c r="J1292" s="13"/>
      <c r="K1292" s="13"/>
      <c r="L1292" s="13"/>
      <c r="M1292" s="13"/>
      <c r="N1292" s="13"/>
    </row>
    <row r="1293" spans="9:14">
      <c r="I1293" s="13"/>
      <c r="J1293" s="13"/>
      <c r="K1293" s="13"/>
      <c r="L1293" s="13"/>
      <c r="M1293" s="13"/>
      <c r="N1293" s="13"/>
    </row>
    <row r="1294" spans="9:14">
      <c r="I1294" s="13"/>
      <c r="J1294" s="13"/>
      <c r="K1294" s="13"/>
      <c r="L1294" s="13"/>
      <c r="M1294" s="13"/>
      <c r="N1294" s="13"/>
    </row>
    <row r="1295" spans="9:14">
      <c r="I1295" s="13"/>
      <c r="J1295" s="13"/>
      <c r="K1295" s="13"/>
      <c r="L1295" s="13"/>
      <c r="M1295" s="13"/>
      <c r="N1295" s="13"/>
    </row>
    <row r="1296" spans="9:14">
      <c r="I1296" s="13"/>
      <c r="J1296" s="13"/>
      <c r="K1296" s="13"/>
      <c r="L1296" s="13"/>
      <c r="M1296" s="13"/>
      <c r="N1296" s="13"/>
    </row>
    <row r="1297" spans="9:14">
      <c r="I1297" s="13"/>
      <c r="J1297" s="13"/>
      <c r="K1297" s="13"/>
      <c r="L1297" s="13"/>
      <c r="M1297" s="13"/>
      <c r="N1297" s="13"/>
    </row>
    <row r="1298" spans="9:14">
      <c r="I1298" s="13"/>
      <c r="J1298" s="13"/>
      <c r="K1298" s="13"/>
      <c r="L1298" s="13"/>
      <c r="M1298" s="13"/>
      <c r="N1298" s="13"/>
    </row>
    <row r="1299" spans="9:14">
      <c r="I1299" s="13"/>
      <c r="J1299" s="13"/>
      <c r="K1299" s="13"/>
      <c r="L1299" s="13"/>
      <c r="M1299" s="13"/>
      <c r="N1299" s="13"/>
    </row>
    <row r="1300" spans="9:14">
      <c r="I1300" s="13"/>
      <c r="J1300" s="13"/>
      <c r="K1300" s="13"/>
      <c r="L1300" s="13"/>
      <c r="M1300" s="13"/>
      <c r="N1300" s="13"/>
    </row>
    <row r="1301" spans="9:14">
      <c r="I1301" s="13"/>
      <c r="J1301" s="13"/>
      <c r="K1301" s="13"/>
      <c r="L1301" s="13"/>
      <c r="M1301" s="13"/>
      <c r="N1301" s="13"/>
    </row>
    <row r="1302" spans="9:14">
      <c r="I1302" s="13"/>
      <c r="J1302" s="13"/>
      <c r="K1302" s="13"/>
      <c r="L1302" s="13"/>
      <c r="M1302" s="13"/>
      <c r="N1302" s="13"/>
    </row>
    <row r="1303" spans="9:14">
      <c r="I1303" s="13"/>
      <c r="J1303" s="13"/>
      <c r="K1303" s="13"/>
      <c r="L1303" s="13"/>
      <c r="M1303" s="13"/>
      <c r="N1303" s="13"/>
    </row>
    <row r="1304" spans="9:14">
      <c r="I1304" s="13"/>
      <c r="J1304" s="13"/>
      <c r="K1304" s="13"/>
      <c r="L1304" s="13"/>
      <c r="M1304" s="13"/>
      <c r="N1304" s="13"/>
    </row>
    <row r="1305" spans="9:14">
      <c r="I1305" s="13"/>
      <c r="J1305" s="13"/>
      <c r="K1305" s="13"/>
      <c r="L1305" s="13"/>
      <c r="M1305" s="13"/>
      <c r="N1305" s="13"/>
    </row>
    <row r="1306" spans="9:14">
      <c r="I1306" s="13"/>
      <c r="J1306" s="13"/>
      <c r="K1306" s="13"/>
      <c r="L1306" s="13"/>
      <c r="M1306" s="13"/>
      <c r="N1306" s="13"/>
    </row>
    <row r="1307" spans="9:14">
      <c r="I1307" s="13"/>
      <c r="J1307" s="13"/>
      <c r="K1307" s="13"/>
      <c r="L1307" s="13"/>
      <c r="M1307" s="13"/>
      <c r="N1307" s="13"/>
    </row>
    <row r="1308" spans="9:14">
      <c r="I1308" s="13"/>
      <c r="J1308" s="13"/>
      <c r="K1308" s="13"/>
      <c r="L1308" s="13"/>
      <c r="M1308" s="13"/>
      <c r="N1308" s="13"/>
    </row>
    <row r="1309" spans="9:14">
      <c r="I1309" s="13"/>
      <c r="J1309" s="13"/>
      <c r="K1309" s="13"/>
      <c r="L1309" s="13"/>
      <c r="M1309" s="13"/>
      <c r="N1309" s="13"/>
    </row>
    <row r="1310" spans="9:14">
      <c r="I1310" s="13"/>
      <c r="J1310" s="13"/>
      <c r="K1310" s="13"/>
      <c r="L1310" s="13"/>
      <c r="M1310" s="13"/>
      <c r="N1310" s="13"/>
    </row>
    <row r="1311" spans="9:14">
      <c r="I1311" s="13"/>
      <c r="J1311" s="13"/>
      <c r="K1311" s="13"/>
      <c r="L1311" s="13"/>
      <c r="M1311" s="13"/>
      <c r="N1311" s="13"/>
    </row>
    <row r="1312" spans="9:14">
      <c r="I1312" s="13"/>
      <c r="J1312" s="13"/>
      <c r="K1312" s="13"/>
      <c r="L1312" s="13"/>
      <c r="M1312" s="13"/>
      <c r="N1312" s="13"/>
    </row>
    <row r="1313" spans="9:14">
      <c r="I1313" s="13"/>
      <c r="J1313" s="13"/>
      <c r="K1313" s="13"/>
      <c r="L1313" s="13"/>
      <c r="M1313" s="13"/>
      <c r="N1313" s="13"/>
    </row>
    <row r="1314" spans="9:14">
      <c r="I1314" s="13"/>
      <c r="J1314" s="13"/>
      <c r="K1314" s="13"/>
      <c r="L1314" s="13"/>
      <c r="M1314" s="13"/>
      <c r="N1314" s="13"/>
    </row>
    <row r="1315" spans="9:14">
      <c r="I1315" s="13"/>
      <c r="J1315" s="13"/>
      <c r="K1315" s="13"/>
      <c r="L1315" s="13"/>
      <c r="M1315" s="13"/>
      <c r="N1315" s="13"/>
    </row>
    <row r="1316" spans="9:14">
      <c r="I1316" s="13"/>
      <c r="J1316" s="13"/>
      <c r="K1316" s="13"/>
      <c r="L1316" s="13"/>
      <c r="M1316" s="13"/>
      <c r="N1316" s="13"/>
    </row>
    <row r="1317" spans="9:14">
      <c r="I1317" s="13"/>
      <c r="J1317" s="13"/>
      <c r="K1317" s="13"/>
      <c r="L1317" s="13"/>
      <c r="M1317" s="13"/>
      <c r="N1317" s="13"/>
    </row>
    <row r="1318" spans="9:14">
      <c r="I1318" s="13"/>
      <c r="J1318" s="13"/>
      <c r="K1318" s="13"/>
      <c r="L1318" s="13"/>
      <c r="M1318" s="13"/>
      <c r="N1318" s="13"/>
    </row>
    <row r="1319" spans="9:14">
      <c r="I1319" s="13"/>
      <c r="J1319" s="13"/>
      <c r="K1319" s="13"/>
      <c r="L1319" s="13"/>
      <c r="M1319" s="13"/>
      <c r="N1319" s="13"/>
    </row>
    <row r="1320" spans="9:14">
      <c r="I1320" s="13"/>
      <c r="J1320" s="13"/>
      <c r="K1320" s="13"/>
      <c r="L1320" s="13"/>
      <c r="M1320" s="13"/>
      <c r="N1320" s="13"/>
    </row>
    <row r="1321" spans="9:14">
      <c r="I1321" s="13"/>
      <c r="J1321" s="13"/>
      <c r="K1321" s="13"/>
      <c r="L1321" s="13"/>
      <c r="M1321" s="13"/>
      <c r="N1321" s="13"/>
    </row>
    <row r="1322" spans="9:14">
      <c r="I1322" s="13"/>
      <c r="J1322" s="13"/>
      <c r="K1322" s="13"/>
      <c r="L1322" s="13"/>
      <c r="M1322" s="13"/>
      <c r="N1322" s="13"/>
    </row>
    <row r="1323" spans="9:14">
      <c r="I1323" s="13"/>
      <c r="J1323" s="13"/>
      <c r="K1323" s="13"/>
      <c r="L1323" s="13"/>
      <c r="M1323" s="13"/>
      <c r="N1323" s="13"/>
    </row>
    <row r="1324" spans="9:14">
      <c r="I1324" s="13"/>
      <c r="J1324" s="13"/>
      <c r="K1324" s="13"/>
      <c r="L1324" s="13"/>
      <c r="M1324" s="13"/>
      <c r="N1324" s="13"/>
    </row>
    <row r="1325" spans="9:14">
      <c r="I1325" s="13"/>
      <c r="J1325" s="13"/>
      <c r="K1325" s="13"/>
      <c r="L1325" s="13"/>
      <c r="M1325" s="13"/>
      <c r="N1325" s="13"/>
    </row>
    <row r="1326" spans="9:14">
      <c r="I1326" s="13"/>
      <c r="J1326" s="13"/>
      <c r="K1326" s="13"/>
      <c r="L1326" s="13"/>
      <c r="M1326" s="13"/>
      <c r="N1326" s="13"/>
    </row>
    <row r="1327" spans="9:14">
      <c r="I1327" s="13"/>
      <c r="J1327" s="13"/>
      <c r="K1327" s="13"/>
      <c r="L1327" s="13"/>
      <c r="M1327" s="13"/>
      <c r="N1327" s="13"/>
    </row>
    <row r="1328" spans="9:14">
      <c r="I1328" s="13"/>
      <c r="J1328" s="13"/>
      <c r="K1328" s="13"/>
      <c r="L1328" s="13"/>
      <c r="M1328" s="13"/>
      <c r="N1328" s="13"/>
    </row>
    <row r="1329" spans="9:14">
      <c r="I1329" s="13"/>
      <c r="J1329" s="13"/>
      <c r="K1329" s="13"/>
      <c r="L1329" s="13"/>
      <c r="M1329" s="13"/>
      <c r="N1329" s="13"/>
    </row>
    <row r="1330" spans="9:14">
      <c r="I1330" s="13"/>
      <c r="J1330" s="13"/>
      <c r="K1330" s="13"/>
      <c r="L1330" s="13"/>
      <c r="M1330" s="13"/>
      <c r="N1330" s="13"/>
    </row>
    <row r="1331" spans="9:14">
      <c r="I1331" s="13"/>
      <c r="J1331" s="13"/>
      <c r="K1331" s="13"/>
      <c r="L1331" s="13"/>
      <c r="M1331" s="13"/>
      <c r="N1331" s="13"/>
    </row>
    <row r="1332" spans="9:14">
      <c r="I1332" s="13"/>
      <c r="J1332" s="13"/>
      <c r="K1332" s="13"/>
      <c r="L1332" s="13"/>
      <c r="M1332" s="13"/>
      <c r="N1332" s="13"/>
    </row>
    <row r="1333" spans="9:14">
      <c r="I1333" s="13"/>
      <c r="J1333" s="13"/>
      <c r="K1333" s="13"/>
      <c r="L1333" s="13"/>
      <c r="M1333" s="13"/>
      <c r="N1333" s="13"/>
    </row>
    <row r="1334" spans="9:14">
      <c r="I1334" s="13"/>
      <c r="J1334" s="13"/>
      <c r="K1334" s="13"/>
      <c r="L1334" s="13"/>
      <c r="M1334" s="13"/>
      <c r="N1334" s="13"/>
    </row>
    <row r="1335" spans="9:14">
      <c r="I1335" s="13"/>
      <c r="J1335" s="13"/>
      <c r="K1335" s="13"/>
      <c r="L1335" s="13"/>
      <c r="M1335" s="13"/>
      <c r="N1335" s="13"/>
    </row>
    <row r="1336" spans="9:14">
      <c r="I1336" s="13"/>
      <c r="J1336" s="13"/>
      <c r="K1336" s="13"/>
      <c r="L1336" s="13"/>
      <c r="M1336" s="13"/>
      <c r="N1336" s="13"/>
    </row>
    <row r="1337" spans="9:14">
      <c r="I1337" s="13"/>
      <c r="J1337" s="13"/>
      <c r="K1337" s="13"/>
      <c r="L1337" s="13"/>
      <c r="M1337" s="13"/>
      <c r="N1337" s="13"/>
    </row>
    <row r="1338" spans="9:14">
      <c r="I1338" s="13"/>
      <c r="J1338" s="13"/>
      <c r="K1338" s="13"/>
      <c r="L1338" s="13"/>
      <c r="M1338" s="13"/>
      <c r="N1338" s="13"/>
    </row>
    <row r="1339" spans="9:14">
      <c r="I1339" s="13"/>
      <c r="J1339" s="13"/>
      <c r="K1339" s="13"/>
      <c r="L1339" s="13"/>
      <c r="M1339" s="13"/>
      <c r="N1339" s="13"/>
    </row>
    <row r="1340" spans="9:14">
      <c r="I1340" s="13"/>
      <c r="J1340" s="13"/>
      <c r="K1340" s="13"/>
      <c r="L1340" s="13"/>
      <c r="M1340" s="13"/>
      <c r="N1340" s="13"/>
    </row>
    <row r="1341" spans="9:14">
      <c r="I1341" s="13"/>
      <c r="J1341" s="13"/>
      <c r="K1341" s="13"/>
      <c r="L1341" s="13"/>
      <c r="M1341" s="13"/>
      <c r="N1341" s="13"/>
    </row>
    <row r="1342" spans="9:14">
      <c r="I1342" s="13"/>
      <c r="J1342" s="13"/>
      <c r="K1342" s="13"/>
      <c r="L1342" s="13"/>
      <c r="M1342" s="13"/>
      <c r="N1342" s="13"/>
    </row>
    <row r="1343" spans="9:14">
      <c r="I1343" s="13"/>
      <c r="J1343" s="13"/>
      <c r="K1343" s="13"/>
      <c r="L1343" s="13"/>
      <c r="M1343" s="13"/>
      <c r="N1343" s="13"/>
    </row>
    <row r="1344" spans="9:14">
      <c r="I1344" s="13"/>
      <c r="J1344" s="13"/>
      <c r="K1344" s="13"/>
      <c r="L1344" s="13"/>
      <c r="M1344" s="13"/>
      <c r="N1344" s="13"/>
    </row>
    <row r="1345" spans="9:14">
      <c r="I1345" s="13"/>
      <c r="J1345" s="13"/>
      <c r="K1345" s="13"/>
      <c r="L1345" s="13"/>
      <c r="M1345" s="13"/>
      <c r="N1345" s="13"/>
    </row>
    <row r="1346" spans="9:14">
      <c r="I1346" s="13"/>
      <c r="J1346" s="13"/>
      <c r="K1346" s="13"/>
      <c r="L1346" s="13"/>
      <c r="M1346" s="13"/>
      <c r="N1346" s="13"/>
    </row>
    <row r="1347" spans="9:14">
      <c r="I1347" s="13"/>
      <c r="J1347" s="13"/>
      <c r="K1347" s="13"/>
      <c r="L1347" s="13"/>
      <c r="M1347" s="13"/>
      <c r="N1347" s="13"/>
    </row>
    <row r="1348" spans="9:14">
      <c r="I1348" s="13"/>
      <c r="J1348" s="13"/>
      <c r="K1348" s="13"/>
      <c r="L1348" s="13"/>
      <c r="M1348" s="13"/>
      <c r="N1348" s="13"/>
    </row>
    <row r="1349" spans="9:14">
      <c r="I1349" s="13"/>
      <c r="J1349" s="13"/>
      <c r="K1349" s="13"/>
      <c r="L1349" s="13"/>
      <c r="M1349" s="13"/>
      <c r="N1349" s="13"/>
    </row>
    <row r="1350" spans="9:14">
      <c r="I1350" s="13"/>
      <c r="J1350" s="13"/>
      <c r="K1350" s="13"/>
      <c r="L1350" s="13"/>
      <c r="M1350" s="13"/>
      <c r="N1350" s="13"/>
    </row>
    <row r="1351" spans="9:14">
      <c r="I1351" s="13"/>
      <c r="J1351" s="13"/>
      <c r="K1351" s="13"/>
      <c r="L1351" s="13"/>
      <c r="M1351" s="13"/>
      <c r="N1351" s="13"/>
    </row>
    <row r="1352" spans="9:14">
      <c r="I1352" s="13"/>
      <c r="J1352" s="13"/>
      <c r="K1352" s="13"/>
      <c r="L1352" s="13"/>
      <c r="M1352" s="13"/>
      <c r="N1352" s="13"/>
    </row>
    <row r="1353" spans="9:14">
      <c r="I1353" s="13"/>
      <c r="J1353" s="13"/>
      <c r="K1353" s="13"/>
      <c r="L1353" s="13"/>
      <c r="M1353" s="13"/>
      <c r="N1353" s="13"/>
    </row>
    <row r="1354" spans="9:14">
      <c r="I1354" s="13"/>
      <c r="J1354" s="13"/>
      <c r="K1354" s="13"/>
      <c r="L1354" s="13"/>
      <c r="M1354" s="13"/>
      <c r="N1354" s="13"/>
    </row>
    <row r="1355" spans="9:14">
      <c r="I1355" s="13"/>
      <c r="J1355" s="13"/>
      <c r="K1355" s="13"/>
      <c r="L1355" s="13"/>
      <c r="M1355" s="13"/>
      <c r="N1355" s="13"/>
    </row>
    <row r="1356" spans="9:14">
      <c r="I1356" s="13"/>
      <c r="J1356" s="13"/>
      <c r="K1356" s="13"/>
      <c r="L1356" s="13"/>
      <c r="M1356" s="13"/>
      <c r="N1356" s="13"/>
    </row>
    <row r="1357" spans="9:14">
      <c r="I1357" s="13"/>
      <c r="J1357" s="13"/>
      <c r="K1357" s="13"/>
      <c r="L1357" s="13"/>
      <c r="M1357" s="13"/>
      <c r="N1357" s="13"/>
    </row>
    <row r="1358" spans="9:14">
      <c r="I1358" s="13"/>
      <c r="J1358" s="13"/>
      <c r="K1358" s="13"/>
      <c r="L1358" s="13"/>
      <c r="M1358" s="13"/>
      <c r="N1358" s="13"/>
    </row>
    <row r="1359" spans="9:14">
      <c r="I1359" s="13"/>
      <c r="J1359" s="13"/>
      <c r="K1359" s="13"/>
      <c r="L1359" s="13"/>
      <c r="M1359" s="13"/>
      <c r="N1359" s="13"/>
    </row>
    <row r="1360" spans="9:14">
      <c r="I1360" s="13"/>
      <c r="J1360" s="13"/>
      <c r="K1360" s="13"/>
      <c r="L1360" s="13"/>
      <c r="M1360" s="13"/>
      <c r="N1360" s="13"/>
    </row>
    <row r="1361" spans="9:14">
      <c r="I1361" s="13"/>
      <c r="J1361" s="13"/>
      <c r="K1361" s="13"/>
      <c r="L1361" s="13"/>
      <c r="M1361" s="13"/>
      <c r="N1361" s="13"/>
    </row>
    <row r="1362" spans="9:14">
      <c r="I1362" s="13"/>
      <c r="J1362" s="13"/>
      <c r="K1362" s="13"/>
      <c r="L1362" s="13"/>
      <c r="M1362" s="13"/>
      <c r="N1362" s="13"/>
    </row>
    <row r="1363" spans="9:14">
      <c r="I1363" s="13"/>
      <c r="J1363" s="13"/>
      <c r="K1363" s="13"/>
      <c r="L1363" s="13"/>
      <c r="M1363" s="13"/>
      <c r="N1363" s="13"/>
    </row>
    <row r="1364" spans="9:14">
      <c r="I1364" s="13"/>
      <c r="J1364" s="13"/>
      <c r="K1364" s="13"/>
      <c r="L1364" s="13"/>
      <c r="M1364" s="13"/>
      <c r="N1364" s="13"/>
    </row>
    <row r="1365" spans="9:14">
      <c r="I1365" s="13"/>
      <c r="J1365" s="13"/>
      <c r="K1365" s="13"/>
      <c r="L1365" s="13"/>
      <c r="M1365" s="13"/>
      <c r="N1365" s="13"/>
    </row>
    <row r="1366" spans="9:14">
      <c r="I1366" s="13"/>
      <c r="J1366" s="13"/>
      <c r="K1366" s="13"/>
      <c r="L1366" s="13"/>
      <c r="M1366" s="13"/>
      <c r="N1366" s="13"/>
    </row>
    <row r="1367" spans="9:14">
      <c r="I1367" s="13"/>
      <c r="J1367" s="13"/>
      <c r="K1367" s="13"/>
      <c r="L1367" s="13"/>
      <c r="M1367" s="13"/>
      <c r="N1367" s="13"/>
    </row>
    <row r="1368" spans="9:14">
      <c r="I1368" s="13"/>
      <c r="J1368" s="13"/>
      <c r="K1368" s="13"/>
      <c r="L1368" s="13"/>
      <c r="M1368" s="13"/>
      <c r="N1368" s="13"/>
    </row>
    <row r="1369" spans="9:14">
      <c r="I1369" s="13"/>
      <c r="J1369" s="13"/>
      <c r="K1369" s="13"/>
      <c r="L1369" s="13"/>
      <c r="M1369" s="13"/>
      <c r="N1369" s="13"/>
    </row>
    <row r="1370" spans="9:14">
      <c r="I1370" s="13"/>
      <c r="J1370" s="13"/>
      <c r="K1370" s="13"/>
      <c r="L1370" s="13"/>
      <c r="M1370" s="13"/>
      <c r="N1370" s="13"/>
    </row>
    <row r="1371" spans="9:14">
      <c r="I1371" s="13"/>
      <c r="J1371" s="13"/>
      <c r="K1371" s="13"/>
      <c r="L1371" s="13"/>
      <c r="M1371" s="13"/>
      <c r="N1371" s="13"/>
    </row>
    <row r="1372" spans="9:14">
      <c r="I1372" s="13"/>
      <c r="J1372" s="13"/>
      <c r="K1372" s="13"/>
      <c r="L1372" s="13"/>
      <c r="M1372" s="13"/>
      <c r="N1372" s="13"/>
    </row>
    <row r="1373" spans="9:14">
      <c r="I1373" s="13"/>
      <c r="J1373" s="13"/>
      <c r="K1373" s="13"/>
      <c r="L1373" s="13"/>
      <c r="M1373" s="13"/>
      <c r="N1373" s="13"/>
    </row>
    <row r="1374" spans="9:14">
      <c r="I1374" s="13"/>
      <c r="J1374" s="13"/>
      <c r="K1374" s="13"/>
      <c r="L1374" s="13"/>
      <c r="M1374" s="13"/>
      <c r="N1374" s="13"/>
    </row>
    <row r="1375" spans="9:14">
      <c r="I1375" s="13"/>
      <c r="J1375" s="13"/>
      <c r="K1375" s="13"/>
      <c r="L1375" s="13"/>
      <c r="M1375" s="13"/>
      <c r="N1375" s="13"/>
    </row>
    <row r="1376" spans="9:14">
      <c r="I1376" s="13"/>
      <c r="J1376" s="13"/>
      <c r="K1376" s="13"/>
      <c r="L1376" s="13"/>
      <c r="M1376" s="13"/>
      <c r="N1376" s="13"/>
    </row>
    <row r="1377" spans="9:14">
      <c r="I1377" s="13"/>
      <c r="J1377" s="13"/>
      <c r="K1377" s="13"/>
      <c r="L1377" s="13"/>
      <c r="M1377" s="13"/>
      <c r="N1377" s="13"/>
    </row>
    <row r="1378" spans="9:14">
      <c r="I1378" s="13"/>
      <c r="J1378" s="13"/>
      <c r="K1378" s="13"/>
      <c r="L1378" s="13"/>
      <c r="M1378" s="13"/>
      <c r="N1378" s="13"/>
    </row>
    <row r="1379" spans="9:14">
      <c r="I1379" s="13"/>
      <c r="J1379" s="13"/>
      <c r="K1379" s="13"/>
      <c r="L1379" s="13"/>
      <c r="M1379" s="13"/>
      <c r="N1379" s="13"/>
    </row>
    <row r="1380" spans="9:14">
      <c r="I1380" s="13"/>
      <c r="J1380" s="13"/>
      <c r="K1380" s="13"/>
      <c r="L1380" s="13"/>
      <c r="M1380" s="13"/>
      <c r="N1380" s="13"/>
    </row>
    <row r="1381" spans="9:14">
      <c r="I1381" s="13"/>
      <c r="J1381" s="13"/>
      <c r="K1381" s="13"/>
      <c r="L1381" s="13"/>
      <c r="M1381" s="13"/>
      <c r="N1381" s="13"/>
    </row>
    <row r="1382" spans="9:14">
      <c r="I1382" s="13"/>
      <c r="J1382" s="13"/>
      <c r="K1382" s="13"/>
      <c r="L1382" s="13"/>
      <c r="M1382" s="13"/>
      <c r="N1382" s="13"/>
    </row>
    <row r="1383" spans="9:14">
      <c r="I1383" s="13"/>
      <c r="J1383" s="13"/>
      <c r="K1383" s="13"/>
      <c r="L1383" s="13"/>
      <c r="M1383" s="13"/>
      <c r="N1383" s="13"/>
    </row>
    <row r="1384" spans="9:14">
      <c r="I1384" s="13"/>
      <c r="J1384" s="13"/>
      <c r="K1384" s="13"/>
      <c r="L1384" s="13"/>
      <c r="M1384" s="13"/>
      <c r="N1384" s="13"/>
    </row>
    <row r="1385" spans="9:14">
      <c r="I1385" s="13"/>
      <c r="J1385" s="13"/>
      <c r="K1385" s="13"/>
      <c r="L1385" s="13"/>
      <c r="M1385" s="13"/>
      <c r="N1385" s="13"/>
    </row>
    <row r="1386" spans="9:14">
      <c r="I1386" s="13"/>
      <c r="J1386" s="13"/>
      <c r="K1386" s="13"/>
      <c r="L1386" s="13"/>
      <c r="M1386" s="13"/>
      <c r="N1386" s="13"/>
    </row>
    <row r="1387" spans="9:14">
      <c r="I1387" s="13"/>
      <c r="J1387" s="13"/>
      <c r="K1387" s="13"/>
      <c r="L1387" s="13"/>
      <c r="M1387" s="13"/>
      <c r="N1387" s="13"/>
    </row>
    <row r="1388" spans="9:14">
      <c r="I1388" s="13"/>
      <c r="J1388" s="13"/>
      <c r="K1388" s="13"/>
      <c r="L1388" s="13"/>
      <c r="M1388" s="13"/>
      <c r="N1388" s="13"/>
    </row>
    <row r="1389" spans="9:14">
      <c r="I1389" s="13"/>
      <c r="J1389" s="13"/>
      <c r="K1389" s="13"/>
      <c r="L1389" s="13"/>
      <c r="M1389" s="13"/>
      <c r="N1389" s="13"/>
    </row>
    <row r="1390" spans="9:14">
      <c r="I1390" s="13"/>
      <c r="J1390" s="13"/>
      <c r="K1390" s="13"/>
      <c r="L1390" s="13"/>
      <c r="M1390" s="13"/>
      <c r="N1390" s="13"/>
    </row>
    <row r="1391" spans="9:14">
      <c r="I1391" s="13"/>
      <c r="J1391" s="13"/>
      <c r="K1391" s="13"/>
      <c r="L1391" s="13"/>
      <c r="M1391" s="13"/>
      <c r="N1391" s="13"/>
    </row>
    <row r="1392" spans="9:14">
      <c r="I1392" s="13"/>
      <c r="J1392" s="13"/>
      <c r="K1392" s="13"/>
      <c r="L1392" s="13"/>
      <c r="M1392" s="13"/>
      <c r="N1392" s="13"/>
    </row>
    <row r="1393" spans="9:14">
      <c r="I1393" s="13"/>
      <c r="J1393" s="13"/>
      <c r="K1393" s="13"/>
      <c r="L1393" s="13"/>
      <c r="M1393" s="13"/>
      <c r="N1393" s="13"/>
    </row>
    <row r="1394" spans="9:14">
      <c r="I1394" s="13"/>
      <c r="J1394" s="13"/>
      <c r="K1394" s="13"/>
      <c r="L1394" s="13"/>
      <c r="M1394" s="13"/>
      <c r="N1394" s="13"/>
    </row>
    <row r="1395" spans="9:14">
      <c r="I1395" s="13"/>
      <c r="J1395" s="13"/>
      <c r="K1395" s="13"/>
      <c r="L1395" s="13"/>
      <c r="M1395" s="13"/>
      <c r="N1395" s="13"/>
    </row>
    <row r="1396" spans="9:14">
      <c r="I1396" s="13"/>
      <c r="J1396" s="13"/>
      <c r="K1396" s="13"/>
      <c r="L1396" s="13"/>
      <c r="M1396" s="13"/>
      <c r="N1396" s="13"/>
    </row>
    <row r="1397" spans="9:14">
      <c r="I1397" s="13"/>
      <c r="J1397" s="13"/>
      <c r="K1397" s="13"/>
      <c r="L1397" s="13"/>
      <c r="M1397" s="13"/>
      <c r="N1397" s="13"/>
    </row>
    <row r="1398" spans="9:14">
      <c r="I1398" s="13"/>
      <c r="J1398" s="13"/>
      <c r="K1398" s="13"/>
      <c r="L1398" s="13"/>
      <c r="M1398" s="13"/>
      <c r="N1398" s="13"/>
    </row>
    <row r="1399" spans="9:14">
      <c r="I1399" s="13"/>
      <c r="J1399" s="13"/>
      <c r="K1399" s="13"/>
      <c r="L1399" s="13"/>
      <c r="M1399" s="13"/>
      <c r="N1399" s="13"/>
    </row>
    <row r="1400" spans="9:14">
      <c r="I1400" s="13"/>
      <c r="J1400" s="13"/>
      <c r="K1400" s="13"/>
      <c r="L1400" s="13"/>
      <c r="M1400" s="13"/>
      <c r="N1400" s="13"/>
    </row>
    <row r="1401" spans="9:14">
      <c r="I1401" s="13"/>
      <c r="J1401" s="13"/>
      <c r="K1401" s="13"/>
      <c r="L1401" s="13"/>
      <c r="M1401" s="13"/>
      <c r="N1401" s="13"/>
    </row>
    <row r="1402" spans="9:14">
      <c r="I1402" s="13"/>
      <c r="J1402" s="13"/>
      <c r="K1402" s="13"/>
      <c r="L1402" s="13"/>
      <c r="M1402" s="13"/>
      <c r="N1402" s="13"/>
    </row>
    <row r="1403" spans="9:14">
      <c r="I1403" s="13"/>
      <c r="J1403" s="13"/>
      <c r="K1403" s="13"/>
      <c r="L1403" s="13"/>
      <c r="M1403" s="13"/>
      <c r="N1403" s="13"/>
    </row>
    <row r="1404" spans="9:14">
      <c r="I1404" s="13"/>
      <c r="J1404" s="13"/>
      <c r="K1404" s="13"/>
      <c r="L1404" s="13"/>
      <c r="M1404" s="13"/>
      <c r="N1404" s="13"/>
    </row>
    <row r="1405" spans="9:14">
      <c r="I1405" s="13"/>
      <c r="J1405" s="13"/>
      <c r="K1405" s="13"/>
      <c r="L1405" s="13"/>
      <c r="M1405" s="13"/>
      <c r="N1405" s="13"/>
    </row>
    <row r="1406" spans="9:14">
      <c r="I1406" s="13"/>
      <c r="J1406" s="13"/>
      <c r="K1406" s="13"/>
      <c r="L1406" s="13"/>
      <c r="M1406" s="13"/>
      <c r="N1406" s="13"/>
    </row>
    <row r="1407" spans="9:14">
      <c r="I1407" s="13"/>
      <c r="J1407" s="13"/>
      <c r="K1407" s="13"/>
      <c r="L1407" s="13"/>
      <c r="M1407" s="13"/>
      <c r="N1407" s="13"/>
    </row>
    <row r="1408" spans="9:14">
      <c r="I1408" s="13"/>
      <c r="J1408" s="13"/>
      <c r="K1408" s="13"/>
      <c r="L1408" s="13"/>
      <c r="M1408" s="13"/>
      <c r="N1408" s="13"/>
    </row>
    <row r="1409" spans="9:14">
      <c r="I1409" s="13"/>
      <c r="J1409" s="13"/>
      <c r="K1409" s="13"/>
      <c r="L1409" s="13"/>
      <c r="M1409" s="13"/>
      <c r="N1409" s="13"/>
    </row>
    <row r="1410" spans="9:14">
      <c r="I1410" s="13"/>
      <c r="J1410" s="13"/>
      <c r="K1410" s="13"/>
      <c r="L1410" s="13"/>
      <c r="M1410" s="13"/>
      <c r="N1410" s="13"/>
    </row>
    <row r="1411" spans="9:14">
      <c r="I1411" s="13"/>
      <c r="J1411" s="13"/>
      <c r="K1411" s="13"/>
      <c r="L1411" s="13"/>
      <c r="M1411" s="13"/>
      <c r="N1411" s="13"/>
    </row>
    <row r="1412" spans="9:14">
      <c r="I1412" s="13"/>
      <c r="J1412" s="13"/>
      <c r="K1412" s="13"/>
      <c r="L1412" s="13"/>
      <c r="M1412" s="13"/>
      <c r="N1412" s="13"/>
    </row>
    <row r="1413" spans="9:14">
      <c r="I1413" s="13"/>
      <c r="J1413" s="13"/>
      <c r="K1413" s="13"/>
      <c r="L1413" s="13"/>
      <c r="M1413" s="13"/>
      <c r="N1413" s="13"/>
    </row>
    <row r="1414" spans="9:14">
      <c r="I1414" s="13"/>
      <c r="J1414" s="13"/>
      <c r="K1414" s="13"/>
      <c r="L1414" s="13"/>
      <c r="M1414" s="13"/>
      <c r="N1414" s="13"/>
    </row>
    <row r="1415" spans="9:14">
      <c r="I1415" s="13"/>
      <c r="J1415" s="13"/>
      <c r="K1415" s="13"/>
      <c r="L1415" s="13"/>
      <c r="M1415" s="13"/>
      <c r="N1415" s="13"/>
    </row>
    <row r="1416" spans="9:14">
      <c r="I1416" s="13"/>
      <c r="J1416" s="13"/>
      <c r="K1416" s="13"/>
      <c r="L1416" s="13"/>
      <c r="M1416" s="13"/>
      <c r="N1416" s="13"/>
    </row>
    <row r="1417" spans="9:14">
      <c r="I1417" s="13"/>
      <c r="J1417" s="13"/>
      <c r="K1417" s="13"/>
      <c r="L1417" s="13"/>
      <c r="M1417" s="13"/>
      <c r="N1417" s="13"/>
    </row>
    <row r="1418" spans="9:14">
      <c r="I1418" s="13"/>
      <c r="J1418" s="13"/>
      <c r="K1418" s="13"/>
      <c r="L1418" s="13"/>
      <c r="M1418" s="13"/>
      <c r="N1418" s="13"/>
    </row>
    <row r="1419" spans="9:14">
      <c r="I1419" s="13"/>
      <c r="J1419" s="13"/>
      <c r="K1419" s="13"/>
      <c r="L1419" s="13"/>
      <c r="M1419" s="13"/>
      <c r="N1419" s="13"/>
    </row>
    <row r="1420" spans="9:14">
      <c r="I1420" s="13"/>
      <c r="J1420" s="13"/>
      <c r="K1420" s="13"/>
      <c r="L1420" s="13"/>
      <c r="M1420" s="13"/>
      <c r="N1420" s="13"/>
    </row>
    <row r="1421" spans="9:14">
      <c r="I1421" s="13"/>
      <c r="J1421" s="13"/>
      <c r="K1421" s="13"/>
      <c r="L1421" s="13"/>
      <c r="M1421" s="13"/>
      <c r="N1421" s="13"/>
    </row>
    <row r="1422" spans="9:14">
      <c r="I1422" s="13"/>
      <c r="J1422" s="13"/>
      <c r="K1422" s="13"/>
      <c r="L1422" s="13"/>
      <c r="M1422" s="13"/>
      <c r="N1422" s="13"/>
    </row>
    <row r="1423" spans="9:14">
      <c r="I1423" s="13"/>
      <c r="J1423" s="13"/>
      <c r="K1423" s="13"/>
      <c r="L1423" s="13"/>
      <c r="M1423" s="13"/>
      <c r="N1423" s="13"/>
    </row>
    <row r="1424" spans="9:14">
      <c r="I1424" s="13"/>
      <c r="J1424" s="13"/>
      <c r="K1424" s="13"/>
      <c r="L1424" s="13"/>
      <c r="M1424" s="13"/>
      <c r="N1424" s="13"/>
    </row>
    <row r="1425" spans="9:14">
      <c r="I1425" s="13"/>
      <c r="J1425" s="13"/>
      <c r="K1425" s="13"/>
      <c r="L1425" s="13"/>
      <c r="M1425" s="13"/>
      <c r="N1425" s="13"/>
    </row>
    <row r="1426" spans="9:14">
      <c r="I1426" s="13"/>
      <c r="J1426" s="13"/>
      <c r="K1426" s="13"/>
      <c r="L1426" s="13"/>
      <c r="M1426" s="13"/>
      <c r="N1426" s="13"/>
    </row>
    <row r="1427" spans="9:14">
      <c r="I1427" s="13"/>
      <c r="J1427" s="13"/>
      <c r="K1427" s="13"/>
      <c r="L1427" s="13"/>
      <c r="M1427" s="13"/>
      <c r="N1427" s="13"/>
    </row>
    <row r="1428" spans="9:14">
      <c r="I1428" s="13"/>
      <c r="J1428" s="13"/>
      <c r="K1428" s="13"/>
      <c r="L1428" s="13"/>
      <c r="M1428" s="13"/>
      <c r="N1428" s="13"/>
    </row>
    <row r="1429" spans="9:14">
      <c r="I1429" s="13"/>
      <c r="J1429" s="13"/>
      <c r="K1429" s="13"/>
      <c r="L1429" s="13"/>
      <c r="M1429" s="13"/>
      <c r="N1429" s="13"/>
    </row>
    <row r="1430" spans="9:14">
      <c r="I1430" s="13"/>
      <c r="J1430" s="13"/>
      <c r="K1430" s="13"/>
      <c r="L1430" s="13"/>
      <c r="M1430" s="13"/>
      <c r="N1430" s="13"/>
    </row>
    <row r="1431" spans="9:14">
      <c r="I1431" s="13"/>
      <c r="J1431" s="13"/>
      <c r="K1431" s="13"/>
      <c r="L1431" s="13"/>
      <c r="M1431" s="13"/>
      <c r="N1431" s="13"/>
    </row>
    <row r="1432" spans="9:14">
      <c r="I1432" s="13"/>
      <c r="J1432" s="13"/>
      <c r="K1432" s="13"/>
      <c r="L1432" s="13"/>
      <c r="M1432" s="13"/>
      <c r="N1432" s="13"/>
    </row>
    <row r="1433" spans="9:14">
      <c r="I1433" s="13"/>
      <c r="J1433" s="13"/>
      <c r="K1433" s="13"/>
      <c r="L1433" s="13"/>
      <c r="M1433" s="13"/>
      <c r="N1433" s="13"/>
    </row>
    <row r="1434" spans="9:14">
      <c r="I1434" s="13"/>
      <c r="J1434" s="13"/>
      <c r="K1434" s="13"/>
      <c r="L1434" s="13"/>
      <c r="M1434" s="13"/>
      <c r="N1434" s="13"/>
    </row>
    <row r="1435" spans="9:14">
      <c r="I1435" s="13"/>
      <c r="J1435" s="13"/>
      <c r="K1435" s="13"/>
      <c r="L1435" s="13"/>
      <c r="M1435" s="13"/>
      <c r="N1435" s="13"/>
    </row>
    <row r="1436" spans="9:14">
      <c r="I1436" s="13"/>
      <c r="J1436" s="13"/>
      <c r="K1436" s="13"/>
      <c r="L1436" s="13"/>
      <c r="M1436" s="13"/>
      <c r="N1436" s="13"/>
    </row>
    <row r="1437" spans="9:14">
      <c r="I1437" s="13"/>
      <c r="J1437" s="13"/>
      <c r="K1437" s="13"/>
      <c r="L1437" s="13"/>
      <c r="M1437" s="13"/>
      <c r="N1437" s="13"/>
    </row>
    <row r="1438" spans="9:14">
      <c r="I1438" s="13"/>
      <c r="J1438" s="13"/>
      <c r="K1438" s="13"/>
      <c r="L1438" s="13"/>
      <c r="M1438" s="13"/>
      <c r="N1438" s="13"/>
    </row>
    <row r="1439" spans="9:14">
      <c r="I1439" s="13"/>
      <c r="J1439" s="13"/>
      <c r="K1439" s="13"/>
      <c r="L1439" s="13"/>
      <c r="M1439" s="13"/>
      <c r="N1439" s="13"/>
    </row>
    <row r="1440" spans="9:14">
      <c r="I1440" s="13"/>
      <c r="J1440" s="13"/>
      <c r="K1440" s="13"/>
      <c r="L1440" s="13"/>
      <c r="M1440" s="13"/>
      <c r="N1440" s="13"/>
    </row>
    <row r="1441" spans="9:14">
      <c r="I1441" s="13"/>
      <c r="J1441" s="13"/>
      <c r="K1441" s="13"/>
      <c r="L1441" s="13"/>
      <c r="M1441" s="13"/>
      <c r="N1441" s="13"/>
    </row>
    <row r="1442" spans="9:14">
      <c r="I1442" s="13"/>
      <c r="J1442" s="13"/>
      <c r="K1442" s="13"/>
      <c r="L1442" s="13"/>
      <c r="M1442" s="13"/>
      <c r="N1442" s="13"/>
    </row>
    <row r="1443" spans="9:14">
      <c r="I1443" s="13"/>
      <c r="J1443" s="13"/>
      <c r="K1443" s="13"/>
      <c r="L1443" s="13"/>
      <c r="M1443" s="13"/>
      <c r="N1443" s="13"/>
    </row>
    <row r="1444" spans="9:14">
      <c r="I1444" s="13"/>
      <c r="J1444" s="13"/>
      <c r="K1444" s="13"/>
      <c r="L1444" s="13"/>
      <c r="M1444" s="13"/>
      <c r="N1444" s="13"/>
    </row>
    <row r="1445" spans="9:14">
      <c r="I1445" s="13"/>
      <c r="J1445" s="13"/>
      <c r="K1445" s="13"/>
      <c r="L1445" s="13"/>
      <c r="M1445" s="13"/>
      <c r="N1445" s="13"/>
    </row>
    <row r="1446" spans="9:14">
      <c r="I1446" s="13"/>
      <c r="J1446" s="13"/>
      <c r="K1446" s="13"/>
      <c r="L1446" s="13"/>
      <c r="M1446" s="13"/>
      <c r="N1446" s="13"/>
    </row>
    <row r="1447" spans="9:14">
      <c r="I1447" s="13"/>
      <c r="J1447" s="13"/>
      <c r="K1447" s="13"/>
      <c r="L1447" s="13"/>
      <c r="M1447" s="13"/>
      <c r="N1447" s="13"/>
    </row>
    <row r="1448" spans="9:14">
      <c r="I1448" s="13"/>
      <c r="J1448" s="13"/>
      <c r="K1448" s="13"/>
      <c r="L1448" s="13"/>
      <c r="M1448" s="13"/>
      <c r="N1448" s="13"/>
    </row>
    <row r="1449" spans="9:14">
      <c r="I1449" s="13"/>
      <c r="J1449" s="13"/>
      <c r="K1449" s="13"/>
      <c r="L1449" s="13"/>
      <c r="M1449" s="13"/>
      <c r="N1449" s="13"/>
    </row>
    <row r="1450" spans="9:14">
      <c r="I1450" s="13"/>
      <c r="J1450" s="13"/>
      <c r="K1450" s="13"/>
      <c r="L1450" s="13"/>
      <c r="M1450" s="13"/>
      <c r="N1450" s="13"/>
    </row>
    <row r="1451" spans="9:14">
      <c r="I1451" s="13"/>
      <c r="J1451" s="13"/>
      <c r="K1451" s="13"/>
      <c r="L1451" s="13"/>
      <c r="M1451" s="13"/>
      <c r="N1451" s="13"/>
    </row>
    <row r="1452" spans="9:14">
      <c r="I1452" s="13"/>
      <c r="J1452" s="13"/>
      <c r="K1452" s="13"/>
      <c r="L1452" s="13"/>
      <c r="M1452" s="13"/>
      <c r="N1452" s="13"/>
    </row>
    <row r="1453" spans="9:14">
      <c r="I1453" s="13"/>
      <c r="J1453" s="13"/>
      <c r="K1453" s="13"/>
      <c r="L1453" s="13"/>
      <c r="M1453" s="13"/>
      <c r="N1453" s="13"/>
    </row>
    <row r="1454" spans="9:14">
      <c r="I1454" s="13"/>
      <c r="J1454" s="13"/>
      <c r="K1454" s="13"/>
      <c r="L1454" s="13"/>
      <c r="M1454" s="13"/>
      <c r="N1454" s="13"/>
    </row>
    <row r="1455" spans="9:14">
      <c r="I1455" s="13"/>
      <c r="J1455" s="13"/>
      <c r="K1455" s="13"/>
      <c r="L1455" s="13"/>
      <c r="M1455" s="13"/>
      <c r="N1455" s="13"/>
    </row>
    <row r="1456" spans="9:14">
      <c r="I1456" s="13"/>
      <c r="J1456" s="13"/>
      <c r="K1456" s="13"/>
      <c r="L1456" s="13"/>
      <c r="M1456" s="13"/>
      <c r="N1456" s="13"/>
    </row>
    <row r="1457" spans="9:14">
      <c r="I1457" s="13"/>
      <c r="J1457" s="13"/>
      <c r="K1457" s="13"/>
      <c r="L1457" s="13"/>
      <c r="M1457" s="13"/>
      <c r="N1457" s="13"/>
    </row>
    <row r="1458" spans="9:14">
      <c r="I1458" s="13"/>
      <c r="J1458" s="13"/>
      <c r="K1458" s="13"/>
      <c r="L1458" s="13"/>
      <c r="M1458" s="13"/>
      <c r="N1458" s="13"/>
    </row>
    <row r="1459" spans="9:14">
      <c r="I1459" s="13"/>
      <c r="J1459" s="13"/>
      <c r="K1459" s="13"/>
      <c r="L1459" s="13"/>
      <c r="M1459" s="13"/>
      <c r="N1459" s="13"/>
    </row>
    <row r="1460" spans="9:14">
      <c r="I1460" s="13"/>
      <c r="J1460" s="13"/>
      <c r="K1460" s="13"/>
      <c r="L1460" s="13"/>
      <c r="M1460" s="13"/>
      <c r="N1460" s="13"/>
    </row>
    <row r="1461" spans="9:14">
      <c r="I1461" s="13"/>
      <c r="J1461" s="13"/>
      <c r="K1461" s="13"/>
      <c r="L1461" s="13"/>
      <c r="M1461" s="13"/>
      <c r="N1461" s="13"/>
    </row>
    <row r="1462" spans="9:14">
      <c r="I1462" s="13"/>
      <c r="J1462" s="13"/>
      <c r="K1462" s="13"/>
      <c r="L1462" s="13"/>
      <c r="M1462" s="13"/>
      <c r="N1462" s="13"/>
    </row>
    <row r="1463" spans="9:14">
      <c r="I1463" s="13"/>
      <c r="J1463" s="13"/>
      <c r="K1463" s="13"/>
      <c r="L1463" s="13"/>
      <c r="M1463" s="13"/>
      <c r="N1463" s="13"/>
    </row>
    <row r="1464" spans="9:14">
      <c r="I1464" s="13"/>
      <c r="J1464" s="13"/>
      <c r="K1464" s="13"/>
      <c r="L1464" s="13"/>
      <c r="M1464" s="13"/>
      <c r="N1464" s="13"/>
    </row>
    <row r="1465" spans="9:14">
      <c r="I1465" s="13"/>
      <c r="J1465" s="13"/>
      <c r="K1465" s="13"/>
      <c r="L1465" s="13"/>
      <c r="M1465" s="13"/>
      <c r="N1465" s="13"/>
    </row>
    <row r="1466" spans="9:14">
      <c r="I1466" s="13"/>
      <c r="J1466" s="13"/>
      <c r="K1466" s="13"/>
      <c r="L1466" s="13"/>
      <c r="M1466" s="13"/>
      <c r="N1466" s="13"/>
    </row>
    <row r="1467" spans="9:14">
      <c r="I1467" s="13"/>
      <c r="J1467" s="13"/>
      <c r="K1467" s="13"/>
      <c r="L1467" s="13"/>
      <c r="M1467" s="13"/>
      <c r="N1467" s="13"/>
    </row>
    <row r="1468" spans="9:14">
      <c r="I1468" s="13"/>
      <c r="J1468" s="13"/>
      <c r="K1468" s="13"/>
      <c r="L1468" s="13"/>
      <c r="M1468" s="13"/>
      <c r="N1468" s="13"/>
    </row>
    <row r="1469" spans="9:14">
      <c r="I1469" s="13"/>
      <c r="J1469" s="13"/>
      <c r="K1469" s="13"/>
      <c r="L1469" s="13"/>
      <c r="M1469" s="13"/>
      <c r="N1469" s="13"/>
    </row>
    <row r="1470" spans="9:14">
      <c r="I1470" s="13"/>
      <c r="J1470" s="13"/>
      <c r="K1470" s="13"/>
      <c r="L1470" s="13"/>
      <c r="M1470" s="13"/>
      <c r="N1470" s="13"/>
    </row>
    <row r="1471" spans="9:14">
      <c r="I1471" s="13"/>
      <c r="J1471" s="13"/>
      <c r="K1471" s="13"/>
      <c r="L1471" s="13"/>
      <c r="M1471" s="13"/>
      <c r="N1471" s="13"/>
    </row>
    <row r="1472" spans="9:14">
      <c r="I1472" s="13"/>
      <c r="J1472" s="13"/>
      <c r="K1472" s="13"/>
      <c r="L1472" s="13"/>
      <c r="M1472" s="13"/>
      <c r="N1472" s="13"/>
    </row>
    <row r="1473" spans="9:14">
      <c r="I1473" s="13"/>
      <c r="J1473" s="13"/>
      <c r="K1473" s="13"/>
      <c r="L1473" s="13"/>
      <c r="M1473" s="13"/>
      <c r="N1473" s="13"/>
    </row>
    <row r="1474" spans="9:14">
      <c r="I1474" s="13"/>
      <c r="J1474" s="13"/>
      <c r="K1474" s="13"/>
      <c r="L1474" s="13"/>
      <c r="M1474" s="13"/>
      <c r="N1474" s="13"/>
    </row>
    <row r="1475" spans="9:14">
      <c r="I1475" s="13"/>
      <c r="J1475" s="13"/>
      <c r="K1475" s="13"/>
      <c r="L1475" s="13"/>
      <c r="M1475" s="13"/>
      <c r="N1475" s="13"/>
    </row>
    <row r="1476" spans="9:14">
      <c r="I1476" s="13"/>
      <c r="J1476" s="13"/>
      <c r="K1476" s="13"/>
      <c r="L1476" s="13"/>
      <c r="M1476" s="13"/>
      <c r="N1476" s="13"/>
    </row>
    <row r="1477" spans="9:14">
      <c r="I1477" s="13"/>
      <c r="J1477" s="13"/>
      <c r="K1477" s="13"/>
      <c r="L1477" s="13"/>
      <c r="M1477" s="13"/>
      <c r="N1477" s="13"/>
    </row>
    <row r="1478" spans="9:14">
      <c r="I1478" s="13"/>
      <c r="J1478" s="13"/>
      <c r="K1478" s="13"/>
      <c r="L1478" s="13"/>
      <c r="M1478" s="13"/>
      <c r="N1478" s="13"/>
    </row>
    <row r="1479" spans="9:14">
      <c r="I1479" s="13"/>
      <c r="J1479" s="13"/>
      <c r="K1479" s="13"/>
      <c r="L1479" s="13"/>
      <c r="M1479" s="13"/>
      <c r="N1479" s="13"/>
    </row>
    <row r="1480" spans="9:14">
      <c r="I1480" s="13"/>
      <c r="J1480" s="13"/>
      <c r="K1480" s="13"/>
      <c r="L1480" s="13"/>
      <c r="M1480" s="13"/>
      <c r="N1480" s="13"/>
    </row>
    <row r="1481" spans="9:14">
      <c r="I1481" s="13"/>
      <c r="J1481" s="13"/>
      <c r="K1481" s="13"/>
      <c r="L1481" s="13"/>
      <c r="M1481" s="13"/>
      <c r="N1481" s="13"/>
    </row>
    <row r="1482" spans="9:14">
      <c r="I1482" s="13"/>
      <c r="J1482" s="13"/>
      <c r="K1482" s="13"/>
      <c r="L1482" s="13"/>
      <c r="M1482" s="13"/>
      <c r="N1482" s="13"/>
    </row>
    <row r="1483" spans="9:14">
      <c r="I1483" s="13"/>
      <c r="J1483" s="13"/>
      <c r="K1483" s="13"/>
      <c r="L1483" s="13"/>
      <c r="M1483" s="13"/>
      <c r="N1483" s="13"/>
    </row>
    <row r="1484" spans="9:14">
      <c r="I1484" s="13"/>
      <c r="J1484" s="13"/>
      <c r="K1484" s="13"/>
      <c r="L1484" s="13"/>
      <c r="M1484" s="13"/>
      <c r="N1484" s="13"/>
    </row>
    <row r="1485" spans="9:14">
      <c r="I1485" s="13"/>
      <c r="J1485" s="13"/>
      <c r="K1485" s="13"/>
      <c r="L1485" s="13"/>
      <c r="M1485" s="13"/>
      <c r="N1485" s="13"/>
    </row>
    <row r="1486" spans="9:14">
      <c r="I1486" s="13"/>
      <c r="J1486" s="13"/>
      <c r="K1486" s="13"/>
      <c r="L1486" s="13"/>
      <c r="M1486" s="13"/>
      <c r="N1486" s="13"/>
    </row>
    <row r="1487" spans="9:14">
      <c r="I1487" s="13"/>
      <c r="J1487" s="13"/>
      <c r="K1487" s="13"/>
      <c r="L1487" s="13"/>
      <c r="M1487" s="13"/>
      <c r="N1487" s="13"/>
    </row>
    <row r="1488" spans="9:14">
      <c r="I1488" s="13"/>
      <c r="J1488" s="13"/>
      <c r="K1488" s="13"/>
      <c r="L1488" s="13"/>
      <c r="M1488" s="13"/>
      <c r="N1488" s="13"/>
    </row>
    <row r="1489" spans="9:14">
      <c r="I1489" s="13"/>
      <c r="J1489" s="13"/>
      <c r="K1489" s="13"/>
      <c r="L1489" s="13"/>
      <c r="M1489" s="13"/>
      <c r="N1489" s="13"/>
    </row>
    <row r="1490" spans="9:14">
      <c r="I1490" s="13"/>
      <c r="J1490" s="13"/>
      <c r="K1490" s="13"/>
      <c r="L1490" s="13"/>
      <c r="M1490" s="13"/>
      <c r="N1490" s="13"/>
    </row>
    <row r="1491" spans="9:14">
      <c r="I1491" s="13"/>
      <c r="J1491" s="13"/>
      <c r="K1491" s="13"/>
      <c r="L1491" s="13"/>
      <c r="M1491" s="13"/>
      <c r="N1491" s="13"/>
    </row>
    <row r="1492" spans="9:14">
      <c r="I1492" s="13"/>
      <c r="J1492" s="13"/>
      <c r="K1492" s="13"/>
      <c r="L1492" s="13"/>
      <c r="M1492" s="13"/>
      <c r="N1492" s="13"/>
    </row>
    <row r="1493" spans="9:14">
      <c r="I1493" s="13"/>
      <c r="J1493" s="13"/>
      <c r="K1493" s="13"/>
      <c r="L1493" s="13"/>
      <c r="M1493" s="13"/>
      <c r="N1493" s="13"/>
    </row>
    <row r="1494" spans="9:14">
      <c r="I1494" s="13"/>
      <c r="J1494" s="13"/>
      <c r="K1494" s="13"/>
      <c r="L1494" s="13"/>
      <c r="M1494" s="13"/>
      <c r="N1494" s="13"/>
    </row>
    <row r="1495" spans="9:14">
      <c r="I1495" s="13"/>
      <c r="J1495" s="13"/>
      <c r="K1495" s="13"/>
      <c r="L1495" s="13"/>
      <c r="M1495" s="13"/>
      <c r="N1495" s="13"/>
    </row>
    <row r="1496" spans="9:14">
      <c r="I1496" s="13"/>
      <c r="J1496" s="13"/>
      <c r="K1496" s="13"/>
      <c r="L1496" s="13"/>
      <c r="M1496" s="13"/>
      <c r="N1496" s="13"/>
    </row>
    <row r="1497" spans="9:14">
      <c r="I1497" s="13"/>
      <c r="J1497" s="13"/>
      <c r="K1497" s="13"/>
      <c r="L1497" s="13"/>
      <c r="M1497" s="13"/>
      <c r="N1497" s="13"/>
    </row>
    <row r="1498" spans="9:14">
      <c r="I1498" s="13"/>
      <c r="J1498" s="13"/>
      <c r="K1498" s="13"/>
      <c r="L1498" s="13"/>
      <c r="M1498" s="13"/>
      <c r="N1498" s="13"/>
    </row>
    <row r="1499" spans="9:14">
      <c r="I1499" s="13"/>
      <c r="J1499" s="13"/>
      <c r="K1499" s="13"/>
      <c r="L1499" s="13"/>
      <c r="M1499" s="13"/>
      <c r="N1499" s="13"/>
    </row>
    <row r="1500" spans="9:14">
      <c r="I1500" s="13"/>
      <c r="J1500" s="13"/>
      <c r="K1500" s="13"/>
      <c r="L1500" s="13"/>
      <c r="M1500" s="13"/>
      <c r="N1500" s="13"/>
    </row>
    <row r="1501" spans="9:14">
      <c r="I1501" s="13"/>
      <c r="J1501" s="13"/>
      <c r="K1501" s="13"/>
      <c r="L1501" s="13"/>
      <c r="M1501" s="13"/>
      <c r="N1501" s="13"/>
    </row>
    <row r="1502" spans="9:14">
      <c r="I1502" s="13"/>
      <c r="J1502" s="13"/>
      <c r="K1502" s="13"/>
      <c r="L1502" s="13"/>
      <c r="M1502" s="13"/>
      <c r="N1502" s="13"/>
    </row>
    <row r="1503" spans="9:14">
      <c r="I1503" s="13"/>
      <c r="J1503" s="13"/>
      <c r="K1503" s="13"/>
      <c r="L1503" s="13"/>
      <c r="M1503" s="13"/>
      <c r="N1503" s="13"/>
    </row>
    <row r="1504" spans="9:14">
      <c r="I1504" s="13"/>
      <c r="J1504" s="13"/>
      <c r="K1504" s="13"/>
      <c r="L1504" s="13"/>
      <c r="M1504" s="13"/>
      <c r="N1504" s="13"/>
    </row>
    <row r="1505" spans="9:14">
      <c r="I1505" s="13"/>
      <c r="J1505" s="13"/>
      <c r="K1505" s="13"/>
      <c r="L1505" s="13"/>
      <c r="M1505" s="13"/>
      <c r="N1505" s="13"/>
    </row>
    <row r="1506" spans="9:14">
      <c r="I1506" s="13"/>
      <c r="J1506" s="13"/>
      <c r="K1506" s="13"/>
      <c r="L1506" s="13"/>
      <c r="M1506" s="13"/>
      <c r="N1506" s="13"/>
    </row>
    <row r="1507" spans="9:14">
      <c r="I1507" s="13"/>
      <c r="J1507" s="13"/>
      <c r="K1507" s="13"/>
      <c r="L1507" s="13"/>
      <c r="M1507" s="13"/>
      <c r="N1507" s="13"/>
    </row>
    <row r="1508" spans="9:14">
      <c r="I1508" s="13"/>
      <c r="J1508" s="13"/>
      <c r="K1508" s="13"/>
      <c r="L1508" s="13"/>
      <c r="M1508" s="13"/>
      <c r="N1508" s="13"/>
    </row>
    <row r="1509" spans="9:14">
      <c r="I1509" s="13"/>
      <c r="J1509" s="13"/>
      <c r="K1509" s="13"/>
      <c r="L1509" s="13"/>
      <c r="M1509" s="13"/>
      <c r="N1509" s="13"/>
    </row>
    <row r="1510" spans="9:14">
      <c r="I1510" s="13"/>
      <c r="J1510" s="13"/>
      <c r="K1510" s="13"/>
      <c r="L1510" s="13"/>
      <c r="M1510" s="13"/>
      <c r="N1510" s="13"/>
    </row>
    <row r="1511" spans="9:14">
      <c r="I1511" s="13"/>
      <c r="J1511" s="13"/>
      <c r="K1511" s="13"/>
      <c r="L1511" s="13"/>
      <c r="M1511" s="13"/>
      <c r="N1511" s="13"/>
    </row>
    <row r="1512" spans="9:14">
      <c r="I1512" s="13"/>
      <c r="J1512" s="13"/>
      <c r="K1512" s="13"/>
      <c r="L1512" s="13"/>
      <c r="M1512" s="13"/>
      <c r="N1512" s="13"/>
    </row>
    <row r="1513" spans="9:14">
      <c r="I1513" s="13"/>
      <c r="J1513" s="13"/>
      <c r="K1513" s="13"/>
      <c r="L1513" s="13"/>
      <c r="M1513" s="13"/>
      <c r="N1513" s="13"/>
    </row>
    <row r="1514" spans="9:14">
      <c r="I1514" s="13"/>
      <c r="J1514" s="13"/>
      <c r="K1514" s="13"/>
      <c r="L1514" s="13"/>
      <c r="M1514" s="13"/>
      <c r="N1514" s="13"/>
    </row>
    <row r="1515" spans="9:14">
      <c r="I1515" s="13"/>
      <c r="J1515" s="13"/>
      <c r="K1515" s="13"/>
      <c r="L1515" s="13"/>
      <c r="M1515" s="13"/>
      <c r="N1515" s="13"/>
    </row>
    <row r="1516" spans="9:14">
      <c r="I1516" s="13"/>
      <c r="J1516" s="13"/>
      <c r="K1516" s="13"/>
      <c r="L1516" s="13"/>
      <c r="M1516" s="13"/>
      <c r="N1516" s="13"/>
    </row>
    <row r="1517" spans="9:14">
      <c r="I1517" s="13"/>
      <c r="J1517" s="13"/>
      <c r="K1517" s="13"/>
      <c r="L1517" s="13"/>
      <c r="M1517" s="13"/>
      <c r="N1517" s="13"/>
    </row>
    <row r="1518" spans="9:14">
      <c r="I1518" s="13"/>
      <c r="J1518" s="13"/>
      <c r="K1518" s="13"/>
      <c r="L1518" s="13"/>
      <c r="M1518" s="13"/>
      <c r="N1518" s="13"/>
    </row>
    <row r="1519" spans="9:14">
      <c r="I1519" s="13"/>
      <c r="J1519" s="13"/>
      <c r="K1519" s="13"/>
      <c r="L1519" s="13"/>
      <c r="M1519" s="13"/>
      <c r="N1519" s="13"/>
    </row>
    <row r="1520" spans="9:14">
      <c r="I1520" s="13"/>
      <c r="J1520" s="13"/>
      <c r="K1520" s="13"/>
      <c r="L1520" s="13"/>
      <c r="M1520" s="13"/>
      <c r="N1520" s="13"/>
    </row>
    <row r="1521" spans="9:14">
      <c r="I1521" s="13"/>
      <c r="J1521" s="13"/>
      <c r="K1521" s="13"/>
      <c r="L1521" s="13"/>
      <c r="M1521" s="13"/>
      <c r="N1521" s="13"/>
    </row>
    <row r="1522" spans="9:14">
      <c r="I1522" s="13"/>
      <c r="J1522" s="13"/>
      <c r="K1522" s="13"/>
      <c r="L1522" s="13"/>
      <c r="M1522" s="13"/>
      <c r="N1522" s="13"/>
    </row>
    <row r="1523" spans="9:14">
      <c r="I1523" s="13"/>
      <c r="J1523" s="13"/>
      <c r="K1523" s="13"/>
      <c r="L1523" s="13"/>
      <c r="M1523" s="13"/>
      <c r="N1523" s="13"/>
    </row>
    <row r="1524" spans="9:14">
      <c r="I1524" s="13"/>
      <c r="J1524" s="13"/>
      <c r="K1524" s="13"/>
      <c r="L1524" s="13"/>
      <c r="M1524" s="13"/>
      <c r="N1524" s="13"/>
    </row>
    <row r="1525" spans="9:14">
      <c r="I1525" s="13"/>
      <c r="J1525" s="13"/>
      <c r="K1525" s="13"/>
      <c r="L1525" s="13"/>
      <c r="M1525" s="13"/>
      <c r="N1525" s="13"/>
    </row>
    <row r="1526" spans="9:14">
      <c r="I1526" s="13"/>
      <c r="J1526" s="13"/>
      <c r="K1526" s="13"/>
      <c r="L1526" s="13"/>
      <c r="M1526" s="13"/>
      <c r="N1526" s="13"/>
    </row>
    <row r="1527" spans="9:14">
      <c r="I1527" s="13"/>
      <c r="J1527" s="13"/>
      <c r="K1527" s="13"/>
      <c r="L1527" s="13"/>
      <c r="M1527" s="13"/>
      <c r="N1527" s="13"/>
    </row>
    <row r="1528" spans="9:14">
      <c r="I1528" s="13"/>
      <c r="J1528" s="13"/>
      <c r="K1528" s="13"/>
      <c r="L1528" s="13"/>
      <c r="M1528" s="13"/>
      <c r="N1528" s="13"/>
    </row>
    <row r="1529" spans="9:14">
      <c r="I1529" s="13"/>
      <c r="J1529" s="13"/>
      <c r="K1529" s="13"/>
      <c r="L1529" s="13"/>
      <c r="M1529" s="13"/>
      <c r="N1529" s="13"/>
    </row>
    <row r="1530" spans="9:14">
      <c r="I1530" s="13"/>
      <c r="J1530" s="13"/>
      <c r="K1530" s="13"/>
      <c r="L1530" s="13"/>
      <c r="M1530" s="13"/>
      <c r="N1530" s="13"/>
    </row>
    <row r="1531" spans="9:14">
      <c r="I1531" s="13"/>
      <c r="J1531" s="13"/>
      <c r="K1531" s="13"/>
      <c r="L1531" s="13"/>
      <c r="M1531" s="13"/>
      <c r="N1531" s="13"/>
    </row>
    <row r="1532" spans="9:14">
      <c r="I1532" s="13"/>
      <c r="J1532" s="13"/>
      <c r="K1532" s="13"/>
      <c r="L1532" s="13"/>
      <c r="M1532" s="13"/>
      <c r="N1532" s="13"/>
    </row>
    <row r="1533" spans="9:14">
      <c r="I1533" s="13"/>
      <c r="J1533" s="13"/>
      <c r="K1533" s="13"/>
      <c r="L1533" s="13"/>
      <c r="M1533" s="13"/>
      <c r="N1533" s="13"/>
    </row>
    <row r="1534" spans="9:14">
      <c r="I1534" s="13"/>
      <c r="J1534" s="13"/>
      <c r="K1534" s="13"/>
      <c r="L1534" s="13"/>
      <c r="M1534" s="13"/>
      <c r="N1534" s="13"/>
    </row>
    <row r="1535" spans="9:14">
      <c r="I1535" s="13"/>
      <c r="J1535" s="13"/>
      <c r="K1535" s="13"/>
      <c r="L1535" s="13"/>
      <c r="M1535" s="13"/>
      <c r="N1535" s="13"/>
    </row>
    <row r="1536" spans="9:14">
      <c r="I1536" s="13"/>
      <c r="J1536" s="13"/>
      <c r="K1536" s="13"/>
      <c r="L1536" s="13"/>
      <c r="M1536" s="13"/>
      <c r="N1536" s="13"/>
    </row>
    <row r="1537" spans="9:14">
      <c r="I1537" s="13"/>
      <c r="J1537" s="13"/>
      <c r="K1537" s="13"/>
      <c r="L1537" s="13"/>
      <c r="M1537" s="13"/>
      <c r="N1537" s="13"/>
    </row>
    <row r="1538" spans="9:14">
      <c r="I1538" s="13"/>
      <c r="J1538" s="13"/>
      <c r="K1538" s="13"/>
      <c r="L1538" s="13"/>
      <c r="M1538" s="13"/>
      <c r="N1538" s="13"/>
    </row>
    <row r="1539" spans="9:14">
      <c r="I1539" s="13"/>
      <c r="J1539" s="13"/>
      <c r="K1539" s="13"/>
      <c r="L1539" s="13"/>
      <c r="M1539" s="13"/>
      <c r="N1539" s="13"/>
    </row>
    <row r="1540" spans="9:14">
      <c r="I1540" s="13"/>
      <c r="J1540" s="13"/>
      <c r="K1540" s="13"/>
      <c r="L1540" s="13"/>
      <c r="M1540" s="13"/>
      <c r="N1540" s="13"/>
    </row>
    <row r="1541" spans="9:14">
      <c r="I1541" s="13"/>
      <c r="J1541" s="13"/>
      <c r="K1541" s="13"/>
      <c r="L1541" s="13"/>
      <c r="M1541" s="13"/>
      <c r="N1541" s="13"/>
    </row>
    <row r="1542" spans="9:14">
      <c r="I1542" s="13"/>
      <c r="J1542" s="13"/>
      <c r="K1542" s="13"/>
      <c r="L1542" s="13"/>
      <c r="M1542" s="13"/>
      <c r="N1542" s="13"/>
    </row>
    <row r="1543" spans="9:14">
      <c r="I1543" s="13"/>
      <c r="J1543" s="13"/>
      <c r="K1543" s="13"/>
      <c r="L1543" s="13"/>
      <c r="M1543" s="13"/>
      <c r="N1543" s="13"/>
    </row>
    <row r="1544" spans="9:14">
      <c r="I1544" s="13"/>
      <c r="J1544" s="13"/>
      <c r="K1544" s="13"/>
      <c r="L1544" s="13"/>
      <c r="M1544" s="13"/>
      <c r="N1544" s="13"/>
    </row>
    <row r="1545" spans="9:14">
      <c r="I1545" s="13"/>
      <c r="J1545" s="13"/>
      <c r="K1545" s="13"/>
      <c r="L1545" s="13"/>
      <c r="M1545" s="13"/>
      <c r="N1545" s="13"/>
    </row>
    <row r="1546" spans="9:14">
      <c r="I1546" s="13"/>
      <c r="J1546" s="13"/>
      <c r="K1546" s="13"/>
      <c r="L1546" s="13"/>
      <c r="M1546" s="13"/>
      <c r="N1546" s="13"/>
    </row>
    <row r="1547" spans="9:14">
      <c r="I1547" s="13"/>
      <c r="J1547" s="13"/>
      <c r="K1547" s="13"/>
      <c r="L1547" s="13"/>
      <c r="M1547" s="13"/>
      <c r="N1547" s="13"/>
    </row>
    <row r="1548" spans="9:14">
      <c r="I1548" s="13"/>
      <c r="J1548" s="13"/>
      <c r="K1548" s="13"/>
      <c r="L1548" s="13"/>
      <c r="M1548" s="13"/>
      <c r="N1548" s="13"/>
    </row>
    <row r="1549" spans="9:14">
      <c r="I1549" s="13"/>
      <c r="J1549" s="13"/>
      <c r="K1549" s="13"/>
      <c r="L1549" s="13"/>
      <c r="M1549" s="13"/>
      <c r="N1549" s="13"/>
    </row>
    <row r="1550" spans="9:14">
      <c r="I1550" s="13"/>
      <c r="J1550" s="13"/>
      <c r="K1550" s="13"/>
      <c r="L1550" s="13"/>
      <c r="M1550" s="13"/>
      <c r="N1550" s="13"/>
    </row>
    <row r="1551" spans="9:14">
      <c r="I1551" s="13"/>
      <c r="J1551" s="13"/>
      <c r="K1551" s="13"/>
      <c r="L1551" s="13"/>
      <c r="M1551" s="13"/>
      <c r="N1551" s="13"/>
    </row>
    <row r="1552" spans="9:14">
      <c r="I1552" s="13"/>
      <c r="J1552" s="13"/>
      <c r="K1552" s="13"/>
      <c r="L1552" s="13"/>
      <c r="M1552" s="13"/>
      <c r="N1552" s="13"/>
    </row>
    <row r="1553" spans="9:14">
      <c r="I1553" s="13"/>
      <c r="J1553" s="13"/>
      <c r="K1553" s="13"/>
      <c r="L1553" s="13"/>
      <c r="M1553" s="13"/>
      <c r="N1553" s="13"/>
    </row>
    <row r="1554" spans="9:14">
      <c r="I1554" s="13"/>
      <c r="J1554" s="13"/>
      <c r="K1554" s="13"/>
      <c r="L1554" s="13"/>
      <c r="M1554" s="13"/>
      <c r="N1554" s="13"/>
    </row>
    <row r="1555" spans="9:14">
      <c r="I1555" s="13"/>
      <c r="J1555" s="13"/>
      <c r="K1555" s="13"/>
      <c r="L1555" s="13"/>
      <c r="M1555" s="13"/>
      <c r="N1555" s="13"/>
    </row>
    <row r="1556" spans="9:14">
      <c r="I1556" s="13"/>
      <c r="J1556" s="13"/>
      <c r="K1556" s="13"/>
      <c r="L1556" s="13"/>
      <c r="M1556" s="13"/>
      <c r="N1556" s="13"/>
    </row>
    <row r="1557" spans="9:14">
      <c r="I1557" s="13"/>
      <c r="J1557" s="13"/>
      <c r="K1557" s="13"/>
      <c r="L1557" s="13"/>
      <c r="M1557" s="13"/>
      <c r="N1557" s="13"/>
    </row>
    <row r="1558" spans="9:14">
      <c r="I1558" s="13"/>
      <c r="J1558" s="13"/>
      <c r="K1558" s="13"/>
      <c r="L1558" s="13"/>
      <c r="M1558" s="13"/>
      <c r="N1558" s="13"/>
    </row>
    <row r="1559" spans="9:14">
      <c r="I1559" s="13"/>
      <c r="J1559" s="13"/>
      <c r="K1559" s="13"/>
      <c r="L1559" s="13"/>
      <c r="M1559" s="13"/>
      <c r="N1559" s="13"/>
    </row>
    <row r="1560" spans="9:14">
      <c r="I1560" s="13"/>
      <c r="J1560" s="13"/>
      <c r="K1560" s="13"/>
      <c r="L1560" s="13"/>
      <c r="M1560" s="13"/>
      <c r="N1560" s="13"/>
    </row>
    <row r="1561" spans="9:14">
      <c r="I1561" s="13"/>
      <c r="J1561" s="13"/>
      <c r="K1561" s="13"/>
      <c r="L1561" s="13"/>
      <c r="M1561" s="13"/>
      <c r="N1561" s="13"/>
    </row>
    <row r="1562" spans="9:14">
      <c r="I1562" s="13"/>
      <c r="J1562" s="13"/>
      <c r="K1562" s="13"/>
      <c r="L1562" s="13"/>
      <c r="M1562" s="13"/>
      <c r="N1562" s="13"/>
    </row>
    <row r="1563" spans="9:14">
      <c r="I1563" s="13"/>
      <c r="J1563" s="13"/>
      <c r="K1563" s="13"/>
      <c r="L1563" s="13"/>
      <c r="M1563" s="13"/>
      <c r="N1563" s="13"/>
    </row>
    <row r="1564" spans="9:14">
      <c r="I1564" s="13"/>
      <c r="J1564" s="13"/>
      <c r="K1564" s="13"/>
      <c r="L1564" s="13"/>
      <c r="M1564" s="13"/>
      <c r="N1564" s="13"/>
    </row>
    <row r="1565" spans="9:14">
      <c r="I1565" s="13"/>
      <c r="J1565" s="13"/>
      <c r="K1565" s="13"/>
      <c r="L1565" s="13"/>
      <c r="M1565" s="13"/>
      <c r="N1565" s="13"/>
    </row>
    <row r="1566" spans="9:14">
      <c r="I1566" s="13"/>
      <c r="J1566" s="13"/>
      <c r="K1566" s="13"/>
      <c r="L1566" s="13"/>
      <c r="M1566" s="13"/>
      <c r="N1566" s="13"/>
    </row>
    <row r="1567" spans="9:14">
      <c r="I1567" s="13"/>
      <c r="J1567" s="13"/>
      <c r="K1567" s="13"/>
      <c r="L1567" s="13"/>
      <c r="M1567" s="13"/>
      <c r="N1567" s="13"/>
    </row>
    <row r="1568" spans="9:14">
      <c r="I1568" s="13"/>
      <c r="J1568" s="13"/>
      <c r="K1568" s="13"/>
      <c r="L1568" s="13"/>
      <c r="M1568" s="13"/>
      <c r="N1568" s="13"/>
    </row>
    <row r="1569" spans="9:14">
      <c r="I1569" s="13"/>
      <c r="J1569" s="13"/>
      <c r="K1569" s="13"/>
      <c r="L1569" s="13"/>
      <c r="M1569" s="13"/>
      <c r="N1569" s="13"/>
    </row>
    <row r="1570" spans="9:14">
      <c r="I1570" s="13"/>
      <c r="J1570" s="13"/>
      <c r="K1570" s="13"/>
      <c r="L1570" s="13"/>
      <c r="M1570" s="13"/>
      <c r="N1570" s="13"/>
    </row>
    <row r="1571" spans="9:14">
      <c r="I1571" s="13"/>
      <c r="J1571" s="13"/>
      <c r="K1571" s="13"/>
      <c r="L1571" s="13"/>
      <c r="M1571" s="13"/>
      <c r="N1571" s="13"/>
    </row>
    <row r="1572" spans="9:14">
      <c r="I1572" s="13"/>
      <c r="J1572" s="13"/>
      <c r="K1572" s="13"/>
      <c r="L1572" s="13"/>
      <c r="M1572" s="13"/>
      <c r="N1572" s="13"/>
    </row>
    <row r="1573" spans="9:14">
      <c r="I1573" s="13"/>
      <c r="J1573" s="13"/>
      <c r="K1573" s="13"/>
      <c r="L1573" s="13"/>
      <c r="M1573" s="13"/>
      <c r="N1573" s="13"/>
    </row>
    <row r="1574" spans="9:14">
      <c r="I1574" s="13"/>
      <c r="J1574" s="13"/>
      <c r="K1574" s="13"/>
      <c r="L1574" s="13"/>
      <c r="M1574" s="13"/>
      <c r="N1574" s="13"/>
    </row>
    <row r="1575" spans="9:14">
      <c r="I1575" s="13"/>
      <c r="J1575" s="13"/>
      <c r="K1575" s="13"/>
      <c r="L1575" s="13"/>
      <c r="M1575" s="13"/>
      <c r="N1575" s="13"/>
    </row>
    <row r="1576" spans="9:14">
      <c r="I1576" s="13"/>
      <c r="J1576" s="13"/>
      <c r="K1576" s="13"/>
      <c r="L1576" s="13"/>
      <c r="M1576" s="13"/>
      <c r="N1576" s="13"/>
    </row>
    <row r="1577" spans="9:14">
      <c r="I1577" s="13"/>
      <c r="J1577" s="13"/>
      <c r="K1577" s="13"/>
      <c r="L1577" s="13"/>
      <c r="M1577" s="13"/>
      <c r="N1577" s="13"/>
    </row>
    <row r="1578" spans="9:14">
      <c r="I1578" s="13"/>
      <c r="J1578" s="13"/>
      <c r="K1578" s="13"/>
      <c r="L1578" s="13"/>
      <c r="M1578" s="13"/>
      <c r="N1578" s="13"/>
    </row>
    <row r="1579" spans="9:14">
      <c r="I1579" s="13"/>
      <c r="J1579" s="13"/>
      <c r="K1579" s="13"/>
      <c r="L1579" s="13"/>
      <c r="M1579" s="13"/>
      <c r="N1579" s="13"/>
    </row>
    <row r="1580" spans="9:14">
      <c r="I1580" s="13"/>
      <c r="J1580" s="13"/>
      <c r="K1580" s="13"/>
      <c r="L1580" s="13"/>
      <c r="M1580" s="13"/>
      <c r="N1580" s="13"/>
    </row>
    <row r="1581" spans="9:14">
      <c r="I1581" s="13"/>
      <c r="J1581" s="13"/>
      <c r="K1581" s="13"/>
      <c r="L1581" s="13"/>
      <c r="M1581" s="13"/>
      <c r="N1581" s="13"/>
    </row>
    <row r="1582" spans="9:14">
      <c r="I1582" s="13"/>
      <c r="J1582" s="13"/>
      <c r="K1582" s="13"/>
      <c r="L1582" s="13"/>
      <c r="M1582" s="13"/>
      <c r="N1582" s="13"/>
    </row>
    <row r="1583" spans="9:14">
      <c r="I1583" s="13"/>
      <c r="J1583" s="13"/>
      <c r="K1583" s="13"/>
      <c r="L1583" s="13"/>
      <c r="M1583" s="13"/>
      <c r="N1583" s="13"/>
    </row>
    <row r="1584" spans="9:14">
      <c r="I1584" s="13"/>
      <c r="J1584" s="13"/>
      <c r="K1584" s="13"/>
      <c r="L1584" s="13"/>
      <c r="M1584" s="13"/>
      <c r="N1584" s="13"/>
    </row>
    <row r="1585" spans="9:14">
      <c r="I1585" s="13"/>
      <c r="J1585" s="13"/>
      <c r="K1585" s="13"/>
      <c r="L1585" s="13"/>
      <c r="M1585" s="13"/>
      <c r="N1585" s="13"/>
    </row>
    <row r="1586" spans="9:14">
      <c r="I1586" s="13"/>
      <c r="J1586" s="13"/>
      <c r="K1586" s="13"/>
      <c r="L1586" s="13"/>
      <c r="M1586" s="13"/>
      <c r="N1586" s="13"/>
    </row>
    <row r="1587" spans="9:14">
      <c r="I1587" s="13"/>
      <c r="J1587" s="13"/>
      <c r="K1587" s="13"/>
      <c r="L1587" s="13"/>
      <c r="M1587" s="13"/>
      <c r="N1587" s="13"/>
    </row>
    <row r="1588" spans="9:14">
      <c r="I1588" s="13"/>
      <c r="J1588" s="13"/>
      <c r="K1588" s="13"/>
      <c r="L1588" s="13"/>
      <c r="M1588" s="13"/>
      <c r="N1588" s="13"/>
    </row>
    <row r="1589" spans="9:14">
      <c r="I1589" s="13"/>
      <c r="J1589" s="13"/>
      <c r="K1589" s="13"/>
      <c r="L1589" s="13"/>
      <c r="M1589" s="13"/>
      <c r="N1589" s="13"/>
    </row>
    <row r="1590" spans="9:14">
      <c r="I1590" s="13"/>
      <c r="J1590" s="13"/>
      <c r="K1590" s="13"/>
      <c r="L1590" s="13"/>
      <c r="M1590" s="13"/>
      <c r="N1590" s="13"/>
    </row>
    <row r="1591" spans="9:14">
      <c r="I1591" s="13"/>
      <c r="J1591" s="13"/>
      <c r="K1591" s="13"/>
      <c r="L1591" s="13"/>
      <c r="M1591" s="13"/>
      <c r="N1591" s="13"/>
    </row>
    <row r="1592" spans="9:14">
      <c r="I1592" s="13"/>
      <c r="J1592" s="13"/>
      <c r="K1592" s="13"/>
      <c r="L1592" s="13"/>
      <c r="M1592" s="13"/>
      <c r="N1592" s="13"/>
    </row>
    <row r="1593" spans="9:14">
      <c r="I1593" s="13"/>
      <c r="J1593" s="13"/>
      <c r="K1593" s="13"/>
      <c r="L1593" s="13"/>
      <c r="M1593" s="13"/>
      <c r="N1593" s="13"/>
    </row>
    <row r="1594" spans="9:14">
      <c r="I1594" s="13"/>
      <c r="J1594" s="13"/>
      <c r="K1594" s="13"/>
      <c r="L1594" s="13"/>
      <c r="M1594" s="13"/>
      <c r="N1594" s="13"/>
    </row>
    <row r="1595" spans="9:14">
      <c r="I1595" s="13"/>
      <c r="J1595" s="13"/>
      <c r="K1595" s="13"/>
      <c r="L1595" s="13"/>
      <c r="M1595" s="13"/>
      <c r="N1595" s="13"/>
    </row>
    <row r="1596" spans="9:14">
      <c r="I1596" s="13"/>
      <c r="J1596" s="13"/>
      <c r="K1596" s="13"/>
      <c r="L1596" s="13"/>
      <c r="M1596" s="13"/>
      <c r="N1596" s="13"/>
    </row>
    <row r="1597" spans="9:14">
      <c r="I1597" s="13"/>
      <c r="J1597" s="13"/>
      <c r="K1597" s="13"/>
      <c r="L1597" s="13"/>
      <c r="M1597" s="13"/>
      <c r="N1597" s="13"/>
    </row>
    <row r="1598" spans="9:14">
      <c r="I1598" s="13"/>
      <c r="J1598" s="13"/>
      <c r="K1598" s="13"/>
      <c r="L1598" s="13"/>
      <c r="M1598" s="13"/>
      <c r="N1598" s="13"/>
    </row>
    <row r="1599" spans="9:14">
      <c r="I1599" s="13"/>
      <c r="J1599" s="13"/>
      <c r="K1599" s="13"/>
      <c r="L1599" s="13"/>
      <c r="M1599" s="13"/>
      <c r="N1599" s="13"/>
    </row>
    <row r="1600" spans="9:14">
      <c r="I1600" s="13"/>
      <c r="J1600" s="13"/>
      <c r="K1600" s="13"/>
      <c r="L1600" s="13"/>
      <c r="M1600" s="13"/>
      <c r="N1600" s="13"/>
    </row>
    <row r="1601" spans="9:14">
      <c r="I1601" s="13"/>
      <c r="J1601" s="13"/>
      <c r="K1601" s="13"/>
      <c r="L1601" s="13"/>
      <c r="M1601" s="13"/>
      <c r="N1601" s="13"/>
    </row>
    <row r="1602" spans="9:14">
      <c r="I1602" s="13"/>
      <c r="J1602" s="13"/>
      <c r="K1602" s="13"/>
      <c r="L1602" s="13"/>
      <c r="M1602" s="13"/>
      <c r="N1602" s="13"/>
    </row>
    <row r="1603" spans="9:14">
      <c r="I1603" s="13"/>
      <c r="J1603" s="13"/>
      <c r="K1603" s="13"/>
      <c r="L1603" s="13"/>
      <c r="M1603" s="13"/>
      <c r="N1603" s="13"/>
    </row>
    <row r="1604" spans="9:14">
      <c r="I1604" s="13"/>
      <c r="J1604" s="13"/>
      <c r="K1604" s="13"/>
      <c r="L1604" s="13"/>
      <c r="M1604" s="13"/>
      <c r="N1604" s="13"/>
    </row>
    <row r="1605" spans="9:14">
      <c r="I1605" s="13"/>
      <c r="J1605" s="13"/>
      <c r="K1605" s="13"/>
      <c r="L1605" s="13"/>
      <c r="M1605" s="13"/>
      <c r="N1605" s="13"/>
    </row>
    <row r="1606" spans="9:14">
      <c r="I1606" s="13"/>
      <c r="J1606" s="13"/>
      <c r="K1606" s="13"/>
      <c r="L1606" s="13"/>
      <c r="M1606" s="13"/>
      <c r="N1606" s="13"/>
    </row>
    <row r="1607" spans="9:14">
      <c r="I1607" s="13"/>
      <c r="J1607" s="13"/>
      <c r="K1607" s="13"/>
      <c r="L1607" s="13"/>
      <c r="M1607" s="13"/>
      <c r="N1607" s="13"/>
    </row>
    <row r="1608" spans="9:14">
      <c r="I1608" s="13"/>
      <c r="J1608" s="13"/>
      <c r="K1608" s="13"/>
      <c r="L1608" s="13"/>
      <c r="M1608" s="13"/>
      <c r="N1608" s="13"/>
    </row>
    <row r="1609" spans="9:14">
      <c r="I1609" s="13"/>
      <c r="J1609" s="13"/>
      <c r="K1609" s="13"/>
      <c r="L1609" s="13"/>
      <c r="M1609" s="13"/>
      <c r="N1609" s="13"/>
    </row>
    <row r="1610" spans="9:14">
      <c r="I1610" s="13"/>
      <c r="J1610" s="13"/>
      <c r="K1610" s="13"/>
      <c r="L1610" s="13"/>
      <c r="M1610" s="13"/>
      <c r="N1610" s="13"/>
    </row>
    <row r="1611" spans="9:14">
      <c r="I1611" s="13"/>
      <c r="J1611" s="13"/>
      <c r="K1611" s="13"/>
      <c r="L1611" s="13"/>
      <c r="M1611" s="13"/>
      <c r="N1611" s="13"/>
    </row>
    <row r="1612" spans="9:14">
      <c r="I1612" s="13"/>
      <c r="J1612" s="13"/>
      <c r="K1612" s="13"/>
      <c r="L1612" s="13"/>
      <c r="M1612" s="13"/>
      <c r="N1612" s="13"/>
    </row>
    <row r="1613" spans="9:14">
      <c r="I1613" s="13"/>
      <c r="J1613" s="13"/>
      <c r="K1613" s="13"/>
      <c r="L1613" s="13"/>
      <c r="M1613" s="13"/>
      <c r="N1613" s="13"/>
    </row>
    <row r="1614" spans="9:14">
      <c r="I1614" s="13"/>
      <c r="J1614" s="13"/>
      <c r="K1614" s="13"/>
      <c r="L1614" s="13"/>
      <c r="M1614" s="13"/>
      <c r="N1614" s="13"/>
    </row>
    <row r="1615" spans="9:14">
      <c r="I1615" s="13"/>
      <c r="J1615" s="13"/>
      <c r="K1615" s="13"/>
      <c r="L1615" s="13"/>
      <c r="M1615" s="13"/>
      <c r="N1615" s="13"/>
    </row>
    <row r="1616" spans="9:14">
      <c r="I1616" s="13"/>
      <c r="J1616" s="13"/>
      <c r="K1616" s="13"/>
      <c r="L1616" s="13"/>
      <c r="M1616" s="13"/>
      <c r="N1616" s="13"/>
    </row>
    <row r="1617" spans="9:14">
      <c r="I1617" s="13"/>
      <c r="J1617" s="13"/>
      <c r="K1617" s="13"/>
      <c r="L1617" s="13"/>
      <c r="M1617" s="13"/>
      <c r="N1617" s="13"/>
    </row>
    <row r="1618" spans="9:14">
      <c r="I1618" s="13"/>
      <c r="J1618" s="13"/>
      <c r="K1618" s="13"/>
      <c r="L1618" s="13"/>
      <c r="M1618" s="13"/>
      <c r="N1618" s="13"/>
    </row>
    <row r="1619" spans="9:14">
      <c r="I1619" s="13"/>
      <c r="J1619" s="13"/>
      <c r="K1619" s="13"/>
      <c r="L1619" s="13"/>
      <c r="M1619" s="13"/>
      <c r="N1619" s="13"/>
    </row>
    <row r="1620" spans="9:14">
      <c r="I1620" s="13"/>
      <c r="J1620" s="13"/>
      <c r="K1620" s="13"/>
      <c r="L1620" s="13"/>
      <c r="M1620" s="13"/>
      <c r="N1620" s="13"/>
    </row>
    <row r="1621" spans="9:14">
      <c r="I1621" s="13"/>
      <c r="J1621" s="13"/>
      <c r="K1621" s="13"/>
      <c r="L1621" s="13"/>
      <c r="M1621" s="13"/>
      <c r="N1621" s="13"/>
    </row>
    <row r="1622" spans="9:14">
      <c r="I1622" s="13"/>
      <c r="J1622" s="13"/>
      <c r="K1622" s="13"/>
      <c r="L1622" s="13"/>
      <c r="M1622" s="13"/>
      <c r="N1622" s="13"/>
    </row>
    <row r="1623" spans="9:14">
      <c r="I1623" s="13"/>
      <c r="J1623" s="13"/>
      <c r="K1623" s="13"/>
      <c r="L1623" s="13"/>
      <c r="M1623" s="13"/>
      <c r="N1623" s="13"/>
    </row>
    <row r="1624" spans="9:14">
      <c r="I1624" s="13"/>
      <c r="J1624" s="13"/>
      <c r="K1624" s="13"/>
      <c r="L1624" s="13"/>
      <c r="M1624" s="13"/>
      <c r="N1624" s="13"/>
    </row>
    <row r="1625" spans="9:14">
      <c r="I1625" s="13"/>
      <c r="J1625" s="13"/>
      <c r="K1625" s="13"/>
      <c r="L1625" s="13"/>
      <c r="M1625" s="13"/>
      <c r="N1625" s="13"/>
    </row>
    <row r="1626" spans="9:14">
      <c r="I1626" s="13"/>
      <c r="J1626" s="13"/>
      <c r="K1626" s="13"/>
      <c r="L1626" s="13"/>
      <c r="M1626" s="13"/>
      <c r="N1626" s="13"/>
    </row>
    <row r="1627" spans="9:14">
      <c r="I1627" s="13"/>
      <c r="J1627" s="13"/>
      <c r="K1627" s="13"/>
      <c r="L1627" s="13"/>
      <c r="M1627" s="13"/>
      <c r="N1627" s="13"/>
    </row>
    <row r="1628" spans="9:14">
      <c r="I1628" s="13"/>
      <c r="J1628" s="13"/>
      <c r="K1628" s="13"/>
      <c r="L1628" s="13"/>
      <c r="M1628" s="13"/>
      <c r="N1628" s="13"/>
    </row>
    <row r="1629" spans="9:14">
      <c r="I1629" s="13"/>
      <c r="J1629" s="13"/>
      <c r="K1629" s="13"/>
      <c r="L1629" s="13"/>
      <c r="M1629" s="13"/>
      <c r="N1629" s="13"/>
    </row>
    <row r="1630" spans="9:14">
      <c r="I1630" s="13"/>
      <c r="J1630" s="13"/>
      <c r="K1630" s="13"/>
      <c r="L1630" s="13"/>
      <c r="M1630" s="13"/>
      <c r="N1630" s="13"/>
    </row>
    <row r="1631" spans="9:14">
      <c r="I1631" s="13"/>
      <c r="J1631" s="13"/>
      <c r="K1631" s="13"/>
      <c r="L1631" s="13"/>
      <c r="M1631" s="13"/>
      <c r="N1631" s="13"/>
    </row>
    <row r="1632" spans="9:14">
      <c r="I1632" s="13"/>
      <c r="J1632" s="13"/>
      <c r="K1632" s="13"/>
      <c r="L1632" s="13"/>
      <c r="M1632" s="13"/>
      <c r="N1632" s="13"/>
    </row>
    <row r="1633" spans="9:14">
      <c r="I1633" s="13"/>
      <c r="J1633" s="13"/>
      <c r="K1633" s="13"/>
      <c r="L1633" s="13"/>
      <c r="M1633" s="13"/>
      <c r="N1633" s="13"/>
    </row>
    <row r="1634" spans="9:14">
      <c r="I1634" s="13"/>
      <c r="J1634" s="13"/>
      <c r="K1634" s="13"/>
      <c r="L1634" s="13"/>
      <c r="M1634" s="13"/>
      <c r="N1634" s="13"/>
    </row>
    <row r="1635" spans="9:14">
      <c r="I1635" s="13"/>
      <c r="J1635" s="13"/>
      <c r="K1635" s="13"/>
      <c r="L1635" s="13"/>
      <c r="M1635" s="13"/>
      <c r="N1635" s="13"/>
    </row>
    <row r="1636" spans="9:14">
      <c r="I1636" s="13"/>
      <c r="J1636" s="13"/>
      <c r="K1636" s="13"/>
      <c r="L1636" s="13"/>
      <c r="M1636" s="13"/>
      <c r="N1636" s="13"/>
    </row>
    <row r="1637" spans="9:14">
      <c r="I1637" s="13"/>
      <c r="J1637" s="13"/>
      <c r="K1637" s="13"/>
      <c r="L1637" s="13"/>
      <c r="M1637" s="13"/>
      <c r="N1637" s="13"/>
    </row>
    <row r="1638" spans="9:14">
      <c r="I1638" s="13"/>
      <c r="J1638" s="13"/>
      <c r="K1638" s="13"/>
      <c r="L1638" s="13"/>
      <c r="M1638" s="13"/>
      <c r="N1638" s="13"/>
    </row>
    <row r="1639" spans="9:14">
      <c r="I1639" s="13"/>
      <c r="J1639" s="13"/>
      <c r="K1639" s="13"/>
      <c r="L1639" s="13"/>
      <c r="M1639" s="13"/>
      <c r="N1639" s="13"/>
    </row>
    <row r="1640" spans="9:14">
      <c r="I1640" s="13"/>
      <c r="J1640" s="13"/>
      <c r="K1640" s="13"/>
      <c r="L1640" s="13"/>
      <c r="M1640" s="13"/>
      <c r="N1640" s="13"/>
    </row>
    <row r="1641" spans="9:14">
      <c r="I1641" s="13"/>
      <c r="J1641" s="13"/>
      <c r="K1641" s="13"/>
      <c r="L1641" s="13"/>
      <c r="M1641" s="13"/>
      <c r="N1641" s="13"/>
    </row>
    <row r="1642" spans="9:14">
      <c r="I1642" s="13"/>
      <c r="J1642" s="13"/>
      <c r="K1642" s="13"/>
      <c r="L1642" s="13"/>
      <c r="M1642" s="13"/>
      <c r="N1642" s="13"/>
    </row>
    <row r="1643" spans="9:14">
      <c r="I1643" s="13"/>
      <c r="J1643" s="13"/>
      <c r="K1643" s="13"/>
      <c r="L1643" s="13"/>
      <c r="M1643" s="13"/>
      <c r="N1643" s="13"/>
    </row>
    <row r="1644" spans="9:14">
      <c r="I1644" s="13"/>
      <c r="J1644" s="13"/>
      <c r="K1644" s="13"/>
      <c r="L1644" s="13"/>
      <c r="M1644" s="13"/>
      <c r="N1644" s="13"/>
    </row>
    <row r="1645" spans="9:14">
      <c r="I1645" s="13"/>
      <c r="J1645" s="13"/>
      <c r="K1645" s="13"/>
      <c r="L1645" s="13"/>
      <c r="M1645" s="13"/>
      <c r="N1645" s="13"/>
    </row>
    <row r="1646" spans="9:14">
      <c r="I1646" s="13"/>
      <c r="J1646" s="13"/>
      <c r="K1646" s="13"/>
      <c r="L1646" s="13"/>
      <c r="M1646" s="13"/>
      <c r="N1646" s="13"/>
    </row>
    <row r="1647" spans="9:14">
      <c r="I1647" s="13"/>
      <c r="J1647" s="13"/>
      <c r="K1647" s="13"/>
      <c r="L1647" s="13"/>
      <c r="M1647" s="13"/>
      <c r="N1647" s="13"/>
    </row>
    <row r="1648" spans="9:14">
      <c r="I1648" s="13"/>
      <c r="J1648" s="13"/>
      <c r="K1648" s="13"/>
      <c r="L1648" s="13"/>
      <c r="M1648" s="13"/>
      <c r="N1648" s="13"/>
    </row>
    <row r="1649" spans="9:14">
      <c r="I1649" s="13"/>
      <c r="J1649" s="13"/>
      <c r="K1649" s="13"/>
      <c r="L1649" s="13"/>
      <c r="M1649" s="13"/>
      <c r="N1649" s="13"/>
    </row>
    <row r="1650" spans="9:14">
      <c r="I1650" s="13"/>
      <c r="J1650" s="13"/>
      <c r="K1650" s="13"/>
      <c r="L1650" s="13"/>
      <c r="M1650" s="13"/>
      <c r="N1650" s="13"/>
    </row>
    <row r="1651" spans="9:14">
      <c r="I1651" s="13"/>
      <c r="J1651" s="13"/>
      <c r="K1651" s="13"/>
      <c r="L1651" s="13"/>
      <c r="M1651" s="13"/>
      <c r="N1651" s="13"/>
    </row>
    <row r="1652" spans="9:14">
      <c r="I1652" s="13"/>
      <c r="J1652" s="13"/>
      <c r="K1652" s="13"/>
      <c r="L1652" s="13"/>
      <c r="M1652" s="13"/>
      <c r="N1652" s="13"/>
    </row>
    <row r="1653" spans="9:14">
      <c r="I1653" s="13"/>
      <c r="J1653" s="13"/>
      <c r="K1653" s="13"/>
      <c r="L1653" s="13"/>
      <c r="M1653" s="13"/>
      <c r="N1653" s="13"/>
    </row>
    <row r="1654" spans="9:14">
      <c r="I1654" s="13"/>
      <c r="J1654" s="13"/>
      <c r="K1654" s="13"/>
      <c r="L1654" s="13"/>
      <c r="M1654" s="13"/>
      <c r="N1654" s="13"/>
    </row>
    <row r="1655" spans="9:14">
      <c r="I1655" s="13"/>
      <c r="J1655" s="13"/>
      <c r="K1655" s="13"/>
      <c r="L1655" s="13"/>
      <c r="M1655" s="13"/>
      <c r="N1655" s="13"/>
    </row>
    <row r="1656" spans="9:14">
      <c r="I1656" s="13"/>
      <c r="J1656" s="13"/>
      <c r="K1656" s="13"/>
      <c r="L1656" s="13"/>
      <c r="M1656" s="13"/>
      <c r="N1656" s="13"/>
    </row>
    <row r="1657" spans="9:14">
      <c r="I1657" s="13"/>
      <c r="J1657" s="13"/>
      <c r="K1657" s="13"/>
      <c r="L1657" s="13"/>
      <c r="M1657" s="13"/>
      <c r="N1657" s="13"/>
    </row>
    <row r="1658" spans="9:14">
      <c r="I1658" s="13"/>
      <c r="J1658" s="13"/>
      <c r="K1658" s="13"/>
      <c r="L1658" s="13"/>
      <c r="M1658" s="13"/>
      <c r="N1658" s="13"/>
    </row>
    <row r="1659" spans="9:14">
      <c r="I1659" s="13"/>
      <c r="J1659" s="13"/>
      <c r="K1659" s="13"/>
      <c r="L1659" s="13"/>
      <c r="M1659" s="13"/>
      <c r="N1659" s="13"/>
    </row>
    <row r="1660" spans="9:14">
      <c r="I1660" s="13"/>
      <c r="J1660" s="13"/>
      <c r="K1660" s="13"/>
      <c r="L1660" s="13"/>
      <c r="M1660" s="13"/>
      <c r="N1660" s="13"/>
    </row>
    <row r="1661" spans="9:14">
      <c r="I1661" s="13"/>
      <c r="J1661" s="13"/>
      <c r="K1661" s="13"/>
      <c r="L1661" s="13"/>
      <c r="M1661" s="13"/>
      <c r="N1661" s="13"/>
    </row>
    <row r="1662" spans="9:14">
      <c r="I1662" s="13"/>
      <c r="J1662" s="13"/>
      <c r="K1662" s="13"/>
      <c r="L1662" s="13"/>
      <c r="M1662" s="13"/>
      <c r="N1662" s="13"/>
    </row>
    <row r="1663" spans="9:14">
      <c r="I1663" s="13"/>
      <c r="J1663" s="13"/>
      <c r="K1663" s="13"/>
      <c r="L1663" s="13"/>
      <c r="M1663" s="13"/>
      <c r="N1663" s="13"/>
    </row>
    <row r="1664" spans="9:14">
      <c r="I1664" s="13"/>
      <c r="J1664" s="13"/>
      <c r="K1664" s="13"/>
      <c r="L1664" s="13"/>
      <c r="M1664" s="13"/>
      <c r="N1664" s="13"/>
    </row>
    <row r="1665" spans="9:14">
      <c r="I1665" s="13"/>
      <c r="J1665" s="13"/>
      <c r="K1665" s="13"/>
      <c r="L1665" s="13"/>
      <c r="M1665" s="13"/>
      <c r="N1665" s="13"/>
    </row>
    <row r="1666" spans="9:14">
      <c r="I1666" s="13"/>
      <c r="J1666" s="13"/>
      <c r="K1666" s="13"/>
      <c r="L1666" s="13"/>
      <c r="M1666" s="13"/>
      <c r="N1666" s="13"/>
    </row>
    <row r="1667" spans="9:14">
      <c r="I1667" s="13"/>
      <c r="J1667" s="13"/>
      <c r="K1667" s="13"/>
      <c r="L1667" s="13"/>
      <c r="M1667" s="13"/>
      <c r="N1667" s="13"/>
    </row>
    <row r="1668" spans="9:14">
      <c r="I1668" s="13"/>
      <c r="J1668" s="13"/>
      <c r="K1668" s="13"/>
      <c r="L1668" s="13"/>
      <c r="M1668" s="13"/>
      <c r="N1668" s="13"/>
    </row>
    <row r="1669" spans="9:14">
      <c r="I1669" s="13"/>
      <c r="J1669" s="13"/>
      <c r="K1669" s="13"/>
      <c r="L1669" s="13"/>
      <c r="M1669" s="13"/>
      <c r="N1669" s="13"/>
    </row>
    <row r="1670" spans="9:14">
      <c r="I1670" s="13"/>
      <c r="J1670" s="13"/>
      <c r="K1670" s="13"/>
      <c r="L1670" s="13"/>
      <c r="M1670" s="13"/>
      <c r="N1670" s="13"/>
    </row>
    <row r="1671" spans="9:14">
      <c r="I1671" s="13"/>
      <c r="J1671" s="13"/>
      <c r="K1671" s="13"/>
      <c r="L1671" s="13"/>
      <c r="M1671" s="13"/>
      <c r="N1671" s="13"/>
    </row>
    <row r="1672" spans="9:14">
      <c r="I1672" s="13"/>
      <c r="J1672" s="13"/>
      <c r="K1672" s="13"/>
      <c r="L1672" s="13"/>
      <c r="M1672" s="13"/>
      <c r="N1672" s="13"/>
    </row>
    <row r="1673" spans="9:14">
      <c r="I1673" s="13"/>
      <c r="J1673" s="13"/>
      <c r="K1673" s="13"/>
      <c r="L1673" s="13"/>
      <c r="M1673" s="13"/>
      <c r="N1673" s="13"/>
    </row>
    <row r="1674" spans="9:14">
      <c r="I1674" s="13"/>
      <c r="J1674" s="13"/>
      <c r="K1674" s="13"/>
      <c r="L1674" s="13"/>
      <c r="M1674" s="13"/>
      <c r="N1674" s="13"/>
    </row>
    <row r="1675" spans="9:14">
      <c r="I1675" s="13"/>
      <c r="J1675" s="13"/>
      <c r="K1675" s="13"/>
      <c r="L1675" s="13"/>
      <c r="M1675" s="13"/>
      <c r="N1675" s="13"/>
    </row>
    <row r="1676" spans="9:14">
      <c r="I1676" s="13"/>
      <c r="J1676" s="13"/>
      <c r="K1676" s="13"/>
      <c r="L1676" s="13"/>
      <c r="M1676" s="13"/>
      <c r="N1676" s="13"/>
    </row>
    <row r="1677" spans="9:14">
      <c r="I1677" s="13"/>
      <c r="J1677" s="13"/>
      <c r="K1677" s="13"/>
      <c r="L1677" s="13"/>
      <c r="M1677" s="13"/>
      <c r="N1677" s="13"/>
    </row>
    <row r="1678" spans="9:14">
      <c r="I1678" s="13"/>
      <c r="J1678" s="13"/>
      <c r="K1678" s="13"/>
      <c r="L1678" s="13"/>
      <c r="M1678" s="13"/>
      <c r="N1678" s="13"/>
    </row>
    <row r="1679" spans="9:14">
      <c r="I1679" s="13"/>
      <c r="J1679" s="13"/>
      <c r="K1679" s="13"/>
      <c r="L1679" s="13"/>
      <c r="M1679" s="13"/>
      <c r="N1679" s="13"/>
    </row>
    <row r="1680" spans="9:14">
      <c r="I1680" s="13"/>
      <c r="J1680" s="13"/>
      <c r="K1680" s="13"/>
      <c r="L1680" s="13"/>
      <c r="M1680" s="13"/>
      <c r="N1680" s="13"/>
    </row>
    <row r="1681" spans="9:14">
      <c r="I1681" s="13"/>
      <c r="J1681" s="13"/>
      <c r="K1681" s="13"/>
      <c r="L1681" s="13"/>
      <c r="M1681" s="13"/>
      <c r="N1681" s="13"/>
    </row>
    <row r="1682" spans="9:14">
      <c r="I1682" s="13"/>
      <c r="J1682" s="13"/>
      <c r="K1682" s="13"/>
      <c r="L1682" s="13"/>
      <c r="M1682" s="13"/>
      <c r="N1682" s="13"/>
    </row>
    <row r="1683" spans="9:14">
      <c r="I1683" s="13"/>
      <c r="J1683" s="13"/>
      <c r="K1683" s="13"/>
      <c r="L1683" s="13"/>
      <c r="M1683" s="13"/>
      <c r="N1683" s="13"/>
    </row>
    <row r="1684" spans="9:14">
      <c r="I1684" s="13"/>
      <c r="J1684" s="13"/>
      <c r="K1684" s="13"/>
      <c r="L1684" s="13"/>
      <c r="M1684" s="13"/>
      <c r="N1684" s="13"/>
    </row>
    <row r="1685" spans="9:14">
      <c r="I1685" s="13"/>
      <c r="J1685" s="13"/>
      <c r="K1685" s="13"/>
      <c r="L1685" s="13"/>
      <c r="M1685" s="13"/>
      <c r="N1685" s="13"/>
    </row>
    <row r="1686" spans="9:14">
      <c r="I1686" s="13"/>
      <c r="J1686" s="13"/>
      <c r="K1686" s="13"/>
      <c r="L1686" s="13"/>
      <c r="M1686" s="13"/>
      <c r="N1686" s="13"/>
    </row>
    <row r="1687" spans="9:14">
      <c r="I1687" s="13"/>
      <c r="J1687" s="13"/>
      <c r="K1687" s="13"/>
      <c r="L1687" s="13"/>
      <c r="M1687" s="13"/>
      <c r="N1687" s="13"/>
    </row>
    <row r="1688" spans="9:14">
      <c r="I1688" s="13"/>
      <c r="J1688" s="13"/>
      <c r="K1688" s="13"/>
      <c r="L1688" s="13"/>
      <c r="M1688" s="13"/>
      <c r="N1688" s="13"/>
    </row>
    <row r="1689" spans="9:14">
      <c r="I1689" s="13"/>
      <c r="J1689" s="13"/>
      <c r="K1689" s="13"/>
      <c r="L1689" s="13"/>
      <c r="M1689" s="13"/>
      <c r="N1689" s="13"/>
    </row>
    <row r="1690" spans="9:14">
      <c r="I1690" s="13"/>
      <c r="J1690" s="13"/>
      <c r="K1690" s="13"/>
      <c r="L1690" s="13"/>
      <c r="M1690" s="13"/>
      <c r="N1690" s="13"/>
    </row>
    <row r="1691" spans="9:14">
      <c r="I1691" s="13"/>
      <c r="J1691" s="13"/>
      <c r="K1691" s="13"/>
      <c r="L1691" s="13"/>
      <c r="M1691" s="13"/>
      <c r="N1691" s="13"/>
    </row>
    <row r="1692" spans="9:14">
      <c r="I1692" s="13"/>
      <c r="J1692" s="13"/>
      <c r="K1692" s="13"/>
      <c r="L1692" s="13"/>
      <c r="M1692" s="13"/>
      <c r="N1692" s="13"/>
    </row>
    <row r="1693" spans="9:14">
      <c r="I1693" s="13"/>
      <c r="J1693" s="13"/>
      <c r="K1693" s="13"/>
      <c r="L1693" s="13"/>
      <c r="M1693" s="13"/>
      <c r="N1693" s="13"/>
    </row>
    <row r="1694" spans="9:14">
      <c r="I1694" s="13"/>
      <c r="J1694" s="13"/>
      <c r="K1694" s="13"/>
      <c r="L1694" s="13"/>
      <c r="M1694" s="13"/>
      <c r="N1694" s="13"/>
    </row>
    <row r="1695" spans="9:14">
      <c r="I1695" s="13"/>
      <c r="J1695" s="13"/>
      <c r="K1695" s="13"/>
      <c r="L1695" s="13"/>
      <c r="M1695" s="13"/>
      <c r="N1695" s="13"/>
    </row>
    <row r="1696" spans="9:14">
      <c r="I1696" s="13"/>
      <c r="J1696" s="13"/>
      <c r="K1696" s="13"/>
      <c r="L1696" s="13"/>
      <c r="M1696" s="13"/>
      <c r="N1696" s="13"/>
    </row>
    <row r="1697" spans="9:14">
      <c r="I1697" s="13"/>
      <c r="J1697" s="13"/>
      <c r="K1697" s="13"/>
      <c r="L1697" s="13"/>
      <c r="M1697" s="13"/>
      <c r="N1697" s="13"/>
    </row>
    <row r="1698" spans="9:14">
      <c r="I1698" s="13"/>
      <c r="J1698" s="13"/>
      <c r="K1698" s="13"/>
      <c r="L1698" s="13"/>
      <c r="M1698" s="13"/>
      <c r="N1698" s="13"/>
    </row>
    <row r="1699" spans="9:14">
      <c r="I1699" s="13"/>
      <c r="J1699" s="13"/>
      <c r="K1699" s="13"/>
      <c r="L1699" s="13"/>
      <c r="M1699" s="13"/>
      <c r="N1699" s="13"/>
    </row>
    <row r="1700" spans="9:14">
      <c r="I1700" s="13"/>
      <c r="J1700" s="13"/>
      <c r="K1700" s="13"/>
      <c r="L1700" s="13"/>
      <c r="M1700" s="13"/>
      <c r="N1700" s="13"/>
    </row>
    <row r="1701" spans="9:14">
      <c r="I1701" s="13"/>
      <c r="J1701" s="13"/>
      <c r="K1701" s="13"/>
      <c r="L1701" s="13"/>
      <c r="M1701" s="13"/>
      <c r="N1701" s="13"/>
    </row>
    <row r="1702" spans="9:14">
      <c r="I1702" s="13"/>
      <c r="J1702" s="13"/>
      <c r="K1702" s="13"/>
      <c r="L1702" s="13"/>
      <c r="M1702" s="13"/>
      <c r="N1702" s="13"/>
    </row>
    <row r="1703" spans="9:14">
      <c r="I1703" s="13"/>
      <c r="J1703" s="13"/>
      <c r="K1703" s="13"/>
      <c r="L1703" s="13"/>
      <c r="M1703" s="13"/>
      <c r="N1703" s="13"/>
    </row>
    <row r="1704" spans="9:14">
      <c r="I1704" s="13"/>
      <c r="J1704" s="13"/>
      <c r="K1704" s="13"/>
      <c r="L1704" s="13"/>
      <c r="M1704" s="13"/>
      <c r="N1704" s="13"/>
    </row>
    <row r="1705" spans="9:14">
      <c r="I1705" s="13"/>
      <c r="J1705" s="13"/>
      <c r="K1705" s="13"/>
      <c r="L1705" s="13"/>
      <c r="M1705" s="13"/>
      <c r="N1705" s="13"/>
    </row>
    <row r="1706" spans="9:14">
      <c r="I1706" s="13"/>
      <c r="J1706" s="13"/>
      <c r="K1706" s="13"/>
      <c r="L1706" s="13"/>
      <c r="M1706" s="13"/>
      <c r="N1706" s="13"/>
    </row>
    <row r="1707" spans="9:14">
      <c r="I1707" s="13"/>
      <c r="J1707" s="13"/>
      <c r="K1707" s="13"/>
      <c r="L1707" s="13"/>
      <c r="M1707" s="13"/>
      <c r="N1707" s="13"/>
    </row>
    <row r="1708" spans="9:14">
      <c r="I1708" s="13"/>
      <c r="J1708" s="13"/>
      <c r="K1708" s="13"/>
      <c r="L1708" s="13"/>
      <c r="M1708" s="13"/>
      <c r="N1708" s="13"/>
    </row>
    <row r="1709" spans="9:14">
      <c r="I1709" s="13"/>
      <c r="J1709" s="13"/>
      <c r="K1709" s="13"/>
      <c r="L1709" s="13"/>
      <c r="M1709" s="13"/>
      <c r="N1709" s="13"/>
    </row>
    <row r="1710" spans="9:14">
      <c r="I1710" s="13"/>
      <c r="J1710" s="13"/>
      <c r="K1710" s="13"/>
      <c r="L1710" s="13"/>
      <c r="M1710" s="13"/>
      <c r="N1710" s="13"/>
    </row>
    <row r="1711" spans="9:14">
      <c r="I1711" s="13"/>
      <c r="J1711" s="13"/>
      <c r="K1711" s="13"/>
      <c r="L1711" s="13"/>
      <c r="M1711" s="13"/>
      <c r="N1711" s="13"/>
    </row>
    <row r="1712" spans="9:14">
      <c r="I1712" s="13"/>
      <c r="J1712" s="13"/>
      <c r="K1712" s="13"/>
      <c r="L1712" s="13"/>
      <c r="M1712" s="13"/>
      <c r="N1712" s="13"/>
    </row>
    <row r="1713" spans="9:14">
      <c r="I1713" s="13"/>
      <c r="J1713" s="13"/>
      <c r="K1713" s="13"/>
      <c r="L1713" s="13"/>
      <c r="M1713" s="13"/>
      <c r="N1713" s="13"/>
    </row>
    <row r="1714" spans="9:14">
      <c r="I1714" s="13"/>
      <c r="J1714" s="13"/>
      <c r="K1714" s="13"/>
      <c r="L1714" s="13"/>
      <c r="M1714" s="13"/>
      <c r="N1714" s="13"/>
    </row>
    <row r="1715" spans="9:14">
      <c r="I1715" s="13"/>
      <c r="J1715" s="13"/>
      <c r="K1715" s="13"/>
      <c r="L1715" s="13"/>
      <c r="M1715" s="13"/>
      <c r="N1715" s="13"/>
    </row>
    <row r="1716" spans="9:14">
      <c r="I1716" s="13"/>
      <c r="J1716" s="13"/>
      <c r="K1716" s="13"/>
      <c r="L1716" s="13"/>
      <c r="M1716" s="13"/>
      <c r="N1716" s="13"/>
    </row>
    <row r="1717" spans="9:14">
      <c r="I1717" s="13"/>
      <c r="J1717" s="13"/>
      <c r="K1717" s="13"/>
      <c r="L1717" s="13"/>
      <c r="M1717" s="13"/>
      <c r="N1717" s="13"/>
    </row>
    <row r="1718" spans="9:14">
      <c r="I1718" s="13"/>
      <c r="J1718" s="13"/>
      <c r="K1718" s="13"/>
      <c r="L1718" s="13"/>
      <c r="M1718" s="13"/>
      <c r="N1718" s="13"/>
    </row>
    <row r="1719" spans="9:14">
      <c r="I1719" s="13"/>
      <c r="J1719" s="13"/>
      <c r="K1719" s="13"/>
      <c r="L1719" s="13"/>
      <c r="M1719" s="13"/>
      <c r="N1719" s="13"/>
    </row>
    <row r="1720" spans="9:14">
      <c r="I1720" s="13"/>
      <c r="J1720" s="13"/>
      <c r="K1720" s="13"/>
      <c r="L1720" s="13"/>
      <c r="M1720" s="13"/>
      <c r="N1720" s="13"/>
    </row>
    <row r="1721" spans="9:14">
      <c r="I1721" s="13"/>
      <c r="J1721" s="13"/>
      <c r="K1721" s="13"/>
      <c r="L1721" s="13"/>
      <c r="M1721" s="13"/>
      <c r="N1721" s="13"/>
    </row>
    <row r="1722" spans="9:14">
      <c r="I1722" s="13"/>
      <c r="J1722" s="13"/>
      <c r="K1722" s="13"/>
      <c r="L1722" s="13"/>
      <c r="M1722" s="13"/>
      <c r="N1722" s="13"/>
    </row>
    <row r="1723" spans="9:14">
      <c r="I1723" s="13"/>
      <c r="J1723" s="13"/>
      <c r="K1723" s="13"/>
      <c r="L1723" s="13"/>
      <c r="M1723" s="13"/>
      <c r="N1723" s="13"/>
    </row>
    <row r="1724" spans="9:14">
      <c r="I1724" s="13"/>
      <c r="J1724" s="13"/>
      <c r="K1724" s="13"/>
      <c r="L1724" s="13"/>
      <c r="M1724" s="13"/>
      <c r="N1724" s="13"/>
    </row>
    <row r="1725" spans="9:14">
      <c r="I1725" s="13"/>
      <c r="J1725" s="13"/>
      <c r="K1725" s="13"/>
      <c r="L1725" s="13"/>
      <c r="M1725" s="13"/>
      <c r="N1725" s="13"/>
    </row>
    <row r="1726" spans="9:14">
      <c r="I1726" s="13"/>
      <c r="J1726" s="13"/>
      <c r="K1726" s="13"/>
      <c r="L1726" s="13"/>
      <c r="M1726" s="13"/>
      <c r="N1726" s="13"/>
    </row>
    <row r="1727" spans="9:14">
      <c r="I1727" s="13"/>
      <c r="J1727" s="13"/>
      <c r="K1727" s="13"/>
      <c r="L1727" s="13"/>
      <c r="M1727" s="13"/>
      <c r="N1727" s="13"/>
    </row>
    <row r="1728" spans="9:14">
      <c r="I1728" s="13"/>
      <c r="J1728" s="13"/>
      <c r="K1728" s="13"/>
      <c r="L1728" s="13"/>
      <c r="M1728" s="13"/>
      <c r="N1728" s="13"/>
    </row>
    <row r="1729" spans="9:14">
      <c r="I1729" s="13"/>
      <c r="J1729" s="13"/>
      <c r="K1729" s="13"/>
      <c r="L1729" s="13"/>
      <c r="M1729" s="13"/>
      <c r="N1729" s="13"/>
    </row>
    <row r="1730" spans="9:14">
      <c r="I1730" s="13"/>
      <c r="J1730" s="13"/>
      <c r="K1730" s="13"/>
      <c r="L1730" s="13"/>
      <c r="M1730" s="13"/>
      <c r="N1730" s="13"/>
    </row>
    <row r="1731" spans="9:14">
      <c r="I1731" s="13"/>
      <c r="J1731" s="13"/>
      <c r="K1731" s="13"/>
      <c r="L1731" s="13"/>
      <c r="M1731" s="13"/>
      <c r="N1731" s="13"/>
    </row>
    <row r="1732" spans="9:14">
      <c r="I1732" s="13"/>
      <c r="J1732" s="13"/>
      <c r="K1732" s="13"/>
      <c r="L1732" s="13"/>
      <c r="M1732" s="13"/>
      <c r="N1732" s="13"/>
    </row>
    <row r="1733" spans="9:14">
      <c r="I1733" s="13"/>
      <c r="J1733" s="13"/>
      <c r="K1733" s="13"/>
      <c r="L1733" s="13"/>
      <c r="M1733" s="13"/>
      <c r="N1733" s="13"/>
    </row>
    <row r="1734" spans="9:14">
      <c r="I1734" s="13"/>
      <c r="J1734" s="13"/>
      <c r="K1734" s="13"/>
      <c r="L1734" s="13"/>
      <c r="M1734" s="13"/>
      <c r="N1734" s="13"/>
    </row>
    <row r="1735" spans="9:14">
      <c r="I1735" s="13"/>
      <c r="J1735" s="13"/>
      <c r="K1735" s="13"/>
      <c r="L1735" s="13"/>
      <c r="M1735" s="13"/>
      <c r="N1735" s="13"/>
    </row>
    <row r="1736" spans="9:14">
      <c r="I1736" s="13"/>
      <c r="J1736" s="13"/>
      <c r="K1736" s="13"/>
      <c r="L1736" s="13"/>
      <c r="M1736" s="13"/>
      <c r="N1736" s="13"/>
    </row>
    <row r="1737" spans="9:14">
      <c r="I1737" s="13"/>
      <c r="J1737" s="13"/>
      <c r="K1737" s="13"/>
      <c r="L1737" s="13"/>
      <c r="M1737" s="13"/>
      <c r="N1737" s="13"/>
    </row>
    <row r="1738" spans="9:14">
      <c r="I1738" s="13"/>
      <c r="J1738" s="13"/>
      <c r="K1738" s="13"/>
      <c r="L1738" s="13"/>
      <c r="M1738" s="13"/>
      <c r="N1738" s="13"/>
    </row>
    <row r="1739" spans="9:14">
      <c r="I1739" s="13"/>
      <c r="J1739" s="13"/>
      <c r="K1739" s="13"/>
      <c r="L1739" s="13"/>
      <c r="M1739" s="13"/>
      <c r="N1739" s="13"/>
    </row>
    <row r="1740" spans="9:14">
      <c r="I1740" s="13"/>
      <c r="J1740" s="13"/>
      <c r="K1740" s="13"/>
      <c r="L1740" s="13"/>
      <c r="M1740" s="13"/>
      <c r="N1740" s="13"/>
    </row>
    <row r="1741" spans="9:14">
      <c r="I1741" s="13"/>
      <c r="J1741" s="13"/>
      <c r="K1741" s="13"/>
      <c r="L1741" s="13"/>
      <c r="M1741" s="13"/>
      <c r="N1741" s="13"/>
    </row>
    <row r="1742" spans="9:14">
      <c r="I1742" s="13"/>
      <c r="J1742" s="13"/>
      <c r="K1742" s="13"/>
      <c r="L1742" s="13"/>
      <c r="M1742" s="13"/>
      <c r="N1742" s="13"/>
    </row>
    <row r="1743" spans="9:14">
      <c r="I1743" s="13"/>
      <c r="J1743" s="13"/>
      <c r="K1743" s="13"/>
      <c r="L1743" s="13"/>
      <c r="M1743" s="13"/>
      <c r="N1743" s="13"/>
    </row>
    <row r="1744" spans="9:14">
      <c r="I1744" s="13"/>
      <c r="J1744" s="13"/>
      <c r="K1744" s="13"/>
      <c r="L1744" s="13"/>
      <c r="M1744" s="13"/>
      <c r="N1744" s="13"/>
    </row>
    <row r="1745" spans="9:14">
      <c r="I1745" s="13"/>
      <c r="J1745" s="13"/>
      <c r="K1745" s="13"/>
      <c r="L1745" s="13"/>
      <c r="M1745" s="13"/>
      <c r="N1745" s="13"/>
    </row>
    <row r="1746" spans="9:14">
      <c r="I1746" s="13"/>
      <c r="J1746" s="13"/>
      <c r="K1746" s="13"/>
      <c r="L1746" s="13"/>
      <c r="M1746" s="13"/>
      <c r="N1746" s="13"/>
    </row>
    <row r="1747" spans="9:14">
      <c r="I1747" s="13"/>
      <c r="J1747" s="13"/>
      <c r="K1747" s="13"/>
      <c r="L1747" s="13"/>
      <c r="M1747" s="13"/>
      <c r="N1747" s="13"/>
    </row>
    <row r="1748" spans="9:14">
      <c r="I1748" s="13"/>
      <c r="J1748" s="13"/>
      <c r="K1748" s="13"/>
      <c r="L1748" s="13"/>
      <c r="M1748" s="13"/>
      <c r="N1748" s="13"/>
    </row>
    <row r="1749" spans="9:14">
      <c r="I1749" s="13"/>
      <c r="J1749" s="13"/>
      <c r="K1749" s="13"/>
      <c r="L1749" s="13"/>
      <c r="M1749" s="13"/>
      <c r="N1749" s="13"/>
    </row>
    <row r="1750" spans="9:14">
      <c r="I1750" s="13"/>
      <c r="J1750" s="13"/>
      <c r="K1750" s="13"/>
      <c r="L1750" s="13"/>
      <c r="M1750" s="13"/>
      <c r="N1750" s="13"/>
    </row>
    <row r="1751" spans="9:14">
      <c r="I1751" s="13"/>
      <c r="J1751" s="13"/>
      <c r="K1751" s="13"/>
      <c r="L1751" s="13"/>
      <c r="M1751" s="13"/>
      <c r="N1751" s="13"/>
    </row>
    <row r="1752" spans="9:14">
      <c r="I1752" s="13"/>
      <c r="J1752" s="13"/>
      <c r="K1752" s="13"/>
      <c r="L1752" s="13"/>
      <c r="M1752" s="13"/>
      <c r="N1752" s="13"/>
    </row>
    <row r="1753" spans="9:14">
      <c r="I1753" s="13"/>
      <c r="J1753" s="13"/>
      <c r="K1753" s="13"/>
      <c r="L1753" s="13"/>
      <c r="M1753" s="13"/>
      <c r="N1753" s="13"/>
    </row>
    <row r="1754" spans="9:14">
      <c r="I1754" s="13"/>
      <c r="J1754" s="13"/>
      <c r="K1754" s="13"/>
      <c r="L1754" s="13"/>
      <c r="M1754" s="13"/>
      <c r="N1754" s="13"/>
    </row>
    <row r="1755" spans="9:14">
      <c r="I1755" s="13"/>
      <c r="J1755" s="13"/>
      <c r="K1755" s="13"/>
      <c r="L1755" s="13"/>
      <c r="M1755" s="13"/>
      <c r="N1755" s="13"/>
    </row>
    <row r="1756" spans="9:14">
      <c r="I1756" s="13"/>
      <c r="J1756" s="13"/>
      <c r="K1756" s="13"/>
      <c r="L1756" s="13"/>
      <c r="M1756" s="13"/>
      <c r="N1756" s="13"/>
    </row>
    <row r="1757" spans="9:14">
      <c r="I1757" s="13"/>
      <c r="J1757" s="13"/>
      <c r="K1757" s="13"/>
      <c r="L1757" s="13"/>
      <c r="M1757" s="13"/>
      <c r="N1757" s="13"/>
    </row>
    <row r="1758" spans="9:14">
      <c r="I1758" s="13"/>
      <c r="J1758" s="13"/>
      <c r="K1758" s="13"/>
      <c r="L1758" s="13"/>
      <c r="M1758" s="13"/>
      <c r="N1758" s="13"/>
    </row>
    <row r="1759" spans="9:14">
      <c r="I1759" s="13"/>
      <c r="J1759" s="13"/>
      <c r="K1759" s="13"/>
      <c r="L1759" s="13"/>
      <c r="M1759" s="13"/>
      <c r="N1759" s="13"/>
    </row>
    <row r="1760" spans="9:14">
      <c r="I1760" s="13"/>
      <c r="J1760" s="13"/>
      <c r="K1760" s="13"/>
      <c r="L1760" s="13"/>
      <c r="M1760" s="13"/>
      <c r="N1760" s="13"/>
    </row>
    <row r="1761" spans="9:14">
      <c r="I1761" s="13"/>
      <c r="J1761" s="13"/>
      <c r="K1761" s="13"/>
      <c r="L1761" s="13"/>
      <c r="M1761" s="13"/>
      <c r="N1761" s="13"/>
    </row>
    <row r="1762" spans="9:14">
      <c r="I1762" s="13"/>
      <c r="J1762" s="13"/>
      <c r="K1762" s="13"/>
      <c r="L1762" s="13"/>
      <c r="M1762" s="13"/>
      <c r="N1762" s="13"/>
    </row>
    <row r="1763" spans="9:14">
      <c r="I1763" s="13"/>
      <c r="J1763" s="13"/>
      <c r="K1763" s="13"/>
      <c r="L1763" s="13"/>
      <c r="M1763" s="13"/>
      <c r="N1763" s="13"/>
    </row>
    <row r="1764" spans="9:14">
      <c r="I1764" s="13"/>
      <c r="J1764" s="13"/>
      <c r="K1764" s="13"/>
      <c r="L1764" s="13"/>
      <c r="M1764" s="13"/>
      <c r="N1764" s="13"/>
    </row>
    <row r="1765" spans="9:14">
      <c r="I1765" s="13"/>
      <c r="J1765" s="13"/>
      <c r="K1765" s="13"/>
      <c r="L1765" s="13"/>
      <c r="M1765" s="13"/>
      <c r="N1765" s="13"/>
    </row>
    <row r="1766" spans="9:14">
      <c r="I1766" s="13"/>
      <c r="J1766" s="13"/>
      <c r="K1766" s="13"/>
      <c r="L1766" s="13"/>
      <c r="M1766" s="13"/>
      <c r="N1766" s="13"/>
    </row>
    <row r="1767" spans="9:14">
      <c r="I1767" s="13"/>
      <c r="J1767" s="13"/>
      <c r="K1767" s="13"/>
      <c r="L1767" s="13"/>
      <c r="M1767" s="13"/>
      <c r="N1767" s="13"/>
    </row>
    <row r="1768" spans="9:14">
      <c r="I1768" s="13"/>
      <c r="J1768" s="13"/>
      <c r="K1768" s="13"/>
      <c r="L1768" s="13"/>
      <c r="M1768" s="13"/>
      <c r="N1768" s="13"/>
    </row>
    <row r="1769" spans="9:14">
      <c r="I1769" s="13"/>
      <c r="J1769" s="13"/>
      <c r="K1769" s="13"/>
      <c r="L1769" s="13"/>
      <c r="M1769" s="13"/>
      <c r="N1769" s="13"/>
    </row>
    <row r="1770" spans="9:14">
      <c r="I1770" s="13"/>
      <c r="J1770" s="13"/>
      <c r="K1770" s="13"/>
      <c r="L1770" s="13"/>
      <c r="M1770" s="13"/>
      <c r="N1770" s="13"/>
    </row>
    <row r="1771" spans="9:14">
      <c r="I1771" s="13"/>
      <c r="J1771" s="13"/>
      <c r="K1771" s="13"/>
      <c r="L1771" s="13"/>
      <c r="M1771" s="13"/>
      <c r="N1771" s="13"/>
    </row>
    <row r="1772" spans="9:14">
      <c r="I1772" s="13"/>
      <c r="J1772" s="13"/>
      <c r="K1772" s="13"/>
      <c r="L1772" s="13"/>
      <c r="M1772" s="13"/>
      <c r="N1772" s="13"/>
    </row>
    <row r="1773" spans="9:14">
      <c r="I1773" s="13"/>
      <c r="J1773" s="13"/>
      <c r="K1773" s="13"/>
      <c r="L1773" s="13"/>
      <c r="M1773" s="13"/>
      <c r="N1773" s="13"/>
    </row>
    <row r="1774" spans="9:14">
      <c r="I1774" s="13"/>
      <c r="J1774" s="13"/>
      <c r="K1774" s="13"/>
      <c r="L1774" s="13"/>
      <c r="M1774" s="13"/>
      <c r="N1774" s="13"/>
    </row>
    <row r="1775" spans="9:14">
      <c r="I1775" s="13"/>
      <c r="J1775" s="13"/>
      <c r="K1775" s="13"/>
      <c r="L1775" s="13"/>
      <c r="M1775" s="13"/>
      <c r="N1775" s="13"/>
    </row>
    <row r="1776" spans="9:14">
      <c r="I1776" s="13"/>
      <c r="J1776" s="13"/>
      <c r="K1776" s="13"/>
      <c r="L1776" s="13"/>
      <c r="M1776" s="13"/>
      <c r="N1776" s="13"/>
    </row>
    <row r="1777" spans="9:14">
      <c r="I1777" s="13"/>
      <c r="J1777" s="13"/>
      <c r="K1777" s="13"/>
      <c r="L1777" s="13"/>
      <c r="M1777" s="13"/>
      <c r="N1777" s="13"/>
    </row>
    <row r="1778" spans="9:14">
      <c r="I1778" s="13"/>
      <c r="J1778" s="13"/>
      <c r="K1778" s="13"/>
      <c r="L1778" s="13"/>
      <c r="M1778" s="13"/>
      <c r="N1778" s="13"/>
    </row>
    <row r="1779" spans="9:14">
      <c r="I1779" s="13"/>
      <c r="J1779" s="13"/>
      <c r="K1779" s="13"/>
      <c r="L1779" s="13"/>
      <c r="M1779" s="13"/>
      <c r="N1779" s="13"/>
    </row>
    <row r="1780" spans="9:14">
      <c r="I1780" s="13"/>
      <c r="J1780" s="13"/>
      <c r="K1780" s="13"/>
      <c r="L1780" s="13"/>
      <c r="M1780" s="13"/>
      <c r="N1780" s="13"/>
    </row>
    <row r="1781" spans="9:14">
      <c r="I1781" s="13"/>
      <c r="J1781" s="13"/>
      <c r="K1781" s="13"/>
      <c r="L1781" s="13"/>
      <c r="M1781" s="13"/>
      <c r="N1781" s="13"/>
    </row>
    <row r="1782" spans="9:14">
      <c r="I1782" s="13"/>
      <c r="J1782" s="13"/>
      <c r="K1782" s="13"/>
      <c r="L1782" s="13"/>
      <c r="M1782" s="13"/>
      <c r="N1782" s="13"/>
    </row>
    <row r="1783" spans="9:14">
      <c r="I1783" s="13"/>
      <c r="J1783" s="13"/>
      <c r="K1783" s="13"/>
      <c r="L1783" s="13"/>
      <c r="M1783" s="13"/>
      <c r="N1783" s="13"/>
    </row>
    <row r="1784" spans="9:14">
      <c r="I1784" s="13"/>
      <c r="J1784" s="13"/>
      <c r="K1784" s="13"/>
      <c r="L1784" s="13"/>
      <c r="M1784" s="13"/>
      <c r="N1784" s="13"/>
    </row>
    <row r="1785" spans="9:14">
      <c r="I1785" s="13"/>
      <c r="J1785" s="13"/>
      <c r="K1785" s="13"/>
      <c r="L1785" s="13"/>
      <c r="M1785" s="13"/>
      <c r="N1785" s="13"/>
    </row>
    <row r="1786" spans="9:14">
      <c r="I1786" s="13"/>
      <c r="J1786" s="13"/>
      <c r="K1786" s="13"/>
      <c r="L1786" s="13"/>
      <c r="M1786" s="13"/>
      <c r="N1786" s="13"/>
    </row>
    <row r="1787" spans="9:14">
      <c r="I1787" s="13"/>
      <c r="J1787" s="13"/>
      <c r="K1787" s="13"/>
      <c r="L1787" s="13"/>
      <c r="M1787" s="13"/>
      <c r="N1787" s="13"/>
    </row>
    <row r="1788" spans="9:14">
      <c r="I1788" s="13"/>
      <c r="J1788" s="13"/>
      <c r="K1788" s="13"/>
      <c r="L1788" s="13"/>
      <c r="M1788" s="13"/>
      <c r="N1788" s="13"/>
    </row>
    <row r="1789" spans="9:14">
      <c r="I1789" s="13"/>
      <c r="J1789" s="13"/>
      <c r="K1789" s="13"/>
      <c r="L1789" s="13"/>
      <c r="M1789" s="13"/>
      <c r="N1789" s="13"/>
    </row>
    <row r="1790" spans="9:14">
      <c r="I1790" s="13"/>
      <c r="J1790" s="13"/>
      <c r="K1790" s="13"/>
      <c r="L1790" s="13"/>
      <c r="M1790" s="13"/>
      <c r="N1790" s="13"/>
    </row>
    <row r="1791" spans="9:14">
      <c r="I1791" s="13"/>
      <c r="J1791" s="13"/>
      <c r="K1791" s="13"/>
      <c r="L1791" s="13"/>
      <c r="M1791" s="13"/>
      <c r="N1791" s="13"/>
    </row>
    <row r="1792" spans="9:14">
      <c r="I1792" s="13"/>
      <c r="J1792" s="13"/>
      <c r="K1792" s="13"/>
      <c r="L1792" s="13"/>
      <c r="M1792" s="13"/>
      <c r="N1792" s="13"/>
    </row>
    <row r="1793" spans="9:14">
      <c r="I1793" s="13"/>
      <c r="J1793" s="13"/>
      <c r="K1793" s="13"/>
      <c r="L1793" s="13"/>
      <c r="M1793" s="13"/>
      <c r="N1793" s="13"/>
    </row>
    <row r="1794" spans="9:14">
      <c r="I1794" s="13"/>
      <c r="J1794" s="13"/>
      <c r="K1794" s="13"/>
      <c r="L1794" s="13"/>
      <c r="M1794" s="13"/>
      <c r="N1794" s="13"/>
    </row>
    <row r="1795" spans="9:14">
      <c r="I1795" s="13"/>
      <c r="J1795" s="13"/>
      <c r="K1795" s="13"/>
      <c r="L1795" s="13"/>
      <c r="M1795" s="13"/>
      <c r="N1795" s="13"/>
    </row>
    <row r="1796" spans="9:14">
      <c r="I1796" s="13"/>
      <c r="J1796" s="13"/>
      <c r="K1796" s="13"/>
      <c r="L1796" s="13"/>
      <c r="M1796" s="13"/>
      <c r="N1796" s="13"/>
    </row>
    <row r="1797" spans="9:14">
      <c r="I1797" s="13"/>
      <c r="J1797" s="13"/>
      <c r="K1797" s="13"/>
      <c r="L1797" s="13"/>
      <c r="M1797" s="13"/>
      <c r="N1797" s="13"/>
    </row>
    <row r="1798" spans="9:14">
      <c r="I1798" s="13"/>
      <c r="J1798" s="13"/>
      <c r="K1798" s="13"/>
      <c r="L1798" s="13"/>
      <c r="M1798" s="13"/>
      <c r="N1798" s="13"/>
    </row>
    <row r="1799" spans="9:14">
      <c r="I1799" s="13"/>
      <c r="J1799" s="13"/>
      <c r="K1799" s="13"/>
      <c r="L1799" s="13"/>
      <c r="M1799" s="13"/>
      <c r="N1799" s="13"/>
    </row>
    <row r="1800" spans="9:14">
      <c r="I1800" s="13"/>
      <c r="J1800" s="13"/>
      <c r="K1800" s="13"/>
      <c r="L1800" s="13"/>
      <c r="M1800" s="13"/>
      <c r="N1800" s="13"/>
    </row>
    <row r="1801" spans="9:14">
      <c r="I1801" s="13"/>
      <c r="J1801" s="13"/>
      <c r="K1801" s="13"/>
      <c r="L1801" s="13"/>
      <c r="M1801" s="13"/>
      <c r="N1801" s="13"/>
    </row>
    <row r="1802" spans="9:14">
      <c r="I1802" s="13"/>
      <c r="J1802" s="13"/>
      <c r="K1802" s="13"/>
      <c r="L1802" s="13"/>
      <c r="M1802" s="13"/>
      <c r="N1802" s="13"/>
    </row>
    <row r="1803" spans="9:14">
      <c r="I1803" s="13"/>
      <c r="J1803" s="13"/>
      <c r="K1803" s="13"/>
      <c r="L1803" s="13"/>
      <c r="M1803" s="13"/>
      <c r="N1803" s="13"/>
    </row>
    <row r="1804" spans="9:14">
      <c r="I1804" s="13"/>
      <c r="J1804" s="13"/>
      <c r="K1804" s="13"/>
      <c r="L1804" s="13"/>
      <c r="M1804" s="13"/>
      <c r="N1804" s="13"/>
    </row>
    <row r="1805" spans="9:14">
      <c r="I1805" s="13"/>
      <c r="J1805" s="13"/>
      <c r="K1805" s="13"/>
      <c r="L1805" s="13"/>
      <c r="M1805" s="13"/>
      <c r="N1805" s="13"/>
    </row>
    <row r="1806" spans="9:14">
      <c r="I1806" s="13"/>
      <c r="J1806" s="13"/>
      <c r="K1806" s="13"/>
      <c r="L1806" s="13"/>
      <c r="M1806" s="13"/>
      <c r="N1806" s="13"/>
    </row>
    <row r="1807" spans="9:14">
      <c r="I1807" s="13"/>
      <c r="J1807" s="13"/>
      <c r="K1807" s="13"/>
      <c r="L1807" s="13"/>
      <c r="M1807" s="13"/>
      <c r="N1807" s="13"/>
    </row>
    <row r="1808" spans="9:14">
      <c r="I1808" s="13"/>
      <c r="J1808" s="13"/>
      <c r="K1808" s="13"/>
      <c r="L1808" s="13"/>
      <c r="M1808" s="13"/>
      <c r="N1808" s="13"/>
    </row>
    <row r="1809" spans="9:14">
      <c r="I1809" s="13"/>
      <c r="J1809" s="13"/>
      <c r="K1809" s="13"/>
      <c r="L1809" s="13"/>
      <c r="M1809" s="13"/>
      <c r="N1809" s="13"/>
    </row>
    <row r="1810" spans="9:14">
      <c r="I1810" s="13"/>
      <c r="J1810" s="13"/>
      <c r="K1810" s="13"/>
      <c r="L1810" s="13"/>
      <c r="M1810" s="13"/>
      <c r="N1810" s="13"/>
    </row>
    <row r="1811" spans="9:14">
      <c r="I1811" s="13"/>
      <c r="J1811" s="13"/>
      <c r="K1811" s="13"/>
      <c r="L1811" s="13"/>
      <c r="M1811" s="13"/>
      <c r="N1811" s="13"/>
    </row>
    <row r="1812" spans="9:14">
      <c r="I1812" s="13"/>
      <c r="J1812" s="13"/>
      <c r="K1812" s="13"/>
      <c r="L1812" s="13"/>
      <c r="M1812" s="13"/>
      <c r="N1812" s="13"/>
    </row>
    <row r="1813" spans="9:14">
      <c r="I1813" s="13"/>
      <c r="J1813" s="13"/>
      <c r="K1813" s="13"/>
      <c r="L1813" s="13"/>
      <c r="M1813" s="13"/>
      <c r="N1813" s="13"/>
    </row>
    <row r="1814" spans="9:14">
      <c r="I1814" s="13"/>
      <c r="J1814" s="13"/>
      <c r="K1814" s="13"/>
      <c r="L1814" s="13"/>
      <c r="M1814" s="13"/>
      <c r="N1814" s="13"/>
    </row>
    <row r="1815" spans="9:14">
      <c r="I1815" s="13"/>
      <c r="J1815" s="13"/>
      <c r="K1815" s="13"/>
      <c r="L1815" s="13"/>
      <c r="M1815" s="13"/>
      <c r="N1815" s="13"/>
    </row>
    <row r="1816" spans="9:14">
      <c r="I1816" s="13"/>
      <c r="J1816" s="13"/>
      <c r="K1816" s="13"/>
      <c r="L1816" s="13"/>
      <c r="M1816" s="13"/>
      <c r="N1816" s="13"/>
    </row>
    <row r="1817" spans="9:14">
      <c r="I1817" s="13"/>
      <c r="J1817" s="13"/>
      <c r="K1817" s="13"/>
      <c r="L1817" s="13"/>
      <c r="M1817" s="13"/>
      <c r="N1817" s="13"/>
    </row>
    <row r="1818" spans="9:14">
      <c r="I1818" s="13"/>
      <c r="J1818" s="13"/>
      <c r="K1818" s="13"/>
      <c r="L1818" s="13"/>
      <c r="M1818" s="13"/>
      <c r="N1818" s="13"/>
    </row>
    <row r="1819" spans="9:14">
      <c r="I1819" s="13"/>
      <c r="J1819" s="13"/>
      <c r="K1819" s="13"/>
      <c r="L1819" s="13"/>
      <c r="M1819" s="13"/>
      <c r="N1819" s="13"/>
    </row>
    <row r="1820" spans="9:14">
      <c r="I1820" s="13"/>
      <c r="J1820" s="13"/>
      <c r="K1820" s="13"/>
      <c r="L1820" s="13"/>
      <c r="M1820" s="13"/>
      <c r="N1820" s="13"/>
    </row>
    <row r="1821" spans="9:14">
      <c r="I1821" s="13"/>
      <c r="J1821" s="13"/>
      <c r="K1821" s="13"/>
      <c r="L1821" s="13"/>
      <c r="M1821" s="13"/>
      <c r="N1821" s="13"/>
    </row>
    <row r="1822" spans="9:14">
      <c r="I1822" s="13"/>
      <c r="J1822" s="13"/>
      <c r="K1822" s="13"/>
      <c r="L1822" s="13"/>
      <c r="M1822" s="13"/>
      <c r="N1822" s="13"/>
    </row>
    <row r="1823" spans="9:14">
      <c r="I1823" s="13"/>
      <c r="J1823" s="13"/>
      <c r="K1823" s="13"/>
      <c r="L1823" s="13"/>
      <c r="M1823" s="13"/>
      <c r="N1823" s="13"/>
    </row>
    <row r="1824" spans="9:14">
      <c r="I1824" s="13"/>
      <c r="J1824" s="13"/>
      <c r="K1824" s="13"/>
      <c r="L1824" s="13"/>
      <c r="M1824" s="13"/>
      <c r="N1824" s="13"/>
    </row>
    <row r="1825" spans="9:14">
      <c r="I1825" s="13"/>
      <c r="J1825" s="13"/>
      <c r="K1825" s="13"/>
      <c r="L1825" s="13"/>
      <c r="M1825" s="13"/>
      <c r="N1825" s="13"/>
    </row>
    <row r="1826" spans="9:14">
      <c r="I1826" s="13"/>
      <c r="J1826" s="13"/>
      <c r="K1826" s="13"/>
      <c r="L1826" s="13"/>
      <c r="M1826" s="13"/>
      <c r="N1826" s="13"/>
    </row>
    <row r="1827" spans="9:14">
      <c r="I1827" s="13"/>
      <c r="J1827" s="13"/>
      <c r="K1827" s="13"/>
      <c r="L1827" s="13"/>
      <c r="M1827" s="13"/>
      <c r="N1827" s="13"/>
    </row>
    <row r="1828" spans="9:14">
      <c r="I1828" s="13"/>
      <c r="J1828" s="13"/>
      <c r="K1828" s="13"/>
      <c r="L1828" s="13"/>
      <c r="M1828" s="13"/>
      <c r="N1828" s="13"/>
    </row>
    <row r="1829" spans="9:14">
      <c r="I1829" s="13"/>
      <c r="J1829" s="13"/>
      <c r="K1829" s="13"/>
      <c r="L1829" s="13"/>
      <c r="M1829" s="13"/>
      <c r="N1829" s="13"/>
    </row>
    <row r="1830" spans="9:14">
      <c r="I1830" s="13"/>
      <c r="J1830" s="13"/>
      <c r="K1830" s="13"/>
      <c r="L1830" s="13"/>
      <c r="M1830" s="13"/>
      <c r="N1830" s="13"/>
    </row>
    <row r="1831" spans="9:14">
      <c r="I1831" s="13"/>
      <c r="J1831" s="13"/>
      <c r="K1831" s="13"/>
      <c r="L1831" s="13"/>
      <c r="M1831" s="13"/>
      <c r="N1831" s="13"/>
    </row>
    <row r="1832" spans="9:14">
      <c r="I1832" s="13"/>
      <c r="J1832" s="13"/>
      <c r="K1832" s="13"/>
      <c r="L1832" s="13"/>
      <c r="M1832" s="13"/>
      <c r="N1832" s="13"/>
    </row>
    <row r="1833" spans="9:14">
      <c r="I1833" s="13"/>
      <c r="J1833" s="13"/>
      <c r="K1833" s="13"/>
      <c r="L1833" s="13"/>
      <c r="M1833" s="13"/>
      <c r="N1833" s="13"/>
    </row>
    <row r="1834" spans="9:14">
      <c r="I1834" s="13"/>
      <c r="J1834" s="13"/>
      <c r="K1834" s="13"/>
      <c r="L1834" s="13"/>
      <c r="M1834" s="13"/>
      <c r="N1834" s="13"/>
    </row>
    <row r="1835" spans="9:14">
      <c r="I1835" s="13"/>
      <c r="J1835" s="13"/>
      <c r="K1835" s="13"/>
      <c r="L1835" s="13"/>
      <c r="M1835" s="13"/>
      <c r="N1835" s="13"/>
    </row>
    <row r="1836" spans="9:14">
      <c r="I1836" s="13"/>
      <c r="J1836" s="13"/>
      <c r="K1836" s="13"/>
      <c r="L1836" s="13"/>
      <c r="M1836" s="13"/>
      <c r="N1836" s="13"/>
    </row>
    <row r="1837" spans="9:14">
      <c r="I1837" s="13"/>
      <c r="J1837" s="13"/>
      <c r="K1837" s="13"/>
      <c r="L1837" s="13"/>
      <c r="M1837" s="13"/>
      <c r="N1837" s="13"/>
    </row>
    <row r="1838" spans="9:14">
      <c r="I1838" s="13"/>
      <c r="J1838" s="13"/>
      <c r="K1838" s="13"/>
      <c r="L1838" s="13"/>
      <c r="M1838" s="13"/>
      <c r="N1838" s="13"/>
    </row>
    <row r="1839" spans="9:14">
      <c r="I1839" s="13"/>
      <c r="J1839" s="13"/>
      <c r="K1839" s="13"/>
      <c r="L1839" s="13"/>
      <c r="M1839" s="13"/>
      <c r="N1839" s="13"/>
    </row>
    <row r="1840" spans="9:14">
      <c r="I1840" s="13"/>
      <c r="J1840" s="13"/>
      <c r="K1840" s="13"/>
      <c r="L1840" s="13"/>
      <c r="M1840" s="13"/>
      <c r="N1840" s="13"/>
    </row>
    <row r="1841" spans="9:14">
      <c r="I1841" s="13"/>
      <c r="J1841" s="13"/>
      <c r="K1841" s="13"/>
      <c r="L1841" s="13"/>
      <c r="M1841" s="13"/>
      <c r="N1841" s="13"/>
    </row>
    <row r="1842" spans="9:14">
      <c r="I1842" s="13"/>
      <c r="J1842" s="13"/>
      <c r="K1842" s="13"/>
      <c r="L1842" s="13"/>
      <c r="M1842" s="13"/>
      <c r="N1842" s="13"/>
    </row>
    <row r="1843" spans="9:14">
      <c r="I1843" s="13"/>
      <c r="J1843" s="13"/>
      <c r="K1843" s="13"/>
      <c r="L1843" s="13"/>
      <c r="M1843" s="13"/>
      <c r="N1843" s="13"/>
    </row>
    <row r="1844" spans="9:14">
      <c r="I1844" s="13"/>
      <c r="J1844" s="13"/>
      <c r="K1844" s="13"/>
      <c r="L1844" s="13"/>
      <c r="M1844" s="13"/>
      <c r="N1844" s="13"/>
    </row>
    <row r="1845" spans="9:14">
      <c r="I1845" s="13"/>
      <c r="J1845" s="13"/>
      <c r="K1845" s="13"/>
      <c r="L1845" s="13"/>
      <c r="M1845" s="13"/>
      <c r="N1845" s="13"/>
    </row>
    <row r="1846" spans="9:14">
      <c r="I1846" s="13"/>
      <c r="J1846" s="13"/>
      <c r="K1846" s="13"/>
      <c r="L1846" s="13"/>
      <c r="M1846" s="13"/>
      <c r="N1846" s="13"/>
    </row>
    <row r="1847" spans="9:14">
      <c r="I1847" s="13"/>
      <c r="J1847" s="13"/>
      <c r="K1847" s="13"/>
      <c r="L1847" s="13"/>
      <c r="M1847" s="13"/>
      <c r="N1847" s="13"/>
    </row>
    <row r="1848" spans="9:14">
      <c r="I1848" s="13"/>
      <c r="J1848" s="13"/>
      <c r="K1848" s="13"/>
      <c r="L1848" s="13"/>
      <c r="M1848" s="13"/>
      <c r="N1848" s="13"/>
    </row>
    <row r="1849" spans="9:14">
      <c r="I1849" s="13"/>
      <c r="J1849" s="13"/>
      <c r="K1849" s="13"/>
      <c r="L1849" s="13"/>
      <c r="M1849" s="13"/>
      <c r="N1849" s="13"/>
    </row>
    <row r="1850" spans="9:14">
      <c r="I1850" s="13"/>
      <c r="J1850" s="13"/>
      <c r="K1850" s="13"/>
      <c r="L1850" s="13"/>
      <c r="M1850" s="13"/>
      <c r="N1850" s="13"/>
    </row>
    <row r="1851" spans="9:14">
      <c r="I1851" s="13"/>
      <c r="J1851" s="13"/>
      <c r="K1851" s="13"/>
      <c r="L1851" s="13"/>
      <c r="M1851" s="13"/>
      <c r="N1851" s="13"/>
    </row>
    <row r="1852" spans="9:14">
      <c r="I1852" s="13"/>
      <c r="J1852" s="13"/>
      <c r="K1852" s="13"/>
      <c r="L1852" s="13"/>
      <c r="M1852" s="13"/>
      <c r="N1852" s="13"/>
    </row>
    <row r="1853" spans="9:14">
      <c r="I1853" s="13"/>
      <c r="J1853" s="13"/>
      <c r="K1853" s="13"/>
      <c r="L1853" s="13"/>
      <c r="M1853" s="13"/>
      <c r="N1853" s="13"/>
    </row>
    <row r="1854" spans="9:14">
      <c r="I1854" s="13"/>
      <c r="J1854" s="13"/>
      <c r="K1854" s="13"/>
      <c r="L1854" s="13"/>
      <c r="M1854" s="13"/>
      <c r="N1854" s="13"/>
    </row>
    <row r="1855" spans="9:14">
      <c r="I1855" s="13"/>
      <c r="J1855" s="13"/>
      <c r="K1855" s="13"/>
      <c r="L1855" s="13"/>
      <c r="M1855" s="13"/>
      <c r="N1855" s="13"/>
    </row>
    <row r="1856" spans="9:14">
      <c r="I1856" s="13"/>
      <c r="J1856" s="13"/>
      <c r="K1856" s="13"/>
      <c r="L1856" s="13"/>
      <c r="M1856" s="13"/>
      <c r="N1856" s="13"/>
    </row>
    <row r="1857" spans="9:14">
      <c r="I1857" s="13"/>
      <c r="J1857" s="13"/>
      <c r="K1857" s="13"/>
      <c r="L1857" s="13"/>
      <c r="M1857" s="13"/>
      <c r="N1857" s="13"/>
    </row>
    <row r="1858" spans="9:14">
      <c r="I1858" s="13"/>
      <c r="J1858" s="13"/>
      <c r="K1858" s="13"/>
      <c r="L1858" s="13"/>
      <c r="M1858" s="13"/>
      <c r="N1858" s="13"/>
    </row>
    <row r="1859" spans="9:14">
      <c r="I1859" s="13"/>
      <c r="J1859" s="13"/>
      <c r="K1859" s="13"/>
      <c r="L1859" s="13"/>
      <c r="M1859" s="13"/>
      <c r="N1859" s="13"/>
    </row>
    <row r="1860" spans="9:14">
      <c r="I1860" s="13"/>
      <c r="J1860" s="13"/>
      <c r="K1860" s="13"/>
      <c r="L1860" s="13"/>
      <c r="M1860" s="13"/>
      <c r="N1860" s="13"/>
    </row>
    <row r="1861" spans="9:14">
      <c r="I1861" s="13"/>
      <c r="J1861" s="13"/>
      <c r="K1861" s="13"/>
      <c r="L1861" s="13"/>
      <c r="M1861" s="13"/>
      <c r="N1861" s="13"/>
    </row>
    <row r="1862" spans="9:14">
      <c r="I1862" s="13"/>
      <c r="J1862" s="13"/>
      <c r="K1862" s="13"/>
      <c r="L1862" s="13"/>
      <c r="M1862" s="13"/>
      <c r="N1862" s="13"/>
    </row>
    <row r="1863" spans="9:14">
      <c r="I1863" s="13"/>
      <c r="J1863" s="13"/>
      <c r="K1863" s="13"/>
      <c r="L1863" s="13"/>
      <c r="M1863" s="13"/>
      <c r="N1863" s="13"/>
    </row>
    <row r="1864" spans="9:14">
      <c r="I1864" s="13"/>
      <c r="J1864" s="13"/>
      <c r="K1864" s="13"/>
      <c r="L1864" s="13"/>
      <c r="M1864" s="13"/>
      <c r="N1864" s="13"/>
    </row>
    <row r="1865" spans="9:14">
      <c r="I1865" s="13"/>
      <c r="J1865" s="13"/>
      <c r="K1865" s="13"/>
      <c r="L1865" s="13"/>
      <c r="M1865" s="13"/>
      <c r="N1865" s="13"/>
    </row>
    <row r="1866" spans="9:14">
      <c r="I1866" s="13"/>
      <c r="J1866" s="13"/>
      <c r="K1866" s="13"/>
      <c r="L1866" s="13"/>
      <c r="M1866" s="13"/>
      <c r="N1866" s="13"/>
    </row>
    <row r="1867" spans="9:14">
      <c r="I1867" s="13"/>
      <c r="J1867" s="13"/>
      <c r="K1867" s="13"/>
      <c r="L1867" s="13"/>
      <c r="M1867" s="13"/>
      <c r="N1867" s="13"/>
    </row>
    <row r="1868" spans="9:14">
      <c r="I1868" s="13"/>
      <c r="J1868" s="13"/>
      <c r="K1868" s="13"/>
      <c r="L1868" s="13"/>
      <c r="M1868" s="13"/>
      <c r="N1868" s="13"/>
    </row>
    <row r="1869" spans="9:14">
      <c r="I1869" s="13"/>
      <c r="J1869" s="13"/>
      <c r="K1869" s="13"/>
      <c r="L1869" s="13"/>
      <c r="M1869" s="13"/>
      <c r="N1869" s="13"/>
    </row>
    <row r="1870" spans="9:14">
      <c r="I1870" s="13"/>
      <c r="J1870" s="13"/>
      <c r="K1870" s="13"/>
      <c r="L1870" s="13"/>
      <c r="M1870" s="13"/>
      <c r="N1870" s="13"/>
    </row>
    <row r="1871" spans="9:14">
      <c r="I1871" s="13"/>
      <c r="J1871" s="13"/>
      <c r="K1871" s="13"/>
      <c r="L1871" s="13"/>
      <c r="M1871" s="13"/>
      <c r="N1871" s="13"/>
    </row>
    <row r="1872" spans="9:14">
      <c r="I1872" s="13"/>
      <c r="J1872" s="13"/>
      <c r="K1872" s="13"/>
      <c r="L1872" s="13"/>
      <c r="M1872" s="13"/>
      <c r="N1872" s="13"/>
    </row>
    <row r="1873" spans="9:14">
      <c r="I1873" s="13"/>
      <c r="J1873" s="13"/>
      <c r="K1873" s="13"/>
      <c r="L1873" s="13"/>
      <c r="M1873" s="13"/>
      <c r="N1873" s="13"/>
    </row>
    <row r="1874" spans="9:14">
      <c r="I1874" s="13"/>
      <c r="J1874" s="13"/>
      <c r="K1874" s="13"/>
      <c r="L1874" s="13"/>
      <c r="M1874" s="13"/>
      <c r="N1874" s="13"/>
    </row>
    <row r="1875" spans="9:14">
      <c r="I1875" s="13"/>
      <c r="J1875" s="13"/>
      <c r="K1875" s="13"/>
      <c r="L1875" s="13"/>
      <c r="M1875" s="13"/>
      <c r="N1875" s="13"/>
    </row>
    <row r="1876" spans="9:14">
      <c r="I1876" s="13"/>
      <c r="J1876" s="13"/>
      <c r="K1876" s="13"/>
      <c r="L1876" s="13"/>
      <c r="M1876" s="13"/>
      <c r="N1876" s="13"/>
    </row>
    <row r="1877" spans="9:14">
      <c r="I1877" s="13"/>
      <c r="J1877" s="13"/>
      <c r="K1877" s="13"/>
      <c r="L1877" s="13"/>
      <c r="M1877" s="13"/>
      <c r="N1877" s="13"/>
    </row>
    <row r="1878" spans="9:14">
      <c r="I1878" s="13"/>
      <c r="J1878" s="13"/>
      <c r="K1878" s="13"/>
      <c r="L1878" s="13"/>
      <c r="M1878" s="13"/>
      <c r="N1878" s="13"/>
    </row>
    <row r="1879" spans="9:14">
      <c r="I1879" s="13"/>
      <c r="J1879" s="13"/>
      <c r="K1879" s="13"/>
      <c r="L1879" s="13"/>
      <c r="M1879" s="13"/>
      <c r="N1879" s="13"/>
    </row>
    <row r="1880" spans="9:14">
      <c r="I1880" s="13"/>
      <c r="J1880" s="13"/>
      <c r="K1880" s="13"/>
      <c r="L1880" s="13"/>
      <c r="M1880" s="13"/>
      <c r="N1880" s="13"/>
    </row>
    <row r="1881" spans="9:14">
      <c r="I1881" s="13"/>
      <c r="J1881" s="13"/>
      <c r="K1881" s="13"/>
      <c r="L1881" s="13"/>
      <c r="M1881" s="13"/>
      <c r="N1881" s="13"/>
    </row>
    <row r="1882" spans="9:14">
      <c r="I1882" s="13"/>
      <c r="J1882" s="13"/>
      <c r="K1882" s="13"/>
      <c r="L1882" s="13"/>
      <c r="M1882" s="13"/>
      <c r="N1882" s="13"/>
    </row>
    <row r="1883" spans="9:14">
      <c r="I1883" s="13"/>
      <c r="J1883" s="13"/>
      <c r="K1883" s="13"/>
      <c r="L1883" s="13"/>
      <c r="M1883" s="13"/>
      <c r="N1883" s="13"/>
    </row>
    <row r="1884" spans="9:14">
      <c r="I1884" s="13"/>
      <c r="J1884" s="13"/>
      <c r="K1884" s="13"/>
      <c r="L1884" s="13"/>
      <c r="M1884" s="13"/>
      <c r="N1884" s="13"/>
    </row>
    <row r="1885" spans="9:14">
      <c r="I1885" s="13"/>
      <c r="J1885" s="13"/>
      <c r="K1885" s="13"/>
      <c r="L1885" s="13"/>
      <c r="M1885" s="13"/>
      <c r="N1885" s="13"/>
    </row>
    <row r="1886" spans="9:14">
      <c r="I1886" s="13"/>
      <c r="J1886" s="13"/>
      <c r="K1886" s="13"/>
      <c r="L1886" s="13"/>
      <c r="M1886" s="13"/>
      <c r="N1886" s="13"/>
    </row>
    <row r="1887" spans="9:14">
      <c r="I1887" s="13"/>
      <c r="J1887" s="13"/>
      <c r="K1887" s="13"/>
      <c r="L1887" s="13"/>
      <c r="M1887" s="13"/>
      <c r="N1887" s="13"/>
    </row>
    <row r="1888" spans="9:14">
      <c r="I1888" s="13"/>
      <c r="J1888" s="13"/>
      <c r="K1888" s="13"/>
      <c r="L1888" s="13"/>
      <c r="M1888" s="13"/>
      <c r="N1888" s="13"/>
    </row>
    <row r="1889" spans="9:14">
      <c r="I1889" s="13"/>
      <c r="J1889" s="13"/>
      <c r="K1889" s="13"/>
      <c r="L1889" s="13"/>
      <c r="M1889" s="13"/>
      <c r="N1889" s="13"/>
    </row>
    <row r="1890" spans="9:14">
      <c r="I1890" s="13"/>
      <c r="J1890" s="13"/>
      <c r="K1890" s="13"/>
      <c r="L1890" s="13"/>
      <c r="M1890" s="13"/>
      <c r="N1890" s="13"/>
    </row>
    <row r="1891" spans="9:14">
      <c r="I1891" s="13"/>
      <c r="J1891" s="13"/>
      <c r="K1891" s="13"/>
      <c r="L1891" s="13"/>
      <c r="M1891" s="13"/>
      <c r="N1891" s="13"/>
    </row>
    <row r="1892" spans="9:14">
      <c r="I1892" s="13"/>
      <c r="J1892" s="13"/>
      <c r="K1892" s="13"/>
      <c r="L1892" s="13"/>
      <c r="M1892" s="13"/>
      <c r="N1892" s="13"/>
    </row>
    <row r="1893" spans="9:14">
      <c r="I1893" s="13"/>
      <c r="J1893" s="13"/>
      <c r="K1893" s="13"/>
      <c r="L1893" s="13"/>
      <c r="M1893" s="13"/>
      <c r="N1893" s="13"/>
    </row>
    <row r="1894" spans="9:14">
      <c r="I1894" s="13"/>
      <c r="J1894" s="13"/>
      <c r="K1894" s="13"/>
      <c r="L1894" s="13"/>
      <c r="M1894" s="13"/>
      <c r="N1894" s="13"/>
    </row>
    <row r="1895" spans="9:14">
      <c r="I1895" s="13"/>
      <c r="J1895" s="13"/>
      <c r="K1895" s="13"/>
      <c r="L1895" s="13"/>
      <c r="M1895" s="13"/>
      <c r="N1895" s="13"/>
    </row>
    <row r="1896" spans="9:14">
      <c r="I1896" s="13"/>
      <c r="J1896" s="13"/>
      <c r="K1896" s="13"/>
      <c r="L1896" s="13"/>
      <c r="M1896" s="13"/>
      <c r="N1896" s="13"/>
    </row>
    <row r="1897" spans="9:14">
      <c r="I1897" s="13"/>
      <c r="J1897" s="13"/>
      <c r="K1897" s="13"/>
      <c r="L1897" s="13"/>
      <c r="M1897" s="13"/>
      <c r="N1897" s="13"/>
    </row>
    <row r="1898" spans="9:14">
      <c r="I1898" s="13"/>
      <c r="J1898" s="13"/>
      <c r="K1898" s="13"/>
      <c r="L1898" s="13"/>
      <c r="M1898" s="13"/>
      <c r="N1898" s="13"/>
    </row>
    <row r="1899" spans="9:14">
      <c r="I1899" s="13"/>
      <c r="J1899" s="13"/>
      <c r="K1899" s="13"/>
      <c r="L1899" s="13"/>
      <c r="M1899" s="13"/>
      <c r="N1899" s="13"/>
    </row>
    <row r="1900" spans="9:14">
      <c r="I1900" s="13"/>
      <c r="J1900" s="13"/>
      <c r="K1900" s="13"/>
      <c r="L1900" s="13"/>
      <c r="M1900" s="13"/>
      <c r="N1900" s="13"/>
    </row>
    <row r="1901" spans="9:14">
      <c r="I1901" s="13"/>
      <c r="J1901" s="13"/>
      <c r="K1901" s="13"/>
      <c r="L1901" s="13"/>
      <c r="M1901" s="13"/>
      <c r="N1901" s="13"/>
    </row>
    <row r="1902" spans="9:14">
      <c r="I1902" s="13"/>
      <c r="J1902" s="13"/>
      <c r="K1902" s="13"/>
      <c r="L1902" s="13"/>
      <c r="M1902" s="13"/>
      <c r="N1902" s="13"/>
    </row>
    <row r="1903" spans="9:14">
      <c r="I1903" s="13"/>
      <c r="J1903" s="13"/>
      <c r="K1903" s="13"/>
      <c r="L1903" s="13"/>
      <c r="M1903" s="13"/>
      <c r="N1903" s="13"/>
    </row>
    <row r="1904" spans="9:14">
      <c r="I1904" s="13"/>
      <c r="J1904" s="13"/>
      <c r="K1904" s="13"/>
      <c r="L1904" s="13"/>
      <c r="M1904" s="13"/>
      <c r="N1904" s="13"/>
    </row>
    <row r="1905" spans="9:14">
      <c r="I1905" s="13"/>
      <c r="J1905" s="13"/>
      <c r="K1905" s="13"/>
      <c r="L1905" s="13"/>
      <c r="M1905" s="13"/>
      <c r="N1905" s="13"/>
    </row>
    <row r="1906" spans="9:14">
      <c r="I1906" s="13"/>
      <c r="J1906" s="13"/>
      <c r="K1906" s="13"/>
      <c r="L1906" s="13"/>
      <c r="M1906" s="13"/>
      <c r="N1906" s="13"/>
    </row>
    <row r="1907" spans="9:14">
      <c r="I1907" s="13"/>
      <c r="J1907" s="13"/>
      <c r="K1907" s="13"/>
      <c r="L1907" s="13"/>
      <c r="M1907" s="13"/>
      <c r="N1907" s="13"/>
    </row>
    <row r="1908" spans="9:14">
      <c r="I1908" s="13"/>
      <c r="J1908" s="13"/>
      <c r="K1908" s="13"/>
      <c r="L1908" s="13"/>
      <c r="M1908" s="13"/>
      <c r="N1908" s="13"/>
    </row>
    <row r="1909" spans="9:14">
      <c r="I1909" s="13"/>
      <c r="J1909" s="13"/>
      <c r="K1909" s="13"/>
      <c r="L1909" s="13"/>
      <c r="M1909" s="13"/>
      <c r="N1909" s="13"/>
    </row>
    <row r="1910" spans="9:14">
      <c r="I1910" s="13"/>
      <c r="J1910" s="13"/>
      <c r="K1910" s="13"/>
      <c r="L1910" s="13"/>
      <c r="M1910" s="13"/>
      <c r="N1910" s="13"/>
    </row>
    <row r="1911" spans="9:14">
      <c r="I1911" s="13"/>
      <c r="J1911" s="13"/>
      <c r="K1911" s="13"/>
      <c r="L1911" s="13"/>
      <c r="M1911" s="13"/>
      <c r="N1911" s="13"/>
    </row>
    <row r="1912" spans="9:14">
      <c r="I1912" s="13"/>
      <c r="J1912" s="13"/>
      <c r="K1912" s="13"/>
      <c r="L1912" s="13"/>
      <c r="M1912" s="13"/>
      <c r="N1912" s="13"/>
    </row>
    <row r="1913" spans="9:14">
      <c r="I1913" s="13"/>
      <c r="J1913" s="13"/>
      <c r="K1913" s="13"/>
      <c r="L1913" s="13"/>
      <c r="M1913" s="13"/>
      <c r="N1913" s="13"/>
    </row>
    <row r="1914" spans="9:14">
      <c r="I1914" s="13"/>
      <c r="J1914" s="13"/>
      <c r="K1914" s="13"/>
      <c r="L1914" s="13"/>
      <c r="M1914" s="13"/>
      <c r="N1914" s="13"/>
    </row>
    <row r="1915" spans="9:14">
      <c r="I1915" s="13"/>
      <c r="J1915" s="13"/>
      <c r="K1915" s="13"/>
      <c r="L1915" s="13"/>
      <c r="M1915" s="13"/>
      <c r="N1915" s="13"/>
    </row>
    <row r="1916" spans="9:14">
      <c r="I1916" s="13"/>
      <c r="J1916" s="13"/>
      <c r="K1916" s="13"/>
      <c r="L1916" s="13"/>
      <c r="M1916" s="13"/>
      <c r="N1916" s="13"/>
    </row>
    <row r="1917" spans="9:14">
      <c r="I1917" s="13"/>
      <c r="J1917" s="13"/>
      <c r="K1917" s="13"/>
      <c r="L1917" s="13"/>
      <c r="M1917" s="13"/>
      <c r="N1917" s="13"/>
    </row>
    <row r="1918" spans="9:14">
      <c r="I1918" s="13"/>
      <c r="J1918" s="13"/>
      <c r="K1918" s="13"/>
      <c r="L1918" s="13"/>
      <c r="M1918" s="13"/>
      <c r="N1918" s="13"/>
    </row>
    <row r="1919" spans="9:14">
      <c r="I1919" s="13"/>
      <c r="J1919" s="13"/>
      <c r="K1919" s="13"/>
      <c r="L1919" s="13"/>
      <c r="M1919" s="13"/>
      <c r="N1919" s="13"/>
    </row>
    <row r="1920" spans="9:14">
      <c r="I1920" s="13"/>
      <c r="J1920" s="13"/>
      <c r="K1920" s="13"/>
      <c r="L1920" s="13"/>
      <c r="M1920" s="13"/>
      <c r="N1920" s="13"/>
    </row>
    <row r="1921" spans="9:14">
      <c r="I1921" s="13"/>
      <c r="J1921" s="13"/>
      <c r="K1921" s="13"/>
      <c r="L1921" s="13"/>
      <c r="M1921" s="13"/>
      <c r="N1921" s="13"/>
    </row>
    <row r="1922" spans="9:14">
      <c r="I1922" s="13"/>
      <c r="J1922" s="13"/>
      <c r="K1922" s="13"/>
      <c r="L1922" s="13"/>
      <c r="M1922" s="13"/>
      <c r="N1922" s="13"/>
    </row>
    <row r="1923" spans="9:14">
      <c r="I1923" s="13"/>
      <c r="J1923" s="13"/>
      <c r="K1923" s="13"/>
      <c r="L1923" s="13"/>
      <c r="M1923" s="13"/>
      <c r="N1923" s="13"/>
    </row>
    <row r="1924" spans="9:14">
      <c r="I1924" s="13"/>
      <c r="J1924" s="13"/>
      <c r="K1924" s="13"/>
      <c r="L1924" s="13"/>
      <c r="M1924" s="13"/>
      <c r="N1924" s="13"/>
    </row>
    <row r="1925" spans="9:14">
      <c r="I1925" s="13"/>
      <c r="J1925" s="13"/>
      <c r="K1925" s="13"/>
      <c r="L1925" s="13"/>
      <c r="M1925" s="13"/>
      <c r="N1925" s="13"/>
    </row>
    <row r="1926" spans="9:14">
      <c r="I1926" s="13"/>
      <c r="J1926" s="13"/>
      <c r="K1926" s="13"/>
      <c r="L1926" s="13"/>
      <c r="M1926" s="13"/>
      <c r="N1926" s="13"/>
    </row>
    <row r="1927" spans="9:14">
      <c r="I1927" s="13"/>
      <c r="J1927" s="13"/>
      <c r="K1927" s="13"/>
      <c r="L1927" s="13"/>
      <c r="M1927" s="13"/>
      <c r="N1927" s="13"/>
    </row>
    <row r="1928" spans="9:14">
      <c r="I1928" s="13"/>
      <c r="J1928" s="13"/>
      <c r="K1928" s="13"/>
      <c r="L1928" s="13"/>
      <c r="M1928" s="13"/>
      <c r="N1928" s="13"/>
    </row>
    <row r="1929" spans="9:14">
      <c r="I1929" s="13"/>
      <c r="J1929" s="13"/>
      <c r="K1929" s="13"/>
      <c r="L1929" s="13"/>
      <c r="M1929" s="13"/>
      <c r="N1929" s="13"/>
    </row>
    <row r="1930" spans="9:14">
      <c r="I1930" s="13"/>
      <c r="J1930" s="13"/>
      <c r="K1930" s="13"/>
      <c r="L1930" s="13"/>
      <c r="M1930" s="13"/>
      <c r="N1930" s="13"/>
    </row>
    <row r="1931" spans="9:14">
      <c r="I1931" s="13"/>
      <c r="J1931" s="13"/>
      <c r="K1931" s="13"/>
      <c r="L1931" s="13"/>
      <c r="M1931" s="13"/>
      <c r="N1931" s="13"/>
    </row>
    <row r="1932" spans="9:14">
      <c r="I1932" s="13"/>
      <c r="J1932" s="13"/>
      <c r="K1932" s="13"/>
      <c r="L1932" s="13"/>
      <c r="M1932" s="13"/>
      <c r="N1932" s="13"/>
    </row>
    <row r="1933" spans="9:14">
      <c r="I1933" s="13"/>
      <c r="J1933" s="13"/>
      <c r="K1933" s="13"/>
      <c r="L1933" s="13"/>
      <c r="M1933" s="13"/>
      <c r="N1933" s="13"/>
    </row>
    <row r="1934" spans="9:14">
      <c r="I1934" s="13"/>
      <c r="J1934" s="13"/>
      <c r="K1934" s="13"/>
      <c r="L1934" s="13"/>
      <c r="M1934" s="13"/>
      <c r="N1934" s="13"/>
    </row>
    <row r="1935" spans="9:14">
      <c r="I1935" s="13"/>
      <c r="J1935" s="13"/>
      <c r="K1935" s="13"/>
      <c r="L1935" s="13"/>
      <c r="M1935" s="13"/>
      <c r="N1935" s="13"/>
    </row>
    <row r="1936" spans="9:14">
      <c r="I1936" s="13"/>
      <c r="J1936" s="13"/>
      <c r="K1936" s="13"/>
      <c r="L1936" s="13"/>
      <c r="M1936" s="13"/>
      <c r="N1936" s="13"/>
    </row>
    <row r="1937" spans="9:14">
      <c r="I1937" s="13"/>
      <c r="J1937" s="13"/>
      <c r="K1937" s="13"/>
      <c r="L1937" s="13"/>
      <c r="M1937" s="13"/>
      <c r="N1937" s="13"/>
    </row>
    <row r="1938" spans="9:14">
      <c r="I1938" s="13"/>
      <c r="J1938" s="13"/>
      <c r="K1938" s="13"/>
      <c r="L1938" s="13"/>
      <c r="M1938" s="13"/>
      <c r="N1938" s="13"/>
    </row>
    <row r="1939" spans="9:14">
      <c r="I1939" s="13"/>
      <c r="J1939" s="13"/>
      <c r="K1939" s="13"/>
      <c r="L1939" s="13"/>
      <c r="M1939" s="13"/>
      <c r="N1939" s="13"/>
    </row>
    <row r="1940" spans="9:14">
      <c r="I1940" s="13"/>
      <c r="J1940" s="13"/>
      <c r="K1940" s="13"/>
      <c r="L1940" s="13"/>
      <c r="M1940" s="13"/>
      <c r="N1940" s="13"/>
    </row>
    <row r="1941" spans="9:14">
      <c r="I1941" s="13"/>
      <c r="J1941" s="13"/>
      <c r="K1941" s="13"/>
      <c r="L1941" s="13"/>
      <c r="M1941" s="13"/>
      <c r="N1941" s="13"/>
    </row>
    <row r="1942" spans="9:14">
      <c r="I1942" s="13"/>
      <c r="J1942" s="13"/>
      <c r="K1942" s="13"/>
      <c r="L1942" s="13"/>
      <c r="M1942" s="13"/>
      <c r="N1942" s="13"/>
    </row>
    <row r="1943" spans="9:14">
      <c r="I1943" s="13"/>
      <c r="J1943" s="13"/>
      <c r="K1943" s="13"/>
      <c r="L1943" s="13"/>
      <c r="M1943" s="13"/>
      <c r="N1943" s="13"/>
    </row>
    <row r="1944" spans="9:14">
      <c r="I1944" s="13"/>
      <c r="J1944" s="13"/>
      <c r="K1944" s="13"/>
      <c r="L1944" s="13"/>
      <c r="M1944" s="13"/>
      <c r="N1944" s="13"/>
    </row>
    <row r="1945" spans="9:14">
      <c r="I1945" s="13"/>
      <c r="J1945" s="13"/>
      <c r="K1945" s="13"/>
      <c r="L1945" s="13"/>
      <c r="M1945" s="13"/>
      <c r="N1945" s="13"/>
    </row>
    <row r="1946" spans="9:14">
      <c r="I1946" s="13"/>
      <c r="J1946" s="13"/>
      <c r="K1946" s="13"/>
      <c r="L1946" s="13"/>
      <c r="M1946" s="13"/>
      <c r="N1946" s="13"/>
    </row>
    <row r="1947" spans="9:14">
      <c r="I1947" s="13"/>
      <c r="J1947" s="13"/>
      <c r="K1947" s="13"/>
      <c r="L1947" s="13"/>
      <c r="M1947" s="13"/>
      <c r="N1947" s="13"/>
    </row>
    <row r="1948" spans="9:14">
      <c r="I1948" s="13"/>
      <c r="J1948" s="13"/>
      <c r="K1948" s="13"/>
      <c r="L1948" s="13"/>
      <c r="M1948" s="13"/>
      <c r="N1948" s="13"/>
    </row>
    <row r="1949" spans="9:14">
      <c r="I1949" s="13"/>
      <c r="J1949" s="13"/>
      <c r="K1949" s="13"/>
      <c r="L1949" s="13"/>
      <c r="M1949" s="13"/>
      <c r="N1949" s="13"/>
    </row>
    <row r="1950" spans="9:14">
      <c r="I1950" s="13"/>
      <c r="J1950" s="13"/>
      <c r="K1950" s="13"/>
      <c r="L1950" s="13"/>
      <c r="M1950" s="13"/>
      <c r="N1950" s="13"/>
    </row>
    <row r="1951" spans="9:14">
      <c r="I1951" s="13"/>
      <c r="J1951" s="13"/>
      <c r="K1951" s="13"/>
      <c r="L1951" s="13"/>
      <c r="M1951" s="13"/>
      <c r="N1951" s="13"/>
    </row>
    <row r="1952" spans="9:14">
      <c r="I1952" s="13"/>
      <c r="J1952" s="13"/>
      <c r="K1952" s="13"/>
      <c r="L1952" s="13"/>
      <c r="M1952" s="13"/>
      <c r="N1952" s="13"/>
    </row>
    <row r="1953" spans="9:14">
      <c r="I1953" s="13"/>
      <c r="J1953" s="13"/>
      <c r="K1953" s="13"/>
      <c r="L1953" s="13"/>
      <c r="M1953" s="13"/>
      <c r="N1953" s="13"/>
    </row>
    <row r="1954" spans="9:14">
      <c r="I1954" s="13"/>
      <c r="J1954" s="13"/>
      <c r="K1954" s="13"/>
      <c r="L1954" s="13"/>
      <c r="M1954" s="13"/>
      <c r="N1954" s="13"/>
    </row>
    <row r="1955" spans="9:14">
      <c r="I1955" s="13"/>
      <c r="J1955" s="13"/>
      <c r="K1955" s="13"/>
      <c r="L1955" s="13"/>
      <c r="M1955" s="13"/>
      <c r="N1955" s="13"/>
    </row>
    <row r="1956" spans="9:14">
      <c r="I1956" s="13"/>
      <c r="J1956" s="13"/>
      <c r="K1956" s="13"/>
      <c r="L1956" s="13"/>
      <c r="M1956" s="13"/>
      <c r="N1956" s="13"/>
    </row>
    <row r="1957" spans="9:14">
      <c r="I1957" s="13"/>
      <c r="J1957" s="13"/>
      <c r="K1957" s="13"/>
      <c r="L1957" s="13"/>
      <c r="M1957" s="13"/>
      <c r="N1957" s="13"/>
    </row>
    <row r="1958" spans="9:14">
      <c r="I1958" s="13"/>
      <c r="J1958" s="13"/>
      <c r="K1958" s="13"/>
      <c r="L1958" s="13"/>
      <c r="M1958" s="13"/>
      <c r="N1958" s="13"/>
    </row>
    <row r="1959" spans="9:14">
      <c r="I1959" s="13"/>
      <c r="J1959" s="13"/>
      <c r="K1959" s="13"/>
      <c r="L1959" s="13"/>
      <c r="M1959" s="13"/>
      <c r="N1959" s="13"/>
    </row>
    <row r="1960" spans="9:14">
      <c r="I1960" s="13"/>
      <c r="J1960" s="13"/>
      <c r="K1960" s="13"/>
      <c r="L1960" s="13"/>
      <c r="M1960" s="13"/>
      <c r="N1960" s="13"/>
    </row>
    <row r="1961" spans="9:14">
      <c r="I1961" s="13"/>
      <c r="J1961" s="13"/>
      <c r="K1961" s="13"/>
      <c r="L1961" s="13"/>
      <c r="M1961" s="13"/>
      <c r="N1961" s="13"/>
    </row>
    <row r="1962" spans="9:14">
      <c r="I1962" s="13"/>
      <c r="J1962" s="13"/>
      <c r="K1962" s="13"/>
      <c r="L1962" s="13"/>
      <c r="M1962" s="13"/>
      <c r="N1962" s="13"/>
    </row>
    <row r="1963" spans="9:14">
      <c r="I1963" s="13"/>
      <c r="J1963" s="13"/>
      <c r="K1963" s="13"/>
      <c r="L1963" s="13"/>
      <c r="M1963" s="13"/>
      <c r="N1963" s="13"/>
    </row>
    <row r="1964" spans="9:14">
      <c r="I1964" s="13"/>
      <c r="J1964" s="13"/>
      <c r="K1964" s="13"/>
      <c r="L1964" s="13"/>
      <c r="M1964" s="13"/>
      <c r="N1964" s="13"/>
    </row>
    <row r="1965" spans="9:14">
      <c r="I1965" s="13"/>
      <c r="J1965" s="13"/>
      <c r="K1965" s="13"/>
      <c r="L1965" s="13"/>
      <c r="M1965" s="13"/>
      <c r="N1965" s="13"/>
    </row>
    <row r="1966" spans="9:14">
      <c r="I1966" s="13"/>
      <c r="J1966" s="13"/>
      <c r="K1966" s="13"/>
      <c r="L1966" s="13"/>
      <c r="M1966" s="13"/>
      <c r="N1966" s="13"/>
    </row>
    <row r="1967" spans="9:14">
      <c r="I1967" s="13"/>
      <c r="J1967" s="13"/>
      <c r="K1967" s="13"/>
      <c r="L1967" s="13"/>
      <c r="M1967" s="13"/>
      <c r="N1967" s="13"/>
    </row>
    <row r="1968" spans="9:14">
      <c r="I1968" s="13"/>
      <c r="J1968" s="13"/>
      <c r="K1968" s="13"/>
      <c r="L1968" s="13"/>
      <c r="M1968" s="13"/>
      <c r="N1968" s="13"/>
    </row>
    <row r="1969" spans="9:14">
      <c r="I1969" s="13"/>
      <c r="J1969" s="13"/>
      <c r="K1969" s="13"/>
      <c r="L1969" s="13"/>
      <c r="M1969" s="13"/>
      <c r="N1969" s="13"/>
    </row>
    <row r="1970" spans="9:14">
      <c r="I1970" s="13"/>
      <c r="J1970" s="13"/>
      <c r="K1970" s="13"/>
      <c r="L1970" s="13"/>
      <c r="M1970" s="13"/>
      <c r="N1970" s="13"/>
    </row>
    <row r="1971" spans="9:14">
      <c r="I1971" s="13"/>
      <c r="J1971" s="13"/>
      <c r="K1971" s="13"/>
      <c r="L1971" s="13"/>
      <c r="M1971" s="13"/>
      <c r="N1971" s="13"/>
    </row>
    <row r="1972" spans="9:14">
      <c r="I1972" s="13"/>
      <c r="J1972" s="13"/>
      <c r="K1972" s="13"/>
      <c r="L1972" s="13"/>
      <c r="M1972" s="13"/>
      <c r="N1972" s="13"/>
    </row>
    <row r="1973" spans="9:14">
      <c r="I1973" s="13"/>
      <c r="J1973" s="13"/>
      <c r="K1973" s="13"/>
      <c r="L1973" s="13"/>
      <c r="M1973" s="13"/>
      <c r="N1973" s="13"/>
    </row>
    <row r="1974" spans="9:14">
      <c r="I1974" s="13"/>
      <c r="J1974" s="13"/>
      <c r="K1974" s="13"/>
      <c r="L1974" s="13"/>
      <c r="M1974" s="13"/>
      <c r="N1974" s="13"/>
    </row>
    <row r="1975" spans="9:14">
      <c r="I1975" s="13"/>
      <c r="J1975" s="13"/>
      <c r="K1975" s="13"/>
      <c r="L1975" s="13"/>
      <c r="M1975" s="13"/>
      <c r="N1975" s="13"/>
    </row>
    <row r="1976" spans="9:14">
      <c r="I1976" s="13"/>
      <c r="J1976" s="13"/>
      <c r="K1976" s="13"/>
      <c r="L1976" s="13"/>
      <c r="M1976" s="13"/>
      <c r="N1976" s="13"/>
    </row>
    <row r="1977" spans="9:14">
      <c r="I1977" s="13"/>
      <c r="J1977" s="13"/>
      <c r="K1977" s="13"/>
      <c r="L1977" s="13"/>
      <c r="M1977" s="13"/>
      <c r="N1977" s="13"/>
    </row>
    <row r="1978" spans="9:14">
      <c r="I1978" s="13"/>
      <c r="J1978" s="13"/>
      <c r="K1978" s="13"/>
      <c r="L1978" s="13"/>
      <c r="M1978" s="13"/>
      <c r="N1978" s="13"/>
    </row>
    <row r="1979" spans="9:14">
      <c r="I1979" s="13"/>
      <c r="J1979" s="13"/>
      <c r="K1979" s="13"/>
      <c r="L1979" s="13"/>
      <c r="M1979" s="13"/>
      <c r="N1979" s="13"/>
    </row>
    <row r="1980" spans="9:14">
      <c r="I1980" s="13"/>
      <c r="J1980" s="13"/>
      <c r="K1980" s="13"/>
      <c r="L1980" s="13"/>
      <c r="M1980" s="13"/>
      <c r="N1980" s="13"/>
    </row>
    <row r="1981" spans="9:14">
      <c r="I1981" s="13"/>
      <c r="J1981" s="13"/>
      <c r="K1981" s="13"/>
      <c r="L1981" s="13"/>
      <c r="M1981" s="13"/>
      <c r="N1981" s="13"/>
    </row>
    <row r="1982" spans="9:14">
      <c r="I1982" s="13"/>
      <c r="J1982" s="13"/>
      <c r="K1982" s="13"/>
      <c r="L1982" s="13"/>
      <c r="M1982" s="13"/>
      <c r="N1982" s="13"/>
    </row>
    <row r="1983" spans="9:14">
      <c r="I1983" s="13"/>
      <c r="J1983" s="13"/>
      <c r="K1983" s="13"/>
      <c r="L1983" s="13"/>
      <c r="M1983" s="13"/>
      <c r="N1983" s="13"/>
    </row>
    <row r="1984" spans="9:14">
      <c r="I1984" s="13"/>
      <c r="J1984" s="13"/>
      <c r="K1984" s="13"/>
      <c r="L1984" s="13"/>
      <c r="M1984" s="13"/>
      <c r="N1984" s="13"/>
    </row>
    <row r="1985" spans="9:14">
      <c r="I1985" s="13"/>
      <c r="J1985" s="13"/>
      <c r="K1985" s="13"/>
      <c r="L1985" s="13"/>
      <c r="M1985" s="13"/>
      <c r="N1985" s="13"/>
    </row>
    <row r="1986" spans="9:14">
      <c r="I1986" s="13"/>
      <c r="J1986" s="13"/>
      <c r="K1986" s="13"/>
      <c r="L1986" s="13"/>
      <c r="M1986" s="13"/>
      <c r="N1986" s="13"/>
    </row>
    <row r="1987" spans="9:14">
      <c r="I1987" s="13"/>
      <c r="J1987" s="13"/>
      <c r="K1987" s="13"/>
      <c r="L1987" s="13"/>
      <c r="M1987" s="13"/>
      <c r="N1987" s="13"/>
    </row>
    <row r="1988" spans="9:14">
      <c r="I1988" s="13"/>
      <c r="J1988" s="13"/>
      <c r="K1988" s="13"/>
      <c r="L1988" s="13"/>
      <c r="M1988" s="13"/>
      <c r="N1988" s="13"/>
    </row>
    <row r="1989" spans="9:14">
      <c r="I1989" s="13"/>
      <c r="J1989" s="13"/>
      <c r="K1989" s="13"/>
      <c r="L1989" s="13"/>
      <c r="M1989" s="13"/>
      <c r="N1989" s="13"/>
    </row>
    <row r="1990" spans="9:14">
      <c r="I1990" s="13"/>
      <c r="J1990" s="13"/>
      <c r="K1990" s="13"/>
      <c r="L1990" s="13"/>
      <c r="M1990" s="13"/>
      <c r="N1990" s="13"/>
    </row>
    <row r="1991" spans="9:14">
      <c r="I1991" s="13"/>
      <c r="J1991" s="13"/>
      <c r="K1991" s="13"/>
      <c r="L1991" s="13"/>
      <c r="M1991" s="13"/>
      <c r="N1991" s="13"/>
    </row>
    <row r="1992" spans="9:14">
      <c r="I1992" s="13"/>
      <c r="J1992" s="13"/>
      <c r="K1992" s="13"/>
      <c r="L1992" s="13"/>
      <c r="M1992" s="13"/>
      <c r="N1992" s="13"/>
    </row>
    <row r="1993" spans="9:14">
      <c r="I1993" s="13"/>
      <c r="J1993" s="13"/>
      <c r="K1993" s="13"/>
      <c r="L1993" s="13"/>
      <c r="M1993" s="13"/>
      <c r="N1993" s="13"/>
    </row>
    <row r="1994" spans="9:14">
      <c r="I1994" s="13"/>
      <c r="J1994" s="13"/>
      <c r="K1994" s="13"/>
      <c r="L1994" s="13"/>
      <c r="M1994" s="13"/>
      <c r="N1994" s="13"/>
    </row>
    <row r="1995" spans="9:14">
      <c r="I1995" s="13"/>
      <c r="J1995" s="13"/>
      <c r="K1995" s="13"/>
      <c r="L1995" s="13"/>
      <c r="M1995" s="13"/>
      <c r="N1995" s="13"/>
    </row>
    <row r="1996" spans="9:14">
      <c r="I1996" s="13"/>
      <c r="J1996" s="13"/>
      <c r="K1996" s="13"/>
      <c r="L1996" s="13"/>
      <c r="M1996" s="13"/>
      <c r="N1996" s="13"/>
    </row>
    <row r="1997" spans="9:14">
      <c r="I1997" s="13"/>
      <c r="J1997" s="13"/>
      <c r="K1997" s="13"/>
      <c r="L1997" s="13"/>
      <c r="M1997" s="13"/>
      <c r="N1997" s="13"/>
    </row>
    <row r="1998" spans="9:14">
      <c r="I1998" s="13"/>
      <c r="J1998" s="13"/>
      <c r="K1998" s="13"/>
      <c r="L1998" s="13"/>
      <c r="M1998" s="13"/>
      <c r="N1998" s="13"/>
    </row>
    <row r="1999" spans="9:14">
      <c r="I1999" s="13"/>
      <c r="J1999" s="13"/>
      <c r="K1999" s="13"/>
      <c r="L1999" s="13"/>
      <c r="M1999" s="13"/>
      <c r="N1999" s="13"/>
    </row>
    <row r="2000" spans="9:14">
      <c r="I2000" s="13"/>
      <c r="J2000" s="13"/>
      <c r="K2000" s="13"/>
      <c r="L2000" s="13"/>
      <c r="M2000" s="13"/>
      <c r="N2000" s="13"/>
    </row>
    <row r="2001" spans="9:14">
      <c r="I2001" s="13"/>
      <c r="J2001" s="13"/>
      <c r="K2001" s="13"/>
      <c r="L2001" s="13"/>
      <c r="M2001" s="13"/>
      <c r="N2001" s="13"/>
    </row>
    <row r="2002" spans="9:14">
      <c r="I2002" s="13"/>
      <c r="J2002" s="13"/>
      <c r="K2002" s="13"/>
      <c r="L2002" s="13"/>
      <c r="M2002" s="13"/>
      <c r="N2002" s="13"/>
    </row>
    <row r="2003" spans="9:14">
      <c r="I2003" s="13"/>
      <c r="J2003" s="13"/>
      <c r="K2003" s="13"/>
      <c r="L2003" s="13"/>
      <c r="M2003" s="13"/>
      <c r="N2003" s="13"/>
    </row>
    <row r="2004" spans="9:14">
      <c r="I2004" s="13"/>
      <c r="J2004" s="13"/>
      <c r="K2004" s="13"/>
      <c r="L2004" s="13"/>
      <c r="M2004" s="13"/>
      <c r="N2004" s="13"/>
    </row>
    <row r="2005" spans="9:14">
      <c r="I2005" s="13"/>
      <c r="J2005" s="13"/>
      <c r="K2005" s="13"/>
      <c r="L2005" s="13"/>
      <c r="M2005" s="13"/>
      <c r="N2005" s="13"/>
    </row>
    <row r="2006" spans="9:14">
      <c r="I2006" s="13"/>
      <c r="J2006" s="13"/>
      <c r="K2006" s="13"/>
      <c r="L2006" s="13"/>
      <c r="M2006" s="13"/>
      <c r="N2006" s="13"/>
    </row>
    <row r="2007" spans="9:14">
      <c r="I2007" s="13"/>
      <c r="J2007" s="13"/>
      <c r="K2007" s="13"/>
      <c r="L2007" s="13"/>
      <c r="M2007" s="13"/>
      <c r="N2007" s="13"/>
    </row>
    <row r="2008" spans="9:14">
      <c r="I2008" s="13"/>
      <c r="J2008" s="13"/>
      <c r="K2008" s="13"/>
      <c r="L2008" s="13"/>
      <c r="M2008" s="13"/>
      <c r="N2008" s="13"/>
    </row>
    <row r="2009" spans="9:14">
      <c r="I2009" s="13"/>
      <c r="J2009" s="13"/>
      <c r="K2009" s="13"/>
      <c r="L2009" s="13"/>
      <c r="M2009" s="13"/>
      <c r="N2009" s="13"/>
    </row>
    <row r="2010" spans="9:14">
      <c r="I2010" s="13"/>
      <c r="J2010" s="13"/>
      <c r="K2010" s="13"/>
      <c r="L2010" s="13"/>
      <c r="M2010" s="13"/>
      <c r="N2010" s="13"/>
    </row>
    <row r="2011" spans="9:14">
      <c r="I2011" s="13"/>
      <c r="J2011" s="13"/>
      <c r="K2011" s="13"/>
      <c r="L2011" s="13"/>
      <c r="M2011" s="13"/>
      <c r="N2011" s="13"/>
    </row>
    <row r="2012" spans="9:14">
      <c r="I2012" s="13"/>
      <c r="J2012" s="13"/>
      <c r="K2012" s="13"/>
      <c r="L2012" s="13"/>
      <c r="M2012" s="13"/>
      <c r="N2012" s="13"/>
    </row>
    <row r="2013" spans="9:14">
      <c r="I2013" s="13"/>
      <c r="J2013" s="13"/>
      <c r="K2013" s="13"/>
      <c r="L2013" s="13"/>
      <c r="M2013" s="13"/>
      <c r="N2013" s="13"/>
    </row>
    <row r="2014" spans="9:14">
      <c r="I2014" s="13"/>
      <c r="J2014" s="13"/>
      <c r="K2014" s="13"/>
      <c r="L2014" s="13"/>
      <c r="M2014" s="13"/>
      <c r="N2014" s="13"/>
    </row>
    <row r="2015" spans="9:14">
      <c r="I2015" s="13"/>
      <c r="J2015" s="13"/>
      <c r="K2015" s="13"/>
      <c r="L2015" s="13"/>
      <c r="M2015" s="13"/>
      <c r="N2015" s="13"/>
    </row>
    <row r="2016" spans="9:14">
      <c r="I2016" s="13"/>
      <c r="J2016" s="13"/>
      <c r="K2016" s="13"/>
      <c r="L2016" s="13"/>
      <c r="M2016" s="13"/>
      <c r="N2016" s="13"/>
    </row>
    <row r="2017" spans="9:14">
      <c r="I2017" s="13"/>
      <c r="J2017" s="13"/>
      <c r="K2017" s="13"/>
      <c r="L2017" s="13"/>
      <c r="M2017" s="13"/>
      <c r="N2017" s="13"/>
    </row>
    <row r="2018" spans="9:14">
      <c r="I2018" s="13"/>
      <c r="J2018" s="13"/>
      <c r="K2018" s="13"/>
      <c r="L2018" s="13"/>
      <c r="M2018" s="13"/>
      <c r="N2018" s="13"/>
    </row>
    <row r="2019" spans="9:14">
      <c r="I2019" s="13"/>
      <c r="J2019" s="13"/>
      <c r="K2019" s="13"/>
      <c r="L2019" s="13"/>
      <c r="M2019" s="13"/>
      <c r="N2019" s="13"/>
    </row>
    <row r="2020" spans="9:14">
      <c r="I2020" s="13"/>
      <c r="J2020" s="13"/>
      <c r="K2020" s="13"/>
      <c r="L2020" s="13"/>
      <c r="M2020" s="13"/>
      <c r="N2020" s="13"/>
    </row>
    <row r="2021" spans="9:14">
      <c r="I2021" s="13"/>
      <c r="J2021" s="13"/>
      <c r="K2021" s="13"/>
      <c r="L2021" s="13"/>
      <c r="M2021" s="13"/>
      <c r="N2021" s="13"/>
    </row>
    <row r="2022" spans="9:14">
      <c r="I2022" s="13"/>
      <c r="J2022" s="13"/>
      <c r="K2022" s="13"/>
      <c r="L2022" s="13"/>
      <c r="M2022" s="13"/>
      <c r="N2022" s="13"/>
    </row>
    <row r="2023" spans="9:14">
      <c r="I2023" s="13"/>
      <c r="J2023" s="13"/>
      <c r="K2023" s="13"/>
      <c r="L2023" s="13"/>
      <c r="M2023" s="13"/>
      <c r="N2023" s="13"/>
    </row>
    <row r="2024" spans="9:14">
      <c r="I2024" s="13"/>
      <c r="J2024" s="13"/>
      <c r="K2024" s="13"/>
      <c r="L2024" s="13"/>
      <c r="M2024" s="13"/>
      <c r="N2024" s="13"/>
    </row>
    <row r="2025" spans="9:14">
      <c r="I2025" s="13"/>
      <c r="J2025" s="13"/>
      <c r="K2025" s="13"/>
      <c r="L2025" s="13"/>
      <c r="M2025" s="13"/>
      <c r="N2025" s="13"/>
    </row>
    <row r="2026" spans="9:14">
      <c r="I2026" s="13"/>
      <c r="J2026" s="13"/>
      <c r="K2026" s="13"/>
      <c r="L2026" s="13"/>
      <c r="M2026" s="13"/>
      <c r="N2026" s="13"/>
    </row>
    <row r="2027" spans="9:14">
      <c r="I2027" s="13"/>
      <c r="J2027" s="13"/>
      <c r="K2027" s="13"/>
      <c r="L2027" s="13"/>
      <c r="M2027" s="13"/>
      <c r="N2027" s="13"/>
    </row>
    <row r="2028" spans="9:14">
      <c r="I2028" s="13"/>
      <c r="J2028" s="13"/>
      <c r="K2028" s="13"/>
      <c r="L2028" s="13"/>
      <c r="M2028" s="13"/>
      <c r="N2028" s="13"/>
    </row>
    <row r="2029" spans="9:14">
      <c r="I2029" s="13"/>
      <c r="J2029" s="13"/>
      <c r="K2029" s="13"/>
      <c r="L2029" s="13"/>
      <c r="M2029" s="13"/>
      <c r="N2029" s="13"/>
    </row>
    <row r="2030" spans="9:14">
      <c r="I2030" s="13"/>
      <c r="J2030" s="13"/>
      <c r="K2030" s="13"/>
      <c r="L2030" s="13"/>
      <c r="M2030" s="13"/>
      <c r="N2030" s="13"/>
    </row>
    <row r="2031" spans="9:14">
      <c r="I2031" s="13"/>
      <c r="J2031" s="13"/>
      <c r="K2031" s="13"/>
      <c r="L2031" s="13"/>
      <c r="M2031" s="13"/>
      <c r="N2031" s="13"/>
    </row>
    <row r="2032" spans="9:14">
      <c r="I2032" s="13"/>
      <c r="J2032" s="13"/>
      <c r="K2032" s="13"/>
      <c r="L2032" s="13"/>
      <c r="M2032" s="13"/>
      <c r="N2032" s="13"/>
    </row>
    <row r="2033" spans="9:14">
      <c r="I2033" s="13"/>
      <c r="J2033" s="13"/>
      <c r="K2033" s="13"/>
      <c r="L2033" s="13"/>
      <c r="M2033" s="13"/>
      <c r="N2033" s="13"/>
    </row>
    <row r="2034" spans="9:14">
      <c r="I2034" s="13"/>
      <c r="J2034" s="13"/>
      <c r="K2034" s="13"/>
      <c r="L2034" s="13"/>
      <c r="M2034" s="13"/>
      <c r="N2034" s="13"/>
    </row>
    <row r="2035" spans="9:14">
      <c r="I2035" s="13"/>
      <c r="J2035" s="13"/>
      <c r="K2035" s="13"/>
      <c r="L2035" s="13"/>
      <c r="M2035" s="13"/>
      <c r="N2035" s="13"/>
    </row>
    <row r="2036" spans="9:14">
      <c r="I2036" s="13"/>
      <c r="J2036" s="13"/>
      <c r="K2036" s="13"/>
      <c r="L2036" s="13"/>
      <c r="M2036" s="13"/>
      <c r="N2036" s="13"/>
    </row>
    <row r="2037" spans="9:14">
      <c r="I2037" s="13"/>
      <c r="J2037" s="13"/>
      <c r="K2037" s="13"/>
      <c r="L2037" s="13"/>
      <c r="M2037" s="13"/>
      <c r="N2037" s="13"/>
    </row>
    <row r="2038" spans="9:14">
      <c r="I2038" s="13"/>
      <c r="J2038" s="13"/>
      <c r="K2038" s="13"/>
      <c r="L2038" s="13"/>
      <c r="M2038" s="13"/>
      <c r="N2038" s="13"/>
    </row>
    <row r="2039" spans="9:14">
      <c r="I2039" s="13"/>
      <c r="J2039" s="13"/>
      <c r="K2039" s="13"/>
      <c r="L2039" s="13"/>
      <c r="M2039" s="13"/>
      <c r="N2039" s="13"/>
    </row>
    <row r="2040" spans="9:14">
      <c r="I2040" s="13"/>
      <c r="J2040" s="13"/>
      <c r="K2040" s="13"/>
      <c r="L2040" s="13"/>
      <c r="M2040" s="13"/>
      <c r="N2040" s="13"/>
    </row>
    <row r="2041" spans="9:14">
      <c r="I2041" s="13"/>
      <c r="J2041" s="13"/>
      <c r="K2041" s="13"/>
      <c r="L2041" s="13"/>
      <c r="M2041" s="13"/>
      <c r="N2041" s="13"/>
    </row>
    <row r="2042" spans="9:14">
      <c r="I2042" s="13"/>
      <c r="J2042" s="13"/>
      <c r="K2042" s="13"/>
      <c r="L2042" s="13"/>
      <c r="M2042" s="13"/>
      <c r="N2042" s="13"/>
    </row>
    <row r="2043" spans="9:14">
      <c r="I2043" s="13"/>
      <c r="J2043" s="13"/>
      <c r="K2043" s="13"/>
      <c r="L2043" s="13"/>
      <c r="M2043" s="13"/>
      <c r="N2043" s="13"/>
    </row>
    <row r="2044" spans="9:14">
      <c r="I2044" s="13"/>
      <c r="J2044" s="13"/>
      <c r="K2044" s="13"/>
      <c r="L2044" s="13"/>
      <c r="M2044" s="13"/>
      <c r="N2044" s="13"/>
    </row>
    <row r="2045" spans="9:14">
      <c r="I2045" s="13"/>
      <c r="J2045" s="13"/>
      <c r="K2045" s="13"/>
      <c r="L2045" s="13"/>
      <c r="M2045" s="13"/>
      <c r="N2045" s="13"/>
    </row>
    <row r="2046" spans="9:14">
      <c r="I2046" s="13"/>
      <c r="J2046" s="13"/>
      <c r="K2046" s="13"/>
      <c r="L2046" s="13"/>
      <c r="M2046" s="13"/>
      <c r="N2046" s="13"/>
    </row>
    <row r="2047" spans="9:14">
      <c r="I2047" s="13"/>
      <c r="J2047" s="13"/>
      <c r="K2047" s="13"/>
      <c r="L2047" s="13"/>
      <c r="M2047" s="13"/>
      <c r="N2047" s="13"/>
    </row>
    <row r="2048" spans="9:14">
      <c r="I2048" s="13"/>
      <c r="J2048" s="13"/>
      <c r="K2048" s="13"/>
      <c r="L2048" s="13"/>
      <c r="M2048" s="13"/>
      <c r="N2048" s="13"/>
    </row>
    <row r="2049" spans="9:14">
      <c r="I2049" s="13"/>
      <c r="J2049" s="13"/>
      <c r="K2049" s="13"/>
      <c r="L2049" s="13"/>
      <c r="M2049" s="13"/>
      <c r="N2049" s="13"/>
    </row>
    <row r="2050" spans="9:14">
      <c r="I2050" s="13"/>
      <c r="J2050" s="13"/>
      <c r="K2050" s="13"/>
      <c r="L2050" s="13"/>
      <c r="M2050" s="13"/>
      <c r="N2050" s="13"/>
    </row>
    <row r="2051" spans="9:14">
      <c r="I2051" s="13"/>
      <c r="J2051" s="13"/>
      <c r="K2051" s="13"/>
      <c r="L2051" s="13"/>
      <c r="M2051" s="13"/>
      <c r="N2051" s="13"/>
    </row>
    <row r="2052" spans="9:14">
      <c r="I2052" s="13"/>
      <c r="J2052" s="13"/>
      <c r="K2052" s="13"/>
      <c r="L2052" s="13"/>
      <c r="M2052" s="13"/>
      <c r="N2052" s="13"/>
    </row>
    <row r="2053" spans="9:14">
      <c r="I2053" s="13"/>
      <c r="J2053" s="13"/>
      <c r="K2053" s="13"/>
      <c r="L2053" s="13"/>
      <c r="M2053" s="13"/>
      <c r="N2053" s="13"/>
    </row>
    <row r="2054" spans="9:14">
      <c r="I2054" s="13"/>
      <c r="J2054" s="13"/>
      <c r="K2054" s="13"/>
      <c r="L2054" s="13"/>
      <c r="M2054" s="13"/>
      <c r="N2054" s="13"/>
    </row>
    <row r="2055" spans="9:14">
      <c r="I2055" s="13"/>
      <c r="J2055" s="13"/>
      <c r="K2055" s="13"/>
      <c r="L2055" s="13"/>
      <c r="M2055" s="13"/>
      <c r="N2055" s="13"/>
    </row>
    <row r="2056" spans="9:14">
      <c r="I2056" s="13"/>
      <c r="J2056" s="13"/>
      <c r="K2056" s="13"/>
      <c r="L2056" s="13"/>
      <c r="M2056" s="13"/>
      <c r="N2056" s="13"/>
    </row>
    <row r="2057" spans="9:14">
      <c r="I2057" s="13"/>
      <c r="J2057" s="13"/>
      <c r="K2057" s="13"/>
      <c r="L2057" s="13"/>
      <c r="M2057" s="13"/>
      <c r="N2057" s="13"/>
    </row>
    <row r="2058" spans="9:14">
      <c r="I2058" s="13"/>
      <c r="J2058" s="13"/>
      <c r="K2058" s="13"/>
      <c r="L2058" s="13"/>
      <c r="M2058" s="13"/>
      <c r="N2058" s="13"/>
    </row>
    <row r="2059" spans="9:14">
      <c r="I2059" s="13"/>
      <c r="J2059" s="13"/>
      <c r="K2059" s="13"/>
      <c r="L2059" s="13"/>
      <c r="M2059" s="13"/>
      <c r="N2059" s="13"/>
    </row>
    <row r="2060" spans="9:14">
      <c r="I2060" s="13"/>
      <c r="J2060" s="13"/>
      <c r="K2060" s="13"/>
      <c r="L2060" s="13"/>
      <c r="M2060" s="13"/>
      <c r="N2060" s="13"/>
    </row>
    <row r="2061" spans="9:14">
      <c r="I2061" s="13"/>
      <c r="J2061" s="13"/>
      <c r="K2061" s="13"/>
      <c r="L2061" s="13"/>
      <c r="M2061" s="13"/>
      <c r="N2061" s="13"/>
    </row>
    <row r="2062" spans="9:14">
      <c r="I2062" s="13"/>
      <c r="J2062" s="13"/>
      <c r="K2062" s="13"/>
      <c r="L2062" s="13"/>
      <c r="M2062" s="13"/>
      <c r="N2062" s="13"/>
    </row>
    <row r="2063" spans="9:14">
      <c r="I2063" s="13"/>
      <c r="J2063" s="13"/>
      <c r="K2063" s="13"/>
      <c r="L2063" s="13"/>
      <c r="M2063" s="13"/>
      <c r="N2063" s="13"/>
    </row>
    <row r="2064" spans="9:14">
      <c r="I2064" s="13"/>
      <c r="J2064" s="13"/>
      <c r="K2064" s="13"/>
      <c r="L2064" s="13"/>
      <c r="M2064" s="13"/>
      <c r="N2064" s="13"/>
    </row>
    <row r="2065" spans="9:14">
      <c r="I2065" s="13"/>
      <c r="J2065" s="13"/>
      <c r="K2065" s="13"/>
      <c r="L2065" s="13"/>
      <c r="M2065" s="13"/>
      <c r="N2065" s="13"/>
    </row>
    <row r="2066" spans="9:14">
      <c r="I2066" s="13"/>
      <c r="J2066" s="13"/>
      <c r="K2066" s="13"/>
      <c r="L2066" s="13"/>
      <c r="M2066" s="13"/>
      <c r="N2066" s="13"/>
    </row>
    <row r="2067" spans="9:14">
      <c r="I2067" s="13"/>
      <c r="J2067" s="13"/>
      <c r="K2067" s="13"/>
      <c r="L2067" s="13"/>
      <c r="M2067" s="13"/>
      <c r="N2067" s="13"/>
    </row>
    <row r="2068" spans="9:14">
      <c r="I2068" s="13"/>
      <c r="J2068" s="13"/>
      <c r="K2068" s="13"/>
      <c r="L2068" s="13"/>
      <c r="M2068" s="13"/>
      <c r="N2068" s="13"/>
    </row>
    <row r="2069" spans="9:14">
      <c r="I2069" s="13"/>
      <c r="J2069" s="13"/>
      <c r="K2069" s="13"/>
      <c r="L2069" s="13"/>
      <c r="M2069" s="13"/>
      <c r="N2069" s="13"/>
    </row>
    <row r="2070" spans="9:14">
      <c r="I2070" s="13"/>
      <c r="J2070" s="13"/>
      <c r="K2070" s="13"/>
      <c r="L2070" s="13"/>
      <c r="M2070" s="13"/>
      <c r="N2070" s="13"/>
    </row>
    <row r="2071" spans="9:14">
      <c r="I2071" s="13"/>
      <c r="J2071" s="13"/>
      <c r="K2071" s="13"/>
      <c r="L2071" s="13"/>
      <c r="M2071" s="13"/>
      <c r="N2071" s="13"/>
    </row>
    <row r="2072" spans="9:14">
      <c r="I2072" s="13"/>
      <c r="J2072" s="13"/>
      <c r="K2072" s="13"/>
      <c r="L2072" s="13"/>
      <c r="M2072" s="13"/>
      <c r="N2072" s="13"/>
    </row>
    <row r="2073" spans="9:14">
      <c r="I2073" s="13"/>
      <c r="J2073" s="13"/>
      <c r="K2073" s="13"/>
      <c r="L2073" s="13"/>
      <c r="M2073" s="13"/>
      <c r="N2073" s="13"/>
    </row>
    <row r="2074" spans="9:14">
      <c r="I2074" s="13"/>
      <c r="J2074" s="13"/>
      <c r="K2074" s="13"/>
      <c r="L2074" s="13"/>
      <c r="M2074" s="13"/>
      <c r="N2074" s="13"/>
    </row>
    <row r="2075" spans="9:14">
      <c r="I2075" s="13"/>
      <c r="J2075" s="13"/>
      <c r="K2075" s="13"/>
      <c r="L2075" s="13"/>
      <c r="M2075" s="13"/>
      <c r="N2075" s="13"/>
    </row>
    <row r="2076" spans="9:14">
      <c r="I2076" s="13"/>
      <c r="J2076" s="13"/>
      <c r="K2076" s="13"/>
      <c r="L2076" s="13"/>
      <c r="M2076" s="13"/>
      <c r="N2076" s="13"/>
    </row>
    <row r="2077" spans="9:14">
      <c r="I2077" s="13"/>
      <c r="J2077" s="13"/>
      <c r="K2077" s="13"/>
      <c r="L2077" s="13"/>
      <c r="M2077" s="13"/>
      <c r="N2077" s="13"/>
    </row>
    <row r="2078" spans="9:14">
      <c r="I2078" s="13"/>
      <c r="J2078" s="13"/>
      <c r="K2078" s="13"/>
      <c r="L2078" s="13"/>
      <c r="M2078" s="13"/>
      <c r="N2078" s="13"/>
    </row>
    <row r="2079" spans="9:14">
      <c r="I2079" s="13"/>
      <c r="J2079" s="13"/>
      <c r="K2079" s="13"/>
      <c r="L2079" s="13"/>
      <c r="M2079" s="13"/>
      <c r="N2079" s="13"/>
    </row>
    <row r="2080" spans="9:14">
      <c r="I2080" s="13"/>
      <c r="J2080" s="13"/>
      <c r="K2080" s="13"/>
      <c r="L2080" s="13"/>
      <c r="M2080" s="13"/>
      <c r="N2080" s="13"/>
    </row>
    <row r="2081" spans="9:14">
      <c r="I2081" s="13"/>
      <c r="J2081" s="13"/>
      <c r="K2081" s="13"/>
      <c r="L2081" s="13"/>
      <c r="M2081" s="13"/>
      <c r="N2081" s="13"/>
    </row>
    <row r="2082" spans="9:14">
      <c r="I2082" s="13"/>
      <c r="J2082" s="13"/>
      <c r="K2082" s="13"/>
      <c r="L2082" s="13"/>
      <c r="M2082" s="13"/>
      <c r="N2082" s="13"/>
    </row>
    <row r="2083" spans="9:14">
      <c r="I2083" s="13"/>
      <c r="J2083" s="13"/>
      <c r="K2083" s="13"/>
      <c r="L2083" s="13"/>
      <c r="M2083" s="13"/>
      <c r="N2083" s="13"/>
    </row>
    <row r="2084" spans="9:14">
      <c r="I2084" s="13"/>
      <c r="J2084" s="13"/>
      <c r="K2084" s="13"/>
      <c r="L2084" s="13"/>
      <c r="M2084" s="13"/>
      <c r="N2084" s="13"/>
    </row>
    <row r="2085" spans="9:14">
      <c r="I2085" s="13"/>
      <c r="J2085" s="13"/>
      <c r="K2085" s="13"/>
      <c r="L2085" s="13"/>
      <c r="M2085" s="13"/>
      <c r="N2085" s="13"/>
    </row>
    <row r="2086" spans="9:14">
      <c r="I2086" s="13"/>
      <c r="J2086" s="13"/>
      <c r="K2086" s="13"/>
      <c r="L2086" s="13"/>
      <c r="M2086" s="13"/>
      <c r="N2086" s="13"/>
    </row>
    <row r="2087" spans="9:14">
      <c r="I2087" s="13"/>
      <c r="J2087" s="13"/>
      <c r="K2087" s="13"/>
      <c r="L2087" s="13"/>
      <c r="M2087" s="13"/>
      <c r="N2087" s="13"/>
    </row>
    <row r="2088" spans="9:14">
      <c r="I2088" s="13"/>
      <c r="J2088" s="13"/>
      <c r="K2088" s="13"/>
      <c r="L2088" s="13"/>
      <c r="M2088" s="13"/>
      <c r="N2088" s="13"/>
    </row>
    <row r="2089" spans="9:14">
      <c r="I2089" s="13"/>
      <c r="J2089" s="13"/>
      <c r="K2089" s="13"/>
      <c r="L2089" s="13"/>
      <c r="M2089" s="13"/>
      <c r="N2089" s="13"/>
    </row>
    <row r="2090" spans="9:14">
      <c r="I2090" s="13"/>
      <c r="J2090" s="13"/>
      <c r="K2090" s="13"/>
      <c r="L2090" s="13"/>
      <c r="M2090" s="13"/>
      <c r="N2090" s="13"/>
    </row>
    <row r="2091" spans="9:14">
      <c r="I2091" s="13"/>
      <c r="J2091" s="13"/>
      <c r="K2091" s="13"/>
      <c r="L2091" s="13"/>
      <c r="M2091" s="13"/>
      <c r="N2091" s="13"/>
    </row>
    <row r="2092" spans="9:14">
      <c r="I2092" s="13"/>
      <c r="J2092" s="13"/>
      <c r="K2092" s="13"/>
      <c r="L2092" s="13"/>
      <c r="M2092" s="13"/>
      <c r="N2092" s="13"/>
    </row>
    <row r="2093" spans="9:14">
      <c r="I2093" s="13"/>
      <c r="J2093" s="13"/>
      <c r="K2093" s="13"/>
      <c r="L2093" s="13"/>
      <c r="M2093" s="13"/>
      <c r="N2093" s="13"/>
    </row>
    <row r="2094" spans="9:14">
      <c r="I2094" s="13"/>
      <c r="J2094" s="13"/>
      <c r="K2094" s="13"/>
      <c r="L2094" s="13"/>
      <c r="M2094" s="13"/>
      <c r="N2094" s="13"/>
    </row>
    <row r="2095" spans="9:14">
      <c r="I2095" s="13"/>
      <c r="J2095" s="13"/>
      <c r="K2095" s="13"/>
      <c r="L2095" s="13"/>
      <c r="M2095" s="13"/>
      <c r="N2095" s="13"/>
    </row>
    <row r="2096" spans="9:14">
      <c r="I2096" s="13"/>
      <c r="J2096" s="13"/>
      <c r="K2096" s="13"/>
      <c r="L2096" s="13"/>
      <c r="M2096" s="13"/>
      <c r="N2096" s="13"/>
    </row>
    <row r="2097" spans="9:14">
      <c r="I2097" s="13"/>
      <c r="J2097" s="13"/>
      <c r="K2097" s="13"/>
      <c r="L2097" s="13"/>
      <c r="M2097" s="13"/>
      <c r="N2097" s="13"/>
    </row>
    <row r="2098" spans="9:14">
      <c r="I2098" s="13"/>
      <c r="J2098" s="13"/>
      <c r="K2098" s="13"/>
      <c r="L2098" s="13"/>
      <c r="M2098" s="13"/>
      <c r="N2098" s="13"/>
    </row>
    <row r="2099" spans="9:14">
      <c r="I2099" s="13"/>
      <c r="J2099" s="13"/>
      <c r="K2099" s="13"/>
      <c r="L2099" s="13"/>
      <c r="M2099" s="13"/>
      <c r="N2099" s="13"/>
    </row>
    <row r="2100" spans="9:14">
      <c r="I2100" s="13"/>
      <c r="J2100" s="13"/>
      <c r="K2100" s="13"/>
      <c r="L2100" s="13"/>
      <c r="M2100" s="13"/>
      <c r="N2100" s="13"/>
    </row>
    <row r="2101" spans="9:14">
      <c r="I2101" s="13"/>
      <c r="J2101" s="13"/>
      <c r="K2101" s="13"/>
      <c r="L2101" s="13"/>
      <c r="M2101" s="13"/>
      <c r="N2101" s="13"/>
    </row>
    <row r="2102" spans="9:14">
      <c r="I2102" s="13"/>
      <c r="J2102" s="13"/>
      <c r="K2102" s="13"/>
      <c r="L2102" s="13"/>
      <c r="M2102" s="13"/>
      <c r="N2102" s="13"/>
    </row>
    <row r="2103" spans="9:14">
      <c r="I2103" s="13"/>
      <c r="J2103" s="13"/>
      <c r="K2103" s="13"/>
      <c r="L2103" s="13"/>
      <c r="M2103" s="13"/>
      <c r="N2103" s="13"/>
    </row>
    <row r="2104" spans="9:14">
      <c r="I2104" s="13"/>
      <c r="J2104" s="13"/>
      <c r="K2104" s="13"/>
      <c r="L2104" s="13"/>
      <c r="M2104" s="13"/>
      <c r="N2104" s="13"/>
    </row>
    <row r="2105" spans="9:14">
      <c r="I2105" s="13"/>
      <c r="J2105" s="13"/>
      <c r="K2105" s="13"/>
      <c r="L2105" s="13"/>
      <c r="M2105" s="13"/>
      <c r="N2105" s="13"/>
    </row>
    <row r="2106" spans="9:14">
      <c r="I2106" s="13"/>
      <c r="J2106" s="13"/>
      <c r="K2106" s="13"/>
      <c r="L2106" s="13"/>
      <c r="M2106" s="13"/>
      <c r="N2106" s="13"/>
    </row>
    <row r="2107" spans="9:14">
      <c r="I2107" s="13"/>
      <c r="J2107" s="13"/>
      <c r="K2107" s="13"/>
      <c r="L2107" s="13"/>
      <c r="M2107" s="13"/>
      <c r="N2107" s="13"/>
    </row>
    <row r="2108" spans="9:14">
      <c r="I2108" s="13"/>
      <c r="J2108" s="13"/>
      <c r="K2108" s="13"/>
      <c r="L2108" s="13"/>
      <c r="M2108" s="13"/>
      <c r="N2108" s="13"/>
    </row>
    <row r="2109" spans="9:14">
      <c r="I2109" s="13"/>
      <c r="J2109" s="13"/>
      <c r="K2109" s="13"/>
      <c r="L2109" s="13"/>
      <c r="M2109" s="13"/>
      <c r="N2109" s="13"/>
    </row>
    <row r="2110" spans="9:14">
      <c r="I2110" s="13"/>
      <c r="J2110" s="13"/>
      <c r="K2110" s="13"/>
      <c r="L2110" s="13"/>
      <c r="M2110" s="13"/>
      <c r="N2110" s="13"/>
    </row>
    <row r="2111" spans="9:14">
      <c r="I2111" s="13"/>
      <c r="J2111" s="13"/>
      <c r="K2111" s="13"/>
      <c r="L2111" s="13"/>
      <c r="M2111" s="13"/>
      <c r="N2111" s="13"/>
    </row>
    <row r="2112" spans="9:14">
      <c r="I2112" s="13"/>
      <c r="J2112" s="13"/>
      <c r="K2112" s="13"/>
      <c r="L2112" s="13"/>
      <c r="M2112" s="13"/>
      <c r="N2112" s="13"/>
    </row>
    <row r="2113" spans="9:14">
      <c r="I2113" s="13"/>
      <c r="J2113" s="13"/>
      <c r="K2113" s="13"/>
      <c r="L2113" s="13"/>
      <c r="M2113" s="13"/>
      <c r="N2113" s="13"/>
    </row>
    <row r="2114" spans="9:14">
      <c r="I2114" s="13"/>
      <c r="J2114" s="13"/>
      <c r="K2114" s="13"/>
      <c r="L2114" s="13"/>
      <c r="M2114" s="13"/>
      <c r="N2114" s="13"/>
    </row>
    <row r="2115" spans="9:14">
      <c r="I2115" s="13"/>
      <c r="J2115" s="13"/>
      <c r="K2115" s="13"/>
      <c r="L2115" s="13"/>
      <c r="M2115" s="13"/>
      <c r="N2115" s="13"/>
    </row>
    <row r="2116" spans="9:14">
      <c r="I2116" s="13"/>
      <c r="J2116" s="13"/>
      <c r="K2116" s="13"/>
      <c r="L2116" s="13"/>
      <c r="M2116" s="13"/>
      <c r="N2116" s="13"/>
    </row>
    <row r="2117" spans="9:14">
      <c r="I2117" s="13"/>
      <c r="J2117" s="13"/>
      <c r="K2117" s="13"/>
      <c r="L2117" s="13"/>
      <c r="M2117" s="13"/>
      <c r="N2117" s="13"/>
    </row>
    <row r="2118" spans="9:14">
      <c r="I2118" s="13"/>
      <c r="J2118" s="13"/>
      <c r="K2118" s="13"/>
      <c r="L2118" s="13"/>
      <c r="M2118" s="13"/>
      <c r="N2118" s="13"/>
    </row>
    <row r="2119" spans="9:14">
      <c r="I2119" s="13"/>
      <c r="J2119" s="13"/>
      <c r="K2119" s="13"/>
      <c r="L2119" s="13"/>
      <c r="M2119" s="13"/>
      <c r="N2119" s="13"/>
    </row>
    <row r="2120" spans="9:14">
      <c r="I2120" s="13"/>
      <c r="J2120" s="13"/>
      <c r="K2120" s="13"/>
      <c r="L2120" s="13"/>
      <c r="M2120" s="13"/>
      <c r="N2120" s="13"/>
    </row>
    <row r="2121" spans="9:14">
      <c r="I2121" s="13"/>
      <c r="J2121" s="13"/>
      <c r="K2121" s="13"/>
      <c r="L2121" s="13"/>
      <c r="M2121" s="13"/>
      <c r="N2121" s="13"/>
    </row>
    <row r="2122" spans="9:14">
      <c r="I2122" s="13"/>
      <c r="J2122" s="13"/>
      <c r="K2122" s="13"/>
      <c r="L2122" s="13"/>
      <c r="M2122" s="13"/>
      <c r="N2122" s="13"/>
    </row>
    <row r="2123" spans="9:14">
      <c r="I2123" s="13"/>
      <c r="J2123" s="13"/>
      <c r="K2123" s="13"/>
      <c r="L2123" s="13"/>
      <c r="M2123" s="13"/>
      <c r="N2123" s="13"/>
    </row>
    <row r="2124" spans="9:14">
      <c r="I2124" s="13"/>
      <c r="J2124" s="13"/>
      <c r="K2124" s="13"/>
      <c r="L2124" s="13"/>
      <c r="M2124" s="13"/>
      <c r="N2124" s="13"/>
    </row>
    <row r="2125" spans="9:14">
      <c r="I2125" s="13"/>
      <c r="J2125" s="13"/>
      <c r="K2125" s="13"/>
      <c r="L2125" s="13"/>
      <c r="M2125" s="13"/>
      <c r="N2125" s="13"/>
    </row>
    <row r="2126" spans="9:14">
      <c r="I2126" s="13"/>
      <c r="J2126" s="13"/>
      <c r="K2126" s="13"/>
      <c r="L2126" s="13"/>
      <c r="M2126" s="13"/>
      <c r="N2126" s="13"/>
    </row>
    <row r="2127" spans="9:14">
      <c r="I2127" s="13"/>
      <c r="J2127" s="13"/>
      <c r="K2127" s="13"/>
      <c r="L2127" s="13"/>
      <c r="M2127" s="13"/>
      <c r="N2127" s="13"/>
    </row>
    <row r="2128" spans="9:14">
      <c r="I2128" s="13"/>
      <c r="J2128" s="13"/>
      <c r="K2128" s="13"/>
      <c r="L2128" s="13"/>
      <c r="M2128" s="13"/>
      <c r="N2128" s="13"/>
    </row>
    <row r="2129" spans="9:14">
      <c r="I2129" s="13"/>
      <c r="J2129" s="13"/>
      <c r="K2129" s="13"/>
      <c r="L2129" s="13"/>
      <c r="M2129" s="13"/>
      <c r="N2129" s="13"/>
    </row>
    <row r="2130" spans="9:14">
      <c r="I2130" s="13"/>
      <c r="J2130" s="13"/>
      <c r="K2130" s="13"/>
      <c r="L2130" s="13"/>
      <c r="M2130" s="13"/>
      <c r="N2130" s="13"/>
    </row>
    <row r="2131" spans="9:14">
      <c r="I2131" s="13"/>
      <c r="J2131" s="13"/>
      <c r="K2131" s="13"/>
      <c r="L2131" s="13"/>
      <c r="M2131" s="13"/>
      <c r="N2131" s="13"/>
    </row>
    <row r="2132" spans="9:14">
      <c r="I2132" s="13"/>
      <c r="J2132" s="13"/>
      <c r="K2132" s="13"/>
      <c r="L2132" s="13"/>
      <c r="M2132" s="13"/>
      <c r="N2132" s="13"/>
    </row>
    <row r="2133" spans="9:14">
      <c r="I2133" s="13"/>
      <c r="J2133" s="13"/>
      <c r="K2133" s="13"/>
      <c r="L2133" s="13"/>
      <c r="M2133" s="13"/>
      <c r="N2133" s="13"/>
    </row>
    <row r="2134" spans="9:14">
      <c r="I2134" s="13"/>
      <c r="J2134" s="13"/>
      <c r="K2134" s="13"/>
      <c r="L2134" s="13"/>
      <c r="M2134" s="13"/>
      <c r="N2134" s="13"/>
    </row>
    <row r="2135" spans="9:14">
      <c r="I2135" s="13"/>
      <c r="J2135" s="13"/>
      <c r="K2135" s="13"/>
      <c r="L2135" s="13"/>
      <c r="M2135" s="13"/>
      <c r="N2135" s="13"/>
    </row>
    <row r="2136" spans="9:14">
      <c r="I2136" s="13"/>
      <c r="J2136" s="13"/>
      <c r="K2136" s="13"/>
      <c r="L2136" s="13"/>
      <c r="M2136" s="13"/>
      <c r="N2136" s="13"/>
    </row>
    <row r="2137" spans="9:14">
      <c r="I2137" s="13"/>
      <c r="J2137" s="13"/>
      <c r="K2137" s="13"/>
      <c r="L2137" s="13"/>
      <c r="M2137" s="13"/>
      <c r="N2137" s="13"/>
    </row>
    <row r="2138" spans="9:14">
      <c r="I2138" s="13"/>
      <c r="J2138" s="13"/>
      <c r="K2138" s="13"/>
      <c r="L2138" s="13"/>
      <c r="M2138" s="13"/>
      <c r="N2138" s="13"/>
    </row>
    <row r="2139" spans="9:14">
      <c r="I2139" s="13"/>
      <c r="J2139" s="13"/>
      <c r="K2139" s="13"/>
      <c r="L2139" s="13"/>
      <c r="M2139" s="13"/>
      <c r="N2139" s="13"/>
    </row>
    <row r="2140" spans="9:14">
      <c r="I2140" s="13"/>
      <c r="J2140" s="13"/>
      <c r="K2140" s="13"/>
      <c r="L2140" s="13"/>
      <c r="M2140" s="13"/>
      <c r="N2140" s="13"/>
    </row>
  </sheetData>
  <mergeCells count="3">
    <mergeCell ref="A1:H1"/>
    <mergeCell ref="C2:H2"/>
    <mergeCell ref="A4:A96"/>
  </mergeCells>
  <pageMargins left="0.70866141732283472" right="0.70866141732283472" top="0.74803149606299213" bottom="0.74803149606299213" header="0.31496062992125984" footer="0.31496062992125984"/>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dimension ref="A1:P2139"/>
  <sheetViews>
    <sheetView workbookViewId="0">
      <selection sqref="A1:H1"/>
    </sheetView>
  </sheetViews>
  <sheetFormatPr defaultColWidth="9.140625" defaultRowHeight="12.75"/>
  <cols>
    <col min="1" max="1" width="8.5703125" style="3" customWidth="1"/>
    <col min="2" max="4" width="9.7109375" style="2" customWidth="1"/>
    <col min="5" max="5" width="9.5703125" style="2" customWidth="1"/>
    <col min="6" max="6" width="9.28515625" style="2" customWidth="1"/>
    <col min="7" max="7" width="8.85546875" style="2" customWidth="1"/>
    <col min="8" max="8" width="10.140625" style="2" customWidth="1"/>
    <col min="9" max="9" width="3.140625" style="2" customWidth="1"/>
    <col min="10" max="10" width="20.7109375" style="2" customWidth="1"/>
    <col min="11" max="11" width="10.28515625" style="2" customWidth="1"/>
    <col min="12" max="12" width="14.42578125" style="2" customWidth="1"/>
    <col min="13" max="13" width="10.28515625" style="2" customWidth="1"/>
    <col min="14" max="14" width="13.7109375" style="2" customWidth="1"/>
    <col min="15" max="60" width="10.28515625" style="2" customWidth="1"/>
    <col min="61" max="61" width="12.7109375" style="2" customWidth="1"/>
    <col min="62" max="16384" width="9.140625" style="2"/>
  </cols>
  <sheetData>
    <row r="1" spans="1:16" ht="35.1" customHeight="1">
      <c r="A1" s="618" t="s">
        <v>447</v>
      </c>
      <c r="B1" s="619"/>
      <c r="C1" s="619"/>
      <c r="D1" s="619"/>
      <c r="E1" s="619"/>
      <c r="F1" s="619"/>
      <c r="G1" s="619"/>
      <c r="H1" s="620"/>
      <c r="J1" s="321" t="s">
        <v>522</v>
      </c>
    </row>
    <row r="2" spans="1:16" ht="24.95" customHeight="1">
      <c r="A2" s="58" t="s">
        <v>178</v>
      </c>
      <c r="B2" s="33">
        <f>'Table I'!B2</f>
        <v>2022</v>
      </c>
      <c r="C2" s="621" t="s">
        <v>299</v>
      </c>
      <c r="D2" s="622"/>
      <c r="E2" s="622"/>
      <c r="F2" s="622"/>
      <c r="G2" s="622"/>
      <c r="H2" s="623"/>
      <c r="I2" s="13"/>
      <c r="J2" s="322"/>
      <c r="M2" s="13"/>
      <c r="N2" s="13"/>
    </row>
    <row r="3" spans="1:16" ht="24.95" customHeight="1" thickBot="1">
      <c r="A3" s="30" t="s">
        <v>177</v>
      </c>
      <c r="B3" s="31" t="s">
        <v>2</v>
      </c>
      <c r="C3" s="10" t="s">
        <v>292</v>
      </c>
      <c r="D3" s="10" t="s">
        <v>293</v>
      </c>
      <c r="E3" s="10" t="s">
        <v>294</v>
      </c>
      <c r="F3" s="10" t="s">
        <v>295</v>
      </c>
      <c r="G3" s="16" t="s">
        <v>279</v>
      </c>
      <c r="H3" s="11" t="s">
        <v>6</v>
      </c>
      <c r="I3" s="13"/>
      <c r="J3" s="322"/>
      <c r="K3" s="20"/>
      <c r="L3" s="20"/>
      <c r="M3" s="20"/>
      <c r="N3" s="20"/>
      <c r="O3" s="20"/>
      <c r="P3" s="20"/>
    </row>
    <row r="4" spans="1:16" ht="15" customHeight="1">
      <c r="A4" s="624" t="s">
        <v>179</v>
      </c>
      <c r="B4" s="25" t="s">
        <v>158</v>
      </c>
      <c r="C4" s="34"/>
      <c r="D4" s="35"/>
      <c r="E4" s="35"/>
      <c r="F4" s="35"/>
      <c r="G4" s="36"/>
      <c r="H4" s="37"/>
      <c r="I4" s="13"/>
      <c r="J4" s="466" t="str">
        <f>IF(SUM(C4:H4)=0,"..",IF(ROUND(SUM(C4:G4),0)=ROUND(H4,0)," ","Possible error"))</f>
        <v>..</v>
      </c>
      <c r="K4" s="20"/>
      <c r="L4" s="20"/>
      <c r="M4" s="20"/>
      <c r="N4" s="20"/>
      <c r="O4" s="20"/>
      <c r="P4" s="20"/>
    </row>
    <row r="5" spans="1:16" ht="15" customHeight="1">
      <c r="A5" s="625"/>
      <c r="B5" s="23" t="s">
        <v>7</v>
      </c>
      <c r="C5" s="38"/>
      <c r="D5" s="24"/>
      <c r="E5" s="24"/>
      <c r="F5" s="24"/>
      <c r="G5" s="39"/>
      <c r="H5" s="24"/>
      <c r="I5" s="21"/>
      <c r="J5" s="466" t="str">
        <f t="shared" ref="J5:J68" si="0">IF(SUM(C5:H5)=0,"..",IF(ROUND(SUM(C5:G5),0)=ROUND(H5,0)," ","Possible error"))</f>
        <v>..</v>
      </c>
      <c r="K5" s="22"/>
      <c r="L5" s="13"/>
      <c r="M5" s="13"/>
      <c r="N5" s="13"/>
      <c r="O5" s="13"/>
      <c r="P5" s="13"/>
    </row>
    <row r="6" spans="1:16" ht="15" customHeight="1">
      <c r="A6" s="625"/>
      <c r="B6" s="18" t="s">
        <v>8</v>
      </c>
      <c r="C6" s="38"/>
      <c r="D6" s="24"/>
      <c r="E6" s="24"/>
      <c r="F6" s="24"/>
      <c r="G6" s="39"/>
      <c r="H6" s="24"/>
      <c r="I6" s="21"/>
      <c r="J6" s="466" t="str">
        <f t="shared" si="0"/>
        <v>..</v>
      </c>
      <c r="K6" s="22"/>
      <c r="L6" s="13"/>
      <c r="M6" s="13"/>
      <c r="N6" s="13"/>
      <c r="O6" s="13"/>
      <c r="P6" s="13"/>
    </row>
    <row r="7" spans="1:16" ht="15" customHeight="1">
      <c r="A7" s="625"/>
      <c r="B7" s="19" t="s">
        <v>110</v>
      </c>
      <c r="C7" s="38"/>
      <c r="D7" s="24"/>
      <c r="E7" s="24"/>
      <c r="F7" s="24"/>
      <c r="G7" s="39"/>
      <c r="H7" s="24"/>
      <c r="I7" s="21"/>
      <c r="J7" s="466" t="str">
        <f t="shared" si="0"/>
        <v>..</v>
      </c>
      <c r="L7" s="13"/>
      <c r="M7" s="13"/>
      <c r="N7" s="13"/>
      <c r="O7" s="13"/>
      <c r="P7" s="13"/>
    </row>
    <row r="8" spans="1:16" ht="15" customHeight="1">
      <c r="A8" s="625"/>
      <c r="B8" s="26" t="s">
        <v>159</v>
      </c>
      <c r="C8" s="40"/>
      <c r="D8" s="32"/>
      <c r="E8" s="32"/>
      <c r="F8" s="32"/>
      <c r="G8" s="41"/>
      <c r="H8" s="32"/>
      <c r="I8" s="21"/>
      <c r="J8" s="466" t="str">
        <f t="shared" si="0"/>
        <v>..</v>
      </c>
      <c r="L8" s="13"/>
      <c r="M8" s="13"/>
      <c r="N8" s="13"/>
      <c r="O8" s="13"/>
      <c r="P8" s="13"/>
    </row>
    <row r="9" spans="1:16" ht="15" customHeight="1">
      <c r="A9" s="625"/>
      <c r="B9" s="18" t="s">
        <v>9</v>
      </c>
      <c r="C9" s="38"/>
      <c r="D9" s="24"/>
      <c r="E9" s="24"/>
      <c r="F9" s="24"/>
      <c r="G9" s="39"/>
      <c r="H9" s="24"/>
      <c r="I9" s="21"/>
      <c r="J9" s="466" t="str">
        <f t="shared" si="0"/>
        <v>..</v>
      </c>
      <c r="L9" s="13"/>
      <c r="M9" s="13"/>
      <c r="N9" s="13"/>
      <c r="O9" s="13"/>
      <c r="P9" s="13"/>
    </row>
    <row r="10" spans="1:16" ht="15" customHeight="1">
      <c r="A10" s="625"/>
      <c r="B10" s="18" t="s">
        <v>145</v>
      </c>
      <c r="C10" s="38"/>
      <c r="D10" s="24"/>
      <c r="E10" s="24"/>
      <c r="F10" s="24"/>
      <c r="G10" s="39"/>
      <c r="H10" s="24"/>
      <c r="I10" s="21"/>
      <c r="J10" s="466" t="str">
        <f t="shared" si="0"/>
        <v>..</v>
      </c>
      <c r="L10" s="13"/>
      <c r="M10" s="13"/>
      <c r="N10" s="13"/>
      <c r="O10" s="13"/>
      <c r="P10" s="13"/>
    </row>
    <row r="11" spans="1:16" ht="15" customHeight="1">
      <c r="A11" s="625"/>
      <c r="B11" s="18" t="s">
        <v>146</v>
      </c>
      <c r="C11" s="38"/>
      <c r="D11" s="24"/>
      <c r="E11" s="24"/>
      <c r="F11" s="24"/>
      <c r="G11" s="39"/>
      <c r="H11" s="24"/>
      <c r="I11" s="21"/>
      <c r="J11" s="466" t="str">
        <f t="shared" si="0"/>
        <v>..</v>
      </c>
      <c r="L11" s="13"/>
      <c r="M11" s="13"/>
      <c r="N11" s="13"/>
      <c r="O11" s="13"/>
      <c r="P11" s="13"/>
    </row>
    <row r="12" spans="1:16" ht="15" customHeight="1">
      <c r="A12" s="625"/>
      <c r="B12" s="18" t="s">
        <v>147</v>
      </c>
      <c r="C12" s="38"/>
      <c r="D12" s="24"/>
      <c r="E12" s="24"/>
      <c r="F12" s="24"/>
      <c r="G12" s="39"/>
      <c r="H12" s="24"/>
      <c r="I12" s="21"/>
      <c r="J12" s="466" t="str">
        <f t="shared" si="0"/>
        <v>..</v>
      </c>
      <c r="L12" s="13"/>
      <c r="M12" s="13"/>
      <c r="N12" s="13"/>
      <c r="O12" s="13"/>
      <c r="P12" s="13"/>
    </row>
    <row r="13" spans="1:16" ht="15" customHeight="1">
      <c r="A13" s="625"/>
      <c r="B13" s="18" t="s">
        <v>148</v>
      </c>
      <c r="C13" s="38"/>
      <c r="D13" s="24"/>
      <c r="E13" s="24"/>
      <c r="F13" s="24"/>
      <c r="G13" s="39"/>
      <c r="H13" s="24"/>
      <c r="I13" s="15"/>
      <c r="J13" s="466" t="str">
        <f t="shared" si="0"/>
        <v>..</v>
      </c>
      <c r="L13" s="13"/>
      <c r="M13" s="13"/>
      <c r="N13" s="13"/>
      <c r="O13" s="13"/>
      <c r="P13" s="13"/>
    </row>
    <row r="14" spans="1:16" ht="15" customHeight="1">
      <c r="A14" s="625"/>
      <c r="B14" s="27" t="s">
        <v>160</v>
      </c>
      <c r="C14" s="40"/>
      <c r="D14" s="32"/>
      <c r="E14" s="32"/>
      <c r="F14" s="32"/>
      <c r="G14" s="41"/>
      <c r="H14" s="32"/>
      <c r="I14" s="15"/>
      <c r="J14" s="466" t="str">
        <f t="shared" si="0"/>
        <v>..</v>
      </c>
      <c r="L14" s="13"/>
      <c r="M14" s="13"/>
      <c r="N14" s="13"/>
      <c r="O14" s="13"/>
      <c r="P14" s="13"/>
    </row>
    <row r="15" spans="1:16" ht="15" customHeight="1">
      <c r="A15" s="625"/>
      <c r="B15" s="18" t="s">
        <v>10</v>
      </c>
      <c r="C15" s="38"/>
      <c r="D15" s="24"/>
      <c r="E15" s="24"/>
      <c r="F15" s="24"/>
      <c r="G15" s="39"/>
      <c r="H15" s="24"/>
      <c r="I15" s="15"/>
      <c r="J15" s="466" t="str">
        <f t="shared" si="0"/>
        <v>..</v>
      </c>
      <c r="L15" s="13"/>
      <c r="M15" s="13"/>
      <c r="N15" s="13"/>
      <c r="O15" s="13"/>
      <c r="P15" s="13"/>
    </row>
    <row r="16" spans="1:16" ht="15" customHeight="1">
      <c r="A16" s="625"/>
      <c r="B16" s="18" t="s">
        <v>11</v>
      </c>
      <c r="C16" s="38"/>
      <c r="D16" s="24"/>
      <c r="E16" s="24"/>
      <c r="F16" s="24"/>
      <c r="G16" s="39"/>
      <c r="H16" s="24"/>
      <c r="I16" s="15"/>
      <c r="J16" s="466" t="str">
        <f t="shared" si="0"/>
        <v>..</v>
      </c>
      <c r="L16" s="13"/>
      <c r="M16" s="13"/>
      <c r="N16" s="13"/>
      <c r="O16" s="13"/>
      <c r="P16" s="13"/>
    </row>
    <row r="17" spans="1:16" ht="15" customHeight="1">
      <c r="A17" s="625"/>
      <c r="B17" s="18" t="s">
        <v>12</v>
      </c>
      <c r="C17" s="38"/>
      <c r="D17" s="24"/>
      <c r="E17" s="24"/>
      <c r="F17" s="24"/>
      <c r="G17" s="39"/>
      <c r="H17" s="24"/>
      <c r="I17" s="15"/>
      <c r="J17" s="466" t="str">
        <f t="shared" si="0"/>
        <v>..</v>
      </c>
      <c r="L17" s="13"/>
      <c r="M17" s="13"/>
      <c r="N17" s="13"/>
      <c r="O17" s="13"/>
      <c r="P17" s="13"/>
    </row>
    <row r="18" spans="1:16" ht="15" customHeight="1">
      <c r="A18" s="625"/>
      <c r="B18" s="18" t="s">
        <v>13</v>
      </c>
      <c r="C18" s="38"/>
      <c r="D18" s="24"/>
      <c r="E18" s="24"/>
      <c r="F18" s="24"/>
      <c r="G18" s="39"/>
      <c r="H18" s="24"/>
      <c r="I18" s="15"/>
      <c r="J18" s="466" t="str">
        <f t="shared" si="0"/>
        <v>..</v>
      </c>
      <c r="L18" s="13"/>
      <c r="M18" s="13"/>
      <c r="N18" s="13"/>
      <c r="O18" s="13"/>
      <c r="P18" s="13"/>
    </row>
    <row r="19" spans="1:16" ht="15" customHeight="1">
      <c r="A19" s="625"/>
      <c r="B19" s="18" t="s">
        <v>14</v>
      </c>
      <c r="C19" s="38"/>
      <c r="D19" s="24"/>
      <c r="E19" s="24"/>
      <c r="F19" s="24"/>
      <c r="G19" s="39"/>
      <c r="H19" s="24"/>
      <c r="I19" s="15"/>
      <c r="J19" s="466" t="str">
        <f t="shared" si="0"/>
        <v>..</v>
      </c>
      <c r="L19" s="13"/>
      <c r="M19" s="13"/>
      <c r="N19" s="13"/>
      <c r="O19" s="13"/>
      <c r="P19" s="13"/>
    </row>
    <row r="20" spans="1:16" ht="15" customHeight="1">
      <c r="A20" s="625"/>
      <c r="B20" s="18" t="s">
        <v>15</v>
      </c>
      <c r="C20" s="38"/>
      <c r="D20" s="24"/>
      <c r="E20" s="24"/>
      <c r="F20" s="24"/>
      <c r="G20" s="39"/>
      <c r="H20" s="24"/>
      <c r="I20" s="15"/>
      <c r="J20" s="466" t="str">
        <f t="shared" si="0"/>
        <v>..</v>
      </c>
      <c r="L20" s="13"/>
      <c r="M20" s="13"/>
      <c r="N20" s="13"/>
      <c r="O20" s="13"/>
      <c r="P20" s="13"/>
    </row>
    <row r="21" spans="1:16" ht="15" customHeight="1">
      <c r="A21" s="625"/>
      <c r="B21" s="18" t="s">
        <v>16</v>
      </c>
      <c r="C21" s="38"/>
      <c r="D21" s="24"/>
      <c r="E21" s="24"/>
      <c r="F21" s="24"/>
      <c r="G21" s="39"/>
      <c r="H21" s="24"/>
      <c r="I21" s="15"/>
      <c r="J21" s="466" t="str">
        <f t="shared" si="0"/>
        <v>..</v>
      </c>
      <c r="L21" s="13"/>
      <c r="M21" s="13"/>
      <c r="N21" s="13"/>
      <c r="O21" s="13"/>
      <c r="P21" s="13"/>
    </row>
    <row r="22" spans="1:16" ht="15" customHeight="1">
      <c r="A22" s="625"/>
      <c r="B22" s="18" t="s">
        <v>17</v>
      </c>
      <c r="C22" s="38"/>
      <c r="D22" s="24"/>
      <c r="E22" s="24"/>
      <c r="F22" s="24"/>
      <c r="G22" s="39"/>
      <c r="H22" s="24"/>
      <c r="I22" s="15"/>
      <c r="J22" s="466" t="str">
        <f t="shared" si="0"/>
        <v>..</v>
      </c>
      <c r="L22" s="13"/>
      <c r="M22" s="13"/>
      <c r="N22" s="13"/>
      <c r="O22" s="13"/>
      <c r="P22" s="13"/>
    </row>
    <row r="23" spans="1:16" ht="15" customHeight="1">
      <c r="A23" s="625"/>
      <c r="B23" s="18" t="s">
        <v>18</v>
      </c>
      <c r="C23" s="38"/>
      <c r="D23" s="24"/>
      <c r="E23" s="24"/>
      <c r="F23" s="24"/>
      <c r="G23" s="39"/>
      <c r="H23" s="24"/>
      <c r="I23" s="15"/>
      <c r="J23" s="466" t="str">
        <f t="shared" si="0"/>
        <v>..</v>
      </c>
      <c r="L23" s="13"/>
      <c r="M23" s="13"/>
      <c r="N23" s="13"/>
      <c r="O23" s="13"/>
      <c r="P23" s="13"/>
    </row>
    <row r="24" spans="1:16" ht="15" customHeight="1">
      <c r="A24" s="625"/>
      <c r="B24" s="18" t="s">
        <v>19</v>
      </c>
      <c r="C24" s="38"/>
      <c r="D24" s="24"/>
      <c r="E24" s="24"/>
      <c r="F24" s="24"/>
      <c r="G24" s="39"/>
      <c r="H24" s="24"/>
      <c r="I24" s="15"/>
      <c r="J24" s="466" t="str">
        <f t="shared" si="0"/>
        <v>..</v>
      </c>
      <c r="L24" s="13"/>
      <c r="M24" s="13"/>
      <c r="N24" s="13"/>
      <c r="O24" s="13"/>
      <c r="P24" s="13"/>
    </row>
    <row r="25" spans="1:16" ht="15" customHeight="1">
      <c r="A25" s="625"/>
      <c r="B25" s="18" t="s">
        <v>20</v>
      </c>
      <c r="C25" s="38"/>
      <c r="D25" s="24"/>
      <c r="E25" s="24"/>
      <c r="F25" s="24"/>
      <c r="G25" s="39"/>
      <c r="H25" s="24"/>
      <c r="I25" s="15"/>
      <c r="J25" s="466" t="str">
        <f t="shared" si="0"/>
        <v>..</v>
      </c>
      <c r="L25" s="13"/>
      <c r="M25" s="13"/>
      <c r="N25" s="13"/>
      <c r="O25" s="13"/>
      <c r="P25" s="13"/>
    </row>
    <row r="26" spans="1:16" ht="15" customHeight="1">
      <c r="A26" s="625"/>
      <c r="B26" s="18" t="s">
        <v>21</v>
      </c>
      <c r="C26" s="38"/>
      <c r="D26" s="24"/>
      <c r="E26" s="24"/>
      <c r="F26" s="24"/>
      <c r="G26" s="39"/>
      <c r="H26" s="24"/>
      <c r="I26" s="15"/>
      <c r="J26" s="466" t="str">
        <f t="shared" si="0"/>
        <v>..</v>
      </c>
      <c r="L26" s="13"/>
      <c r="M26" s="13"/>
      <c r="N26" s="13"/>
      <c r="O26" s="13"/>
      <c r="P26" s="13"/>
    </row>
    <row r="27" spans="1:16" ht="15" customHeight="1">
      <c r="A27" s="625"/>
      <c r="B27" s="18" t="s">
        <v>22</v>
      </c>
      <c r="C27" s="38"/>
      <c r="D27" s="24"/>
      <c r="E27" s="24"/>
      <c r="F27" s="24"/>
      <c r="G27" s="39"/>
      <c r="H27" s="24"/>
      <c r="I27" s="15"/>
      <c r="J27" s="466" t="str">
        <f t="shared" si="0"/>
        <v>..</v>
      </c>
      <c r="L27" s="13"/>
      <c r="M27" s="13"/>
      <c r="N27" s="13"/>
      <c r="O27" s="13"/>
      <c r="P27" s="13"/>
    </row>
    <row r="28" spans="1:16" ht="15" customHeight="1">
      <c r="A28" s="625"/>
      <c r="B28" s="18" t="s">
        <v>23</v>
      </c>
      <c r="C28" s="38"/>
      <c r="D28" s="24"/>
      <c r="E28" s="24"/>
      <c r="F28" s="24"/>
      <c r="G28" s="39"/>
      <c r="H28" s="24"/>
      <c r="I28" s="15"/>
      <c r="J28" s="466" t="str">
        <f t="shared" si="0"/>
        <v>..</v>
      </c>
      <c r="L28" s="13"/>
      <c r="M28" s="13"/>
      <c r="N28" s="13"/>
      <c r="O28" s="13"/>
      <c r="P28" s="13"/>
    </row>
    <row r="29" spans="1:16" ht="15" customHeight="1">
      <c r="A29" s="625"/>
      <c r="B29" s="18" t="s">
        <v>24</v>
      </c>
      <c r="C29" s="38"/>
      <c r="D29" s="24"/>
      <c r="E29" s="24"/>
      <c r="F29" s="24"/>
      <c r="G29" s="39"/>
      <c r="H29" s="24"/>
      <c r="I29" s="15"/>
      <c r="J29" s="466" t="str">
        <f t="shared" si="0"/>
        <v>..</v>
      </c>
      <c r="L29" s="13"/>
      <c r="M29" s="13"/>
      <c r="N29" s="13"/>
      <c r="O29" s="13"/>
      <c r="P29" s="13"/>
    </row>
    <row r="30" spans="1:16" ht="15" customHeight="1">
      <c r="A30" s="625"/>
      <c r="B30" s="18" t="s">
        <v>25</v>
      </c>
      <c r="C30" s="38"/>
      <c r="D30" s="24"/>
      <c r="E30" s="24"/>
      <c r="F30" s="24"/>
      <c r="G30" s="39"/>
      <c r="H30" s="24"/>
      <c r="I30" s="15"/>
      <c r="J30" s="466" t="str">
        <f t="shared" si="0"/>
        <v>..</v>
      </c>
      <c r="L30" s="13"/>
      <c r="M30" s="13"/>
      <c r="N30" s="13"/>
      <c r="O30" s="13"/>
      <c r="P30" s="13"/>
    </row>
    <row r="31" spans="1:16" ht="15" customHeight="1">
      <c r="A31" s="625"/>
      <c r="B31" s="18" t="s">
        <v>26</v>
      </c>
      <c r="C31" s="38"/>
      <c r="D31" s="24"/>
      <c r="E31" s="24"/>
      <c r="F31" s="24"/>
      <c r="G31" s="39"/>
      <c r="H31" s="24"/>
      <c r="I31" s="15"/>
      <c r="J31" s="466" t="str">
        <f t="shared" si="0"/>
        <v>..</v>
      </c>
      <c r="L31" s="13"/>
      <c r="M31" s="13"/>
      <c r="N31" s="13"/>
      <c r="O31" s="13"/>
      <c r="P31" s="13"/>
    </row>
    <row r="32" spans="1:16" ht="15" customHeight="1">
      <c r="A32" s="625"/>
      <c r="B32" s="18" t="s">
        <v>27</v>
      </c>
      <c r="C32" s="38"/>
      <c r="D32" s="24"/>
      <c r="E32" s="24"/>
      <c r="F32" s="24"/>
      <c r="G32" s="39"/>
      <c r="H32" s="24"/>
      <c r="I32" s="15"/>
      <c r="J32" s="466" t="str">
        <f t="shared" si="0"/>
        <v>..</v>
      </c>
      <c r="L32" s="13"/>
      <c r="M32" s="13"/>
      <c r="N32" s="13"/>
      <c r="O32" s="13"/>
      <c r="P32" s="13"/>
    </row>
    <row r="33" spans="1:16" ht="15" customHeight="1">
      <c r="A33" s="625"/>
      <c r="B33" s="18" t="s">
        <v>28</v>
      </c>
      <c r="C33" s="38"/>
      <c r="D33" s="24"/>
      <c r="E33" s="24"/>
      <c r="F33" s="24"/>
      <c r="G33" s="39"/>
      <c r="H33" s="24"/>
      <c r="I33" s="15"/>
      <c r="J33" s="466" t="str">
        <f t="shared" si="0"/>
        <v>..</v>
      </c>
      <c r="K33" s="22"/>
      <c r="L33" s="13"/>
      <c r="M33" s="13"/>
      <c r="N33" s="13"/>
      <c r="O33" s="13"/>
      <c r="P33" s="13"/>
    </row>
    <row r="34" spans="1:16" ht="15" customHeight="1">
      <c r="A34" s="625"/>
      <c r="B34" s="18" t="s">
        <v>29</v>
      </c>
      <c r="C34" s="38"/>
      <c r="D34" s="24"/>
      <c r="E34" s="24"/>
      <c r="F34" s="24"/>
      <c r="G34" s="39"/>
      <c r="H34" s="24"/>
      <c r="I34" s="15"/>
      <c r="J34" s="466" t="str">
        <f t="shared" si="0"/>
        <v>..</v>
      </c>
      <c r="K34" s="22"/>
      <c r="L34" s="13"/>
      <c r="M34" s="13"/>
      <c r="N34" s="13"/>
      <c r="O34" s="13"/>
      <c r="P34" s="13"/>
    </row>
    <row r="35" spans="1:16" ht="15" customHeight="1">
      <c r="A35" s="625"/>
      <c r="B35" s="18" t="s">
        <v>30</v>
      </c>
      <c r="C35" s="38"/>
      <c r="D35" s="24"/>
      <c r="E35" s="24"/>
      <c r="F35" s="24"/>
      <c r="G35" s="39"/>
      <c r="H35" s="24"/>
      <c r="I35" s="15"/>
      <c r="J35" s="466" t="str">
        <f t="shared" si="0"/>
        <v>..</v>
      </c>
      <c r="K35" s="22"/>
      <c r="L35" s="13"/>
      <c r="M35" s="13"/>
      <c r="N35" s="13"/>
      <c r="O35" s="13"/>
      <c r="P35" s="13"/>
    </row>
    <row r="36" spans="1:16" ht="15" customHeight="1">
      <c r="A36" s="625"/>
      <c r="B36" s="18" t="s">
        <v>31</v>
      </c>
      <c r="C36" s="38"/>
      <c r="D36" s="24"/>
      <c r="E36" s="24"/>
      <c r="F36" s="24"/>
      <c r="G36" s="39"/>
      <c r="H36" s="24"/>
      <c r="I36" s="15"/>
      <c r="J36" s="466" t="str">
        <f t="shared" si="0"/>
        <v>..</v>
      </c>
      <c r="K36" s="22"/>
      <c r="L36" s="13"/>
      <c r="M36" s="13"/>
      <c r="N36" s="13"/>
      <c r="O36" s="13"/>
      <c r="P36" s="13"/>
    </row>
    <row r="37" spans="1:16" ht="15" customHeight="1">
      <c r="A37" s="625"/>
      <c r="B37" s="18" t="s">
        <v>32</v>
      </c>
      <c r="C37" s="38"/>
      <c r="D37" s="24"/>
      <c r="E37" s="24"/>
      <c r="F37" s="24"/>
      <c r="G37" s="39"/>
      <c r="H37" s="24"/>
      <c r="I37" s="15"/>
      <c r="J37" s="466" t="str">
        <f t="shared" si="0"/>
        <v>..</v>
      </c>
      <c r="K37" s="22"/>
      <c r="L37" s="13"/>
      <c r="M37" s="13"/>
      <c r="N37" s="13"/>
      <c r="O37" s="13"/>
      <c r="P37" s="13"/>
    </row>
    <row r="38" spans="1:16" ht="15" customHeight="1">
      <c r="A38" s="625"/>
      <c r="B38" s="18" t="s">
        <v>33</v>
      </c>
      <c r="C38" s="38"/>
      <c r="D38" s="24"/>
      <c r="E38" s="24"/>
      <c r="F38" s="24"/>
      <c r="G38" s="39"/>
      <c r="H38" s="24"/>
      <c r="I38" s="15"/>
      <c r="J38" s="466" t="str">
        <f t="shared" si="0"/>
        <v>..</v>
      </c>
      <c r="K38" s="22"/>
      <c r="L38" s="13"/>
      <c r="M38" s="13"/>
      <c r="N38" s="13"/>
      <c r="O38" s="13"/>
      <c r="P38" s="13"/>
    </row>
    <row r="39" spans="1:16" ht="15" customHeight="1">
      <c r="A39" s="625"/>
      <c r="B39" s="27" t="s">
        <v>161</v>
      </c>
      <c r="C39" s="40"/>
      <c r="D39" s="32"/>
      <c r="E39" s="32"/>
      <c r="F39" s="32"/>
      <c r="G39" s="41"/>
      <c r="H39" s="32"/>
      <c r="I39" s="15"/>
      <c r="J39" s="466" t="str">
        <f t="shared" si="0"/>
        <v>..</v>
      </c>
      <c r="K39" s="22"/>
      <c r="L39" s="13"/>
      <c r="M39" s="13"/>
      <c r="N39" s="13"/>
      <c r="O39" s="13"/>
      <c r="P39" s="13"/>
    </row>
    <row r="40" spans="1:16" ht="15" customHeight="1">
      <c r="A40" s="625"/>
      <c r="B40" s="28" t="s">
        <v>34</v>
      </c>
      <c r="C40" s="38"/>
      <c r="D40" s="24"/>
      <c r="E40" s="24"/>
      <c r="F40" s="24"/>
      <c r="G40" s="39"/>
      <c r="H40" s="24"/>
      <c r="I40" s="15"/>
      <c r="J40" s="466" t="str">
        <f t="shared" si="0"/>
        <v>..</v>
      </c>
      <c r="K40" s="22"/>
      <c r="L40" s="13"/>
      <c r="M40" s="13"/>
      <c r="N40" s="13"/>
      <c r="O40" s="13"/>
      <c r="P40" s="13"/>
    </row>
    <row r="41" spans="1:16" ht="15" customHeight="1">
      <c r="A41" s="625"/>
      <c r="B41" s="27" t="s">
        <v>162</v>
      </c>
      <c r="C41" s="40"/>
      <c r="D41" s="32"/>
      <c r="E41" s="32"/>
      <c r="F41" s="32"/>
      <c r="G41" s="41"/>
      <c r="H41" s="32"/>
      <c r="I41" s="15"/>
      <c r="J41" s="466" t="str">
        <f t="shared" si="0"/>
        <v>..</v>
      </c>
      <c r="K41" s="22"/>
      <c r="L41" s="13"/>
      <c r="M41" s="13"/>
      <c r="N41" s="13"/>
      <c r="O41" s="13"/>
      <c r="P41" s="13"/>
    </row>
    <row r="42" spans="1:16" ht="15" customHeight="1">
      <c r="A42" s="625"/>
      <c r="B42" s="18" t="s">
        <v>35</v>
      </c>
      <c r="C42" s="38"/>
      <c r="D42" s="24"/>
      <c r="E42" s="24"/>
      <c r="F42" s="24"/>
      <c r="G42" s="39"/>
      <c r="H42" s="24"/>
      <c r="I42" s="15"/>
      <c r="J42" s="466" t="str">
        <f t="shared" si="0"/>
        <v>..</v>
      </c>
      <c r="K42" s="22"/>
      <c r="L42" s="13"/>
      <c r="M42" s="13"/>
      <c r="N42" s="13"/>
      <c r="O42" s="13"/>
      <c r="P42" s="13"/>
    </row>
    <row r="43" spans="1:16" ht="15" customHeight="1">
      <c r="A43" s="625"/>
      <c r="B43" s="18" t="s">
        <v>36</v>
      </c>
      <c r="C43" s="38"/>
      <c r="D43" s="24"/>
      <c r="E43" s="24"/>
      <c r="F43" s="24"/>
      <c r="G43" s="39"/>
      <c r="H43" s="24"/>
      <c r="I43" s="15"/>
      <c r="J43" s="466" t="str">
        <f t="shared" si="0"/>
        <v>..</v>
      </c>
      <c r="K43" s="22"/>
      <c r="L43" s="13"/>
      <c r="M43" s="13"/>
      <c r="N43" s="13"/>
      <c r="O43" s="13"/>
      <c r="P43" s="13"/>
    </row>
    <row r="44" spans="1:16" ht="15" customHeight="1">
      <c r="A44" s="625"/>
      <c r="B44" s="18" t="s">
        <v>149</v>
      </c>
      <c r="C44" s="38"/>
      <c r="D44" s="24"/>
      <c r="E44" s="24"/>
      <c r="F44" s="24"/>
      <c r="G44" s="39"/>
      <c r="H44" s="24"/>
      <c r="I44" s="15"/>
      <c r="J44" s="466" t="str">
        <f t="shared" si="0"/>
        <v>..</v>
      </c>
      <c r="K44" s="22"/>
      <c r="L44" s="13"/>
      <c r="M44" s="13"/>
      <c r="N44" s="13"/>
      <c r="O44" s="13"/>
      <c r="P44" s="13"/>
    </row>
    <row r="45" spans="1:16" ht="15" customHeight="1">
      <c r="A45" s="625"/>
      <c r="B45" s="18" t="s">
        <v>150</v>
      </c>
      <c r="C45" s="38"/>
      <c r="D45" s="24"/>
      <c r="E45" s="24"/>
      <c r="F45" s="24"/>
      <c r="G45" s="39"/>
      <c r="H45" s="24"/>
      <c r="I45" s="15"/>
      <c r="J45" s="466" t="str">
        <f t="shared" si="0"/>
        <v>..</v>
      </c>
      <c r="K45" s="22"/>
      <c r="L45" s="13"/>
      <c r="M45" s="13"/>
      <c r="N45" s="13"/>
      <c r="O45" s="13"/>
      <c r="P45" s="13"/>
    </row>
    <row r="46" spans="1:16" ht="15" customHeight="1">
      <c r="A46" s="625"/>
      <c r="B46" s="27" t="s">
        <v>163</v>
      </c>
      <c r="C46" s="40"/>
      <c r="D46" s="32"/>
      <c r="E46" s="32"/>
      <c r="F46" s="32"/>
      <c r="G46" s="41"/>
      <c r="H46" s="32"/>
      <c r="I46" s="15"/>
      <c r="J46" s="466" t="str">
        <f t="shared" si="0"/>
        <v>..</v>
      </c>
      <c r="K46" s="22"/>
      <c r="L46" s="13"/>
      <c r="M46" s="13"/>
      <c r="N46" s="13"/>
      <c r="O46" s="13"/>
      <c r="P46" s="13"/>
    </row>
    <row r="47" spans="1:16" ht="15" customHeight="1">
      <c r="A47" s="625"/>
      <c r="B47" s="18" t="s">
        <v>37</v>
      </c>
      <c r="C47" s="38"/>
      <c r="D47" s="24"/>
      <c r="E47" s="24"/>
      <c r="F47" s="24"/>
      <c r="G47" s="39"/>
      <c r="H47" s="24"/>
      <c r="I47" s="15"/>
      <c r="J47" s="466" t="str">
        <f t="shared" si="0"/>
        <v>..</v>
      </c>
      <c r="K47" s="22"/>
      <c r="L47" s="13"/>
      <c r="M47" s="13"/>
      <c r="N47" s="13"/>
      <c r="O47" s="13"/>
      <c r="P47" s="13"/>
    </row>
    <row r="48" spans="1:16" ht="15" customHeight="1">
      <c r="A48" s="625"/>
      <c r="B48" s="18" t="s">
        <v>111</v>
      </c>
      <c r="C48" s="38"/>
      <c r="D48" s="24"/>
      <c r="E48" s="24"/>
      <c r="F48" s="24"/>
      <c r="G48" s="39"/>
      <c r="H48" s="24"/>
      <c r="I48" s="15"/>
      <c r="J48" s="466" t="str">
        <f t="shared" si="0"/>
        <v>..</v>
      </c>
      <c r="K48" s="22"/>
      <c r="L48" s="13"/>
      <c r="M48" s="13"/>
      <c r="N48" s="13"/>
      <c r="O48" s="13"/>
      <c r="P48" s="13"/>
    </row>
    <row r="49" spans="1:16" ht="15" customHeight="1">
      <c r="A49" s="625"/>
      <c r="B49" s="18" t="s">
        <v>112</v>
      </c>
      <c r="C49" s="38"/>
      <c r="D49" s="24"/>
      <c r="E49" s="24"/>
      <c r="F49" s="24"/>
      <c r="G49" s="39"/>
      <c r="H49" s="24"/>
      <c r="I49" s="15"/>
      <c r="J49" s="466" t="str">
        <f t="shared" si="0"/>
        <v>..</v>
      </c>
      <c r="K49" s="13"/>
      <c r="L49" s="13"/>
      <c r="M49" s="13"/>
      <c r="N49" s="13"/>
      <c r="O49" s="13"/>
      <c r="P49" s="13"/>
    </row>
    <row r="50" spans="1:16" ht="15" customHeight="1">
      <c r="A50" s="625"/>
      <c r="B50" s="27" t="s">
        <v>164</v>
      </c>
      <c r="C50" s="40"/>
      <c r="D50" s="32"/>
      <c r="E50" s="32"/>
      <c r="F50" s="32"/>
      <c r="G50" s="41"/>
      <c r="H50" s="32"/>
      <c r="I50" s="15"/>
      <c r="J50" s="466" t="str">
        <f t="shared" si="0"/>
        <v>..</v>
      </c>
      <c r="K50" s="13"/>
      <c r="L50" s="13"/>
      <c r="M50" s="13"/>
      <c r="N50" s="13"/>
      <c r="O50" s="13"/>
      <c r="P50" s="13"/>
    </row>
    <row r="51" spans="1:16" ht="15" customHeight="1">
      <c r="A51" s="625"/>
      <c r="B51" s="18" t="s">
        <v>38</v>
      </c>
      <c r="C51" s="38"/>
      <c r="D51" s="24"/>
      <c r="E51" s="24"/>
      <c r="F51" s="24"/>
      <c r="G51" s="39"/>
      <c r="H51" s="24"/>
      <c r="I51" s="15"/>
      <c r="J51" s="466" t="str">
        <f t="shared" si="0"/>
        <v>..</v>
      </c>
      <c r="K51" s="13"/>
      <c r="L51" s="13"/>
      <c r="M51" s="13"/>
      <c r="N51" s="13"/>
      <c r="O51" s="13"/>
      <c r="P51" s="13"/>
    </row>
    <row r="52" spans="1:16" ht="15" customHeight="1">
      <c r="A52" s="625"/>
      <c r="B52" s="18" t="s">
        <v>113</v>
      </c>
      <c r="C52" s="38"/>
      <c r="D52" s="24"/>
      <c r="E52" s="24"/>
      <c r="F52" s="24"/>
      <c r="G52" s="39"/>
      <c r="H52" s="24"/>
      <c r="I52" s="15"/>
      <c r="J52" s="466" t="str">
        <f t="shared" si="0"/>
        <v>..</v>
      </c>
      <c r="K52" s="13"/>
      <c r="L52" s="13"/>
      <c r="M52" s="13"/>
      <c r="N52" s="13"/>
      <c r="O52" s="13"/>
      <c r="P52" s="13"/>
    </row>
    <row r="53" spans="1:16" ht="15" customHeight="1">
      <c r="A53" s="625"/>
      <c r="B53" s="18" t="s">
        <v>114</v>
      </c>
      <c r="C53" s="38"/>
      <c r="D53" s="24"/>
      <c r="E53" s="24"/>
      <c r="F53" s="24"/>
      <c r="G53" s="39"/>
      <c r="H53" s="24"/>
      <c r="I53" s="15"/>
      <c r="J53" s="466" t="str">
        <f t="shared" si="0"/>
        <v>..</v>
      </c>
      <c r="K53" s="13"/>
      <c r="L53" s="13"/>
      <c r="M53" s="13"/>
      <c r="N53" s="13"/>
      <c r="O53" s="13"/>
      <c r="P53" s="13"/>
    </row>
    <row r="54" spans="1:16" ht="15" customHeight="1">
      <c r="A54" s="625"/>
      <c r="B54" s="27" t="s">
        <v>165</v>
      </c>
      <c r="C54" s="40"/>
      <c r="D54" s="32"/>
      <c r="E54" s="32"/>
      <c r="F54" s="32"/>
      <c r="G54" s="41"/>
      <c r="H54" s="32"/>
      <c r="I54" s="15"/>
      <c r="J54" s="466" t="str">
        <f t="shared" si="0"/>
        <v>..</v>
      </c>
      <c r="K54" s="13"/>
      <c r="L54" s="13"/>
      <c r="M54" s="13"/>
      <c r="N54" s="13"/>
      <c r="O54" s="13"/>
      <c r="P54" s="13"/>
    </row>
    <row r="55" spans="1:16" ht="15" customHeight="1">
      <c r="A55" s="625"/>
      <c r="B55" s="18" t="s">
        <v>115</v>
      </c>
      <c r="C55" s="38"/>
      <c r="D55" s="24"/>
      <c r="E55" s="24"/>
      <c r="F55" s="24"/>
      <c r="G55" s="39"/>
      <c r="H55" s="24"/>
      <c r="I55" s="15"/>
      <c r="J55" s="466" t="str">
        <f t="shared" si="0"/>
        <v>..</v>
      </c>
      <c r="K55" s="13"/>
      <c r="L55" s="13"/>
      <c r="M55" s="13"/>
      <c r="N55" s="13"/>
      <c r="O55" s="13"/>
      <c r="P55" s="13"/>
    </row>
    <row r="56" spans="1:16" ht="15" customHeight="1">
      <c r="A56" s="625"/>
      <c r="B56" s="18" t="s">
        <v>39</v>
      </c>
      <c r="C56" s="38"/>
      <c r="D56" s="24"/>
      <c r="E56" s="24"/>
      <c r="F56" s="24"/>
      <c r="G56" s="39"/>
      <c r="H56" s="24"/>
      <c r="I56" s="15"/>
      <c r="J56" s="466" t="str">
        <f t="shared" si="0"/>
        <v>..</v>
      </c>
      <c r="K56" s="13"/>
      <c r="L56" s="13"/>
      <c r="M56" s="13"/>
      <c r="N56" s="13"/>
      <c r="O56" s="13"/>
      <c r="P56" s="13"/>
    </row>
    <row r="57" spans="1:16" ht="15" customHeight="1">
      <c r="A57" s="625"/>
      <c r="B57" s="18" t="s">
        <v>40</v>
      </c>
      <c r="C57" s="38"/>
      <c r="D57" s="24"/>
      <c r="E57" s="24"/>
      <c r="F57" s="24"/>
      <c r="G57" s="39"/>
      <c r="H57" s="24"/>
      <c r="I57" s="15"/>
      <c r="J57" s="466" t="str">
        <f t="shared" si="0"/>
        <v>..</v>
      </c>
      <c r="K57" s="13"/>
      <c r="L57" s="13"/>
      <c r="M57" s="13"/>
      <c r="N57" s="13"/>
      <c r="O57" s="13"/>
      <c r="P57" s="13"/>
    </row>
    <row r="58" spans="1:16" ht="15" customHeight="1">
      <c r="A58" s="625"/>
      <c r="B58" s="18" t="s">
        <v>41</v>
      </c>
      <c r="C58" s="38"/>
      <c r="D58" s="24"/>
      <c r="E58" s="24"/>
      <c r="F58" s="24"/>
      <c r="G58" s="39"/>
      <c r="H58" s="24"/>
      <c r="I58" s="15"/>
      <c r="J58" s="466" t="str">
        <f t="shared" si="0"/>
        <v>..</v>
      </c>
      <c r="K58" s="13"/>
      <c r="L58" s="13"/>
      <c r="M58" s="13"/>
      <c r="N58" s="13"/>
      <c r="O58" s="13"/>
      <c r="P58" s="13"/>
    </row>
    <row r="59" spans="1:16" ht="15" customHeight="1">
      <c r="A59" s="625"/>
      <c r="B59" s="18" t="s">
        <v>123</v>
      </c>
      <c r="C59" s="38"/>
      <c r="D59" s="24"/>
      <c r="E59" s="24"/>
      <c r="F59" s="24"/>
      <c r="G59" s="39"/>
      <c r="H59" s="24"/>
      <c r="I59" s="15"/>
      <c r="J59" s="466" t="str">
        <f t="shared" si="0"/>
        <v>..</v>
      </c>
      <c r="K59" s="13"/>
      <c r="L59" s="13"/>
      <c r="M59" s="13"/>
      <c r="N59" s="13"/>
      <c r="O59" s="13"/>
      <c r="P59" s="13"/>
    </row>
    <row r="60" spans="1:16" ht="15" customHeight="1">
      <c r="A60" s="625"/>
      <c r="B60" s="27" t="s">
        <v>166</v>
      </c>
      <c r="C60" s="40"/>
      <c r="D60" s="32"/>
      <c r="E60" s="32"/>
      <c r="F60" s="32"/>
      <c r="G60" s="41"/>
      <c r="H60" s="32"/>
      <c r="I60" s="15"/>
      <c r="J60" s="466" t="str">
        <f t="shared" si="0"/>
        <v>..</v>
      </c>
      <c r="K60" s="13"/>
      <c r="L60" s="13"/>
      <c r="M60" s="13"/>
      <c r="N60" s="13"/>
      <c r="O60" s="13"/>
      <c r="P60" s="13"/>
    </row>
    <row r="61" spans="1:16" ht="15" customHeight="1">
      <c r="A61" s="625"/>
      <c r="B61" s="18" t="s">
        <v>42</v>
      </c>
      <c r="C61" s="38"/>
      <c r="D61" s="24"/>
      <c r="E61" s="24"/>
      <c r="F61" s="24"/>
      <c r="G61" s="39"/>
      <c r="H61" s="24"/>
      <c r="I61" s="15"/>
      <c r="J61" s="466" t="str">
        <f t="shared" si="0"/>
        <v>..</v>
      </c>
      <c r="K61" s="13"/>
      <c r="L61" s="13"/>
      <c r="M61" s="13"/>
      <c r="N61" s="13"/>
      <c r="O61" s="13"/>
      <c r="P61" s="13"/>
    </row>
    <row r="62" spans="1:16" ht="15" customHeight="1">
      <c r="A62" s="625"/>
      <c r="B62" s="18" t="s">
        <v>151</v>
      </c>
      <c r="C62" s="38"/>
      <c r="D62" s="24"/>
      <c r="E62" s="24"/>
      <c r="F62" s="24"/>
      <c r="G62" s="39"/>
      <c r="H62" s="24"/>
      <c r="I62" s="15"/>
      <c r="J62" s="466" t="str">
        <f t="shared" si="0"/>
        <v>..</v>
      </c>
      <c r="K62" s="13"/>
      <c r="L62" s="13"/>
      <c r="M62" s="13"/>
      <c r="N62" s="13"/>
      <c r="O62" s="13"/>
      <c r="P62" s="13"/>
    </row>
    <row r="63" spans="1:16" ht="15" customHeight="1">
      <c r="A63" s="625"/>
      <c r="B63" s="27" t="s">
        <v>167</v>
      </c>
      <c r="C63" s="40"/>
      <c r="D63" s="32"/>
      <c r="E63" s="32"/>
      <c r="F63" s="32"/>
      <c r="G63" s="41"/>
      <c r="H63" s="32"/>
      <c r="I63" s="15"/>
      <c r="J63" s="466" t="str">
        <f t="shared" si="0"/>
        <v>..</v>
      </c>
      <c r="K63" s="13"/>
      <c r="L63" s="13"/>
      <c r="M63" s="13"/>
      <c r="N63" s="13"/>
      <c r="O63" s="13"/>
      <c r="P63" s="13"/>
    </row>
    <row r="64" spans="1:16" ht="15" customHeight="1">
      <c r="A64" s="625"/>
      <c r="B64" s="18" t="s">
        <v>152</v>
      </c>
      <c r="C64" s="38"/>
      <c r="D64" s="24"/>
      <c r="E64" s="24"/>
      <c r="F64" s="24"/>
      <c r="G64" s="39"/>
      <c r="H64" s="24"/>
      <c r="I64" s="15"/>
      <c r="J64" s="466" t="str">
        <f t="shared" si="0"/>
        <v>..</v>
      </c>
      <c r="K64" s="13"/>
      <c r="L64" s="13"/>
      <c r="M64" s="13"/>
      <c r="N64" s="13"/>
      <c r="O64" s="13"/>
      <c r="P64" s="13"/>
    </row>
    <row r="65" spans="1:16" ht="15" customHeight="1">
      <c r="A65" s="625"/>
      <c r="B65" s="18" t="s">
        <v>153</v>
      </c>
      <c r="C65" s="38"/>
      <c r="D65" s="24"/>
      <c r="E65" s="24"/>
      <c r="F65" s="24"/>
      <c r="G65" s="39"/>
      <c r="H65" s="24"/>
      <c r="I65" s="15"/>
      <c r="J65" s="466" t="str">
        <f t="shared" si="0"/>
        <v>..</v>
      </c>
      <c r="K65" s="13"/>
      <c r="L65" s="13"/>
      <c r="M65" s="13"/>
      <c r="N65" s="13"/>
      <c r="O65" s="13"/>
      <c r="P65" s="13"/>
    </row>
    <row r="66" spans="1:16" ht="15" customHeight="1">
      <c r="A66" s="625"/>
      <c r="B66" s="18" t="s">
        <v>43</v>
      </c>
      <c r="C66" s="38"/>
      <c r="D66" s="24"/>
      <c r="E66" s="24"/>
      <c r="F66" s="24"/>
      <c r="G66" s="39"/>
      <c r="H66" s="24"/>
      <c r="I66" s="15"/>
      <c r="J66" s="466" t="str">
        <f t="shared" si="0"/>
        <v>..</v>
      </c>
      <c r="K66" s="13"/>
      <c r="L66" s="13"/>
      <c r="M66" s="13"/>
      <c r="N66" s="13"/>
      <c r="O66" s="13"/>
      <c r="P66" s="13"/>
    </row>
    <row r="67" spans="1:16" ht="15" customHeight="1">
      <c r="A67" s="625"/>
      <c r="B67" s="18" t="s">
        <v>44</v>
      </c>
      <c r="C67" s="38"/>
      <c r="D67" s="24"/>
      <c r="E67" s="24"/>
      <c r="F67" s="24"/>
      <c r="G67" s="39"/>
      <c r="H67" s="24"/>
      <c r="I67" s="15"/>
      <c r="J67" s="466" t="str">
        <f t="shared" si="0"/>
        <v>..</v>
      </c>
      <c r="K67" s="13"/>
      <c r="L67" s="13"/>
      <c r="M67" s="13"/>
      <c r="N67" s="13"/>
      <c r="O67" s="13"/>
      <c r="P67" s="13"/>
    </row>
    <row r="68" spans="1:16" ht="15" customHeight="1">
      <c r="A68" s="625"/>
      <c r="B68" s="18" t="s">
        <v>45</v>
      </c>
      <c r="C68" s="38"/>
      <c r="D68" s="24"/>
      <c r="E68" s="24"/>
      <c r="F68" s="24"/>
      <c r="G68" s="39"/>
      <c r="H68" s="24"/>
      <c r="I68" s="15"/>
      <c r="J68" s="466" t="str">
        <f t="shared" si="0"/>
        <v>..</v>
      </c>
      <c r="K68" s="13"/>
      <c r="L68" s="13"/>
      <c r="M68" s="13"/>
      <c r="N68" s="13"/>
      <c r="O68" s="13"/>
      <c r="P68" s="13"/>
    </row>
    <row r="69" spans="1:16" ht="15" customHeight="1">
      <c r="A69" s="625"/>
      <c r="B69" s="18" t="s">
        <v>46</v>
      </c>
      <c r="C69" s="38"/>
      <c r="D69" s="24"/>
      <c r="E69" s="24"/>
      <c r="F69" s="24"/>
      <c r="G69" s="39"/>
      <c r="H69" s="24"/>
      <c r="I69" s="15"/>
      <c r="J69" s="466" t="str">
        <f t="shared" ref="J69:J97" si="1">IF(SUM(C69:H69)=0,"..",IF(ROUND(SUM(C69:G69),0)=ROUND(H69,0)," ","Possible error"))</f>
        <v>..</v>
      </c>
      <c r="K69" s="13"/>
      <c r="L69" s="13"/>
      <c r="M69" s="13"/>
      <c r="N69" s="13"/>
      <c r="O69" s="13"/>
      <c r="P69" s="13"/>
    </row>
    <row r="70" spans="1:16" ht="15" customHeight="1">
      <c r="A70" s="625"/>
      <c r="B70" s="27" t="s">
        <v>168</v>
      </c>
      <c r="C70" s="40"/>
      <c r="D70" s="32"/>
      <c r="E70" s="32"/>
      <c r="F70" s="32"/>
      <c r="G70" s="41"/>
      <c r="H70" s="32"/>
      <c r="I70" s="15"/>
      <c r="J70" s="466" t="str">
        <f t="shared" si="1"/>
        <v>..</v>
      </c>
      <c r="K70" s="13"/>
      <c r="L70" s="13"/>
      <c r="M70" s="13"/>
      <c r="N70" s="13"/>
      <c r="O70" s="13"/>
      <c r="P70" s="13"/>
    </row>
    <row r="71" spans="1:16" ht="15" customHeight="1">
      <c r="A71" s="625"/>
      <c r="B71" s="18" t="s">
        <v>47</v>
      </c>
      <c r="C71" s="38"/>
      <c r="D71" s="24"/>
      <c r="E71" s="24"/>
      <c r="F71" s="24"/>
      <c r="G71" s="39"/>
      <c r="H71" s="24"/>
      <c r="I71" s="15"/>
      <c r="J71" s="466" t="str">
        <f t="shared" si="1"/>
        <v>..</v>
      </c>
      <c r="K71" s="13"/>
      <c r="L71" s="13"/>
      <c r="M71" s="13"/>
      <c r="N71" s="13"/>
      <c r="O71" s="13"/>
      <c r="P71" s="13"/>
    </row>
    <row r="72" spans="1:16" ht="15" customHeight="1">
      <c r="A72" s="625"/>
      <c r="B72" s="18" t="s">
        <v>48</v>
      </c>
      <c r="C72" s="38"/>
      <c r="D72" s="24"/>
      <c r="E72" s="24"/>
      <c r="F72" s="24"/>
      <c r="G72" s="39"/>
      <c r="H72" s="24"/>
      <c r="I72" s="15"/>
      <c r="J72" s="466" t="str">
        <f t="shared" si="1"/>
        <v>..</v>
      </c>
      <c r="K72" s="13"/>
      <c r="L72" s="13"/>
      <c r="M72" s="13"/>
      <c r="N72" s="13"/>
      <c r="O72" s="13"/>
      <c r="P72" s="13"/>
    </row>
    <row r="73" spans="1:16" ht="15" customHeight="1">
      <c r="A73" s="625"/>
      <c r="B73" s="18" t="s">
        <v>49</v>
      </c>
      <c r="C73" s="38"/>
      <c r="D73" s="24"/>
      <c r="E73" s="24"/>
      <c r="F73" s="24"/>
      <c r="G73" s="39"/>
      <c r="H73" s="24"/>
      <c r="I73" s="15"/>
      <c r="J73" s="466" t="str">
        <f t="shared" si="1"/>
        <v>..</v>
      </c>
      <c r="K73" s="13"/>
      <c r="L73" s="13"/>
      <c r="M73" s="13"/>
      <c r="N73" s="13"/>
      <c r="O73" s="13"/>
      <c r="P73" s="13"/>
    </row>
    <row r="74" spans="1:16" ht="15" customHeight="1">
      <c r="A74" s="625"/>
      <c r="B74" s="27" t="s">
        <v>169</v>
      </c>
      <c r="C74" s="40"/>
      <c r="D74" s="32"/>
      <c r="E74" s="32"/>
      <c r="F74" s="32"/>
      <c r="G74" s="41"/>
      <c r="H74" s="32"/>
      <c r="I74" s="15"/>
      <c r="J74" s="466" t="str">
        <f t="shared" si="1"/>
        <v>..</v>
      </c>
      <c r="K74" s="13"/>
      <c r="L74" s="13"/>
      <c r="M74" s="13"/>
      <c r="N74" s="13"/>
      <c r="O74" s="13"/>
      <c r="P74" s="13"/>
    </row>
    <row r="75" spans="1:16" ht="15" customHeight="1">
      <c r="A75" s="625"/>
      <c r="B75" s="28" t="s">
        <v>121</v>
      </c>
      <c r="C75" s="38"/>
      <c r="D75" s="24"/>
      <c r="E75" s="24"/>
      <c r="F75" s="24"/>
      <c r="G75" s="39"/>
      <c r="H75" s="24"/>
      <c r="I75" s="15"/>
      <c r="J75" s="466" t="str">
        <f t="shared" si="1"/>
        <v>..</v>
      </c>
      <c r="K75" s="13"/>
      <c r="L75" s="13"/>
      <c r="M75" s="13"/>
      <c r="N75" s="13"/>
      <c r="O75" s="13"/>
      <c r="P75" s="13"/>
    </row>
    <row r="76" spans="1:16" ht="15" customHeight="1">
      <c r="A76" s="625"/>
      <c r="B76" s="27" t="s">
        <v>170</v>
      </c>
      <c r="C76" s="40"/>
      <c r="D76" s="32"/>
      <c r="E76" s="32"/>
      <c r="F76" s="32"/>
      <c r="G76" s="41"/>
      <c r="H76" s="32"/>
      <c r="I76" s="15"/>
      <c r="J76" s="466" t="str">
        <f t="shared" si="1"/>
        <v>..</v>
      </c>
      <c r="K76" s="13"/>
      <c r="L76" s="13"/>
      <c r="M76" s="13"/>
      <c r="N76" s="13"/>
      <c r="O76" s="13"/>
      <c r="P76" s="13"/>
    </row>
    <row r="77" spans="1:16" ht="15" customHeight="1">
      <c r="A77" s="625"/>
      <c r="B77" s="18" t="s">
        <v>122</v>
      </c>
      <c r="C77" s="38"/>
      <c r="D77" s="24"/>
      <c r="E77" s="24"/>
      <c r="F77" s="24"/>
      <c r="G77" s="39"/>
      <c r="H77" s="24"/>
      <c r="I77" s="15"/>
      <c r="J77" s="466" t="str">
        <f t="shared" si="1"/>
        <v>..</v>
      </c>
      <c r="K77" s="13"/>
      <c r="L77" s="13"/>
      <c r="M77" s="13"/>
      <c r="N77" s="13"/>
      <c r="O77" s="13"/>
      <c r="P77" s="13"/>
    </row>
    <row r="78" spans="1:16" ht="15" customHeight="1">
      <c r="A78" s="625"/>
      <c r="B78" s="18" t="s">
        <v>50</v>
      </c>
      <c r="C78" s="38"/>
      <c r="D78" s="24"/>
      <c r="E78" s="24"/>
      <c r="F78" s="24"/>
      <c r="G78" s="39"/>
      <c r="H78" s="24"/>
      <c r="I78" s="15"/>
      <c r="J78" s="466" t="str">
        <f t="shared" si="1"/>
        <v>..</v>
      </c>
      <c r="K78" s="13"/>
      <c r="L78" s="13"/>
      <c r="M78" s="13"/>
      <c r="N78" s="13"/>
      <c r="O78" s="13"/>
      <c r="P78" s="13"/>
    </row>
    <row r="79" spans="1:16" ht="15" customHeight="1">
      <c r="A79" s="625"/>
      <c r="B79" s="18" t="s">
        <v>51</v>
      </c>
      <c r="C79" s="38"/>
      <c r="D79" s="24"/>
      <c r="E79" s="24"/>
      <c r="F79" s="24"/>
      <c r="G79" s="39"/>
      <c r="H79" s="24"/>
      <c r="I79" s="15"/>
      <c r="J79" s="466" t="str">
        <f t="shared" si="1"/>
        <v>..</v>
      </c>
      <c r="K79" s="13"/>
      <c r="L79" s="13"/>
      <c r="M79" s="13"/>
      <c r="N79" s="13"/>
      <c r="O79" s="13"/>
      <c r="P79" s="13"/>
    </row>
    <row r="80" spans="1:16" ht="15" customHeight="1">
      <c r="A80" s="625"/>
      <c r="B80" s="18" t="s">
        <v>52</v>
      </c>
      <c r="C80" s="38"/>
      <c r="D80" s="24"/>
      <c r="E80" s="24"/>
      <c r="F80" s="24"/>
      <c r="G80" s="39"/>
      <c r="H80" s="24"/>
      <c r="I80" s="15"/>
      <c r="J80" s="466" t="str">
        <f t="shared" si="1"/>
        <v>..</v>
      </c>
      <c r="K80" s="13"/>
      <c r="L80" s="13"/>
      <c r="M80" s="13"/>
      <c r="N80" s="13"/>
      <c r="O80" s="13"/>
      <c r="P80" s="13"/>
    </row>
    <row r="81" spans="1:16" ht="15" customHeight="1">
      <c r="A81" s="625"/>
      <c r="B81" s="18" t="s">
        <v>53</v>
      </c>
      <c r="C81" s="38"/>
      <c r="D81" s="24"/>
      <c r="E81" s="24"/>
      <c r="F81" s="24"/>
      <c r="G81" s="39"/>
      <c r="H81" s="24"/>
      <c r="I81" s="15"/>
      <c r="J81" s="466" t="str">
        <f t="shared" si="1"/>
        <v>..</v>
      </c>
      <c r="K81" s="13"/>
      <c r="L81" s="13"/>
      <c r="M81" s="13"/>
      <c r="N81" s="13"/>
      <c r="O81" s="13"/>
      <c r="P81" s="13"/>
    </row>
    <row r="82" spans="1:16" ht="15" customHeight="1">
      <c r="A82" s="625"/>
      <c r="B82" s="18" t="s">
        <v>54</v>
      </c>
      <c r="C82" s="38"/>
      <c r="D82" s="24"/>
      <c r="E82" s="24"/>
      <c r="F82" s="24"/>
      <c r="G82" s="39"/>
      <c r="H82" s="24"/>
      <c r="I82" s="15"/>
      <c r="J82" s="466" t="str">
        <f t="shared" si="1"/>
        <v>..</v>
      </c>
      <c r="K82" s="13"/>
      <c r="L82" s="13"/>
      <c r="M82" s="13"/>
      <c r="N82" s="13"/>
      <c r="O82" s="13"/>
      <c r="P82" s="13"/>
    </row>
    <row r="83" spans="1:16" ht="15" customHeight="1">
      <c r="A83" s="625"/>
      <c r="B83" s="18" t="s">
        <v>143</v>
      </c>
      <c r="C83" s="38"/>
      <c r="D83" s="24"/>
      <c r="E83" s="24"/>
      <c r="F83" s="24"/>
      <c r="G83" s="39"/>
      <c r="H83" s="24"/>
      <c r="I83" s="15"/>
      <c r="J83" s="466" t="str">
        <f t="shared" si="1"/>
        <v>..</v>
      </c>
      <c r="K83" s="13"/>
      <c r="L83" s="13"/>
      <c r="M83" s="13"/>
      <c r="N83" s="13"/>
      <c r="O83" s="13"/>
      <c r="P83" s="13"/>
    </row>
    <row r="84" spans="1:16" ht="15" customHeight="1">
      <c r="A84" s="625"/>
      <c r="B84" s="27" t="s">
        <v>171</v>
      </c>
      <c r="C84" s="40"/>
      <c r="D84" s="32"/>
      <c r="E84" s="32"/>
      <c r="F84" s="32"/>
      <c r="G84" s="41"/>
      <c r="H84" s="32"/>
      <c r="I84" s="15"/>
      <c r="J84" s="466" t="str">
        <f t="shared" si="1"/>
        <v>..</v>
      </c>
      <c r="K84" s="13"/>
      <c r="L84" s="13"/>
      <c r="M84" s="13"/>
      <c r="N84" s="13"/>
      <c r="O84" s="13"/>
      <c r="P84" s="13"/>
    </row>
    <row r="85" spans="1:16" ht="15" customHeight="1">
      <c r="A85" s="625"/>
      <c r="B85" s="18" t="s">
        <v>154</v>
      </c>
      <c r="C85" s="38"/>
      <c r="D85" s="24"/>
      <c r="E85" s="24"/>
      <c r="F85" s="24"/>
      <c r="G85" s="39"/>
      <c r="H85" s="24"/>
      <c r="I85" s="15"/>
      <c r="J85" s="466" t="str">
        <f t="shared" si="1"/>
        <v>..</v>
      </c>
      <c r="K85" s="13"/>
      <c r="L85" s="13"/>
      <c r="M85" s="13"/>
      <c r="N85" s="13"/>
      <c r="O85" s="13"/>
      <c r="P85" s="13"/>
    </row>
    <row r="86" spans="1:16" ht="15" customHeight="1">
      <c r="A86" s="625"/>
      <c r="B86" s="18" t="s">
        <v>155</v>
      </c>
      <c r="C86" s="38"/>
      <c r="D86" s="24"/>
      <c r="E86" s="24"/>
      <c r="F86" s="24"/>
      <c r="G86" s="39"/>
      <c r="H86" s="24"/>
      <c r="I86" s="15"/>
      <c r="J86" s="466" t="str">
        <f t="shared" si="1"/>
        <v>..</v>
      </c>
      <c r="K86" s="13"/>
      <c r="L86" s="13"/>
      <c r="M86" s="13"/>
      <c r="N86" s="13"/>
      <c r="O86" s="13"/>
      <c r="P86" s="13"/>
    </row>
    <row r="87" spans="1:16" ht="15" customHeight="1">
      <c r="A87" s="625"/>
      <c r="B87" s="18" t="s">
        <v>156</v>
      </c>
      <c r="C87" s="38"/>
      <c r="D87" s="24"/>
      <c r="E87" s="24"/>
      <c r="F87" s="24"/>
      <c r="G87" s="39"/>
      <c r="H87" s="24"/>
      <c r="I87" s="15"/>
      <c r="J87" s="466" t="str">
        <f t="shared" si="1"/>
        <v>..</v>
      </c>
      <c r="K87" s="13"/>
      <c r="L87" s="13"/>
      <c r="M87" s="13"/>
      <c r="N87" s="13"/>
      <c r="O87" s="13"/>
      <c r="P87" s="13"/>
    </row>
    <row r="88" spans="1:16" ht="15" customHeight="1">
      <c r="A88" s="625"/>
      <c r="B88" s="18" t="s">
        <v>55</v>
      </c>
      <c r="C88" s="38"/>
      <c r="D88" s="24"/>
      <c r="E88" s="24"/>
      <c r="F88" s="24"/>
      <c r="G88" s="39"/>
      <c r="H88" s="24"/>
      <c r="I88" s="15"/>
      <c r="J88" s="466" t="str">
        <f t="shared" si="1"/>
        <v>..</v>
      </c>
      <c r="K88" s="13"/>
      <c r="L88" s="13"/>
      <c r="M88" s="13"/>
      <c r="N88" s="13"/>
      <c r="O88" s="13"/>
      <c r="P88" s="13"/>
    </row>
    <row r="89" spans="1:16" ht="15" customHeight="1">
      <c r="A89" s="625"/>
      <c r="B89" s="18" t="s">
        <v>116</v>
      </c>
      <c r="C89" s="38"/>
      <c r="D89" s="24"/>
      <c r="E89" s="24"/>
      <c r="F89" s="24"/>
      <c r="G89" s="39"/>
      <c r="H89" s="24"/>
      <c r="I89" s="15"/>
      <c r="J89" s="466" t="str">
        <f t="shared" si="1"/>
        <v>..</v>
      </c>
      <c r="K89" s="13"/>
      <c r="L89" s="13"/>
      <c r="M89" s="13"/>
      <c r="N89" s="13"/>
      <c r="O89" s="13"/>
      <c r="P89" s="13"/>
    </row>
    <row r="90" spans="1:16" ht="15" customHeight="1">
      <c r="A90" s="625"/>
      <c r="B90" s="18" t="s">
        <v>117</v>
      </c>
      <c r="C90" s="38"/>
      <c r="D90" s="24"/>
      <c r="E90" s="24"/>
      <c r="F90" s="24"/>
      <c r="G90" s="39"/>
      <c r="H90" s="24"/>
      <c r="I90" s="15"/>
      <c r="J90" s="466" t="str">
        <f t="shared" si="1"/>
        <v>..</v>
      </c>
      <c r="K90" s="13"/>
      <c r="L90" s="13"/>
      <c r="M90" s="13"/>
      <c r="N90" s="13"/>
      <c r="O90" s="13"/>
      <c r="P90" s="13"/>
    </row>
    <row r="91" spans="1:16" ht="15" customHeight="1">
      <c r="A91" s="625"/>
      <c r="B91" s="27" t="s">
        <v>172</v>
      </c>
      <c r="C91" s="40"/>
      <c r="D91" s="32"/>
      <c r="E91" s="32"/>
      <c r="F91" s="32"/>
      <c r="G91" s="41"/>
      <c r="H91" s="32"/>
      <c r="I91" s="15"/>
      <c r="J91" s="466" t="str">
        <f t="shared" si="1"/>
        <v>..</v>
      </c>
      <c r="K91" s="13"/>
      <c r="L91" s="13"/>
      <c r="M91" s="13"/>
      <c r="N91" s="13"/>
      <c r="O91" s="13"/>
      <c r="P91" s="13"/>
    </row>
    <row r="92" spans="1:16" ht="15" customHeight="1">
      <c r="A92" s="625"/>
      <c r="B92" s="27" t="s">
        <v>173</v>
      </c>
      <c r="C92" s="40"/>
      <c r="D92" s="32"/>
      <c r="E92" s="32"/>
      <c r="F92" s="32"/>
      <c r="G92" s="41"/>
      <c r="H92" s="32"/>
      <c r="I92" s="15"/>
      <c r="J92" s="466" t="str">
        <f t="shared" si="1"/>
        <v>..</v>
      </c>
      <c r="K92" s="13"/>
      <c r="L92" s="13"/>
      <c r="M92" s="13"/>
      <c r="N92" s="13"/>
      <c r="O92" s="13"/>
      <c r="P92" s="13"/>
    </row>
    <row r="93" spans="1:16" ht="15" customHeight="1">
      <c r="A93" s="625"/>
      <c r="B93" s="27" t="s">
        <v>174</v>
      </c>
      <c r="C93" s="40"/>
      <c r="D93" s="32"/>
      <c r="E93" s="32"/>
      <c r="F93" s="32"/>
      <c r="G93" s="41"/>
      <c r="H93" s="32"/>
      <c r="I93" s="15"/>
      <c r="J93" s="466" t="str">
        <f t="shared" si="1"/>
        <v>..</v>
      </c>
      <c r="K93" s="13"/>
      <c r="L93" s="13"/>
      <c r="M93" s="13"/>
      <c r="N93" s="13"/>
      <c r="O93" s="13"/>
      <c r="P93" s="13"/>
    </row>
    <row r="94" spans="1:16" ht="15" customHeight="1">
      <c r="A94" s="625"/>
      <c r="B94" s="27" t="s">
        <v>175</v>
      </c>
      <c r="C94" s="40"/>
      <c r="D94" s="32"/>
      <c r="E94" s="32"/>
      <c r="F94" s="32"/>
      <c r="G94" s="41"/>
      <c r="H94" s="32"/>
      <c r="I94" s="15"/>
      <c r="J94" s="466" t="str">
        <f t="shared" si="1"/>
        <v>..</v>
      </c>
      <c r="K94" s="13"/>
      <c r="L94" s="13"/>
      <c r="M94" s="13"/>
      <c r="N94" s="13"/>
      <c r="O94" s="13"/>
      <c r="P94" s="13"/>
    </row>
    <row r="95" spans="1:16" ht="15" customHeight="1">
      <c r="A95" s="625"/>
      <c r="B95" s="27" t="s">
        <v>176</v>
      </c>
      <c r="C95" s="40"/>
      <c r="D95" s="32"/>
      <c r="E95" s="32"/>
      <c r="F95" s="32"/>
      <c r="G95" s="41"/>
      <c r="H95" s="32"/>
      <c r="I95" s="15"/>
      <c r="J95" s="466" t="str">
        <f t="shared" si="1"/>
        <v>..</v>
      </c>
      <c r="K95" s="13"/>
      <c r="L95" s="13"/>
      <c r="M95" s="13"/>
      <c r="N95" s="13"/>
      <c r="O95" s="13"/>
      <c r="P95" s="13"/>
    </row>
    <row r="96" spans="1:16" ht="15" customHeight="1">
      <c r="A96" s="626"/>
      <c r="B96" s="43" t="s">
        <v>62</v>
      </c>
      <c r="C96" s="44"/>
      <c r="D96" s="45"/>
      <c r="E96" s="45"/>
      <c r="F96" s="45"/>
      <c r="G96" s="46"/>
      <c r="H96" s="45"/>
      <c r="I96" s="15"/>
      <c r="J96" s="466" t="str">
        <f t="shared" si="1"/>
        <v>..</v>
      </c>
      <c r="K96" s="13"/>
      <c r="L96" s="13"/>
      <c r="M96" s="13"/>
      <c r="N96" s="13"/>
      <c r="O96" s="13"/>
      <c r="P96" s="13"/>
    </row>
    <row r="97" spans="1:14" ht="15" customHeight="1">
      <c r="A97" s="2"/>
      <c r="B97" s="29" t="s">
        <v>6</v>
      </c>
      <c r="C97" s="42"/>
      <c r="D97" s="42"/>
      <c r="E97" s="42"/>
      <c r="F97" s="42"/>
      <c r="G97" s="42"/>
      <c r="H97" s="42"/>
      <c r="I97" s="13"/>
      <c r="J97" s="466" t="str">
        <f t="shared" si="1"/>
        <v>..</v>
      </c>
      <c r="K97" s="13"/>
      <c r="L97" s="14"/>
      <c r="M97" s="13"/>
      <c r="N97" s="13"/>
    </row>
    <row r="98" spans="1:14">
      <c r="A98" s="2"/>
      <c r="I98" s="13"/>
      <c r="J98" s="13"/>
      <c r="K98" s="13"/>
      <c r="L98" s="14"/>
      <c r="M98" s="13"/>
      <c r="N98" s="13"/>
    </row>
    <row r="99" spans="1:14">
      <c r="I99" s="13"/>
      <c r="J99" s="13"/>
      <c r="K99" s="13"/>
      <c r="L99" s="14"/>
      <c r="M99" s="13"/>
      <c r="N99" s="13"/>
    </row>
    <row r="100" spans="1:14">
      <c r="I100" s="13"/>
      <c r="J100" s="13"/>
      <c r="K100" s="13"/>
      <c r="L100" s="14"/>
      <c r="M100" s="13"/>
      <c r="N100" s="13"/>
    </row>
    <row r="101" spans="1:14">
      <c r="I101" s="13"/>
      <c r="J101" s="13"/>
      <c r="K101" s="13"/>
      <c r="L101" s="14"/>
      <c r="M101" s="13"/>
      <c r="N101" s="13"/>
    </row>
    <row r="102" spans="1:14">
      <c r="I102" s="13"/>
      <c r="J102" s="13"/>
      <c r="K102" s="13"/>
      <c r="L102" s="14"/>
      <c r="M102" s="13"/>
      <c r="N102" s="13"/>
    </row>
    <row r="103" spans="1:14">
      <c r="I103" s="13"/>
      <c r="J103" s="13"/>
      <c r="K103" s="13"/>
      <c r="L103" s="14"/>
      <c r="M103" s="13"/>
      <c r="N103" s="13"/>
    </row>
    <row r="104" spans="1:14">
      <c r="I104" s="13"/>
      <c r="J104" s="13"/>
      <c r="K104" s="13"/>
      <c r="L104" s="14"/>
      <c r="M104" s="13"/>
      <c r="N104" s="13"/>
    </row>
    <row r="105" spans="1:14">
      <c r="I105" s="13"/>
      <c r="J105" s="13"/>
      <c r="K105" s="13"/>
      <c r="L105" s="14"/>
      <c r="M105" s="13"/>
      <c r="N105" s="13"/>
    </row>
    <row r="106" spans="1:14">
      <c r="I106" s="13"/>
      <c r="J106" s="13"/>
      <c r="K106" s="13"/>
      <c r="L106" s="14"/>
      <c r="M106" s="13"/>
      <c r="N106" s="13"/>
    </row>
    <row r="107" spans="1:14">
      <c r="I107" s="13"/>
      <c r="J107" s="13"/>
      <c r="K107" s="13"/>
      <c r="L107" s="14"/>
      <c r="M107" s="13"/>
      <c r="N107" s="13"/>
    </row>
    <row r="108" spans="1:14">
      <c r="I108" s="13"/>
      <c r="J108" s="13"/>
      <c r="K108" s="13"/>
      <c r="L108" s="14"/>
      <c r="M108" s="13"/>
      <c r="N108" s="13"/>
    </row>
    <row r="109" spans="1:14">
      <c r="I109" s="13"/>
      <c r="J109" s="13"/>
      <c r="K109" s="13"/>
      <c r="L109" s="14"/>
      <c r="M109" s="13"/>
      <c r="N109" s="13"/>
    </row>
    <row r="110" spans="1:14">
      <c r="I110" s="13"/>
      <c r="J110" s="13"/>
      <c r="K110" s="13"/>
      <c r="L110" s="14"/>
      <c r="M110" s="13"/>
      <c r="N110" s="13"/>
    </row>
    <row r="111" spans="1:14">
      <c r="I111" s="13"/>
      <c r="J111" s="13"/>
      <c r="K111" s="13"/>
      <c r="L111" s="14"/>
      <c r="M111" s="13"/>
      <c r="N111" s="13"/>
    </row>
    <row r="112" spans="1:14">
      <c r="I112" s="13"/>
      <c r="J112" s="13"/>
      <c r="K112" s="13"/>
      <c r="L112" s="14"/>
      <c r="M112" s="13"/>
      <c r="N112" s="13"/>
    </row>
    <row r="113" spans="9:14">
      <c r="I113" s="13"/>
      <c r="J113" s="13"/>
      <c r="K113" s="13"/>
      <c r="L113" s="14"/>
      <c r="M113" s="13"/>
      <c r="N113" s="13"/>
    </row>
    <row r="114" spans="9:14">
      <c r="I114" s="13"/>
      <c r="J114" s="13"/>
      <c r="K114" s="13"/>
      <c r="L114" s="14"/>
      <c r="M114" s="13"/>
      <c r="N114" s="13"/>
    </row>
    <row r="115" spans="9:14">
      <c r="I115" s="13"/>
      <c r="J115" s="13"/>
      <c r="K115" s="13"/>
      <c r="L115" s="13"/>
      <c r="M115" s="13"/>
      <c r="N115" s="13"/>
    </row>
    <row r="116" spans="9:14">
      <c r="I116" s="13"/>
      <c r="J116" s="13"/>
      <c r="K116" s="13"/>
      <c r="L116" s="13"/>
      <c r="M116" s="13"/>
      <c r="N116" s="13"/>
    </row>
    <row r="117" spans="9:14">
      <c r="I117" s="13"/>
      <c r="J117" s="13"/>
      <c r="K117" s="13"/>
      <c r="L117" s="13"/>
      <c r="M117" s="13"/>
      <c r="N117" s="13"/>
    </row>
    <row r="118" spans="9:14">
      <c r="I118" s="13"/>
      <c r="J118" s="13"/>
      <c r="K118" s="13"/>
      <c r="L118" s="13"/>
      <c r="M118" s="13"/>
      <c r="N118" s="13"/>
    </row>
    <row r="119" spans="9:14">
      <c r="I119" s="13"/>
      <c r="J119" s="13"/>
      <c r="K119" s="13"/>
      <c r="L119" s="13"/>
      <c r="M119" s="13"/>
      <c r="N119" s="13"/>
    </row>
    <row r="120" spans="9:14">
      <c r="I120" s="13"/>
      <c r="J120" s="13"/>
      <c r="K120" s="13"/>
      <c r="L120" s="13"/>
      <c r="M120" s="13"/>
      <c r="N120" s="13"/>
    </row>
    <row r="121" spans="9:14">
      <c r="I121" s="13"/>
      <c r="J121" s="13"/>
      <c r="K121" s="13"/>
      <c r="L121" s="13"/>
      <c r="M121" s="13"/>
      <c r="N121" s="13"/>
    </row>
    <row r="122" spans="9:14">
      <c r="I122" s="13"/>
      <c r="J122" s="13"/>
      <c r="K122" s="13"/>
      <c r="L122" s="13"/>
      <c r="M122" s="13"/>
      <c r="N122" s="13"/>
    </row>
    <row r="123" spans="9:14">
      <c r="I123" s="13"/>
      <c r="J123" s="13"/>
      <c r="K123" s="13"/>
      <c r="L123" s="13"/>
      <c r="M123" s="13"/>
      <c r="N123" s="13"/>
    </row>
    <row r="124" spans="9:14">
      <c r="I124" s="13"/>
      <c r="J124" s="13"/>
      <c r="K124" s="13"/>
      <c r="L124" s="13"/>
      <c r="M124" s="13"/>
      <c r="N124" s="13"/>
    </row>
    <row r="125" spans="9:14">
      <c r="I125" s="13"/>
      <c r="J125" s="13"/>
      <c r="K125" s="13"/>
      <c r="L125" s="13"/>
      <c r="M125" s="13"/>
      <c r="N125" s="13"/>
    </row>
    <row r="126" spans="9:14">
      <c r="I126" s="13"/>
      <c r="J126" s="13"/>
      <c r="K126" s="13"/>
      <c r="L126" s="13"/>
      <c r="M126" s="13"/>
      <c r="N126" s="13"/>
    </row>
    <row r="127" spans="9:14">
      <c r="I127" s="13"/>
      <c r="J127" s="13"/>
      <c r="K127" s="13"/>
      <c r="L127" s="13"/>
      <c r="M127" s="13"/>
      <c r="N127" s="13"/>
    </row>
    <row r="128" spans="9:14">
      <c r="I128" s="13"/>
      <c r="J128" s="13"/>
      <c r="K128" s="13"/>
      <c r="L128" s="13"/>
      <c r="M128" s="13"/>
      <c r="N128" s="13"/>
    </row>
    <row r="129" spans="9:14">
      <c r="I129" s="13"/>
      <c r="J129" s="13"/>
      <c r="K129" s="13"/>
      <c r="L129" s="13"/>
      <c r="M129" s="13"/>
      <c r="N129" s="13"/>
    </row>
    <row r="130" spans="9:14">
      <c r="I130" s="13"/>
      <c r="J130" s="13"/>
      <c r="K130" s="13"/>
      <c r="L130" s="13"/>
      <c r="M130" s="13"/>
      <c r="N130" s="13"/>
    </row>
    <row r="131" spans="9:14">
      <c r="I131" s="13"/>
      <c r="J131" s="13"/>
      <c r="K131" s="13"/>
      <c r="L131" s="13"/>
      <c r="M131" s="13"/>
      <c r="N131" s="13"/>
    </row>
    <row r="132" spans="9:14">
      <c r="I132" s="13"/>
      <c r="J132" s="13"/>
      <c r="K132" s="13"/>
      <c r="L132" s="13"/>
      <c r="M132" s="13"/>
      <c r="N132" s="13"/>
    </row>
    <row r="133" spans="9:14">
      <c r="I133" s="13"/>
      <c r="J133" s="13"/>
      <c r="K133" s="13"/>
      <c r="L133" s="13"/>
      <c r="M133" s="13"/>
      <c r="N133" s="13"/>
    </row>
    <row r="134" spans="9:14">
      <c r="I134" s="13"/>
      <c r="J134" s="13"/>
      <c r="K134" s="13"/>
      <c r="L134" s="13"/>
      <c r="M134" s="13"/>
      <c r="N134" s="13"/>
    </row>
    <row r="135" spans="9:14">
      <c r="I135" s="13"/>
      <c r="J135" s="13"/>
      <c r="K135" s="13"/>
      <c r="L135" s="13"/>
      <c r="M135" s="13"/>
      <c r="N135" s="13"/>
    </row>
    <row r="136" spans="9:14">
      <c r="I136" s="13"/>
      <c r="J136" s="13"/>
      <c r="K136" s="13"/>
      <c r="L136" s="13"/>
      <c r="M136" s="13"/>
      <c r="N136" s="13"/>
    </row>
    <row r="137" spans="9:14">
      <c r="I137" s="13"/>
      <c r="J137" s="13"/>
      <c r="K137" s="13"/>
      <c r="L137" s="13"/>
      <c r="M137" s="13"/>
      <c r="N137" s="13"/>
    </row>
    <row r="138" spans="9:14">
      <c r="I138" s="13"/>
      <c r="J138" s="13"/>
      <c r="K138" s="13"/>
      <c r="L138" s="13"/>
      <c r="M138" s="13"/>
      <c r="N138" s="13"/>
    </row>
    <row r="139" spans="9:14">
      <c r="I139" s="13"/>
      <c r="J139" s="13"/>
      <c r="K139" s="13"/>
      <c r="L139" s="13"/>
      <c r="M139" s="13"/>
      <c r="N139" s="13"/>
    </row>
    <row r="140" spans="9:14">
      <c r="I140" s="13"/>
      <c r="J140" s="13"/>
      <c r="K140" s="13"/>
      <c r="L140" s="13"/>
      <c r="M140" s="13"/>
      <c r="N140" s="13"/>
    </row>
    <row r="141" spans="9:14">
      <c r="I141" s="13"/>
      <c r="J141" s="13"/>
      <c r="K141" s="13"/>
      <c r="L141" s="13"/>
      <c r="M141" s="13"/>
      <c r="N141" s="13"/>
    </row>
    <row r="142" spans="9:14">
      <c r="I142" s="13"/>
      <c r="J142" s="13"/>
      <c r="K142" s="13"/>
      <c r="L142" s="13"/>
      <c r="M142" s="13"/>
      <c r="N142" s="13"/>
    </row>
    <row r="143" spans="9:14">
      <c r="I143" s="13"/>
      <c r="J143" s="13"/>
      <c r="K143" s="13"/>
      <c r="L143" s="13"/>
      <c r="M143" s="13"/>
      <c r="N143" s="13"/>
    </row>
    <row r="144" spans="9:14">
      <c r="I144" s="13"/>
      <c r="J144" s="13"/>
      <c r="K144" s="13"/>
      <c r="L144" s="13"/>
      <c r="M144" s="13"/>
      <c r="N144" s="13"/>
    </row>
    <row r="145" spans="9:14">
      <c r="I145" s="13"/>
      <c r="J145" s="13"/>
      <c r="K145" s="13"/>
      <c r="L145" s="13"/>
      <c r="M145" s="13"/>
      <c r="N145" s="13"/>
    </row>
    <row r="146" spans="9:14">
      <c r="I146" s="13"/>
      <c r="J146" s="13"/>
      <c r="K146" s="13"/>
      <c r="L146" s="13"/>
      <c r="M146" s="13"/>
      <c r="N146" s="13"/>
    </row>
    <row r="147" spans="9:14">
      <c r="I147" s="13"/>
      <c r="J147" s="13"/>
      <c r="K147" s="13"/>
      <c r="L147" s="13"/>
      <c r="M147" s="13"/>
      <c r="N147" s="13"/>
    </row>
    <row r="148" spans="9:14">
      <c r="I148" s="13"/>
      <c r="J148" s="13"/>
      <c r="K148" s="13"/>
      <c r="L148" s="13"/>
      <c r="M148" s="13"/>
      <c r="N148" s="13"/>
    </row>
    <row r="149" spans="9:14">
      <c r="I149" s="13"/>
      <c r="J149" s="13"/>
      <c r="K149" s="13"/>
      <c r="L149" s="13"/>
      <c r="M149" s="13"/>
      <c r="N149" s="13"/>
    </row>
    <row r="150" spans="9:14">
      <c r="I150" s="13"/>
      <c r="J150" s="13"/>
      <c r="K150" s="13"/>
      <c r="L150" s="13"/>
      <c r="M150" s="13"/>
      <c r="N150" s="13"/>
    </row>
    <row r="151" spans="9:14">
      <c r="I151" s="13"/>
      <c r="J151" s="13"/>
      <c r="K151" s="13"/>
      <c r="L151" s="13"/>
      <c r="M151" s="13"/>
      <c r="N151" s="13"/>
    </row>
    <row r="152" spans="9:14">
      <c r="I152" s="13"/>
      <c r="J152" s="13"/>
      <c r="K152" s="13"/>
      <c r="L152" s="13"/>
      <c r="M152" s="13"/>
      <c r="N152" s="13"/>
    </row>
    <row r="153" spans="9:14">
      <c r="I153" s="13"/>
      <c r="J153" s="13"/>
      <c r="K153" s="13"/>
      <c r="L153" s="13"/>
      <c r="M153" s="13"/>
      <c r="N153" s="13"/>
    </row>
    <row r="154" spans="9:14">
      <c r="I154" s="13"/>
      <c r="J154" s="13"/>
      <c r="K154" s="13"/>
      <c r="L154" s="13"/>
      <c r="M154" s="13"/>
      <c r="N154" s="13"/>
    </row>
    <row r="155" spans="9:14">
      <c r="I155" s="13"/>
      <c r="J155" s="13"/>
      <c r="K155" s="13"/>
      <c r="L155" s="13"/>
      <c r="M155" s="13"/>
      <c r="N155" s="13"/>
    </row>
    <row r="156" spans="9:14">
      <c r="I156" s="13"/>
      <c r="J156" s="13"/>
      <c r="K156" s="13"/>
      <c r="L156" s="13"/>
      <c r="M156" s="13"/>
      <c r="N156" s="13"/>
    </row>
    <row r="157" spans="9:14">
      <c r="I157" s="13"/>
      <c r="J157" s="13"/>
      <c r="K157" s="13"/>
      <c r="L157" s="13"/>
      <c r="M157" s="13"/>
      <c r="N157" s="13"/>
    </row>
    <row r="158" spans="9:14">
      <c r="I158" s="13"/>
      <c r="J158" s="13"/>
      <c r="K158" s="13"/>
      <c r="L158" s="13"/>
      <c r="M158" s="13"/>
      <c r="N158" s="13"/>
    </row>
    <row r="159" spans="9:14">
      <c r="I159" s="13"/>
      <c r="J159" s="13"/>
      <c r="K159" s="13"/>
      <c r="L159" s="13"/>
      <c r="M159" s="13"/>
      <c r="N159" s="13"/>
    </row>
    <row r="160" spans="9:14">
      <c r="I160" s="13"/>
      <c r="J160" s="13"/>
      <c r="K160" s="13"/>
      <c r="L160" s="13"/>
      <c r="M160" s="13"/>
      <c r="N160" s="13"/>
    </row>
    <row r="161" spans="9:14">
      <c r="I161" s="13"/>
      <c r="J161" s="13"/>
      <c r="K161" s="13"/>
      <c r="L161" s="13"/>
      <c r="M161" s="13"/>
      <c r="N161" s="13"/>
    </row>
    <row r="162" spans="9:14">
      <c r="I162" s="13"/>
      <c r="J162" s="13"/>
      <c r="K162" s="13"/>
      <c r="L162" s="13"/>
      <c r="M162" s="13"/>
      <c r="N162" s="13"/>
    </row>
    <row r="163" spans="9:14">
      <c r="I163" s="13"/>
      <c r="J163" s="13"/>
      <c r="K163" s="13"/>
      <c r="L163" s="13"/>
      <c r="M163" s="13"/>
      <c r="N163" s="13"/>
    </row>
    <row r="164" spans="9:14">
      <c r="I164" s="13"/>
      <c r="J164" s="13"/>
      <c r="K164" s="13"/>
      <c r="L164" s="13"/>
      <c r="M164" s="13"/>
      <c r="N164" s="13"/>
    </row>
    <row r="165" spans="9:14">
      <c r="I165" s="13"/>
      <c r="J165" s="13"/>
      <c r="K165" s="13"/>
      <c r="L165" s="13"/>
      <c r="M165" s="13"/>
      <c r="N165" s="13"/>
    </row>
    <row r="166" spans="9:14">
      <c r="I166" s="13"/>
      <c r="J166" s="13"/>
      <c r="K166" s="13"/>
      <c r="L166" s="13"/>
      <c r="M166" s="13"/>
      <c r="N166" s="13"/>
    </row>
    <row r="167" spans="9:14">
      <c r="I167" s="13"/>
      <c r="J167" s="13"/>
      <c r="K167" s="13"/>
      <c r="L167" s="13"/>
      <c r="M167" s="13"/>
      <c r="N167" s="13"/>
    </row>
    <row r="168" spans="9:14">
      <c r="I168" s="13"/>
      <c r="J168" s="13"/>
      <c r="K168" s="13"/>
      <c r="L168" s="13"/>
      <c r="M168" s="13"/>
      <c r="N168" s="13"/>
    </row>
    <row r="169" spans="9:14">
      <c r="I169" s="13"/>
      <c r="J169" s="13"/>
      <c r="K169" s="13"/>
      <c r="L169" s="13"/>
      <c r="M169" s="13"/>
      <c r="N169" s="13"/>
    </row>
    <row r="170" spans="9:14">
      <c r="I170" s="13"/>
      <c r="J170" s="13"/>
      <c r="K170" s="13"/>
      <c r="L170" s="13"/>
      <c r="M170" s="13"/>
      <c r="N170" s="13"/>
    </row>
    <row r="171" spans="9:14">
      <c r="I171" s="13"/>
      <c r="J171" s="13"/>
      <c r="K171" s="13"/>
      <c r="L171" s="13"/>
      <c r="M171" s="13"/>
      <c r="N171" s="13"/>
    </row>
    <row r="172" spans="9:14">
      <c r="I172" s="13"/>
      <c r="J172" s="13"/>
      <c r="K172" s="13"/>
      <c r="L172" s="13"/>
      <c r="M172" s="13"/>
      <c r="N172" s="13"/>
    </row>
    <row r="173" spans="9:14">
      <c r="I173" s="13"/>
      <c r="J173" s="13"/>
      <c r="K173" s="13"/>
      <c r="L173" s="13"/>
      <c r="M173" s="13"/>
      <c r="N173" s="13"/>
    </row>
    <row r="174" spans="9:14">
      <c r="I174" s="13"/>
      <c r="J174" s="13"/>
      <c r="K174" s="13"/>
      <c r="L174" s="13"/>
      <c r="M174" s="13"/>
      <c r="N174" s="13"/>
    </row>
    <row r="175" spans="9:14">
      <c r="I175" s="13"/>
      <c r="J175" s="13"/>
      <c r="K175" s="13"/>
      <c r="L175" s="13"/>
      <c r="M175" s="13"/>
      <c r="N175" s="13"/>
    </row>
    <row r="176" spans="9:14">
      <c r="I176" s="13"/>
      <c r="J176" s="13"/>
      <c r="K176" s="13"/>
      <c r="L176" s="13"/>
      <c r="M176" s="13"/>
      <c r="N176" s="13"/>
    </row>
    <row r="177" spans="9:14">
      <c r="I177" s="13"/>
      <c r="J177" s="13"/>
      <c r="K177" s="13"/>
      <c r="L177" s="13"/>
      <c r="M177" s="13"/>
      <c r="N177" s="13"/>
    </row>
    <row r="178" spans="9:14">
      <c r="I178" s="13"/>
      <c r="J178" s="13"/>
      <c r="K178" s="13"/>
      <c r="L178" s="13"/>
      <c r="M178" s="13"/>
      <c r="N178" s="13"/>
    </row>
    <row r="179" spans="9:14">
      <c r="I179" s="13"/>
      <c r="J179" s="13"/>
      <c r="K179" s="13"/>
      <c r="L179" s="13"/>
      <c r="M179" s="13"/>
      <c r="N179" s="13"/>
    </row>
    <row r="180" spans="9:14">
      <c r="I180" s="13"/>
      <c r="J180" s="13"/>
      <c r="K180" s="13"/>
      <c r="L180" s="13"/>
      <c r="M180" s="13"/>
      <c r="N180" s="13"/>
    </row>
    <row r="181" spans="9:14">
      <c r="I181" s="13"/>
      <c r="J181" s="13"/>
      <c r="K181" s="13"/>
      <c r="L181" s="13"/>
      <c r="M181" s="13"/>
      <c r="N181" s="13"/>
    </row>
    <row r="182" spans="9:14">
      <c r="I182" s="13"/>
      <c r="J182" s="13"/>
      <c r="K182" s="13"/>
      <c r="L182" s="13"/>
      <c r="M182" s="13"/>
      <c r="N182" s="13"/>
    </row>
    <row r="183" spans="9:14">
      <c r="I183" s="13"/>
      <c r="J183" s="13"/>
      <c r="K183" s="13"/>
      <c r="L183" s="13"/>
      <c r="M183" s="13"/>
      <c r="N183" s="13"/>
    </row>
    <row r="184" spans="9:14">
      <c r="I184" s="13"/>
      <c r="J184" s="13"/>
      <c r="K184" s="13"/>
      <c r="L184" s="13"/>
      <c r="M184" s="13"/>
      <c r="N184" s="13"/>
    </row>
    <row r="185" spans="9:14">
      <c r="I185" s="13"/>
      <c r="J185" s="13"/>
      <c r="K185" s="13"/>
      <c r="L185" s="13"/>
      <c r="M185" s="13"/>
      <c r="N185" s="13"/>
    </row>
    <row r="186" spans="9:14">
      <c r="I186" s="13"/>
      <c r="J186" s="13"/>
      <c r="K186" s="13"/>
      <c r="L186" s="13"/>
      <c r="M186" s="13"/>
      <c r="N186" s="13"/>
    </row>
    <row r="187" spans="9:14">
      <c r="I187" s="13"/>
      <c r="J187" s="13"/>
      <c r="K187" s="13"/>
      <c r="L187" s="13"/>
      <c r="M187" s="13"/>
      <c r="N187" s="13"/>
    </row>
    <row r="188" spans="9:14">
      <c r="I188" s="13"/>
      <c r="J188" s="13"/>
      <c r="K188" s="13"/>
      <c r="L188" s="13"/>
      <c r="M188" s="13"/>
      <c r="N188" s="13"/>
    </row>
    <row r="189" spans="9:14">
      <c r="I189" s="13"/>
      <c r="J189" s="13"/>
      <c r="K189" s="13"/>
      <c r="L189" s="13"/>
      <c r="M189" s="13"/>
      <c r="N189" s="13"/>
    </row>
    <row r="190" spans="9:14">
      <c r="I190" s="13"/>
      <c r="J190" s="13"/>
      <c r="K190" s="13"/>
      <c r="L190" s="13"/>
      <c r="M190" s="13"/>
      <c r="N190" s="13"/>
    </row>
    <row r="191" spans="9:14">
      <c r="I191" s="13"/>
      <c r="J191" s="13"/>
      <c r="K191" s="13"/>
      <c r="L191" s="13"/>
      <c r="M191" s="13"/>
      <c r="N191" s="13"/>
    </row>
    <row r="192" spans="9:14">
      <c r="I192" s="13"/>
      <c r="J192" s="13"/>
      <c r="K192" s="13"/>
      <c r="L192" s="13"/>
      <c r="M192" s="13"/>
      <c r="N192" s="13"/>
    </row>
    <row r="193" spans="9:14">
      <c r="I193" s="13"/>
      <c r="J193" s="13"/>
      <c r="K193" s="13"/>
      <c r="L193" s="13"/>
      <c r="M193" s="13"/>
      <c r="N193" s="13"/>
    </row>
    <row r="194" spans="9:14">
      <c r="I194" s="13"/>
      <c r="J194" s="13"/>
      <c r="K194" s="13"/>
      <c r="L194" s="13"/>
      <c r="M194" s="13"/>
      <c r="N194" s="13"/>
    </row>
    <row r="195" spans="9:14">
      <c r="I195" s="13"/>
      <c r="J195" s="13"/>
      <c r="K195" s="13"/>
      <c r="L195" s="13"/>
      <c r="M195" s="13"/>
      <c r="N195" s="13"/>
    </row>
    <row r="196" spans="9:14">
      <c r="I196" s="13"/>
      <c r="J196" s="13"/>
      <c r="K196" s="13"/>
      <c r="L196" s="13"/>
      <c r="M196" s="13"/>
      <c r="N196" s="13"/>
    </row>
    <row r="197" spans="9:14">
      <c r="I197" s="13"/>
      <c r="J197" s="13"/>
      <c r="K197" s="13"/>
      <c r="L197" s="13"/>
      <c r="M197" s="13"/>
      <c r="N197" s="13"/>
    </row>
    <row r="198" spans="9:14">
      <c r="I198" s="13"/>
      <c r="J198" s="13"/>
      <c r="K198" s="13"/>
      <c r="L198" s="13"/>
      <c r="M198" s="13"/>
      <c r="N198" s="13"/>
    </row>
    <row r="199" spans="9:14">
      <c r="I199" s="13"/>
      <c r="J199" s="13"/>
      <c r="K199" s="13"/>
      <c r="L199" s="13"/>
      <c r="M199" s="13"/>
      <c r="N199" s="13"/>
    </row>
    <row r="200" spans="9:14">
      <c r="I200" s="13"/>
      <c r="J200" s="13"/>
      <c r="K200" s="13"/>
      <c r="L200" s="13"/>
      <c r="M200" s="13"/>
      <c r="N200" s="13"/>
    </row>
    <row r="201" spans="9:14">
      <c r="I201" s="13"/>
      <c r="J201" s="13"/>
      <c r="K201" s="13"/>
      <c r="L201" s="13"/>
      <c r="M201" s="13"/>
      <c r="N201" s="13"/>
    </row>
    <row r="202" spans="9:14">
      <c r="I202" s="13"/>
      <c r="J202" s="13"/>
      <c r="K202" s="13"/>
      <c r="L202" s="13"/>
      <c r="M202" s="13"/>
      <c r="N202" s="13"/>
    </row>
    <row r="203" spans="9:14">
      <c r="I203" s="13"/>
      <c r="J203" s="13"/>
      <c r="K203" s="13"/>
      <c r="L203" s="13"/>
      <c r="M203" s="13"/>
      <c r="N203" s="13"/>
    </row>
    <row r="204" spans="9:14">
      <c r="I204" s="13"/>
      <c r="J204" s="13"/>
      <c r="K204" s="13"/>
      <c r="L204" s="13"/>
      <c r="M204" s="13"/>
      <c r="N204" s="13"/>
    </row>
    <row r="205" spans="9:14">
      <c r="I205" s="13"/>
      <c r="J205" s="13"/>
      <c r="K205" s="13"/>
      <c r="L205" s="13"/>
      <c r="M205" s="13"/>
      <c r="N205" s="13"/>
    </row>
    <row r="206" spans="9:14">
      <c r="I206" s="13"/>
      <c r="J206" s="13"/>
      <c r="K206" s="13"/>
      <c r="L206" s="13"/>
      <c r="M206" s="13"/>
      <c r="N206" s="13"/>
    </row>
    <row r="207" spans="9:14">
      <c r="I207" s="13"/>
      <c r="J207" s="13"/>
      <c r="K207" s="13"/>
      <c r="L207" s="13"/>
      <c r="M207" s="13"/>
      <c r="N207" s="13"/>
    </row>
    <row r="208" spans="9:14">
      <c r="I208" s="13"/>
      <c r="J208" s="13"/>
      <c r="K208" s="13"/>
      <c r="L208" s="13"/>
      <c r="M208" s="13"/>
      <c r="N208" s="13"/>
    </row>
    <row r="209" spans="9:14">
      <c r="I209" s="13"/>
      <c r="J209" s="13"/>
      <c r="K209" s="13"/>
      <c r="L209" s="13"/>
      <c r="M209" s="13"/>
      <c r="N209" s="13"/>
    </row>
    <row r="210" spans="9:14">
      <c r="I210" s="13"/>
      <c r="J210" s="13"/>
      <c r="K210" s="13"/>
      <c r="L210" s="13"/>
      <c r="M210" s="13"/>
      <c r="N210" s="13"/>
    </row>
    <row r="211" spans="9:14">
      <c r="I211" s="13"/>
      <c r="J211" s="13"/>
      <c r="K211" s="13"/>
      <c r="L211" s="13"/>
      <c r="M211" s="13"/>
      <c r="N211" s="13"/>
    </row>
    <row r="212" spans="9:14">
      <c r="I212" s="13"/>
      <c r="J212" s="13"/>
      <c r="K212" s="13"/>
      <c r="L212" s="13"/>
      <c r="M212" s="13"/>
      <c r="N212" s="13"/>
    </row>
    <row r="213" spans="9:14">
      <c r="I213" s="13"/>
      <c r="J213" s="13"/>
      <c r="K213" s="13"/>
      <c r="L213" s="13"/>
      <c r="M213" s="13"/>
      <c r="N213" s="13"/>
    </row>
    <row r="214" spans="9:14">
      <c r="I214" s="13"/>
      <c r="J214" s="13"/>
      <c r="K214" s="13"/>
      <c r="L214" s="13"/>
      <c r="M214" s="13"/>
      <c r="N214" s="13"/>
    </row>
    <row r="215" spans="9:14">
      <c r="I215" s="13"/>
      <c r="J215" s="13"/>
      <c r="K215" s="13"/>
      <c r="L215" s="13"/>
      <c r="M215" s="13"/>
      <c r="N215" s="13"/>
    </row>
    <row r="216" spans="9:14">
      <c r="I216" s="13"/>
      <c r="J216" s="13"/>
      <c r="K216" s="13"/>
      <c r="L216" s="13"/>
      <c r="M216" s="13"/>
      <c r="N216" s="13"/>
    </row>
    <row r="217" spans="9:14">
      <c r="I217" s="13"/>
      <c r="J217" s="13"/>
      <c r="K217" s="13"/>
      <c r="L217" s="13"/>
      <c r="M217" s="13"/>
      <c r="N217" s="13"/>
    </row>
    <row r="218" spans="9:14">
      <c r="I218" s="13"/>
      <c r="J218" s="13"/>
      <c r="K218" s="13"/>
      <c r="L218" s="13"/>
      <c r="M218" s="13"/>
      <c r="N218" s="13"/>
    </row>
    <row r="219" spans="9:14">
      <c r="I219" s="13"/>
      <c r="J219" s="13"/>
      <c r="K219" s="13"/>
      <c r="L219" s="13"/>
      <c r="M219" s="13"/>
      <c r="N219" s="13"/>
    </row>
    <row r="220" spans="9:14">
      <c r="I220" s="13"/>
      <c r="J220" s="13"/>
      <c r="K220" s="13"/>
      <c r="L220" s="13"/>
      <c r="M220" s="13"/>
      <c r="N220" s="13"/>
    </row>
    <row r="221" spans="9:14">
      <c r="I221" s="13"/>
      <c r="J221" s="13"/>
      <c r="K221" s="13"/>
      <c r="L221" s="13"/>
      <c r="M221" s="13"/>
      <c r="N221" s="13"/>
    </row>
    <row r="222" spans="9:14">
      <c r="I222" s="13"/>
      <c r="J222" s="13"/>
      <c r="K222" s="13"/>
      <c r="L222" s="13"/>
      <c r="M222" s="13"/>
      <c r="N222" s="13"/>
    </row>
    <row r="223" spans="9:14">
      <c r="I223" s="13"/>
      <c r="J223" s="13"/>
      <c r="K223" s="13"/>
      <c r="L223" s="13"/>
      <c r="M223" s="13"/>
      <c r="N223" s="13"/>
    </row>
    <row r="224" spans="9:14">
      <c r="I224" s="13"/>
      <c r="J224" s="13"/>
      <c r="K224" s="13"/>
      <c r="L224" s="13"/>
      <c r="M224" s="13"/>
      <c r="N224" s="13"/>
    </row>
    <row r="225" spans="9:14">
      <c r="I225" s="13"/>
      <c r="J225" s="13"/>
      <c r="K225" s="13"/>
      <c r="L225" s="13"/>
      <c r="M225" s="13"/>
      <c r="N225" s="13"/>
    </row>
    <row r="226" spans="9:14">
      <c r="I226" s="13"/>
      <c r="J226" s="13"/>
      <c r="K226" s="13"/>
      <c r="L226" s="13"/>
      <c r="M226" s="13"/>
      <c r="N226" s="13"/>
    </row>
    <row r="227" spans="9:14">
      <c r="I227" s="13"/>
      <c r="J227" s="13"/>
      <c r="K227" s="13"/>
      <c r="L227" s="13"/>
      <c r="M227" s="13"/>
      <c r="N227" s="13"/>
    </row>
    <row r="228" spans="9:14">
      <c r="I228" s="13"/>
      <c r="J228" s="13"/>
      <c r="K228" s="13"/>
      <c r="L228" s="13"/>
      <c r="M228" s="13"/>
      <c r="N228" s="13"/>
    </row>
    <row r="229" spans="9:14">
      <c r="I229" s="13"/>
      <c r="J229" s="13"/>
      <c r="K229" s="13"/>
      <c r="L229" s="13"/>
      <c r="M229" s="13"/>
      <c r="N229" s="13"/>
    </row>
    <row r="230" spans="9:14">
      <c r="I230" s="13"/>
      <c r="J230" s="13"/>
      <c r="K230" s="13"/>
      <c r="L230" s="13"/>
      <c r="M230" s="13"/>
      <c r="N230" s="13"/>
    </row>
    <row r="231" spans="9:14">
      <c r="I231" s="13"/>
      <c r="J231" s="13"/>
      <c r="K231" s="13"/>
      <c r="L231" s="13"/>
      <c r="M231" s="13"/>
      <c r="N231" s="13"/>
    </row>
    <row r="232" spans="9:14">
      <c r="I232" s="13"/>
      <c r="J232" s="13"/>
      <c r="K232" s="13"/>
      <c r="L232" s="13"/>
      <c r="M232" s="13"/>
      <c r="N232" s="13"/>
    </row>
    <row r="233" spans="9:14">
      <c r="I233" s="13"/>
      <c r="J233" s="13"/>
      <c r="K233" s="13"/>
      <c r="L233" s="13"/>
      <c r="M233" s="13"/>
      <c r="N233" s="13"/>
    </row>
    <row r="234" spans="9:14">
      <c r="I234" s="13"/>
      <c r="J234" s="13"/>
      <c r="K234" s="13"/>
      <c r="L234" s="13"/>
      <c r="M234" s="13"/>
      <c r="N234" s="13"/>
    </row>
    <row r="235" spans="9:14">
      <c r="I235" s="13"/>
      <c r="J235" s="13"/>
      <c r="K235" s="13"/>
      <c r="L235" s="13"/>
      <c r="M235" s="13"/>
      <c r="N235" s="13"/>
    </row>
    <row r="236" spans="9:14">
      <c r="I236" s="13"/>
      <c r="J236" s="13"/>
      <c r="K236" s="13"/>
      <c r="L236" s="13"/>
      <c r="M236" s="13"/>
      <c r="N236" s="13"/>
    </row>
    <row r="237" spans="9:14">
      <c r="I237" s="13"/>
      <c r="J237" s="13"/>
      <c r="K237" s="13"/>
      <c r="L237" s="13"/>
      <c r="M237" s="13"/>
      <c r="N237" s="13"/>
    </row>
    <row r="238" spans="9:14">
      <c r="I238" s="13"/>
      <c r="J238" s="13"/>
      <c r="K238" s="13"/>
      <c r="L238" s="13"/>
      <c r="M238" s="13"/>
      <c r="N238" s="13"/>
    </row>
    <row r="239" spans="9:14">
      <c r="I239" s="13"/>
      <c r="J239" s="13"/>
      <c r="K239" s="13"/>
      <c r="L239" s="13"/>
      <c r="M239" s="13"/>
      <c r="N239" s="13"/>
    </row>
    <row r="240" spans="9:14">
      <c r="I240" s="13"/>
      <c r="J240" s="13"/>
      <c r="K240" s="13"/>
      <c r="L240" s="13"/>
      <c r="M240" s="13"/>
      <c r="N240" s="13"/>
    </row>
    <row r="241" spans="9:14">
      <c r="I241" s="13"/>
      <c r="J241" s="13"/>
      <c r="K241" s="13"/>
      <c r="L241" s="13"/>
      <c r="M241" s="13"/>
      <c r="N241" s="13"/>
    </row>
    <row r="242" spans="9:14">
      <c r="I242" s="13"/>
      <c r="J242" s="13"/>
      <c r="K242" s="13"/>
      <c r="L242" s="13"/>
      <c r="M242" s="13"/>
      <c r="N242" s="13"/>
    </row>
    <row r="243" spans="9:14">
      <c r="I243" s="13"/>
      <c r="J243" s="13"/>
      <c r="K243" s="13"/>
      <c r="L243" s="13"/>
      <c r="M243" s="13"/>
      <c r="N243" s="13"/>
    </row>
    <row r="244" spans="9:14">
      <c r="I244" s="13"/>
      <c r="J244" s="13"/>
      <c r="K244" s="13"/>
      <c r="L244" s="13"/>
      <c r="M244" s="13"/>
      <c r="N244" s="13"/>
    </row>
    <row r="245" spans="9:14">
      <c r="I245" s="13"/>
      <c r="J245" s="13"/>
      <c r="K245" s="13"/>
      <c r="L245" s="13"/>
      <c r="M245" s="13"/>
      <c r="N245" s="13"/>
    </row>
    <row r="246" spans="9:14">
      <c r="I246" s="13"/>
      <c r="J246" s="13"/>
      <c r="K246" s="13"/>
      <c r="L246" s="13"/>
      <c r="M246" s="13"/>
      <c r="N246" s="13"/>
    </row>
    <row r="247" spans="9:14">
      <c r="I247" s="13"/>
      <c r="J247" s="13"/>
      <c r="K247" s="13"/>
      <c r="L247" s="13"/>
      <c r="M247" s="13"/>
      <c r="N247" s="13"/>
    </row>
    <row r="248" spans="9:14">
      <c r="I248" s="13"/>
      <c r="J248" s="13"/>
      <c r="K248" s="13"/>
      <c r="L248" s="13"/>
      <c r="M248" s="13"/>
      <c r="N248" s="13"/>
    </row>
    <row r="249" spans="9:14">
      <c r="I249" s="13"/>
      <c r="J249" s="13"/>
      <c r="K249" s="13"/>
      <c r="L249" s="13"/>
      <c r="M249" s="13"/>
      <c r="N249" s="13"/>
    </row>
    <row r="250" spans="9:14">
      <c r="I250" s="13"/>
      <c r="J250" s="13"/>
      <c r="K250" s="13"/>
      <c r="L250" s="13"/>
      <c r="M250" s="13"/>
      <c r="N250" s="13"/>
    </row>
    <row r="251" spans="9:14">
      <c r="I251" s="13"/>
      <c r="J251" s="13"/>
      <c r="K251" s="13"/>
      <c r="L251" s="13"/>
      <c r="M251" s="13"/>
      <c r="N251" s="13"/>
    </row>
    <row r="252" spans="9:14">
      <c r="I252" s="13"/>
      <c r="J252" s="13"/>
      <c r="K252" s="13"/>
      <c r="L252" s="13"/>
      <c r="M252" s="13"/>
      <c r="N252" s="13"/>
    </row>
    <row r="253" spans="9:14">
      <c r="I253" s="13"/>
      <c r="J253" s="13"/>
      <c r="K253" s="13"/>
      <c r="L253" s="13"/>
      <c r="M253" s="13"/>
      <c r="N253" s="13"/>
    </row>
    <row r="254" spans="9:14">
      <c r="I254" s="13"/>
      <c r="J254" s="13"/>
      <c r="K254" s="13"/>
      <c r="L254" s="13"/>
      <c r="M254" s="13"/>
      <c r="N254" s="13"/>
    </row>
    <row r="255" spans="9:14">
      <c r="I255" s="13"/>
      <c r="J255" s="13"/>
      <c r="K255" s="13"/>
      <c r="L255" s="13"/>
      <c r="M255" s="13"/>
      <c r="N255" s="13"/>
    </row>
    <row r="256" spans="9:14">
      <c r="I256" s="13"/>
      <c r="J256" s="13"/>
      <c r="K256" s="13"/>
      <c r="L256" s="13"/>
      <c r="M256" s="13"/>
      <c r="N256" s="13"/>
    </row>
    <row r="257" spans="9:14">
      <c r="I257" s="13"/>
      <c r="J257" s="13"/>
      <c r="K257" s="13"/>
      <c r="L257" s="13"/>
      <c r="M257" s="13"/>
      <c r="N257" s="13"/>
    </row>
    <row r="258" spans="9:14">
      <c r="I258" s="13"/>
      <c r="J258" s="13"/>
      <c r="K258" s="13"/>
      <c r="L258" s="13"/>
      <c r="M258" s="13"/>
      <c r="N258" s="13"/>
    </row>
    <row r="259" spans="9:14">
      <c r="I259" s="13"/>
      <c r="J259" s="13"/>
      <c r="K259" s="13"/>
      <c r="L259" s="13"/>
      <c r="M259" s="13"/>
      <c r="N259" s="13"/>
    </row>
    <row r="260" spans="9:14">
      <c r="I260" s="13"/>
      <c r="J260" s="13"/>
      <c r="K260" s="13"/>
      <c r="L260" s="13"/>
      <c r="M260" s="13"/>
      <c r="N260" s="13"/>
    </row>
    <row r="261" spans="9:14">
      <c r="I261" s="13"/>
      <c r="J261" s="13"/>
      <c r="K261" s="13"/>
      <c r="L261" s="13"/>
      <c r="M261" s="13"/>
      <c r="N261" s="13"/>
    </row>
    <row r="262" spans="9:14">
      <c r="I262" s="13"/>
      <c r="J262" s="13"/>
      <c r="K262" s="13"/>
      <c r="L262" s="13"/>
      <c r="M262" s="13"/>
      <c r="N262" s="13"/>
    </row>
    <row r="263" spans="9:14">
      <c r="I263" s="13"/>
      <c r="J263" s="13"/>
      <c r="K263" s="13"/>
      <c r="L263" s="13"/>
      <c r="M263" s="13"/>
      <c r="N263" s="13"/>
    </row>
    <row r="264" spans="9:14">
      <c r="I264" s="13"/>
      <c r="J264" s="13"/>
      <c r="K264" s="13"/>
      <c r="L264" s="13"/>
      <c r="M264" s="13"/>
      <c r="N264" s="13"/>
    </row>
    <row r="265" spans="9:14">
      <c r="I265" s="13"/>
      <c r="J265" s="13"/>
      <c r="K265" s="13"/>
      <c r="L265" s="13"/>
      <c r="M265" s="13"/>
      <c r="N265" s="13"/>
    </row>
    <row r="266" spans="9:14">
      <c r="I266" s="13"/>
      <c r="J266" s="13"/>
      <c r="K266" s="13"/>
      <c r="L266" s="13"/>
      <c r="M266" s="13"/>
      <c r="N266" s="13"/>
    </row>
    <row r="267" spans="9:14">
      <c r="I267" s="13"/>
      <c r="J267" s="13"/>
      <c r="K267" s="13"/>
      <c r="L267" s="13"/>
      <c r="M267" s="13"/>
      <c r="N267" s="13"/>
    </row>
    <row r="268" spans="9:14">
      <c r="I268" s="13"/>
      <c r="J268" s="13"/>
      <c r="K268" s="13"/>
      <c r="L268" s="13"/>
      <c r="M268" s="13"/>
      <c r="N268" s="13"/>
    </row>
    <row r="269" spans="9:14">
      <c r="I269" s="13"/>
      <c r="J269" s="13"/>
      <c r="K269" s="13"/>
      <c r="L269" s="13"/>
      <c r="M269" s="13"/>
      <c r="N269" s="13"/>
    </row>
    <row r="270" spans="9:14">
      <c r="I270" s="13"/>
      <c r="J270" s="13"/>
      <c r="K270" s="13"/>
      <c r="L270" s="13"/>
      <c r="M270" s="13"/>
      <c r="N270" s="13"/>
    </row>
    <row r="271" spans="9:14">
      <c r="I271" s="13"/>
      <c r="J271" s="13"/>
      <c r="K271" s="13"/>
      <c r="L271" s="13"/>
      <c r="M271" s="13"/>
      <c r="N271" s="13"/>
    </row>
    <row r="272" spans="9:14">
      <c r="I272" s="13"/>
      <c r="J272" s="13"/>
      <c r="K272" s="13"/>
      <c r="L272" s="13"/>
      <c r="M272" s="13"/>
      <c r="N272" s="13"/>
    </row>
    <row r="273" spans="9:14">
      <c r="I273" s="13"/>
      <c r="J273" s="13"/>
      <c r="K273" s="13"/>
      <c r="L273" s="13"/>
      <c r="M273" s="13"/>
      <c r="N273" s="13"/>
    </row>
    <row r="274" spans="9:14">
      <c r="I274" s="13"/>
      <c r="J274" s="13"/>
      <c r="K274" s="13"/>
      <c r="L274" s="13"/>
      <c r="M274" s="13"/>
      <c r="N274" s="13"/>
    </row>
    <row r="275" spans="9:14">
      <c r="I275" s="13"/>
      <c r="J275" s="13"/>
      <c r="K275" s="13"/>
      <c r="L275" s="13"/>
      <c r="M275" s="13"/>
      <c r="N275" s="13"/>
    </row>
    <row r="276" spans="9:14">
      <c r="I276" s="13"/>
      <c r="J276" s="13"/>
      <c r="K276" s="13"/>
      <c r="L276" s="13"/>
      <c r="M276" s="13"/>
      <c r="N276" s="13"/>
    </row>
    <row r="277" spans="9:14">
      <c r="I277" s="13"/>
      <c r="J277" s="13"/>
      <c r="K277" s="13"/>
      <c r="L277" s="13"/>
      <c r="M277" s="15"/>
      <c r="N277" s="13"/>
    </row>
    <row r="278" spans="9:14">
      <c r="I278" s="13"/>
      <c r="J278" s="13"/>
      <c r="K278" s="13"/>
      <c r="L278" s="13"/>
      <c r="M278" s="15"/>
      <c r="N278" s="13"/>
    </row>
    <row r="279" spans="9:14">
      <c r="I279" s="13"/>
      <c r="J279" s="13"/>
      <c r="K279" s="13"/>
      <c r="L279" s="13"/>
      <c r="M279" s="15"/>
      <c r="N279" s="13"/>
    </row>
    <row r="280" spans="9:14">
      <c r="I280" s="13"/>
      <c r="J280" s="13"/>
      <c r="K280" s="13"/>
      <c r="L280" s="13"/>
      <c r="M280" s="15"/>
      <c r="N280" s="13"/>
    </row>
    <row r="281" spans="9:14">
      <c r="I281" s="13"/>
      <c r="J281" s="13"/>
      <c r="K281" s="13"/>
      <c r="L281" s="13"/>
      <c r="M281" s="15"/>
      <c r="N281" s="13"/>
    </row>
    <row r="282" spans="9:14">
      <c r="I282" s="13"/>
      <c r="J282" s="13"/>
      <c r="K282" s="13"/>
      <c r="L282" s="13"/>
      <c r="M282" s="15"/>
      <c r="N282" s="13"/>
    </row>
    <row r="283" spans="9:14">
      <c r="I283" s="13"/>
      <c r="J283" s="13"/>
      <c r="K283" s="13"/>
      <c r="L283" s="13"/>
      <c r="M283" s="15"/>
      <c r="N283" s="13"/>
    </row>
    <row r="284" spans="9:14">
      <c r="I284" s="13"/>
      <c r="J284" s="13"/>
      <c r="K284" s="13"/>
      <c r="L284" s="13"/>
      <c r="M284" s="15"/>
      <c r="N284" s="13"/>
    </row>
    <row r="285" spans="9:14">
      <c r="I285" s="13"/>
      <c r="J285" s="13"/>
      <c r="K285" s="13"/>
      <c r="L285" s="13"/>
      <c r="M285" s="15"/>
      <c r="N285" s="13"/>
    </row>
    <row r="286" spans="9:14">
      <c r="I286" s="13"/>
      <c r="J286" s="13"/>
      <c r="K286" s="13"/>
      <c r="L286" s="13"/>
      <c r="M286" s="15"/>
      <c r="N286" s="13"/>
    </row>
    <row r="287" spans="9:14">
      <c r="I287" s="13"/>
      <c r="J287" s="13"/>
      <c r="K287" s="13"/>
      <c r="L287" s="13"/>
      <c r="M287" s="15"/>
      <c r="N287" s="13"/>
    </row>
    <row r="288" spans="9:14">
      <c r="I288" s="13"/>
      <c r="J288" s="13"/>
      <c r="K288" s="13"/>
      <c r="L288" s="13"/>
      <c r="M288" s="15"/>
      <c r="N288" s="13"/>
    </row>
    <row r="289" spans="9:14">
      <c r="I289" s="13"/>
      <c r="J289" s="13"/>
      <c r="K289" s="13"/>
      <c r="L289" s="13"/>
      <c r="M289" s="15"/>
      <c r="N289" s="13"/>
    </row>
    <row r="290" spans="9:14">
      <c r="I290" s="13"/>
      <c r="J290" s="13"/>
      <c r="K290" s="13"/>
      <c r="L290" s="13"/>
      <c r="M290" s="15"/>
      <c r="N290" s="13"/>
    </row>
    <row r="291" spans="9:14">
      <c r="I291" s="13"/>
      <c r="J291" s="13"/>
      <c r="K291" s="13"/>
      <c r="L291" s="14"/>
      <c r="M291" s="15"/>
      <c r="N291" s="13"/>
    </row>
    <row r="292" spans="9:14">
      <c r="I292" s="13"/>
      <c r="J292" s="13"/>
      <c r="K292" s="13"/>
      <c r="L292" s="14"/>
      <c r="M292" s="15"/>
      <c r="N292" s="13"/>
    </row>
    <row r="293" spans="9:14">
      <c r="I293" s="13"/>
      <c r="J293" s="13"/>
      <c r="K293" s="13"/>
      <c r="L293" s="14"/>
      <c r="M293" s="15"/>
      <c r="N293" s="13"/>
    </row>
    <row r="294" spans="9:14">
      <c r="I294" s="13"/>
      <c r="J294" s="13"/>
      <c r="K294" s="13"/>
      <c r="L294" s="14"/>
      <c r="M294" s="15"/>
      <c r="N294" s="13"/>
    </row>
    <row r="295" spans="9:14">
      <c r="I295" s="13"/>
      <c r="J295" s="13"/>
      <c r="K295" s="13"/>
      <c r="L295" s="14"/>
      <c r="M295" s="15"/>
      <c r="N295" s="13"/>
    </row>
    <row r="296" spans="9:14">
      <c r="I296" s="13"/>
      <c r="J296" s="13"/>
      <c r="K296" s="13"/>
      <c r="L296" s="14"/>
      <c r="M296" s="15"/>
      <c r="N296" s="13"/>
    </row>
    <row r="297" spans="9:14">
      <c r="I297" s="13"/>
      <c r="J297" s="13"/>
      <c r="K297" s="13"/>
      <c r="L297" s="14"/>
      <c r="M297" s="15"/>
      <c r="N297" s="13"/>
    </row>
    <row r="298" spans="9:14">
      <c r="I298" s="13"/>
      <c r="J298" s="13"/>
      <c r="K298" s="13"/>
      <c r="L298" s="14"/>
      <c r="M298" s="15"/>
      <c r="N298" s="13"/>
    </row>
    <row r="299" spans="9:14">
      <c r="I299" s="13"/>
      <c r="J299" s="13"/>
      <c r="K299" s="13"/>
      <c r="L299" s="14"/>
      <c r="M299" s="15"/>
      <c r="N299" s="13"/>
    </row>
    <row r="300" spans="9:14">
      <c r="I300" s="13"/>
      <c r="J300" s="13"/>
      <c r="K300" s="13"/>
      <c r="L300" s="14"/>
      <c r="M300" s="15"/>
      <c r="N300" s="13"/>
    </row>
    <row r="301" spans="9:14">
      <c r="I301" s="13"/>
      <c r="J301" s="13"/>
      <c r="K301" s="13"/>
      <c r="L301" s="14"/>
      <c r="M301" s="15"/>
      <c r="N301" s="13"/>
    </row>
    <row r="302" spans="9:14">
      <c r="I302" s="13"/>
      <c r="J302" s="13"/>
      <c r="K302" s="13"/>
      <c r="L302" s="14"/>
      <c r="M302" s="15"/>
      <c r="N302" s="13"/>
    </row>
    <row r="303" spans="9:14">
      <c r="I303" s="13"/>
      <c r="J303" s="13"/>
      <c r="K303" s="13"/>
      <c r="L303" s="14"/>
      <c r="M303" s="15"/>
      <c r="N303" s="13"/>
    </row>
    <row r="304" spans="9:14">
      <c r="I304" s="13"/>
      <c r="J304" s="13"/>
      <c r="K304" s="13"/>
      <c r="L304" s="14"/>
      <c r="M304" s="15"/>
      <c r="N304" s="13"/>
    </row>
    <row r="305" spans="9:14">
      <c r="I305" s="13"/>
      <c r="J305" s="13"/>
      <c r="K305" s="13"/>
      <c r="L305" s="14"/>
      <c r="M305" s="15"/>
      <c r="N305" s="13"/>
    </row>
    <row r="306" spans="9:14">
      <c r="I306" s="13"/>
      <c r="J306" s="13"/>
      <c r="K306" s="13"/>
      <c r="L306" s="14"/>
      <c r="M306" s="15"/>
      <c r="N306" s="13"/>
    </row>
    <row r="307" spans="9:14">
      <c r="I307" s="13"/>
      <c r="J307" s="13"/>
      <c r="K307" s="13"/>
      <c r="L307" s="14"/>
      <c r="M307" s="15"/>
      <c r="N307" s="13"/>
    </row>
    <row r="308" spans="9:14">
      <c r="I308" s="13"/>
      <c r="J308" s="13"/>
      <c r="K308" s="13"/>
      <c r="L308" s="14"/>
      <c r="M308" s="15"/>
      <c r="N308" s="13"/>
    </row>
    <row r="309" spans="9:14">
      <c r="I309" s="13"/>
      <c r="J309" s="13"/>
      <c r="K309" s="13"/>
      <c r="L309" s="14"/>
      <c r="M309" s="15"/>
      <c r="N309" s="13"/>
    </row>
    <row r="310" spans="9:14">
      <c r="I310" s="13"/>
      <c r="J310" s="13"/>
      <c r="K310" s="13"/>
      <c r="L310" s="14"/>
      <c r="M310" s="15"/>
      <c r="N310" s="13"/>
    </row>
    <row r="311" spans="9:14">
      <c r="I311" s="13"/>
      <c r="J311" s="13"/>
      <c r="K311" s="13"/>
      <c r="L311" s="14"/>
      <c r="M311" s="15"/>
      <c r="N311" s="13"/>
    </row>
    <row r="312" spans="9:14">
      <c r="I312" s="13"/>
      <c r="J312" s="13"/>
      <c r="K312" s="13"/>
      <c r="L312" s="14"/>
      <c r="M312" s="15"/>
      <c r="N312" s="13"/>
    </row>
    <row r="313" spans="9:14">
      <c r="I313" s="13"/>
      <c r="J313" s="13"/>
      <c r="K313" s="13"/>
      <c r="L313" s="14"/>
      <c r="M313" s="15"/>
      <c r="N313" s="13"/>
    </row>
    <row r="314" spans="9:14">
      <c r="I314" s="13"/>
      <c r="J314" s="13"/>
      <c r="K314" s="13"/>
      <c r="L314" s="14"/>
      <c r="M314" s="15"/>
      <c r="N314" s="13"/>
    </row>
    <row r="315" spans="9:14">
      <c r="I315" s="13"/>
      <c r="J315" s="13"/>
      <c r="K315" s="13"/>
      <c r="L315" s="14"/>
      <c r="M315" s="15"/>
      <c r="N315" s="13"/>
    </row>
    <row r="316" spans="9:14">
      <c r="I316" s="13"/>
      <c r="J316" s="13"/>
      <c r="K316" s="13"/>
      <c r="L316" s="14"/>
      <c r="M316" s="15"/>
      <c r="N316" s="13"/>
    </row>
    <row r="317" spans="9:14">
      <c r="I317" s="13"/>
      <c r="J317" s="13"/>
      <c r="K317" s="13"/>
      <c r="L317" s="14"/>
      <c r="M317" s="15"/>
      <c r="N317" s="13"/>
    </row>
    <row r="318" spans="9:14">
      <c r="I318" s="13"/>
      <c r="J318" s="13"/>
      <c r="K318" s="13"/>
      <c r="L318" s="14"/>
      <c r="M318" s="15"/>
      <c r="N318" s="13"/>
    </row>
    <row r="319" spans="9:14">
      <c r="I319" s="13"/>
      <c r="J319" s="13"/>
      <c r="K319" s="13"/>
      <c r="L319" s="14"/>
      <c r="M319" s="15"/>
      <c r="N319" s="13"/>
    </row>
    <row r="320" spans="9:14">
      <c r="I320" s="13"/>
      <c r="J320" s="13"/>
      <c r="K320" s="13"/>
      <c r="L320" s="14"/>
      <c r="M320" s="15"/>
      <c r="N320" s="13"/>
    </row>
    <row r="321" spans="9:14">
      <c r="I321" s="13"/>
      <c r="J321" s="13"/>
      <c r="K321" s="13"/>
      <c r="L321" s="14"/>
      <c r="M321" s="15"/>
      <c r="N321" s="13"/>
    </row>
    <row r="322" spans="9:14">
      <c r="I322" s="13"/>
      <c r="J322" s="13"/>
      <c r="K322" s="13"/>
      <c r="L322" s="14"/>
      <c r="M322" s="15"/>
      <c r="N322" s="13"/>
    </row>
    <row r="323" spans="9:14">
      <c r="I323" s="13"/>
      <c r="J323" s="13"/>
      <c r="K323" s="13"/>
      <c r="L323" s="14"/>
      <c r="M323" s="15"/>
      <c r="N323" s="13"/>
    </row>
    <row r="324" spans="9:14">
      <c r="I324" s="13"/>
      <c r="J324" s="13"/>
      <c r="K324" s="13"/>
      <c r="L324" s="14"/>
      <c r="M324" s="15"/>
      <c r="N324" s="13"/>
    </row>
    <row r="325" spans="9:14">
      <c r="I325" s="13"/>
      <c r="J325" s="13"/>
      <c r="K325" s="13"/>
      <c r="L325" s="14"/>
      <c r="M325" s="15"/>
      <c r="N325" s="13"/>
    </row>
    <row r="326" spans="9:14">
      <c r="I326" s="13"/>
      <c r="J326" s="13"/>
      <c r="K326" s="13"/>
      <c r="L326" s="14"/>
      <c r="M326" s="15"/>
      <c r="N326" s="13"/>
    </row>
    <row r="327" spans="9:14">
      <c r="I327" s="13"/>
      <c r="J327" s="13"/>
      <c r="K327" s="13"/>
      <c r="L327" s="14"/>
      <c r="M327" s="15"/>
      <c r="N327" s="13"/>
    </row>
    <row r="328" spans="9:14">
      <c r="I328" s="13"/>
      <c r="J328" s="13"/>
      <c r="K328" s="13"/>
      <c r="L328" s="14"/>
      <c r="M328" s="15"/>
      <c r="N328" s="13"/>
    </row>
    <row r="329" spans="9:14">
      <c r="I329" s="13"/>
      <c r="J329" s="13"/>
      <c r="K329" s="13"/>
      <c r="L329" s="14"/>
      <c r="M329" s="15"/>
      <c r="N329" s="13"/>
    </row>
    <row r="330" spans="9:14">
      <c r="I330" s="13"/>
      <c r="J330" s="13"/>
      <c r="K330" s="13"/>
      <c r="L330" s="14"/>
      <c r="M330" s="15"/>
      <c r="N330" s="13"/>
    </row>
    <row r="331" spans="9:14">
      <c r="I331" s="13"/>
      <c r="J331" s="13"/>
      <c r="K331" s="13"/>
      <c r="L331" s="14"/>
      <c r="M331" s="15"/>
      <c r="N331" s="13"/>
    </row>
    <row r="332" spans="9:14">
      <c r="I332" s="13"/>
      <c r="J332" s="13"/>
      <c r="K332" s="13"/>
      <c r="L332" s="14"/>
      <c r="M332" s="15"/>
      <c r="N332" s="13"/>
    </row>
    <row r="333" spans="9:14">
      <c r="I333" s="13"/>
      <c r="J333" s="13"/>
      <c r="K333" s="13"/>
      <c r="L333" s="14"/>
      <c r="M333" s="15"/>
      <c r="N333" s="13"/>
    </row>
    <row r="334" spans="9:14">
      <c r="I334" s="13"/>
      <c r="J334" s="13"/>
      <c r="K334" s="13"/>
      <c r="L334" s="14"/>
      <c r="M334" s="15"/>
      <c r="N334" s="13"/>
    </row>
    <row r="335" spans="9:14">
      <c r="I335" s="13"/>
      <c r="J335" s="13"/>
      <c r="K335" s="13"/>
      <c r="L335" s="14"/>
      <c r="M335" s="15"/>
      <c r="N335" s="13"/>
    </row>
    <row r="336" spans="9:14">
      <c r="I336" s="13"/>
      <c r="J336" s="13"/>
      <c r="K336" s="13"/>
      <c r="L336" s="14"/>
      <c r="M336" s="15"/>
      <c r="N336" s="13"/>
    </row>
    <row r="337" spans="9:14">
      <c r="I337" s="13"/>
      <c r="J337" s="13"/>
      <c r="K337" s="13"/>
      <c r="L337" s="14"/>
      <c r="M337" s="15"/>
      <c r="N337" s="13"/>
    </row>
    <row r="338" spans="9:14">
      <c r="I338" s="13"/>
      <c r="J338" s="13"/>
      <c r="K338" s="13"/>
      <c r="L338" s="14"/>
      <c r="M338" s="15"/>
      <c r="N338" s="13"/>
    </row>
    <row r="339" spans="9:14">
      <c r="I339" s="13"/>
      <c r="J339" s="13"/>
      <c r="K339" s="13"/>
      <c r="L339" s="14"/>
      <c r="M339" s="15"/>
      <c r="N339" s="13"/>
    </row>
    <row r="340" spans="9:14">
      <c r="I340" s="13"/>
      <c r="J340" s="13"/>
      <c r="K340" s="13"/>
      <c r="L340" s="14"/>
      <c r="M340" s="15"/>
      <c r="N340" s="13"/>
    </row>
    <row r="341" spans="9:14">
      <c r="I341" s="13"/>
      <c r="J341" s="13"/>
      <c r="K341" s="13"/>
      <c r="L341" s="14"/>
      <c r="M341" s="15"/>
      <c r="N341" s="13"/>
    </row>
    <row r="342" spans="9:14">
      <c r="I342" s="13"/>
      <c r="J342" s="13"/>
      <c r="K342" s="13"/>
      <c r="L342" s="14"/>
      <c r="M342" s="15"/>
      <c r="N342" s="13"/>
    </row>
    <row r="343" spans="9:14">
      <c r="I343" s="13"/>
      <c r="J343" s="13"/>
      <c r="K343" s="13"/>
      <c r="L343" s="14"/>
      <c r="M343" s="15"/>
      <c r="N343" s="13"/>
    </row>
    <row r="344" spans="9:14">
      <c r="I344" s="13"/>
      <c r="J344" s="13"/>
      <c r="K344" s="13"/>
      <c r="L344" s="14"/>
      <c r="M344" s="15"/>
      <c r="N344" s="13"/>
    </row>
    <row r="345" spans="9:14">
      <c r="I345" s="13"/>
      <c r="J345" s="13"/>
      <c r="K345" s="13"/>
      <c r="L345" s="14"/>
      <c r="M345" s="15"/>
      <c r="N345" s="13"/>
    </row>
    <row r="346" spans="9:14">
      <c r="I346" s="13"/>
      <c r="J346" s="13"/>
      <c r="K346" s="13"/>
      <c r="L346" s="14"/>
      <c r="M346" s="15"/>
      <c r="N346" s="13"/>
    </row>
    <row r="347" spans="9:14">
      <c r="I347" s="13"/>
      <c r="J347" s="13"/>
      <c r="K347" s="13"/>
      <c r="L347" s="14"/>
      <c r="M347" s="15"/>
      <c r="N347" s="13"/>
    </row>
    <row r="348" spans="9:14">
      <c r="I348" s="13"/>
      <c r="J348" s="13"/>
      <c r="K348" s="13"/>
      <c r="L348" s="14"/>
      <c r="M348" s="15"/>
      <c r="N348" s="13"/>
    </row>
    <row r="349" spans="9:14">
      <c r="I349" s="13"/>
      <c r="J349" s="13"/>
      <c r="K349" s="13"/>
      <c r="L349" s="14"/>
      <c r="M349" s="15"/>
      <c r="N349" s="13"/>
    </row>
    <row r="350" spans="9:14">
      <c r="I350" s="13"/>
      <c r="J350" s="13"/>
      <c r="K350" s="13"/>
      <c r="L350" s="14"/>
      <c r="M350" s="15"/>
      <c r="N350" s="13"/>
    </row>
    <row r="351" spans="9:14">
      <c r="I351" s="13"/>
      <c r="J351" s="13"/>
      <c r="K351" s="13"/>
      <c r="L351" s="14"/>
      <c r="M351" s="15"/>
      <c r="N351" s="13"/>
    </row>
    <row r="352" spans="9:14">
      <c r="I352" s="13"/>
      <c r="J352" s="13"/>
      <c r="K352" s="13"/>
      <c r="L352" s="14"/>
      <c r="M352" s="15"/>
      <c r="N352" s="13"/>
    </row>
    <row r="353" spans="9:14">
      <c r="I353" s="13"/>
      <c r="J353" s="13"/>
      <c r="K353" s="13"/>
      <c r="L353" s="14"/>
      <c r="M353" s="15"/>
      <c r="N353" s="13"/>
    </row>
    <row r="354" spans="9:14">
      <c r="I354" s="13"/>
      <c r="J354" s="13"/>
      <c r="K354" s="13"/>
      <c r="L354" s="14"/>
      <c r="M354" s="15"/>
      <c r="N354" s="13"/>
    </row>
    <row r="355" spans="9:14">
      <c r="I355" s="13"/>
      <c r="J355" s="13"/>
      <c r="K355" s="13"/>
      <c r="L355" s="14"/>
      <c r="M355" s="15"/>
      <c r="N355" s="13"/>
    </row>
    <row r="356" spans="9:14">
      <c r="I356" s="13"/>
      <c r="J356" s="13"/>
      <c r="K356" s="13"/>
      <c r="L356" s="14"/>
      <c r="M356" s="15"/>
      <c r="N356" s="13"/>
    </row>
    <row r="357" spans="9:14">
      <c r="I357" s="13"/>
      <c r="J357" s="13"/>
      <c r="K357" s="13"/>
      <c r="L357" s="14"/>
      <c r="M357" s="15"/>
      <c r="N357" s="13"/>
    </row>
    <row r="358" spans="9:14">
      <c r="I358" s="13"/>
      <c r="J358" s="13"/>
      <c r="K358" s="13"/>
      <c r="L358" s="14"/>
      <c r="M358" s="15"/>
      <c r="N358" s="13"/>
    </row>
    <row r="359" spans="9:14">
      <c r="I359" s="13"/>
      <c r="J359" s="13"/>
      <c r="K359" s="13"/>
      <c r="L359" s="14"/>
      <c r="M359" s="15"/>
      <c r="N359" s="13"/>
    </row>
    <row r="360" spans="9:14">
      <c r="I360" s="13"/>
      <c r="J360" s="13"/>
      <c r="K360" s="13"/>
      <c r="L360" s="14"/>
      <c r="M360" s="15"/>
      <c r="N360" s="13"/>
    </row>
    <row r="361" spans="9:14">
      <c r="I361" s="13"/>
      <c r="J361" s="13"/>
      <c r="K361" s="13"/>
      <c r="L361" s="14"/>
      <c r="M361" s="15"/>
      <c r="N361" s="13"/>
    </row>
    <row r="362" spans="9:14">
      <c r="I362" s="13"/>
      <c r="J362" s="13"/>
      <c r="K362" s="13"/>
      <c r="L362" s="14"/>
      <c r="M362" s="15"/>
      <c r="N362" s="13"/>
    </row>
    <row r="363" spans="9:14">
      <c r="I363" s="13"/>
      <c r="J363" s="13"/>
      <c r="K363" s="13"/>
      <c r="L363" s="14"/>
      <c r="M363" s="15"/>
      <c r="N363" s="13"/>
    </row>
    <row r="364" spans="9:14">
      <c r="I364" s="13"/>
      <c r="J364" s="13"/>
      <c r="K364" s="13"/>
      <c r="L364" s="14"/>
      <c r="M364" s="15"/>
      <c r="N364" s="13"/>
    </row>
    <row r="365" spans="9:14">
      <c r="I365" s="13"/>
      <c r="J365" s="13"/>
      <c r="K365" s="13"/>
      <c r="L365" s="14"/>
      <c r="M365" s="15"/>
      <c r="N365" s="13"/>
    </row>
    <row r="366" spans="9:14">
      <c r="I366" s="13"/>
      <c r="J366" s="13"/>
      <c r="K366" s="13"/>
      <c r="L366" s="14"/>
      <c r="M366" s="15"/>
      <c r="N366" s="13"/>
    </row>
    <row r="367" spans="9:14">
      <c r="I367" s="13"/>
      <c r="J367" s="13"/>
      <c r="K367" s="13"/>
      <c r="L367" s="14"/>
      <c r="M367" s="15"/>
      <c r="N367" s="13"/>
    </row>
    <row r="368" spans="9:14">
      <c r="I368" s="13"/>
      <c r="J368" s="13"/>
      <c r="K368" s="13"/>
      <c r="L368" s="14"/>
      <c r="M368" s="15"/>
      <c r="N368" s="13"/>
    </row>
    <row r="369" spans="9:14">
      <c r="I369" s="13"/>
      <c r="J369" s="13"/>
      <c r="K369" s="13"/>
      <c r="L369" s="14"/>
      <c r="M369" s="15"/>
      <c r="N369" s="13"/>
    </row>
    <row r="370" spans="9:14">
      <c r="I370" s="13"/>
      <c r="J370" s="13"/>
      <c r="K370" s="13"/>
      <c r="L370" s="14"/>
      <c r="M370" s="15"/>
      <c r="N370" s="13"/>
    </row>
    <row r="371" spans="9:14">
      <c r="I371" s="13"/>
      <c r="J371" s="13"/>
      <c r="K371" s="13"/>
      <c r="L371" s="14"/>
      <c r="M371" s="15"/>
      <c r="N371" s="13"/>
    </row>
    <row r="372" spans="9:14">
      <c r="I372" s="13"/>
      <c r="J372" s="13"/>
      <c r="K372" s="13"/>
      <c r="L372" s="14"/>
      <c r="M372" s="15"/>
      <c r="N372" s="13"/>
    </row>
    <row r="373" spans="9:14">
      <c r="I373" s="13"/>
      <c r="J373" s="13"/>
      <c r="K373" s="13"/>
      <c r="L373" s="14"/>
      <c r="M373" s="15"/>
      <c r="N373" s="13"/>
    </row>
    <row r="374" spans="9:14">
      <c r="I374" s="13"/>
      <c r="J374" s="13"/>
      <c r="K374" s="13"/>
      <c r="L374" s="14"/>
      <c r="M374" s="15"/>
      <c r="N374" s="13"/>
    </row>
    <row r="375" spans="9:14">
      <c r="I375" s="13"/>
      <c r="J375" s="13"/>
      <c r="K375" s="13"/>
      <c r="L375" s="14"/>
      <c r="M375" s="15"/>
      <c r="N375" s="13"/>
    </row>
    <row r="376" spans="9:14">
      <c r="I376" s="13"/>
      <c r="J376" s="13"/>
      <c r="K376" s="13"/>
      <c r="L376" s="14"/>
      <c r="M376" s="15"/>
      <c r="N376" s="13"/>
    </row>
    <row r="377" spans="9:14">
      <c r="I377" s="13"/>
      <c r="J377" s="13"/>
      <c r="K377" s="13"/>
      <c r="L377" s="14"/>
      <c r="M377" s="15"/>
      <c r="N377" s="13"/>
    </row>
    <row r="378" spans="9:14">
      <c r="I378" s="13"/>
      <c r="J378" s="13"/>
      <c r="K378" s="13"/>
      <c r="L378" s="14"/>
      <c r="M378" s="15"/>
      <c r="N378" s="13"/>
    </row>
    <row r="379" spans="9:14">
      <c r="I379" s="13"/>
      <c r="J379" s="13"/>
      <c r="K379" s="13"/>
      <c r="L379" s="14"/>
      <c r="M379" s="15"/>
      <c r="N379" s="13"/>
    </row>
    <row r="380" spans="9:14">
      <c r="I380" s="13"/>
      <c r="J380" s="13"/>
      <c r="K380" s="13"/>
      <c r="L380" s="14"/>
      <c r="M380" s="15"/>
      <c r="N380" s="13"/>
    </row>
    <row r="381" spans="9:14">
      <c r="I381" s="13"/>
      <c r="J381" s="13"/>
      <c r="K381" s="13"/>
      <c r="L381" s="14"/>
      <c r="M381" s="15"/>
      <c r="N381" s="13"/>
    </row>
    <row r="382" spans="9:14">
      <c r="I382" s="13"/>
      <c r="J382" s="13"/>
      <c r="K382" s="13"/>
      <c r="L382" s="14"/>
      <c r="M382" s="15"/>
      <c r="N382" s="13"/>
    </row>
    <row r="383" spans="9:14">
      <c r="I383" s="13"/>
      <c r="J383" s="13"/>
      <c r="K383" s="13"/>
      <c r="L383" s="14"/>
      <c r="M383" s="15"/>
      <c r="N383" s="13"/>
    </row>
    <row r="384" spans="9:14">
      <c r="I384" s="13"/>
      <c r="J384" s="13"/>
      <c r="K384" s="13"/>
      <c r="L384" s="14"/>
      <c r="M384" s="15"/>
      <c r="N384" s="13"/>
    </row>
    <row r="385" spans="9:14">
      <c r="I385" s="13"/>
      <c r="J385" s="13"/>
      <c r="K385" s="13"/>
      <c r="L385" s="14"/>
      <c r="M385" s="15"/>
      <c r="N385" s="13"/>
    </row>
    <row r="386" spans="9:14">
      <c r="I386" s="13"/>
      <c r="J386" s="13"/>
      <c r="K386" s="13"/>
      <c r="L386" s="14"/>
      <c r="M386" s="15"/>
      <c r="N386" s="13"/>
    </row>
    <row r="387" spans="9:14">
      <c r="I387" s="13"/>
      <c r="J387" s="13"/>
      <c r="K387" s="13"/>
      <c r="L387" s="14"/>
      <c r="M387" s="15"/>
      <c r="N387" s="13"/>
    </row>
    <row r="388" spans="9:14">
      <c r="I388" s="13"/>
      <c r="J388" s="13"/>
      <c r="K388" s="13"/>
      <c r="L388" s="14"/>
      <c r="M388" s="15"/>
      <c r="N388" s="13"/>
    </row>
    <row r="389" spans="9:14">
      <c r="I389" s="13"/>
      <c r="J389" s="13"/>
      <c r="K389" s="13"/>
      <c r="L389" s="14"/>
      <c r="M389" s="15"/>
      <c r="N389" s="13"/>
    </row>
    <row r="390" spans="9:14">
      <c r="I390" s="13"/>
      <c r="J390" s="13"/>
      <c r="K390" s="13"/>
      <c r="L390" s="14"/>
      <c r="M390" s="15"/>
      <c r="N390" s="13"/>
    </row>
    <row r="391" spans="9:14">
      <c r="I391" s="13"/>
      <c r="J391" s="13"/>
      <c r="K391" s="13"/>
      <c r="L391" s="14"/>
      <c r="M391" s="15"/>
      <c r="N391" s="13"/>
    </row>
    <row r="392" spans="9:14">
      <c r="I392" s="13"/>
      <c r="J392" s="13"/>
      <c r="K392" s="13"/>
      <c r="L392" s="14"/>
      <c r="M392" s="15"/>
      <c r="N392" s="13"/>
    </row>
    <row r="393" spans="9:14">
      <c r="I393" s="13"/>
      <c r="J393" s="13"/>
      <c r="K393" s="13"/>
      <c r="L393" s="14"/>
      <c r="M393" s="15"/>
      <c r="N393" s="13"/>
    </row>
    <row r="394" spans="9:14">
      <c r="I394" s="13"/>
      <c r="J394" s="13"/>
      <c r="K394" s="13"/>
      <c r="L394" s="14"/>
      <c r="M394" s="15"/>
      <c r="N394" s="13"/>
    </row>
    <row r="395" spans="9:14">
      <c r="I395" s="13"/>
      <c r="J395" s="13"/>
      <c r="K395" s="13"/>
      <c r="L395" s="14"/>
      <c r="M395" s="15"/>
      <c r="N395" s="13"/>
    </row>
    <row r="396" spans="9:14">
      <c r="I396" s="13"/>
      <c r="J396" s="13"/>
      <c r="K396" s="13"/>
      <c r="L396" s="14"/>
      <c r="M396" s="15"/>
      <c r="N396" s="13"/>
    </row>
    <row r="397" spans="9:14">
      <c r="I397" s="13"/>
      <c r="J397" s="13"/>
      <c r="K397" s="13"/>
      <c r="L397" s="14"/>
      <c r="M397" s="15"/>
      <c r="N397" s="13"/>
    </row>
    <row r="398" spans="9:14">
      <c r="I398" s="13"/>
      <c r="J398" s="13"/>
      <c r="K398" s="13"/>
      <c r="L398" s="14"/>
      <c r="M398" s="15"/>
      <c r="N398" s="13"/>
    </row>
    <row r="399" spans="9:14">
      <c r="I399" s="13"/>
      <c r="J399" s="13"/>
      <c r="K399" s="13"/>
      <c r="L399" s="14"/>
      <c r="M399" s="15"/>
      <c r="N399" s="13"/>
    </row>
    <row r="400" spans="9:14">
      <c r="I400" s="13"/>
      <c r="J400" s="13"/>
      <c r="K400" s="13"/>
      <c r="L400" s="14"/>
      <c r="M400" s="15"/>
      <c r="N400" s="13"/>
    </row>
    <row r="401" spans="9:14">
      <c r="I401" s="13"/>
      <c r="J401" s="13"/>
      <c r="K401" s="13"/>
      <c r="L401" s="14"/>
      <c r="M401" s="15"/>
      <c r="N401" s="13"/>
    </row>
    <row r="402" spans="9:14">
      <c r="I402" s="13"/>
      <c r="J402" s="13"/>
      <c r="K402" s="13"/>
      <c r="L402" s="14"/>
      <c r="M402" s="15"/>
      <c r="N402" s="13"/>
    </row>
    <row r="403" spans="9:14">
      <c r="I403" s="13"/>
      <c r="J403" s="13"/>
      <c r="K403" s="13"/>
      <c r="L403" s="14"/>
      <c r="M403" s="15"/>
      <c r="N403" s="13"/>
    </row>
    <row r="404" spans="9:14">
      <c r="I404" s="13"/>
      <c r="J404" s="13"/>
      <c r="K404" s="13"/>
      <c r="L404" s="14"/>
      <c r="M404" s="15"/>
      <c r="N404" s="13"/>
    </row>
    <row r="405" spans="9:14">
      <c r="I405" s="13"/>
      <c r="J405" s="13"/>
      <c r="K405" s="13"/>
      <c r="L405" s="14"/>
      <c r="M405" s="15"/>
      <c r="N405" s="13"/>
    </row>
    <row r="406" spans="9:14">
      <c r="I406" s="13"/>
      <c r="J406" s="13"/>
      <c r="K406" s="13"/>
      <c r="L406" s="14"/>
      <c r="M406" s="15"/>
      <c r="N406" s="13"/>
    </row>
    <row r="407" spans="9:14">
      <c r="I407" s="13"/>
      <c r="J407" s="13"/>
      <c r="K407" s="13"/>
      <c r="L407" s="14"/>
      <c r="M407" s="15"/>
      <c r="N407" s="13"/>
    </row>
    <row r="408" spans="9:14">
      <c r="I408" s="13"/>
      <c r="J408" s="13"/>
      <c r="K408" s="13"/>
      <c r="L408" s="14"/>
      <c r="M408" s="15"/>
      <c r="N408" s="13"/>
    </row>
    <row r="409" spans="9:14">
      <c r="I409" s="13"/>
      <c r="J409" s="13"/>
      <c r="K409" s="13"/>
      <c r="L409" s="14"/>
      <c r="M409" s="15"/>
      <c r="N409" s="13"/>
    </row>
    <row r="410" spans="9:14">
      <c r="I410" s="13"/>
      <c r="J410" s="13"/>
      <c r="K410" s="13"/>
      <c r="L410" s="14"/>
      <c r="M410" s="15"/>
      <c r="N410" s="13"/>
    </row>
    <row r="411" spans="9:14">
      <c r="I411" s="13"/>
      <c r="J411" s="13"/>
      <c r="K411" s="13"/>
      <c r="L411" s="14"/>
      <c r="M411" s="15"/>
      <c r="N411" s="13"/>
    </row>
    <row r="412" spans="9:14">
      <c r="I412" s="13"/>
      <c r="J412" s="13"/>
      <c r="K412" s="13"/>
      <c r="L412" s="14"/>
      <c r="M412" s="15"/>
      <c r="N412" s="13"/>
    </row>
    <row r="413" spans="9:14">
      <c r="I413" s="13"/>
      <c r="J413" s="13"/>
      <c r="K413" s="13"/>
      <c r="L413" s="14"/>
      <c r="M413" s="15"/>
      <c r="N413" s="13"/>
    </row>
    <row r="414" spans="9:14">
      <c r="I414" s="13"/>
      <c r="J414" s="13"/>
      <c r="K414" s="13"/>
      <c r="L414" s="14"/>
      <c r="M414" s="15"/>
      <c r="N414" s="13"/>
    </row>
    <row r="415" spans="9:14">
      <c r="I415" s="13"/>
      <c r="J415" s="13"/>
      <c r="K415" s="13"/>
      <c r="L415" s="14"/>
      <c r="M415" s="15"/>
      <c r="N415" s="13"/>
    </row>
    <row r="416" spans="9:14">
      <c r="I416" s="13"/>
      <c r="J416" s="13"/>
      <c r="K416" s="13"/>
      <c r="L416" s="14"/>
      <c r="M416" s="15"/>
      <c r="N416" s="13"/>
    </row>
    <row r="417" spans="9:14">
      <c r="I417" s="13"/>
      <c r="J417" s="13"/>
      <c r="K417" s="13"/>
      <c r="L417" s="14"/>
      <c r="M417" s="15"/>
      <c r="N417" s="13"/>
    </row>
    <row r="418" spans="9:14">
      <c r="I418" s="13"/>
      <c r="J418" s="13"/>
      <c r="K418" s="13"/>
      <c r="L418" s="14"/>
      <c r="M418" s="15"/>
      <c r="N418" s="13"/>
    </row>
    <row r="419" spans="9:14">
      <c r="I419" s="13"/>
      <c r="J419" s="13"/>
      <c r="K419" s="13"/>
      <c r="L419" s="14"/>
      <c r="M419" s="15"/>
      <c r="N419" s="13"/>
    </row>
    <row r="420" spans="9:14">
      <c r="I420" s="13"/>
      <c r="J420" s="13"/>
      <c r="K420" s="13"/>
      <c r="L420" s="14"/>
      <c r="M420" s="15"/>
      <c r="N420" s="13"/>
    </row>
    <row r="421" spans="9:14">
      <c r="I421" s="13"/>
      <c r="J421" s="13"/>
      <c r="K421" s="13"/>
      <c r="L421" s="14"/>
      <c r="M421" s="15"/>
      <c r="N421" s="13"/>
    </row>
    <row r="422" spans="9:14">
      <c r="I422" s="13"/>
      <c r="J422" s="13"/>
      <c r="K422" s="13"/>
      <c r="L422" s="14"/>
      <c r="M422" s="15"/>
      <c r="N422" s="13"/>
    </row>
    <row r="423" spans="9:14">
      <c r="I423" s="13"/>
      <c r="J423" s="13"/>
      <c r="K423" s="13"/>
      <c r="L423" s="14"/>
      <c r="M423" s="15"/>
      <c r="N423" s="13"/>
    </row>
    <row r="424" spans="9:14">
      <c r="I424" s="13"/>
      <c r="J424" s="13"/>
      <c r="K424" s="13"/>
      <c r="L424" s="14"/>
      <c r="M424" s="15"/>
      <c r="N424" s="13"/>
    </row>
    <row r="425" spans="9:14">
      <c r="I425" s="13"/>
      <c r="J425" s="13"/>
      <c r="K425" s="13"/>
      <c r="L425" s="14"/>
      <c r="M425" s="15"/>
      <c r="N425" s="13"/>
    </row>
    <row r="426" spans="9:14">
      <c r="I426" s="13"/>
      <c r="J426" s="13"/>
      <c r="K426" s="13"/>
      <c r="L426" s="14"/>
      <c r="M426" s="15"/>
      <c r="N426" s="13"/>
    </row>
    <row r="427" spans="9:14">
      <c r="I427" s="13"/>
      <c r="J427" s="13"/>
      <c r="K427" s="13"/>
      <c r="L427" s="14"/>
      <c r="M427" s="15"/>
      <c r="N427" s="13"/>
    </row>
    <row r="428" spans="9:14">
      <c r="I428" s="13"/>
      <c r="J428" s="13"/>
      <c r="K428" s="13"/>
      <c r="L428" s="14"/>
      <c r="M428" s="15"/>
      <c r="N428" s="13"/>
    </row>
    <row r="429" spans="9:14">
      <c r="I429" s="13"/>
      <c r="J429" s="13"/>
      <c r="K429" s="13"/>
      <c r="L429" s="14"/>
      <c r="M429" s="15"/>
      <c r="N429" s="13"/>
    </row>
    <row r="430" spans="9:14">
      <c r="I430" s="13"/>
      <c r="J430" s="13"/>
      <c r="K430" s="13"/>
      <c r="L430" s="14"/>
      <c r="M430" s="15"/>
      <c r="N430" s="13"/>
    </row>
    <row r="431" spans="9:14">
      <c r="I431" s="13"/>
      <c r="J431" s="13"/>
      <c r="K431" s="13"/>
      <c r="L431" s="14"/>
      <c r="M431" s="15"/>
      <c r="N431" s="13"/>
    </row>
    <row r="432" spans="9:14">
      <c r="I432" s="13"/>
      <c r="J432" s="13"/>
      <c r="K432" s="13"/>
      <c r="L432" s="14"/>
      <c r="M432" s="15"/>
      <c r="N432" s="13"/>
    </row>
    <row r="433" spans="9:14">
      <c r="I433" s="13"/>
      <c r="J433" s="13"/>
      <c r="K433" s="13"/>
      <c r="L433" s="14"/>
      <c r="M433" s="15"/>
      <c r="N433" s="13"/>
    </row>
    <row r="434" spans="9:14">
      <c r="I434" s="13"/>
      <c r="J434" s="13"/>
      <c r="K434" s="13"/>
      <c r="L434" s="14"/>
      <c r="M434" s="15"/>
      <c r="N434" s="13"/>
    </row>
    <row r="435" spans="9:14">
      <c r="I435" s="13"/>
      <c r="J435" s="13"/>
      <c r="K435" s="13"/>
      <c r="L435" s="14"/>
      <c r="M435" s="15"/>
      <c r="N435" s="13"/>
    </row>
    <row r="436" spans="9:14">
      <c r="I436" s="13"/>
      <c r="J436" s="13"/>
      <c r="K436" s="13"/>
      <c r="L436" s="14"/>
      <c r="M436" s="15"/>
      <c r="N436" s="13"/>
    </row>
    <row r="437" spans="9:14">
      <c r="I437" s="13"/>
      <c r="J437" s="13"/>
      <c r="K437" s="13"/>
      <c r="L437" s="14"/>
      <c r="M437" s="15"/>
      <c r="N437" s="13"/>
    </row>
    <row r="438" spans="9:14">
      <c r="I438" s="13"/>
      <c r="J438" s="13"/>
      <c r="K438" s="13"/>
      <c r="L438" s="14"/>
      <c r="M438" s="15"/>
      <c r="N438" s="13"/>
    </row>
    <row r="439" spans="9:14">
      <c r="I439" s="13"/>
      <c r="J439" s="13"/>
      <c r="K439" s="13"/>
      <c r="L439" s="14"/>
      <c r="M439" s="15"/>
      <c r="N439" s="13"/>
    </row>
    <row r="440" spans="9:14">
      <c r="I440" s="13"/>
      <c r="J440" s="13"/>
      <c r="K440" s="13"/>
      <c r="L440" s="14"/>
      <c r="M440" s="15"/>
      <c r="N440" s="13"/>
    </row>
    <row r="441" spans="9:14">
      <c r="I441" s="13"/>
      <c r="J441" s="13"/>
      <c r="K441" s="13"/>
      <c r="L441" s="14"/>
      <c r="M441" s="15"/>
      <c r="N441" s="13"/>
    </row>
    <row r="442" spans="9:14">
      <c r="I442" s="13"/>
      <c r="J442" s="13"/>
      <c r="K442" s="13"/>
      <c r="L442" s="14"/>
      <c r="M442" s="15"/>
      <c r="N442" s="13"/>
    </row>
    <row r="443" spans="9:14">
      <c r="I443" s="13"/>
      <c r="J443" s="13"/>
      <c r="K443" s="13"/>
      <c r="L443" s="14"/>
      <c r="M443" s="15"/>
      <c r="N443" s="13"/>
    </row>
    <row r="444" spans="9:14">
      <c r="I444" s="13"/>
      <c r="J444" s="13"/>
      <c r="K444" s="13"/>
      <c r="L444" s="14"/>
      <c r="M444" s="15"/>
      <c r="N444" s="13"/>
    </row>
    <row r="445" spans="9:14">
      <c r="I445" s="13"/>
      <c r="J445" s="13"/>
      <c r="K445" s="13"/>
      <c r="L445" s="14"/>
      <c r="M445" s="15"/>
      <c r="N445" s="13"/>
    </row>
    <row r="446" spans="9:14">
      <c r="I446" s="13"/>
      <c r="J446" s="13"/>
      <c r="K446" s="13"/>
      <c r="L446" s="14"/>
      <c r="M446" s="15"/>
      <c r="N446" s="13"/>
    </row>
    <row r="447" spans="9:14">
      <c r="I447" s="13"/>
      <c r="J447" s="13"/>
      <c r="K447" s="13"/>
      <c r="L447" s="14"/>
      <c r="M447" s="15"/>
      <c r="N447" s="13"/>
    </row>
    <row r="448" spans="9:14">
      <c r="I448" s="13"/>
      <c r="J448" s="13"/>
      <c r="K448" s="13"/>
      <c r="L448" s="14"/>
      <c r="M448" s="15"/>
      <c r="N448" s="13"/>
    </row>
    <row r="449" spans="9:14">
      <c r="I449" s="13"/>
      <c r="J449" s="13"/>
      <c r="K449" s="13"/>
      <c r="L449" s="14"/>
      <c r="M449" s="15"/>
      <c r="N449" s="13"/>
    </row>
    <row r="450" spans="9:14">
      <c r="I450" s="13"/>
      <c r="J450" s="13"/>
      <c r="K450" s="13"/>
      <c r="L450" s="14"/>
      <c r="M450" s="15"/>
      <c r="N450" s="13"/>
    </row>
    <row r="451" spans="9:14">
      <c r="I451" s="13"/>
      <c r="J451" s="13"/>
      <c r="K451" s="13"/>
      <c r="L451" s="14"/>
      <c r="M451" s="15"/>
      <c r="N451" s="13"/>
    </row>
    <row r="452" spans="9:14">
      <c r="I452" s="13"/>
      <c r="J452" s="13"/>
      <c r="K452" s="13"/>
      <c r="L452" s="14"/>
      <c r="M452" s="15"/>
      <c r="N452" s="13"/>
    </row>
    <row r="453" spans="9:14">
      <c r="I453" s="13"/>
      <c r="J453" s="13"/>
      <c r="K453" s="13"/>
      <c r="L453" s="14"/>
      <c r="M453" s="15"/>
      <c r="N453" s="13"/>
    </row>
    <row r="454" spans="9:14">
      <c r="I454" s="13"/>
      <c r="J454" s="13"/>
      <c r="K454" s="13"/>
      <c r="L454" s="14"/>
      <c r="M454" s="15"/>
      <c r="N454" s="13"/>
    </row>
    <row r="455" spans="9:14">
      <c r="I455" s="13"/>
      <c r="J455" s="13"/>
      <c r="K455" s="13"/>
      <c r="L455" s="14"/>
      <c r="M455" s="15"/>
      <c r="N455" s="13"/>
    </row>
    <row r="456" spans="9:14">
      <c r="I456" s="13"/>
      <c r="J456" s="13"/>
      <c r="K456" s="13"/>
      <c r="L456" s="14"/>
      <c r="M456" s="15"/>
      <c r="N456" s="13"/>
    </row>
    <row r="457" spans="9:14">
      <c r="I457" s="13"/>
      <c r="J457" s="13"/>
      <c r="K457" s="13"/>
      <c r="L457" s="14"/>
      <c r="M457" s="15"/>
      <c r="N457" s="13"/>
    </row>
    <row r="458" spans="9:14">
      <c r="I458" s="13"/>
      <c r="J458" s="13"/>
      <c r="K458" s="13"/>
      <c r="L458" s="14"/>
      <c r="M458" s="15"/>
      <c r="N458" s="13"/>
    </row>
    <row r="459" spans="9:14">
      <c r="I459" s="13"/>
      <c r="J459" s="13"/>
      <c r="K459" s="13"/>
      <c r="L459" s="14"/>
      <c r="M459" s="15"/>
      <c r="N459" s="13"/>
    </row>
    <row r="460" spans="9:14">
      <c r="I460" s="13"/>
      <c r="J460" s="13"/>
      <c r="K460" s="13"/>
      <c r="L460" s="14"/>
      <c r="M460" s="15"/>
      <c r="N460" s="13"/>
    </row>
    <row r="461" spans="9:14">
      <c r="I461" s="13"/>
      <c r="J461" s="13"/>
      <c r="K461" s="13"/>
      <c r="L461" s="14"/>
      <c r="M461" s="15"/>
      <c r="N461" s="13"/>
    </row>
    <row r="462" spans="9:14">
      <c r="I462" s="13"/>
      <c r="J462" s="13"/>
      <c r="K462" s="13"/>
      <c r="L462" s="14"/>
      <c r="M462" s="15"/>
      <c r="N462" s="13"/>
    </row>
    <row r="463" spans="9:14">
      <c r="I463" s="13"/>
      <c r="J463" s="13"/>
      <c r="K463" s="13"/>
      <c r="L463" s="14"/>
      <c r="M463" s="15"/>
      <c r="N463" s="13"/>
    </row>
    <row r="464" spans="9:14">
      <c r="I464" s="13"/>
      <c r="J464" s="13"/>
      <c r="K464" s="13"/>
      <c r="L464" s="14"/>
      <c r="M464" s="15"/>
      <c r="N464" s="13"/>
    </row>
    <row r="465" spans="9:14">
      <c r="I465" s="13"/>
      <c r="J465" s="13"/>
      <c r="K465" s="13"/>
      <c r="L465" s="14"/>
      <c r="M465" s="15"/>
      <c r="N465" s="13"/>
    </row>
    <row r="466" spans="9:14">
      <c r="I466" s="13"/>
      <c r="J466" s="13"/>
      <c r="K466" s="13"/>
      <c r="L466" s="14"/>
      <c r="M466" s="15"/>
      <c r="N466" s="13"/>
    </row>
    <row r="467" spans="9:14">
      <c r="I467" s="13"/>
      <c r="J467" s="13"/>
      <c r="K467" s="13"/>
      <c r="L467" s="14"/>
      <c r="M467" s="15"/>
      <c r="N467" s="13"/>
    </row>
    <row r="468" spans="9:14">
      <c r="I468" s="13"/>
      <c r="J468" s="13"/>
      <c r="K468" s="13"/>
      <c r="L468" s="14"/>
      <c r="M468" s="15"/>
      <c r="N468" s="13"/>
    </row>
    <row r="469" spans="9:14">
      <c r="I469" s="13"/>
      <c r="J469" s="13"/>
      <c r="K469" s="13"/>
      <c r="L469" s="14"/>
      <c r="M469" s="15"/>
      <c r="N469" s="13"/>
    </row>
    <row r="470" spans="9:14">
      <c r="I470" s="13"/>
      <c r="J470" s="13"/>
      <c r="K470" s="13"/>
      <c r="L470" s="14"/>
      <c r="M470" s="15"/>
      <c r="N470" s="13"/>
    </row>
    <row r="471" spans="9:14">
      <c r="I471" s="13"/>
      <c r="J471" s="13"/>
      <c r="K471" s="13"/>
      <c r="L471" s="14"/>
      <c r="M471" s="15"/>
      <c r="N471" s="13"/>
    </row>
    <row r="472" spans="9:14">
      <c r="I472" s="13"/>
      <c r="J472" s="13"/>
      <c r="K472" s="13"/>
      <c r="L472" s="14"/>
      <c r="M472" s="15"/>
      <c r="N472" s="13"/>
    </row>
    <row r="473" spans="9:14">
      <c r="I473" s="13"/>
      <c r="J473" s="13"/>
      <c r="K473" s="13"/>
      <c r="L473" s="14"/>
      <c r="M473" s="15"/>
      <c r="N473" s="13"/>
    </row>
    <row r="474" spans="9:14">
      <c r="I474" s="13"/>
      <c r="J474" s="13"/>
      <c r="K474" s="13"/>
      <c r="L474" s="14"/>
      <c r="M474" s="15"/>
      <c r="N474" s="13"/>
    </row>
    <row r="475" spans="9:14">
      <c r="I475" s="13"/>
      <c r="J475" s="13"/>
      <c r="K475" s="13"/>
      <c r="L475" s="14"/>
      <c r="M475" s="15"/>
      <c r="N475" s="13"/>
    </row>
    <row r="476" spans="9:14">
      <c r="I476" s="13"/>
      <c r="J476" s="13"/>
      <c r="K476" s="13"/>
      <c r="L476" s="14"/>
      <c r="M476" s="15"/>
      <c r="N476" s="13"/>
    </row>
    <row r="477" spans="9:14">
      <c r="I477" s="13"/>
      <c r="J477" s="13"/>
      <c r="K477" s="13"/>
      <c r="L477" s="14"/>
      <c r="M477" s="15"/>
      <c r="N477" s="13"/>
    </row>
    <row r="478" spans="9:14">
      <c r="I478" s="13"/>
      <c r="J478" s="13"/>
      <c r="K478" s="13"/>
      <c r="L478" s="14"/>
      <c r="M478" s="15"/>
      <c r="N478" s="13"/>
    </row>
    <row r="479" spans="9:14">
      <c r="I479" s="13"/>
      <c r="J479" s="13"/>
      <c r="K479" s="13"/>
      <c r="L479" s="14"/>
      <c r="M479" s="15"/>
      <c r="N479" s="13"/>
    </row>
    <row r="480" spans="9:14">
      <c r="I480" s="13"/>
      <c r="J480" s="13"/>
      <c r="K480" s="13"/>
      <c r="L480" s="14"/>
      <c r="M480" s="15"/>
      <c r="N480" s="13"/>
    </row>
    <row r="481" spans="9:14">
      <c r="I481" s="13"/>
      <c r="J481" s="13"/>
      <c r="K481" s="13"/>
      <c r="L481" s="14"/>
      <c r="M481" s="15"/>
      <c r="N481" s="13"/>
    </row>
    <row r="482" spans="9:14">
      <c r="I482" s="13"/>
      <c r="J482" s="13"/>
      <c r="K482" s="13"/>
      <c r="L482" s="14"/>
      <c r="M482" s="15"/>
      <c r="N482" s="13"/>
    </row>
    <row r="483" spans="9:14">
      <c r="I483" s="13"/>
      <c r="J483" s="13"/>
      <c r="K483" s="13"/>
      <c r="L483" s="14"/>
      <c r="M483" s="15"/>
      <c r="N483" s="13"/>
    </row>
    <row r="484" spans="9:14">
      <c r="I484" s="13"/>
      <c r="J484" s="13"/>
      <c r="K484" s="13"/>
      <c r="L484" s="14"/>
      <c r="M484" s="15"/>
      <c r="N484" s="13"/>
    </row>
    <row r="485" spans="9:14">
      <c r="I485" s="13"/>
      <c r="J485" s="13"/>
      <c r="K485" s="13"/>
      <c r="L485" s="14"/>
      <c r="M485" s="15"/>
      <c r="N485" s="13"/>
    </row>
    <row r="486" spans="9:14">
      <c r="I486" s="13"/>
      <c r="J486" s="13"/>
      <c r="K486" s="13"/>
      <c r="L486" s="14"/>
      <c r="M486" s="15"/>
      <c r="N486" s="13"/>
    </row>
    <row r="487" spans="9:14">
      <c r="I487" s="13"/>
      <c r="J487" s="13"/>
      <c r="K487" s="13"/>
      <c r="L487" s="14"/>
      <c r="M487" s="15"/>
      <c r="N487" s="13"/>
    </row>
    <row r="488" spans="9:14">
      <c r="I488" s="13"/>
      <c r="J488" s="13"/>
      <c r="K488" s="13"/>
      <c r="L488" s="14"/>
      <c r="M488" s="15"/>
      <c r="N488" s="13"/>
    </row>
    <row r="489" spans="9:14">
      <c r="I489" s="13"/>
      <c r="J489" s="13"/>
      <c r="K489" s="13"/>
      <c r="L489" s="14"/>
      <c r="M489" s="15"/>
      <c r="N489" s="13"/>
    </row>
    <row r="490" spans="9:14">
      <c r="I490" s="13"/>
      <c r="J490" s="13"/>
      <c r="K490" s="13"/>
      <c r="L490" s="14"/>
      <c r="M490" s="15"/>
      <c r="N490" s="13"/>
    </row>
    <row r="491" spans="9:14">
      <c r="I491" s="13"/>
      <c r="J491" s="13"/>
      <c r="K491" s="13"/>
      <c r="L491" s="14"/>
      <c r="M491" s="15"/>
      <c r="N491" s="13"/>
    </row>
    <row r="492" spans="9:14">
      <c r="I492" s="13"/>
      <c r="J492" s="13"/>
      <c r="K492" s="13"/>
      <c r="L492" s="14"/>
      <c r="M492" s="15"/>
      <c r="N492" s="13"/>
    </row>
    <row r="493" spans="9:14">
      <c r="I493" s="13"/>
      <c r="J493" s="13"/>
      <c r="K493" s="13"/>
      <c r="L493" s="14"/>
      <c r="M493" s="15"/>
      <c r="N493" s="13"/>
    </row>
    <row r="494" spans="9:14">
      <c r="I494" s="13"/>
      <c r="J494" s="13"/>
      <c r="K494" s="13"/>
      <c r="L494" s="14"/>
      <c r="M494" s="15"/>
      <c r="N494" s="13"/>
    </row>
    <row r="495" spans="9:14">
      <c r="I495" s="13"/>
      <c r="J495" s="13"/>
      <c r="K495" s="13"/>
      <c r="L495" s="14"/>
      <c r="M495" s="15"/>
      <c r="N495" s="13"/>
    </row>
    <row r="496" spans="9:14">
      <c r="I496" s="13"/>
      <c r="J496" s="13"/>
      <c r="K496" s="13"/>
      <c r="L496" s="14"/>
      <c r="M496" s="15"/>
      <c r="N496" s="13"/>
    </row>
    <row r="497" spans="9:14">
      <c r="I497" s="13"/>
      <c r="J497" s="13"/>
      <c r="K497" s="13"/>
      <c r="L497" s="14"/>
      <c r="M497" s="15"/>
      <c r="N497" s="13"/>
    </row>
    <row r="498" spans="9:14">
      <c r="I498" s="13"/>
      <c r="J498" s="13"/>
      <c r="K498" s="13"/>
      <c r="L498" s="14"/>
      <c r="M498" s="15"/>
      <c r="N498" s="13"/>
    </row>
    <row r="499" spans="9:14">
      <c r="I499" s="13"/>
      <c r="J499" s="13"/>
      <c r="K499" s="13"/>
      <c r="L499" s="14"/>
      <c r="M499" s="15"/>
      <c r="N499" s="13"/>
    </row>
    <row r="500" spans="9:14">
      <c r="I500" s="13"/>
      <c r="J500" s="13"/>
      <c r="K500" s="13"/>
      <c r="L500" s="14"/>
      <c r="M500" s="15"/>
      <c r="N500" s="13"/>
    </row>
    <row r="501" spans="9:14">
      <c r="I501" s="13"/>
      <c r="J501" s="13"/>
      <c r="K501" s="13"/>
      <c r="L501" s="14"/>
      <c r="M501" s="15"/>
      <c r="N501" s="13"/>
    </row>
    <row r="502" spans="9:14">
      <c r="I502" s="13"/>
      <c r="J502" s="13"/>
      <c r="K502" s="13"/>
      <c r="L502" s="14"/>
      <c r="M502" s="15"/>
      <c r="N502" s="13"/>
    </row>
    <row r="503" spans="9:14">
      <c r="I503" s="13"/>
      <c r="J503" s="13"/>
      <c r="K503" s="13"/>
      <c r="L503" s="14"/>
      <c r="M503" s="15"/>
      <c r="N503" s="13"/>
    </row>
    <row r="504" spans="9:14">
      <c r="I504" s="13"/>
      <c r="J504" s="13"/>
      <c r="K504" s="13"/>
      <c r="L504" s="14"/>
      <c r="M504" s="15"/>
      <c r="N504" s="13"/>
    </row>
    <row r="505" spans="9:14">
      <c r="I505" s="13"/>
      <c r="J505" s="13"/>
      <c r="K505" s="13"/>
      <c r="L505" s="14"/>
      <c r="M505" s="15"/>
      <c r="N505" s="13"/>
    </row>
    <row r="506" spans="9:14">
      <c r="I506" s="13"/>
      <c r="J506" s="13"/>
      <c r="K506" s="13"/>
      <c r="L506" s="14"/>
      <c r="M506" s="15"/>
      <c r="N506" s="13"/>
    </row>
    <row r="507" spans="9:14">
      <c r="I507" s="13"/>
      <c r="J507" s="13"/>
      <c r="K507" s="13"/>
      <c r="L507" s="14"/>
      <c r="M507" s="15"/>
      <c r="N507" s="13"/>
    </row>
    <row r="508" spans="9:14">
      <c r="I508" s="13"/>
      <c r="J508" s="13"/>
      <c r="K508" s="13"/>
      <c r="L508" s="14"/>
      <c r="M508" s="15"/>
      <c r="N508" s="13"/>
    </row>
    <row r="509" spans="9:14">
      <c r="I509" s="13"/>
      <c r="J509" s="13"/>
      <c r="K509" s="13"/>
      <c r="L509" s="14"/>
      <c r="M509" s="15"/>
      <c r="N509" s="13"/>
    </row>
    <row r="510" spans="9:14">
      <c r="I510" s="13"/>
      <c r="J510" s="13"/>
      <c r="K510" s="13"/>
      <c r="L510" s="14"/>
      <c r="M510" s="15"/>
      <c r="N510" s="13"/>
    </row>
    <row r="511" spans="9:14">
      <c r="I511" s="13"/>
      <c r="J511" s="13"/>
      <c r="K511" s="13"/>
      <c r="L511" s="14"/>
      <c r="M511" s="15"/>
      <c r="N511" s="13"/>
    </row>
    <row r="512" spans="9:14">
      <c r="I512" s="13"/>
      <c r="J512" s="13"/>
      <c r="K512" s="13"/>
      <c r="L512" s="14"/>
      <c r="M512" s="15"/>
      <c r="N512" s="13"/>
    </row>
    <row r="513" spans="9:14">
      <c r="I513" s="13"/>
      <c r="J513" s="13"/>
      <c r="K513" s="13"/>
      <c r="L513" s="14"/>
      <c r="M513" s="15"/>
      <c r="N513" s="13"/>
    </row>
    <row r="514" spans="9:14">
      <c r="I514" s="13"/>
      <c r="J514" s="13"/>
      <c r="K514" s="13"/>
      <c r="L514" s="14"/>
      <c r="M514" s="15"/>
      <c r="N514" s="13"/>
    </row>
    <row r="515" spans="9:14">
      <c r="I515" s="13"/>
      <c r="J515" s="13"/>
      <c r="K515" s="13"/>
      <c r="L515" s="14"/>
      <c r="M515" s="15"/>
      <c r="N515" s="13"/>
    </row>
    <row r="516" spans="9:14">
      <c r="I516" s="13"/>
      <c r="J516" s="13"/>
      <c r="K516" s="13"/>
      <c r="L516" s="14"/>
      <c r="M516" s="15"/>
      <c r="N516" s="13"/>
    </row>
    <row r="517" spans="9:14">
      <c r="I517" s="13"/>
      <c r="J517" s="13"/>
      <c r="K517" s="13"/>
      <c r="L517" s="14"/>
      <c r="M517" s="15"/>
      <c r="N517" s="13"/>
    </row>
    <row r="518" spans="9:14">
      <c r="I518" s="13"/>
      <c r="J518" s="13"/>
      <c r="K518" s="13"/>
      <c r="L518" s="14"/>
      <c r="M518" s="15"/>
      <c r="N518" s="13"/>
    </row>
    <row r="519" spans="9:14">
      <c r="I519" s="13"/>
      <c r="J519" s="13"/>
      <c r="K519" s="13"/>
      <c r="L519" s="14"/>
      <c r="M519" s="15"/>
      <c r="N519" s="13"/>
    </row>
    <row r="520" spans="9:14">
      <c r="I520" s="13"/>
      <c r="J520" s="13"/>
      <c r="K520" s="13"/>
      <c r="L520" s="14"/>
      <c r="M520" s="15"/>
      <c r="N520" s="13"/>
    </row>
    <row r="521" spans="9:14">
      <c r="I521" s="13"/>
      <c r="J521" s="13"/>
      <c r="K521" s="13"/>
      <c r="L521" s="14"/>
      <c r="M521" s="15"/>
      <c r="N521" s="13"/>
    </row>
    <row r="522" spans="9:14">
      <c r="I522" s="13"/>
      <c r="J522" s="13"/>
      <c r="K522" s="13"/>
      <c r="L522" s="14"/>
      <c r="M522" s="15"/>
      <c r="N522" s="13"/>
    </row>
    <row r="523" spans="9:14">
      <c r="I523" s="13"/>
      <c r="J523" s="13"/>
      <c r="K523" s="13"/>
      <c r="L523" s="14"/>
      <c r="M523" s="15"/>
      <c r="N523" s="13"/>
    </row>
    <row r="524" spans="9:14">
      <c r="I524" s="13"/>
      <c r="J524" s="13"/>
      <c r="K524" s="13"/>
      <c r="L524" s="14"/>
      <c r="M524" s="15"/>
      <c r="N524" s="13"/>
    </row>
    <row r="525" spans="9:14">
      <c r="I525" s="13"/>
      <c r="J525" s="13"/>
      <c r="K525" s="13"/>
      <c r="L525" s="14"/>
      <c r="M525" s="15"/>
      <c r="N525" s="13"/>
    </row>
    <row r="526" spans="9:14">
      <c r="I526" s="13"/>
      <c r="J526" s="13"/>
      <c r="K526" s="13"/>
      <c r="L526" s="14"/>
      <c r="M526" s="15"/>
      <c r="N526" s="13"/>
    </row>
    <row r="527" spans="9:14">
      <c r="I527" s="13"/>
      <c r="J527" s="13"/>
      <c r="K527" s="13"/>
      <c r="L527" s="14"/>
      <c r="M527" s="15"/>
      <c r="N527" s="13"/>
    </row>
    <row r="528" spans="9:14">
      <c r="I528" s="13"/>
      <c r="J528" s="13"/>
      <c r="K528" s="13"/>
      <c r="L528" s="14"/>
      <c r="M528" s="15"/>
      <c r="N528" s="13"/>
    </row>
    <row r="529" spans="9:14">
      <c r="I529" s="13"/>
      <c r="J529" s="13"/>
      <c r="K529" s="13"/>
      <c r="L529" s="14"/>
      <c r="M529" s="15"/>
      <c r="N529" s="13"/>
    </row>
    <row r="530" spans="9:14">
      <c r="I530" s="13"/>
      <c r="J530" s="13"/>
      <c r="K530" s="13"/>
      <c r="L530" s="14"/>
      <c r="M530" s="15"/>
      <c r="N530" s="13"/>
    </row>
    <row r="531" spans="9:14">
      <c r="I531" s="13"/>
      <c r="J531" s="13"/>
      <c r="K531" s="13"/>
      <c r="L531" s="14"/>
      <c r="M531" s="15"/>
      <c r="N531" s="13"/>
    </row>
    <row r="532" spans="9:14">
      <c r="I532" s="13"/>
      <c r="J532" s="13"/>
      <c r="K532" s="13"/>
      <c r="L532" s="14"/>
      <c r="M532" s="15"/>
      <c r="N532" s="13"/>
    </row>
    <row r="533" spans="9:14">
      <c r="I533" s="13"/>
      <c r="J533" s="13"/>
      <c r="K533" s="13"/>
      <c r="L533" s="14"/>
      <c r="M533" s="15"/>
      <c r="N533" s="13"/>
    </row>
    <row r="534" spans="9:14">
      <c r="I534" s="13"/>
      <c r="J534" s="13"/>
      <c r="K534" s="13"/>
      <c r="L534" s="14"/>
      <c r="M534" s="15"/>
      <c r="N534" s="13"/>
    </row>
    <row r="535" spans="9:14">
      <c r="I535" s="13"/>
      <c r="J535" s="13"/>
      <c r="K535" s="13"/>
      <c r="L535" s="14"/>
      <c r="M535" s="15"/>
      <c r="N535" s="13"/>
    </row>
    <row r="536" spans="9:14">
      <c r="I536" s="13"/>
      <c r="J536" s="13"/>
      <c r="K536" s="13"/>
      <c r="L536" s="14"/>
      <c r="M536" s="15"/>
      <c r="N536" s="13"/>
    </row>
    <row r="537" spans="9:14">
      <c r="I537" s="13"/>
      <c r="J537" s="13"/>
      <c r="K537" s="13"/>
      <c r="L537" s="14"/>
      <c r="M537" s="15"/>
      <c r="N537" s="13"/>
    </row>
    <row r="538" spans="9:14">
      <c r="I538" s="13"/>
      <c r="J538" s="13"/>
      <c r="K538" s="13"/>
      <c r="L538" s="14"/>
      <c r="M538" s="15"/>
      <c r="N538" s="13"/>
    </row>
    <row r="539" spans="9:14">
      <c r="I539" s="13"/>
      <c r="J539" s="13"/>
      <c r="K539" s="13"/>
      <c r="L539" s="14"/>
      <c r="M539" s="15"/>
      <c r="N539" s="13"/>
    </row>
    <row r="540" spans="9:14">
      <c r="I540" s="13"/>
      <c r="J540" s="13"/>
      <c r="K540" s="13"/>
      <c r="L540" s="14"/>
      <c r="M540" s="15"/>
      <c r="N540" s="13"/>
    </row>
    <row r="541" spans="9:14">
      <c r="I541" s="13"/>
      <c r="J541" s="13"/>
      <c r="K541" s="13"/>
      <c r="L541" s="14"/>
      <c r="M541" s="15"/>
      <c r="N541" s="13"/>
    </row>
    <row r="542" spans="9:14">
      <c r="I542" s="13"/>
      <c r="J542" s="13"/>
      <c r="K542" s="13"/>
      <c r="L542" s="14"/>
      <c r="M542" s="15"/>
      <c r="N542" s="13"/>
    </row>
    <row r="543" spans="9:14">
      <c r="I543" s="13"/>
      <c r="J543" s="13"/>
      <c r="K543" s="13"/>
      <c r="L543" s="14"/>
      <c r="M543" s="15"/>
      <c r="N543" s="13"/>
    </row>
    <row r="544" spans="9:14">
      <c r="I544" s="13"/>
      <c r="J544" s="13"/>
      <c r="K544" s="13"/>
      <c r="L544" s="14"/>
      <c r="M544" s="15"/>
      <c r="N544" s="13"/>
    </row>
    <row r="545" spans="9:14">
      <c r="I545" s="13"/>
      <c r="J545" s="13"/>
      <c r="K545" s="13"/>
      <c r="L545" s="14"/>
      <c r="M545" s="15"/>
      <c r="N545" s="13"/>
    </row>
    <row r="546" spans="9:14">
      <c r="I546" s="13"/>
      <c r="J546" s="13"/>
      <c r="K546" s="13"/>
      <c r="L546" s="14"/>
      <c r="M546" s="15"/>
      <c r="N546" s="13"/>
    </row>
    <row r="547" spans="9:14">
      <c r="I547" s="13"/>
      <c r="J547" s="13"/>
      <c r="K547" s="13"/>
      <c r="L547" s="14"/>
      <c r="M547" s="15"/>
      <c r="N547" s="13"/>
    </row>
    <row r="548" spans="9:14">
      <c r="I548" s="13"/>
      <c r="J548" s="13"/>
      <c r="K548" s="13"/>
      <c r="L548" s="14"/>
      <c r="M548" s="15"/>
      <c r="N548" s="13"/>
    </row>
    <row r="549" spans="9:14">
      <c r="I549" s="13"/>
      <c r="J549" s="13"/>
      <c r="K549" s="13"/>
      <c r="L549" s="14"/>
      <c r="M549" s="15"/>
      <c r="N549" s="13"/>
    </row>
    <row r="550" spans="9:14">
      <c r="I550" s="13"/>
      <c r="J550" s="13"/>
      <c r="K550" s="13"/>
      <c r="L550" s="14"/>
      <c r="M550" s="15"/>
      <c r="N550" s="13"/>
    </row>
    <row r="551" spans="9:14">
      <c r="I551" s="13"/>
      <c r="J551" s="13"/>
      <c r="K551" s="13"/>
      <c r="L551" s="14"/>
      <c r="M551" s="15"/>
      <c r="N551" s="13"/>
    </row>
    <row r="552" spans="9:14">
      <c r="I552" s="13"/>
      <c r="J552" s="13"/>
      <c r="K552" s="13"/>
      <c r="L552" s="14"/>
      <c r="M552" s="15"/>
      <c r="N552" s="13"/>
    </row>
    <row r="553" spans="9:14">
      <c r="I553" s="13"/>
      <c r="J553" s="13"/>
      <c r="K553" s="13"/>
      <c r="L553" s="14"/>
      <c r="M553" s="15"/>
      <c r="N553" s="13"/>
    </row>
    <row r="554" spans="9:14">
      <c r="I554" s="13"/>
      <c r="J554" s="13"/>
      <c r="K554" s="13"/>
      <c r="L554" s="14"/>
      <c r="M554" s="15"/>
      <c r="N554" s="13"/>
    </row>
    <row r="555" spans="9:14">
      <c r="I555" s="13"/>
      <c r="J555" s="13"/>
      <c r="K555" s="13"/>
      <c r="L555" s="14"/>
      <c r="M555" s="15"/>
      <c r="N555" s="13"/>
    </row>
    <row r="556" spans="9:14">
      <c r="I556" s="13"/>
      <c r="J556" s="13"/>
      <c r="K556" s="13"/>
      <c r="L556" s="14"/>
      <c r="M556" s="15"/>
      <c r="N556" s="13"/>
    </row>
    <row r="557" spans="9:14">
      <c r="I557" s="13"/>
      <c r="J557" s="13"/>
      <c r="K557" s="13"/>
      <c r="L557" s="14"/>
      <c r="M557" s="15"/>
      <c r="N557" s="13"/>
    </row>
    <row r="558" spans="9:14">
      <c r="I558" s="13"/>
      <c r="J558" s="13"/>
      <c r="K558" s="13"/>
      <c r="L558" s="14"/>
      <c r="M558" s="15"/>
      <c r="N558" s="13"/>
    </row>
    <row r="559" spans="9:14">
      <c r="I559" s="13"/>
      <c r="J559" s="13"/>
      <c r="K559" s="13"/>
      <c r="L559" s="14"/>
      <c r="M559" s="15"/>
      <c r="N559" s="13"/>
    </row>
    <row r="560" spans="9:14">
      <c r="I560" s="13"/>
      <c r="J560" s="13"/>
      <c r="K560" s="13"/>
      <c r="L560" s="14"/>
      <c r="M560" s="15"/>
      <c r="N560" s="13"/>
    </row>
    <row r="561" spans="9:14">
      <c r="I561" s="13"/>
      <c r="J561" s="13"/>
      <c r="K561" s="13"/>
      <c r="L561" s="14"/>
      <c r="M561" s="15"/>
      <c r="N561" s="13"/>
    </row>
    <row r="562" spans="9:14">
      <c r="I562" s="13"/>
      <c r="J562" s="13"/>
      <c r="K562" s="13"/>
      <c r="L562" s="14"/>
      <c r="M562" s="15"/>
      <c r="N562" s="13"/>
    </row>
    <row r="563" spans="9:14">
      <c r="I563" s="13"/>
      <c r="J563" s="13"/>
      <c r="K563" s="13"/>
      <c r="L563" s="14"/>
      <c r="M563" s="15"/>
      <c r="N563" s="13"/>
    </row>
    <row r="564" spans="9:14">
      <c r="I564" s="13"/>
      <c r="J564" s="13"/>
      <c r="K564" s="13"/>
      <c r="L564" s="14"/>
      <c r="M564" s="15"/>
      <c r="N564" s="13"/>
    </row>
    <row r="565" spans="9:14">
      <c r="I565" s="13"/>
      <c r="J565" s="13"/>
      <c r="K565" s="13"/>
      <c r="L565" s="14"/>
      <c r="M565" s="15"/>
      <c r="N565" s="13"/>
    </row>
    <row r="566" spans="9:14">
      <c r="I566" s="13"/>
      <c r="J566" s="13"/>
      <c r="K566" s="13"/>
      <c r="L566" s="14"/>
      <c r="M566" s="15"/>
      <c r="N566" s="13"/>
    </row>
    <row r="567" spans="9:14">
      <c r="I567" s="13"/>
      <c r="J567" s="13"/>
      <c r="K567" s="13"/>
      <c r="L567" s="14"/>
      <c r="M567" s="15"/>
      <c r="N567" s="13"/>
    </row>
    <row r="568" spans="9:14">
      <c r="I568" s="13"/>
      <c r="J568" s="13"/>
      <c r="K568" s="13"/>
      <c r="L568" s="14"/>
      <c r="M568" s="15"/>
      <c r="N568" s="13"/>
    </row>
    <row r="569" spans="9:14">
      <c r="I569" s="13"/>
      <c r="J569" s="13"/>
      <c r="K569" s="13"/>
      <c r="L569" s="14"/>
      <c r="M569" s="15"/>
      <c r="N569" s="13"/>
    </row>
    <row r="570" spans="9:14">
      <c r="I570" s="13"/>
      <c r="J570" s="13"/>
      <c r="K570" s="13"/>
      <c r="L570" s="14"/>
      <c r="M570" s="15"/>
      <c r="N570" s="13"/>
    </row>
    <row r="571" spans="9:14">
      <c r="I571" s="13"/>
      <c r="J571" s="13"/>
      <c r="K571" s="13"/>
      <c r="L571" s="14"/>
      <c r="M571" s="15"/>
      <c r="N571" s="13"/>
    </row>
    <row r="572" spans="9:14">
      <c r="I572" s="13"/>
      <c r="J572" s="13"/>
      <c r="K572" s="13"/>
      <c r="L572" s="14"/>
      <c r="M572" s="15"/>
      <c r="N572" s="13"/>
    </row>
    <row r="573" spans="9:14">
      <c r="I573" s="13"/>
      <c r="J573" s="13"/>
      <c r="K573" s="13"/>
      <c r="L573" s="14"/>
      <c r="M573" s="15"/>
      <c r="N573" s="13"/>
    </row>
    <row r="574" spans="9:14">
      <c r="I574" s="13"/>
      <c r="J574" s="13"/>
      <c r="K574" s="13"/>
      <c r="L574" s="14"/>
      <c r="M574" s="15"/>
      <c r="N574" s="13"/>
    </row>
    <row r="575" spans="9:14">
      <c r="I575" s="13"/>
      <c r="J575" s="13"/>
      <c r="K575" s="13"/>
      <c r="L575" s="14"/>
      <c r="M575" s="15"/>
      <c r="N575" s="13"/>
    </row>
    <row r="576" spans="9:14">
      <c r="I576" s="13"/>
      <c r="J576" s="13"/>
      <c r="K576" s="13"/>
      <c r="L576" s="14"/>
      <c r="M576" s="15"/>
      <c r="N576" s="13"/>
    </row>
    <row r="577" spans="9:14">
      <c r="I577" s="13"/>
      <c r="J577" s="13"/>
      <c r="K577" s="13"/>
      <c r="L577" s="14"/>
      <c r="M577" s="15"/>
      <c r="N577" s="13"/>
    </row>
    <row r="578" spans="9:14">
      <c r="I578" s="13"/>
      <c r="J578" s="13"/>
      <c r="K578" s="13"/>
      <c r="L578" s="14"/>
      <c r="M578" s="15"/>
      <c r="N578" s="13"/>
    </row>
    <row r="579" spans="9:14">
      <c r="I579" s="13"/>
      <c r="J579" s="13"/>
      <c r="K579" s="13"/>
      <c r="L579" s="14"/>
      <c r="M579" s="15"/>
      <c r="N579" s="13"/>
    </row>
    <row r="580" spans="9:14">
      <c r="I580" s="13"/>
      <c r="J580" s="13"/>
      <c r="K580" s="13"/>
      <c r="L580" s="14"/>
      <c r="M580" s="15"/>
      <c r="N580" s="13"/>
    </row>
    <row r="581" spans="9:14">
      <c r="I581" s="13"/>
      <c r="J581" s="13"/>
      <c r="K581" s="13"/>
      <c r="L581" s="14"/>
      <c r="M581" s="15"/>
      <c r="N581" s="13"/>
    </row>
    <row r="582" spans="9:14">
      <c r="I582" s="13"/>
      <c r="J582" s="13"/>
      <c r="K582" s="13"/>
      <c r="L582" s="13"/>
      <c r="M582" s="15"/>
      <c r="N582" s="13"/>
    </row>
    <row r="583" spans="9:14">
      <c r="I583" s="13"/>
      <c r="J583" s="13"/>
      <c r="K583" s="13"/>
      <c r="L583" s="13"/>
      <c r="M583" s="15"/>
      <c r="N583" s="13"/>
    </row>
    <row r="584" spans="9:14">
      <c r="I584" s="13"/>
      <c r="J584" s="13"/>
      <c r="K584" s="13"/>
      <c r="L584" s="13"/>
      <c r="M584" s="15"/>
      <c r="N584" s="13"/>
    </row>
    <row r="585" spans="9:14">
      <c r="I585" s="13"/>
      <c r="J585" s="13"/>
      <c r="K585" s="13"/>
      <c r="L585" s="13"/>
      <c r="M585" s="15"/>
      <c r="N585" s="13"/>
    </row>
    <row r="586" spans="9:14">
      <c r="I586" s="13"/>
      <c r="J586" s="13"/>
      <c r="K586" s="13"/>
      <c r="L586" s="13"/>
      <c r="M586" s="15"/>
      <c r="N586" s="13"/>
    </row>
    <row r="587" spans="9:14">
      <c r="I587" s="13"/>
      <c r="J587" s="13"/>
      <c r="K587" s="13"/>
      <c r="L587" s="13"/>
      <c r="M587" s="15"/>
      <c r="N587" s="13"/>
    </row>
    <row r="588" spans="9:14">
      <c r="I588" s="13"/>
      <c r="J588" s="13"/>
      <c r="K588" s="13"/>
      <c r="L588" s="13"/>
      <c r="M588" s="15"/>
      <c r="N588" s="13"/>
    </row>
    <row r="589" spans="9:14">
      <c r="I589" s="13"/>
      <c r="J589" s="13"/>
      <c r="K589" s="13"/>
      <c r="L589" s="13"/>
      <c r="M589" s="15"/>
      <c r="N589" s="13"/>
    </row>
    <row r="590" spans="9:14">
      <c r="I590" s="13"/>
      <c r="J590" s="13"/>
      <c r="K590" s="13"/>
      <c r="L590" s="13"/>
      <c r="M590" s="15"/>
      <c r="N590" s="13"/>
    </row>
    <row r="591" spans="9:14">
      <c r="I591" s="13"/>
      <c r="J591" s="13"/>
      <c r="K591" s="13"/>
      <c r="L591" s="13"/>
      <c r="M591" s="15"/>
      <c r="N591" s="13"/>
    </row>
    <row r="592" spans="9:14">
      <c r="I592" s="13"/>
      <c r="J592" s="13"/>
      <c r="K592" s="13"/>
      <c r="L592" s="13"/>
      <c r="M592" s="15"/>
      <c r="N592" s="13"/>
    </row>
    <row r="593" spans="9:14">
      <c r="I593" s="13"/>
      <c r="J593" s="13"/>
      <c r="K593" s="13"/>
      <c r="L593" s="13"/>
      <c r="M593" s="15"/>
      <c r="N593" s="13"/>
    </row>
    <row r="594" spans="9:14">
      <c r="I594" s="13"/>
      <c r="J594" s="13"/>
      <c r="K594" s="13"/>
      <c r="L594" s="13"/>
      <c r="M594" s="15"/>
      <c r="N594" s="13"/>
    </row>
    <row r="595" spans="9:14">
      <c r="I595" s="13"/>
      <c r="J595" s="13"/>
      <c r="K595" s="13"/>
      <c r="L595" s="13"/>
      <c r="M595" s="15"/>
      <c r="N595" s="13"/>
    </row>
    <row r="596" spans="9:14">
      <c r="I596" s="13"/>
      <c r="J596" s="13"/>
      <c r="K596" s="13"/>
      <c r="L596" s="13"/>
      <c r="M596" s="15"/>
      <c r="N596" s="13"/>
    </row>
    <row r="597" spans="9:14">
      <c r="I597" s="13"/>
      <c r="J597" s="13"/>
      <c r="K597" s="13"/>
      <c r="L597" s="13"/>
      <c r="M597" s="15"/>
      <c r="N597" s="13"/>
    </row>
    <row r="598" spans="9:14">
      <c r="I598" s="13"/>
      <c r="J598" s="13"/>
      <c r="K598" s="13"/>
      <c r="L598" s="13"/>
      <c r="M598" s="15"/>
      <c r="N598" s="13"/>
    </row>
    <row r="599" spans="9:14">
      <c r="I599" s="13"/>
      <c r="J599" s="13"/>
      <c r="K599" s="13"/>
      <c r="L599" s="13"/>
      <c r="M599" s="15"/>
      <c r="N599" s="13"/>
    </row>
    <row r="600" spans="9:14">
      <c r="I600" s="13"/>
      <c r="J600" s="13"/>
      <c r="K600" s="13"/>
      <c r="L600" s="13"/>
      <c r="M600" s="15"/>
      <c r="N600" s="13"/>
    </row>
    <row r="601" spans="9:14">
      <c r="I601" s="13"/>
      <c r="J601" s="13"/>
      <c r="K601" s="13"/>
      <c r="L601" s="13"/>
      <c r="M601" s="15"/>
      <c r="N601" s="13"/>
    </row>
    <row r="602" spans="9:14">
      <c r="I602" s="13"/>
      <c r="J602" s="13"/>
      <c r="K602" s="13"/>
      <c r="L602" s="13"/>
      <c r="M602" s="15"/>
      <c r="N602" s="13"/>
    </row>
    <row r="603" spans="9:14">
      <c r="I603" s="13"/>
      <c r="J603" s="13"/>
      <c r="K603" s="13"/>
      <c r="L603" s="13"/>
      <c r="M603" s="15"/>
      <c r="N603" s="13"/>
    </row>
    <row r="604" spans="9:14">
      <c r="I604" s="13"/>
      <c r="J604" s="13"/>
      <c r="K604" s="13"/>
      <c r="L604" s="13"/>
      <c r="M604" s="15"/>
      <c r="N604" s="13"/>
    </row>
    <row r="605" spans="9:14">
      <c r="I605" s="13"/>
      <c r="J605" s="13"/>
      <c r="K605" s="13"/>
      <c r="L605" s="13"/>
      <c r="M605" s="15"/>
      <c r="N605" s="13"/>
    </row>
    <row r="606" spans="9:14">
      <c r="I606" s="13"/>
      <c r="J606" s="13"/>
      <c r="K606" s="13"/>
      <c r="L606" s="13"/>
      <c r="M606" s="15"/>
      <c r="N606" s="13"/>
    </row>
    <row r="607" spans="9:14">
      <c r="I607" s="13"/>
      <c r="J607" s="13"/>
      <c r="K607" s="13"/>
      <c r="L607" s="13"/>
      <c r="M607" s="15"/>
      <c r="N607" s="13"/>
    </row>
    <row r="608" spans="9:14">
      <c r="I608" s="13"/>
      <c r="J608" s="13"/>
      <c r="K608" s="13"/>
      <c r="L608" s="13"/>
      <c r="M608" s="15"/>
      <c r="N608" s="13"/>
    </row>
    <row r="609" spans="9:14">
      <c r="I609" s="13"/>
      <c r="J609" s="13"/>
      <c r="K609" s="13"/>
      <c r="L609" s="13"/>
      <c r="M609" s="15"/>
      <c r="N609" s="13"/>
    </row>
    <row r="610" spans="9:14">
      <c r="I610" s="13"/>
      <c r="J610" s="13"/>
      <c r="K610" s="13"/>
      <c r="L610" s="13"/>
      <c r="M610" s="15"/>
      <c r="N610" s="13"/>
    </row>
    <row r="611" spans="9:14">
      <c r="I611" s="13"/>
      <c r="J611" s="13"/>
      <c r="K611" s="13"/>
      <c r="L611" s="13"/>
      <c r="M611" s="15"/>
      <c r="N611" s="13"/>
    </row>
    <row r="612" spans="9:14">
      <c r="I612" s="13"/>
      <c r="J612" s="13"/>
      <c r="K612" s="13"/>
      <c r="L612" s="13"/>
      <c r="M612" s="15"/>
      <c r="N612" s="13"/>
    </row>
    <row r="613" spans="9:14">
      <c r="I613" s="13"/>
      <c r="J613" s="13"/>
      <c r="K613" s="13"/>
      <c r="L613" s="13"/>
      <c r="M613" s="15"/>
      <c r="N613" s="13"/>
    </row>
    <row r="614" spans="9:14">
      <c r="I614" s="13"/>
      <c r="J614" s="13"/>
      <c r="K614" s="13"/>
      <c r="L614" s="13"/>
      <c r="M614" s="15"/>
      <c r="N614" s="13"/>
    </row>
    <row r="615" spans="9:14">
      <c r="I615" s="13"/>
      <c r="J615" s="13"/>
      <c r="K615" s="13"/>
      <c r="L615" s="13"/>
      <c r="M615" s="15"/>
      <c r="N615" s="13"/>
    </row>
    <row r="616" spans="9:14">
      <c r="I616" s="13"/>
      <c r="J616" s="13"/>
      <c r="K616" s="13"/>
      <c r="L616" s="13"/>
      <c r="M616" s="15"/>
      <c r="N616" s="13"/>
    </row>
    <row r="617" spans="9:14">
      <c r="I617" s="13"/>
      <c r="J617" s="13"/>
      <c r="K617" s="13"/>
      <c r="L617" s="13"/>
      <c r="M617" s="15"/>
      <c r="N617" s="13"/>
    </row>
    <row r="618" spans="9:14">
      <c r="I618" s="13"/>
      <c r="J618" s="13"/>
      <c r="K618" s="13"/>
      <c r="L618" s="13"/>
      <c r="M618" s="15"/>
      <c r="N618" s="13"/>
    </row>
    <row r="619" spans="9:14">
      <c r="I619" s="13"/>
      <c r="J619" s="13"/>
      <c r="K619" s="13"/>
      <c r="L619" s="13"/>
      <c r="M619" s="15"/>
      <c r="N619" s="13"/>
    </row>
    <row r="620" spans="9:14">
      <c r="I620" s="13"/>
      <c r="J620" s="13"/>
      <c r="K620" s="13"/>
      <c r="L620" s="13"/>
      <c r="M620" s="15"/>
      <c r="N620" s="13"/>
    </row>
    <row r="621" spans="9:14">
      <c r="I621" s="13"/>
      <c r="J621" s="13"/>
      <c r="K621" s="13"/>
      <c r="L621" s="13"/>
      <c r="M621" s="15"/>
      <c r="N621" s="13"/>
    </row>
    <row r="622" spans="9:14">
      <c r="I622" s="13"/>
      <c r="J622" s="13"/>
      <c r="K622" s="13"/>
      <c r="L622" s="13"/>
      <c r="M622" s="15"/>
      <c r="N622" s="13"/>
    </row>
    <row r="623" spans="9:14">
      <c r="I623" s="13"/>
      <c r="J623" s="13"/>
      <c r="K623" s="13"/>
      <c r="L623" s="13"/>
      <c r="M623" s="15"/>
      <c r="N623" s="13"/>
    </row>
    <row r="624" spans="9:14">
      <c r="I624" s="13"/>
      <c r="J624" s="13"/>
      <c r="K624" s="13"/>
      <c r="L624" s="13"/>
      <c r="M624" s="15"/>
      <c r="N624" s="13"/>
    </row>
    <row r="625" spans="9:14">
      <c r="I625" s="13"/>
      <c r="J625" s="13"/>
      <c r="K625" s="13"/>
      <c r="L625" s="13"/>
      <c r="M625" s="15"/>
      <c r="N625" s="13"/>
    </row>
    <row r="626" spans="9:14">
      <c r="I626" s="13"/>
      <c r="J626" s="13"/>
      <c r="K626" s="13"/>
      <c r="L626" s="13"/>
      <c r="M626" s="15"/>
      <c r="N626" s="13"/>
    </row>
    <row r="627" spans="9:14">
      <c r="I627" s="13"/>
      <c r="J627" s="13"/>
      <c r="K627" s="13"/>
      <c r="L627" s="13"/>
      <c r="M627" s="15"/>
      <c r="N627" s="13"/>
    </row>
    <row r="628" spans="9:14">
      <c r="I628" s="13"/>
      <c r="J628" s="13"/>
      <c r="K628" s="13"/>
      <c r="L628" s="13"/>
      <c r="M628" s="15"/>
      <c r="N628" s="13"/>
    </row>
    <row r="629" spans="9:14">
      <c r="I629" s="13"/>
      <c r="J629" s="13"/>
      <c r="K629" s="13"/>
      <c r="L629" s="13"/>
      <c r="M629" s="15"/>
      <c r="N629" s="13"/>
    </row>
    <row r="630" spans="9:14">
      <c r="I630" s="13"/>
      <c r="J630" s="13"/>
      <c r="K630" s="13"/>
      <c r="L630" s="13"/>
      <c r="M630" s="15"/>
      <c r="N630" s="13"/>
    </row>
    <row r="631" spans="9:14">
      <c r="I631" s="13"/>
      <c r="J631" s="13"/>
      <c r="K631" s="13"/>
      <c r="L631" s="13"/>
      <c r="M631" s="15"/>
      <c r="N631" s="13"/>
    </row>
    <row r="632" spans="9:14">
      <c r="I632" s="13"/>
      <c r="J632" s="13"/>
      <c r="K632" s="13"/>
      <c r="L632" s="13"/>
      <c r="M632" s="15"/>
      <c r="N632" s="13"/>
    </row>
    <row r="633" spans="9:14">
      <c r="I633" s="13"/>
      <c r="J633" s="13"/>
      <c r="K633" s="13"/>
      <c r="L633" s="13"/>
      <c r="M633" s="15"/>
      <c r="N633" s="13"/>
    </row>
    <row r="634" spans="9:14">
      <c r="I634" s="13"/>
      <c r="J634" s="13"/>
      <c r="K634" s="13"/>
      <c r="L634" s="13"/>
      <c r="M634" s="15"/>
      <c r="N634" s="13"/>
    </row>
    <row r="635" spans="9:14">
      <c r="I635" s="13"/>
      <c r="J635" s="13"/>
      <c r="K635" s="13"/>
      <c r="L635" s="13"/>
      <c r="M635" s="15"/>
      <c r="N635" s="13"/>
    </row>
    <row r="636" spans="9:14">
      <c r="I636" s="13"/>
      <c r="J636" s="13"/>
      <c r="K636" s="13"/>
      <c r="L636" s="13"/>
      <c r="M636" s="15"/>
      <c r="N636" s="13"/>
    </row>
    <row r="637" spans="9:14">
      <c r="I637" s="13"/>
      <c r="J637" s="13"/>
      <c r="K637" s="13"/>
      <c r="L637" s="13"/>
      <c r="M637" s="15"/>
      <c r="N637" s="13"/>
    </row>
    <row r="638" spans="9:14">
      <c r="I638" s="13"/>
      <c r="J638" s="13"/>
      <c r="K638" s="13"/>
      <c r="L638" s="13"/>
      <c r="M638" s="15"/>
      <c r="N638" s="13"/>
    </row>
    <row r="639" spans="9:14">
      <c r="I639" s="13"/>
      <c r="J639" s="13"/>
      <c r="K639" s="13"/>
      <c r="L639" s="13"/>
      <c r="M639" s="15"/>
      <c r="N639" s="13"/>
    </row>
    <row r="640" spans="9:14">
      <c r="I640" s="13"/>
      <c r="J640" s="13"/>
      <c r="K640" s="13"/>
      <c r="L640" s="13"/>
      <c r="M640" s="15"/>
      <c r="N640" s="13"/>
    </row>
    <row r="641" spans="9:14">
      <c r="I641" s="13"/>
      <c r="J641" s="13"/>
      <c r="K641" s="13"/>
      <c r="L641" s="13"/>
      <c r="M641" s="15"/>
      <c r="N641" s="13"/>
    </row>
    <row r="642" spans="9:14">
      <c r="I642" s="13"/>
      <c r="J642" s="13"/>
      <c r="K642" s="13"/>
      <c r="L642" s="13"/>
      <c r="M642" s="15"/>
      <c r="N642" s="13"/>
    </row>
    <row r="643" spans="9:14">
      <c r="I643" s="13"/>
      <c r="J643" s="13"/>
      <c r="K643" s="13"/>
      <c r="L643" s="13"/>
      <c r="M643" s="15"/>
      <c r="N643" s="13"/>
    </row>
    <row r="644" spans="9:14">
      <c r="I644" s="13"/>
      <c r="J644" s="13"/>
      <c r="K644" s="13"/>
      <c r="L644" s="13"/>
      <c r="M644" s="15"/>
      <c r="N644" s="13"/>
    </row>
    <row r="645" spans="9:14">
      <c r="I645" s="13"/>
      <c r="J645" s="13"/>
      <c r="K645" s="13"/>
      <c r="L645" s="13"/>
      <c r="M645" s="15"/>
      <c r="N645" s="13"/>
    </row>
    <row r="646" spans="9:14">
      <c r="I646" s="13"/>
      <c r="J646" s="13"/>
      <c r="K646" s="13"/>
      <c r="L646" s="13"/>
      <c r="M646" s="15"/>
      <c r="N646" s="13"/>
    </row>
    <row r="647" spans="9:14">
      <c r="I647" s="13"/>
      <c r="J647" s="13"/>
      <c r="K647" s="13"/>
      <c r="L647" s="13"/>
      <c r="M647" s="15"/>
      <c r="N647" s="13"/>
    </row>
    <row r="648" spans="9:14">
      <c r="I648" s="13"/>
      <c r="J648" s="13"/>
      <c r="K648" s="13"/>
      <c r="L648" s="13"/>
      <c r="M648" s="15"/>
      <c r="N648" s="13"/>
    </row>
    <row r="649" spans="9:14">
      <c r="I649" s="13"/>
      <c r="J649" s="13"/>
      <c r="K649" s="13"/>
      <c r="L649" s="13"/>
      <c r="M649" s="15"/>
      <c r="N649" s="13"/>
    </row>
    <row r="650" spans="9:14">
      <c r="I650" s="13"/>
      <c r="J650" s="13"/>
      <c r="K650" s="13"/>
      <c r="L650" s="13"/>
      <c r="M650" s="15"/>
      <c r="N650" s="13"/>
    </row>
    <row r="651" spans="9:14">
      <c r="I651" s="13"/>
      <c r="J651" s="13"/>
      <c r="K651" s="13"/>
      <c r="L651" s="13"/>
      <c r="M651" s="15"/>
      <c r="N651" s="13"/>
    </row>
    <row r="652" spans="9:14">
      <c r="I652" s="13"/>
      <c r="J652" s="13"/>
      <c r="K652" s="13"/>
      <c r="L652" s="13"/>
      <c r="M652" s="15"/>
      <c r="N652" s="13"/>
    </row>
    <row r="653" spans="9:14">
      <c r="I653" s="13"/>
      <c r="J653" s="13"/>
      <c r="K653" s="13"/>
      <c r="L653" s="13"/>
      <c r="M653" s="15"/>
      <c r="N653" s="13"/>
    </row>
    <row r="654" spans="9:14">
      <c r="I654" s="13"/>
      <c r="J654" s="13"/>
      <c r="K654" s="13"/>
      <c r="L654" s="13"/>
      <c r="M654" s="15"/>
      <c r="N654" s="13"/>
    </row>
    <row r="655" spans="9:14">
      <c r="I655" s="13"/>
      <c r="J655" s="13"/>
      <c r="K655" s="13"/>
      <c r="L655" s="13"/>
      <c r="M655" s="15"/>
      <c r="N655" s="13"/>
    </row>
    <row r="656" spans="9:14">
      <c r="I656" s="13"/>
      <c r="J656" s="13"/>
      <c r="K656" s="13"/>
      <c r="L656" s="13"/>
      <c r="M656" s="15"/>
      <c r="N656" s="13"/>
    </row>
    <row r="657" spans="9:14">
      <c r="I657" s="13"/>
      <c r="J657" s="13"/>
      <c r="K657" s="13"/>
      <c r="L657" s="13"/>
      <c r="M657" s="15"/>
      <c r="N657" s="13"/>
    </row>
    <row r="658" spans="9:14">
      <c r="I658" s="13"/>
      <c r="J658" s="13"/>
      <c r="K658" s="13"/>
      <c r="L658" s="13"/>
      <c r="M658" s="15"/>
      <c r="N658" s="13"/>
    </row>
    <row r="659" spans="9:14">
      <c r="I659" s="13"/>
      <c r="J659" s="13"/>
      <c r="K659" s="13"/>
      <c r="L659" s="13"/>
      <c r="M659" s="15"/>
      <c r="N659" s="13"/>
    </row>
    <row r="660" spans="9:14">
      <c r="I660" s="13"/>
      <c r="J660" s="13"/>
      <c r="K660" s="13"/>
      <c r="L660" s="13"/>
      <c r="M660" s="15"/>
      <c r="N660" s="13"/>
    </row>
    <row r="661" spans="9:14">
      <c r="I661" s="13"/>
      <c r="J661" s="13"/>
      <c r="K661" s="13"/>
      <c r="L661" s="13"/>
      <c r="M661" s="15"/>
      <c r="N661" s="13"/>
    </row>
    <row r="662" spans="9:14">
      <c r="I662" s="13"/>
      <c r="J662" s="13"/>
      <c r="K662" s="13"/>
      <c r="L662" s="13"/>
      <c r="M662" s="15"/>
      <c r="N662" s="13"/>
    </row>
    <row r="663" spans="9:14">
      <c r="I663" s="13"/>
      <c r="J663" s="13"/>
      <c r="K663" s="13"/>
      <c r="L663" s="13"/>
      <c r="M663" s="15"/>
      <c r="N663" s="13"/>
    </row>
    <row r="664" spans="9:14">
      <c r="I664" s="13"/>
      <c r="J664" s="13"/>
      <c r="K664" s="13"/>
      <c r="L664" s="13"/>
      <c r="M664" s="15"/>
      <c r="N664" s="13"/>
    </row>
    <row r="665" spans="9:14">
      <c r="I665" s="13"/>
      <c r="J665" s="13"/>
      <c r="K665" s="13"/>
      <c r="L665" s="13"/>
      <c r="M665" s="15"/>
      <c r="N665" s="13"/>
    </row>
    <row r="666" spans="9:14">
      <c r="I666" s="13"/>
      <c r="J666" s="13"/>
      <c r="K666" s="13"/>
      <c r="L666" s="13"/>
      <c r="M666" s="15"/>
      <c r="N666" s="13"/>
    </row>
    <row r="667" spans="9:14">
      <c r="I667" s="13"/>
      <c r="J667" s="13"/>
      <c r="K667" s="13"/>
      <c r="L667" s="13"/>
      <c r="M667" s="15"/>
      <c r="N667" s="13"/>
    </row>
    <row r="668" spans="9:14">
      <c r="I668" s="13"/>
      <c r="J668" s="13"/>
      <c r="K668" s="13"/>
      <c r="L668" s="13"/>
      <c r="M668" s="15"/>
      <c r="N668" s="13"/>
    </row>
    <row r="669" spans="9:14">
      <c r="I669" s="13"/>
      <c r="J669" s="13"/>
      <c r="K669" s="13"/>
      <c r="L669" s="13"/>
      <c r="M669" s="15"/>
      <c r="N669" s="13"/>
    </row>
    <row r="670" spans="9:14">
      <c r="I670" s="13"/>
      <c r="J670" s="13"/>
      <c r="K670" s="13"/>
      <c r="L670" s="13"/>
      <c r="M670" s="15"/>
      <c r="N670" s="13"/>
    </row>
    <row r="671" spans="9:14">
      <c r="I671" s="13"/>
      <c r="J671" s="13"/>
      <c r="K671" s="13"/>
      <c r="L671" s="13"/>
      <c r="M671" s="15"/>
      <c r="N671" s="13"/>
    </row>
    <row r="672" spans="9:14">
      <c r="I672" s="13"/>
      <c r="J672" s="13"/>
      <c r="K672" s="13"/>
      <c r="L672" s="13"/>
      <c r="M672" s="15"/>
      <c r="N672" s="13"/>
    </row>
    <row r="673" spans="9:14">
      <c r="I673" s="13"/>
      <c r="J673" s="13"/>
      <c r="K673" s="13"/>
      <c r="L673" s="13"/>
      <c r="M673" s="15"/>
      <c r="N673" s="13"/>
    </row>
    <row r="674" spans="9:14">
      <c r="I674" s="13"/>
      <c r="J674" s="13"/>
      <c r="K674" s="13"/>
      <c r="L674" s="13"/>
      <c r="M674" s="15"/>
      <c r="N674" s="13"/>
    </row>
    <row r="675" spans="9:14">
      <c r="I675" s="13"/>
      <c r="J675" s="13"/>
      <c r="K675" s="13"/>
      <c r="L675" s="13"/>
      <c r="M675" s="15"/>
      <c r="N675" s="13"/>
    </row>
    <row r="676" spans="9:14">
      <c r="I676" s="13"/>
      <c r="J676" s="13"/>
      <c r="K676" s="13"/>
      <c r="L676" s="13"/>
      <c r="M676" s="15"/>
      <c r="N676" s="13"/>
    </row>
    <row r="677" spans="9:14">
      <c r="I677" s="13"/>
      <c r="J677" s="13"/>
      <c r="K677" s="13"/>
      <c r="L677" s="13"/>
      <c r="M677" s="15"/>
      <c r="N677" s="13"/>
    </row>
    <row r="678" spans="9:14">
      <c r="I678" s="13"/>
      <c r="J678" s="13"/>
      <c r="K678" s="13"/>
      <c r="L678" s="13"/>
      <c r="M678" s="15"/>
      <c r="N678" s="13"/>
    </row>
    <row r="679" spans="9:14">
      <c r="I679" s="13"/>
      <c r="J679" s="13"/>
      <c r="K679" s="13"/>
      <c r="L679" s="13"/>
      <c r="M679" s="15"/>
      <c r="N679" s="13"/>
    </row>
    <row r="680" spans="9:14">
      <c r="I680" s="13"/>
      <c r="J680" s="13"/>
      <c r="K680" s="13"/>
      <c r="L680" s="13"/>
      <c r="M680" s="15"/>
      <c r="N680" s="13"/>
    </row>
    <row r="681" spans="9:14">
      <c r="I681" s="13"/>
      <c r="J681" s="13"/>
      <c r="K681" s="13"/>
      <c r="L681" s="13"/>
      <c r="M681" s="15"/>
      <c r="N681" s="13"/>
    </row>
    <row r="682" spans="9:14">
      <c r="I682" s="13"/>
      <c r="J682" s="13"/>
      <c r="K682" s="13"/>
      <c r="L682" s="13"/>
      <c r="M682" s="15"/>
      <c r="N682" s="13"/>
    </row>
    <row r="683" spans="9:14">
      <c r="I683" s="13"/>
      <c r="J683" s="13"/>
      <c r="K683" s="13"/>
      <c r="L683" s="13"/>
      <c r="M683" s="15"/>
      <c r="N683" s="13"/>
    </row>
    <row r="684" spans="9:14">
      <c r="I684" s="13"/>
      <c r="J684" s="13"/>
      <c r="K684" s="13"/>
      <c r="L684" s="13"/>
      <c r="M684" s="15"/>
      <c r="N684" s="13"/>
    </row>
    <row r="685" spans="9:14">
      <c r="I685" s="13"/>
      <c r="J685" s="13"/>
      <c r="K685" s="13"/>
      <c r="L685" s="13"/>
      <c r="M685" s="15"/>
      <c r="N685" s="13"/>
    </row>
    <row r="686" spans="9:14">
      <c r="I686" s="13"/>
      <c r="J686" s="13"/>
      <c r="K686" s="13"/>
      <c r="L686" s="13"/>
      <c r="M686" s="15"/>
      <c r="N686" s="13"/>
    </row>
    <row r="687" spans="9:14">
      <c r="I687" s="13"/>
      <c r="J687" s="13"/>
      <c r="K687" s="13"/>
      <c r="L687" s="13"/>
      <c r="M687" s="15"/>
      <c r="N687" s="13"/>
    </row>
    <row r="688" spans="9:14">
      <c r="I688" s="13"/>
      <c r="J688" s="13"/>
      <c r="K688" s="13"/>
      <c r="L688" s="13"/>
      <c r="M688" s="15"/>
      <c r="N688" s="13"/>
    </row>
    <row r="689" spans="9:14">
      <c r="I689" s="13"/>
      <c r="J689" s="13"/>
      <c r="K689" s="13"/>
      <c r="L689" s="13"/>
      <c r="M689" s="15"/>
      <c r="N689" s="13"/>
    </row>
    <row r="690" spans="9:14">
      <c r="I690" s="13"/>
      <c r="J690" s="13"/>
      <c r="K690" s="13"/>
      <c r="L690" s="13"/>
      <c r="M690" s="15"/>
      <c r="N690" s="13"/>
    </row>
    <row r="691" spans="9:14">
      <c r="I691" s="13"/>
      <c r="J691" s="13"/>
      <c r="K691" s="13"/>
      <c r="L691" s="13"/>
      <c r="M691" s="15"/>
      <c r="N691" s="13"/>
    </row>
    <row r="692" spans="9:14">
      <c r="I692" s="13"/>
      <c r="J692" s="13"/>
      <c r="K692" s="13"/>
      <c r="L692" s="13"/>
      <c r="M692" s="15"/>
      <c r="N692" s="13"/>
    </row>
    <row r="693" spans="9:14">
      <c r="I693" s="13"/>
      <c r="J693" s="13"/>
      <c r="K693" s="13"/>
      <c r="L693" s="13"/>
      <c r="M693" s="15"/>
      <c r="N693" s="13"/>
    </row>
    <row r="694" spans="9:14">
      <c r="I694" s="13"/>
      <c r="J694" s="13"/>
      <c r="K694" s="13"/>
      <c r="L694" s="13"/>
      <c r="M694" s="15"/>
      <c r="N694" s="13"/>
    </row>
    <row r="695" spans="9:14">
      <c r="I695" s="13"/>
      <c r="J695" s="13"/>
      <c r="K695" s="13"/>
      <c r="L695" s="13"/>
      <c r="M695" s="15"/>
      <c r="N695" s="13"/>
    </row>
    <row r="696" spans="9:14">
      <c r="I696" s="13"/>
      <c r="J696" s="13"/>
      <c r="K696" s="13"/>
      <c r="L696" s="13"/>
      <c r="M696" s="15"/>
      <c r="N696" s="13"/>
    </row>
    <row r="697" spans="9:14">
      <c r="I697" s="13"/>
      <c r="J697" s="13"/>
      <c r="K697" s="13"/>
      <c r="L697" s="13"/>
      <c r="M697" s="15"/>
      <c r="N697" s="13"/>
    </row>
    <row r="698" spans="9:14">
      <c r="I698" s="13"/>
      <c r="J698" s="13"/>
      <c r="K698" s="13"/>
      <c r="L698" s="13"/>
      <c r="M698" s="15"/>
      <c r="N698" s="13"/>
    </row>
    <row r="699" spans="9:14">
      <c r="I699" s="13"/>
      <c r="J699" s="13"/>
      <c r="K699" s="13"/>
      <c r="L699" s="13"/>
      <c r="M699" s="15"/>
      <c r="N699" s="13"/>
    </row>
    <row r="700" spans="9:14">
      <c r="I700" s="13"/>
      <c r="J700" s="13"/>
      <c r="K700" s="13"/>
      <c r="L700" s="13"/>
      <c r="M700" s="15"/>
      <c r="N700" s="13"/>
    </row>
    <row r="701" spans="9:14">
      <c r="I701" s="13"/>
      <c r="J701" s="13"/>
      <c r="K701" s="13"/>
      <c r="L701" s="13"/>
      <c r="M701" s="15"/>
      <c r="N701" s="13"/>
    </row>
    <row r="702" spans="9:14">
      <c r="I702" s="13"/>
      <c r="J702" s="13"/>
      <c r="K702" s="13"/>
      <c r="L702" s="13"/>
      <c r="M702" s="15"/>
      <c r="N702" s="13"/>
    </row>
    <row r="703" spans="9:14">
      <c r="I703" s="13"/>
      <c r="J703" s="13"/>
      <c r="K703" s="13"/>
      <c r="L703" s="13"/>
      <c r="M703" s="15"/>
      <c r="N703" s="13"/>
    </row>
    <row r="704" spans="9:14">
      <c r="I704" s="13"/>
      <c r="J704" s="13"/>
      <c r="K704" s="13"/>
      <c r="L704" s="13"/>
      <c r="M704" s="15"/>
      <c r="N704" s="13"/>
    </row>
    <row r="705" spans="9:14">
      <c r="I705" s="13"/>
      <c r="J705" s="13"/>
      <c r="K705" s="13"/>
      <c r="L705" s="13"/>
      <c r="M705" s="15"/>
      <c r="N705" s="13"/>
    </row>
    <row r="706" spans="9:14">
      <c r="I706" s="13"/>
      <c r="J706" s="13"/>
      <c r="K706" s="13"/>
      <c r="L706" s="13"/>
      <c r="M706" s="15"/>
      <c r="N706" s="13"/>
    </row>
    <row r="707" spans="9:14">
      <c r="I707" s="13"/>
      <c r="J707" s="13"/>
      <c r="K707" s="13"/>
      <c r="L707" s="13"/>
      <c r="M707" s="15"/>
      <c r="N707" s="13"/>
    </row>
    <row r="708" spans="9:14">
      <c r="I708" s="13"/>
      <c r="J708" s="13"/>
      <c r="K708" s="13"/>
      <c r="L708" s="13"/>
      <c r="M708" s="15"/>
      <c r="N708" s="13"/>
    </row>
    <row r="709" spans="9:14">
      <c r="I709" s="13"/>
      <c r="J709" s="13"/>
      <c r="K709" s="13"/>
      <c r="L709" s="13"/>
      <c r="M709" s="15"/>
      <c r="N709" s="13"/>
    </row>
    <row r="710" spans="9:14">
      <c r="I710" s="13"/>
      <c r="J710" s="13"/>
      <c r="K710" s="13"/>
      <c r="L710" s="13"/>
      <c r="M710" s="15"/>
      <c r="N710" s="13"/>
    </row>
    <row r="711" spans="9:14">
      <c r="I711" s="13"/>
      <c r="J711" s="13"/>
      <c r="K711" s="13"/>
      <c r="L711" s="13"/>
      <c r="M711" s="15"/>
      <c r="N711" s="13"/>
    </row>
    <row r="712" spans="9:14">
      <c r="I712" s="13"/>
      <c r="J712" s="13"/>
      <c r="K712" s="13"/>
      <c r="L712" s="13"/>
      <c r="M712" s="15"/>
      <c r="N712" s="13"/>
    </row>
    <row r="713" spans="9:14">
      <c r="I713" s="13"/>
      <c r="J713" s="13"/>
      <c r="K713" s="13"/>
      <c r="L713" s="13"/>
      <c r="M713" s="15"/>
      <c r="N713" s="13"/>
    </row>
    <row r="714" spans="9:14">
      <c r="I714" s="13"/>
      <c r="J714" s="13"/>
      <c r="K714" s="13"/>
      <c r="L714" s="13"/>
      <c r="M714" s="15"/>
      <c r="N714" s="13"/>
    </row>
    <row r="715" spans="9:14">
      <c r="I715" s="13"/>
      <c r="J715" s="13"/>
      <c r="K715" s="13"/>
      <c r="L715" s="13"/>
      <c r="M715" s="15"/>
      <c r="N715" s="13"/>
    </row>
    <row r="716" spans="9:14">
      <c r="I716" s="13"/>
      <c r="J716" s="13"/>
      <c r="K716" s="13"/>
      <c r="L716" s="13"/>
      <c r="M716" s="15"/>
      <c r="N716" s="13"/>
    </row>
    <row r="717" spans="9:14">
      <c r="I717" s="13"/>
      <c r="J717" s="13"/>
      <c r="K717" s="13"/>
      <c r="L717" s="13"/>
      <c r="M717" s="15"/>
      <c r="N717" s="13"/>
    </row>
    <row r="718" spans="9:14">
      <c r="I718" s="13"/>
      <c r="J718" s="13"/>
      <c r="K718" s="13"/>
      <c r="L718" s="13"/>
      <c r="M718" s="15"/>
      <c r="N718" s="13"/>
    </row>
    <row r="719" spans="9:14">
      <c r="I719" s="13"/>
      <c r="J719" s="13"/>
      <c r="K719" s="13"/>
      <c r="L719" s="13"/>
      <c r="M719" s="15"/>
      <c r="N719" s="13"/>
    </row>
    <row r="720" spans="9:14">
      <c r="I720" s="13"/>
      <c r="J720" s="13"/>
      <c r="K720" s="13"/>
      <c r="L720" s="13"/>
      <c r="M720" s="15"/>
      <c r="N720" s="13"/>
    </row>
    <row r="721" spans="9:14">
      <c r="I721" s="13"/>
      <c r="J721" s="13"/>
      <c r="K721" s="13"/>
      <c r="L721" s="13"/>
      <c r="M721" s="15"/>
      <c r="N721" s="13"/>
    </row>
    <row r="722" spans="9:14">
      <c r="I722" s="13"/>
      <c r="J722" s="13"/>
      <c r="K722" s="13"/>
      <c r="L722" s="13"/>
      <c r="M722" s="15"/>
      <c r="N722" s="13"/>
    </row>
    <row r="723" spans="9:14">
      <c r="I723" s="13"/>
      <c r="J723" s="13"/>
      <c r="K723" s="13"/>
      <c r="L723" s="13"/>
      <c r="M723" s="15"/>
      <c r="N723" s="13"/>
    </row>
    <row r="724" spans="9:14">
      <c r="I724" s="13"/>
      <c r="J724" s="13"/>
      <c r="K724" s="13"/>
      <c r="L724" s="13"/>
      <c r="M724" s="15"/>
      <c r="N724" s="13"/>
    </row>
    <row r="725" spans="9:14">
      <c r="I725" s="13"/>
      <c r="J725" s="13"/>
      <c r="K725" s="13"/>
      <c r="L725" s="13"/>
      <c r="M725" s="15"/>
      <c r="N725" s="13"/>
    </row>
    <row r="726" spans="9:14">
      <c r="I726" s="13"/>
      <c r="J726" s="13"/>
      <c r="K726" s="13"/>
      <c r="L726" s="13"/>
      <c r="M726" s="15"/>
      <c r="N726" s="13"/>
    </row>
    <row r="727" spans="9:14">
      <c r="I727" s="13"/>
      <c r="J727" s="13"/>
      <c r="K727" s="13"/>
      <c r="L727" s="13"/>
      <c r="M727" s="15"/>
      <c r="N727" s="13"/>
    </row>
    <row r="728" spans="9:14">
      <c r="I728" s="13"/>
      <c r="J728" s="13"/>
      <c r="K728" s="13"/>
      <c r="L728" s="13"/>
      <c r="M728" s="15"/>
      <c r="N728" s="13"/>
    </row>
    <row r="729" spans="9:14">
      <c r="I729" s="13"/>
      <c r="J729" s="13"/>
      <c r="K729" s="13"/>
      <c r="L729" s="13"/>
      <c r="M729" s="15"/>
      <c r="N729" s="13"/>
    </row>
    <row r="730" spans="9:14">
      <c r="I730" s="13"/>
      <c r="J730" s="13"/>
      <c r="K730" s="13"/>
      <c r="L730" s="13"/>
      <c r="M730" s="15"/>
      <c r="N730" s="13"/>
    </row>
    <row r="731" spans="9:14">
      <c r="I731" s="13"/>
      <c r="J731" s="13"/>
      <c r="K731" s="13"/>
      <c r="L731" s="13"/>
      <c r="M731" s="15"/>
      <c r="N731" s="13"/>
    </row>
    <row r="732" spans="9:14">
      <c r="I732" s="13"/>
      <c r="J732" s="13"/>
      <c r="K732" s="13"/>
      <c r="L732" s="13"/>
      <c r="M732" s="15"/>
      <c r="N732" s="13"/>
    </row>
    <row r="733" spans="9:14">
      <c r="I733" s="13"/>
      <c r="J733" s="13"/>
      <c r="K733" s="13"/>
      <c r="L733" s="13"/>
      <c r="M733" s="15"/>
      <c r="N733" s="13"/>
    </row>
    <row r="734" spans="9:14">
      <c r="I734" s="13"/>
      <c r="J734" s="13"/>
      <c r="K734" s="13"/>
      <c r="L734" s="13"/>
      <c r="M734" s="15"/>
      <c r="N734" s="13"/>
    </row>
    <row r="735" spans="9:14">
      <c r="I735" s="13"/>
      <c r="J735" s="13"/>
      <c r="K735" s="13"/>
      <c r="L735" s="13"/>
      <c r="M735" s="15"/>
      <c r="N735" s="13"/>
    </row>
    <row r="736" spans="9:14">
      <c r="I736" s="13"/>
      <c r="J736" s="13"/>
      <c r="K736" s="13"/>
      <c r="L736" s="13"/>
      <c r="M736" s="15"/>
      <c r="N736" s="13"/>
    </row>
    <row r="737" spans="9:14">
      <c r="I737" s="13"/>
      <c r="J737" s="13"/>
      <c r="K737" s="13"/>
      <c r="L737" s="13"/>
      <c r="M737" s="15"/>
      <c r="N737" s="13"/>
    </row>
    <row r="738" spans="9:14">
      <c r="I738" s="13"/>
      <c r="J738" s="13"/>
      <c r="K738" s="13"/>
      <c r="L738" s="13"/>
      <c r="M738" s="15"/>
      <c r="N738" s="13"/>
    </row>
    <row r="739" spans="9:14">
      <c r="I739" s="13"/>
      <c r="J739" s="13"/>
      <c r="K739" s="13"/>
      <c r="L739" s="13"/>
      <c r="M739" s="15"/>
      <c r="N739" s="13"/>
    </row>
    <row r="740" spans="9:14">
      <c r="I740" s="13"/>
      <c r="J740" s="13"/>
      <c r="K740" s="13"/>
      <c r="L740" s="13"/>
      <c r="M740" s="15"/>
      <c r="N740" s="13"/>
    </row>
    <row r="741" spans="9:14">
      <c r="I741" s="13"/>
      <c r="J741" s="13"/>
      <c r="K741" s="13"/>
      <c r="L741" s="13"/>
      <c r="M741" s="15"/>
      <c r="N741" s="13"/>
    </row>
    <row r="742" spans="9:14">
      <c r="I742" s="13"/>
      <c r="J742" s="13"/>
      <c r="K742" s="13"/>
      <c r="L742" s="13"/>
      <c r="M742" s="15"/>
      <c r="N742" s="13"/>
    </row>
    <row r="743" spans="9:14">
      <c r="I743" s="13"/>
      <c r="J743" s="13"/>
      <c r="K743" s="13"/>
      <c r="L743" s="13"/>
      <c r="M743" s="15"/>
      <c r="N743" s="13"/>
    </row>
    <row r="744" spans="9:14">
      <c r="I744" s="13"/>
      <c r="J744" s="13"/>
      <c r="K744" s="13"/>
      <c r="L744" s="13"/>
      <c r="M744" s="15"/>
      <c r="N744" s="13"/>
    </row>
    <row r="745" spans="9:14">
      <c r="I745" s="13"/>
      <c r="J745" s="13"/>
      <c r="K745" s="13"/>
      <c r="L745" s="13"/>
      <c r="M745" s="15"/>
      <c r="N745" s="13"/>
    </row>
    <row r="746" spans="9:14">
      <c r="I746" s="13"/>
      <c r="J746" s="13"/>
      <c r="K746" s="13"/>
      <c r="L746" s="13"/>
      <c r="M746" s="15"/>
      <c r="N746" s="13"/>
    </row>
    <row r="747" spans="9:14">
      <c r="I747" s="13"/>
      <c r="J747" s="13"/>
      <c r="K747" s="13"/>
      <c r="L747" s="13"/>
      <c r="M747" s="15"/>
      <c r="N747" s="13"/>
    </row>
    <row r="748" spans="9:14">
      <c r="I748" s="13"/>
      <c r="J748" s="13"/>
      <c r="K748" s="13"/>
      <c r="L748" s="13"/>
      <c r="M748" s="15"/>
      <c r="N748" s="13"/>
    </row>
    <row r="749" spans="9:14">
      <c r="I749" s="13"/>
      <c r="J749" s="13"/>
      <c r="K749" s="13"/>
      <c r="L749" s="13"/>
      <c r="M749" s="15"/>
      <c r="N749" s="13"/>
    </row>
    <row r="750" spans="9:14">
      <c r="I750" s="13"/>
      <c r="J750" s="13"/>
      <c r="K750" s="13"/>
      <c r="L750" s="13"/>
      <c r="M750" s="15"/>
      <c r="N750" s="13"/>
    </row>
    <row r="751" spans="9:14">
      <c r="I751" s="13"/>
      <c r="J751" s="13"/>
      <c r="K751" s="13"/>
      <c r="L751" s="13"/>
      <c r="M751" s="15"/>
      <c r="N751" s="13"/>
    </row>
    <row r="752" spans="9:14">
      <c r="I752" s="13"/>
      <c r="J752" s="13"/>
      <c r="K752" s="13"/>
      <c r="L752" s="13"/>
      <c r="M752" s="15"/>
      <c r="N752" s="13"/>
    </row>
    <row r="753" spans="9:14">
      <c r="I753" s="13"/>
      <c r="J753" s="13"/>
      <c r="K753" s="13"/>
      <c r="L753" s="13"/>
      <c r="M753" s="15"/>
      <c r="N753" s="13"/>
    </row>
    <row r="754" spans="9:14">
      <c r="I754" s="13"/>
      <c r="J754" s="13"/>
      <c r="K754" s="13"/>
      <c r="L754" s="13"/>
      <c r="M754" s="15"/>
      <c r="N754" s="13"/>
    </row>
    <row r="755" spans="9:14">
      <c r="I755" s="13"/>
      <c r="J755" s="13"/>
      <c r="K755" s="13"/>
      <c r="L755" s="13"/>
      <c r="M755" s="15"/>
      <c r="N755" s="13"/>
    </row>
    <row r="756" spans="9:14">
      <c r="I756" s="13"/>
      <c r="J756" s="13"/>
      <c r="K756" s="13"/>
      <c r="L756" s="13"/>
      <c r="M756" s="15"/>
      <c r="N756" s="13"/>
    </row>
    <row r="757" spans="9:14">
      <c r="I757" s="13"/>
      <c r="J757" s="13"/>
      <c r="K757" s="13"/>
      <c r="L757" s="13"/>
      <c r="M757" s="15"/>
      <c r="N757" s="13"/>
    </row>
    <row r="758" spans="9:14">
      <c r="I758" s="13"/>
      <c r="J758" s="13"/>
      <c r="K758" s="13"/>
      <c r="L758" s="13"/>
      <c r="M758" s="15"/>
      <c r="N758" s="13"/>
    </row>
    <row r="759" spans="9:14">
      <c r="I759" s="13"/>
      <c r="J759" s="13"/>
      <c r="K759" s="13"/>
      <c r="L759" s="13"/>
      <c r="M759" s="15"/>
      <c r="N759" s="13"/>
    </row>
    <row r="760" spans="9:14">
      <c r="I760" s="13"/>
      <c r="J760" s="13"/>
      <c r="K760" s="13"/>
      <c r="L760" s="13"/>
      <c r="M760" s="15"/>
      <c r="N760" s="13"/>
    </row>
    <row r="761" spans="9:14">
      <c r="I761" s="13"/>
      <c r="J761" s="13"/>
      <c r="K761" s="13"/>
      <c r="L761" s="13"/>
      <c r="M761" s="15"/>
      <c r="N761" s="13"/>
    </row>
    <row r="762" spans="9:14">
      <c r="I762" s="13"/>
      <c r="J762" s="13"/>
      <c r="K762" s="13"/>
      <c r="L762" s="13"/>
      <c r="M762" s="15"/>
      <c r="N762" s="13"/>
    </row>
    <row r="763" spans="9:14">
      <c r="I763" s="13"/>
      <c r="J763" s="13"/>
      <c r="K763" s="13"/>
      <c r="L763" s="13"/>
      <c r="M763" s="15"/>
      <c r="N763" s="13"/>
    </row>
    <row r="764" spans="9:14">
      <c r="I764" s="13"/>
      <c r="J764" s="13"/>
      <c r="K764" s="13"/>
      <c r="L764" s="13"/>
      <c r="M764" s="15"/>
      <c r="N764" s="13"/>
    </row>
    <row r="765" spans="9:14">
      <c r="I765" s="13"/>
      <c r="J765" s="13"/>
      <c r="K765" s="13"/>
      <c r="L765" s="13"/>
      <c r="M765" s="15"/>
      <c r="N765" s="13"/>
    </row>
    <row r="766" spans="9:14">
      <c r="I766" s="13"/>
      <c r="J766" s="13"/>
      <c r="K766" s="13"/>
      <c r="L766" s="13"/>
      <c r="M766" s="15"/>
      <c r="N766" s="13"/>
    </row>
    <row r="767" spans="9:14">
      <c r="I767" s="13"/>
      <c r="J767" s="13"/>
      <c r="K767" s="13"/>
      <c r="L767" s="13"/>
      <c r="M767" s="15"/>
      <c r="N767" s="13"/>
    </row>
    <row r="768" spans="9:14">
      <c r="I768" s="13"/>
      <c r="J768" s="13"/>
      <c r="K768" s="13"/>
      <c r="L768" s="13"/>
      <c r="M768" s="15"/>
      <c r="N768" s="13"/>
    </row>
    <row r="769" spans="9:14">
      <c r="I769" s="13"/>
      <c r="J769" s="13"/>
      <c r="K769" s="13"/>
      <c r="L769" s="13"/>
      <c r="M769" s="15"/>
      <c r="N769" s="13"/>
    </row>
    <row r="770" spans="9:14">
      <c r="I770" s="13"/>
      <c r="J770" s="13"/>
      <c r="K770" s="13"/>
      <c r="L770" s="13"/>
      <c r="M770" s="15"/>
      <c r="N770" s="13"/>
    </row>
    <row r="771" spans="9:14">
      <c r="I771" s="13"/>
      <c r="J771" s="13"/>
      <c r="K771" s="13"/>
      <c r="L771" s="13"/>
      <c r="M771" s="15"/>
      <c r="N771" s="13"/>
    </row>
    <row r="772" spans="9:14">
      <c r="I772" s="13"/>
      <c r="J772" s="13"/>
      <c r="K772" s="13"/>
      <c r="L772" s="13"/>
      <c r="M772" s="15"/>
      <c r="N772" s="13"/>
    </row>
    <row r="773" spans="9:14">
      <c r="I773" s="13"/>
      <c r="J773" s="13"/>
      <c r="K773" s="13"/>
      <c r="L773" s="13"/>
      <c r="M773" s="15"/>
      <c r="N773" s="13"/>
    </row>
    <row r="774" spans="9:14">
      <c r="I774" s="13"/>
      <c r="J774" s="13"/>
      <c r="K774" s="13"/>
      <c r="L774" s="13"/>
      <c r="M774" s="15"/>
      <c r="N774" s="13"/>
    </row>
    <row r="775" spans="9:14">
      <c r="I775" s="13"/>
      <c r="J775" s="13"/>
      <c r="K775" s="13"/>
      <c r="L775" s="13"/>
      <c r="M775" s="15"/>
      <c r="N775" s="13"/>
    </row>
    <row r="776" spans="9:14">
      <c r="I776" s="13"/>
      <c r="J776" s="13"/>
      <c r="K776" s="13"/>
      <c r="L776" s="13"/>
      <c r="M776" s="15"/>
      <c r="N776" s="13"/>
    </row>
    <row r="777" spans="9:14">
      <c r="I777" s="13"/>
      <c r="J777" s="13"/>
      <c r="K777" s="13"/>
      <c r="L777" s="13"/>
      <c r="M777" s="15"/>
      <c r="N777" s="13"/>
    </row>
    <row r="778" spans="9:14">
      <c r="I778" s="13"/>
      <c r="J778" s="13"/>
      <c r="K778" s="13"/>
      <c r="L778" s="13"/>
      <c r="M778" s="15"/>
      <c r="N778" s="13"/>
    </row>
    <row r="779" spans="9:14">
      <c r="I779" s="13"/>
      <c r="J779" s="13"/>
      <c r="K779" s="13"/>
      <c r="L779" s="13"/>
      <c r="M779" s="15"/>
      <c r="N779" s="13"/>
    </row>
    <row r="780" spans="9:14">
      <c r="I780" s="13"/>
      <c r="J780" s="13"/>
      <c r="K780" s="13"/>
      <c r="L780" s="13"/>
      <c r="M780" s="15"/>
      <c r="N780" s="13"/>
    </row>
    <row r="781" spans="9:14">
      <c r="I781" s="13"/>
      <c r="J781" s="13"/>
      <c r="K781" s="13"/>
      <c r="L781" s="13"/>
      <c r="M781" s="15"/>
      <c r="N781" s="13"/>
    </row>
    <row r="782" spans="9:14">
      <c r="I782" s="13"/>
      <c r="J782" s="13"/>
      <c r="K782" s="13"/>
      <c r="L782" s="13"/>
      <c r="M782" s="15"/>
      <c r="N782" s="13"/>
    </row>
    <row r="783" spans="9:14">
      <c r="I783" s="13"/>
      <c r="J783" s="13"/>
      <c r="K783" s="13"/>
      <c r="L783" s="13"/>
      <c r="M783" s="15"/>
      <c r="N783" s="13"/>
    </row>
    <row r="784" spans="9:14">
      <c r="I784" s="13"/>
      <c r="J784" s="13"/>
      <c r="K784" s="13"/>
      <c r="L784" s="13"/>
      <c r="M784" s="15"/>
      <c r="N784" s="13"/>
    </row>
    <row r="785" spans="9:14">
      <c r="I785" s="13"/>
      <c r="J785" s="13"/>
      <c r="K785" s="13"/>
      <c r="L785" s="13"/>
      <c r="M785" s="15"/>
      <c r="N785" s="13"/>
    </row>
    <row r="786" spans="9:14">
      <c r="I786" s="13"/>
      <c r="J786" s="13"/>
      <c r="K786" s="13"/>
      <c r="L786" s="13"/>
      <c r="M786" s="15"/>
      <c r="N786" s="13"/>
    </row>
    <row r="787" spans="9:14">
      <c r="I787" s="13"/>
      <c r="J787" s="13"/>
      <c r="K787" s="13"/>
      <c r="L787" s="13"/>
      <c r="M787" s="15"/>
      <c r="N787" s="13"/>
    </row>
    <row r="788" spans="9:14">
      <c r="I788" s="13"/>
      <c r="J788" s="13"/>
      <c r="K788" s="13"/>
      <c r="L788" s="13"/>
      <c r="M788" s="15"/>
      <c r="N788" s="13"/>
    </row>
    <row r="789" spans="9:14">
      <c r="I789" s="13"/>
      <c r="J789" s="13"/>
      <c r="K789" s="13"/>
      <c r="L789" s="13"/>
      <c r="M789" s="15"/>
      <c r="N789" s="13"/>
    </row>
    <row r="790" spans="9:14">
      <c r="I790" s="13"/>
      <c r="J790" s="13"/>
      <c r="K790" s="13"/>
      <c r="L790" s="13"/>
      <c r="M790" s="15"/>
      <c r="N790" s="13"/>
    </row>
    <row r="791" spans="9:14">
      <c r="I791" s="13"/>
      <c r="J791" s="13"/>
      <c r="K791" s="13"/>
      <c r="L791" s="13"/>
      <c r="M791" s="15"/>
      <c r="N791" s="13"/>
    </row>
    <row r="792" spans="9:14">
      <c r="I792" s="13"/>
      <c r="J792" s="13"/>
      <c r="K792" s="13"/>
      <c r="L792" s="13"/>
      <c r="M792" s="15"/>
      <c r="N792" s="13"/>
    </row>
    <row r="793" spans="9:14">
      <c r="I793" s="13"/>
      <c r="J793" s="13"/>
      <c r="K793" s="13"/>
      <c r="L793" s="13"/>
      <c r="M793" s="15"/>
      <c r="N793" s="13"/>
    </row>
    <row r="794" spans="9:14">
      <c r="I794" s="13"/>
      <c r="J794" s="13"/>
      <c r="K794" s="13"/>
      <c r="L794" s="13"/>
      <c r="M794" s="15"/>
      <c r="N794" s="13"/>
    </row>
    <row r="795" spans="9:14">
      <c r="I795" s="13"/>
      <c r="J795" s="13"/>
      <c r="K795" s="13"/>
      <c r="L795" s="13"/>
      <c r="M795" s="15"/>
      <c r="N795" s="13"/>
    </row>
    <row r="796" spans="9:14">
      <c r="I796" s="13"/>
      <c r="J796" s="13"/>
      <c r="K796" s="13"/>
      <c r="L796" s="13"/>
      <c r="M796" s="15"/>
      <c r="N796" s="13"/>
    </row>
    <row r="797" spans="9:14">
      <c r="I797" s="13"/>
      <c r="J797" s="13"/>
      <c r="K797" s="13"/>
      <c r="L797" s="13"/>
      <c r="M797" s="15"/>
      <c r="N797" s="13"/>
    </row>
    <row r="798" spans="9:14">
      <c r="I798" s="13"/>
      <c r="J798" s="13"/>
      <c r="K798" s="13"/>
      <c r="L798" s="13"/>
      <c r="M798" s="15"/>
      <c r="N798" s="13"/>
    </row>
    <row r="799" spans="9:14">
      <c r="I799" s="13"/>
      <c r="J799" s="13"/>
      <c r="K799" s="13"/>
      <c r="L799" s="13"/>
      <c r="M799" s="15"/>
      <c r="N799" s="13"/>
    </row>
    <row r="800" spans="9:14">
      <c r="I800" s="13"/>
      <c r="J800" s="13"/>
      <c r="K800" s="13"/>
      <c r="L800" s="13"/>
      <c r="M800" s="15"/>
      <c r="N800" s="13"/>
    </row>
    <row r="801" spans="9:14">
      <c r="I801" s="13"/>
      <c r="J801" s="13"/>
      <c r="K801" s="13"/>
      <c r="L801" s="13"/>
      <c r="M801" s="15"/>
      <c r="N801" s="13"/>
    </row>
    <row r="802" spans="9:14">
      <c r="I802" s="13"/>
      <c r="J802" s="13"/>
      <c r="K802" s="13"/>
      <c r="L802" s="13"/>
      <c r="M802" s="15"/>
      <c r="N802" s="13"/>
    </row>
    <row r="803" spans="9:14">
      <c r="I803" s="13"/>
      <c r="J803" s="13"/>
      <c r="K803" s="13"/>
      <c r="L803" s="13"/>
      <c r="M803" s="15"/>
      <c r="N803" s="13"/>
    </row>
    <row r="804" spans="9:14">
      <c r="I804" s="13"/>
      <c r="J804" s="13"/>
      <c r="K804" s="13"/>
      <c r="L804" s="13"/>
      <c r="M804" s="15"/>
      <c r="N804" s="13"/>
    </row>
    <row r="805" spans="9:14">
      <c r="I805" s="13"/>
      <c r="J805" s="13"/>
      <c r="K805" s="13"/>
      <c r="L805" s="13"/>
      <c r="M805" s="15"/>
      <c r="N805" s="13"/>
    </row>
    <row r="806" spans="9:14">
      <c r="I806" s="13"/>
      <c r="J806" s="13"/>
      <c r="K806" s="13"/>
      <c r="L806" s="13"/>
      <c r="M806" s="15"/>
      <c r="N806" s="13"/>
    </row>
    <row r="807" spans="9:14">
      <c r="I807" s="13"/>
      <c r="J807" s="13"/>
      <c r="K807" s="13"/>
      <c r="L807" s="13"/>
      <c r="M807" s="15"/>
      <c r="N807" s="13"/>
    </row>
    <row r="808" spans="9:14">
      <c r="I808" s="13"/>
      <c r="J808" s="13"/>
      <c r="K808" s="13"/>
      <c r="L808" s="13"/>
      <c r="M808" s="15"/>
      <c r="N808" s="13"/>
    </row>
    <row r="809" spans="9:14">
      <c r="I809" s="13"/>
      <c r="J809" s="13"/>
      <c r="K809" s="13"/>
      <c r="L809" s="13"/>
      <c r="M809" s="15"/>
      <c r="N809" s="13"/>
    </row>
    <row r="810" spans="9:14">
      <c r="I810" s="13"/>
      <c r="J810" s="13"/>
      <c r="K810" s="13"/>
      <c r="L810" s="13"/>
      <c r="M810" s="15"/>
      <c r="N810" s="13"/>
    </row>
    <row r="811" spans="9:14">
      <c r="I811" s="13"/>
      <c r="J811" s="13"/>
      <c r="K811" s="13"/>
      <c r="L811" s="13"/>
      <c r="M811" s="15"/>
      <c r="N811" s="13"/>
    </row>
    <row r="812" spans="9:14">
      <c r="I812" s="13"/>
      <c r="J812" s="13"/>
      <c r="K812" s="13"/>
      <c r="L812" s="13"/>
      <c r="M812" s="15"/>
      <c r="N812" s="13"/>
    </row>
    <row r="813" spans="9:14">
      <c r="I813" s="13"/>
      <c r="J813" s="13"/>
      <c r="K813" s="13"/>
      <c r="L813" s="13"/>
      <c r="M813" s="15"/>
      <c r="N813" s="13"/>
    </row>
    <row r="814" spans="9:14">
      <c r="I814" s="13"/>
      <c r="J814" s="13"/>
      <c r="K814" s="13"/>
      <c r="L814" s="13"/>
      <c r="M814" s="15"/>
      <c r="N814" s="13"/>
    </row>
    <row r="815" spans="9:14">
      <c r="I815" s="13"/>
      <c r="J815" s="13"/>
      <c r="K815" s="13"/>
      <c r="L815" s="13"/>
      <c r="M815" s="15"/>
      <c r="N815" s="13"/>
    </row>
    <row r="816" spans="9:14">
      <c r="I816" s="13"/>
      <c r="J816" s="13"/>
      <c r="K816" s="13"/>
      <c r="L816" s="13"/>
      <c r="M816" s="15"/>
      <c r="N816" s="13"/>
    </row>
    <row r="817" spans="9:14">
      <c r="I817" s="13"/>
      <c r="J817" s="13"/>
      <c r="K817" s="13"/>
      <c r="L817" s="13"/>
      <c r="M817" s="15"/>
      <c r="N817" s="13"/>
    </row>
    <row r="818" spans="9:14">
      <c r="I818" s="13"/>
      <c r="J818" s="13"/>
      <c r="K818" s="13"/>
      <c r="L818" s="13"/>
      <c r="M818" s="15"/>
      <c r="N818" s="13"/>
    </row>
    <row r="819" spans="9:14">
      <c r="I819" s="13"/>
      <c r="J819" s="13"/>
      <c r="K819" s="13"/>
      <c r="L819" s="13"/>
      <c r="M819" s="15"/>
      <c r="N819" s="13"/>
    </row>
    <row r="820" spans="9:14">
      <c r="I820" s="13"/>
      <c r="J820" s="13"/>
      <c r="K820" s="13"/>
      <c r="L820" s="13"/>
      <c r="M820" s="15"/>
      <c r="N820" s="13"/>
    </row>
    <row r="821" spans="9:14">
      <c r="I821" s="13"/>
      <c r="J821" s="13"/>
      <c r="K821" s="13"/>
      <c r="L821" s="13"/>
      <c r="M821" s="15"/>
      <c r="N821" s="13"/>
    </row>
    <row r="822" spans="9:14">
      <c r="I822" s="13"/>
      <c r="J822" s="13"/>
      <c r="K822" s="13"/>
      <c r="L822" s="13"/>
      <c r="M822" s="15"/>
      <c r="N822" s="13"/>
    </row>
    <row r="823" spans="9:14">
      <c r="I823" s="13"/>
      <c r="J823" s="13"/>
      <c r="K823" s="13"/>
      <c r="L823" s="13"/>
      <c r="M823" s="15"/>
      <c r="N823" s="13"/>
    </row>
    <row r="824" spans="9:14">
      <c r="I824" s="13"/>
      <c r="J824" s="13"/>
      <c r="K824" s="13"/>
      <c r="L824" s="13"/>
      <c r="M824" s="15"/>
      <c r="N824" s="13"/>
    </row>
    <row r="825" spans="9:14">
      <c r="I825" s="13"/>
      <c r="J825" s="13"/>
      <c r="K825" s="13"/>
      <c r="L825" s="13"/>
      <c r="M825" s="15"/>
      <c r="N825" s="13"/>
    </row>
    <row r="826" spans="9:14">
      <c r="I826" s="13"/>
      <c r="J826" s="13"/>
      <c r="K826" s="13"/>
      <c r="L826" s="13"/>
      <c r="M826" s="15"/>
      <c r="N826" s="13"/>
    </row>
    <row r="827" spans="9:14">
      <c r="I827" s="13"/>
      <c r="J827" s="13"/>
      <c r="K827" s="13"/>
      <c r="L827" s="13"/>
      <c r="M827" s="15"/>
      <c r="N827" s="13"/>
    </row>
    <row r="828" spans="9:14">
      <c r="I828" s="13"/>
      <c r="J828" s="13"/>
      <c r="K828" s="13"/>
      <c r="L828" s="13"/>
      <c r="M828" s="15"/>
      <c r="N828" s="13"/>
    </row>
    <row r="829" spans="9:14">
      <c r="I829" s="13"/>
      <c r="J829" s="13"/>
      <c r="K829" s="13"/>
      <c r="L829" s="13"/>
      <c r="M829" s="15"/>
      <c r="N829" s="13"/>
    </row>
    <row r="830" spans="9:14">
      <c r="I830" s="13"/>
      <c r="J830" s="13"/>
      <c r="K830" s="13"/>
      <c r="L830" s="13"/>
      <c r="M830" s="15"/>
      <c r="N830" s="13"/>
    </row>
    <row r="831" spans="9:14">
      <c r="I831" s="13"/>
      <c r="J831" s="13"/>
      <c r="K831" s="13"/>
      <c r="L831" s="13"/>
      <c r="M831" s="15"/>
      <c r="N831" s="13"/>
    </row>
    <row r="832" spans="9:14">
      <c r="I832" s="13"/>
      <c r="J832" s="13"/>
      <c r="K832" s="13"/>
      <c r="L832" s="13"/>
      <c r="M832" s="15"/>
      <c r="N832" s="13"/>
    </row>
    <row r="833" spans="9:14">
      <c r="I833" s="13"/>
      <c r="J833" s="13"/>
      <c r="K833" s="13"/>
      <c r="L833" s="13"/>
      <c r="M833" s="15"/>
      <c r="N833" s="13"/>
    </row>
    <row r="834" spans="9:14">
      <c r="I834" s="13"/>
      <c r="J834" s="13"/>
      <c r="K834" s="13"/>
      <c r="L834" s="13"/>
      <c r="M834" s="15"/>
      <c r="N834" s="13"/>
    </row>
    <row r="835" spans="9:14">
      <c r="I835" s="13"/>
      <c r="J835" s="13"/>
      <c r="K835" s="13"/>
      <c r="L835" s="13"/>
      <c r="M835" s="15"/>
      <c r="N835" s="13"/>
    </row>
    <row r="836" spans="9:14">
      <c r="I836" s="13"/>
      <c r="J836" s="13"/>
      <c r="K836" s="13"/>
      <c r="L836" s="13"/>
      <c r="M836" s="15"/>
      <c r="N836" s="13"/>
    </row>
    <row r="837" spans="9:14">
      <c r="I837" s="13"/>
      <c r="J837" s="13"/>
      <c r="K837" s="13"/>
      <c r="L837" s="13"/>
      <c r="M837" s="15"/>
      <c r="N837" s="13"/>
    </row>
    <row r="838" spans="9:14">
      <c r="I838" s="13"/>
      <c r="J838" s="13"/>
      <c r="K838" s="13"/>
      <c r="L838" s="13"/>
      <c r="M838" s="15"/>
      <c r="N838" s="13"/>
    </row>
    <row r="839" spans="9:14">
      <c r="I839" s="13"/>
      <c r="J839" s="13"/>
      <c r="K839" s="13"/>
      <c r="L839" s="13"/>
      <c r="M839" s="15"/>
      <c r="N839" s="13"/>
    </row>
    <row r="840" spans="9:14">
      <c r="I840" s="13"/>
      <c r="J840" s="13"/>
      <c r="K840" s="13"/>
      <c r="L840" s="13"/>
      <c r="M840" s="15"/>
      <c r="N840" s="13"/>
    </row>
    <row r="841" spans="9:14">
      <c r="I841" s="13"/>
      <c r="J841" s="13"/>
      <c r="K841" s="13"/>
      <c r="L841" s="13"/>
      <c r="M841" s="15"/>
      <c r="N841" s="13"/>
    </row>
    <row r="842" spans="9:14">
      <c r="I842" s="13"/>
      <c r="J842" s="13"/>
      <c r="K842" s="13"/>
      <c r="L842" s="13"/>
      <c r="M842" s="15"/>
      <c r="N842" s="13"/>
    </row>
    <row r="843" spans="9:14">
      <c r="I843" s="13"/>
      <c r="J843" s="13"/>
      <c r="K843" s="13"/>
      <c r="L843" s="13"/>
      <c r="M843" s="15"/>
      <c r="N843" s="13"/>
    </row>
    <row r="844" spans="9:14">
      <c r="I844" s="13"/>
      <c r="J844" s="13"/>
      <c r="K844" s="13"/>
      <c r="L844" s="13"/>
      <c r="M844" s="15"/>
      <c r="N844" s="13"/>
    </row>
    <row r="845" spans="9:14">
      <c r="I845" s="13"/>
      <c r="J845" s="13"/>
      <c r="K845" s="13"/>
      <c r="L845" s="13"/>
      <c r="M845" s="15"/>
      <c r="N845" s="13"/>
    </row>
    <row r="846" spans="9:14">
      <c r="I846" s="13"/>
      <c r="J846" s="13"/>
      <c r="K846" s="13"/>
      <c r="L846" s="13"/>
      <c r="M846" s="15"/>
      <c r="N846" s="13"/>
    </row>
    <row r="847" spans="9:14">
      <c r="I847" s="13"/>
      <c r="J847" s="13"/>
      <c r="K847" s="13"/>
      <c r="L847" s="13"/>
      <c r="M847" s="15"/>
      <c r="N847" s="13"/>
    </row>
    <row r="848" spans="9:14">
      <c r="I848" s="13"/>
      <c r="J848" s="13"/>
      <c r="K848" s="13"/>
      <c r="L848" s="13"/>
      <c r="M848" s="15"/>
      <c r="N848" s="13"/>
    </row>
    <row r="849" spans="9:14">
      <c r="I849" s="13"/>
      <c r="J849" s="13"/>
      <c r="K849" s="13"/>
      <c r="L849" s="13"/>
      <c r="M849" s="15"/>
      <c r="N849" s="13"/>
    </row>
    <row r="850" spans="9:14">
      <c r="I850" s="13"/>
      <c r="J850" s="13"/>
      <c r="K850" s="13"/>
      <c r="L850" s="13"/>
      <c r="M850" s="15"/>
      <c r="N850" s="13"/>
    </row>
    <row r="851" spans="9:14">
      <c r="I851" s="13"/>
      <c r="J851" s="13"/>
      <c r="K851" s="13"/>
      <c r="L851" s="13"/>
      <c r="M851" s="15"/>
      <c r="N851" s="13"/>
    </row>
    <row r="852" spans="9:14">
      <c r="I852" s="13"/>
      <c r="J852" s="13"/>
      <c r="K852" s="13"/>
      <c r="L852" s="13"/>
      <c r="M852" s="15"/>
      <c r="N852" s="13"/>
    </row>
    <row r="853" spans="9:14">
      <c r="I853" s="13"/>
      <c r="J853" s="13"/>
      <c r="K853" s="13"/>
      <c r="L853" s="13"/>
      <c r="M853" s="15"/>
      <c r="N853" s="13"/>
    </row>
    <row r="854" spans="9:14">
      <c r="I854" s="13"/>
      <c r="J854" s="13"/>
      <c r="K854" s="13"/>
      <c r="L854" s="13"/>
      <c r="M854" s="15"/>
      <c r="N854" s="13"/>
    </row>
    <row r="855" spans="9:14">
      <c r="I855" s="13"/>
      <c r="J855" s="13"/>
      <c r="K855" s="13"/>
      <c r="L855" s="13"/>
      <c r="M855" s="15"/>
      <c r="N855" s="13"/>
    </row>
    <row r="856" spans="9:14">
      <c r="I856" s="13"/>
      <c r="J856" s="13"/>
      <c r="K856" s="13"/>
      <c r="L856" s="13"/>
      <c r="M856" s="15"/>
      <c r="N856" s="13"/>
    </row>
    <row r="857" spans="9:14">
      <c r="I857" s="13"/>
      <c r="J857" s="13"/>
      <c r="K857" s="13"/>
      <c r="L857" s="13"/>
      <c r="M857" s="15"/>
      <c r="N857" s="13"/>
    </row>
    <row r="858" spans="9:14">
      <c r="I858" s="13"/>
      <c r="J858" s="13"/>
      <c r="K858" s="13"/>
      <c r="L858" s="13"/>
      <c r="M858" s="15"/>
      <c r="N858" s="13"/>
    </row>
    <row r="859" spans="9:14">
      <c r="I859" s="13"/>
      <c r="J859" s="13"/>
      <c r="K859" s="13"/>
      <c r="L859" s="13"/>
      <c r="M859" s="15"/>
      <c r="N859" s="13"/>
    </row>
    <row r="860" spans="9:14">
      <c r="I860" s="13"/>
      <c r="J860" s="13"/>
      <c r="K860" s="13"/>
      <c r="L860" s="13"/>
      <c r="M860" s="15"/>
      <c r="N860" s="13"/>
    </row>
    <row r="861" spans="9:14">
      <c r="I861" s="13"/>
      <c r="J861" s="13"/>
      <c r="K861" s="13"/>
      <c r="L861" s="13"/>
      <c r="M861" s="15"/>
      <c r="N861" s="13"/>
    </row>
    <row r="862" spans="9:14">
      <c r="I862" s="13"/>
      <c r="J862" s="13"/>
      <c r="K862" s="13"/>
      <c r="L862" s="13"/>
      <c r="M862" s="15"/>
      <c r="N862" s="13"/>
    </row>
    <row r="863" spans="9:14">
      <c r="I863" s="13"/>
      <c r="J863" s="13"/>
      <c r="K863" s="13"/>
      <c r="L863" s="13"/>
      <c r="M863" s="15"/>
      <c r="N863" s="13"/>
    </row>
    <row r="864" spans="9:14">
      <c r="I864" s="13"/>
      <c r="J864" s="13"/>
      <c r="K864" s="13"/>
      <c r="L864" s="13"/>
      <c r="M864" s="15"/>
      <c r="N864" s="13"/>
    </row>
    <row r="865" spans="9:14">
      <c r="I865" s="13"/>
      <c r="J865" s="13"/>
      <c r="K865" s="13"/>
      <c r="L865" s="13"/>
      <c r="M865" s="15"/>
      <c r="N865" s="13"/>
    </row>
    <row r="866" spans="9:14">
      <c r="I866" s="13"/>
      <c r="J866" s="13"/>
      <c r="K866" s="13"/>
      <c r="L866" s="13"/>
      <c r="M866" s="15"/>
      <c r="N866" s="13"/>
    </row>
    <row r="867" spans="9:14">
      <c r="I867" s="13"/>
      <c r="J867" s="13"/>
      <c r="K867" s="13"/>
      <c r="L867" s="13"/>
      <c r="M867" s="15"/>
      <c r="N867" s="13"/>
    </row>
    <row r="868" spans="9:14">
      <c r="I868" s="13"/>
      <c r="J868" s="13"/>
      <c r="K868" s="13"/>
      <c r="L868" s="13"/>
      <c r="M868" s="15"/>
      <c r="N868" s="13"/>
    </row>
    <row r="869" spans="9:14">
      <c r="I869" s="13"/>
      <c r="J869" s="13"/>
      <c r="K869" s="13"/>
      <c r="L869" s="13"/>
      <c r="M869" s="15"/>
      <c r="N869" s="13"/>
    </row>
    <row r="870" spans="9:14">
      <c r="I870" s="13"/>
      <c r="J870" s="13"/>
      <c r="K870" s="13"/>
      <c r="L870" s="13"/>
      <c r="M870" s="15"/>
      <c r="N870" s="13"/>
    </row>
    <row r="871" spans="9:14">
      <c r="I871" s="13"/>
      <c r="J871" s="13"/>
      <c r="K871" s="13"/>
      <c r="L871" s="13"/>
      <c r="M871" s="15"/>
      <c r="N871" s="13"/>
    </row>
    <row r="872" spans="9:14">
      <c r="I872" s="13"/>
      <c r="J872" s="13"/>
      <c r="K872" s="13"/>
      <c r="L872" s="13"/>
      <c r="M872" s="15"/>
      <c r="N872" s="13"/>
    </row>
    <row r="873" spans="9:14">
      <c r="I873" s="13"/>
      <c r="J873" s="13"/>
      <c r="K873" s="13"/>
      <c r="L873" s="13"/>
      <c r="M873" s="15"/>
      <c r="N873" s="13"/>
    </row>
    <row r="874" spans="9:14">
      <c r="I874" s="13"/>
      <c r="J874" s="13"/>
      <c r="K874" s="13"/>
      <c r="L874" s="13"/>
      <c r="M874" s="15"/>
      <c r="N874" s="13"/>
    </row>
    <row r="875" spans="9:14">
      <c r="I875" s="13"/>
      <c r="J875" s="13"/>
      <c r="K875" s="13"/>
      <c r="L875" s="13"/>
      <c r="M875" s="15"/>
      <c r="N875" s="13"/>
    </row>
    <row r="876" spans="9:14">
      <c r="I876" s="13"/>
      <c r="J876" s="13"/>
      <c r="K876" s="13"/>
      <c r="L876" s="13"/>
      <c r="M876" s="15"/>
      <c r="N876" s="13"/>
    </row>
    <row r="877" spans="9:14">
      <c r="I877" s="13"/>
      <c r="J877" s="13"/>
      <c r="K877" s="13"/>
      <c r="L877" s="13"/>
      <c r="M877" s="15"/>
      <c r="N877" s="13"/>
    </row>
    <row r="878" spans="9:14">
      <c r="I878" s="13"/>
      <c r="J878" s="13"/>
      <c r="K878" s="13"/>
      <c r="L878" s="13"/>
      <c r="M878" s="15"/>
      <c r="N878" s="13"/>
    </row>
    <row r="879" spans="9:14">
      <c r="I879" s="13"/>
      <c r="J879" s="13"/>
      <c r="K879" s="13"/>
      <c r="L879" s="13"/>
      <c r="M879" s="15"/>
      <c r="N879" s="13"/>
    </row>
    <row r="880" spans="9:14">
      <c r="I880" s="13"/>
      <c r="J880" s="13"/>
      <c r="K880" s="13"/>
      <c r="L880" s="13"/>
      <c r="M880" s="15"/>
      <c r="N880" s="13"/>
    </row>
    <row r="881" spans="9:14">
      <c r="I881" s="13"/>
      <c r="J881" s="13"/>
      <c r="K881" s="13"/>
      <c r="L881" s="13"/>
      <c r="M881" s="15"/>
      <c r="N881" s="13"/>
    </row>
    <row r="882" spans="9:14">
      <c r="I882" s="13"/>
      <c r="J882" s="13"/>
      <c r="K882" s="13"/>
      <c r="L882" s="13"/>
      <c r="M882" s="15"/>
      <c r="N882" s="13"/>
    </row>
    <row r="883" spans="9:14">
      <c r="I883" s="13"/>
      <c r="J883" s="13"/>
      <c r="K883" s="13"/>
      <c r="L883" s="13"/>
      <c r="M883" s="15"/>
      <c r="N883" s="13"/>
    </row>
    <row r="884" spans="9:14">
      <c r="I884" s="13"/>
      <c r="J884" s="13"/>
      <c r="K884" s="13"/>
      <c r="L884" s="13"/>
      <c r="M884" s="15"/>
      <c r="N884" s="13"/>
    </row>
    <row r="885" spans="9:14">
      <c r="I885" s="13"/>
      <c r="J885" s="13"/>
      <c r="K885" s="13"/>
      <c r="L885" s="13"/>
      <c r="M885" s="15"/>
      <c r="N885" s="13"/>
    </row>
    <row r="886" spans="9:14">
      <c r="I886" s="13"/>
      <c r="J886" s="13"/>
      <c r="K886" s="13"/>
      <c r="L886" s="13"/>
      <c r="M886" s="15"/>
      <c r="N886" s="13"/>
    </row>
    <row r="887" spans="9:14">
      <c r="I887" s="13"/>
      <c r="J887" s="13"/>
      <c r="K887" s="13"/>
      <c r="L887" s="13"/>
      <c r="M887" s="15"/>
      <c r="N887" s="13"/>
    </row>
    <row r="888" spans="9:14">
      <c r="I888" s="13"/>
      <c r="J888" s="13"/>
      <c r="K888" s="13"/>
      <c r="L888" s="13"/>
      <c r="M888" s="15"/>
      <c r="N888" s="13"/>
    </row>
    <row r="889" spans="9:14">
      <c r="I889" s="13"/>
      <c r="J889" s="13"/>
      <c r="K889" s="13"/>
      <c r="L889" s="13"/>
      <c r="M889" s="15"/>
      <c r="N889" s="13"/>
    </row>
    <row r="890" spans="9:14">
      <c r="I890" s="13"/>
      <c r="J890" s="13"/>
      <c r="K890" s="13"/>
      <c r="L890" s="13"/>
      <c r="M890" s="15"/>
      <c r="N890" s="13"/>
    </row>
    <row r="891" spans="9:14">
      <c r="I891" s="13"/>
      <c r="J891" s="13"/>
      <c r="K891" s="13"/>
      <c r="L891" s="13"/>
      <c r="M891" s="15"/>
      <c r="N891" s="13"/>
    </row>
    <row r="892" spans="9:14">
      <c r="I892" s="13"/>
      <c r="J892" s="13"/>
      <c r="K892" s="13"/>
      <c r="L892" s="13"/>
      <c r="M892" s="15"/>
      <c r="N892" s="13"/>
    </row>
    <row r="893" spans="9:14">
      <c r="I893" s="13"/>
      <c r="J893" s="13"/>
      <c r="K893" s="13"/>
      <c r="L893" s="13"/>
      <c r="M893" s="15"/>
      <c r="N893" s="13"/>
    </row>
    <row r="894" spans="9:14">
      <c r="I894" s="13"/>
      <c r="J894" s="13"/>
      <c r="K894" s="13"/>
      <c r="L894" s="13"/>
      <c r="M894" s="15"/>
      <c r="N894" s="13"/>
    </row>
    <row r="895" spans="9:14">
      <c r="I895" s="13"/>
      <c r="J895" s="13"/>
      <c r="K895" s="13"/>
      <c r="L895" s="13"/>
      <c r="M895" s="15"/>
      <c r="N895" s="13"/>
    </row>
    <row r="896" spans="9:14">
      <c r="I896" s="13"/>
      <c r="J896" s="13"/>
      <c r="K896" s="13"/>
      <c r="L896" s="13"/>
      <c r="M896" s="15"/>
      <c r="N896" s="13"/>
    </row>
    <row r="897" spans="9:14">
      <c r="I897" s="13"/>
      <c r="J897" s="13"/>
      <c r="K897" s="13"/>
      <c r="L897" s="13"/>
      <c r="M897" s="15"/>
      <c r="N897" s="13"/>
    </row>
    <row r="898" spans="9:14">
      <c r="I898" s="13"/>
      <c r="J898" s="13"/>
      <c r="K898" s="13"/>
      <c r="L898" s="13"/>
      <c r="M898" s="15"/>
      <c r="N898" s="13"/>
    </row>
    <row r="899" spans="9:14">
      <c r="I899" s="13"/>
      <c r="J899" s="13"/>
      <c r="K899" s="13"/>
      <c r="L899" s="13"/>
      <c r="M899" s="15"/>
      <c r="N899" s="13"/>
    </row>
    <row r="900" spans="9:14">
      <c r="I900" s="13"/>
      <c r="J900" s="13"/>
      <c r="K900" s="13"/>
      <c r="L900" s="13"/>
      <c r="M900" s="15"/>
      <c r="N900" s="13"/>
    </row>
    <row r="901" spans="9:14">
      <c r="I901" s="13"/>
      <c r="J901" s="13"/>
      <c r="K901" s="13"/>
      <c r="L901" s="13"/>
      <c r="M901" s="15"/>
      <c r="N901" s="13"/>
    </row>
    <row r="902" spans="9:14">
      <c r="I902" s="13"/>
      <c r="J902" s="13"/>
      <c r="K902" s="13"/>
      <c r="L902" s="13"/>
      <c r="M902" s="15"/>
      <c r="N902" s="13"/>
    </row>
    <row r="903" spans="9:14">
      <c r="I903" s="13"/>
      <c r="J903" s="13"/>
      <c r="K903" s="13"/>
      <c r="L903" s="13"/>
      <c r="M903" s="15"/>
      <c r="N903" s="13"/>
    </row>
    <row r="904" spans="9:14">
      <c r="I904" s="13"/>
      <c r="J904" s="13"/>
      <c r="K904" s="13"/>
      <c r="L904" s="13"/>
      <c r="M904" s="15"/>
      <c r="N904" s="13"/>
    </row>
    <row r="905" spans="9:14">
      <c r="I905" s="13"/>
      <c r="J905" s="13"/>
      <c r="K905" s="13"/>
      <c r="L905" s="13"/>
      <c r="M905" s="15"/>
      <c r="N905" s="13"/>
    </row>
    <row r="906" spans="9:14">
      <c r="I906" s="13"/>
      <c r="J906" s="13"/>
      <c r="K906" s="13"/>
      <c r="L906" s="13"/>
      <c r="M906" s="15"/>
      <c r="N906" s="13"/>
    </row>
    <row r="907" spans="9:14">
      <c r="I907" s="13"/>
      <c r="J907" s="13"/>
      <c r="K907" s="13"/>
      <c r="L907" s="13"/>
      <c r="M907" s="15"/>
      <c r="N907" s="13"/>
    </row>
    <row r="908" spans="9:14">
      <c r="I908" s="13"/>
      <c r="J908" s="13"/>
      <c r="K908" s="13"/>
      <c r="L908" s="13"/>
      <c r="M908" s="15"/>
      <c r="N908" s="13"/>
    </row>
    <row r="909" spans="9:14">
      <c r="I909" s="13"/>
      <c r="J909" s="13"/>
      <c r="K909" s="13"/>
      <c r="L909" s="13"/>
      <c r="M909" s="15"/>
      <c r="N909" s="13"/>
    </row>
    <row r="910" spans="9:14">
      <c r="I910" s="13"/>
      <c r="J910" s="13"/>
      <c r="K910" s="13"/>
      <c r="L910" s="13"/>
      <c r="M910" s="15"/>
      <c r="N910" s="13"/>
    </row>
    <row r="911" spans="9:14">
      <c r="I911" s="13"/>
      <c r="J911" s="13"/>
      <c r="K911" s="13"/>
      <c r="L911" s="13"/>
      <c r="M911" s="15"/>
      <c r="N911" s="13"/>
    </row>
    <row r="912" spans="9:14">
      <c r="I912" s="13"/>
      <c r="J912" s="13"/>
      <c r="K912" s="13"/>
      <c r="L912" s="13"/>
      <c r="M912" s="15"/>
      <c r="N912" s="13"/>
    </row>
    <row r="913" spans="9:14">
      <c r="I913" s="13"/>
      <c r="J913" s="13"/>
      <c r="K913" s="13"/>
      <c r="L913" s="13"/>
      <c r="M913" s="15"/>
      <c r="N913" s="13"/>
    </row>
    <row r="914" spans="9:14">
      <c r="I914" s="13"/>
      <c r="J914" s="13"/>
      <c r="K914" s="13"/>
      <c r="L914" s="13"/>
      <c r="M914" s="15"/>
      <c r="N914" s="13"/>
    </row>
    <row r="915" spans="9:14">
      <c r="I915" s="13"/>
      <c r="J915" s="13"/>
      <c r="K915" s="13"/>
      <c r="L915" s="13"/>
      <c r="M915" s="15"/>
      <c r="N915" s="13"/>
    </row>
    <row r="916" spans="9:14">
      <c r="I916" s="13"/>
      <c r="J916" s="13"/>
      <c r="K916" s="13"/>
      <c r="L916" s="13"/>
      <c r="M916" s="15"/>
      <c r="N916" s="13"/>
    </row>
    <row r="917" spans="9:14">
      <c r="I917" s="13"/>
      <c r="J917" s="13"/>
      <c r="K917" s="13"/>
      <c r="L917" s="13"/>
      <c r="M917" s="15"/>
      <c r="N917" s="13"/>
    </row>
    <row r="918" spans="9:14">
      <c r="I918" s="13"/>
      <c r="J918" s="13"/>
      <c r="K918" s="13"/>
      <c r="L918" s="13"/>
      <c r="M918" s="15"/>
      <c r="N918" s="13"/>
    </row>
    <row r="919" spans="9:14">
      <c r="I919" s="13"/>
      <c r="J919" s="13"/>
      <c r="K919" s="13"/>
      <c r="L919" s="13"/>
      <c r="M919" s="15"/>
      <c r="N919" s="13"/>
    </row>
    <row r="920" spans="9:14">
      <c r="I920" s="13"/>
      <c r="J920" s="13"/>
      <c r="K920" s="13"/>
      <c r="L920" s="13"/>
      <c r="M920" s="15"/>
      <c r="N920" s="13"/>
    </row>
    <row r="921" spans="9:14">
      <c r="I921" s="13"/>
      <c r="J921" s="13"/>
      <c r="K921" s="13"/>
      <c r="L921" s="13"/>
      <c r="M921" s="15"/>
      <c r="N921" s="13"/>
    </row>
    <row r="922" spans="9:14">
      <c r="I922" s="13"/>
      <c r="J922" s="13"/>
      <c r="K922" s="13"/>
      <c r="L922" s="13"/>
      <c r="M922" s="15"/>
      <c r="N922" s="13"/>
    </row>
    <row r="923" spans="9:14">
      <c r="I923" s="13"/>
      <c r="J923" s="13"/>
      <c r="K923" s="13"/>
      <c r="L923" s="13"/>
      <c r="M923" s="15"/>
      <c r="N923" s="13"/>
    </row>
    <row r="924" spans="9:14">
      <c r="I924" s="13"/>
      <c r="J924" s="13"/>
      <c r="K924" s="13"/>
      <c r="L924" s="13"/>
      <c r="M924" s="15"/>
      <c r="N924" s="13"/>
    </row>
    <row r="925" spans="9:14">
      <c r="I925" s="13"/>
      <c r="J925" s="13"/>
      <c r="K925" s="13"/>
      <c r="L925" s="13"/>
      <c r="M925" s="15"/>
      <c r="N925" s="13"/>
    </row>
    <row r="926" spans="9:14">
      <c r="I926" s="13"/>
      <c r="J926" s="13"/>
      <c r="K926" s="13"/>
      <c r="L926" s="13"/>
      <c r="M926" s="15"/>
      <c r="N926" s="13"/>
    </row>
    <row r="927" spans="9:14">
      <c r="I927" s="13"/>
      <c r="J927" s="13"/>
      <c r="K927" s="13"/>
      <c r="L927" s="13"/>
      <c r="M927" s="15"/>
      <c r="N927" s="13"/>
    </row>
    <row r="928" spans="9:14">
      <c r="I928" s="13"/>
      <c r="J928" s="13"/>
      <c r="K928" s="13"/>
      <c r="L928" s="13"/>
      <c r="M928" s="15"/>
      <c r="N928" s="13"/>
    </row>
    <row r="929" spans="9:14">
      <c r="I929" s="13"/>
      <c r="J929" s="13"/>
      <c r="K929" s="13"/>
      <c r="L929" s="13"/>
      <c r="M929" s="15"/>
      <c r="N929" s="13"/>
    </row>
    <row r="930" spans="9:14">
      <c r="I930" s="13"/>
      <c r="J930" s="13"/>
      <c r="K930" s="13"/>
      <c r="L930" s="13"/>
      <c r="M930" s="15"/>
      <c r="N930" s="13"/>
    </row>
    <row r="931" spans="9:14">
      <c r="I931" s="13"/>
      <c r="J931" s="13"/>
      <c r="K931" s="13"/>
      <c r="L931" s="13"/>
      <c r="M931" s="15"/>
      <c r="N931" s="13"/>
    </row>
    <row r="932" spans="9:14">
      <c r="I932" s="13"/>
      <c r="J932" s="13"/>
      <c r="K932" s="13"/>
      <c r="L932" s="13"/>
      <c r="M932" s="15"/>
      <c r="N932" s="13"/>
    </row>
    <row r="933" spans="9:14">
      <c r="I933" s="13"/>
      <c r="J933" s="13"/>
      <c r="K933" s="13"/>
      <c r="L933" s="13"/>
      <c r="M933" s="15"/>
      <c r="N933" s="13"/>
    </row>
    <row r="934" spans="9:14">
      <c r="I934" s="13"/>
      <c r="J934" s="13"/>
      <c r="K934" s="13"/>
      <c r="L934" s="13"/>
      <c r="M934" s="15"/>
      <c r="N934" s="13"/>
    </row>
    <row r="935" spans="9:14">
      <c r="I935" s="13"/>
      <c r="J935" s="13"/>
      <c r="K935" s="13"/>
      <c r="L935" s="13"/>
      <c r="M935" s="15"/>
      <c r="N935" s="13"/>
    </row>
    <row r="936" spans="9:14">
      <c r="I936" s="13"/>
      <c r="J936" s="13"/>
      <c r="K936" s="13"/>
      <c r="L936" s="13"/>
      <c r="M936" s="15"/>
      <c r="N936" s="13"/>
    </row>
    <row r="937" spans="9:14">
      <c r="I937" s="13"/>
      <c r="J937" s="13"/>
      <c r="K937" s="13"/>
      <c r="L937" s="13"/>
      <c r="M937" s="15"/>
      <c r="N937" s="13"/>
    </row>
    <row r="938" spans="9:14">
      <c r="I938" s="13"/>
      <c r="J938" s="13"/>
      <c r="K938" s="13"/>
      <c r="L938" s="13"/>
      <c r="M938" s="15"/>
      <c r="N938" s="13"/>
    </row>
    <row r="939" spans="9:14">
      <c r="I939" s="13"/>
      <c r="J939" s="13"/>
      <c r="K939" s="13"/>
      <c r="L939" s="13"/>
      <c r="M939" s="15"/>
      <c r="N939" s="13"/>
    </row>
    <row r="940" spans="9:14">
      <c r="I940" s="13"/>
      <c r="J940" s="13"/>
      <c r="K940" s="13"/>
      <c r="L940" s="13"/>
      <c r="M940" s="15"/>
      <c r="N940" s="13"/>
    </row>
    <row r="941" spans="9:14">
      <c r="I941" s="13"/>
      <c r="J941" s="13"/>
      <c r="K941" s="13"/>
      <c r="L941" s="13"/>
      <c r="M941" s="15"/>
      <c r="N941" s="13"/>
    </row>
    <row r="942" spans="9:14">
      <c r="I942" s="13"/>
      <c r="J942" s="13"/>
      <c r="K942" s="13"/>
      <c r="L942" s="13"/>
      <c r="M942" s="15"/>
      <c r="N942" s="13"/>
    </row>
    <row r="943" spans="9:14">
      <c r="I943" s="13"/>
      <c r="J943" s="13"/>
      <c r="K943" s="13"/>
      <c r="L943" s="13"/>
      <c r="M943" s="15"/>
      <c r="N943" s="13"/>
    </row>
    <row r="944" spans="9:14">
      <c r="I944" s="13"/>
      <c r="J944" s="13"/>
      <c r="K944" s="13"/>
      <c r="L944" s="13"/>
      <c r="M944" s="15"/>
      <c r="N944" s="13"/>
    </row>
    <row r="945" spans="9:14">
      <c r="I945" s="13"/>
      <c r="J945" s="13"/>
      <c r="K945" s="13"/>
      <c r="L945" s="13"/>
      <c r="M945" s="15"/>
      <c r="N945" s="13"/>
    </row>
    <row r="946" spans="9:14">
      <c r="I946" s="13"/>
      <c r="J946" s="13"/>
      <c r="K946" s="13"/>
      <c r="L946" s="13"/>
      <c r="M946" s="15"/>
      <c r="N946" s="13"/>
    </row>
    <row r="947" spans="9:14">
      <c r="I947" s="13"/>
      <c r="J947" s="13"/>
      <c r="K947" s="13"/>
      <c r="L947" s="13"/>
      <c r="M947" s="15"/>
      <c r="N947" s="13"/>
    </row>
    <row r="948" spans="9:14">
      <c r="I948" s="13"/>
      <c r="J948" s="13"/>
      <c r="K948" s="13"/>
      <c r="L948" s="13"/>
      <c r="M948" s="15"/>
      <c r="N948" s="13"/>
    </row>
    <row r="949" spans="9:14">
      <c r="I949" s="13"/>
      <c r="J949" s="13"/>
      <c r="K949" s="13"/>
      <c r="L949" s="13"/>
      <c r="M949" s="15"/>
      <c r="N949" s="13"/>
    </row>
    <row r="950" spans="9:14">
      <c r="I950" s="13"/>
      <c r="J950" s="13"/>
      <c r="K950" s="13"/>
      <c r="L950" s="13"/>
      <c r="M950" s="15"/>
      <c r="N950" s="13"/>
    </row>
    <row r="951" spans="9:14">
      <c r="I951" s="13"/>
      <c r="J951" s="13"/>
      <c r="K951" s="13"/>
      <c r="L951" s="13"/>
      <c r="M951" s="15"/>
      <c r="N951" s="13"/>
    </row>
    <row r="952" spans="9:14">
      <c r="I952" s="13"/>
      <c r="J952" s="13"/>
      <c r="K952" s="13"/>
      <c r="L952" s="13"/>
      <c r="M952" s="15"/>
      <c r="N952" s="13"/>
    </row>
    <row r="953" spans="9:14">
      <c r="I953" s="13"/>
      <c r="J953" s="13"/>
      <c r="K953" s="13"/>
      <c r="L953" s="13"/>
      <c r="M953" s="15"/>
      <c r="N953" s="13"/>
    </row>
    <row r="954" spans="9:14">
      <c r="I954" s="13"/>
      <c r="J954" s="13"/>
      <c r="K954" s="13"/>
      <c r="L954" s="13"/>
      <c r="M954" s="15"/>
      <c r="N954" s="13"/>
    </row>
    <row r="955" spans="9:14">
      <c r="I955" s="13"/>
      <c r="J955" s="13"/>
      <c r="K955" s="13"/>
      <c r="L955" s="13"/>
      <c r="M955" s="15"/>
      <c r="N955" s="13"/>
    </row>
    <row r="956" spans="9:14">
      <c r="I956" s="13"/>
      <c r="J956" s="13"/>
      <c r="K956" s="13"/>
      <c r="L956" s="13"/>
      <c r="M956" s="15"/>
      <c r="N956" s="13"/>
    </row>
    <row r="957" spans="9:14">
      <c r="I957" s="13"/>
      <c r="J957" s="13"/>
      <c r="K957" s="13"/>
      <c r="L957" s="13"/>
      <c r="M957" s="15"/>
      <c r="N957" s="13"/>
    </row>
    <row r="958" spans="9:14">
      <c r="I958" s="13"/>
      <c r="J958" s="13"/>
      <c r="K958" s="13"/>
      <c r="L958" s="13"/>
      <c r="M958" s="15"/>
      <c r="N958" s="13"/>
    </row>
    <row r="959" spans="9:14">
      <c r="I959" s="13"/>
      <c r="J959" s="13"/>
      <c r="K959" s="13"/>
      <c r="L959" s="13"/>
      <c r="M959" s="15"/>
      <c r="N959" s="13"/>
    </row>
    <row r="960" spans="9:14">
      <c r="I960" s="13"/>
      <c r="J960" s="13"/>
      <c r="K960" s="13"/>
      <c r="L960" s="13"/>
      <c r="M960" s="15"/>
      <c r="N960" s="13"/>
    </row>
    <row r="961" spans="9:14">
      <c r="I961" s="13"/>
      <c r="J961" s="13"/>
      <c r="K961" s="13"/>
      <c r="L961" s="13"/>
      <c r="M961" s="15"/>
      <c r="N961" s="13"/>
    </row>
    <row r="962" spans="9:14">
      <c r="I962" s="13"/>
      <c r="J962" s="13"/>
      <c r="K962" s="13"/>
      <c r="L962" s="13"/>
      <c r="M962" s="15"/>
      <c r="N962" s="13"/>
    </row>
    <row r="963" spans="9:14">
      <c r="I963" s="13"/>
      <c r="J963" s="13"/>
      <c r="K963" s="13"/>
      <c r="L963" s="13"/>
      <c r="M963" s="15"/>
      <c r="N963" s="13"/>
    </row>
    <row r="964" spans="9:14">
      <c r="I964" s="13"/>
      <c r="J964" s="13"/>
      <c r="K964" s="13"/>
      <c r="L964" s="13"/>
      <c r="M964" s="15"/>
      <c r="N964" s="13"/>
    </row>
    <row r="965" spans="9:14">
      <c r="I965" s="13"/>
      <c r="J965" s="13"/>
      <c r="K965" s="13"/>
      <c r="L965" s="13"/>
      <c r="M965" s="15"/>
      <c r="N965" s="13"/>
    </row>
    <row r="966" spans="9:14">
      <c r="I966" s="13"/>
      <c r="J966" s="13"/>
      <c r="K966" s="13"/>
      <c r="L966" s="13"/>
      <c r="M966" s="15"/>
      <c r="N966" s="13"/>
    </row>
    <row r="967" spans="9:14">
      <c r="I967" s="13"/>
      <c r="J967" s="13"/>
      <c r="K967" s="13"/>
      <c r="L967" s="13"/>
      <c r="M967" s="15"/>
      <c r="N967" s="13"/>
    </row>
    <row r="968" spans="9:14">
      <c r="I968" s="13"/>
      <c r="J968" s="13"/>
      <c r="K968" s="13"/>
      <c r="L968" s="13"/>
      <c r="M968" s="15"/>
      <c r="N968" s="13"/>
    </row>
    <row r="969" spans="9:14">
      <c r="I969" s="13"/>
      <c r="J969" s="13"/>
      <c r="K969" s="13"/>
      <c r="L969" s="13"/>
      <c r="M969" s="15"/>
      <c r="N969" s="13"/>
    </row>
    <row r="970" spans="9:14">
      <c r="I970" s="13"/>
      <c r="J970" s="13"/>
      <c r="K970" s="13"/>
      <c r="L970" s="13"/>
      <c r="M970" s="15"/>
      <c r="N970" s="13"/>
    </row>
    <row r="971" spans="9:14">
      <c r="I971" s="13"/>
      <c r="J971" s="13"/>
      <c r="K971" s="13"/>
      <c r="L971" s="13"/>
      <c r="M971" s="15"/>
      <c r="N971" s="13"/>
    </row>
    <row r="972" spans="9:14">
      <c r="I972" s="13"/>
      <c r="J972" s="13"/>
      <c r="K972" s="13"/>
      <c r="L972" s="13"/>
      <c r="M972" s="15"/>
      <c r="N972" s="13"/>
    </row>
    <row r="973" spans="9:14">
      <c r="I973" s="13"/>
      <c r="J973" s="13"/>
      <c r="K973" s="13"/>
      <c r="L973" s="13"/>
      <c r="M973" s="15"/>
      <c r="N973" s="13"/>
    </row>
    <row r="974" spans="9:14">
      <c r="I974" s="13"/>
      <c r="J974" s="13"/>
      <c r="K974" s="13"/>
      <c r="L974" s="13"/>
      <c r="M974" s="15"/>
      <c r="N974" s="13"/>
    </row>
    <row r="975" spans="9:14">
      <c r="I975" s="13"/>
      <c r="J975" s="13"/>
      <c r="K975" s="13"/>
      <c r="L975" s="13"/>
      <c r="M975" s="15"/>
      <c r="N975" s="13"/>
    </row>
    <row r="976" spans="9:14">
      <c r="I976" s="13"/>
      <c r="J976" s="13"/>
      <c r="K976" s="13"/>
      <c r="L976" s="13"/>
      <c r="M976" s="15"/>
      <c r="N976" s="13"/>
    </row>
    <row r="977" spans="9:14">
      <c r="I977" s="13"/>
      <c r="J977" s="13"/>
      <c r="K977" s="13"/>
      <c r="L977" s="13"/>
      <c r="M977" s="15"/>
      <c r="N977" s="13"/>
    </row>
    <row r="978" spans="9:14">
      <c r="I978" s="13"/>
      <c r="J978" s="13"/>
      <c r="K978" s="13"/>
      <c r="L978" s="13"/>
      <c r="M978" s="15"/>
      <c r="N978" s="13"/>
    </row>
    <row r="979" spans="9:14">
      <c r="I979" s="13"/>
      <c r="J979" s="13"/>
      <c r="K979" s="13"/>
      <c r="L979" s="13"/>
      <c r="M979" s="15"/>
      <c r="N979" s="13"/>
    </row>
    <row r="980" spans="9:14">
      <c r="I980" s="13"/>
      <c r="J980" s="13"/>
      <c r="K980" s="13"/>
      <c r="L980" s="13"/>
      <c r="M980" s="15"/>
      <c r="N980" s="13"/>
    </row>
    <row r="981" spans="9:14">
      <c r="I981" s="13"/>
      <c r="J981" s="13"/>
      <c r="K981" s="13"/>
      <c r="L981" s="13"/>
      <c r="M981" s="15"/>
      <c r="N981" s="13"/>
    </row>
    <row r="982" spans="9:14">
      <c r="I982" s="13"/>
      <c r="J982" s="13"/>
      <c r="K982" s="13"/>
      <c r="L982" s="13"/>
      <c r="M982" s="15"/>
      <c r="N982" s="13"/>
    </row>
    <row r="983" spans="9:14">
      <c r="I983" s="13"/>
      <c r="J983" s="13"/>
      <c r="K983" s="13"/>
      <c r="L983" s="13"/>
      <c r="M983" s="15"/>
      <c r="N983" s="13"/>
    </row>
    <row r="984" spans="9:14">
      <c r="I984" s="13"/>
      <c r="J984" s="13"/>
      <c r="K984" s="13"/>
      <c r="L984" s="13"/>
      <c r="M984" s="15"/>
      <c r="N984" s="13"/>
    </row>
    <row r="985" spans="9:14">
      <c r="I985" s="13"/>
      <c r="J985" s="13"/>
      <c r="K985" s="13"/>
      <c r="L985" s="13"/>
      <c r="M985" s="15"/>
      <c r="N985" s="13"/>
    </row>
    <row r="986" spans="9:14">
      <c r="I986" s="13"/>
      <c r="J986" s="13"/>
      <c r="K986" s="13"/>
      <c r="L986" s="13"/>
      <c r="M986" s="15"/>
      <c r="N986" s="13"/>
    </row>
    <row r="987" spans="9:14">
      <c r="I987" s="13"/>
      <c r="J987" s="13"/>
      <c r="K987" s="13"/>
      <c r="L987" s="13"/>
      <c r="M987" s="15"/>
      <c r="N987" s="13"/>
    </row>
    <row r="988" spans="9:14">
      <c r="I988" s="13"/>
      <c r="J988" s="13"/>
      <c r="K988" s="13"/>
      <c r="L988" s="13"/>
      <c r="M988" s="15"/>
      <c r="N988" s="13"/>
    </row>
    <row r="989" spans="9:14">
      <c r="I989" s="13"/>
      <c r="J989" s="13"/>
      <c r="K989" s="13"/>
      <c r="L989" s="13"/>
      <c r="M989" s="15"/>
      <c r="N989" s="13"/>
    </row>
    <row r="990" spans="9:14">
      <c r="I990" s="13"/>
      <c r="J990" s="13"/>
      <c r="K990" s="13"/>
      <c r="L990" s="13"/>
      <c r="M990" s="15"/>
      <c r="N990" s="13"/>
    </row>
    <row r="991" spans="9:14">
      <c r="I991" s="13"/>
      <c r="J991" s="13"/>
      <c r="K991" s="13"/>
      <c r="L991" s="13"/>
      <c r="M991" s="15"/>
      <c r="N991" s="13"/>
    </row>
    <row r="992" spans="9:14">
      <c r="I992" s="13"/>
      <c r="J992" s="13"/>
      <c r="K992" s="13"/>
      <c r="L992" s="13"/>
      <c r="M992" s="15"/>
      <c r="N992" s="13"/>
    </row>
    <row r="993" spans="9:14">
      <c r="I993" s="13"/>
      <c r="J993" s="13"/>
      <c r="K993" s="13"/>
      <c r="L993" s="13"/>
      <c r="M993" s="15"/>
      <c r="N993" s="13"/>
    </row>
    <row r="994" spans="9:14">
      <c r="I994" s="13"/>
      <c r="J994" s="13"/>
      <c r="K994" s="13"/>
      <c r="L994" s="13"/>
      <c r="M994" s="15"/>
      <c r="N994" s="13"/>
    </row>
    <row r="995" spans="9:14">
      <c r="I995" s="13"/>
      <c r="J995" s="13"/>
      <c r="K995" s="13"/>
      <c r="L995" s="13"/>
      <c r="M995" s="15"/>
      <c r="N995" s="13"/>
    </row>
    <row r="996" spans="9:14">
      <c r="I996" s="13"/>
      <c r="J996" s="13"/>
      <c r="K996" s="13"/>
      <c r="L996" s="13"/>
      <c r="M996" s="15"/>
      <c r="N996" s="13"/>
    </row>
    <row r="997" spans="9:14">
      <c r="I997" s="13"/>
      <c r="J997" s="13"/>
      <c r="K997" s="13"/>
      <c r="L997" s="13"/>
      <c r="M997" s="15"/>
      <c r="N997" s="13"/>
    </row>
    <row r="998" spans="9:14">
      <c r="I998" s="13"/>
      <c r="J998" s="13"/>
      <c r="K998" s="13"/>
      <c r="L998" s="13"/>
      <c r="M998" s="15"/>
      <c r="N998" s="13"/>
    </row>
    <row r="999" spans="9:14">
      <c r="I999" s="13"/>
      <c r="J999" s="13"/>
      <c r="K999" s="13"/>
      <c r="L999" s="13"/>
      <c r="M999" s="15"/>
      <c r="N999" s="13"/>
    </row>
    <row r="1000" spans="9:14">
      <c r="I1000" s="13"/>
      <c r="J1000" s="13"/>
      <c r="K1000" s="13"/>
      <c r="L1000" s="13"/>
      <c r="M1000" s="15"/>
      <c r="N1000" s="13"/>
    </row>
    <row r="1001" spans="9:14">
      <c r="I1001" s="13"/>
      <c r="J1001" s="13"/>
      <c r="K1001" s="13"/>
      <c r="L1001" s="13"/>
      <c r="M1001" s="15"/>
      <c r="N1001" s="13"/>
    </row>
    <row r="1002" spans="9:14">
      <c r="I1002" s="13"/>
      <c r="J1002" s="13"/>
      <c r="K1002" s="13"/>
      <c r="L1002" s="13"/>
      <c r="M1002" s="15"/>
      <c r="N1002" s="13"/>
    </row>
    <row r="1003" spans="9:14">
      <c r="I1003" s="13"/>
      <c r="J1003" s="13"/>
      <c r="K1003" s="13"/>
      <c r="L1003" s="13"/>
      <c r="M1003" s="15"/>
      <c r="N1003" s="13"/>
    </row>
    <row r="1004" spans="9:14">
      <c r="I1004" s="13"/>
      <c r="J1004" s="13"/>
      <c r="K1004" s="13"/>
      <c r="L1004" s="13"/>
      <c r="M1004" s="15"/>
      <c r="N1004" s="13"/>
    </row>
    <row r="1005" spans="9:14">
      <c r="I1005" s="13"/>
      <c r="J1005" s="13"/>
      <c r="K1005" s="13"/>
      <c r="L1005" s="13"/>
      <c r="M1005" s="15"/>
      <c r="N1005" s="13"/>
    </row>
    <row r="1006" spans="9:14">
      <c r="I1006" s="13"/>
      <c r="J1006" s="13"/>
      <c r="K1006" s="13"/>
      <c r="L1006" s="13"/>
      <c r="M1006" s="15"/>
      <c r="N1006" s="13"/>
    </row>
    <row r="1007" spans="9:14">
      <c r="I1007" s="13"/>
      <c r="J1007" s="13"/>
      <c r="K1007" s="13"/>
      <c r="L1007" s="13"/>
      <c r="M1007" s="15"/>
      <c r="N1007" s="13"/>
    </row>
    <row r="1008" spans="9:14">
      <c r="I1008" s="13"/>
      <c r="J1008" s="13"/>
      <c r="K1008" s="13"/>
      <c r="L1008" s="13"/>
      <c r="M1008" s="15"/>
      <c r="N1008" s="13"/>
    </row>
    <row r="1009" spans="9:14">
      <c r="I1009" s="13"/>
      <c r="J1009" s="13"/>
      <c r="K1009" s="13"/>
      <c r="L1009" s="13"/>
      <c r="M1009" s="15"/>
      <c r="N1009" s="13"/>
    </row>
    <row r="1010" spans="9:14">
      <c r="I1010" s="13"/>
      <c r="J1010" s="13"/>
      <c r="K1010" s="13"/>
      <c r="L1010" s="13"/>
      <c r="M1010" s="15"/>
      <c r="N1010" s="13"/>
    </row>
    <row r="1011" spans="9:14">
      <c r="I1011" s="13"/>
      <c r="J1011" s="13"/>
      <c r="K1011" s="13"/>
      <c r="L1011" s="13"/>
      <c r="M1011" s="15"/>
      <c r="N1011" s="13"/>
    </row>
    <row r="1012" spans="9:14">
      <c r="I1012" s="13"/>
      <c r="J1012" s="13"/>
      <c r="K1012" s="13"/>
      <c r="L1012" s="13"/>
      <c r="M1012" s="15"/>
      <c r="N1012" s="13"/>
    </row>
    <row r="1013" spans="9:14">
      <c r="I1013" s="13"/>
      <c r="J1013" s="13"/>
      <c r="K1013" s="13"/>
      <c r="L1013" s="13"/>
      <c r="M1013" s="15"/>
      <c r="N1013" s="13"/>
    </row>
    <row r="1014" spans="9:14">
      <c r="I1014" s="13"/>
      <c r="J1014" s="13"/>
      <c r="K1014" s="13"/>
      <c r="L1014" s="13"/>
      <c r="M1014" s="15"/>
      <c r="N1014" s="13"/>
    </row>
    <row r="1015" spans="9:14">
      <c r="I1015" s="13"/>
      <c r="J1015" s="13"/>
      <c r="K1015" s="13"/>
      <c r="L1015" s="13"/>
      <c r="M1015" s="15"/>
      <c r="N1015" s="13"/>
    </row>
    <row r="1016" spans="9:14">
      <c r="I1016" s="13"/>
      <c r="J1016" s="13"/>
      <c r="K1016" s="13"/>
      <c r="L1016" s="13"/>
      <c r="M1016" s="15"/>
      <c r="N1016" s="13"/>
    </row>
    <row r="1017" spans="9:14">
      <c r="I1017" s="13"/>
      <c r="J1017" s="13"/>
      <c r="K1017" s="13"/>
      <c r="L1017" s="13"/>
      <c r="M1017" s="15"/>
      <c r="N1017" s="13"/>
    </row>
    <row r="1018" spans="9:14">
      <c r="I1018" s="13"/>
      <c r="J1018" s="13"/>
      <c r="K1018" s="13"/>
      <c r="L1018" s="13"/>
      <c r="M1018" s="15"/>
      <c r="N1018" s="13"/>
    </row>
    <row r="1019" spans="9:14">
      <c r="I1019" s="13"/>
      <c r="J1019" s="13"/>
      <c r="K1019" s="13"/>
      <c r="L1019" s="13"/>
      <c r="M1019" s="15"/>
      <c r="N1019" s="13"/>
    </row>
    <row r="1020" spans="9:14">
      <c r="I1020" s="13"/>
      <c r="J1020" s="13"/>
      <c r="K1020" s="13"/>
      <c r="L1020" s="13"/>
      <c r="M1020" s="15"/>
      <c r="N1020" s="13"/>
    </row>
    <row r="1021" spans="9:14">
      <c r="I1021" s="13"/>
      <c r="J1021" s="13"/>
      <c r="K1021" s="13"/>
      <c r="L1021" s="13"/>
      <c r="M1021" s="15"/>
      <c r="N1021" s="13"/>
    </row>
    <row r="1022" spans="9:14">
      <c r="I1022" s="13"/>
      <c r="J1022" s="13"/>
      <c r="K1022" s="13"/>
      <c r="L1022" s="13"/>
      <c r="M1022" s="15"/>
      <c r="N1022" s="13"/>
    </row>
    <row r="1023" spans="9:14">
      <c r="I1023" s="13"/>
      <c r="J1023" s="13"/>
      <c r="K1023" s="13"/>
      <c r="L1023" s="13"/>
      <c r="M1023" s="15"/>
      <c r="N1023" s="13"/>
    </row>
    <row r="1024" spans="9:14">
      <c r="I1024" s="13"/>
      <c r="J1024" s="13"/>
      <c r="K1024" s="13"/>
      <c r="L1024" s="13"/>
      <c r="M1024" s="15"/>
      <c r="N1024" s="13"/>
    </row>
    <row r="1025" spans="9:14">
      <c r="I1025" s="13"/>
      <c r="J1025" s="13"/>
      <c r="K1025" s="13"/>
      <c r="L1025" s="13"/>
      <c r="M1025" s="15"/>
      <c r="N1025" s="13"/>
    </row>
    <row r="1026" spans="9:14">
      <c r="I1026" s="13"/>
      <c r="J1026" s="13"/>
      <c r="K1026" s="13"/>
      <c r="L1026" s="13"/>
      <c r="M1026" s="15"/>
      <c r="N1026" s="13"/>
    </row>
    <row r="1027" spans="9:14">
      <c r="I1027" s="13"/>
      <c r="J1027" s="13"/>
      <c r="K1027" s="13"/>
      <c r="L1027" s="13"/>
      <c r="M1027" s="15"/>
      <c r="N1027" s="13"/>
    </row>
    <row r="1028" spans="9:14">
      <c r="I1028" s="13"/>
      <c r="J1028" s="13"/>
      <c r="K1028" s="13"/>
      <c r="L1028" s="13"/>
      <c r="M1028" s="15"/>
      <c r="N1028" s="13"/>
    </row>
    <row r="1029" spans="9:14">
      <c r="I1029" s="13"/>
      <c r="J1029" s="13"/>
      <c r="K1029" s="13"/>
      <c r="L1029" s="13"/>
      <c r="M1029" s="15"/>
      <c r="N1029" s="13"/>
    </row>
    <row r="1030" spans="9:14">
      <c r="I1030" s="13"/>
      <c r="J1030" s="13"/>
      <c r="K1030" s="13"/>
      <c r="L1030" s="13"/>
      <c r="M1030" s="15"/>
      <c r="N1030" s="13"/>
    </row>
    <row r="1031" spans="9:14">
      <c r="I1031" s="13"/>
      <c r="J1031" s="13"/>
      <c r="K1031" s="13"/>
      <c r="L1031" s="13"/>
      <c r="M1031" s="15"/>
      <c r="N1031" s="13"/>
    </row>
    <row r="1032" spans="9:14">
      <c r="I1032" s="13"/>
      <c r="J1032" s="13"/>
      <c r="K1032" s="13"/>
      <c r="L1032" s="13"/>
      <c r="M1032" s="15"/>
      <c r="N1032" s="13"/>
    </row>
    <row r="1033" spans="9:14">
      <c r="I1033" s="13"/>
      <c r="J1033" s="13"/>
      <c r="K1033" s="13"/>
      <c r="L1033" s="13"/>
      <c r="M1033" s="15"/>
      <c r="N1033" s="13"/>
    </row>
    <row r="1034" spans="9:14">
      <c r="I1034" s="13"/>
      <c r="J1034" s="13"/>
      <c r="K1034" s="13"/>
      <c r="L1034" s="13"/>
      <c r="M1034" s="15"/>
      <c r="N1034" s="13"/>
    </row>
    <row r="1035" spans="9:14">
      <c r="I1035" s="13"/>
      <c r="J1035" s="13"/>
      <c r="K1035" s="13"/>
      <c r="L1035" s="13"/>
      <c r="M1035" s="15"/>
      <c r="N1035" s="13"/>
    </row>
    <row r="1036" spans="9:14">
      <c r="I1036" s="13"/>
      <c r="J1036" s="13"/>
      <c r="K1036" s="13"/>
      <c r="L1036" s="13"/>
      <c r="M1036" s="15"/>
      <c r="N1036" s="13"/>
    </row>
    <row r="1037" spans="9:14">
      <c r="I1037" s="13"/>
      <c r="J1037" s="13"/>
      <c r="K1037" s="13"/>
      <c r="L1037" s="13"/>
      <c r="M1037" s="15"/>
      <c r="N1037" s="13"/>
    </row>
    <row r="1038" spans="9:14">
      <c r="I1038" s="13"/>
      <c r="J1038" s="13"/>
      <c r="K1038" s="13"/>
      <c r="L1038" s="13"/>
      <c r="M1038" s="15"/>
      <c r="N1038" s="13"/>
    </row>
    <row r="1039" spans="9:14">
      <c r="I1039" s="13"/>
      <c r="J1039" s="13"/>
      <c r="K1039" s="13"/>
      <c r="L1039" s="13"/>
      <c r="M1039" s="15"/>
      <c r="N1039" s="13"/>
    </row>
    <row r="1040" spans="9:14">
      <c r="I1040" s="13"/>
      <c r="J1040" s="13"/>
      <c r="K1040" s="13"/>
      <c r="L1040" s="13"/>
      <c r="M1040" s="15"/>
      <c r="N1040" s="13"/>
    </row>
    <row r="1041" spans="9:14">
      <c r="I1041" s="13"/>
      <c r="J1041" s="13"/>
      <c r="K1041" s="13"/>
      <c r="L1041" s="13"/>
      <c r="M1041" s="15"/>
      <c r="N1041" s="13"/>
    </row>
    <row r="1042" spans="9:14">
      <c r="I1042" s="13"/>
      <c r="J1042" s="13"/>
      <c r="K1042" s="13"/>
      <c r="L1042" s="13"/>
      <c r="M1042" s="15"/>
      <c r="N1042" s="13"/>
    </row>
    <row r="1043" spans="9:14">
      <c r="I1043" s="13"/>
      <c r="J1043" s="13"/>
      <c r="K1043" s="13"/>
      <c r="L1043" s="13"/>
      <c r="M1043" s="15"/>
      <c r="N1043" s="13"/>
    </row>
    <row r="1044" spans="9:14">
      <c r="I1044" s="13"/>
      <c r="J1044" s="13"/>
      <c r="K1044" s="13"/>
      <c r="L1044" s="13"/>
      <c r="M1044" s="15"/>
      <c r="N1044" s="13"/>
    </row>
    <row r="1045" spans="9:14">
      <c r="I1045" s="13"/>
      <c r="J1045" s="13"/>
      <c r="K1045" s="13"/>
      <c r="L1045" s="13"/>
      <c r="M1045" s="15"/>
      <c r="N1045" s="13"/>
    </row>
    <row r="1046" spans="9:14">
      <c r="I1046" s="13"/>
      <c r="J1046" s="13"/>
      <c r="K1046" s="13"/>
      <c r="L1046" s="13"/>
      <c r="M1046" s="15"/>
      <c r="N1046" s="13"/>
    </row>
    <row r="1047" spans="9:14">
      <c r="I1047" s="13"/>
      <c r="J1047" s="13"/>
      <c r="K1047" s="13"/>
      <c r="L1047" s="13"/>
      <c r="M1047" s="15"/>
      <c r="N1047" s="13"/>
    </row>
    <row r="1048" spans="9:14">
      <c r="I1048" s="13"/>
      <c r="J1048" s="13"/>
      <c r="K1048" s="13"/>
      <c r="L1048" s="13"/>
      <c r="M1048" s="15"/>
      <c r="N1048" s="13"/>
    </row>
    <row r="1049" spans="9:14">
      <c r="I1049" s="13"/>
      <c r="J1049" s="13"/>
      <c r="K1049" s="13"/>
      <c r="L1049" s="13"/>
      <c r="M1049" s="15"/>
      <c r="N1049" s="13"/>
    </row>
    <row r="1050" spans="9:14">
      <c r="I1050" s="13"/>
      <c r="J1050" s="13"/>
      <c r="K1050" s="13"/>
      <c r="L1050" s="13"/>
      <c r="M1050" s="15"/>
      <c r="N1050" s="13"/>
    </row>
    <row r="1051" spans="9:14">
      <c r="I1051" s="13"/>
      <c r="J1051" s="13"/>
      <c r="K1051" s="13"/>
      <c r="L1051" s="13"/>
      <c r="M1051" s="15"/>
      <c r="N1051" s="13"/>
    </row>
    <row r="1052" spans="9:14">
      <c r="I1052" s="13"/>
      <c r="J1052" s="13"/>
      <c r="K1052" s="13"/>
      <c r="L1052" s="13"/>
      <c r="M1052" s="15"/>
      <c r="N1052" s="13"/>
    </row>
    <row r="1053" spans="9:14">
      <c r="I1053" s="13"/>
      <c r="J1053" s="13"/>
      <c r="K1053" s="13"/>
      <c r="L1053" s="13"/>
      <c r="M1053" s="15"/>
      <c r="N1053" s="13"/>
    </row>
    <row r="1054" spans="9:14">
      <c r="I1054" s="13"/>
      <c r="J1054" s="13"/>
      <c r="K1054" s="13"/>
      <c r="L1054" s="13"/>
      <c r="M1054" s="15"/>
      <c r="N1054" s="13"/>
    </row>
    <row r="1055" spans="9:14">
      <c r="I1055" s="13"/>
      <c r="J1055" s="13"/>
      <c r="K1055" s="13"/>
      <c r="L1055" s="13"/>
      <c r="M1055" s="15"/>
      <c r="N1055" s="13"/>
    </row>
    <row r="1056" spans="9:14">
      <c r="I1056" s="13"/>
      <c r="J1056" s="13"/>
      <c r="K1056" s="13"/>
      <c r="L1056" s="13"/>
      <c r="M1056" s="15"/>
      <c r="N1056" s="13"/>
    </row>
    <row r="1057" spans="9:14">
      <c r="I1057" s="13"/>
      <c r="J1057" s="13"/>
      <c r="K1057" s="13"/>
      <c r="L1057" s="13"/>
      <c r="M1057" s="15"/>
      <c r="N1057" s="13"/>
    </row>
    <row r="1058" spans="9:14">
      <c r="I1058" s="13"/>
      <c r="J1058" s="13"/>
      <c r="K1058" s="13"/>
      <c r="L1058" s="13"/>
      <c r="M1058" s="15"/>
      <c r="N1058" s="13"/>
    </row>
    <row r="1059" spans="9:14">
      <c r="I1059" s="13"/>
      <c r="J1059" s="13"/>
      <c r="K1059" s="13"/>
      <c r="L1059" s="13"/>
      <c r="M1059" s="15"/>
      <c r="N1059" s="13"/>
    </row>
    <row r="1060" spans="9:14">
      <c r="I1060" s="13"/>
      <c r="J1060" s="13"/>
      <c r="K1060" s="13"/>
      <c r="L1060" s="13"/>
      <c r="M1060" s="15"/>
      <c r="N1060" s="13"/>
    </row>
    <row r="1061" spans="9:14">
      <c r="I1061" s="13"/>
      <c r="J1061" s="13"/>
      <c r="K1061" s="13"/>
      <c r="L1061" s="13"/>
      <c r="M1061" s="15"/>
      <c r="N1061" s="13"/>
    </row>
    <row r="1062" spans="9:14">
      <c r="I1062" s="13"/>
      <c r="J1062" s="13"/>
      <c r="K1062" s="13"/>
      <c r="L1062" s="13"/>
      <c r="M1062" s="15"/>
      <c r="N1062" s="13"/>
    </row>
    <row r="1063" spans="9:14">
      <c r="I1063" s="13"/>
      <c r="J1063" s="13"/>
      <c r="K1063" s="13"/>
      <c r="L1063" s="13"/>
      <c r="M1063" s="15"/>
      <c r="N1063" s="13"/>
    </row>
    <row r="1064" spans="9:14">
      <c r="I1064" s="13"/>
      <c r="J1064" s="13"/>
      <c r="K1064" s="13"/>
      <c r="L1064" s="13"/>
      <c r="M1064" s="15"/>
      <c r="N1064" s="13"/>
    </row>
    <row r="1065" spans="9:14">
      <c r="I1065" s="13"/>
      <c r="J1065" s="13"/>
      <c r="K1065" s="13"/>
      <c r="L1065" s="13"/>
      <c r="M1065" s="15"/>
      <c r="N1065" s="13"/>
    </row>
    <row r="1066" spans="9:14">
      <c r="I1066" s="13"/>
      <c r="J1066" s="13"/>
      <c r="K1066" s="13"/>
      <c r="L1066" s="13"/>
      <c r="M1066" s="15"/>
      <c r="N1066" s="13"/>
    </row>
    <row r="1067" spans="9:14">
      <c r="I1067" s="13"/>
      <c r="J1067" s="13"/>
      <c r="K1067" s="13"/>
      <c r="L1067" s="13"/>
      <c r="M1067" s="15"/>
      <c r="N1067" s="13"/>
    </row>
    <row r="1068" spans="9:14">
      <c r="I1068" s="13"/>
      <c r="J1068" s="13"/>
      <c r="K1068" s="13"/>
      <c r="L1068" s="13"/>
      <c r="M1068" s="15"/>
      <c r="N1068" s="13"/>
    </row>
    <row r="1069" spans="9:14">
      <c r="I1069" s="13"/>
      <c r="J1069" s="13"/>
      <c r="K1069" s="13"/>
      <c r="L1069" s="13"/>
      <c r="M1069" s="15"/>
      <c r="N1069" s="13"/>
    </row>
    <row r="1070" spans="9:14">
      <c r="I1070" s="13"/>
      <c r="J1070" s="13"/>
      <c r="K1070" s="13"/>
      <c r="L1070" s="13"/>
      <c r="M1070" s="15"/>
      <c r="N1070" s="13"/>
    </row>
    <row r="1071" spans="9:14">
      <c r="I1071" s="13"/>
      <c r="J1071" s="13"/>
      <c r="K1071" s="13"/>
      <c r="L1071" s="13"/>
      <c r="M1071" s="15"/>
      <c r="N1071" s="13"/>
    </row>
    <row r="1072" spans="9:14">
      <c r="I1072" s="13"/>
      <c r="J1072" s="13"/>
      <c r="K1072" s="13"/>
      <c r="L1072" s="13"/>
      <c r="M1072" s="15"/>
      <c r="N1072" s="13"/>
    </row>
    <row r="1073" spans="9:14">
      <c r="I1073" s="13"/>
      <c r="J1073" s="13"/>
      <c r="K1073" s="13"/>
      <c r="L1073" s="13"/>
      <c r="M1073" s="15"/>
      <c r="N1073" s="13"/>
    </row>
    <row r="1074" spans="9:14">
      <c r="I1074" s="13"/>
      <c r="J1074" s="13"/>
      <c r="K1074" s="13"/>
      <c r="L1074" s="13"/>
      <c r="M1074" s="15"/>
      <c r="N1074" s="13"/>
    </row>
    <row r="1075" spans="9:14">
      <c r="I1075" s="13"/>
      <c r="J1075" s="13"/>
      <c r="K1075" s="13"/>
      <c r="L1075" s="13"/>
      <c r="M1075" s="15"/>
      <c r="N1075" s="13"/>
    </row>
    <row r="1076" spans="9:14">
      <c r="I1076" s="13"/>
      <c r="J1076" s="13"/>
      <c r="K1076" s="13"/>
      <c r="L1076" s="13"/>
      <c r="M1076" s="15"/>
      <c r="N1076" s="13"/>
    </row>
    <row r="1077" spans="9:14">
      <c r="I1077" s="13"/>
      <c r="J1077" s="13"/>
      <c r="K1077" s="13"/>
      <c r="L1077" s="13"/>
      <c r="M1077" s="15"/>
      <c r="N1077" s="13"/>
    </row>
    <row r="1078" spans="9:14">
      <c r="I1078" s="13"/>
      <c r="J1078" s="13"/>
      <c r="K1078" s="13"/>
      <c r="L1078" s="13"/>
      <c r="M1078" s="15"/>
      <c r="N1078" s="13"/>
    </row>
    <row r="1079" spans="9:14">
      <c r="I1079" s="13"/>
      <c r="J1079" s="13"/>
      <c r="K1079" s="13"/>
      <c r="L1079" s="13"/>
      <c r="M1079" s="15"/>
      <c r="N1079" s="13"/>
    </row>
    <row r="1080" spans="9:14">
      <c r="I1080" s="13"/>
      <c r="J1080" s="13"/>
      <c r="K1080" s="13"/>
      <c r="L1080" s="13"/>
      <c r="M1080" s="15"/>
      <c r="N1080" s="13"/>
    </row>
    <row r="1081" spans="9:14">
      <c r="I1081" s="13"/>
      <c r="J1081" s="13"/>
      <c r="K1081" s="13"/>
      <c r="L1081" s="13"/>
      <c r="M1081" s="15"/>
      <c r="N1081" s="13"/>
    </row>
    <row r="1082" spans="9:14">
      <c r="I1082" s="13"/>
      <c r="J1082" s="13"/>
      <c r="K1082" s="13"/>
      <c r="L1082" s="13"/>
      <c r="M1082" s="15"/>
      <c r="N1082" s="13"/>
    </row>
    <row r="1083" spans="9:14">
      <c r="I1083" s="13"/>
      <c r="J1083" s="13"/>
      <c r="K1083" s="13"/>
      <c r="L1083" s="13"/>
      <c r="M1083" s="15"/>
      <c r="N1083" s="13"/>
    </row>
    <row r="1084" spans="9:14">
      <c r="I1084" s="13"/>
      <c r="J1084" s="13"/>
      <c r="K1084" s="13"/>
      <c r="L1084" s="13"/>
      <c r="M1084" s="15"/>
      <c r="N1084" s="13"/>
    </row>
    <row r="1085" spans="9:14">
      <c r="I1085" s="13"/>
      <c r="J1085" s="13"/>
      <c r="K1085" s="13"/>
      <c r="L1085" s="13"/>
      <c r="M1085" s="15"/>
      <c r="N1085" s="13"/>
    </row>
    <row r="1086" spans="9:14">
      <c r="I1086" s="13"/>
      <c r="J1086" s="13"/>
      <c r="K1086" s="13"/>
      <c r="L1086" s="13"/>
      <c r="M1086" s="15"/>
      <c r="N1086" s="13"/>
    </row>
    <row r="1087" spans="9:14">
      <c r="I1087" s="13"/>
      <c r="J1087" s="13"/>
      <c r="K1087" s="13"/>
      <c r="L1087" s="13"/>
      <c r="M1087" s="15"/>
      <c r="N1087" s="13"/>
    </row>
    <row r="1088" spans="9:14">
      <c r="I1088" s="13"/>
      <c r="J1088" s="13"/>
      <c r="K1088" s="13"/>
      <c r="L1088" s="13"/>
      <c r="M1088" s="15"/>
      <c r="N1088" s="13"/>
    </row>
    <row r="1089" spans="9:14">
      <c r="I1089" s="13"/>
      <c r="J1089" s="13"/>
      <c r="K1089" s="13"/>
      <c r="L1089" s="13"/>
      <c r="M1089" s="15"/>
      <c r="N1089" s="13"/>
    </row>
    <row r="1090" spans="9:14">
      <c r="I1090" s="13"/>
      <c r="J1090" s="13"/>
      <c r="K1090" s="13"/>
      <c r="L1090" s="13"/>
      <c r="M1090" s="15"/>
      <c r="N1090" s="13"/>
    </row>
    <row r="1091" spans="9:14">
      <c r="I1091" s="13"/>
      <c r="J1091" s="13"/>
      <c r="K1091" s="13"/>
      <c r="L1091" s="13"/>
      <c r="M1091" s="15"/>
      <c r="N1091" s="13"/>
    </row>
    <row r="1092" spans="9:14">
      <c r="I1092" s="13"/>
      <c r="J1092" s="13"/>
      <c r="K1092" s="13"/>
      <c r="L1092" s="13"/>
      <c r="M1092" s="15"/>
      <c r="N1092" s="13"/>
    </row>
    <row r="1093" spans="9:14">
      <c r="I1093" s="13"/>
      <c r="J1093" s="13"/>
      <c r="K1093" s="13"/>
      <c r="L1093" s="13"/>
      <c r="M1093" s="15"/>
      <c r="N1093" s="13"/>
    </row>
    <row r="1094" spans="9:14">
      <c r="I1094" s="13"/>
      <c r="J1094" s="13"/>
      <c r="K1094" s="13"/>
      <c r="L1094" s="13"/>
      <c r="M1094" s="15"/>
      <c r="N1094" s="13"/>
    </row>
    <row r="1095" spans="9:14">
      <c r="I1095" s="13"/>
      <c r="J1095" s="13"/>
      <c r="K1095" s="13"/>
      <c r="L1095" s="13"/>
      <c r="M1095" s="15"/>
      <c r="N1095" s="13"/>
    </row>
    <row r="1096" spans="9:14">
      <c r="I1096" s="13"/>
      <c r="J1096" s="13"/>
      <c r="K1096" s="13"/>
      <c r="L1096" s="13"/>
      <c r="M1096" s="15"/>
      <c r="N1096" s="13"/>
    </row>
    <row r="1097" spans="9:14">
      <c r="I1097" s="13"/>
      <c r="J1097" s="13"/>
      <c r="K1097" s="13"/>
      <c r="L1097" s="13"/>
      <c r="M1097" s="15"/>
      <c r="N1097" s="13"/>
    </row>
    <row r="1098" spans="9:14">
      <c r="I1098" s="13"/>
      <c r="J1098" s="13"/>
      <c r="K1098" s="13"/>
      <c r="L1098" s="13"/>
      <c r="M1098" s="15"/>
      <c r="N1098" s="13"/>
    </row>
    <row r="1099" spans="9:14">
      <c r="I1099" s="13"/>
      <c r="J1099" s="13"/>
      <c r="K1099" s="13"/>
      <c r="L1099" s="13"/>
      <c r="M1099" s="15"/>
      <c r="N1099" s="13"/>
    </row>
    <row r="1100" spans="9:14">
      <c r="I1100" s="13"/>
      <c r="J1100" s="13"/>
      <c r="K1100" s="13"/>
      <c r="L1100" s="13"/>
      <c r="M1100" s="15"/>
      <c r="N1100" s="13"/>
    </row>
    <row r="1101" spans="9:14">
      <c r="I1101" s="13"/>
      <c r="J1101" s="13"/>
      <c r="K1101" s="13"/>
      <c r="L1101" s="13"/>
      <c r="M1101" s="15"/>
      <c r="N1101" s="13"/>
    </row>
    <row r="1102" spans="9:14">
      <c r="I1102" s="13"/>
      <c r="J1102" s="13"/>
      <c r="K1102" s="13"/>
      <c r="L1102" s="13"/>
      <c r="M1102" s="15"/>
      <c r="N1102" s="13"/>
    </row>
    <row r="1103" spans="9:14">
      <c r="I1103" s="13"/>
      <c r="J1103" s="13"/>
      <c r="K1103" s="13"/>
      <c r="L1103" s="13"/>
      <c r="M1103" s="15"/>
      <c r="N1103" s="13"/>
    </row>
    <row r="1104" spans="9:14">
      <c r="I1104" s="13"/>
      <c r="J1104" s="13"/>
      <c r="K1104" s="13"/>
      <c r="L1104" s="13"/>
      <c r="M1104" s="15"/>
      <c r="N1104" s="13"/>
    </row>
    <row r="1105" spans="9:14">
      <c r="I1105" s="13"/>
      <c r="J1105" s="13"/>
      <c r="K1105" s="13"/>
      <c r="L1105" s="13"/>
      <c r="M1105" s="15"/>
      <c r="N1105" s="13"/>
    </row>
    <row r="1106" spans="9:14">
      <c r="I1106" s="13"/>
      <c r="J1106" s="13"/>
      <c r="K1106" s="13"/>
      <c r="L1106" s="13"/>
      <c r="M1106" s="15"/>
      <c r="N1106" s="13"/>
    </row>
    <row r="1107" spans="9:14">
      <c r="I1107" s="13"/>
      <c r="J1107" s="13"/>
      <c r="K1107" s="13"/>
      <c r="L1107" s="13"/>
      <c r="M1107" s="15"/>
      <c r="N1107" s="13"/>
    </row>
    <row r="1108" spans="9:14">
      <c r="I1108" s="13"/>
      <c r="J1108" s="13"/>
      <c r="K1108" s="13"/>
      <c r="L1108" s="13"/>
      <c r="M1108" s="15"/>
      <c r="N1108" s="13"/>
    </row>
    <row r="1109" spans="9:14">
      <c r="I1109" s="13"/>
      <c r="J1109" s="13"/>
      <c r="K1109" s="13"/>
      <c r="L1109" s="13"/>
      <c r="M1109" s="15"/>
      <c r="N1109" s="13"/>
    </row>
    <row r="1110" spans="9:14">
      <c r="I1110" s="13"/>
      <c r="J1110" s="13"/>
      <c r="K1110" s="13"/>
      <c r="L1110" s="13"/>
      <c r="M1110" s="15"/>
      <c r="N1110" s="13"/>
    </row>
    <row r="1111" spans="9:14">
      <c r="I1111" s="13"/>
      <c r="J1111" s="13"/>
      <c r="K1111" s="13"/>
      <c r="L1111" s="13"/>
      <c r="M1111" s="15"/>
      <c r="N1111" s="13"/>
    </row>
    <row r="1112" spans="9:14">
      <c r="I1112" s="13"/>
      <c r="J1112" s="13"/>
      <c r="K1112" s="13"/>
      <c r="L1112" s="13"/>
      <c r="M1112" s="15"/>
      <c r="N1112" s="13"/>
    </row>
    <row r="1113" spans="9:14">
      <c r="I1113" s="13"/>
      <c r="J1113" s="13"/>
      <c r="K1113" s="13"/>
      <c r="L1113" s="13"/>
      <c r="M1113" s="15"/>
      <c r="N1113" s="13"/>
    </row>
    <row r="1114" spans="9:14">
      <c r="I1114" s="13"/>
      <c r="J1114" s="13"/>
      <c r="K1114" s="13"/>
      <c r="L1114" s="13"/>
      <c r="M1114" s="15"/>
      <c r="N1114" s="13"/>
    </row>
    <row r="1115" spans="9:14">
      <c r="I1115" s="13"/>
      <c r="J1115" s="13"/>
      <c r="K1115" s="13"/>
      <c r="L1115" s="13"/>
      <c r="M1115" s="15"/>
      <c r="N1115" s="13"/>
    </row>
    <row r="1116" spans="9:14">
      <c r="I1116" s="13"/>
      <c r="J1116" s="13"/>
      <c r="K1116" s="13"/>
      <c r="L1116" s="13"/>
      <c r="M1116" s="15"/>
      <c r="N1116" s="13"/>
    </row>
    <row r="1117" spans="9:14">
      <c r="I1117" s="13"/>
      <c r="J1117" s="13"/>
      <c r="K1117" s="13"/>
      <c r="L1117" s="13"/>
      <c r="M1117" s="15"/>
      <c r="N1117" s="13"/>
    </row>
    <row r="1118" spans="9:14">
      <c r="I1118" s="13"/>
      <c r="J1118" s="13"/>
      <c r="K1118" s="13"/>
      <c r="L1118" s="13"/>
      <c r="M1118" s="15"/>
      <c r="N1118" s="13"/>
    </row>
    <row r="1119" spans="9:14">
      <c r="I1119" s="13"/>
      <c r="J1119" s="13"/>
      <c r="K1119" s="13"/>
      <c r="L1119" s="13"/>
      <c r="M1119" s="15"/>
      <c r="N1119" s="13"/>
    </row>
    <row r="1120" spans="9:14">
      <c r="I1120" s="13"/>
      <c r="J1120" s="13"/>
      <c r="K1120" s="13"/>
      <c r="L1120" s="13"/>
      <c r="M1120" s="15"/>
      <c r="N1120" s="13"/>
    </row>
    <row r="1121" spans="9:14">
      <c r="I1121" s="13"/>
      <c r="J1121" s="13"/>
      <c r="K1121" s="13"/>
      <c r="L1121" s="13"/>
      <c r="M1121" s="15"/>
      <c r="N1121" s="13"/>
    </row>
    <row r="1122" spans="9:14">
      <c r="I1122" s="13"/>
      <c r="J1122" s="13"/>
      <c r="K1122" s="13"/>
      <c r="L1122" s="13"/>
      <c r="M1122" s="15"/>
      <c r="N1122" s="13"/>
    </row>
    <row r="1123" spans="9:14">
      <c r="I1123" s="13"/>
      <c r="J1123" s="13"/>
      <c r="K1123" s="13"/>
      <c r="L1123" s="13"/>
      <c r="M1123" s="15"/>
      <c r="N1123" s="13"/>
    </row>
    <row r="1124" spans="9:14">
      <c r="I1124" s="13"/>
      <c r="J1124" s="13"/>
      <c r="K1124" s="13"/>
      <c r="L1124" s="13"/>
      <c r="M1124" s="15"/>
      <c r="N1124" s="13"/>
    </row>
    <row r="1125" spans="9:14">
      <c r="I1125" s="13"/>
      <c r="J1125" s="13"/>
      <c r="K1125" s="13"/>
      <c r="L1125" s="13"/>
      <c r="M1125" s="15"/>
      <c r="N1125" s="13"/>
    </row>
    <row r="1126" spans="9:14">
      <c r="I1126" s="13"/>
      <c r="J1126" s="13"/>
      <c r="K1126" s="13"/>
      <c r="L1126" s="13"/>
      <c r="M1126" s="15"/>
      <c r="N1126" s="13"/>
    </row>
    <row r="1127" spans="9:14">
      <c r="I1127" s="13"/>
      <c r="J1127" s="13"/>
      <c r="K1127" s="13"/>
      <c r="L1127" s="13"/>
      <c r="M1127" s="15"/>
      <c r="N1127" s="13"/>
    </row>
    <row r="1128" spans="9:14">
      <c r="I1128" s="13"/>
      <c r="J1128" s="13"/>
      <c r="K1128" s="13"/>
      <c r="L1128" s="13"/>
      <c r="M1128" s="15"/>
      <c r="N1128" s="13"/>
    </row>
    <row r="1129" spans="9:14">
      <c r="I1129" s="13"/>
      <c r="J1129" s="13"/>
      <c r="K1129" s="13"/>
      <c r="L1129" s="13"/>
      <c r="M1129" s="15"/>
      <c r="N1129" s="13"/>
    </row>
    <row r="1130" spans="9:14">
      <c r="I1130" s="13"/>
      <c r="J1130" s="13"/>
      <c r="K1130" s="13"/>
      <c r="L1130" s="13"/>
      <c r="M1130" s="15"/>
      <c r="N1130" s="13"/>
    </row>
    <row r="1131" spans="9:14">
      <c r="I1131" s="13"/>
      <c r="J1131" s="13"/>
      <c r="K1131" s="13"/>
      <c r="L1131" s="13"/>
      <c r="M1131" s="15"/>
      <c r="N1131" s="13"/>
    </row>
    <row r="1132" spans="9:14">
      <c r="I1132" s="13"/>
      <c r="J1132" s="13"/>
      <c r="K1132" s="13"/>
      <c r="L1132" s="13"/>
      <c r="M1132" s="15"/>
      <c r="N1132" s="13"/>
    </row>
    <row r="1133" spans="9:14">
      <c r="I1133" s="13"/>
      <c r="J1133" s="13"/>
      <c r="K1133" s="13"/>
      <c r="L1133" s="13"/>
      <c r="M1133" s="15"/>
      <c r="N1133" s="13"/>
    </row>
    <row r="1134" spans="9:14">
      <c r="I1134" s="13"/>
      <c r="J1134" s="13"/>
      <c r="K1134" s="13"/>
      <c r="L1134" s="13"/>
      <c r="M1134" s="15"/>
      <c r="N1134" s="13"/>
    </row>
    <row r="1135" spans="9:14">
      <c r="I1135" s="13"/>
      <c r="J1135" s="13"/>
      <c r="K1135" s="13"/>
      <c r="L1135" s="13"/>
      <c r="M1135" s="15"/>
      <c r="N1135" s="13"/>
    </row>
    <row r="1136" spans="9:14">
      <c r="I1136" s="13"/>
      <c r="J1136" s="13"/>
      <c r="K1136" s="13"/>
      <c r="L1136" s="13"/>
      <c r="M1136" s="15"/>
      <c r="N1136" s="13"/>
    </row>
    <row r="1137" spans="9:14">
      <c r="I1137" s="13"/>
      <c r="J1137" s="13"/>
      <c r="K1137" s="13"/>
      <c r="L1137" s="13"/>
      <c r="M1137" s="15"/>
      <c r="N1137" s="13"/>
    </row>
    <row r="1138" spans="9:14">
      <c r="I1138" s="13"/>
      <c r="J1138" s="13"/>
      <c r="K1138" s="13"/>
      <c r="L1138" s="13"/>
      <c r="M1138" s="15"/>
      <c r="N1138" s="13"/>
    </row>
    <row r="1139" spans="9:14">
      <c r="I1139" s="13"/>
      <c r="J1139" s="13"/>
      <c r="K1139" s="13"/>
      <c r="L1139" s="13"/>
      <c r="M1139" s="15"/>
      <c r="N1139" s="13"/>
    </row>
    <row r="1140" spans="9:14">
      <c r="I1140" s="13"/>
      <c r="J1140" s="13"/>
      <c r="K1140" s="13"/>
      <c r="L1140" s="13"/>
      <c r="M1140" s="15"/>
      <c r="N1140" s="13"/>
    </row>
    <row r="1141" spans="9:14">
      <c r="I1141" s="13"/>
      <c r="J1141" s="13"/>
      <c r="K1141" s="13"/>
      <c r="L1141" s="13"/>
      <c r="M1141" s="15"/>
      <c r="N1141" s="13"/>
    </row>
    <row r="1142" spans="9:14">
      <c r="I1142" s="13"/>
      <c r="J1142" s="13"/>
      <c r="K1142" s="13"/>
      <c r="L1142" s="13"/>
      <c r="M1142" s="15"/>
      <c r="N1142" s="13"/>
    </row>
    <row r="1143" spans="9:14">
      <c r="I1143" s="13"/>
      <c r="J1143" s="13"/>
      <c r="K1143" s="13"/>
      <c r="L1143" s="13"/>
      <c r="M1143" s="15"/>
      <c r="N1143" s="13"/>
    </row>
    <row r="1144" spans="9:14">
      <c r="I1144" s="13"/>
      <c r="J1144" s="13"/>
      <c r="K1144" s="13"/>
      <c r="L1144" s="13"/>
      <c r="M1144" s="15"/>
      <c r="N1144" s="13"/>
    </row>
    <row r="1145" spans="9:14">
      <c r="I1145" s="13"/>
      <c r="J1145" s="13"/>
      <c r="K1145" s="13"/>
      <c r="L1145" s="13"/>
      <c r="M1145" s="15"/>
      <c r="N1145" s="13"/>
    </row>
    <row r="1146" spans="9:14">
      <c r="I1146" s="13"/>
      <c r="J1146" s="13"/>
      <c r="K1146" s="13"/>
      <c r="L1146" s="13"/>
      <c r="M1146" s="15"/>
      <c r="N1146" s="13"/>
    </row>
    <row r="1147" spans="9:14">
      <c r="I1147" s="13"/>
      <c r="J1147" s="13"/>
      <c r="K1147" s="13"/>
      <c r="L1147" s="13"/>
      <c r="M1147" s="15"/>
      <c r="N1147" s="13"/>
    </row>
    <row r="1148" spans="9:14">
      <c r="I1148" s="13"/>
      <c r="J1148" s="13"/>
      <c r="K1148" s="13"/>
      <c r="L1148" s="13"/>
      <c r="M1148" s="15"/>
      <c r="N1148" s="13"/>
    </row>
    <row r="1149" spans="9:14">
      <c r="I1149" s="13"/>
      <c r="J1149" s="13"/>
      <c r="K1149" s="13"/>
      <c r="L1149" s="13"/>
      <c r="M1149" s="15"/>
      <c r="N1149" s="13"/>
    </row>
    <row r="1150" spans="9:14">
      <c r="I1150" s="13"/>
      <c r="J1150" s="13"/>
      <c r="K1150" s="13"/>
      <c r="L1150" s="13"/>
      <c r="M1150" s="15"/>
      <c r="N1150" s="13"/>
    </row>
    <row r="1151" spans="9:14">
      <c r="I1151" s="13"/>
      <c r="J1151" s="13"/>
      <c r="K1151" s="13"/>
      <c r="L1151" s="13"/>
      <c r="M1151" s="15"/>
      <c r="N1151" s="13"/>
    </row>
    <row r="1152" spans="9:14">
      <c r="I1152" s="13"/>
      <c r="J1152" s="13"/>
      <c r="K1152" s="13"/>
      <c r="L1152" s="13"/>
      <c r="M1152" s="15"/>
      <c r="N1152" s="13"/>
    </row>
    <row r="1153" spans="9:14">
      <c r="I1153" s="13"/>
      <c r="J1153" s="13"/>
      <c r="K1153" s="13"/>
      <c r="L1153" s="13"/>
      <c r="M1153" s="15"/>
      <c r="N1153" s="13"/>
    </row>
    <row r="1154" spans="9:14">
      <c r="I1154" s="13"/>
      <c r="J1154" s="13"/>
      <c r="K1154" s="13"/>
      <c r="L1154" s="13"/>
      <c r="M1154" s="15"/>
      <c r="N1154" s="13"/>
    </row>
    <row r="1155" spans="9:14">
      <c r="I1155" s="13"/>
      <c r="J1155" s="13"/>
      <c r="K1155" s="13"/>
      <c r="L1155" s="13"/>
      <c r="M1155" s="15"/>
      <c r="N1155" s="13"/>
    </row>
    <row r="1156" spans="9:14">
      <c r="I1156" s="13"/>
      <c r="J1156" s="13"/>
      <c r="K1156" s="13"/>
      <c r="L1156" s="13"/>
      <c r="M1156" s="15"/>
      <c r="N1156" s="13"/>
    </row>
    <row r="1157" spans="9:14">
      <c r="I1157" s="13"/>
      <c r="J1157" s="13"/>
      <c r="K1157" s="13"/>
      <c r="L1157" s="13"/>
      <c r="M1157" s="15"/>
      <c r="N1157" s="13"/>
    </row>
    <row r="1158" spans="9:14">
      <c r="I1158" s="13"/>
      <c r="J1158" s="13"/>
      <c r="K1158" s="13"/>
      <c r="L1158" s="13"/>
      <c r="M1158" s="15"/>
      <c r="N1158" s="13"/>
    </row>
    <row r="1159" spans="9:14">
      <c r="I1159" s="13"/>
      <c r="J1159" s="13"/>
      <c r="K1159" s="13"/>
      <c r="L1159" s="13"/>
      <c r="M1159" s="15"/>
      <c r="N1159" s="13"/>
    </row>
    <row r="1160" spans="9:14">
      <c r="I1160" s="13"/>
      <c r="J1160" s="13"/>
      <c r="K1160" s="13"/>
      <c r="L1160" s="13"/>
      <c r="M1160" s="15"/>
      <c r="N1160" s="13"/>
    </row>
    <row r="1161" spans="9:14">
      <c r="I1161" s="13"/>
      <c r="J1161" s="13"/>
      <c r="K1161" s="13"/>
      <c r="L1161" s="13"/>
      <c r="M1161" s="15"/>
      <c r="N1161" s="13"/>
    </row>
    <row r="1162" spans="9:14">
      <c r="I1162" s="13"/>
      <c r="J1162" s="13"/>
      <c r="K1162" s="13"/>
      <c r="L1162" s="13"/>
      <c r="M1162" s="15"/>
      <c r="N1162" s="13"/>
    </row>
    <row r="1163" spans="9:14">
      <c r="I1163" s="13"/>
      <c r="J1163" s="13"/>
      <c r="K1163" s="13"/>
      <c r="L1163" s="13"/>
      <c r="M1163" s="15"/>
      <c r="N1163" s="13"/>
    </row>
    <row r="1164" spans="9:14">
      <c r="I1164" s="13"/>
      <c r="J1164" s="13"/>
      <c r="K1164" s="13"/>
      <c r="L1164" s="13"/>
      <c r="M1164" s="15"/>
      <c r="N1164" s="13"/>
    </row>
    <row r="1165" spans="9:14">
      <c r="I1165" s="13"/>
      <c r="J1165" s="13"/>
      <c r="K1165" s="13"/>
      <c r="L1165" s="13"/>
      <c r="M1165" s="15"/>
      <c r="N1165" s="13"/>
    </row>
    <row r="1166" spans="9:14">
      <c r="I1166" s="13"/>
      <c r="J1166" s="13"/>
      <c r="K1166" s="13"/>
      <c r="L1166" s="13"/>
      <c r="M1166" s="15"/>
      <c r="N1166" s="13"/>
    </row>
    <row r="1167" spans="9:14">
      <c r="I1167" s="13"/>
      <c r="J1167" s="13"/>
      <c r="K1167" s="13"/>
      <c r="L1167" s="13"/>
      <c r="M1167" s="15"/>
      <c r="N1167" s="13"/>
    </row>
    <row r="1168" spans="9:14">
      <c r="I1168" s="13"/>
      <c r="J1168" s="13"/>
      <c r="K1168" s="13"/>
      <c r="L1168" s="13"/>
      <c r="M1168" s="15"/>
      <c r="N1168" s="13"/>
    </row>
    <row r="1169" spans="9:14">
      <c r="I1169" s="13"/>
      <c r="J1169" s="13"/>
      <c r="K1169" s="13"/>
      <c r="L1169" s="13"/>
      <c r="M1169" s="15"/>
      <c r="N1169" s="13"/>
    </row>
    <row r="1170" spans="9:14">
      <c r="I1170" s="13"/>
      <c r="J1170" s="13"/>
      <c r="K1170" s="13"/>
      <c r="L1170" s="13"/>
      <c r="M1170" s="15"/>
      <c r="N1170" s="13"/>
    </row>
    <row r="1171" spans="9:14">
      <c r="I1171" s="13"/>
      <c r="J1171" s="13"/>
      <c r="K1171" s="13"/>
      <c r="L1171" s="13"/>
      <c r="M1171" s="15"/>
      <c r="N1171" s="13"/>
    </row>
    <row r="1172" spans="9:14">
      <c r="I1172" s="13"/>
      <c r="J1172" s="13"/>
      <c r="K1172" s="13"/>
      <c r="L1172" s="13"/>
      <c r="M1172" s="15"/>
      <c r="N1172" s="13"/>
    </row>
    <row r="1173" spans="9:14">
      <c r="I1173" s="13"/>
      <c r="J1173" s="13"/>
      <c r="K1173" s="13"/>
      <c r="L1173" s="13"/>
      <c r="M1173" s="15"/>
      <c r="N1173" s="13"/>
    </row>
    <row r="1174" spans="9:14">
      <c r="I1174" s="13"/>
      <c r="J1174" s="13"/>
      <c r="K1174" s="13"/>
      <c r="L1174" s="13"/>
      <c r="M1174" s="15"/>
      <c r="N1174" s="13"/>
    </row>
    <row r="1175" spans="9:14">
      <c r="I1175" s="13"/>
      <c r="J1175" s="13"/>
      <c r="K1175" s="13"/>
      <c r="L1175" s="13"/>
      <c r="M1175" s="15"/>
      <c r="N1175" s="13"/>
    </row>
    <row r="1176" spans="9:14">
      <c r="I1176" s="13"/>
      <c r="J1176" s="13"/>
      <c r="K1176" s="13"/>
      <c r="L1176" s="13"/>
      <c r="M1176" s="15"/>
      <c r="N1176" s="13"/>
    </row>
    <row r="1177" spans="9:14">
      <c r="I1177" s="13"/>
      <c r="J1177" s="13"/>
      <c r="K1177" s="13"/>
      <c r="L1177" s="13"/>
      <c r="M1177" s="15"/>
      <c r="N1177" s="13"/>
    </row>
    <row r="1178" spans="9:14">
      <c r="I1178" s="13"/>
      <c r="J1178" s="13"/>
      <c r="K1178" s="13"/>
      <c r="L1178" s="13"/>
      <c r="M1178" s="15"/>
      <c r="N1178" s="13"/>
    </row>
    <row r="1179" spans="9:14">
      <c r="I1179" s="13"/>
      <c r="J1179" s="13"/>
      <c r="K1179" s="13"/>
      <c r="L1179" s="13"/>
      <c r="M1179" s="15"/>
      <c r="N1179" s="13"/>
    </row>
    <row r="1180" spans="9:14">
      <c r="I1180" s="13"/>
      <c r="J1180" s="13"/>
      <c r="K1180" s="13"/>
      <c r="L1180" s="13"/>
      <c r="M1180" s="15"/>
      <c r="N1180" s="13"/>
    </row>
    <row r="1181" spans="9:14">
      <c r="I1181" s="13"/>
      <c r="J1181" s="13"/>
      <c r="K1181" s="13"/>
      <c r="L1181" s="13"/>
      <c r="M1181" s="15"/>
      <c r="N1181" s="13"/>
    </row>
    <row r="1182" spans="9:14">
      <c r="I1182" s="13"/>
      <c r="J1182" s="13"/>
      <c r="K1182" s="13"/>
      <c r="L1182" s="13"/>
      <c r="M1182" s="15"/>
      <c r="N1182" s="13"/>
    </row>
    <row r="1183" spans="9:14">
      <c r="I1183" s="13"/>
      <c r="J1183" s="13"/>
      <c r="K1183" s="13"/>
      <c r="L1183" s="13"/>
      <c r="M1183" s="15"/>
      <c r="N1183" s="13"/>
    </row>
    <row r="1184" spans="9:14">
      <c r="I1184" s="13"/>
      <c r="J1184" s="13"/>
      <c r="K1184" s="13"/>
      <c r="L1184" s="13"/>
      <c r="M1184" s="15"/>
      <c r="N1184" s="13"/>
    </row>
    <row r="1185" spans="9:14">
      <c r="I1185" s="13"/>
      <c r="J1185" s="13"/>
      <c r="K1185" s="13"/>
      <c r="L1185" s="13"/>
      <c r="M1185" s="15"/>
      <c r="N1185" s="13"/>
    </row>
    <row r="1186" spans="9:14">
      <c r="I1186" s="13"/>
      <c r="J1186" s="13"/>
      <c r="K1186" s="13"/>
      <c r="L1186" s="13"/>
      <c r="M1186" s="15"/>
      <c r="N1186" s="13"/>
    </row>
    <row r="1187" spans="9:14">
      <c r="I1187" s="13"/>
      <c r="J1187" s="13"/>
      <c r="K1187" s="13"/>
      <c r="L1187" s="13"/>
      <c r="M1187" s="15"/>
      <c r="N1187" s="13"/>
    </row>
    <row r="1188" spans="9:14">
      <c r="I1188" s="13"/>
      <c r="J1188" s="13"/>
      <c r="K1188" s="13"/>
      <c r="L1188" s="13"/>
      <c r="M1188" s="15"/>
      <c r="N1188" s="13"/>
    </row>
    <row r="1189" spans="9:14">
      <c r="I1189" s="13"/>
      <c r="J1189" s="13"/>
      <c r="K1189" s="13"/>
      <c r="L1189" s="13"/>
      <c r="M1189" s="15"/>
      <c r="N1189" s="13"/>
    </row>
    <row r="1190" spans="9:14">
      <c r="I1190" s="13"/>
      <c r="J1190" s="13"/>
      <c r="K1190" s="13"/>
      <c r="L1190" s="13"/>
      <c r="M1190" s="15"/>
      <c r="N1190" s="13"/>
    </row>
    <row r="1191" spans="9:14">
      <c r="I1191" s="13"/>
      <c r="J1191" s="13"/>
      <c r="K1191" s="13"/>
      <c r="L1191" s="13"/>
      <c r="M1191" s="15"/>
      <c r="N1191" s="13"/>
    </row>
    <row r="1192" spans="9:14">
      <c r="I1192" s="13"/>
      <c r="J1192" s="13"/>
      <c r="K1192" s="13"/>
      <c r="L1192" s="13"/>
      <c r="M1192" s="15"/>
      <c r="N1192" s="13"/>
    </row>
    <row r="1193" spans="9:14">
      <c r="I1193" s="13"/>
      <c r="J1193" s="13"/>
      <c r="K1193" s="13"/>
      <c r="L1193" s="13"/>
      <c r="M1193" s="15"/>
      <c r="N1193" s="13"/>
    </row>
    <row r="1194" spans="9:14">
      <c r="I1194" s="13"/>
      <c r="J1194" s="13"/>
      <c r="K1194" s="13"/>
      <c r="L1194" s="13"/>
      <c r="M1194" s="15"/>
      <c r="N1194" s="13"/>
    </row>
    <row r="1195" spans="9:14">
      <c r="I1195" s="13"/>
      <c r="J1195" s="13"/>
      <c r="K1195" s="13"/>
      <c r="L1195" s="13"/>
      <c r="M1195" s="15"/>
      <c r="N1195" s="13"/>
    </row>
    <row r="1196" spans="9:14">
      <c r="I1196" s="13"/>
      <c r="J1196" s="13"/>
      <c r="K1196" s="13"/>
      <c r="L1196" s="13"/>
      <c r="M1196" s="15"/>
      <c r="N1196" s="13"/>
    </row>
    <row r="1197" spans="9:14">
      <c r="I1197" s="13"/>
      <c r="J1197" s="13"/>
      <c r="K1197" s="13"/>
      <c r="L1197" s="13"/>
      <c r="M1197" s="15"/>
      <c r="N1197" s="13"/>
    </row>
    <row r="1198" spans="9:14">
      <c r="I1198" s="13"/>
      <c r="J1198" s="13"/>
      <c r="K1198" s="13"/>
      <c r="L1198" s="13"/>
      <c r="M1198" s="15"/>
      <c r="N1198" s="13"/>
    </row>
    <row r="1199" spans="9:14">
      <c r="I1199" s="13"/>
      <c r="J1199" s="13"/>
      <c r="K1199" s="13"/>
      <c r="L1199" s="13"/>
      <c r="M1199" s="15"/>
      <c r="N1199" s="13"/>
    </row>
    <row r="1200" spans="9:14">
      <c r="I1200" s="13"/>
      <c r="J1200" s="13"/>
      <c r="K1200" s="13"/>
      <c r="L1200" s="13"/>
      <c r="M1200" s="15"/>
      <c r="N1200" s="13"/>
    </row>
    <row r="1201" spans="9:14">
      <c r="I1201" s="13"/>
      <c r="J1201" s="13"/>
      <c r="K1201" s="13"/>
      <c r="L1201" s="13"/>
      <c r="M1201" s="15"/>
      <c r="N1201" s="13"/>
    </row>
    <row r="1202" spans="9:14">
      <c r="I1202" s="13"/>
      <c r="J1202" s="13"/>
      <c r="K1202" s="13"/>
      <c r="L1202" s="13"/>
      <c r="M1202" s="15"/>
      <c r="N1202" s="13"/>
    </row>
    <row r="1203" spans="9:14">
      <c r="I1203" s="13"/>
      <c r="J1203" s="13"/>
      <c r="K1203" s="13"/>
      <c r="L1203" s="13"/>
      <c r="M1203" s="15"/>
      <c r="N1203" s="13"/>
    </row>
    <row r="1204" spans="9:14">
      <c r="I1204" s="13"/>
      <c r="J1204" s="13"/>
      <c r="K1204" s="13"/>
      <c r="L1204" s="13"/>
      <c r="M1204" s="15"/>
      <c r="N1204" s="13"/>
    </row>
    <row r="1205" spans="9:14">
      <c r="I1205" s="13"/>
      <c r="J1205" s="13"/>
      <c r="K1205" s="13"/>
      <c r="L1205" s="13"/>
      <c r="M1205" s="15"/>
      <c r="N1205" s="13"/>
    </row>
    <row r="1206" spans="9:14">
      <c r="I1206" s="13"/>
      <c r="J1206" s="13"/>
      <c r="K1206" s="13"/>
      <c r="L1206" s="13"/>
      <c r="M1206" s="15"/>
      <c r="N1206" s="13"/>
    </row>
    <row r="1207" spans="9:14">
      <c r="I1207" s="13"/>
      <c r="J1207" s="13"/>
      <c r="K1207" s="13"/>
      <c r="L1207" s="13"/>
      <c r="M1207" s="15"/>
      <c r="N1207" s="13"/>
    </row>
    <row r="1208" spans="9:14">
      <c r="I1208" s="13"/>
      <c r="J1208" s="13"/>
      <c r="K1208" s="13"/>
      <c r="L1208" s="13"/>
      <c r="M1208" s="15"/>
      <c r="N1208" s="13"/>
    </row>
    <row r="1209" spans="9:14">
      <c r="I1209" s="13"/>
      <c r="J1209" s="13"/>
      <c r="K1209" s="13"/>
      <c r="L1209" s="13"/>
      <c r="M1209" s="15"/>
      <c r="N1209" s="13"/>
    </row>
    <row r="1210" spans="9:14">
      <c r="I1210" s="13"/>
      <c r="J1210" s="13"/>
      <c r="K1210" s="13"/>
      <c r="L1210" s="13"/>
      <c r="M1210" s="15"/>
      <c r="N1210" s="13"/>
    </row>
    <row r="1211" spans="9:14">
      <c r="I1211" s="13"/>
      <c r="J1211" s="13"/>
      <c r="K1211" s="13"/>
      <c r="L1211" s="13"/>
      <c r="M1211" s="15"/>
      <c r="N1211" s="13"/>
    </row>
    <row r="1212" spans="9:14">
      <c r="I1212" s="13"/>
      <c r="J1212" s="13"/>
      <c r="K1212" s="13"/>
      <c r="L1212" s="13"/>
      <c r="M1212" s="15"/>
      <c r="N1212" s="13"/>
    </row>
    <row r="1213" spans="9:14">
      <c r="I1213" s="13"/>
      <c r="J1213" s="13"/>
      <c r="K1213" s="13"/>
      <c r="L1213" s="13"/>
      <c r="M1213" s="15"/>
      <c r="N1213" s="13"/>
    </row>
    <row r="1214" spans="9:14">
      <c r="I1214" s="13"/>
      <c r="J1214" s="13"/>
      <c r="K1214" s="13"/>
      <c r="L1214" s="13"/>
      <c r="M1214" s="15"/>
      <c r="N1214" s="13"/>
    </row>
    <row r="1215" spans="9:14">
      <c r="I1215" s="13"/>
      <c r="J1215" s="13"/>
      <c r="K1215" s="13"/>
      <c r="L1215" s="13"/>
      <c r="M1215" s="15"/>
      <c r="N1215" s="13"/>
    </row>
    <row r="1216" spans="9:14">
      <c r="I1216" s="13"/>
      <c r="J1216" s="13"/>
      <c r="K1216" s="13"/>
      <c r="L1216" s="13"/>
      <c r="M1216" s="15"/>
      <c r="N1216" s="13"/>
    </row>
    <row r="1217" spans="9:14">
      <c r="I1217" s="13"/>
      <c r="J1217" s="13"/>
      <c r="K1217" s="13"/>
      <c r="L1217" s="13"/>
      <c r="M1217" s="15"/>
      <c r="N1217" s="13"/>
    </row>
    <row r="1218" spans="9:14">
      <c r="I1218" s="13"/>
      <c r="J1218" s="13"/>
      <c r="K1218" s="13"/>
      <c r="L1218" s="13"/>
      <c r="M1218" s="15"/>
      <c r="N1218" s="13"/>
    </row>
    <row r="1219" spans="9:14">
      <c r="I1219" s="13"/>
      <c r="J1219" s="13"/>
      <c r="K1219" s="13"/>
      <c r="L1219" s="13"/>
      <c r="M1219" s="15"/>
      <c r="N1219" s="13"/>
    </row>
    <row r="1220" spans="9:14">
      <c r="I1220" s="13"/>
      <c r="J1220" s="13"/>
      <c r="K1220" s="13"/>
      <c r="L1220" s="13"/>
      <c r="M1220" s="15"/>
      <c r="N1220" s="13"/>
    </row>
    <row r="1221" spans="9:14">
      <c r="I1221" s="13"/>
      <c r="J1221" s="13"/>
      <c r="K1221" s="13"/>
      <c r="L1221" s="13"/>
      <c r="M1221" s="15"/>
      <c r="N1221" s="13"/>
    </row>
    <row r="1222" spans="9:14">
      <c r="I1222" s="13"/>
      <c r="J1222" s="13"/>
      <c r="K1222" s="13"/>
      <c r="L1222" s="13"/>
      <c r="M1222" s="15"/>
      <c r="N1222" s="13"/>
    </row>
    <row r="1223" spans="9:14">
      <c r="I1223" s="13"/>
      <c r="J1223" s="13"/>
      <c r="K1223" s="13"/>
      <c r="L1223" s="13"/>
      <c r="M1223" s="15"/>
      <c r="N1223" s="13"/>
    </row>
    <row r="1224" spans="9:14">
      <c r="I1224" s="13"/>
      <c r="J1224" s="13"/>
      <c r="K1224" s="13"/>
      <c r="L1224" s="13"/>
      <c r="M1224" s="15"/>
      <c r="N1224" s="13"/>
    </row>
    <row r="1225" spans="9:14">
      <c r="I1225" s="13"/>
      <c r="J1225" s="13"/>
      <c r="K1225" s="13"/>
      <c r="L1225" s="13"/>
      <c r="M1225" s="15"/>
      <c r="N1225" s="13"/>
    </row>
    <row r="1226" spans="9:14">
      <c r="I1226" s="13"/>
      <c r="J1226" s="13"/>
      <c r="K1226" s="13"/>
      <c r="L1226" s="13"/>
      <c r="M1226" s="15"/>
      <c r="N1226" s="13"/>
    </row>
    <row r="1227" spans="9:14">
      <c r="I1227" s="13"/>
      <c r="J1227" s="13"/>
      <c r="K1227" s="13"/>
      <c r="L1227" s="13"/>
      <c r="M1227" s="15"/>
      <c r="N1227" s="13"/>
    </row>
    <row r="1228" spans="9:14">
      <c r="I1228" s="13"/>
      <c r="J1228" s="13"/>
      <c r="K1228" s="13"/>
      <c r="L1228" s="13"/>
      <c r="M1228" s="15"/>
      <c r="N1228" s="13"/>
    </row>
    <row r="1229" spans="9:14">
      <c r="I1229" s="13"/>
      <c r="J1229" s="13"/>
      <c r="K1229" s="13"/>
      <c r="L1229" s="13"/>
      <c r="M1229" s="15"/>
      <c r="N1229" s="13"/>
    </row>
    <row r="1230" spans="9:14">
      <c r="I1230" s="13"/>
      <c r="J1230" s="13"/>
      <c r="K1230" s="13"/>
      <c r="L1230" s="13"/>
      <c r="M1230" s="15"/>
      <c r="N1230" s="13"/>
    </row>
    <row r="1231" spans="9:14">
      <c r="I1231" s="13"/>
      <c r="J1231" s="13"/>
      <c r="K1231" s="13"/>
      <c r="L1231" s="13"/>
      <c r="M1231" s="15"/>
      <c r="N1231" s="13"/>
    </row>
    <row r="1232" spans="9:14">
      <c r="I1232" s="13"/>
      <c r="J1232" s="13"/>
      <c r="K1232" s="13"/>
      <c r="L1232" s="13"/>
      <c r="M1232" s="15"/>
      <c r="N1232" s="13"/>
    </row>
    <row r="1233" spans="9:14">
      <c r="I1233" s="13"/>
      <c r="J1233" s="13"/>
      <c r="K1233" s="13"/>
      <c r="L1233" s="13"/>
      <c r="M1233" s="15"/>
      <c r="N1233" s="13"/>
    </row>
    <row r="1234" spans="9:14">
      <c r="I1234" s="13"/>
      <c r="J1234" s="13"/>
      <c r="K1234" s="13"/>
      <c r="L1234" s="13"/>
      <c r="M1234" s="15"/>
      <c r="N1234" s="13"/>
    </row>
    <row r="1235" spans="9:14">
      <c r="I1235" s="13"/>
      <c r="J1235" s="13"/>
      <c r="K1235" s="13"/>
      <c r="L1235" s="13"/>
      <c r="M1235" s="15"/>
      <c r="N1235" s="13"/>
    </row>
    <row r="1236" spans="9:14">
      <c r="I1236" s="13"/>
      <c r="J1236" s="13"/>
      <c r="K1236" s="13"/>
      <c r="L1236" s="13"/>
      <c r="M1236" s="15"/>
      <c r="N1236" s="13"/>
    </row>
    <row r="1237" spans="9:14">
      <c r="I1237" s="13"/>
      <c r="J1237" s="13"/>
      <c r="K1237" s="13"/>
      <c r="L1237" s="13"/>
      <c r="M1237" s="15"/>
      <c r="N1237" s="13"/>
    </row>
    <row r="1238" spans="9:14">
      <c r="I1238" s="13"/>
      <c r="J1238" s="13"/>
      <c r="K1238" s="13"/>
      <c r="L1238" s="13"/>
      <c r="M1238" s="15"/>
      <c r="N1238" s="13"/>
    </row>
    <row r="1239" spans="9:14">
      <c r="I1239" s="13"/>
      <c r="J1239" s="13"/>
      <c r="K1239" s="13"/>
      <c r="L1239" s="13"/>
      <c r="M1239" s="15"/>
      <c r="N1239" s="13"/>
    </row>
    <row r="1240" spans="9:14">
      <c r="I1240" s="13"/>
      <c r="J1240" s="13"/>
      <c r="K1240" s="13"/>
      <c r="L1240" s="13"/>
      <c r="M1240" s="15"/>
      <c r="N1240" s="13"/>
    </row>
    <row r="1241" spans="9:14">
      <c r="I1241" s="13"/>
      <c r="J1241" s="13"/>
      <c r="K1241" s="13"/>
      <c r="L1241" s="13"/>
      <c r="M1241" s="15"/>
      <c r="N1241" s="13"/>
    </row>
    <row r="1242" spans="9:14">
      <c r="I1242" s="13"/>
      <c r="J1242" s="13"/>
      <c r="K1242" s="13"/>
      <c r="L1242" s="13"/>
      <c r="M1242" s="15"/>
      <c r="N1242" s="13"/>
    </row>
    <row r="1243" spans="9:14">
      <c r="I1243" s="13"/>
      <c r="J1243" s="13"/>
      <c r="K1243" s="13"/>
      <c r="L1243" s="13"/>
      <c r="M1243" s="15"/>
      <c r="N1243" s="13"/>
    </row>
    <row r="1244" spans="9:14">
      <c r="I1244" s="13"/>
      <c r="J1244" s="13"/>
      <c r="K1244" s="13"/>
      <c r="L1244" s="13"/>
      <c r="M1244" s="15"/>
      <c r="N1244" s="13"/>
    </row>
    <row r="1245" spans="9:14">
      <c r="I1245" s="13"/>
      <c r="J1245" s="13"/>
      <c r="K1245" s="13"/>
      <c r="L1245" s="13"/>
      <c r="M1245" s="15"/>
      <c r="N1245" s="13"/>
    </row>
    <row r="1246" spans="9:14">
      <c r="I1246" s="13"/>
      <c r="J1246" s="13"/>
      <c r="K1246" s="13"/>
      <c r="L1246" s="13"/>
      <c r="M1246" s="15"/>
      <c r="N1246" s="13"/>
    </row>
    <row r="1247" spans="9:14">
      <c r="I1247" s="13"/>
      <c r="J1247" s="13"/>
      <c r="K1247" s="13"/>
      <c r="L1247" s="13"/>
      <c r="M1247" s="13"/>
      <c r="N1247" s="13"/>
    </row>
    <row r="1248" spans="9:14">
      <c r="I1248" s="13"/>
      <c r="J1248" s="13"/>
      <c r="K1248" s="13"/>
      <c r="L1248" s="13"/>
      <c r="M1248" s="13"/>
      <c r="N1248" s="13"/>
    </row>
    <row r="1249" spans="9:14">
      <c r="I1249" s="13"/>
      <c r="J1249" s="13"/>
      <c r="K1249" s="13"/>
      <c r="L1249" s="13"/>
      <c r="M1249" s="13"/>
      <c r="N1249" s="13"/>
    </row>
    <row r="1250" spans="9:14">
      <c r="I1250" s="13"/>
      <c r="J1250" s="13"/>
      <c r="K1250" s="13"/>
      <c r="L1250" s="13"/>
      <c r="M1250" s="13"/>
      <c r="N1250" s="13"/>
    </row>
    <row r="1251" spans="9:14">
      <c r="I1251" s="13"/>
      <c r="J1251" s="13"/>
      <c r="K1251" s="13"/>
      <c r="L1251" s="13"/>
      <c r="M1251" s="13"/>
      <c r="N1251" s="13"/>
    </row>
    <row r="1252" spans="9:14">
      <c r="I1252" s="13"/>
      <c r="J1252" s="13"/>
      <c r="K1252" s="13"/>
      <c r="L1252" s="13"/>
      <c r="M1252" s="13"/>
      <c r="N1252" s="13"/>
    </row>
    <row r="1253" spans="9:14">
      <c r="I1253" s="13"/>
      <c r="J1253" s="13"/>
      <c r="K1253" s="13"/>
      <c r="L1253" s="13"/>
      <c r="M1253" s="13"/>
      <c r="N1253" s="13"/>
    </row>
    <row r="1254" spans="9:14">
      <c r="I1254" s="13"/>
      <c r="J1254" s="13"/>
      <c r="K1254" s="13"/>
      <c r="L1254" s="13"/>
      <c r="M1254" s="13"/>
      <c r="N1254" s="13"/>
    </row>
    <row r="1255" spans="9:14">
      <c r="I1255" s="13"/>
      <c r="J1255" s="13"/>
      <c r="K1255" s="13"/>
      <c r="L1255" s="13"/>
      <c r="M1255" s="13"/>
      <c r="N1255" s="13"/>
    </row>
    <row r="1256" spans="9:14">
      <c r="I1256" s="13"/>
      <c r="J1256" s="13"/>
      <c r="K1256" s="13"/>
      <c r="L1256" s="13"/>
      <c r="M1256" s="13"/>
      <c r="N1256" s="13"/>
    </row>
    <row r="1257" spans="9:14">
      <c r="I1257" s="13"/>
      <c r="J1257" s="13"/>
      <c r="K1257" s="13"/>
      <c r="L1257" s="13"/>
      <c r="M1257" s="13"/>
      <c r="N1257" s="13"/>
    </row>
    <row r="1258" spans="9:14">
      <c r="I1258" s="13"/>
      <c r="J1258" s="13"/>
      <c r="K1258" s="13"/>
      <c r="L1258" s="13"/>
      <c r="M1258" s="13"/>
      <c r="N1258" s="13"/>
    </row>
    <row r="1259" spans="9:14">
      <c r="I1259" s="13"/>
      <c r="J1259" s="13"/>
      <c r="K1259" s="13"/>
      <c r="L1259" s="13"/>
      <c r="M1259" s="13"/>
      <c r="N1259" s="13"/>
    </row>
    <row r="1260" spans="9:14">
      <c r="I1260" s="13"/>
      <c r="J1260" s="13"/>
      <c r="K1260" s="13"/>
      <c r="L1260" s="13"/>
      <c r="M1260" s="13"/>
      <c r="N1260" s="13"/>
    </row>
    <row r="1261" spans="9:14">
      <c r="I1261" s="13"/>
      <c r="J1261" s="13"/>
      <c r="K1261" s="13"/>
      <c r="L1261" s="13"/>
      <c r="M1261" s="13"/>
      <c r="N1261" s="13"/>
    </row>
    <row r="1262" spans="9:14">
      <c r="I1262" s="13"/>
      <c r="J1262" s="13"/>
      <c r="K1262" s="13"/>
      <c r="L1262" s="13"/>
      <c r="M1262" s="13"/>
      <c r="N1262" s="13"/>
    </row>
    <row r="1263" spans="9:14">
      <c r="I1263" s="13"/>
      <c r="J1263" s="13"/>
      <c r="K1263" s="13"/>
      <c r="L1263" s="13"/>
      <c r="M1263" s="13"/>
      <c r="N1263" s="13"/>
    </row>
    <row r="1264" spans="9:14">
      <c r="I1264" s="13"/>
      <c r="J1264" s="13"/>
      <c r="K1264" s="13"/>
      <c r="L1264" s="13"/>
      <c r="M1264" s="13"/>
      <c r="N1264" s="13"/>
    </row>
    <row r="1265" spans="9:14">
      <c r="I1265" s="13"/>
      <c r="J1265" s="13"/>
      <c r="K1265" s="13"/>
      <c r="L1265" s="13"/>
      <c r="M1265" s="13"/>
      <c r="N1265" s="13"/>
    </row>
    <row r="1266" spans="9:14">
      <c r="I1266" s="13"/>
      <c r="J1266" s="13"/>
      <c r="K1266" s="13"/>
      <c r="L1266" s="13"/>
      <c r="M1266" s="13"/>
      <c r="N1266" s="13"/>
    </row>
    <row r="1267" spans="9:14">
      <c r="I1267" s="13"/>
      <c r="J1267" s="13"/>
      <c r="K1267" s="13"/>
      <c r="L1267" s="13"/>
      <c r="M1267" s="13"/>
      <c r="N1267" s="13"/>
    </row>
    <row r="1268" spans="9:14">
      <c r="I1268" s="13"/>
      <c r="J1268" s="13"/>
      <c r="K1268" s="13"/>
      <c r="L1268" s="13"/>
      <c r="M1268" s="13"/>
      <c r="N1268" s="13"/>
    </row>
    <row r="1269" spans="9:14">
      <c r="I1269" s="13"/>
      <c r="J1269" s="13"/>
      <c r="K1269" s="13"/>
      <c r="L1269" s="13"/>
      <c r="M1269" s="13"/>
      <c r="N1269" s="13"/>
    </row>
    <row r="1270" spans="9:14">
      <c r="I1270" s="13"/>
      <c r="J1270" s="13"/>
      <c r="K1270" s="13"/>
      <c r="L1270" s="13"/>
      <c r="M1270" s="13"/>
      <c r="N1270" s="13"/>
    </row>
    <row r="1271" spans="9:14">
      <c r="I1271" s="13"/>
      <c r="J1271" s="13"/>
      <c r="K1271" s="13"/>
      <c r="L1271" s="13"/>
      <c r="M1271" s="13"/>
      <c r="N1271" s="13"/>
    </row>
    <row r="1272" spans="9:14">
      <c r="I1272" s="13"/>
      <c r="J1272" s="13"/>
      <c r="K1272" s="13"/>
      <c r="L1272" s="13"/>
      <c r="M1272" s="13"/>
      <c r="N1272" s="13"/>
    </row>
    <row r="1273" spans="9:14">
      <c r="I1273" s="13"/>
      <c r="J1273" s="13"/>
      <c r="K1273" s="13"/>
      <c r="L1273" s="13"/>
      <c r="M1273" s="13"/>
      <c r="N1273" s="13"/>
    </row>
    <row r="1274" spans="9:14">
      <c r="I1274" s="13"/>
      <c r="J1274" s="13"/>
      <c r="K1274" s="13"/>
      <c r="L1274" s="13"/>
      <c r="M1274" s="13"/>
      <c r="N1274" s="13"/>
    </row>
    <row r="1275" spans="9:14">
      <c r="I1275" s="13"/>
      <c r="J1275" s="13"/>
      <c r="K1275" s="13"/>
      <c r="L1275" s="13"/>
      <c r="M1275" s="13"/>
      <c r="N1275" s="13"/>
    </row>
    <row r="1276" spans="9:14">
      <c r="I1276" s="13"/>
      <c r="J1276" s="13"/>
      <c r="K1276" s="13"/>
      <c r="L1276" s="13"/>
      <c r="M1276" s="13"/>
      <c r="N1276" s="13"/>
    </row>
    <row r="1277" spans="9:14">
      <c r="I1277" s="13"/>
      <c r="J1277" s="13"/>
      <c r="K1277" s="13"/>
      <c r="L1277" s="13"/>
      <c r="M1277" s="13"/>
      <c r="N1277" s="13"/>
    </row>
    <row r="1278" spans="9:14">
      <c r="I1278" s="13"/>
      <c r="J1278" s="13"/>
      <c r="K1278" s="13"/>
      <c r="L1278" s="13"/>
      <c r="M1278" s="13"/>
      <c r="N1278" s="13"/>
    </row>
    <row r="1279" spans="9:14">
      <c r="I1279" s="13"/>
      <c r="J1279" s="13"/>
      <c r="K1279" s="13"/>
      <c r="L1279" s="13"/>
      <c r="M1279" s="13"/>
      <c r="N1279" s="13"/>
    </row>
    <row r="1280" spans="9:14">
      <c r="I1280" s="13"/>
      <c r="J1280" s="13"/>
      <c r="K1280" s="13"/>
      <c r="L1280" s="13"/>
      <c r="M1280" s="13"/>
      <c r="N1280" s="13"/>
    </row>
    <row r="1281" spans="9:14">
      <c r="I1281" s="13"/>
      <c r="J1281" s="13"/>
      <c r="K1281" s="13"/>
      <c r="L1281" s="13"/>
      <c r="M1281" s="13"/>
      <c r="N1281" s="13"/>
    </row>
    <row r="1282" spans="9:14">
      <c r="I1282" s="13"/>
      <c r="J1282" s="13"/>
      <c r="K1282" s="13"/>
      <c r="L1282" s="13"/>
      <c r="M1282" s="13"/>
      <c r="N1282" s="13"/>
    </row>
    <row r="1283" spans="9:14">
      <c r="I1283" s="13"/>
      <c r="J1283" s="13"/>
      <c r="K1283" s="13"/>
      <c r="L1283" s="13"/>
      <c r="M1283" s="13"/>
      <c r="N1283" s="13"/>
    </row>
    <row r="1284" spans="9:14">
      <c r="I1284" s="13"/>
      <c r="J1284" s="13"/>
      <c r="K1284" s="13"/>
      <c r="L1284" s="13"/>
      <c r="M1284" s="13"/>
      <c r="N1284" s="13"/>
    </row>
    <row r="1285" spans="9:14">
      <c r="I1285" s="13"/>
      <c r="J1285" s="13"/>
      <c r="K1285" s="13"/>
      <c r="L1285" s="13"/>
      <c r="M1285" s="13"/>
      <c r="N1285" s="13"/>
    </row>
    <row r="1286" spans="9:14">
      <c r="I1286" s="13"/>
      <c r="J1286" s="13"/>
      <c r="K1286" s="13"/>
      <c r="L1286" s="13"/>
      <c r="M1286" s="13"/>
      <c r="N1286" s="13"/>
    </row>
    <row r="1287" spans="9:14">
      <c r="I1287" s="13"/>
      <c r="J1287" s="13"/>
      <c r="K1287" s="13"/>
      <c r="L1287" s="13"/>
      <c r="M1287" s="13"/>
      <c r="N1287" s="13"/>
    </row>
    <row r="1288" spans="9:14">
      <c r="I1288" s="13"/>
      <c r="J1288" s="13"/>
      <c r="K1288" s="13"/>
      <c r="L1288" s="13"/>
      <c r="M1288" s="13"/>
      <c r="N1288" s="13"/>
    </row>
    <row r="1289" spans="9:14">
      <c r="I1289" s="13"/>
      <c r="J1289" s="13"/>
      <c r="K1289" s="13"/>
      <c r="L1289" s="13"/>
      <c r="M1289" s="13"/>
      <c r="N1289" s="13"/>
    </row>
    <row r="1290" spans="9:14">
      <c r="I1290" s="13"/>
      <c r="J1290" s="13"/>
      <c r="K1290" s="13"/>
      <c r="L1290" s="13"/>
      <c r="M1290" s="13"/>
      <c r="N1290" s="13"/>
    </row>
    <row r="1291" spans="9:14">
      <c r="I1291" s="13"/>
      <c r="J1291" s="13"/>
      <c r="K1291" s="13"/>
      <c r="L1291" s="13"/>
      <c r="M1291" s="13"/>
      <c r="N1291" s="13"/>
    </row>
    <row r="1292" spans="9:14">
      <c r="I1292" s="13"/>
      <c r="J1292" s="13"/>
      <c r="K1292" s="13"/>
      <c r="L1292" s="13"/>
      <c r="M1292" s="13"/>
      <c r="N1292" s="13"/>
    </row>
    <row r="1293" spans="9:14">
      <c r="I1293" s="13"/>
      <c r="J1293" s="13"/>
      <c r="K1293" s="13"/>
      <c r="L1293" s="13"/>
      <c r="M1293" s="13"/>
      <c r="N1293" s="13"/>
    </row>
    <row r="1294" spans="9:14">
      <c r="I1294" s="13"/>
      <c r="J1294" s="13"/>
      <c r="K1294" s="13"/>
      <c r="L1294" s="13"/>
      <c r="M1294" s="13"/>
      <c r="N1294" s="13"/>
    </row>
    <row r="1295" spans="9:14">
      <c r="I1295" s="13"/>
      <c r="J1295" s="13"/>
      <c r="K1295" s="13"/>
      <c r="L1295" s="13"/>
      <c r="M1295" s="13"/>
      <c r="N1295" s="13"/>
    </row>
    <row r="1296" spans="9:14">
      <c r="I1296" s="13"/>
      <c r="J1296" s="13"/>
      <c r="K1296" s="13"/>
      <c r="L1296" s="13"/>
      <c r="M1296" s="13"/>
      <c r="N1296" s="13"/>
    </row>
    <row r="1297" spans="9:14">
      <c r="I1297" s="13"/>
      <c r="J1297" s="13"/>
      <c r="K1297" s="13"/>
      <c r="L1297" s="13"/>
      <c r="M1297" s="13"/>
      <c r="N1297" s="13"/>
    </row>
    <row r="1298" spans="9:14">
      <c r="I1298" s="13"/>
      <c r="J1298" s="13"/>
      <c r="K1298" s="13"/>
      <c r="L1298" s="13"/>
      <c r="M1298" s="13"/>
      <c r="N1298" s="13"/>
    </row>
    <row r="1299" spans="9:14">
      <c r="I1299" s="13"/>
      <c r="J1299" s="13"/>
      <c r="K1299" s="13"/>
      <c r="L1299" s="13"/>
      <c r="M1299" s="13"/>
      <c r="N1299" s="13"/>
    </row>
    <row r="1300" spans="9:14">
      <c r="I1300" s="13"/>
      <c r="J1300" s="13"/>
      <c r="K1300" s="13"/>
      <c r="L1300" s="13"/>
      <c r="M1300" s="13"/>
      <c r="N1300" s="13"/>
    </row>
    <row r="1301" spans="9:14">
      <c r="I1301" s="13"/>
      <c r="J1301" s="13"/>
      <c r="K1301" s="13"/>
      <c r="L1301" s="13"/>
      <c r="M1301" s="13"/>
      <c r="N1301" s="13"/>
    </row>
    <row r="1302" spans="9:14">
      <c r="I1302" s="13"/>
      <c r="J1302" s="13"/>
      <c r="K1302" s="13"/>
      <c r="L1302" s="13"/>
      <c r="M1302" s="13"/>
      <c r="N1302" s="13"/>
    </row>
    <row r="1303" spans="9:14">
      <c r="I1303" s="13"/>
      <c r="J1303" s="13"/>
      <c r="K1303" s="13"/>
      <c r="L1303" s="13"/>
      <c r="M1303" s="13"/>
      <c r="N1303" s="13"/>
    </row>
    <row r="1304" spans="9:14">
      <c r="I1304" s="13"/>
      <c r="J1304" s="13"/>
      <c r="K1304" s="13"/>
      <c r="L1304" s="13"/>
      <c r="M1304" s="13"/>
      <c r="N1304" s="13"/>
    </row>
    <row r="1305" spans="9:14">
      <c r="I1305" s="13"/>
      <c r="J1305" s="13"/>
      <c r="K1305" s="13"/>
      <c r="L1305" s="13"/>
      <c r="M1305" s="13"/>
      <c r="N1305" s="13"/>
    </row>
    <row r="1306" spans="9:14">
      <c r="I1306" s="13"/>
      <c r="J1306" s="13"/>
      <c r="K1306" s="13"/>
      <c r="L1306" s="13"/>
      <c r="M1306" s="13"/>
      <c r="N1306" s="13"/>
    </row>
    <row r="1307" spans="9:14">
      <c r="I1307" s="13"/>
      <c r="J1307" s="13"/>
      <c r="K1307" s="13"/>
      <c r="L1307" s="13"/>
      <c r="M1307" s="13"/>
      <c r="N1307" s="13"/>
    </row>
    <row r="1308" spans="9:14">
      <c r="I1308" s="13"/>
      <c r="J1308" s="13"/>
      <c r="K1308" s="13"/>
      <c r="L1308" s="13"/>
      <c r="M1308" s="13"/>
      <c r="N1308" s="13"/>
    </row>
    <row r="1309" spans="9:14">
      <c r="I1309" s="13"/>
      <c r="J1309" s="13"/>
      <c r="K1309" s="13"/>
      <c r="L1309" s="13"/>
      <c r="M1309" s="13"/>
      <c r="N1309" s="13"/>
    </row>
    <row r="1310" spans="9:14">
      <c r="I1310" s="13"/>
      <c r="J1310" s="13"/>
      <c r="K1310" s="13"/>
      <c r="L1310" s="13"/>
      <c r="M1310" s="13"/>
      <c r="N1310" s="13"/>
    </row>
    <row r="1311" spans="9:14">
      <c r="I1311" s="13"/>
      <c r="J1311" s="13"/>
      <c r="K1311" s="13"/>
      <c r="L1311" s="13"/>
      <c r="M1311" s="13"/>
      <c r="N1311" s="13"/>
    </row>
    <row r="1312" spans="9:14">
      <c r="I1312" s="13"/>
      <c r="J1312" s="13"/>
      <c r="K1312" s="13"/>
      <c r="L1312" s="13"/>
      <c r="M1312" s="13"/>
      <c r="N1312" s="13"/>
    </row>
    <row r="1313" spans="9:14">
      <c r="I1313" s="13"/>
      <c r="J1313" s="13"/>
      <c r="K1313" s="13"/>
      <c r="L1313" s="13"/>
      <c r="M1313" s="13"/>
      <c r="N1313" s="13"/>
    </row>
    <row r="1314" spans="9:14">
      <c r="I1314" s="13"/>
      <c r="J1314" s="13"/>
      <c r="K1314" s="13"/>
      <c r="L1314" s="13"/>
      <c r="M1314" s="13"/>
      <c r="N1314" s="13"/>
    </row>
    <row r="1315" spans="9:14">
      <c r="I1315" s="13"/>
      <c r="J1315" s="13"/>
      <c r="K1315" s="13"/>
      <c r="L1315" s="13"/>
      <c r="M1315" s="13"/>
      <c r="N1315" s="13"/>
    </row>
    <row r="1316" spans="9:14">
      <c r="I1316" s="13"/>
      <c r="J1316" s="13"/>
      <c r="K1316" s="13"/>
      <c r="L1316" s="13"/>
      <c r="M1316" s="13"/>
      <c r="N1316" s="13"/>
    </row>
    <row r="1317" spans="9:14">
      <c r="I1317" s="13"/>
      <c r="J1317" s="13"/>
      <c r="K1317" s="13"/>
      <c r="L1317" s="13"/>
      <c r="M1317" s="13"/>
      <c r="N1317" s="13"/>
    </row>
    <row r="1318" spans="9:14">
      <c r="I1318" s="13"/>
      <c r="J1318" s="13"/>
      <c r="K1318" s="13"/>
      <c r="L1318" s="13"/>
      <c r="M1318" s="13"/>
      <c r="N1318" s="13"/>
    </row>
    <row r="1319" spans="9:14">
      <c r="I1319" s="13"/>
      <c r="J1319" s="13"/>
      <c r="K1319" s="13"/>
      <c r="L1319" s="13"/>
      <c r="M1319" s="13"/>
      <c r="N1319" s="13"/>
    </row>
    <row r="1320" spans="9:14">
      <c r="I1320" s="13"/>
      <c r="J1320" s="13"/>
      <c r="K1320" s="13"/>
      <c r="L1320" s="13"/>
      <c r="M1320" s="13"/>
      <c r="N1320" s="13"/>
    </row>
    <row r="1321" spans="9:14">
      <c r="I1321" s="13"/>
      <c r="J1321" s="13"/>
      <c r="K1321" s="13"/>
      <c r="L1321" s="13"/>
      <c r="M1321" s="13"/>
      <c r="N1321" s="13"/>
    </row>
    <row r="1322" spans="9:14">
      <c r="I1322" s="13"/>
      <c r="J1322" s="13"/>
      <c r="K1322" s="13"/>
      <c r="L1322" s="13"/>
      <c r="M1322" s="13"/>
      <c r="N1322" s="13"/>
    </row>
    <row r="1323" spans="9:14">
      <c r="I1323" s="13"/>
      <c r="J1323" s="13"/>
      <c r="K1323" s="13"/>
      <c r="L1323" s="13"/>
      <c r="M1323" s="13"/>
      <c r="N1323" s="13"/>
    </row>
    <row r="1324" spans="9:14">
      <c r="I1324" s="13"/>
      <c r="J1324" s="13"/>
      <c r="K1324" s="13"/>
      <c r="L1324" s="13"/>
      <c r="M1324" s="13"/>
      <c r="N1324" s="13"/>
    </row>
    <row r="1325" spans="9:14">
      <c r="I1325" s="13"/>
      <c r="J1325" s="13"/>
      <c r="K1325" s="13"/>
      <c r="L1325" s="13"/>
      <c r="M1325" s="13"/>
      <c r="N1325" s="13"/>
    </row>
    <row r="1326" spans="9:14">
      <c r="I1326" s="13"/>
      <c r="J1326" s="13"/>
      <c r="K1326" s="13"/>
      <c r="L1326" s="13"/>
      <c r="M1326" s="13"/>
      <c r="N1326" s="13"/>
    </row>
    <row r="1327" spans="9:14">
      <c r="I1327" s="13"/>
      <c r="J1327" s="13"/>
      <c r="K1327" s="13"/>
      <c r="L1327" s="13"/>
      <c r="M1327" s="13"/>
      <c r="N1327" s="13"/>
    </row>
    <row r="1328" spans="9:14">
      <c r="I1328" s="13"/>
      <c r="J1328" s="13"/>
      <c r="K1328" s="13"/>
      <c r="L1328" s="13"/>
      <c r="M1328" s="13"/>
      <c r="N1328" s="13"/>
    </row>
    <row r="1329" spans="9:14">
      <c r="I1329" s="13"/>
      <c r="J1329" s="13"/>
      <c r="K1329" s="13"/>
      <c r="L1329" s="13"/>
      <c r="M1329" s="13"/>
      <c r="N1329" s="13"/>
    </row>
    <row r="1330" spans="9:14">
      <c r="I1330" s="13"/>
      <c r="J1330" s="13"/>
      <c r="K1330" s="13"/>
      <c r="L1330" s="13"/>
      <c r="M1330" s="13"/>
      <c r="N1330" s="13"/>
    </row>
    <row r="1331" spans="9:14">
      <c r="I1331" s="13"/>
      <c r="J1331" s="13"/>
      <c r="K1331" s="13"/>
      <c r="L1331" s="13"/>
      <c r="M1331" s="13"/>
      <c r="N1331" s="13"/>
    </row>
    <row r="1332" spans="9:14">
      <c r="I1332" s="13"/>
      <c r="J1332" s="13"/>
      <c r="K1332" s="13"/>
      <c r="L1332" s="13"/>
      <c r="M1332" s="13"/>
      <c r="N1332" s="13"/>
    </row>
    <row r="1333" spans="9:14">
      <c r="I1333" s="13"/>
      <c r="J1333" s="13"/>
      <c r="K1333" s="13"/>
      <c r="L1333" s="13"/>
      <c r="M1333" s="13"/>
      <c r="N1333" s="13"/>
    </row>
    <row r="1334" spans="9:14">
      <c r="I1334" s="13"/>
      <c r="J1334" s="13"/>
      <c r="K1334" s="13"/>
      <c r="L1334" s="13"/>
      <c r="M1334" s="13"/>
      <c r="N1334" s="13"/>
    </row>
    <row r="1335" spans="9:14">
      <c r="I1335" s="13"/>
      <c r="J1335" s="13"/>
      <c r="K1335" s="13"/>
      <c r="L1335" s="13"/>
      <c r="M1335" s="13"/>
      <c r="N1335" s="13"/>
    </row>
    <row r="1336" spans="9:14">
      <c r="I1336" s="13"/>
      <c r="J1336" s="13"/>
      <c r="K1336" s="13"/>
      <c r="L1336" s="13"/>
      <c r="M1336" s="13"/>
      <c r="N1336" s="13"/>
    </row>
    <row r="1337" spans="9:14">
      <c r="I1337" s="13"/>
      <c r="J1337" s="13"/>
      <c r="K1337" s="13"/>
      <c r="L1337" s="13"/>
      <c r="M1337" s="13"/>
      <c r="N1337" s="13"/>
    </row>
    <row r="1338" spans="9:14">
      <c r="I1338" s="13"/>
      <c r="J1338" s="13"/>
      <c r="K1338" s="13"/>
      <c r="L1338" s="13"/>
      <c r="M1338" s="13"/>
      <c r="N1338" s="13"/>
    </row>
    <row r="1339" spans="9:14">
      <c r="I1339" s="13"/>
      <c r="J1339" s="13"/>
      <c r="K1339" s="13"/>
      <c r="L1339" s="13"/>
      <c r="M1339" s="13"/>
      <c r="N1339" s="13"/>
    </row>
    <row r="1340" spans="9:14">
      <c r="I1340" s="13"/>
      <c r="J1340" s="13"/>
      <c r="K1340" s="13"/>
      <c r="L1340" s="13"/>
      <c r="M1340" s="13"/>
      <c r="N1340" s="13"/>
    </row>
    <row r="1341" spans="9:14">
      <c r="I1341" s="13"/>
      <c r="J1341" s="13"/>
      <c r="K1341" s="13"/>
      <c r="L1341" s="13"/>
      <c r="M1341" s="13"/>
      <c r="N1341" s="13"/>
    </row>
    <row r="1342" spans="9:14">
      <c r="I1342" s="13"/>
      <c r="J1342" s="13"/>
      <c r="K1342" s="13"/>
      <c r="L1342" s="13"/>
      <c r="M1342" s="13"/>
      <c r="N1342" s="13"/>
    </row>
    <row r="1343" spans="9:14">
      <c r="I1343" s="13"/>
      <c r="J1343" s="13"/>
      <c r="K1343" s="13"/>
      <c r="L1343" s="13"/>
      <c r="M1343" s="13"/>
      <c r="N1343" s="13"/>
    </row>
    <row r="1344" spans="9:14">
      <c r="I1344" s="13"/>
      <c r="J1344" s="13"/>
      <c r="K1344" s="13"/>
      <c r="L1344" s="13"/>
      <c r="M1344" s="13"/>
      <c r="N1344" s="13"/>
    </row>
    <row r="1345" spans="9:14">
      <c r="I1345" s="13"/>
      <c r="J1345" s="13"/>
      <c r="K1345" s="13"/>
      <c r="L1345" s="13"/>
      <c r="M1345" s="13"/>
      <c r="N1345" s="13"/>
    </row>
    <row r="1346" spans="9:14">
      <c r="I1346" s="13"/>
      <c r="J1346" s="13"/>
      <c r="K1346" s="13"/>
      <c r="L1346" s="13"/>
      <c r="M1346" s="13"/>
      <c r="N1346" s="13"/>
    </row>
    <row r="1347" spans="9:14">
      <c r="I1347" s="13"/>
      <c r="J1347" s="13"/>
      <c r="K1347" s="13"/>
      <c r="L1347" s="13"/>
      <c r="M1347" s="13"/>
      <c r="N1347" s="13"/>
    </row>
    <row r="1348" spans="9:14">
      <c r="I1348" s="13"/>
      <c r="J1348" s="13"/>
      <c r="K1348" s="13"/>
      <c r="L1348" s="13"/>
      <c r="M1348" s="13"/>
      <c r="N1348" s="13"/>
    </row>
    <row r="1349" spans="9:14">
      <c r="I1349" s="13"/>
      <c r="J1349" s="13"/>
      <c r="K1349" s="13"/>
      <c r="L1349" s="13"/>
      <c r="M1349" s="13"/>
      <c r="N1349" s="13"/>
    </row>
    <row r="1350" spans="9:14">
      <c r="I1350" s="13"/>
      <c r="J1350" s="13"/>
      <c r="K1350" s="13"/>
      <c r="L1350" s="13"/>
      <c r="M1350" s="13"/>
      <c r="N1350" s="13"/>
    </row>
    <row r="1351" spans="9:14">
      <c r="I1351" s="13"/>
      <c r="J1351" s="13"/>
      <c r="K1351" s="13"/>
      <c r="L1351" s="13"/>
      <c r="M1351" s="13"/>
      <c r="N1351" s="13"/>
    </row>
    <row r="1352" spans="9:14">
      <c r="I1352" s="13"/>
      <c r="J1352" s="13"/>
      <c r="K1352" s="13"/>
      <c r="L1352" s="13"/>
      <c r="M1352" s="13"/>
      <c r="N1352" s="13"/>
    </row>
    <row r="1353" spans="9:14">
      <c r="I1353" s="13"/>
      <c r="J1353" s="13"/>
      <c r="K1353" s="13"/>
      <c r="L1353" s="13"/>
      <c r="M1353" s="13"/>
      <c r="N1353" s="13"/>
    </row>
    <row r="1354" spans="9:14">
      <c r="I1354" s="13"/>
      <c r="J1354" s="13"/>
      <c r="K1354" s="13"/>
      <c r="L1354" s="13"/>
      <c r="M1354" s="13"/>
      <c r="N1354" s="13"/>
    </row>
    <row r="1355" spans="9:14">
      <c r="I1355" s="13"/>
      <c r="J1355" s="13"/>
      <c r="K1355" s="13"/>
      <c r="L1355" s="13"/>
      <c r="M1355" s="13"/>
      <c r="N1355" s="13"/>
    </row>
    <row r="1356" spans="9:14">
      <c r="I1356" s="13"/>
      <c r="J1356" s="13"/>
      <c r="K1356" s="13"/>
      <c r="L1356" s="13"/>
      <c r="M1356" s="13"/>
      <c r="N1356" s="13"/>
    </row>
    <row r="1357" spans="9:14">
      <c r="I1357" s="13"/>
      <c r="J1357" s="13"/>
      <c r="K1357" s="13"/>
      <c r="L1357" s="13"/>
      <c r="M1357" s="13"/>
      <c r="N1357" s="13"/>
    </row>
    <row r="1358" spans="9:14">
      <c r="I1358" s="13"/>
      <c r="J1358" s="13"/>
      <c r="K1358" s="13"/>
      <c r="L1358" s="13"/>
      <c r="M1358" s="13"/>
      <c r="N1358" s="13"/>
    </row>
    <row r="1359" spans="9:14">
      <c r="I1359" s="13"/>
      <c r="J1359" s="13"/>
      <c r="K1359" s="13"/>
      <c r="L1359" s="13"/>
      <c r="M1359" s="13"/>
      <c r="N1359" s="13"/>
    </row>
    <row r="1360" spans="9:14">
      <c r="I1360" s="13"/>
      <c r="J1360" s="13"/>
      <c r="K1360" s="13"/>
      <c r="L1360" s="13"/>
      <c r="M1360" s="13"/>
      <c r="N1360" s="13"/>
    </row>
    <row r="1361" spans="9:14">
      <c r="I1361" s="13"/>
      <c r="J1361" s="13"/>
      <c r="K1361" s="13"/>
      <c r="L1361" s="13"/>
      <c r="M1361" s="13"/>
      <c r="N1361" s="13"/>
    </row>
    <row r="1362" spans="9:14">
      <c r="I1362" s="13"/>
      <c r="J1362" s="13"/>
      <c r="K1362" s="13"/>
      <c r="L1362" s="13"/>
      <c r="M1362" s="13"/>
      <c r="N1362" s="13"/>
    </row>
    <row r="1363" spans="9:14">
      <c r="I1363" s="13"/>
      <c r="J1363" s="13"/>
      <c r="K1363" s="13"/>
      <c r="L1363" s="13"/>
      <c r="M1363" s="13"/>
      <c r="N1363" s="13"/>
    </row>
    <row r="1364" spans="9:14">
      <c r="I1364" s="13"/>
      <c r="J1364" s="13"/>
      <c r="K1364" s="13"/>
      <c r="L1364" s="13"/>
      <c r="M1364" s="13"/>
      <c r="N1364" s="13"/>
    </row>
    <row r="1365" spans="9:14">
      <c r="I1365" s="13"/>
      <c r="J1365" s="13"/>
      <c r="K1365" s="13"/>
      <c r="L1365" s="13"/>
      <c r="M1365" s="13"/>
      <c r="N1365" s="13"/>
    </row>
    <row r="1366" spans="9:14">
      <c r="I1366" s="13"/>
      <c r="J1366" s="13"/>
      <c r="K1366" s="13"/>
      <c r="L1366" s="13"/>
      <c r="M1366" s="13"/>
      <c r="N1366" s="13"/>
    </row>
    <row r="1367" spans="9:14">
      <c r="I1367" s="13"/>
      <c r="J1367" s="13"/>
      <c r="K1367" s="13"/>
      <c r="L1367" s="13"/>
      <c r="M1367" s="13"/>
      <c r="N1367" s="13"/>
    </row>
    <row r="1368" spans="9:14">
      <c r="I1368" s="13"/>
      <c r="J1368" s="13"/>
      <c r="K1368" s="13"/>
      <c r="L1368" s="13"/>
      <c r="M1368" s="13"/>
      <c r="N1368" s="13"/>
    </row>
    <row r="1369" spans="9:14">
      <c r="I1369" s="13"/>
      <c r="J1369" s="13"/>
      <c r="K1369" s="13"/>
      <c r="L1369" s="13"/>
      <c r="M1369" s="13"/>
      <c r="N1369" s="13"/>
    </row>
    <row r="1370" spans="9:14">
      <c r="I1370" s="13"/>
      <c r="J1370" s="13"/>
      <c r="K1370" s="13"/>
      <c r="L1370" s="13"/>
      <c r="M1370" s="13"/>
      <c r="N1370" s="13"/>
    </row>
    <row r="1371" spans="9:14">
      <c r="I1371" s="13"/>
      <c r="J1371" s="13"/>
      <c r="K1371" s="13"/>
      <c r="L1371" s="13"/>
      <c r="M1371" s="13"/>
      <c r="N1371" s="13"/>
    </row>
    <row r="1372" spans="9:14">
      <c r="I1372" s="13"/>
      <c r="J1372" s="13"/>
      <c r="K1372" s="13"/>
      <c r="L1372" s="13"/>
      <c r="M1372" s="13"/>
      <c r="N1372" s="13"/>
    </row>
    <row r="1373" spans="9:14">
      <c r="I1373" s="13"/>
      <c r="J1373" s="13"/>
      <c r="K1373" s="13"/>
      <c r="L1373" s="13"/>
      <c r="M1373" s="13"/>
      <c r="N1373" s="13"/>
    </row>
    <row r="1374" spans="9:14">
      <c r="I1374" s="13"/>
      <c r="J1374" s="13"/>
      <c r="K1374" s="13"/>
      <c r="L1374" s="13"/>
      <c r="M1374" s="13"/>
      <c r="N1374" s="13"/>
    </row>
    <row r="1375" spans="9:14">
      <c r="I1375" s="13"/>
      <c r="J1375" s="13"/>
      <c r="K1375" s="13"/>
      <c r="L1375" s="13"/>
      <c r="M1375" s="13"/>
      <c r="N1375" s="13"/>
    </row>
    <row r="1376" spans="9:14">
      <c r="I1376" s="13"/>
      <c r="J1376" s="13"/>
      <c r="K1376" s="13"/>
      <c r="L1376" s="13"/>
      <c r="M1376" s="13"/>
      <c r="N1376" s="13"/>
    </row>
    <row r="1377" spans="9:14">
      <c r="I1377" s="13"/>
      <c r="J1377" s="13"/>
      <c r="K1377" s="13"/>
      <c r="L1377" s="13"/>
      <c r="M1377" s="13"/>
      <c r="N1377" s="13"/>
    </row>
    <row r="1378" spans="9:14">
      <c r="I1378" s="13"/>
      <c r="J1378" s="13"/>
      <c r="K1378" s="13"/>
      <c r="L1378" s="13"/>
      <c r="M1378" s="13"/>
      <c r="N1378" s="13"/>
    </row>
    <row r="1379" spans="9:14">
      <c r="I1379" s="13"/>
      <c r="J1379" s="13"/>
      <c r="K1379" s="13"/>
      <c r="L1379" s="13"/>
      <c r="M1379" s="13"/>
      <c r="N1379" s="13"/>
    </row>
    <row r="1380" spans="9:14">
      <c r="I1380" s="13"/>
      <c r="J1380" s="13"/>
      <c r="K1380" s="13"/>
      <c r="L1380" s="13"/>
      <c r="M1380" s="13"/>
      <c r="N1380" s="13"/>
    </row>
    <row r="1381" spans="9:14">
      <c r="I1381" s="13"/>
      <c r="J1381" s="13"/>
      <c r="K1381" s="13"/>
      <c r="L1381" s="13"/>
      <c r="M1381" s="13"/>
      <c r="N1381" s="13"/>
    </row>
    <row r="1382" spans="9:14">
      <c r="I1382" s="13"/>
      <c r="J1382" s="13"/>
      <c r="K1382" s="13"/>
      <c r="L1382" s="13"/>
      <c r="M1382" s="13"/>
      <c r="N1382" s="13"/>
    </row>
    <row r="1383" spans="9:14">
      <c r="I1383" s="13"/>
      <c r="J1383" s="13"/>
      <c r="K1383" s="13"/>
      <c r="L1383" s="13"/>
      <c r="M1383" s="13"/>
      <c r="N1383" s="13"/>
    </row>
    <row r="1384" spans="9:14">
      <c r="I1384" s="13"/>
      <c r="J1384" s="13"/>
      <c r="K1384" s="13"/>
      <c r="L1384" s="13"/>
      <c r="M1384" s="13"/>
      <c r="N1384" s="13"/>
    </row>
    <row r="1385" spans="9:14">
      <c r="I1385" s="13"/>
      <c r="J1385" s="13"/>
      <c r="K1385" s="13"/>
      <c r="L1385" s="13"/>
      <c r="M1385" s="13"/>
      <c r="N1385" s="13"/>
    </row>
    <row r="1386" spans="9:14">
      <c r="I1386" s="13"/>
      <c r="J1386" s="13"/>
      <c r="K1386" s="13"/>
      <c r="L1386" s="13"/>
      <c r="M1386" s="13"/>
      <c r="N1386" s="13"/>
    </row>
    <row r="1387" spans="9:14">
      <c r="I1387" s="13"/>
      <c r="J1387" s="13"/>
      <c r="K1387" s="13"/>
      <c r="L1387" s="13"/>
      <c r="M1387" s="13"/>
      <c r="N1387" s="13"/>
    </row>
    <row r="1388" spans="9:14">
      <c r="I1388" s="13"/>
      <c r="J1388" s="13"/>
      <c r="K1388" s="13"/>
      <c r="L1388" s="13"/>
      <c r="M1388" s="13"/>
      <c r="N1388" s="13"/>
    </row>
    <row r="1389" spans="9:14">
      <c r="I1389" s="13"/>
      <c r="J1389" s="13"/>
      <c r="K1389" s="13"/>
      <c r="L1389" s="13"/>
      <c r="M1389" s="13"/>
      <c r="N1389" s="13"/>
    </row>
    <row r="1390" spans="9:14">
      <c r="I1390" s="13"/>
      <c r="J1390" s="13"/>
      <c r="K1390" s="13"/>
      <c r="L1390" s="13"/>
      <c r="M1390" s="13"/>
      <c r="N1390" s="13"/>
    </row>
    <row r="1391" spans="9:14">
      <c r="I1391" s="13"/>
      <c r="J1391" s="13"/>
      <c r="K1391" s="13"/>
      <c r="L1391" s="13"/>
      <c r="M1391" s="13"/>
      <c r="N1391" s="13"/>
    </row>
    <row r="1392" spans="9:14">
      <c r="I1392" s="13"/>
      <c r="J1392" s="13"/>
      <c r="K1392" s="13"/>
      <c r="L1392" s="13"/>
      <c r="M1392" s="13"/>
      <c r="N1392" s="13"/>
    </row>
    <row r="1393" spans="9:14">
      <c r="I1393" s="13"/>
      <c r="J1393" s="13"/>
      <c r="K1393" s="13"/>
      <c r="L1393" s="13"/>
      <c r="M1393" s="13"/>
      <c r="N1393" s="13"/>
    </row>
    <row r="1394" spans="9:14">
      <c r="I1394" s="13"/>
      <c r="J1394" s="13"/>
      <c r="K1394" s="13"/>
      <c r="L1394" s="13"/>
      <c r="M1394" s="13"/>
      <c r="N1394" s="13"/>
    </row>
    <row r="1395" spans="9:14">
      <c r="I1395" s="13"/>
      <c r="J1395" s="13"/>
      <c r="K1395" s="13"/>
      <c r="L1395" s="13"/>
      <c r="M1395" s="13"/>
      <c r="N1395" s="13"/>
    </row>
    <row r="1396" spans="9:14">
      <c r="I1396" s="13"/>
      <c r="J1396" s="13"/>
      <c r="K1396" s="13"/>
      <c r="L1396" s="13"/>
      <c r="M1396" s="13"/>
      <c r="N1396" s="13"/>
    </row>
    <row r="1397" spans="9:14">
      <c r="I1397" s="13"/>
      <c r="J1397" s="13"/>
      <c r="K1397" s="13"/>
      <c r="L1397" s="13"/>
      <c r="M1397" s="13"/>
      <c r="N1397" s="13"/>
    </row>
    <row r="1398" spans="9:14">
      <c r="I1398" s="13"/>
      <c r="J1398" s="13"/>
      <c r="K1398" s="13"/>
      <c r="L1398" s="13"/>
      <c r="M1398" s="13"/>
      <c r="N1398" s="13"/>
    </row>
    <row r="1399" spans="9:14">
      <c r="I1399" s="13"/>
      <c r="J1399" s="13"/>
      <c r="K1399" s="13"/>
      <c r="L1399" s="13"/>
      <c r="M1399" s="13"/>
      <c r="N1399" s="13"/>
    </row>
    <row r="1400" spans="9:14">
      <c r="I1400" s="13"/>
      <c r="J1400" s="13"/>
      <c r="K1400" s="13"/>
      <c r="L1400" s="13"/>
      <c r="M1400" s="13"/>
      <c r="N1400" s="13"/>
    </row>
    <row r="1401" spans="9:14">
      <c r="I1401" s="13"/>
      <c r="J1401" s="13"/>
      <c r="K1401" s="13"/>
      <c r="L1401" s="13"/>
      <c r="M1401" s="13"/>
      <c r="N1401" s="13"/>
    </row>
    <row r="1402" spans="9:14">
      <c r="I1402" s="13"/>
      <c r="J1402" s="13"/>
      <c r="K1402" s="13"/>
      <c r="L1402" s="13"/>
      <c r="M1402" s="13"/>
      <c r="N1402" s="13"/>
    </row>
    <row r="1403" spans="9:14">
      <c r="I1403" s="13"/>
      <c r="J1403" s="13"/>
      <c r="K1403" s="13"/>
      <c r="L1403" s="13"/>
      <c r="M1403" s="13"/>
      <c r="N1403" s="13"/>
    </row>
    <row r="1404" spans="9:14">
      <c r="I1404" s="13"/>
      <c r="J1404" s="13"/>
      <c r="K1404" s="13"/>
      <c r="L1404" s="13"/>
      <c r="M1404" s="13"/>
      <c r="N1404" s="13"/>
    </row>
    <row r="1405" spans="9:14">
      <c r="I1405" s="13"/>
      <c r="J1405" s="13"/>
      <c r="K1405" s="13"/>
      <c r="L1405" s="13"/>
      <c r="M1405" s="13"/>
      <c r="N1405" s="13"/>
    </row>
    <row r="1406" spans="9:14">
      <c r="I1406" s="13"/>
      <c r="J1406" s="13"/>
      <c r="K1406" s="13"/>
      <c r="L1406" s="13"/>
      <c r="M1406" s="13"/>
      <c r="N1406" s="13"/>
    </row>
    <row r="1407" spans="9:14">
      <c r="I1407" s="13"/>
      <c r="J1407" s="13"/>
      <c r="K1407" s="13"/>
      <c r="L1407" s="13"/>
      <c r="M1407" s="13"/>
      <c r="N1407" s="13"/>
    </row>
    <row r="1408" spans="9:14">
      <c r="I1408" s="13"/>
      <c r="J1408" s="13"/>
      <c r="K1408" s="13"/>
      <c r="L1408" s="13"/>
      <c r="M1408" s="13"/>
      <c r="N1408" s="13"/>
    </row>
    <row r="1409" spans="9:14">
      <c r="I1409" s="13"/>
      <c r="J1409" s="13"/>
      <c r="K1409" s="13"/>
      <c r="L1409" s="13"/>
      <c r="M1409" s="13"/>
      <c r="N1409" s="13"/>
    </row>
    <row r="1410" spans="9:14">
      <c r="I1410" s="13"/>
      <c r="J1410" s="13"/>
      <c r="K1410" s="13"/>
      <c r="L1410" s="13"/>
      <c r="M1410" s="13"/>
      <c r="N1410" s="13"/>
    </row>
    <row r="1411" spans="9:14">
      <c r="I1411" s="13"/>
      <c r="J1411" s="13"/>
      <c r="K1411" s="13"/>
      <c r="L1411" s="13"/>
      <c r="M1411" s="13"/>
      <c r="N1411" s="13"/>
    </row>
    <row r="1412" spans="9:14">
      <c r="I1412" s="13"/>
      <c r="J1412" s="13"/>
      <c r="K1412" s="13"/>
      <c r="L1412" s="13"/>
      <c r="M1412" s="13"/>
      <c r="N1412" s="13"/>
    </row>
    <row r="1413" spans="9:14">
      <c r="I1413" s="13"/>
      <c r="J1413" s="13"/>
      <c r="K1413" s="13"/>
      <c r="L1413" s="13"/>
      <c r="M1413" s="13"/>
      <c r="N1413" s="13"/>
    </row>
    <row r="1414" spans="9:14">
      <c r="I1414" s="13"/>
      <c r="J1414" s="13"/>
      <c r="K1414" s="13"/>
      <c r="L1414" s="13"/>
      <c r="M1414" s="13"/>
      <c r="N1414" s="13"/>
    </row>
    <row r="1415" spans="9:14">
      <c r="I1415" s="13"/>
      <c r="J1415" s="13"/>
      <c r="K1415" s="13"/>
      <c r="L1415" s="13"/>
      <c r="M1415" s="13"/>
      <c r="N1415" s="13"/>
    </row>
    <row r="1416" spans="9:14">
      <c r="I1416" s="13"/>
      <c r="J1416" s="13"/>
      <c r="K1416" s="13"/>
      <c r="L1416" s="13"/>
      <c r="M1416" s="13"/>
      <c r="N1416" s="13"/>
    </row>
    <row r="1417" spans="9:14">
      <c r="I1417" s="13"/>
      <c r="J1417" s="13"/>
      <c r="K1417" s="13"/>
      <c r="L1417" s="13"/>
      <c r="M1417" s="13"/>
      <c r="N1417" s="13"/>
    </row>
    <row r="1418" spans="9:14">
      <c r="I1418" s="13"/>
      <c r="J1418" s="13"/>
      <c r="K1418" s="13"/>
      <c r="L1418" s="13"/>
      <c r="M1418" s="13"/>
      <c r="N1418" s="13"/>
    </row>
    <row r="1419" spans="9:14">
      <c r="I1419" s="13"/>
      <c r="J1419" s="13"/>
      <c r="K1419" s="13"/>
      <c r="L1419" s="13"/>
      <c r="M1419" s="13"/>
      <c r="N1419" s="13"/>
    </row>
    <row r="1420" spans="9:14">
      <c r="I1420" s="13"/>
      <c r="J1420" s="13"/>
      <c r="K1420" s="13"/>
      <c r="L1420" s="13"/>
      <c r="M1420" s="13"/>
      <c r="N1420" s="13"/>
    </row>
    <row r="1421" spans="9:14">
      <c r="I1421" s="13"/>
      <c r="J1421" s="13"/>
      <c r="K1421" s="13"/>
      <c r="L1421" s="13"/>
      <c r="M1421" s="13"/>
      <c r="N1421" s="13"/>
    </row>
    <row r="1422" spans="9:14">
      <c r="I1422" s="13"/>
      <c r="J1422" s="13"/>
      <c r="K1422" s="13"/>
      <c r="L1422" s="13"/>
      <c r="M1422" s="13"/>
      <c r="N1422" s="13"/>
    </row>
    <row r="1423" spans="9:14">
      <c r="I1423" s="13"/>
      <c r="J1423" s="13"/>
      <c r="K1423" s="13"/>
      <c r="L1423" s="13"/>
      <c r="M1423" s="13"/>
      <c r="N1423" s="13"/>
    </row>
    <row r="1424" spans="9:14">
      <c r="I1424" s="13"/>
      <c r="J1424" s="13"/>
      <c r="K1424" s="13"/>
      <c r="L1424" s="13"/>
      <c r="M1424" s="13"/>
      <c r="N1424" s="13"/>
    </row>
    <row r="1425" spans="9:14">
      <c r="I1425" s="13"/>
      <c r="J1425" s="13"/>
      <c r="K1425" s="13"/>
      <c r="L1425" s="13"/>
      <c r="M1425" s="13"/>
      <c r="N1425" s="13"/>
    </row>
    <row r="1426" spans="9:14">
      <c r="I1426" s="13"/>
      <c r="J1426" s="13"/>
      <c r="K1426" s="13"/>
      <c r="L1426" s="13"/>
      <c r="M1426" s="13"/>
      <c r="N1426" s="13"/>
    </row>
    <row r="1427" spans="9:14">
      <c r="I1427" s="13"/>
      <c r="J1427" s="13"/>
      <c r="K1427" s="13"/>
      <c r="L1427" s="13"/>
      <c r="M1427" s="13"/>
      <c r="N1427" s="13"/>
    </row>
    <row r="1428" spans="9:14">
      <c r="I1428" s="13"/>
      <c r="J1428" s="13"/>
      <c r="K1428" s="13"/>
      <c r="L1428" s="13"/>
      <c r="M1428" s="13"/>
      <c r="N1428" s="13"/>
    </row>
    <row r="1429" spans="9:14">
      <c r="I1429" s="13"/>
      <c r="J1429" s="13"/>
      <c r="K1429" s="13"/>
      <c r="L1429" s="13"/>
      <c r="M1429" s="13"/>
      <c r="N1429" s="13"/>
    </row>
    <row r="1430" spans="9:14">
      <c r="I1430" s="13"/>
      <c r="J1430" s="13"/>
      <c r="K1430" s="13"/>
      <c r="L1430" s="13"/>
      <c r="M1430" s="13"/>
      <c r="N1430" s="13"/>
    </row>
    <row r="1431" spans="9:14">
      <c r="I1431" s="13"/>
      <c r="J1431" s="13"/>
      <c r="K1431" s="13"/>
      <c r="L1431" s="13"/>
      <c r="M1431" s="13"/>
      <c r="N1431" s="13"/>
    </row>
    <row r="1432" spans="9:14">
      <c r="I1432" s="13"/>
      <c r="J1432" s="13"/>
      <c r="K1432" s="13"/>
      <c r="L1432" s="13"/>
      <c r="M1432" s="13"/>
      <c r="N1432" s="13"/>
    </row>
    <row r="1433" spans="9:14">
      <c r="I1433" s="13"/>
      <c r="J1433" s="13"/>
      <c r="K1433" s="13"/>
      <c r="L1433" s="13"/>
      <c r="M1433" s="13"/>
      <c r="N1433" s="13"/>
    </row>
    <row r="1434" spans="9:14">
      <c r="I1434" s="13"/>
      <c r="J1434" s="13"/>
      <c r="K1434" s="13"/>
      <c r="L1434" s="13"/>
      <c r="M1434" s="13"/>
      <c r="N1434" s="13"/>
    </row>
    <row r="1435" spans="9:14">
      <c r="I1435" s="13"/>
      <c r="J1435" s="13"/>
      <c r="K1435" s="13"/>
      <c r="L1435" s="13"/>
      <c r="M1435" s="13"/>
      <c r="N1435" s="13"/>
    </row>
    <row r="1436" spans="9:14">
      <c r="I1436" s="13"/>
      <c r="J1436" s="13"/>
      <c r="K1436" s="13"/>
      <c r="L1436" s="13"/>
      <c r="M1436" s="13"/>
      <c r="N1436" s="13"/>
    </row>
    <row r="1437" spans="9:14">
      <c r="I1437" s="13"/>
      <c r="J1437" s="13"/>
      <c r="K1437" s="13"/>
      <c r="L1437" s="13"/>
      <c r="M1437" s="13"/>
      <c r="N1437" s="13"/>
    </row>
    <row r="1438" spans="9:14">
      <c r="I1438" s="13"/>
      <c r="J1438" s="13"/>
      <c r="K1438" s="13"/>
      <c r="L1438" s="13"/>
      <c r="M1438" s="13"/>
      <c r="N1438" s="13"/>
    </row>
    <row r="1439" spans="9:14">
      <c r="I1439" s="13"/>
      <c r="J1439" s="13"/>
      <c r="K1439" s="13"/>
      <c r="L1439" s="13"/>
      <c r="M1439" s="13"/>
      <c r="N1439" s="13"/>
    </row>
    <row r="1440" spans="9:14">
      <c r="I1440" s="13"/>
      <c r="J1440" s="13"/>
      <c r="K1440" s="13"/>
      <c r="L1440" s="13"/>
      <c r="M1440" s="13"/>
      <c r="N1440" s="13"/>
    </row>
    <row r="1441" spans="9:14">
      <c r="I1441" s="13"/>
      <c r="J1441" s="13"/>
      <c r="K1441" s="13"/>
      <c r="L1441" s="13"/>
      <c r="M1441" s="13"/>
      <c r="N1441" s="13"/>
    </row>
    <row r="1442" spans="9:14">
      <c r="I1442" s="13"/>
      <c r="J1442" s="13"/>
      <c r="K1442" s="13"/>
      <c r="L1442" s="13"/>
      <c r="M1442" s="13"/>
      <c r="N1442" s="13"/>
    </row>
    <row r="1443" spans="9:14">
      <c r="I1443" s="13"/>
      <c r="J1443" s="13"/>
      <c r="K1443" s="13"/>
      <c r="L1443" s="13"/>
      <c r="M1443" s="13"/>
      <c r="N1443" s="13"/>
    </row>
    <row r="1444" spans="9:14">
      <c r="I1444" s="13"/>
      <c r="J1444" s="13"/>
      <c r="K1444" s="13"/>
      <c r="L1444" s="13"/>
      <c r="M1444" s="13"/>
      <c r="N1444" s="13"/>
    </row>
    <row r="1445" spans="9:14">
      <c r="I1445" s="13"/>
      <c r="J1445" s="13"/>
      <c r="K1445" s="13"/>
      <c r="L1445" s="13"/>
      <c r="M1445" s="13"/>
      <c r="N1445" s="13"/>
    </row>
    <row r="1446" spans="9:14">
      <c r="I1446" s="13"/>
      <c r="J1446" s="13"/>
      <c r="K1446" s="13"/>
      <c r="L1446" s="13"/>
      <c r="M1446" s="13"/>
      <c r="N1446" s="13"/>
    </row>
    <row r="1447" spans="9:14">
      <c r="I1447" s="13"/>
      <c r="J1447" s="13"/>
      <c r="K1447" s="13"/>
      <c r="L1447" s="13"/>
      <c r="M1447" s="13"/>
      <c r="N1447" s="13"/>
    </row>
    <row r="1448" spans="9:14">
      <c r="I1448" s="13"/>
      <c r="J1448" s="13"/>
      <c r="K1448" s="13"/>
      <c r="L1448" s="13"/>
      <c r="M1448" s="13"/>
      <c r="N1448" s="13"/>
    </row>
    <row r="1449" spans="9:14">
      <c r="I1449" s="13"/>
      <c r="J1449" s="13"/>
      <c r="K1449" s="13"/>
      <c r="L1449" s="13"/>
      <c r="M1449" s="13"/>
      <c r="N1449" s="13"/>
    </row>
    <row r="1450" spans="9:14">
      <c r="I1450" s="13"/>
      <c r="J1450" s="13"/>
      <c r="K1450" s="13"/>
      <c r="L1450" s="13"/>
      <c r="M1450" s="13"/>
      <c r="N1450" s="13"/>
    </row>
    <row r="1451" spans="9:14">
      <c r="I1451" s="13"/>
      <c r="J1451" s="13"/>
      <c r="K1451" s="13"/>
      <c r="L1451" s="13"/>
      <c r="M1451" s="13"/>
      <c r="N1451" s="13"/>
    </row>
    <row r="1452" spans="9:14">
      <c r="I1452" s="13"/>
      <c r="J1452" s="13"/>
      <c r="K1452" s="13"/>
      <c r="L1452" s="13"/>
      <c r="M1452" s="13"/>
      <c r="N1452" s="13"/>
    </row>
    <row r="1453" spans="9:14">
      <c r="I1453" s="13"/>
      <c r="J1453" s="13"/>
      <c r="K1453" s="13"/>
      <c r="L1453" s="13"/>
      <c r="M1453" s="13"/>
      <c r="N1453" s="13"/>
    </row>
    <row r="1454" spans="9:14">
      <c r="I1454" s="13"/>
      <c r="J1454" s="13"/>
      <c r="K1454" s="13"/>
      <c r="L1454" s="13"/>
      <c r="M1454" s="13"/>
      <c r="N1454" s="13"/>
    </row>
    <row r="1455" spans="9:14">
      <c r="I1455" s="13"/>
      <c r="J1455" s="13"/>
      <c r="K1455" s="13"/>
      <c r="L1455" s="13"/>
      <c r="M1455" s="13"/>
      <c r="N1455" s="13"/>
    </row>
    <row r="1456" spans="9:14">
      <c r="I1456" s="13"/>
      <c r="J1456" s="13"/>
      <c r="K1456" s="13"/>
      <c r="L1456" s="13"/>
      <c r="M1456" s="13"/>
      <c r="N1456" s="13"/>
    </row>
    <row r="1457" spans="9:14">
      <c r="I1457" s="13"/>
      <c r="J1457" s="13"/>
      <c r="K1457" s="13"/>
      <c r="L1457" s="13"/>
      <c r="M1457" s="13"/>
      <c r="N1457" s="13"/>
    </row>
    <row r="1458" spans="9:14">
      <c r="I1458" s="13"/>
      <c r="J1458" s="13"/>
      <c r="K1458" s="13"/>
      <c r="L1458" s="13"/>
      <c r="M1458" s="13"/>
      <c r="N1458" s="13"/>
    </row>
    <row r="1459" spans="9:14">
      <c r="I1459" s="13"/>
      <c r="J1459" s="13"/>
      <c r="K1459" s="13"/>
      <c r="L1459" s="13"/>
      <c r="M1459" s="13"/>
      <c r="N1459" s="13"/>
    </row>
    <row r="1460" spans="9:14">
      <c r="I1460" s="13"/>
      <c r="J1460" s="13"/>
      <c r="K1460" s="13"/>
      <c r="L1460" s="13"/>
      <c r="M1460" s="13"/>
      <c r="N1460" s="13"/>
    </row>
    <row r="1461" spans="9:14">
      <c r="I1461" s="13"/>
      <c r="J1461" s="13"/>
      <c r="K1461" s="13"/>
      <c r="L1461" s="13"/>
      <c r="M1461" s="13"/>
      <c r="N1461" s="13"/>
    </row>
    <row r="1462" spans="9:14">
      <c r="I1462" s="13"/>
      <c r="J1462" s="13"/>
      <c r="K1462" s="13"/>
      <c r="L1462" s="13"/>
      <c r="M1462" s="13"/>
      <c r="N1462" s="13"/>
    </row>
    <row r="1463" spans="9:14">
      <c r="I1463" s="13"/>
      <c r="J1463" s="13"/>
      <c r="K1463" s="13"/>
      <c r="L1463" s="13"/>
      <c r="M1463" s="13"/>
      <c r="N1463" s="13"/>
    </row>
    <row r="1464" spans="9:14">
      <c r="I1464" s="13"/>
      <c r="J1464" s="13"/>
      <c r="K1464" s="13"/>
      <c r="L1464" s="13"/>
      <c r="M1464" s="13"/>
      <c r="N1464" s="13"/>
    </row>
    <row r="1465" spans="9:14">
      <c r="I1465" s="13"/>
      <c r="J1465" s="13"/>
      <c r="K1465" s="13"/>
      <c r="L1465" s="13"/>
      <c r="M1465" s="13"/>
      <c r="N1465" s="13"/>
    </row>
    <row r="1466" spans="9:14">
      <c r="I1466" s="13"/>
      <c r="J1466" s="13"/>
      <c r="K1466" s="13"/>
      <c r="L1466" s="13"/>
      <c r="M1466" s="13"/>
      <c r="N1466" s="13"/>
    </row>
    <row r="1467" spans="9:14">
      <c r="I1467" s="13"/>
      <c r="J1467" s="13"/>
      <c r="K1467" s="13"/>
      <c r="L1467" s="13"/>
      <c r="M1467" s="13"/>
      <c r="N1467" s="13"/>
    </row>
    <row r="1468" spans="9:14">
      <c r="I1468" s="13"/>
      <c r="J1468" s="13"/>
      <c r="K1468" s="13"/>
      <c r="L1468" s="13"/>
      <c r="M1468" s="13"/>
      <c r="N1468" s="13"/>
    </row>
    <row r="1469" spans="9:14">
      <c r="I1469" s="13"/>
      <c r="J1469" s="13"/>
      <c r="K1469" s="13"/>
      <c r="L1469" s="13"/>
      <c r="M1469" s="13"/>
      <c r="N1469" s="13"/>
    </row>
    <row r="1470" spans="9:14">
      <c r="I1470" s="13"/>
      <c r="J1470" s="13"/>
      <c r="K1470" s="13"/>
      <c r="L1470" s="13"/>
      <c r="M1470" s="13"/>
      <c r="N1470" s="13"/>
    </row>
    <row r="1471" spans="9:14">
      <c r="I1471" s="13"/>
      <c r="J1471" s="13"/>
      <c r="K1471" s="13"/>
      <c r="L1471" s="13"/>
      <c r="M1471" s="13"/>
      <c r="N1471" s="13"/>
    </row>
    <row r="1472" spans="9:14">
      <c r="I1472" s="13"/>
      <c r="J1472" s="13"/>
      <c r="K1472" s="13"/>
      <c r="L1472" s="13"/>
      <c r="M1472" s="13"/>
      <c r="N1472" s="13"/>
    </row>
    <row r="1473" spans="9:14">
      <c r="I1473" s="13"/>
      <c r="J1473" s="13"/>
      <c r="K1473" s="13"/>
      <c r="L1473" s="13"/>
      <c r="M1473" s="13"/>
      <c r="N1473" s="13"/>
    </row>
    <row r="1474" spans="9:14">
      <c r="I1474" s="13"/>
      <c r="J1474" s="13"/>
      <c r="K1474" s="13"/>
      <c r="L1474" s="13"/>
      <c r="M1474" s="13"/>
      <c r="N1474" s="13"/>
    </row>
    <row r="1475" spans="9:14">
      <c r="I1475" s="13"/>
      <c r="J1475" s="13"/>
      <c r="K1475" s="13"/>
      <c r="L1475" s="13"/>
      <c r="M1475" s="13"/>
      <c r="N1475" s="13"/>
    </row>
    <row r="1476" spans="9:14">
      <c r="I1476" s="13"/>
      <c r="J1476" s="13"/>
      <c r="K1476" s="13"/>
      <c r="L1476" s="13"/>
      <c r="M1476" s="13"/>
      <c r="N1476" s="13"/>
    </row>
    <row r="1477" spans="9:14">
      <c r="I1477" s="13"/>
      <c r="J1477" s="13"/>
      <c r="K1477" s="13"/>
      <c r="L1477" s="13"/>
      <c r="M1477" s="13"/>
      <c r="N1477" s="13"/>
    </row>
    <row r="1478" spans="9:14">
      <c r="I1478" s="13"/>
      <c r="J1478" s="13"/>
      <c r="K1478" s="13"/>
      <c r="L1478" s="13"/>
      <c r="M1478" s="13"/>
      <c r="N1478" s="13"/>
    </row>
    <row r="1479" spans="9:14">
      <c r="I1479" s="13"/>
      <c r="J1479" s="13"/>
      <c r="K1479" s="13"/>
      <c r="L1479" s="13"/>
      <c r="M1479" s="13"/>
      <c r="N1479" s="13"/>
    </row>
    <row r="1480" spans="9:14">
      <c r="I1480" s="13"/>
      <c r="J1480" s="13"/>
      <c r="K1480" s="13"/>
      <c r="L1480" s="13"/>
      <c r="M1480" s="13"/>
      <c r="N1480" s="13"/>
    </row>
    <row r="1481" spans="9:14">
      <c r="I1481" s="13"/>
      <c r="J1481" s="13"/>
      <c r="K1481" s="13"/>
      <c r="L1481" s="13"/>
      <c r="M1481" s="13"/>
      <c r="N1481" s="13"/>
    </row>
    <row r="1482" spans="9:14">
      <c r="I1482" s="13"/>
      <c r="J1482" s="13"/>
      <c r="K1482" s="13"/>
      <c r="L1482" s="13"/>
      <c r="M1482" s="13"/>
      <c r="N1482" s="13"/>
    </row>
    <row r="1483" spans="9:14">
      <c r="I1483" s="13"/>
      <c r="J1483" s="13"/>
      <c r="K1483" s="13"/>
      <c r="L1483" s="13"/>
      <c r="M1483" s="13"/>
      <c r="N1483" s="13"/>
    </row>
    <row r="1484" spans="9:14">
      <c r="I1484" s="13"/>
      <c r="J1484" s="13"/>
      <c r="K1484" s="13"/>
      <c r="L1484" s="13"/>
      <c r="M1484" s="13"/>
      <c r="N1484" s="13"/>
    </row>
    <row r="1485" spans="9:14">
      <c r="I1485" s="13"/>
      <c r="J1485" s="13"/>
      <c r="K1485" s="13"/>
      <c r="L1485" s="13"/>
      <c r="M1485" s="13"/>
      <c r="N1485" s="13"/>
    </row>
    <row r="1486" spans="9:14">
      <c r="I1486" s="13"/>
      <c r="J1486" s="13"/>
      <c r="K1486" s="13"/>
      <c r="L1486" s="13"/>
      <c r="M1486" s="13"/>
      <c r="N1486" s="13"/>
    </row>
    <row r="1487" spans="9:14">
      <c r="I1487" s="13"/>
      <c r="J1487" s="13"/>
      <c r="K1487" s="13"/>
      <c r="L1487" s="13"/>
      <c r="M1487" s="13"/>
      <c r="N1487" s="13"/>
    </row>
    <row r="1488" spans="9:14">
      <c r="I1488" s="13"/>
      <c r="J1488" s="13"/>
      <c r="K1488" s="13"/>
      <c r="L1488" s="13"/>
      <c r="M1488" s="13"/>
      <c r="N1488" s="13"/>
    </row>
    <row r="1489" spans="9:14">
      <c r="I1489" s="13"/>
      <c r="J1489" s="13"/>
      <c r="K1489" s="13"/>
      <c r="L1489" s="13"/>
      <c r="M1489" s="13"/>
      <c r="N1489" s="13"/>
    </row>
    <row r="1490" spans="9:14">
      <c r="I1490" s="13"/>
      <c r="J1490" s="13"/>
      <c r="K1490" s="13"/>
      <c r="L1490" s="13"/>
      <c r="M1490" s="13"/>
      <c r="N1490" s="13"/>
    </row>
    <row r="1491" spans="9:14">
      <c r="I1491" s="13"/>
      <c r="J1491" s="13"/>
      <c r="K1491" s="13"/>
      <c r="L1491" s="13"/>
      <c r="M1491" s="13"/>
      <c r="N1491" s="13"/>
    </row>
    <row r="1492" spans="9:14">
      <c r="I1492" s="13"/>
      <c r="J1492" s="13"/>
      <c r="K1492" s="13"/>
      <c r="L1492" s="13"/>
      <c r="M1492" s="13"/>
      <c r="N1492" s="13"/>
    </row>
    <row r="1493" spans="9:14">
      <c r="I1493" s="13"/>
      <c r="J1493" s="13"/>
      <c r="K1493" s="13"/>
      <c r="L1493" s="13"/>
      <c r="M1493" s="13"/>
      <c r="N1493" s="13"/>
    </row>
    <row r="1494" spans="9:14">
      <c r="I1494" s="13"/>
      <c r="J1494" s="13"/>
      <c r="K1494" s="13"/>
      <c r="L1494" s="13"/>
      <c r="M1494" s="13"/>
      <c r="N1494" s="13"/>
    </row>
    <row r="1495" spans="9:14">
      <c r="I1495" s="13"/>
      <c r="J1495" s="13"/>
      <c r="K1495" s="13"/>
      <c r="L1495" s="13"/>
      <c r="M1495" s="13"/>
      <c r="N1495" s="13"/>
    </row>
    <row r="1496" spans="9:14">
      <c r="I1496" s="13"/>
      <c r="J1496" s="13"/>
      <c r="K1496" s="13"/>
      <c r="L1496" s="13"/>
      <c r="M1496" s="13"/>
      <c r="N1496" s="13"/>
    </row>
    <row r="1497" spans="9:14">
      <c r="I1497" s="13"/>
      <c r="J1497" s="13"/>
      <c r="K1497" s="13"/>
      <c r="L1497" s="13"/>
      <c r="M1497" s="13"/>
      <c r="N1497" s="13"/>
    </row>
    <row r="1498" spans="9:14">
      <c r="I1498" s="13"/>
      <c r="J1498" s="13"/>
      <c r="K1498" s="13"/>
      <c r="L1498" s="13"/>
      <c r="M1498" s="13"/>
      <c r="N1498" s="13"/>
    </row>
    <row r="1499" spans="9:14">
      <c r="I1499" s="13"/>
      <c r="J1499" s="13"/>
      <c r="K1499" s="13"/>
      <c r="L1499" s="13"/>
      <c r="M1499" s="13"/>
      <c r="N1499" s="13"/>
    </row>
    <row r="1500" spans="9:14">
      <c r="I1500" s="13"/>
      <c r="J1500" s="13"/>
      <c r="K1500" s="13"/>
      <c r="L1500" s="13"/>
      <c r="M1500" s="13"/>
      <c r="N1500" s="13"/>
    </row>
    <row r="1501" spans="9:14">
      <c r="I1501" s="13"/>
      <c r="J1501" s="13"/>
      <c r="K1501" s="13"/>
      <c r="L1501" s="13"/>
      <c r="M1501" s="13"/>
      <c r="N1501" s="13"/>
    </row>
    <row r="1502" spans="9:14">
      <c r="I1502" s="13"/>
      <c r="J1502" s="13"/>
      <c r="K1502" s="13"/>
      <c r="L1502" s="13"/>
      <c r="M1502" s="13"/>
      <c r="N1502" s="13"/>
    </row>
    <row r="1503" spans="9:14">
      <c r="I1503" s="13"/>
      <c r="J1503" s="13"/>
      <c r="K1503" s="13"/>
      <c r="L1503" s="13"/>
      <c r="M1503" s="13"/>
      <c r="N1503" s="13"/>
    </row>
    <row r="1504" spans="9:14">
      <c r="I1504" s="13"/>
      <c r="J1504" s="13"/>
      <c r="K1504" s="13"/>
      <c r="L1504" s="13"/>
      <c r="M1504" s="13"/>
      <c r="N1504" s="13"/>
    </row>
    <row r="1505" spans="9:14">
      <c r="I1505" s="13"/>
      <c r="J1505" s="13"/>
      <c r="K1505" s="13"/>
      <c r="L1505" s="13"/>
      <c r="M1505" s="13"/>
      <c r="N1505" s="13"/>
    </row>
    <row r="1506" spans="9:14">
      <c r="I1506" s="13"/>
      <c r="J1506" s="13"/>
      <c r="K1506" s="13"/>
      <c r="L1506" s="13"/>
      <c r="M1506" s="13"/>
      <c r="N1506" s="13"/>
    </row>
    <row r="1507" spans="9:14">
      <c r="I1507" s="13"/>
      <c r="J1507" s="13"/>
      <c r="K1507" s="13"/>
      <c r="L1507" s="13"/>
      <c r="M1507" s="13"/>
      <c r="N1507" s="13"/>
    </row>
    <row r="1508" spans="9:14">
      <c r="I1508" s="13"/>
      <c r="J1508" s="13"/>
      <c r="K1508" s="13"/>
      <c r="L1508" s="13"/>
      <c r="M1508" s="13"/>
      <c r="N1508" s="13"/>
    </row>
    <row r="1509" spans="9:14">
      <c r="I1509" s="13"/>
      <c r="J1509" s="13"/>
      <c r="K1509" s="13"/>
      <c r="L1509" s="13"/>
      <c r="M1509" s="13"/>
      <c r="N1509" s="13"/>
    </row>
    <row r="1510" spans="9:14">
      <c r="I1510" s="13"/>
      <c r="J1510" s="13"/>
      <c r="K1510" s="13"/>
      <c r="L1510" s="13"/>
      <c r="M1510" s="13"/>
      <c r="N1510" s="13"/>
    </row>
    <row r="1511" spans="9:14">
      <c r="I1511" s="13"/>
      <c r="J1511" s="13"/>
      <c r="K1511" s="13"/>
      <c r="L1511" s="13"/>
      <c r="M1511" s="13"/>
      <c r="N1511" s="13"/>
    </row>
    <row r="1512" spans="9:14">
      <c r="I1512" s="13"/>
      <c r="J1512" s="13"/>
      <c r="K1512" s="13"/>
      <c r="L1512" s="13"/>
      <c r="M1512" s="13"/>
      <c r="N1512" s="13"/>
    </row>
    <row r="1513" spans="9:14">
      <c r="I1513" s="13"/>
      <c r="J1513" s="13"/>
      <c r="K1513" s="13"/>
      <c r="L1513" s="13"/>
      <c r="M1513" s="13"/>
      <c r="N1513" s="13"/>
    </row>
    <row r="1514" spans="9:14">
      <c r="I1514" s="13"/>
      <c r="J1514" s="13"/>
      <c r="K1514" s="13"/>
      <c r="L1514" s="13"/>
      <c r="M1514" s="13"/>
      <c r="N1514" s="13"/>
    </row>
    <row r="1515" spans="9:14">
      <c r="I1515" s="13"/>
      <c r="J1515" s="13"/>
      <c r="K1515" s="13"/>
      <c r="L1515" s="13"/>
      <c r="M1515" s="13"/>
      <c r="N1515" s="13"/>
    </row>
    <row r="1516" spans="9:14">
      <c r="I1516" s="13"/>
      <c r="J1516" s="13"/>
      <c r="K1516" s="13"/>
      <c r="L1516" s="13"/>
      <c r="M1516" s="13"/>
      <c r="N1516" s="13"/>
    </row>
    <row r="1517" spans="9:14">
      <c r="I1517" s="13"/>
      <c r="J1517" s="13"/>
      <c r="K1517" s="13"/>
      <c r="L1517" s="13"/>
      <c r="M1517" s="13"/>
      <c r="N1517" s="13"/>
    </row>
    <row r="1518" spans="9:14">
      <c r="I1518" s="13"/>
      <c r="J1518" s="13"/>
      <c r="K1518" s="13"/>
      <c r="L1518" s="13"/>
      <c r="M1518" s="13"/>
      <c r="N1518" s="13"/>
    </row>
    <row r="1519" spans="9:14">
      <c r="I1519" s="13"/>
      <c r="J1519" s="13"/>
      <c r="K1519" s="13"/>
      <c r="L1519" s="13"/>
      <c r="M1519" s="13"/>
      <c r="N1519" s="13"/>
    </row>
    <row r="1520" spans="9:14">
      <c r="I1520" s="13"/>
      <c r="J1520" s="13"/>
      <c r="K1520" s="13"/>
      <c r="L1520" s="13"/>
      <c r="M1520" s="13"/>
      <c r="N1520" s="13"/>
    </row>
    <row r="1521" spans="9:14">
      <c r="I1521" s="13"/>
      <c r="J1521" s="13"/>
      <c r="K1521" s="13"/>
      <c r="L1521" s="13"/>
      <c r="M1521" s="13"/>
      <c r="N1521" s="13"/>
    </row>
    <row r="1522" spans="9:14">
      <c r="I1522" s="13"/>
      <c r="J1522" s="13"/>
      <c r="K1522" s="13"/>
      <c r="L1522" s="13"/>
      <c r="M1522" s="13"/>
      <c r="N1522" s="13"/>
    </row>
    <row r="1523" spans="9:14">
      <c r="I1523" s="13"/>
      <c r="J1523" s="13"/>
      <c r="K1523" s="13"/>
      <c r="L1523" s="13"/>
      <c r="M1523" s="13"/>
      <c r="N1523" s="13"/>
    </row>
    <row r="1524" spans="9:14">
      <c r="I1524" s="13"/>
      <c r="J1524" s="13"/>
      <c r="K1524" s="13"/>
      <c r="L1524" s="13"/>
      <c r="M1524" s="13"/>
      <c r="N1524" s="13"/>
    </row>
    <row r="1525" spans="9:14">
      <c r="I1525" s="13"/>
      <c r="J1525" s="13"/>
      <c r="K1525" s="13"/>
      <c r="L1525" s="13"/>
      <c r="M1525" s="13"/>
      <c r="N1525" s="13"/>
    </row>
    <row r="1526" spans="9:14">
      <c r="I1526" s="13"/>
      <c r="J1526" s="13"/>
      <c r="K1526" s="13"/>
      <c r="L1526" s="13"/>
      <c r="M1526" s="13"/>
      <c r="N1526" s="13"/>
    </row>
    <row r="1527" spans="9:14">
      <c r="I1527" s="13"/>
      <c r="J1527" s="13"/>
      <c r="K1527" s="13"/>
      <c r="L1527" s="13"/>
      <c r="M1527" s="13"/>
      <c r="N1527" s="13"/>
    </row>
    <row r="1528" spans="9:14">
      <c r="I1528" s="13"/>
      <c r="J1528" s="13"/>
      <c r="K1528" s="13"/>
      <c r="L1528" s="13"/>
      <c r="M1528" s="13"/>
      <c r="N1528" s="13"/>
    </row>
    <row r="1529" spans="9:14">
      <c r="I1529" s="13"/>
      <c r="J1529" s="13"/>
      <c r="K1529" s="13"/>
      <c r="L1529" s="13"/>
      <c r="M1529" s="13"/>
      <c r="N1529" s="13"/>
    </row>
    <row r="1530" spans="9:14">
      <c r="I1530" s="13"/>
      <c r="J1530" s="13"/>
      <c r="K1530" s="13"/>
      <c r="L1530" s="13"/>
      <c r="M1530" s="13"/>
      <c r="N1530" s="13"/>
    </row>
    <row r="1531" spans="9:14">
      <c r="I1531" s="13"/>
      <c r="J1531" s="13"/>
      <c r="K1531" s="13"/>
      <c r="L1531" s="13"/>
      <c r="M1531" s="13"/>
      <c r="N1531" s="13"/>
    </row>
    <row r="1532" spans="9:14">
      <c r="I1532" s="13"/>
      <c r="J1532" s="13"/>
      <c r="K1532" s="13"/>
      <c r="L1532" s="13"/>
      <c r="M1532" s="13"/>
      <c r="N1532" s="13"/>
    </row>
    <row r="1533" spans="9:14">
      <c r="I1533" s="13"/>
      <c r="J1533" s="13"/>
      <c r="K1533" s="13"/>
      <c r="L1533" s="13"/>
      <c r="M1533" s="13"/>
      <c r="N1533" s="13"/>
    </row>
    <row r="1534" spans="9:14">
      <c r="I1534" s="13"/>
      <c r="J1534" s="13"/>
      <c r="K1534" s="13"/>
      <c r="L1534" s="13"/>
      <c r="M1534" s="13"/>
      <c r="N1534" s="13"/>
    </row>
    <row r="1535" spans="9:14">
      <c r="I1535" s="13"/>
      <c r="J1535" s="13"/>
      <c r="K1535" s="13"/>
      <c r="L1535" s="13"/>
      <c r="M1535" s="13"/>
      <c r="N1535" s="13"/>
    </row>
    <row r="1536" spans="9:14">
      <c r="I1536" s="13"/>
      <c r="J1536" s="13"/>
      <c r="K1536" s="13"/>
      <c r="L1536" s="13"/>
      <c r="M1536" s="13"/>
      <c r="N1536" s="13"/>
    </row>
    <row r="1537" spans="9:14">
      <c r="I1537" s="13"/>
      <c r="J1537" s="13"/>
      <c r="K1537" s="13"/>
      <c r="L1537" s="13"/>
      <c r="M1537" s="13"/>
      <c r="N1537" s="13"/>
    </row>
    <row r="1538" spans="9:14">
      <c r="I1538" s="13"/>
      <c r="J1538" s="13"/>
      <c r="K1538" s="13"/>
      <c r="L1538" s="13"/>
      <c r="M1538" s="13"/>
      <c r="N1538" s="13"/>
    </row>
    <row r="1539" spans="9:14">
      <c r="I1539" s="13"/>
      <c r="J1539" s="13"/>
      <c r="K1539" s="13"/>
      <c r="L1539" s="13"/>
      <c r="M1539" s="13"/>
      <c r="N1539" s="13"/>
    </row>
    <row r="1540" spans="9:14">
      <c r="I1540" s="13"/>
      <c r="J1540" s="13"/>
      <c r="K1540" s="13"/>
      <c r="L1540" s="13"/>
      <c r="M1540" s="13"/>
      <c r="N1540" s="13"/>
    </row>
    <row r="1541" spans="9:14">
      <c r="I1541" s="13"/>
      <c r="J1541" s="13"/>
      <c r="K1541" s="13"/>
      <c r="L1541" s="13"/>
      <c r="M1541" s="13"/>
      <c r="N1541" s="13"/>
    </row>
    <row r="1542" spans="9:14">
      <c r="I1542" s="13"/>
      <c r="J1542" s="13"/>
      <c r="K1542" s="13"/>
      <c r="L1542" s="13"/>
      <c r="M1542" s="13"/>
      <c r="N1542" s="13"/>
    </row>
    <row r="1543" spans="9:14">
      <c r="I1543" s="13"/>
      <c r="J1543" s="13"/>
      <c r="K1543" s="13"/>
      <c r="L1543" s="13"/>
      <c r="M1543" s="13"/>
      <c r="N1543" s="13"/>
    </row>
    <row r="1544" spans="9:14">
      <c r="I1544" s="13"/>
      <c r="J1544" s="13"/>
      <c r="K1544" s="13"/>
      <c r="L1544" s="13"/>
      <c r="M1544" s="13"/>
      <c r="N1544" s="13"/>
    </row>
    <row r="1545" spans="9:14">
      <c r="I1545" s="13"/>
      <c r="J1545" s="13"/>
      <c r="K1545" s="13"/>
      <c r="L1545" s="13"/>
      <c r="M1545" s="13"/>
      <c r="N1545" s="13"/>
    </row>
    <row r="1546" spans="9:14">
      <c r="I1546" s="13"/>
      <c r="J1546" s="13"/>
      <c r="K1546" s="13"/>
      <c r="L1546" s="13"/>
      <c r="M1546" s="13"/>
      <c r="N1546" s="13"/>
    </row>
    <row r="1547" spans="9:14">
      <c r="I1547" s="13"/>
      <c r="J1547" s="13"/>
      <c r="K1547" s="13"/>
      <c r="L1547" s="13"/>
      <c r="M1547" s="13"/>
      <c r="N1547" s="13"/>
    </row>
    <row r="1548" spans="9:14">
      <c r="I1548" s="13"/>
      <c r="J1548" s="13"/>
      <c r="K1548" s="13"/>
      <c r="L1548" s="13"/>
      <c r="M1548" s="13"/>
      <c r="N1548" s="13"/>
    </row>
    <row r="1549" spans="9:14">
      <c r="I1549" s="13"/>
      <c r="J1549" s="13"/>
      <c r="K1549" s="13"/>
      <c r="L1549" s="13"/>
      <c r="M1549" s="13"/>
      <c r="N1549" s="13"/>
    </row>
    <row r="1550" spans="9:14">
      <c r="I1550" s="13"/>
      <c r="J1550" s="13"/>
      <c r="K1550" s="13"/>
      <c r="L1550" s="13"/>
      <c r="M1550" s="13"/>
      <c r="N1550" s="13"/>
    </row>
    <row r="1551" spans="9:14">
      <c r="I1551" s="13"/>
      <c r="J1551" s="13"/>
      <c r="K1551" s="13"/>
      <c r="L1551" s="13"/>
      <c r="M1551" s="13"/>
      <c r="N1551" s="13"/>
    </row>
    <row r="1552" spans="9:14">
      <c r="I1552" s="13"/>
      <c r="J1552" s="13"/>
      <c r="K1552" s="13"/>
      <c r="L1552" s="13"/>
      <c r="M1552" s="13"/>
      <c r="N1552" s="13"/>
    </row>
    <row r="1553" spans="9:14">
      <c r="I1553" s="13"/>
      <c r="J1553" s="13"/>
      <c r="K1553" s="13"/>
      <c r="L1553" s="13"/>
      <c r="M1553" s="13"/>
      <c r="N1553" s="13"/>
    </row>
    <row r="1554" spans="9:14">
      <c r="I1554" s="13"/>
      <c r="J1554" s="13"/>
      <c r="K1554" s="13"/>
      <c r="L1554" s="13"/>
      <c r="M1554" s="13"/>
      <c r="N1554" s="13"/>
    </row>
    <row r="1555" spans="9:14">
      <c r="I1555" s="13"/>
      <c r="J1555" s="13"/>
      <c r="K1555" s="13"/>
      <c r="L1555" s="13"/>
      <c r="M1555" s="13"/>
      <c r="N1555" s="13"/>
    </row>
    <row r="1556" spans="9:14">
      <c r="I1556" s="13"/>
      <c r="J1556" s="13"/>
      <c r="K1556" s="13"/>
      <c r="L1556" s="13"/>
      <c r="M1556" s="13"/>
      <c r="N1556" s="13"/>
    </row>
    <row r="1557" spans="9:14">
      <c r="I1557" s="13"/>
      <c r="J1557" s="13"/>
      <c r="K1557" s="13"/>
      <c r="L1557" s="13"/>
      <c r="M1557" s="13"/>
      <c r="N1557" s="13"/>
    </row>
    <row r="1558" spans="9:14">
      <c r="I1558" s="13"/>
      <c r="J1558" s="13"/>
      <c r="K1558" s="13"/>
      <c r="L1558" s="13"/>
      <c r="M1558" s="13"/>
      <c r="N1558" s="13"/>
    </row>
    <row r="1559" spans="9:14">
      <c r="I1559" s="13"/>
      <c r="J1559" s="13"/>
      <c r="K1559" s="13"/>
      <c r="L1559" s="13"/>
      <c r="M1559" s="13"/>
      <c r="N1559" s="13"/>
    </row>
    <row r="1560" spans="9:14">
      <c r="I1560" s="13"/>
      <c r="J1560" s="13"/>
      <c r="K1560" s="13"/>
      <c r="L1560" s="13"/>
      <c r="M1560" s="13"/>
      <c r="N1560" s="13"/>
    </row>
    <row r="1561" spans="9:14">
      <c r="I1561" s="13"/>
      <c r="J1561" s="13"/>
      <c r="K1561" s="13"/>
      <c r="L1561" s="13"/>
      <c r="M1561" s="13"/>
      <c r="N1561" s="13"/>
    </row>
    <row r="1562" spans="9:14">
      <c r="I1562" s="13"/>
      <c r="J1562" s="13"/>
      <c r="K1562" s="13"/>
      <c r="L1562" s="13"/>
      <c r="M1562" s="13"/>
      <c r="N1562" s="13"/>
    </row>
    <row r="1563" spans="9:14">
      <c r="I1563" s="13"/>
      <c r="J1563" s="13"/>
      <c r="K1563" s="13"/>
      <c r="L1563" s="13"/>
      <c r="M1563" s="13"/>
      <c r="N1563" s="13"/>
    </row>
    <row r="1564" spans="9:14">
      <c r="I1564" s="13"/>
      <c r="J1564" s="13"/>
      <c r="K1564" s="13"/>
      <c r="L1564" s="13"/>
      <c r="M1564" s="13"/>
      <c r="N1564" s="13"/>
    </row>
    <row r="1565" spans="9:14">
      <c r="I1565" s="13"/>
      <c r="J1565" s="13"/>
      <c r="K1565" s="13"/>
      <c r="L1565" s="13"/>
      <c r="M1565" s="13"/>
      <c r="N1565" s="13"/>
    </row>
    <row r="1566" spans="9:14">
      <c r="I1566" s="13"/>
      <c r="J1566" s="13"/>
      <c r="K1566" s="13"/>
      <c r="L1566" s="13"/>
      <c r="M1566" s="13"/>
      <c r="N1566" s="13"/>
    </row>
    <row r="1567" spans="9:14">
      <c r="I1567" s="13"/>
      <c r="J1567" s="13"/>
      <c r="K1567" s="13"/>
      <c r="L1567" s="13"/>
      <c r="M1567" s="13"/>
      <c r="N1567" s="13"/>
    </row>
    <row r="1568" spans="9:14">
      <c r="I1568" s="13"/>
      <c r="J1568" s="13"/>
      <c r="K1568" s="13"/>
      <c r="L1568" s="13"/>
      <c r="M1568" s="13"/>
      <c r="N1568" s="13"/>
    </row>
    <row r="1569" spans="9:14">
      <c r="I1569" s="13"/>
      <c r="J1569" s="13"/>
      <c r="K1569" s="13"/>
      <c r="L1569" s="13"/>
      <c r="M1569" s="13"/>
      <c r="N1569" s="13"/>
    </row>
    <row r="1570" spans="9:14">
      <c r="I1570" s="13"/>
      <c r="J1570" s="13"/>
      <c r="K1570" s="13"/>
      <c r="L1570" s="13"/>
      <c r="M1570" s="13"/>
      <c r="N1570" s="13"/>
    </row>
    <row r="1571" spans="9:14">
      <c r="I1571" s="13"/>
      <c r="J1571" s="13"/>
      <c r="K1571" s="13"/>
      <c r="L1571" s="13"/>
      <c r="M1571" s="13"/>
      <c r="N1571" s="13"/>
    </row>
    <row r="1572" spans="9:14">
      <c r="I1572" s="13"/>
      <c r="J1572" s="13"/>
      <c r="K1572" s="13"/>
      <c r="L1572" s="13"/>
      <c r="M1572" s="13"/>
      <c r="N1572" s="13"/>
    </row>
    <row r="1573" spans="9:14">
      <c r="I1573" s="13"/>
      <c r="J1573" s="13"/>
      <c r="K1573" s="13"/>
      <c r="L1573" s="13"/>
      <c r="M1573" s="13"/>
      <c r="N1573" s="13"/>
    </row>
    <row r="1574" spans="9:14">
      <c r="I1574" s="13"/>
      <c r="J1574" s="13"/>
      <c r="K1574" s="13"/>
      <c r="L1574" s="13"/>
      <c r="M1574" s="13"/>
      <c r="N1574" s="13"/>
    </row>
    <row r="1575" spans="9:14">
      <c r="I1575" s="13"/>
      <c r="J1575" s="13"/>
      <c r="K1575" s="13"/>
      <c r="L1575" s="13"/>
      <c r="M1575" s="13"/>
      <c r="N1575" s="13"/>
    </row>
    <row r="1576" spans="9:14">
      <c r="I1576" s="13"/>
      <c r="J1576" s="13"/>
      <c r="K1576" s="13"/>
      <c r="L1576" s="13"/>
      <c r="M1576" s="13"/>
      <c r="N1576" s="13"/>
    </row>
    <row r="1577" spans="9:14">
      <c r="I1577" s="13"/>
      <c r="J1577" s="13"/>
      <c r="K1577" s="13"/>
      <c r="L1577" s="13"/>
      <c r="M1577" s="13"/>
      <c r="N1577" s="13"/>
    </row>
    <row r="1578" spans="9:14">
      <c r="I1578" s="13"/>
      <c r="J1578" s="13"/>
      <c r="K1578" s="13"/>
      <c r="L1578" s="13"/>
      <c r="M1578" s="13"/>
      <c r="N1578" s="13"/>
    </row>
    <row r="1579" spans="9:14">
      <c r="I1579" s="13"/>
      <c r="J1579" s="13"/>
      <c r="K1579" s="13"/>
      <c r="L1579" s="13"/>
      <c r="M1579" s="13"/>
      <c r="N1579" s="13"/>
    </row>
    <row r="1580" spans="9:14">
      <c r="I1580" s="13"/>
      <c r="J1580" s="13"/>
      <c r="K1580" s="13"/>
      <c r="L1580" s="13"/>
      <c r="M1580" s="13"/>
      <c r="N1580" s="13"/>
    </row>
    <row r="1581" spans="9:14">
      <c r="I1581" s="13"/>
      <c r="J1581" s="13"/>
      <c r="K1581" s="13"/>
      <c r="L1581" s="13"/>
      <c r="M1581" s="13"/>
      <c r="N1581" s="13"/>
    </row>
    <row r="1582" spans="9:14">
      <c r="I1582" s="13"/>
      <c r="J1582" s="13"/>
      <c r="K1582" s="13"/>
      <c r="L1582" s="13"/>
      <c r="M1582" s="13"/>
      <c r="N1582" s="13"/>
    </row>
    <row r="1583" spans="9:14">
      <c r="I1583" s="13"/>
      <c r="J1583" s="13"/>
      <c r="K1583" s="13"/>
      <c r="L1583" s="13"/>
      <c r="M1583" s="13"/>
      <c r="N1583" s="13"/>
    </row>
    <row r="1584" spans="9:14">
      <c r="I1584" s="13"/>
      <c r="J1584" s="13"/>
      <c r="K1584" s="13"/>
      <c r="L1584" s="13"/>
      <c r="M1584" s="13"/>
      <c r="N1584" s="13"/>
    </row>
    <row r="1585" spans="9:14">
      <c r="I1585" s="13"/>
      <c r="J1585" s="13"/>
      <c r="K1585" s="13"/>
      <c r="L1585" s="13"/>
      <c r="M1585" s="13"/>
      <c r="N1585" s="13"/>
    </row>
    <row r="1586" spans="9:14">
      <c r="I1586" s="13"/>
      <c r="J1586" s="13"/>
      <c r="K1586" s="13"/>
      <c r="L1586" s="13"/>
      <c r="M1586" s="13"/>
      <c r="N1586" s="13"/>
    </row>
    <row r="1587" spans="9:14">
      <c r="I1587" s="13"/>
      <c r="J1587" s="13"/>
      <c r="K1587" s="13"/>
      <c r="L1587" s="13"/>
      <c r="M1587" s="13"/>
      <c r="N1587" s="13"/>
    </row>
    <row r="1588" spans="9:14">
      <c r="I1588" s="13"/>
      <c r="J1588" s="13"/>
      <c r="K1588" s="13"/>
      <c r="L1588" s="13"/>
      <c r="M1588" s="13"/>
      <c r="N1588" s="13"/>
    </row>
    <row r="1589" spans="9:14">
      <c r="I1589" s="13"/>
      <c r="J1589" s="13"/>
      <c r="K1589" s="13"/>
      <c r="L1589" s="13"/>
      <c r="M1589" s="13"/>
      <c r="N1589" s="13"/>
    </row>
    <row r="1590" spans="9:14">
      <c r="I1590" s="13"/>
      <c r="J1590" s="13"/>
      <c r="K1590" s="13"/>
      <c r="L1590" s="13"/>
      <c r="M1590" s="13"/>
      <c r="N1590" s="13"/>
    </row>
    <row r="1591" spans="9:14">
      <c r="I1591" s="13"/>
      <c r="J1591" s="13"/>
      <c r="K1591" s="13"/>
      <c r="L1591" s="13"/>
      <c r="M1591" s="13"/>
      <c r="N1591" s="13"/>
    </row>
    <row r="1592" spans="9:14">
      <c r="I1592" s="13"/>
      <c r="J1592" s="13"/>
      <c r="K1592" s="13"/>
      <c r="L1592" s="13"/>
      <c r="M1592" s="13"/>
      <c r="N1592" s="13"/>
    </row>
    <row r="1593" spans="9:14">
      <c r="I1593" s="13"/>
      <c r="J1593" s="13"/>
      <c r="K1593" s="13"/>
      <c r="L1593" s="13"/>
      <c r="M1593" s="13"/>
      <c r="N1593" s="13"/>
    </row>
    <row r="1594" spans="9:14">
      <c r="I1594" s="13"/>
      <c r="J1594" s="13"/>
      <c r="K1594" s="13"/>
      <c r="L1594" s="13"/>
      <c r="M1594" s="13"/>
      <c r="N1594" s="13"/>
    </row>
    <row r="1595" spans="9:14">
      <c r="I1595" s="13"/>
      <c r="J1595" s="13"/>
      <c r="K1595" s="13"/>
      <c r="L1595" s="13"/>
      <c r="M1595" s="13"/>
      <c r="N1595" s="13"/>
    </row>
    <row r="1596" spans="9:14">
      <c r="I1596" s="13"/>
      <c r="J1596" s="13"/>
      <c r="K1596" s="13"/>
      <c r="L1596" s="13"/>
      <c r="M1596" s="13"/>
      <c r="N1596" s="13"/>
    </row>
    <row r="1597" spans="9:14">
      <c r="I1597" s="13"/>
      <c r="J1597" s="13"/>
      <c r="K1597" s="13"/>
      <c r="L1597" s="13"/>
      <c r="M1597" s="13"/>
      <c r="N1597" s="13"/>
    </row>
    <row r="1598" spans="9:14">
      <c r="I1598" s="13"/>
      <c r="J1598" s="13"/>
      <c r="K1598" s="13"/>
      <c r="L1598" s="13"/>
      <c r="M1598" s="13"/>
      <c r="N1598" s="13"/>
    </row>
    <row r="1599" spans="9:14">
      <c r="I1599" s="13"/>
      <c r="J1599" s="13"/>
      <c r="K1599" s="13"/>
      <c r="L1599" s="13"/>
      <c r="M1599" s="13"/>
      <c r="N1599" s="13"/>
    </row>
    <row r="1600" spans="9:14">
      <c r="I1600" s="13"/>
      <c r="J1600" s="13"/>
      <c r="K1600" s="13"/>
      <c r="L1600" s="13"/>
      <c r="M1600" s="13"/>
      <c r="N1600" s="13"/>
    </row>
    <row r="1601" spans="9:14">
      <c r="I1601" s="13"/>
      <c r="J1601" s="13"/>
      <c r="K1601" s="13"/>
      <c r="L1601" s="13"/>
      <c r="M1601" s="13"/>
      <c r="N1601" s="13"/>
    </row>
    <row r="1602" spans="9:14">
      <c r="I1602" s="13"/>
      <c r="J1602" s="13"/>
      <c r="K1602" s="13"/>
      <c r="L1602" s="13"/>
      <c r="M1602" s="13"/>
      <c r="N1602" s="13"/>
    </row>
    <row r="1603" spans="9:14">
      <c r="I1603" s="13"/>
      <c r="J1603" s="13"/>
      <c r="K1603" s="13"/>
      <c r="L1603" s="13"/>
      <c r="M1603" s="13"/>
      <c r="N1603" s="13"/>
    </row>
    <row r="1604" spans="9:14">
      <c r="I1604" s="13"/>
      <c r="J1604" s="13"/>
      <c r="K1604" s="13"/>
      <c r="L1604" s="13"/>
      <c r="M1604" s="13"/>
      <c r="N1604" s="13"/>
    </row>
    <row r="1605" spans="9:14">
      <c r="I1605" s="13"/>
      <c r="J1605" s="13"/>
      <c r="K1605" s="13"/>
      <c r="L1605" s="13"/>
      <c r="M1605" s="13"/>
      <c r="N1605" s="13"/>
    </row>
    <row r="1606" spans="9:14">
      <c r="I1606" s="13"/>
      <c r="J1606" s="13"/>
      <c r="K1606" s="13"/>
      <c r="L1606" s="13"/>
      <c r="M1606" s="13"/>
      <c r="N1606" s="13"/>
    </row>
    <row r="1607" spans="9:14">
      <c r="I1607" s="13"/>
      <c r="J1607" s="13"/>
      <c r="K1607" s="13"/>
      <c r="L1607" s="13"/>
      <c r="M1607" s="13"/>
      <c r="N1607" s="13"/>
    </row>
    <row r="1608" spans="9:14">
      <c r="I1608" s="13"/>
      <c r="J1608" s="13"/>
      <c r="K1608" s="13"/>
      <c r="L1608" s="13"/>
      <c r="M1608" s="13"/>
      <c r="N1608" s="13"/>
    </row>
    <row r="1609" spans="9:14">
      <c r="I1609" s="13"/>
      <c r="J1609" s="13"/>
      <c r="K1609" s="13"/>
      <c r="L1609" s="13"/>
      <c r="M1609" s="13"/>
      <c r="N1609" s="13"/>
    </row>
    <row r="1610" spans="9:14">
      <c r="I1610" s="13"/>
      <c r="J1610" s="13"/>
      <c r="K1610" s="13"/>
      <c r="L1610" s="13"/>
      <c r="M1610" s="13"/>
      <c r="N1610" s="13"/>
    </row>
    <row r="1611" spans="9:14">
      <c r="I1611" s="13"/>
      <c r="J1611" s="13"/>
      <c r="K1611" s="13"/>
      <c r="L1611" s="13"/>
      <c r="M1611" s="13"/>
      <c r="N1611" s="13"/>
    </row>
    <row r="1612" spans="9:14">
      <c r="I1612" s="13"/>
      <c r="J1612" s="13"/>
      <c r="K1612" s="13"/>
      <c r="L1612" s="13"/>
      <c r="M1612" s="13"/>
      <c r="N1612" s="13"/>
    </row>
    <row r="1613" spans="9:14">
      <c r="I1613" s="13"/>
      <c r="J1613" s="13"/>
      <c r="K1613" s="13"/>
      <c r="L1613" s="13"/>
      <c r="M1613" s="13"/>
      <c r="N1613" s="13"/>
    </row>
    <row r="1614" spans="9:14">
      <c r="I1614" s="13"/>
      <c r="J1614" s="13"/>
      <c r="K1614" s="13"/>
      <c r="L1614" s="13"/>
      <c r="M1614" s="13"/>
      <c r="N1614" s="13"/>
    </row>
    <row r="1615" spans="9:14">
      <c r="I1615" s="13"/>
      <c r="J1615" s="13"/>
      <c r="K1615" s="13"/>
      <c r="L1615" s="13"/>
      <c r="M1615" s="13"/>
      <c r="N1615" s="13"/>
    </row>
    <row r="1616" spans="9:14">
      <c r="I1616" s="13"/>
      <c r="J1616" s="13"/>
      <c r="K1616" s="13"/>
      <c r="L1616" s="13"/>
      <c r="M1616" s="13"/>
      <c r="N1616" s="13"/>
    </row>
    <row r="1617" spans="9:14">
      <c r="I1617" s="13"/>
      <c r="J1617" s="13"/>
      <c r="K1617" s="13"/>
      <c r="L1617" s="13"/>
      <c r="M1617" s="13"/>
      <c r="N1617" s="13"/>
    </row>
    <row r="1618" spans="9:14">
      <c r="I1618" s="13"/>
      <c r="J1618" s="13"/>
      <c r="K1618" s="13"/>
      <c r="L1618" s="13"/>
      <c r="M1618" s="13"/>
      <c r="N1618" s="13"/>
    </row>
    <row r="1619" spans="9:14">
      <c r="I1619" s="13"/>
      <c r="J1619" s="13"/>
      <c r="K1619" s="13"/>
      <c r="L1619" s="13"/>
      <c r="M1619" s="13"/>
      <c r="N1619" s="13"/>
    </row>
    <row r="1620" spans="9:14">
      <c r="I1620" s="13"/>
      <c r="J1620" s="13"/>
      <c r="K1620" s="13"/>
      <c r="L1620" s="13"/>
      <c r="M1620" s="13"/>
      <c r="N1620" s="13"/>
    </row>
    <row r="1621" spans="9:14">
      <c r="I1621" s="13"/>
      <c r="J1621" s="13"/>
      <c r="K1621" s="13"/>
      <c r="L1621" s="13"/>
      <c r="M1621" s="13"/>
      <c r="N1621" s="13"/>
    </row>
    <row r="1622" spans="9:14">
      <c r="I1622" s="13"/>
      <c r="J1622" s="13"/>
      <c r="K1622" s="13"/>
      <c r="L1622" s="13"/>
      <c r="M1622" s="13"/>
      <c r="N1622" s="13"/>
    </row>
    <row r="1623" spans="9:14">
      <c r="I1623" s="13"/>
      <c r="J1623" s="13"/>
      <c r="K1623" s="13"/>
      <c r="L1623" s="13"/>
      <c r="M1623" s="13"/>
      <c r="N1623" s="13"/>
    </row>
    <row r="1624" spans="9:14">
      <c r="I1624" s="13"/>
      <c r="J1624" s="13"/>
      <c r="K1624" s="13"/>
      <c r="L1624" s="13"/>
      <c r="M1624" s="13"/>
      <c r="N1624" s="13"/>
    </row>
    <row r="1625" spans="9:14">
      <c r="I1625" s="13"/>
      <c r="J1625" s="13"/>
      <c r="K1625" s="13"/>
      <c r="L1625" s="13"/>
      <c r="M1625" s="13"/>
      <c r="N1625" s="13"/>
    </row>
    <row r="1626" spans="9:14">
      <c r="I1626" s="13"/>
      <c r="J1626" s="13"/>
      <c r="K1626" s="13"/>
      <c r="L1626" s="13"/>
      <c r="M1626" s="13"/>
      <c r="N1626" s="13"/>
    </row>
    <row r="1627" spans="9:14">
      <c r="I1627" s="13"/>
      <c r="J1627" s="13"/>
      <c r="K1627" s="13"/>
      <c r="L1627" s="13"/>
      <c r="M1627" s="13"/>
      <c r="N1627" s="13"/>
    </row>
    <row r="1628" spans="9:14">
      <c r="I1628" s="13"/>
      <c r="J1628" s="13"/>
      <c r="K1628" s="13"/>
      <c r="L1628" s="13"/>
      <c r="M1628" s="13"/>
      <c r="N1628" s="13"/>
    </row>
    <row r="1629" spans="9:14">
      <c r="I1629" s="13"/>
      <c r="J1629" s="13"/>
      <c r="K1629" s="13"/>
      <c r="L1629" s="13"/>
      <c r="M1629" s="13"/>
      <c r="N1629" s="13"/>
    </row>
    <row r="1630" spans="9:14">
      <c r="I1630" s="13"/>
      <c r="J1630" s="13"/>
      <c r="K1630" s="13"/>
      <c r="L1630" s="13"/>
      <c r="M1630" s="13"/>
      <c r="N1630" s="13"/>
    </row>
    <row r="1631" spans="9:14">
      <c r="I1631" s="13"/>
      <c r="J1631" s="13"/>
      <c r="K1631" s="13"/>
      <c r="L1631" s="13"/>
      <c r="M1631" s="13"/>
      <c r="N1631" s="13"/>
    </row>
    <row r="1632" spans="9:14">
      <c r="I1632" s="13"/>
      <c r="J1632" s="13"/>
      <c r="K1632" s="13"/>
      <c r="L1632" s="13"/>
      <c r="M1632" s="13"/>
      <c r="N1632" s="13"/>
    </row>
    <row r="1633" spans="9:14">
      <c r="I1633" s="13"/>
      <c r="J1633" s="13"/>
      <c r="K1633" s="13"/>
      <c r="L1633" s="13"/>
      <c r="M1633" s="13"/>
      <c r="N1633" s="13"/>
    </row>
    <row r="1634" spans="9:14">
      <c r="I1634" s="13"/>
      <c r="J1634" s="13"/>
      <c r="K1634" s="13"/>
      <c r="L1634" s="13"/>
      <c r="M1634" s="13"/>
      <c r="N1634" s="13"/>
    </row>
    <row r="1635" spans="9:14">
      <c r="I1635" s="13"/>
      <c r="J1635" s="13"/>
      <c r="K1635" s="13"/>
      <c r="L1635" s="13"/>
      <c r="M1635" s="13"/>
      <c r="N1635" s="13"/>
    </row>
    <row r="1636" spans="9:14">
      <c r="I1636" s="13"/>
      <c r="J1636" s="13"/>
      <c r="K1636" s="13"/>
      <c r="L1636" s="13"/>
      <c r="M1636" s="13"/>
      <c r="N1636" s="13"/>
    </row>
    <row r="1637" spans="9:14">
      <c r="I1637" s="13"/>
      <c r="J1637" s="13"/>
      <c r="K1637" s="13"/>
      <c r="L1637" s="13"/>
      <c r="M1637" s="13"/>
      <c r="N1637" s="13"/>
    </row>
    <row r="1638" spans="9:14">
      <c r="I1638" s="13"/>
      <c r="J1638" s="13"/>
      <c r="K1638" s="13"/>
      <c r="L1638" s="13"/>
      <c r="M1638" s="13"/>
      <c r="N1638" s="13"/>
    </row>
    <row r="1639" spans="9:14">
      <c r="I1639" s="13"/>
      <c r="J1639" s="13"/>
      <c r="K1639" s="13"/>
      <c r="L1639" s="13"/>
      <c r="M1639" s="13"/>
      <c r="N1639" s="13"/>
    </row>
    <row r="1640" spans="9:14">
      <c r="I1640" s="13"/>
      <c r="J1640" s="13"/>
      <c r="K1640" s="13"/>
      <c r="L1640" s="13"/>
      <c r="M1640" s="13"/>
      <c r="N1640" s="13"/>
    </row>
    <row r="1641" spans="9:14">
      <c r="I1641" s="13"/>
      <c r="J1641" s="13"/>
      <c r="K1641" s="13"/>
      <c r="L1641" s="13"/>
      <c r="M1641" s="13"/>
      <c r="N1641" s="13"/>
    </row>
    <row r="1642" spans="9:14">
      <c r="I1642" s="13"/>
      <c r="J1642" s="13"/>
      <c r="K1642" s="13"/>
      <c r="L1642" s="13"/>
      <c r="M1642" s="13"/>
      <c r="N1642" s="13"/>
    </row>
    <row r="1643" spans="9:14">
      <c r="I1643" s="13"/>
      <c r="J1643" s="13"/>
      <c r="K1643" s="13"/>
      <c r="L1643" s="13"/>
      <c r="M1643" s="13"/>
      <c r="N1643" s="13"/>
    </row>
    <row r="1644" spans="9:14">
      <c r="I1644" s="13"/>
      <c r="J1644" s="13"/>
      <c r="K1644" s="13"/>
      <c r="L1644" s="13"/>
      <c r="M1644" s="13"/>
      <c r="N1644" s="13"/>
    </row>
    <row r="1645" spans="9:14">
      <c r="I1645" s="13"/>
      <c r="J1645" s="13"/>
      <c r="K1645" s="13"/>
      <c r="L1645" s="13"/>
      <c r="M1645" s="13"/>
      <c r="N1645" s="13"/>
    </row>
    <row r="1646" spans="9:14">
      <c r="I1646" s="13"/>
      <c r="J1646" s="13"/>
      <c r="K1646" s="13"/>
      <c r="L1646" s="13"/>
      <c r="M1646" s="13"/>
      <c r="N1646" s="13"/>
    </row>
    <row r="1647" spans="9:14">
      <c r="I1647" s="13"/>
      <c r="J1647" s="13"/>
      <c r="K1647" s="13"/>
      <c r="L1647" s="13"/>
      <c r="M1647" s="13"/>
      <c r="N1647" s="13"/>
    </row>
    <row r="1648" spans="9:14">
      <c r="I1648" s="13"/>
      <c r="J1648" s="13"/>
      <c r="K1648" s="13"/>
      <c r="L1648" s="13"/>
      <c r="M1648" s="13"/>
      <c r="N1648" s="13"/>
    </row>
    <row r="1649" spans="9:14">
      <c r="I1649" s="13"/>
      <c r="J1649" s="13"/>
      <c r="K1649" s="13"/>
      <c r="L1649" s="13"/>
      <c r="M1649" s="13"/>
      <c r="N1649" s="13"/>
    </row>
    <row r="1650" spans="9:14">
      <c r="I1650" s="13"/>
      <c r="J1650" s="13"/>
      <c r="K1650" s="13"/>
      <c r="L1650" s="13"/>
      <c r="M1650" s="13"/>
      <c r="N1650" s="13"/>
    </row>
    <row r="1651" spans="9:14">
      <c r="I1651" s="13"/>
      <c r="J1651" s="13"/>
      <c r="K1651" s="13"/>
      <c r="L1651" s="13"/>
      <c r="M1651" s="13"/>
      <c r="N1651" s="13"/>
    </row>
    <row r="1652" spans="9:14">
      <c r="I1652" s="13"/>
      <c r="J1652" s="13"/>
      <c r="K1652" s="13"/>
      <c r="L1652" s="13"/>
      <c r="M1652" s="13"/>
      <c r="N1652" s="13"/>
    </row>
    <row r="1653" spans="9:14">
      <c r="I1653" s="13"/>
      <c r="J1653" s="13"/>
      <c r="K1653" s="13"/>
      <c r="L1653" s="13"/>
      <c r="M1653" s="13"/>
      <c r="N1653" s="13"/>
    </row>
    <row r="1654" spans="9:14">
      <c r="I1654" s="13"/>
      <c r="J1654" s="13"/>
      <c r="K1654" s="13"/>
      <c r="L1654" s="13"/>
      <c r="M1654" s="13"/>
      <c r="N1654" s="13"/>
    </row>
    <row r="1655" spans="9:14">
      <c r="I1655" s="13"/>
      <c r="J1655" s="13"/>
      <c r="K1655" s="13"/>
      <c r="L1655" s="13"/>
      <c r="M1655" s="13"/>
      <c r="N1655" s="13"/>
    </row>
    <row r="1656" spans="9:14">
      <c r="I1656" s="13"/>
      <c r="J1656" s="13"/>
      <c r="K1656" s="13"/>
      <c r="L1656" s="13"/>
      <c r="M1656" s="13"/>
      <c r="N1656" s="13"/>
    </row>
    <row r="1657" spans="9:14">
      <c r="I1657" s="13"/>
      <c r="J1657" s="13"/>
      <c r="K1657" s="13"/>
      <c r="L1657" s="13"/>
      <c r="M1657" s="13"/>
      <c r="N1657" s="13"/>
    </row>
    <row r="1658" spans="9:14">
      <c r="I1658" s="13"/>
      <c r="J1658" s="13"/>
      <c r="K1658" s="13"/>
      <c r="L1658" s="13"/>
      <c r="M1658" s="13"/>
      <c r="N1658" s="13"/>
    </row>
    <row r="1659" spans="9:14">
      <c r="I1659" s="13"/>
      <c r="J1659" s="13"/>
      <c r="K1659" s="13"/>
      <c r="L1659" s="13"/>
      <c r="M1659" s="13"/>
      <c r="N1659" s="13"/>
    </row>
    <row r="1660" spans="9:14">
      <c r="I1660" s="13"/>
      <c r="J1660" s="13"/>
      <c r="K1660" s="13"/>
      <c r="L1660" s="13"/>
      <c r="M1660" s="13"/>
      <c r="N1660" s="13"/>
    </row>
    <row r="1661" spans="9:14">
      <c r="I1661" s="13"/>
      <c r="J1661" s="13"/>
      <c r="K1661" s="13"/>
      <c r="L1661" s="13"/>
      <c r="M1661" s="13"/>
      <c r="N1661" s="13"/>
    </row>
    <row r="1662" spans="9:14">
      <c r="I1662" s="13"/>
      <c r="J1662" s="13"/>
      <c r="K1662" s="13"/>
      <c r="L1662" s="13"/>
      <c r="M1662" s="13"/>
      <c r="N1662" s="13"/>
    </row>
    <row r="1663" spans="9:14">
      <c r="I1663" s="13"/>
      <c r="J1663" s="13"/>
      <c r="K1663" s="13"/>
      <c r="L1663" s="13"/>
      <c r="M1663" s="13"/>
      <c r="N1663" s="13"/>
    </row>
    <row r="1664" spans="9:14">
      <c r="I1664" s="13"/>
      <c r="J1664" s="13"/>
      <c r="K1664" s="13"/>
      <c r="L1664" s="13"/>
      <c r="M1664" s="13"/>
      <c r="N1664" s="13"/>
    </row>
    <row r="1665" spans="9:14">
      <c r="I1665" s="13"/>
      <c r="J1665" s="13"/>
      <c r="K1665" s="13"/>
      <c r="L1665" s="13"/>
      <c r="M1665" s="13"/>
      <c r="N1665" s="13"/>
    </row>
    <row r="1666" spans="9:14">
      <c r="I1666" s="13"/>
      <c r="J1666" s="13"/>
      <c r="K1666" s="13"/>
      <c r="L1666" s="13"/>
      <c r="M1666" s="13"/>
      <c r="N1666" s="13"/>
    </row>
    <row r="1667" spans="9:14">
      <c r="I1667" s="13"/>
      <c r="J1667" s="13"/>
      <c r="K1667" s="13"/>
      <c r="L1667" s="13"/>
      <c r="M1667" s="13"/>
      <c r="N1667" s="13"/>
    </row>
    <row r="1668" spans="9:14">
      <c r="I1668" s="13"/>
      <c r="J1668" s="13"/>
      <c r="K1668" s="13"/>
      <c r="L1668" s="13"/>
      <c r="M1668" s="13"/>
      <c r="N1668" s="13"/>
    </row>
    <row r="1669" spans="9:14">
      <c r="I1669" s="13"/>
      <c r="J1669" s="13"/>
      <c r="K1669" s="13"/>
      <c r="L1669" s="13"/>
      <c r="M1669" s="13"/>
      <c r="N1669" s="13"/>
    </row>
    <row r="1670" spans="9:14">
      <c r="I1670" s="13"/>
      <c r="J1670" s="13"/>
      <c r="K1670" s="13"/>
      <c r="L1670" s="13"/>
      <c r="M1670" s="13"/>
      <c r="N1670" s="13"/>
    </row>
    <row r="1671" spans="9:14">
      <c r="I1671" s="13"/>
      <c r="J1671" s="13"/>
      <c r="K1671" s="13"/>
      <c r="L1671" s="13"/>
      <c r="M1671" s="13"/>
      <c r="N1671" s="13"/>
    </row>
    <row r="1672" spans="9:14">
      <c r="I1672" s="13"/>
      <c r="J1672" s="13"/>
      <c r="K1672" s="13"/>
      <c r="L1672" s="13"/>
      <c r="M1672" s="13"/>
      <c r="N1672" s="13"/>
    </row>
    <row r="1673" spans="9:14">
      <c r="I1673" s="13"/>
      <c r="J1673" s="13"/>
      <c r="K1673" s="13"/>
      <c r="L1673" s="13"/>
      <c r="M1673" s="13"/>
      <c r="N1673" s="13"/>
    </row>
    <row r="1674" spans="9:14">
      <c r="I1674" s="13"/>
      <c r="J1674" s="13"/>
      <c r="K1674" s="13"/>
      <c r="L1674" s="13"/>
      <c r="M1674" s="13"/>
      <c r="N1674" s="13"/>
    </row>
    <row r="1675" spans="9:14">
      <c r="I1675" s="13"/>
      <c r="J1675" s="13"/>
      <c r="K1675" s="13"/>
      <c r="L1675" s="13"/>
      <c r="M1675" s="13"/>
      <c r="N1675" s="13"/>
    </row>
    <row r="1676" spans="9:14">
      <c r="I1676" s="13"/>
      <c r="J1676" s="13"/>
      <c r="K1676" s="13"/>
      <c r="L1676" s="13"/>
      <c r="M1676" s="13"/>
      <c r="N1676" s="13"/>
    </row>
    <row r="1677" spans="9:14">
      <c r="I1677" s="13"/>
      <c r="J1677" s="13"/>
      <c r="K1677" s="13"/>
      <c r="L1677" s="13"/>
      <c r="M1677" s="13"/>
      <c r="N1677" s="13"/>
    </row>
    <row r="1678" spans="9:14">
      <c r="I1678" s="13"/>
      <c r="J1678" s="13"/>
      <c r="K1678" s="13"/>
      <c r="L1678" s="13"/>
      <c r="M1678" s="13"/>
      <c r="N1678" s="13"/>
    </row>
    <row r="1679" spans="9:14">
      <c r="I1679" s="13"/>
      <c r="J1679" s="13"/>
      <c r="K1679" s="13"/>
      <c r="L1679" s="13"/>
      <c r="M1679" s="13"/>
      <c r="N1679" s="13"/>
    </row>
    <row r="1680" spans="9:14">
      <c r="I1680" s="13"/>
      <c r="J1680" s="13"/>
      <c r="K1680" s="13"/>
      <c r="L1680" s="13"/>
      <c r="M1680" s="13"/>
      <c r="N1680" s="13"/>
    </row>
    <row r="1681" spans="9:14">
      <c r="I1681" s="13"/>
      <c r="J1681" s="13"/>
      <c r="K1681" s="13"/>
      <c r="L1681" s="13"/>
      <c r="M1681" s="13"/>
      <c r="N1681" s="13"/>
    </row>
    <row r="1682" spans="9:14">
      <c r="I1682" s="13"/>
      <c r="J1682" s="13"/>
      <c r="K1682" s="13"/>
      <c r="L1682" s="13"/>
      <c r="M1682" s="13"/>
      <c r="N1682" s="13"/>
    </row>
    <row r="1683" spans="9:14">
      <c r="I1683" s="13"/>
      <c r="J1683" s="13"/>
      <c r="K1683" s="13"/>
      <c r="L1683" s="13"/>
      <c r="M1683" s="13"/>
      <c r="N1683" s="13"/>
    </row>
    <row r="1684" spans="9:14">
      <c r="I1684" s="13"/>
      <c r="J1684" s="13"/>
      <c r="K1684" s="13"/>
      <c r="L1684" s="13"/>
      <c r="M1684" s="13"/>
      <c r="N1684" s="13"/>
    </row>
    <row r="1685" spans="9:14">
      <c r="I1685" s="13"/>
      <c r="J1685" s="13"/>
      <c r="K1685" s="13"/>
      <c r="L1685" s="13"/>
      <c r="M1685" s="13"/>
      <c r="N1685" s="13"/>
    </row>
    <row r="1686" spans="9:14">
      <c r="I1686" s="13"/>
      <c r="J1686" s="13"/>
      <c r="K1686" s="13"/>
      <c r="L1686" s="13"/>
      <c r="M1686" s="13"/>
      <c r="N1686" s="13"/>
    </row>
    <row r="1687" spans="9:14">
      <c r="I1687" s="13"/>
      <c r="J1687" s="13"/>
      <c r="K1687" s="13"/>
      <c r="L1687" s="13"/>
      <c r="M1687" s="13"/>
      <c r="N1687" s="13"/>
    </row>
    <row r="1688" spans="9:14">
      <c r="I1688" s="13"/>
      <c r="J1688" s="13"/>
      <c r="K1688" s="13"/>
      <c r="L1688" s="13"/>
      <c r="M1688" s="13"/>
      <c r="N1688" s="13"/>
    </row>
    <row r="1689" spans="9:14">
      <c r="I1689" s="13"/>
      <c r="J1689" s="13"/>
      <c r="K1689" s="13"/>
      <c r="L1689" s="13"/>
      <c r="M1689" s="13"/>
      <c r="N1689" s="13"/>
    </row>
    <row r="1690" spans="9:14">
      <c r="I1690" s="13"/>
      <c r="J1690" s="13"/>
      <c r="K1690" s="13"/>
      <c r="L1690" s="13"/>
      <c r="M1690" s="13"/>
      <c r="N1690" s="13"/>
    </row>
    <row r="1691" spans="9:14">
      <c r="I1691" s="13"/>
      <c r="J1691" s="13"/>
      <c r="K1691" s="13"/>
      <c r="L1691" s="13"/>
      <c r="M1691" s="13"/>
      <c r="N1691" s="13"/>
    </row>
    <row r="1692" spans="9:14">
      <c r="I1692" s="13"/>
      <c r="J1692" s="13"/>
      <c r="K1692" s="13"/>
      <c r="L1692" s="13"/>
      <c r="M1692" s="13"/>
      <c r="N1692" s="13"/>
    </row>
    <row r="1693" spans="9:14">
      <c r="I1693" s="13"/>
      <c r="J1693" s="13"/>
      <c r="K1693" s="13"/>
      <c r="L1693" s="13"/>
      <c r="M1693" s="13"/>
      <c r="N1693" s="13"/>
    </row>
    <row r="1694" spans="9:14">
      <c r="I1694" s="13"/>
      <c r="J1694" s="13"/>
      <c r="K1694" s="13"/>
      <c r="L1694" s="13"/>
      <c r="M1694" s="13"/>
      <c r="N1694" s="13"/>
    </row>
    <row r="1695" spans="9:14">
      <c r="I1695" s="13"/>
      <c r="J1695" s="13"/>
      <c r="K1695" s="13"/>
      <c r="L1695" s="13"/>
      <c r="M1695" s="13"/>
      <c r="N1695" s="13"/>
    </row>
    <row r="1696" spans="9:14">
      <c r="I1696" s="13"/>
      <c r="J1696" s="13"/>
      <c r="K1696" s="13"/>
      <c r="L1696" s="13"/>
      <c r="M1696" s="13"/>
      <c r="N1696" s="13"/>
    </row>
    <row r="1697" spans="9:14">
      <c r="I1697" s="13"/>
      <c r="J1697" s="13"/>
      <c r="K1697" s="13"/>
      <c r="L1697" s="13"/>
      <c r="M1697" s="13"/>
      <c r="N1697" s="13"/>
    </row>
    <row r="1698" spans="9:14">
      <c r="I1698" s="13"/>
      <c r="J1698" s="13"/>
      <c r="K1698" s="13"/>
      <c r="L1698" s="13"/>
      <c r="M1698" s="13"/>
      <c r="N1698" s="13"/>
    </row>
    <row r="1699" spans="9:14">
      <c r="I1699" s="13"/>
      <c r="J1699" s="13"/>
      <c r="K1699" s="13"/>
      <c r="L1699" s="13"/>
      <c r="M1699" s="13"/>
      <c r="N1699" s="13"/>
    </row>
    <row r="1700" spans="9:14">
      <c r="I1700" s="13"/>
      <c r="J1700" s="13"/>
      <c r="K1700" s="13"/>
      <c r="L1700" s="13"/>
      <c r="M1700" s="13"/>
      <c r="N1700" s="13"/>
    </row>
    <row r="1701" spans="9:14">
      <c r="I1701" s="13"/>
      <c r="J1701" s="13"/>
      <c r="K1701" s="13"/>
      <c r="L1701" s="13"/>
      <c r="M1701" s="13"/>
      <c r="N1701" s="13"/>
    </row>
    <row r="1702" spans="9:14">
      <c r="I1702" s="13"/>
      <c r="J1702" s="13"/>
      <c r="K1702" s="13"/>
      <c r="L1702" s="13"/>
      <c r="M1702" s="13"/>
      <c r="N1702" s="13"/>
    </row>
    <row r="1703" spans="9:14">
      <c r="I1703" s="13"/>
      <c r="J1703" s="13"/>
      <c r="K1703" s="13"/>
      <c r="L1703" s="13"/>
      <c r="M1703" s="13"/>
      <c r="N1703" s="13"/>
    </row>
    <row r="1704" spans="9:14">
      <c r="I1704" s="13"/>
      <c r="J1704" s="13"/>
      <c r="K1704" s="13"/>
      <c r="L1704" s="13"/>
      <c r="M1704" s="13"/>
      <c r="N1704" s="13"/>
    </row>
    <row r="1705" spans="9:14">
      <c r="I1705" s="13"/>
      <c r="J1705" s="13"/>
      <c r="K1705" s="13"/>
      <c r="L1705" s="13"/>
      <c r="M1705" s="13"/>
      <c r="N1705" s="13"/>
    </row>
    <row r="1706" spans="9:14">
      <c r="I1706" s="13"/>
      <c r="J1706" s="13"/>
      <c r="K1706" s="13"/>
      <c r="L1706" s="13"/>
      <c r="M1706" s="13"/>
      <c r="N1706" s="13"/>
    </row>
    <row r="1707" spans="9:14">
      <c r="I1707" s="13"/>
      <c r="J1707" s="13"/>
      <c r="K1707" s="13"/>
      <c r="L1707" s="13"/>
      <c r="M1707" s="13"/>
      <c r="N1707" s="13"/>
    </row>
    <row r="1708" spans="9:14">
      <c r="I1708" s="13"/>
      <c r="J1708" s="13"/>
      <c r="K1708" s="13"/>
      <c r="L1708" s="13"/>
      <c r="M1708" s="13"/>
      <c r="N1708" s="13"/>
    </row>
    <row r="1709" spans="9:14">
      <c r="I1709" s="13"/>
      <c r="J1709" s="13"/>
      <c r="K1709" s="13"/>
      <c r="L1709" s="13"/>
      <c r="M1709" s="13"/>
      <c r="N1709" s="13"/>
    </row>
    <row r="1710" spans="9:14">
      <c r="I1710" s="13"/>
      <c r="J1710" s="13"/>
      <c r="K1710" s="13"/>
      <c r="L1710" s="13"/>
      <c r="M1710" s="13"/>
      <c r="N1710" s="13"/>
    </row>
    <row r="1711" spans="9:14">
      <c r="I1711" s="13"/>
      <c r="J1711" s="13"/>
      <c r="K1711" s="13"/>
      <c r="L1711" s="13"/>
      <c r="M1711" s="13"/>
      <c r="N1711" s="13"/>
    </row>
    <row r="1712" spans="9:14">
      <c r="I1712" s="13"/>
      <c r="J1712" s="13"/>
      <c r="K1712" s="13"/>
      <c r="L1712" s="13"/>
      <c r="M1712" s="13"/>
      <c r="N1712" s="13"/>
    </row>
    <row r="1713" spans="9:14">
      <c r="I1713" s="13"/>
      <c r="J1713" s="13"/>
      <c r="K1713" s="13"/>
      <c r="L1713" s="13"/>
      <c r="M1713" s="13"/>
      <c r="N1713" s="13"/>
    </row>
    <row r="1714" spans="9:14">
      <c r="I1714" s="13"/>
      <c r="J1714" s="13"/>
      <c r="K1714" s="13"/>
      <c r="L1714" s="13"/>
      <c r="M1714" s="13"/>
      <c r="N1714" s="13"/>
    </row>
    <row r="1715" spans="9:14">
      <c r="I1715" s="13"/>
      <c r="J1715" s="13"/>
      <c r="K1715" s="13"/>
      <c r="L1715" s="13"/>
      <c r="M1715" s="13"/>
      <c r="N1715" s="13"/>
    </row>
    <row r="1716" spans="9:14">
      <c r="I1716" s="13"/>
      <c r="J1716" s="13"/>
      <c r="K1716" s="13"/>
      <c r="L1716" s="13"/>
      <c r="M1716" s="13"/>
      <c r="N1716" s="13"/>
    </row>
    <row r="1717" spans="9:14">
      <c r="I1717" s="13"/>
      <c r="J1717" s="13"/>
      <c r="K1717" s="13"/>
      <c r="L1717" s="13"/>
      <c r="M1717" s="13"/>
      <c r="N1717" s="13"/>
    </row>
    <row r="1718" spans="9:14">
      <c r="I1718" s="13"/>
      <c r="J1718" s="13"/>
      <c r="K1718" s="13"/>
      <c r="L1718" s="13"/>
      <c r="M1718" s="13"/>
      <c r="N1718" s="13"/>
    </row>
    <row r="1719" spans="9:14">
      <c r="I1719" s="13"/>
      <c r="J1719" s="13"/>
      <c r="K1719" s="13"/>
      <c r="L1719" s="13"/>
      <c r="M1719" s="13"/>
      <c r="N1719" s="13"/>
    </row>
    <row r="1720" spans="9:14">
      <c r="I1720" s="13"/>
      <c r="J1720" s="13"/>
      <c r="K1720" s="13"/>
      <c r="L1720" s="13"/>
      <c r="M1720" s="13"/>
      <c r="N1720" s="13"/>
    </row>
    <row r="1721" spans="9:14">
      <c r="I1721" s="13"/>
      <c r="J1721" s="13"/>
      <c r="K1721" s="13"/>
      <c r="L1721" s="13"/>
      <c r="M1721" s="13"/>
      <c r="N1721" s="13"/>
    </row>
    <row r="1722" spans="9:14">
      <c r="I1722" s="13"/>
      <c r="J1722" s="13"/>
      <c r="K1722" s="13"/>
      <c r="L1722" s="13"/>
      <c r="M1722" s="13"/>
      <c r="N1722" s="13"/>
    </row>
    <row r="1723" spans="9:14">
      <c r="I1723" s="13"/>
      <c r="J1723" s="13"/>
      <c r="K1723" s="13"/>
      <c r="L1723" s="13"/>
      <c r="M1723" s="13"/>
      <c r="N1723" s="13"/>
    </row>
    <row r="1724" spans="9:14">
      <c r="I1724" s="13"/>
      <c r="J1724" s="13"/>
      <c r="K1724" s="13"/>
      <c r="L1724" s="13"/>
      <c r="M1724" s="13"/>
      <c r="N1724" s="13"/>
    </row>
    <row r="1725" spans="9:14">
      <c r="I1725" s="13"/>
      <c r="J1725" s="13"/>
      <c r="K1725" s="13"/>
      <c r="L1725" s="13"/>
      <c r="M1725" s="13"/>
      <c r="N1725" s="13"/>
    </row>
    <row r="1726" spans="9:14">
      <c r="I1726" s="13"/>
      <c r="J1726" s="13"/>
      <c r="K1726" s="13"/>
      <c r="L1726" s="13"/>
      <c r="M1726" s="13"/>
      <c r="N1726" s="13"/>
    </row>
    <row r="1727" spans="9:14">
      <c r="I1727" s="13"/>
      <c r="J1727" s="13"/>
      <c r="K1727" s="13"/>
      <c r="L1727" s="13"/>
      <c r="M1727" s="13"/>
      <c r="N1727" s="13"/>
    </row>
    <row r="1728" spans="9:14">
      <c r="I1728" s="13"/>
      <c r="J1728" s="13"/>
      <c r="K1728" s="13"/>
      <c r="L1728" s="13"/>
      <c r="M1728" s="13"/>
      <c r="N1728" s="13"/>
    </row>
    <row r="1729" spans="9:14">
      <c r="I1729" s="13"/>
      <c r="J1729" s="13"/>
      <c r="K1729" s="13"/>
      <c r="L1729" s="13"/>
      <c r="M1729" s="13"/>
      <c r="N1729" s="13"/>
    </row>
    <row r="1730" spans="9:14">
      <c r="I1730" s="13"/>
      <c r="J1730" s="13"/>
      <c r="K1730" s="13"/>
      <c r="L1730" s="13"/>
      <c r="M1730" s="13"/>
      <c r="N1730" s="13"/>
    </row>
    <row r="1731" spans="9:14">
      <c r="I1731" s="13"/>
      <c r="J1731" s="13"/>
      <c r="K1731" s="13"/>
      <c r="L1731" s="13"/>
      <c r="M1731" s="13"/>
      <c r="N1731" s="13"/>
    </row>
    <row r="1732" spans="9:14">
      <c r="I1732" s="13"/>
      <c r="J1732" s="13"/>
      <c r="K1732" s="13"/>
      <c r="L1732" s="13"/>
      <c r="M1732" s="13"/>
      <c r="N1732" s="13"/>
    </row>
    <row r="1733" spans="9:14">
      <c r="I1733" s="13"/>
      <c r="J1733" s="13"/>
      <c r="K1733" s="13"/>
      <c r="L1733" s="13"/>
      <c r="M1733" s="13"/>
      <c r="N1733" s="13"/>
    </row>
    <row r="1734" spans="9:14">
      <c r="I1734" s="13"/>
      <c r="J1734" s="13"/>
      <c r="K1734" s="13"/>
      <c r="L1734" s="13"/>
      <c r="M1734" s="13"/>
      <c r="N1734" s="13"/>
    </row>
    <row r="1735" spans="9:14">
      <c r="I1735" s="13"/>
      <c r="J1735" s="13"/>
      <c r="K1735" s="13"/>
      <c r="L1735" s="13"/>
      <c r="M1735" s="13"/>
      <c r="N1735" s="13"/>
    </row>
    <row r="1736" spans="9:14">
      <c r="I1736" s="13"/>
      <c r="J1736" s="13"/>
      <c r="K1736" s="13"/>
      <c r="L1736" s="13"/>
      <c r="M1736" s="13"/>
      <c r="N1736" s="13"/>
    </row>
    <row r="1737" spans="9:14">
      <c r="I1737" s="13"/>
      <c r="J1737" s="13"/>
      <c r="K1737" s="13"/>
      <c r="L1737" s="13"/>
      <c r="M1737" s="13"/>
      <c r="N1737" s="13"/>
    </row>
    <row r="1738" spans="9:14">
      <c r="I1738" s="13"/>
      <c r="J1738" s="13"/>
      <c r="K1738" s="13"/>
      <c r="L1738" s="13"/>
      <c r="M1738" s="13"/>
      <c r="N1738" s="13"/>
    </row>
    <row r="1739" spans="9:14">
      <c r="I1739" s="13"/>
      <c r="J1739" s="13"/>
      <c r="K1739" s="13"/>
      <c r="L1739" s="13"/>
      <c r="M1739" s="13"/>
      <c r="N1739" s="13"/>
    </row>
    <row r="1740" spans="9:14">
      <c r="I1740" s="13"/>
      <c r="J1740" s="13"/>
      <c r="K1740" s="13"/>
      <c r="L1740" s="13"/>
      <c r="M1740" s="13"/>
      <c r="N1740" s="13"/>
    </row>
    <row r="1741" spans="9:14">
      <c r="I1741" s="13"/>
      <c r="J1741" s="13"/>
      <c r="K1741" s="13"/>
      <c r="L1741" s="13"/>
      <c r="M1741" s="13"/>
      <c r="N1741" s="13"/>
    </row>
    <row r="1742" spans="9:14">
      <c r="I1742" s="13"/>
      <c r="J1742" s="13"/>
      <c r="K1742" s="13"/>
      <c r="L1742" s="13"/>
      <c r="M1742" s="13"/>
      <c r="N1742" s="13"/>
    </row>
    <row r="1743" spans="9:14">
      <c r="I1743" s="13"/>
      <c r="J1743" s="13"/>
      <c r="K1743" s="13"/>
      <c r="L1743" s="13"/>
      <c r="M1743" s="13"/>
      <c r="N1743" s="13"/>
    </row>
    <row r="1744" spans="9:14">
      <c r="I1744" s="13"/>
      <c r="J1744" s="13"/>
      <c r="K1744" s="13"/>
      <c r="L1744" s="13"/>
      <c r="M1744" s="13"/>
      <c r="N1744" s="13"/>
    </row>
    <row r="1745" spans="9:14">
      <c r="I1745" s="13"/>
      <c r="J1745" s="13"/>
      <c r="K1745" s="13"/>
      <c r="L1745" s="13"/>
      <c r="M1745" s="13"/>
      <c r="N1745" s="13"/>
    </row>
    <row r="1746" spans="9:14">
      <c r="I1746" s="13"/>
      <c r="J1746" s="13"/>
      <c r="K1746" s="13"/>
      <c r="L1746" s="13"/>
      <c r="M1746" s="13"/>
      <c r="N1746" s="13"/>
    </row>
    <row r="1747" spans="9:14">
      <c r="I1747" s="13"/>
      <c r="J1747" s="13"/>
      <c r="K1747" s="13"/>
      <c r="L1747" s="13"/>
      <c r="M1747" s="13"/>
      <c r="N1747" s="13"/>
    </row>
    <row r="1748" spans="9:14">
      <c r="I1748" s="13"/>
      <c r="J1748" s="13"/>
      <c r="K1748" s="13"/>
      <c r="L1748" s="13"/>
      <c r="M1748" s="13"/>
      <c r="N1748" s="13"/>
    </row>
    <row r="1749" spans="9:14">
      <c r="I1749" s="13"/>
      <c r="J1749" s="13"/>
      <c r="K1749" s="13"/>
      <c r="L1749" s="13"/>
      <c r="M1749" s="13"/>
      <c r="N1749" s="13"/>
    </row>
    <row r="1750" spans="9:14">
      <c r="I1750" s="13"/>
      <c r="J1750" s="13"/>
      <c r="K1750" s="13"/>
      <c r="L1750" s="13"/>
      <c r="M1750" s="13"/>
      <c r="N1750" s="13"/>
    </row>
    <row r="1751" spans="9:14">
      <c r="I1751" s="13"/>
      <c r="J1751" s="13"/>
      <c r="K1751" s="13"/>
      <c r="L1751" s="13"/>
      <c r="M1751" s="13"/>
      <c r="N1751" s="13"/>
    </row>
    <row r="1752" spans="9:14">
      <c r="I1752" s="13"/>
      <c r="J1752" s="13"/>
      <c r="K1752" s="13"/>
      <c r="L1752" s="13"/>
      <c r="M1752" s="13"/>
      <c r="N1752" s="13"/>
    </row>
    <row r="1753" spans="9:14">
      <c r="I1753" s="13"/>
      <c r="J1753" s="13"/>
      <c r="K1753" s="13"/>
      <c r="L1753" s="13"/>
      <c r="M1753" s="13"/>
      <c r="N1753" s="13"/>
    </row>
    <row r="1754" spans="9:14">
      <c r="I1754" s="13"/>
      <c r="J1754" s="13"/>
      <c r="K1754" s="13"/>
      <c r="L1754" s="13"/>
      <c r="M1754" s="13"/>
      <c r="N1754" s="13"/>
    </row>
    <row r="1755" spans="9:14">
      <c r="I1755" s="13"/>
      <c r="J1755" s="13"/>
      <c r="K1755" s="13"/>
      <c r="L1755" s="13"/>
      <c r="M1755" s="13"/>
      <c r="N1755" s="13"/>
    </row>
    <row r="1756" spans="9:14">
      <c r="I1756" s="13"/>
      <c r="J1756" s="13"/>
      <c r="K1756" s="13"/>
      <c r="L1756" s="13"/>
      <c r="M1756" s="13"/>
      <c r="N1756" s="13"/>
    </row>
    <row r="1757" spans="9:14">
      <c r="I1757" s="13"/>
      <c r="J1757" s="13"/>
      <c r="K1757" s="13"/>
      <c r="L1757" s="13"/>
      <c r="M1757" s="13"/>
      <c r="N1757" s="13"/>
    </row>
    <row r="1758" spans="9:14">
      <c r="I1758" s="13"/>
      <c r="J1758" s="13"/>
      <c r="K1758" s="13"/>
      <c r="L1758" s="13"/>
      <c r="M1758" s="13"/>
      <c r="N1758" s="13"/>
    </row>
    <row r="1759" spans="9:14">
      <c r="I1759" s="13"/>
      <c r="J1759" s="13"/>
      <c r="K1759" s="13"/>
      <c r="L1759" s="13"/>
      <c r="M1759" s="13"/>
      <c r="N1759" s="13"/>
    </row>
    <row r="1760" spans="9:14">
      <c r="I1760" s="13"/>
      <c r="J1760" s="13"/>
      <c r="K1760" s="13"/>
      <c r="L1760" s="13"/>
      <c r="M1760" s="13"/>
      <c r="N1760" s="13"/>
    </row>
    <row r="1761" spans="9:14">
      <c r="I1761" s="13"/>
      <c r="J1761" s="13"/>
      <c r="K1761" s="13"/>
      <c r="L1761" s="13"/>
      <c r="M1761" s="13"/>
      <c r="N1761" s="13"/>
    </row>
    <row r="1762" spans="9:14">
      <c r="I1762" s="13"/>
      <c r="J1762" s="13"/>
      <c r="K1762" s="13"/>
      <c r="L1762" s="13"/>
      <c r="M1762" s="13"/>
      <c r="N1762" s="13"/>
    </row>
    <row r="1763" spans="9:14">
      <c r="I1763" s="13"/>
      <c r="J1763" s="13"/>
      <c r="K1763" s="13"/>
      <c r="L1763" s="13"/>
      <c r="M1763" s="13"/>
      <c r="N1763" s="13"/>
    </row>
    <row r="1764" spans="9:14">
      <c r="I1764" s="13"/>
      <c r="J1764" s="13"/>
      <c r="K1764" s="13"/>
      <c r="L1764" s="13"/>
      <c r="M1764" s="13"/>
      <c r="N1764" s="13"/>
    </row>
    <row r="1765" spans="9:14">
      <c r="I1765" s="13"/>
      <c r="J1765" s="13"/>
      <c r="K1765" s="13"/>
      <c r="L1765" s="13"/>
      <c r="M1765" s="13"/>
      <c r="N1765" s="13"/>
    </row>
    <row r="1766" spans="9:14">
      <c r="I1766" s="13"/>
      <c r="J1766" s="13"/>
      <c r="K1766" s="13"/>
      <c r="L1766" s="13"/>
      <c r="M1766" s="13"/>
      <c r="N1766" s="13"/>
    </row>
    <row r="1767" spans="9:14">
      <c r="I1767" s="13"/>
      <c r="J1767" s="13"/>
      <c r="K1767" s="13"/>
      <c r="L1767" s="13"/>
      <c r="M1767" s="13"/>
      <c r="N1767" s="13"/>
    </row>
    <row r="1768" spans="9:14">
      <c r="I1768" s="13"/>
      <c r="J1768" s="13"/>
      <c r="K1768" s="13"/>
      <c r="L1768" s="13"/>
      <c r="M1768" s="13"/>
      <c r="N1768" s="13"/>
    </row>
    <row r="1769" spans="9:14">
      <c r="I1769" s="13"/>
      <c r="J1769" s="13"/>
      <c r="K1769" s="13"/>
      <c r="L1769" s="13"/>
      <c r="M1769" s="13"/>
      <c r="N1769" s="13"/>
    </row>
    <row r="1770" spans="9:14">
      <c r="I1770" s="13"/>
      <c r="J1770" s="13"/>
      <c r="K1770" s="13"/>
      <c r="L1770" s="13"/>
      <c r="M1770" s="13"/>
      <c r="N1770" s="13"/>
    </row>
    <row r="1771" spans="9:14">
      <c r="I1771" s="13"/>
      <c r="J1771" s="13"/>
      <c r="K1771" s="13"/>
      <c r="L1771" s="13"/>
      <c r="M1771" s="13"/>
      <c r="N1771" s="13"/>
    </row>
    <row r="1772" spans="9:14">
      <c r="I1772" s="13"/>
      <c r="J1772" s="13"/>
      <c r="K1772" s="13"/>
      <c r="L1772" s="13"/>
      <c r="M1772" s="13"/>
      <c r="N1772" s="13"/>
    </row>
    <row r="1773" spans="9:14">
      <c r="I1773" s="13"/>
      <c r="J1773" s="13"/>
      <c r="K1773" s="13"/>
      <c r="L1773" s="13"/>
      <c r="M1773" s="13"/>
      <c r="N1773" s="13"/>
    </row>
    <row r="1774" spans="9:14">
      <c r="I1774" s="13"/>
      <c r="J1774" s="13"/>
      <c r="K1774" s="13"/>
      <c r="L1774" s="13"/>
      <c r="M1774" s="13"/>
      <c r="N1774" s="13"/>
    </row>
    <row r="1775" spans="9:14">
      <c r="I1775" s="13"/>
      <c r="J1775" s="13"/>
      <c r="K1775" s="13"/>
      <c r="L1775" s="13"/>
      <c r="M1775" s="13"/>
      <c r="N1775" s="13"/>
    </row>
    <row r="1776" spans="9:14">
      <c r="I1776" s="13"/>
      <c r="J1776" s="13"/>
      <c r="K1776" s="13"/>
      <c r="L1776" s="13"/>
      <c r="M1776" s="13"/>
      <c r="N1776" s="13"/>
    </row>
    <row r="1777" spans="9:14">
      <c r="I1777" s="13"/>
      <c r="J1777" s="13"/>
      <c r="K1777" s="13"/>
      <c r="L1777" s="13"/>
      <c r="M1777" s="13"/>
      <c r="N1777" s="13"/>
    </row>
    <row r="1778" spans="9:14">
      <c r="I1778" s="13"/>
      <c r="J1778" s="13"/>
      <c r="K1778" s="13"/>
      <c r="L1778" s="13"/>
      <c r="M1778" s="13"/>
      <c r="N1778" s="13"/>
    </row>
    <row r="1779" spans="9:14">
      <c r="I1779" s="13"/>
      <c r="J1779" s="13"/>
      <c r="K1779" s="13"/>
      <c r="L1779" s="13"/>
      <c r="M1779" s="13"/>
      <c r="N1779" s="13"/>
    </row>
    <row r="1780" spans="9:14">
      <c r="I1780" s="13"/>
      <c r="J1780" s="13"/>
      <c r="K1780" s="13"/>
      <c r="L1780" s="13"/>
      <c r="M1780" s="13"/>
      <c r="N1780" s="13"/>
    </row>
    <row r="1781" spans="9:14">
      <c r="I1781" s="13"/>
      <c r="J1781" s="13"/>
      <c r="K1781" s="13"/>
      <c r="L1781" s="13"/>
      <c r="M1781" s="13"/>
      <c r="N1781" s="13"/>
    </row>
    <row r="1782" spans="9:14">
      <c r="I1782" s="13"/>
      <c r="J1782" s="13"/>
      <c r="K1782" s="13"/>
      <c r="L1782" s="13"/>
      <c r="M1782" s="13"/>
      <c r="N1782" s="13"/>
    </row>
    <row r="1783" spans="9:14">
      <c r="I1783" s="13"/>
      <c r="J1783" s="13"/>
      <c r="K1783" s="13"/>
      <c r="L1783" s="13"/>
      <c r="M1783" s="13"/>
      <c r="N1783" s="13"/>
    </row>
    <row r="1784" spans="9:14">
      <c r="I1784" s="13"/>
      <c r="J1784" s="13"/>
      <c r="K1784" s="13"/>
      <c r="L1784" s="13"/>
      <c r="M1784" s="13"/>
      <c r="N1784" s="13"/>
    </row>
    <row r="1785" spans="9:14">
      <c r="I1785" s="13"/>
      <c r="J1785" s="13"/>
      <c r="K1785" s="13"/>
      <c r="L1785" s="13"/>
      <c r="M1785" s="13"/>
      <c r="N1785" s="13"/>
    </row>
    <row r="1786" spans="9:14">
      <c r="I1786" s="13"/>
      <c r="J1786" s="13"/>
      <c r="K1786" s="13"/>
      <c r="L1786" s="13"/>
      <c r="M1786" s="13"/>
      <c r="N1786" s="13"/>
    </row>
    <row r="1787" spans="9:14">
      <c r="I1787" s="13"/>
      <c r="J1787" s="13"/>
      <c r="K1787" s="13"/>
      <c r="L1787" s="13"/>
      <c r="M1787" s="13"/>
      <c r="N1787" s="13"/>
    </row>
    <row r="1788" spans="9:14">
      <c r="I1788" s="13"/>
      <c r="J1788" s="13"/>
      <c r="K1788" s="13"/>
      <c r="L1788" s="13"/>
      <c r="M1788" s="13"/>
      <c r="N1788" s="13"/>
    </row>
    <row r="1789" spans="9:14">
      <c r="I1789" s="13"/>
      <c r="J1789" s="13"/>
      <c r="K1789" s="13"/>
      <c r="L1789" s="13"/>
      <c r="M1789" s="13"/>
      <c r="N1789" s="13"/>
    </row>
    <row r="1790" spans="9:14">
      <c r="I1790" s="13"/>
      <c r="J1790" s="13"/>
      <c r="K1790" s="13"/>
      <c r="L1790" s="13"/>
      <c r="M1790" s="13"/>
      <c r="N1790" s="13"/>
    </row>
    <row r="1791" spans="9:14">
      <c r="I1791" s="13"/>
      <c r="J1791" s="13"/>
      <c r="K1791" s="13"/>
      <c r="L1791" s="13"/>
      <c r="M1791" s="13"/>
      <c r="N1791" s="13"/>
    </row>
    <row r="1792" spans="9:14">
      <c r="I1792" s="13"/>
      <c r="J1792" s="13"/>
      <c r="K1792" s="13"/>
      <c r="L1792" s="13"/>
      <c r="M1792" s="13"/>
      <c r="N1792" s="13"/>
    </row>
    <row r="1793" spans="9:14">
      <c r="I1793" s="13"/>
      <c r="J1793" s="13"/>
      <c r="K1793" s="13"/>
      <c r="L1793" s="13"/>
      <c r="M1793" s="13"/>
      <c r="N1793" s="13"/>
    </row>
    <row r="1794" spans="9:14">
      <c r="I1794" s="13"/>
      <c r="J1794" s="13"/>
      <c r="K1794" s="13"/>
      <c r="L1794" s="13"/>
      <c r="M1794" s="13"/>
      <c r="N1794" s="13"/>
    </row>
    <row r="1795" spans="9:14">
      <c r="I1795" s="13"/>
      <c r="J1795" s="13"/>
      <c r="K1795" s="13"/>
      <c r="L1795" s="13"/>
      <c r="M1795" s="13"/>
      <c r="N1795" s="13"/>
    </row>
    <row r="1796" spans="9:14">
      <c r="I1796" s="13"/>
      <c r="J1796" s="13"/>
      <c r="K1796" s="13"/>
      <c r="L1796" s="13"/>
      <c r="M1796" s="13"/>
      <c r="N1796" s="13"/>
    </row>
    <row r="1797" spans="9:14">
      <c r="I1797" s="13"/>
      <c r="J1797" s="13"/>
      <c r="K1797" s="13"/>
      <c r="L1797" s="13"/>
      <c r="M1797" s="13"/>
      <c r="N1797" s="13"/>
    </row>
    <row r="1798" spans="9:14">
      <c r="I1798" s="13"/>
      <c r="J1798" s="13"/>
      <c r="K1798" s="13"/>
      <c r="L1798" s="13"/>
      <c r="M1798" s="13"/>
      <c r="N1798" s="13"/>
    </row>
    <row r="1799" spans="9:14">
      <c r="I1799" s="13"/>
      <c r="J1799" s="13"/>
      <c r="K1799" s="13"/>
      <c r="L1799" s="13"/>
      <c r="M1799" s="13"/>
      <c r="N1799" s="13"/>
    </row>
    <row r="1800" spans="9:14">
      <c r="I1800" s="13"/>
      <c r="J1800" s="13"/>
      <c r="K1800" s="13"/>
      <c r="L1800" s="13"/>
      <c r="M1800" s="13"/>
      <c r="N1800" s="13"/>
    </row>
    <row r="1801" spans="9:14">
      <c r="I1801" s="13"/>
      <c r="J1801" s="13"/>
      <c r="K1801" s="13"/>
      <c r="L1801" s="13"/>
      <c r="M1801" s="13"/>
      <c r="N1801" s="13"/>
    </row>
    <row r="1802" spans="9:14">
      <c r="I1802" s="13"/>
      <c r="J1802" s="13"/>
      <c r="K1802" s="13"/>
      <c r="L1802" s="13"/>
      <c r="M1802" s="13"/>
      <c r="N1802" s="13"/>
    </row>
    <row r="1803" spans="9:14">
      <c r="I1803" s="13"/>
      <c r="J1803" s="13"/>
      <c r="K1803" s="13"/>
      <c r="L1803" s="13"/>
      <c r="M1803" s="13"/>
      <c r="N1803" s="13"/>
    </row>
    <row r="1804" spans="9:14">
      <c r="I1804" s="13"/>
      <c r="J1804" s="13"/>
      <c r="K1804" s="13"/>
      <c r="L1804" s="13"/>
      <c r="M1804" s="13"/>
      <c r="N1804" s="13"/>
    </row>
    <row r="1805" spans="9:14">
      <c r="I1805" s="13"/>
      <c r="J1805" s="13"/>
      <c r="K1805" s="13"/>
      <c r="L1805" s="13"/>
      <c r="M1805" s="13"/>
      <c r="N1805" s="13"/>
    </row>
    <row r="1806" spans="9:14">
      <c r="I1806" s="13"/>
      <c r="J1806" s="13"/>
      <c r="K1806" s="13"/>
      <c r="L1806" s="13"/>
      <c r="M1806" s="13"/>
      <c r="N1806" s="13"/>
    </row>
    <row r="1807" spans="9:14">
      <c r="I1807" s="13"/>
      <c r="J1807" s="13"/>
      <c r="K1807" s="13"/>
      <c r="L1807" s="13"/>
      <c r="M1807" s="13"/>
      <c r="N1807" s="13"/>
    </row>
    <row r="1808" spans="9:14">
      <c r="I1808" s="13"/>
      <c r="J1808" s="13"/>
      <c r="K1808" s="13"/>
      <c r="L1808" s="13"/>
      <c r="M1808" s="13"/>
      <c r="N1808" s="13"/>
    </row>
    <row r="1809" spans="9:14">
      <c r="I1809" s="13"/>
      <c r="J1809" s="13"/>
      <c r="K1809" s="13"/>
      <c r="L1809" s="13"/>
      <c r="M1809" s="13"/>
      <c r="N1809" s="13"/>
    </row>
    <row r="1810" spans="9:14">
      <c r="I1810" s="13"/>
      <c r="J1810" s="13"/>
      <c r="K1810" s="13"/>
      <c r="L1810" s="13"/>
      <c r="M1810" s="13"/>
      <c r="N1810" s="13"/>
    </row>
    <row r="1811" spans="9:14">
      <c r="I1811" s="13"/>
      <c r="J1811" s="13"/>
      <c r="K1811" s="13"/>
      <c r="L1811" s="13"/>
      <c r="M1811" s="13"/>
      <c r="N1811" s="13"/>
    </row>
    <row r="1812" spans="9:14">
      <c r="I1812" s="13"/>
      <c r="J1812" s="13"/>
      <c r="K1812" s="13"/>
      <c r="L1812" s="13"/>
      <c r="M1812" s="13"/>
      <c r="N1812" s="13"/>
    </row>
    <row r="1813" spans="9:14">
      <c r="I1813" s="13"/>
      <c r="J1813" s="13"/>
      <c r="K1813" s="13"/>
      <c r="L1813" s="13"/>
      <c r="M1813" s="13"/>
      <c r="N1813" s="13"/>
    </row>
    <row r="1814" spans="9:14">
      <c r="I1814" s="13"/>
      <c r="J1814" s="13"/>
      <c r="K1814" s="13"/>
      <c r="L1814" s="13"/>
      <c r="M1814" s="13"/>
      <c r="N1814" s="13"/>
    </row>
    <row r="1815" spans="9:14">
      <c r="I1815" s="13"/>
      <c r="J1815" s="13"/>
      <c r="K1815" s="13"/>
      <c r="L1815" s="13"/>
      <c r="M1815" s="13"/>
      <c r="N1815" s="13"/>
    </row>
    <row r="1816" spans="9:14">
      <c r="I1816" s="13"/>
      <c r="J1816" s="13"/>
      <c r="K1816" s="13"/>
      <c r="L1816" s="13"/>
      <c r="M1816" s="13"/>
      <c r="N1816" s="13"/>
    </row>
    <row r="1817" spans="9:14">
      <c r="I1817" s="13"/>
      <c r="J1817" s="13"/>
      <c r="K1817" s="13"/>
      <c r="L1817" s="13"/>
      <c r="M1817" s="13"/>
      <c r="N1817" s="13"/>
    </row>
    <row r="1818" spans="9:14">
      <c r="I1818" s="13"/>
      <c r="J1818" s="13"/>
      <c r="K1818" s="13"/>
      <c r="L1818" s="13"/>
      <c r="M1818" s="13"/>
      <c r="N1818" s="13"/>
    </row>
    <row r="1819" spans="9:14">
      <c r="I1819" s="13"/>
      <c r="J1819" s="13"/>
      <c r="K1819" s="13"/>
      <c r="L1819" s="13"/>
      <c r="M1819" s="13"/>
      <c r="N1819" s="13"/>
    </row>
    <row r="1820" spans="9:14">
      <c r="I1820" s="13"/>
      <c r="J1820" s="13"/>
      <c r="K1820" s="13"/>
      <c r="L1820" s="13"/>
      <c r="M1820" s="13"/>
      <c r="N1820" s="13"/>
    </row>
    <row r="1821" spans="9:14">
      <c r="I1821" s="13"/>
      <c r="J1821" s="13"/>
      <c r="K1821" s="13"/>
      <c r="L1821" s="13"/>
      <c r="M1821" s="13"/>
      <c r="N1821" s="13"/>
    </row>
    <row r="1822" spans="9:14">
      <c r="I1822" s="13"/>
      <c r="J1822" s="13"/>
      <c r="K1822" s="13"/>
      <c r="L1822" s="13"/>
      <c r="M1822" s="13"/>
      <c r="N1822" s="13"/>
    </row>
    <row r="1823" spans="9:14">
      <c r="I1823" s="13"/>
      <c r="J1823" s="13"/>
      <c r="K1823" s="13"/>
      <c r="L1823" s="13"/>
      <c r="M1823" s="13"/>
      <c r="N1823" s="13"/>
    </row>
    <row r="1824" spans="9:14">
      <c r="I1824" s="13"/>
      <c r="J1824" s="13"/>
      <c r="K1824" s="13"/>
      <c r="L1824" s="13"/>
      <c r="M1824" s="13"/>
      <c r="N1824" s="13"/>
    </row>
    <row r="1825" spans="9:14">
      <c r="I1825" s="13"/>
      <c r="J1825" s="13"/>
      <c r="K1825" s="13"/>
      <c r="L1825" s="13"/>
      <c r="M1825" s="13"/>
      <c r="N1825" s="13"/>
    </row>
    <row r="1826" spans="9:14">
      <c r="I1826" s="13"/>
      <c r="J1826" s="13"/>
      <c r="K1826" s="13"/>
      <c r="L1826" s="13"/>
      <c r="M1826" s="13"/>
      <c r="N1826" s="13"/>
    </row>
    <row r="1827" spans="9:14">
      <c r="I1827" s="13"/>
      <c r="J1827" s="13"/>
      <c r="K1827" s="13"/>
      <c r="L1827" s="13"/>
      <c r="M1827" s="13"/>
      <c r="N1827" s="13"/>
    </row>
    <row r="1828" spans="9:14">
      <c r="I1828" s="13"/>
      <c r="J1828" s="13"/>
      <c r="K1828" s="13"/>
      <c r="L1828" s="13"/>
      <c r="M1828" s="13"/>
      <c r="N1828" s="13"/>
    </row>
    <row r="1829" spans="9:14">
      <c r="I1829" s="13"/>
      <c r="J1829" s="13"/>
      <c r="K1829" s="13"/>
      <c r="L1829" s="13"/>
      <c r="M1829" s="13"/>
      <c r="N1829" s="13"/>
    </row>
    <row r="1830" spans="9:14">
      <c r="I1830" s="13"/>
      <c r="J1830" s="13"/>
      <c r="K1830" s="13"/>
      <c r="L1830" s="13"/>
      <c r="M1830" s="13"/>
      <c r="N1830" s="13"/>
    </row>
    <row r="1831" spans="9:14">
      <c r="I1831" s="13"/>
      <c r="J1831" s="13"/>
      <c r="K1831" s="13"/>
      <c r="L1831" s="13"/>
      <c r="M1831" s="13"/>
      <c r="N1831" s="13"/>
    </row>
    <row r="1832" spans="9:14">
      <c r="I1832" s="13"/>
      <c r="J1832" s="13"/>
      <c r="K1832" s="13"/>
      <c r="L1832" s="13"/>
      <c r="M1832" s="13"/>
      <c r="N1832" s="13"/>
    </row>
    <row r="1833" spans="9:14">
      <c r="I1833" s="13"/>
      <c r="J1833" s="13"/>
      <c r="K1833" s="13"/>
      <c r="L1833" s="13"/>
      <c r="M1833" s="13"/>
      <c r="N1833" s="13"/>
    </row>
    <row r="1834" spans="9:14">
      <c r="I1834" s="13"/>
      <c r="J1834" s="13"/>
      <c r="K1834" s="13"/>
      <c r="L1834" s="13"/>
      <c r="M1834" s="13"/>
      <c r="N1834" s="13"/>
    </row>
    <row r="1835" spans="9:14">
      <c r="I1835" s="13"/>
      <c r="J1835" s="13"/>
      <c r="K1835" s="13"/>
      <c r="L1835" s="13"/>
      <c r="M1835" s="13"/>
      <c r="N1835" s="13"/>
    </row>
    <row r="1836" spans="9:14">
      <c r="I1836" s="13"/>
      <c r="J1836" s="13"/>
      <c r="K1836" s="13"/>
      <c r="L1836" s="13"/>
      <c r="M1836" s="13"/>
      <c r="N1836" s="13"/>
    </row>
    <row r="1837" spans="9:14">
      <c r="I1837" s="13"/>
      <c r="J1837" s="13"/>
      <c r="K1837" s="13"/>
      <c r="L1837" s="13"/>
      <c r="M1837" s="13"/>
      <c r="N1837" s="13"/>
    </row>
    <row r="1838" spans="9:14">
      <c r="I1838" s="13"/>
      <c r="J1838" s="13"/>
      <c r="K1838" s="13"/>
      <c r="L1838" s="13"/>
      <c r="M1838" s="13"/>
      <c r="N1838" s="13"/>
    </row>
    <row r="1839" spans="9:14">
      <c r="I1839" s="13"/>
      <c r="J1839" s="13"/>
      <c r="K1839" s="13"/>
      <c r="L1839" s="13"/>
      <c r="M1839" s="13"/>
      <c r="N1839" s="13"/>
    </row>
    <row r="1840" spans="9:14">
      <c r="I1840" s="13"/>
      <c r="J1840" s="13"/>
      <c r="K1840" s="13"/>
      <c r="L1840" s="13"/>
      <c r="M1840" s="13"/>
      <c r="N1840" s="13"/>
    </row>
    <row r="1841" spans="9:14">
      <c r="I1841" s="13"/>
      <c r="J1841" s="13"/>
      <c r="K1841" s="13"/>
      <c r="L1841" s="13"/>
      <c r="M1841" s="13"/>
      <c r="N1841" s="13"/>
    </row>
    <row r="1842" spans="9:14">
      <c r="I1842" s="13"/>
      <c r="J1842" s="13"/>
      <c r="K1842" s="13"/>
      <c r="L1842" s="13"/>
      <c r="M1842" s="13"/>
      <c r="N1842" s="13"/>
    </row>
    <row r="1843" spans="9:14">
      <c r="I1843" s="13"/>
      <c r="J1843" s="13"/>
      <c r="K1843" s="13"/>
      <c r="L1843" s="13"/>
      <c r="M1843" s="13"/>
      <c r="N1843" s="13"/>
    </row>
    <row r="1844" spans="9:14">
      <c r="I1844" s="13"/>
      <c r="J1844" s="13"/>
      <c r="K1844" s="13"/>
      <c r="L1844" s="13"/>
      <c r="M1844" s="13"/>
      <c r="N1844" s="13"/>
    </row>
    <row r="1845" spans="9:14">
      <c r="I1845" s="13"/>
      <c r="J1845" s="13"/>
      <c r="K1845" s="13"/>
      <c r="L1845" s="13"/>
      <c r="M1845" s="13"/>
      <c r="N1845" s="13"/>
    </row>
    <row r="1846" spans="9:14">
      <c r="I1846" s="13"/>
      <c r="J1846" s="13"/>
      <c r="K1846" s="13"/>
      <c r="L1846" s="13"/>
      <c r="M1846" s="13"/>
      <c r="N1846" s="13"/>
    </row>
    <row r="1847" spans="9:14">
      <c r="I1847" s="13"/>
      <c r="J1847" s="13"/>
      <c r="K1847" s="13"/>
      <c r="L1847" s="13"/>
      <c r="M1847" s="13"/>
      <c r="N1847" s="13"/>
    </row>
    <row r="1848" spans="9:14">
      <c r="I1848" s="13"/>
      <c r="J1848" s="13"/>
      <c r="K1848" s="13"/>
      <c r="L1848" s="13"/>
      <c r="M1848" s="13"/>
      <c r="N1848" s="13"/>
    </row>
    <row r="1849" spans="9:14">
      <c r="I1849" s="13"/>
      <c r="J1849" s="13"/>
      <c r="K1849" s="13"/>
      <c r="L1849" s="13"/>
      <c r="M1849" s="13"/>
      <c r="N1849" s="13"/>
    </row>
    <row r="1850" spans="9:14">
      <c r="I1850" s="13"/>
      <c r="J1850" s="13"/>
      <c r="K1850" s="13"/>
      <c r="L1850" s="13"/>
      <c r="M1850" s="13"/>
      <c r="N1850" s="13"/>
    </row>
    <row r="1851" spans="9:14">
      <c r="I1851" s="13"/>
      <c r="J1851" s="13"/>
      <c r="K1851" s="13"/>
      <c r="L1851" s="13"/>
      <c r="M1851" s="13"/>
      <c r="N1851" s="13"/>
    </row>
    <row r="1852" spans="9:14">
      <c r="I1852" s="13"/>
      <c r="J1852" s="13"/>
      <c r="K1852" s="13"/>
      <c r="L1852" s="13"/>
      <c r="M1852" s="13"/>
      <c r="N1852" s="13"/>
    </row>
    <row r="1853" spans="9:14">
      <c r="I1853" s="13"/>
      <c r="J1853" s="13"/>
      <c r="K1853" s="13"/>
      <c r="L1853" s="13"/>
      <c r="M1853" s="13"/>
      <c r="N1853" s="13"/>
    </row>
    <row r="1854" spans="9:14">
      <c r="I1854" s="13"/>
      <c r="J1854" s="13"/>
      <c r="K1854" s="13"/>
      <c r="L1854" s="13"/>
      <c r="M1854" s="13"/>
      <c r="N1854" s="13"/>
    </row>
    <row r="1855" spans="9:14">
      <c r="I1855" s="13"/>
      <c r="J1855" s="13"/>
      <c r="K1855" s="13"/>
      <c r="L1855" s="13"/>
      <c r="M1855" s="13"/>
      <c r="N1855" s="13"/>
    </row>
    <row r="1856" spans="9:14">
      <c r="I1856" s="13"/>
      <c r="J1856" s="13"/>
      <c r="K1856" s="13"/>
      <c r="L1856" s="13"/>
      <c r="M1856" s="13"/>
      <c r="N1856" s="13"/>
    </row>
    <row r="1857" spans="9:14">
      <c r="I1857" s="13"/>
      <c r="J1857" s="13"/>
      <c r="K1857" s="13"/>
      <c r="L1857" s="13"/>
      <c r="M1857" s="13"/>
      <c r="N1857" s="13"/>
    </row>
    <row r="1858" spans="9:14">
      <c r="I1858" s="13"/>
      <c r="J1858" s="13"/>
      <c r="K1858" s="13"/>
      <c r="L1858" s="13"/>
      <c r="M1858" s="13"/>
      <c r="N1858" s="13"/>
    </row>
    <row r="1859" spans="9:14">
      <c r="I1859" s="13"/>
      <c r="J1859" s="13"/>
      <c r="K1859" s="13"/>
      <c r="L1859" s="13"/>
      <c r="M1859" s="13"/>
      <c r="N1859" s="13"/>
    </row>
    <row r="1860" spans="9:14">
      <c r="I1860" s="13"/>
      <c r="J1860" s="13"/>
      <c r="K1860" s="13"/>
      <c r="L1860" s="13"/>
      <c r="M1860" s="13"/>
      <c r="N1860" s="13"/>
    </row>
    <row r="1861" spans="9:14">
      <c r="I1861" s="13"/>
      <c r="J1861" s="13"/>
      <c r="K1861" s="13"/>
      <c r="L1861" s="13"/>
      <c r="M1861" s="13"/>
      <c r="N1861" s="13"/>
    </row>
    <row r="1862" spans="9:14">
      <c r="I1862" s="13"/>
      <c r="J1862" s="13"/>
      <c r="K1862" s="13"/>
      <c r="L1862" s="13"/>
      <c r="M1862" s="13"/>
      <c r="N1862" s="13"/>
    </row>
    <row r="1863" spans="9:14">
      <c r="I1863" s="13"/>
      <c r="J1863" s="13"/>
      <c r="K1863" s="13"/>
      <c r="L1863" s="13"/>
      <c r="M1863" s="13"/>
      <c r="N1863" s="13"/>
    </row>
    <row r="1864" spans="9:14">
      <c r="I1864" s="13"/>
      <c r="J1864" s="13"/>
      <c r="K1864" s="13"/>
      <c r="L1864" s="13"/>
      <c r="M1864" s="13"/>
      <c r="N1864" s="13"/>
    </row>
    <row r="1865" spans="9:14">
      <c r="I1865" s="13"/>
      <c r="J1865" s="13"/>
      <c r="K1865" s="13"/>
      <c r="L1865" s="13"/>
      <c r="M1865" s="13"/>
      <c r="N1865" s="13"/>
    </row>
    <row r="1866" spans="9:14">
      <c r="I1866" s="13"/>
      <c r="J1866" s="13"/>
      <c r="K1866" s="13"/>
      <c r="L1866" s="13"/>
      <c r="M1866" s="13"/>
      <c r="N1866" s="13"/>
    </row>
    <row r="1867" spans="9:14">
      <c r="I1867" s="13"/>
      <c r="J1867" s="13"/>
      <c r="K1867" s="13"/>
      <c r="L1867" s="13"/>
      <c r="M1867" s="13"/>
      <c r="N1867" s="13"/>
    </row>
    <row r="1868" spans="9:14">
      <c r="I1868" s="13"/>
      <c r="J1868" s="13"/>
      <c r="K1868" s="13"/>
      <c r="L1868" s="13"/>
      <c r="M1868" s="13"/>
      <c r="N1868" s="13"/>
    </row>
    <row r="1869" spans="9:14">
      <c r="I1869" s="13"/>
      <c r="J1869" s="13"/>
      <c r="K1869" s="13"/>
      <c r="L1869" s="13"/>
      <c r="M1869" s="13"/>
      <c r="N1869" s="13"/>
    </row>
    <row r="1870" spans="9:14">
      <c r="I1870" s="13"/>
      <c r="J1870" s="13"/>
      <c r="K1870" s="13"/>
      <c r="L1870" s="13"/>
      <c r="M1870" s="13"/>
      <c r="N1870" s="13"/>
    </row>
    <row r="1871" spans="9:14">
      <c r="I1871" s="13"/>
      <c r="J1871" s="13"/>
      <c r="K1871" s="13"/>
      <c r="L1871" s="13"/>
      <c r="M1871" s="13"/>
      <c r="N1871" s="13"/>
    </row>
    <row r="1872" spans="9:14">
      <c r="I1872" s="13"/>
      <c r="J1872" s="13"/>
      <c r="K1872" s="13"/>
      <c r="L1872" s="13"/>
      <c r="M1872" s="13"/>
      <c r="N1872" s="13"/>
    </row>
    <row r="1873" spans="9:14">
      <c r="I1873" s="13"/>
      <c r="J1873" s="13"/>
      <c r="K1873" s="13"/>
      <c r="L1873" s="13"/>
      <c r="M1873" s="13"/>
      <c r="N1873" s="13"/>
    </row>
    <row r="1874" spans="9:14">
      <c r="I1874" s="13"/>
      <c r="J1874" s="13"/>
      <c r="K1874" s="13"/>
      <c r="L1874" s="13"/>
      <c r="M1874" s="13"/>
      <c r="N1874" s="13"/>
    </row>
    <row r="1875" spans="9:14">
      <c r="I1875" s="13"/>
      <c r="J1875" s="13"/>
      <c r="K1875" s="13"/>
      <c r="L1875" s="13"/>
      <c r="M1875" s="13"/>
      <c r="N1875" s="13"/>
    </row>
    <row r="1876" spans="9:14">
      <c r="I1876" s="13"/>
      <c r="J1876" s="13"/>
      <c r="K1876" s="13"/>
      <c r="L1876" s="13"/>
      <c r="M1876" s="13"/>
      <c r="N1876" s="13"/>
    </row>
    <row r="1877" spans="9:14">
      <c r="I1877" s="13"/>
      <c r="J1877" s="13"/>
      <c r="K1877" s="13"/>
      <c r="L1877" s="13"/>
      <c r="M1877" s="13"/>
      <c r="N1877" s="13"/>
    </row>
    <row r="1878" spans="9:14">
      <c r="I1878" s="13"/>
      <c r="J1878" s="13"/>
      <c r="K1878" s="13"/>
      <c r="L1878" s="13"/>
      <c r="M1878" s="13"/>
      <c r="N1878" s="13"/>
    </row>
    <row r="1879" spans="9:14">
      <c r="I1879" s="13"/>
      <c r="J1879" s="13"/>
      <c r="K1879" s="13"/>
      <c r="L1879" s="13"/>
      <c r="M1879" s="13"/>
      <c r="N1879" s="13"/>
    </row>
    <row r="1880" spans="9:14">
      <c r="I1880" s="13"/>
      <c r="J1880" s="13"/>
      <c r="K1880" s="13"/>
      <c r="L1880" s="13"/>
      <c r="M1880" s="13"/>
      <c r="N1880" s="13"/>
    </row>
    <row r="1881" spans="9:14">
      <c r="I1881" s="13"/>
      <c r="J1881" s="13"/>
      <c r="K1881" s="13"/>
      <c r="L1881" s="13"/>
      <c r="M1881" s="13"/>
      <c r="N1881" s="13"/>
    </row>
    <row r="1882" spans="9:14">
      <c r="I1882" s="13"/>
      <c r="J1882" s="13"/>
      <c r="K1882" s="13"/>
      <c r="L1882" s="13"/>
      <c r="M1882" s="13"/>
      <c r="N1882" s="13"/>
    </row>
    <row r="1883" spans="9:14">
      <c r="I1883" s="13"/>
      <c r="J1883" s="13"/>
      <c r="K1883" s="13"/>
      <c r="L1883" s="13"/>
      <c r="M1883" s="13"/>
      <c r="N1883" s="13"/>
    </row>
    <row r="1884" spans="9:14">
      <c r="I1884" s="13"/>
      <c r="J1884" s="13"/>
      <c r="K1884" s="13"/>
      <c r="L1884" s="13"/>
      <c r="M1884" s="13"/>
      <c r="N1884" s="13"/>
    </row>
    <row r="1885" spans="9:14">
      <c r="I1885" s="13"/>
      <c r="J1885" s="13"/>
      <c r="K1885" s="13"/>
      <c r="L1885" s="13"/>
      <c r="M1885" s="13"/>
      <c r="N1885" s="13"/>
    </row>
    <row r="1886" spans="9:14">
      <c r="I1886" s="13"/>
      <c r="J1886" s="13"/>
      <c r="K1886" s="13"/>
      <c r="L1886" s="13"/>
      <c r="M1886" s="13"/>
      <c r="N1886" s="13"/>
    </row>
    <row r="1887" spans="9:14">
      <c r="I1887" s="13"/>
      <c r="J1887" s="13"/>
      <c r="K1887" s="13"/>
      <c r="L1887" s="13"/>
      <c r="M1887" s="13"/>
      <c r="N1887" s="13"/>
    </row>
    <row r="1888" spans="9:14">
      <c r="I1888" s="13"/>
      <c r="J1888" s="13"/>
      <c r="K1888" s="13"/>
      <c r="L1888" s="13"/>
      <c r="M1888" s="13"/>
      <c r="N1888" s="13"/>
    </row>
    <row r="1889" spans="9:14">
      <c r="I1889" s="13"/>
      <c r="J1889" s="13"/>
      <c r="K1889" s="13"/>
      <c r="L1889" s="13"/>
      <c r="M1889" s="13"/>
      <c r="N1889" s="13"/>
    </row>
    <row r="1890" spans="9:14">
      <c r="I1890" s="13"/>
      <c r="J1890" s="13"/>
      <c r="K1890" s="13"/>
      <c r="L1890" s="13"/>
      <c r="M1890" s="13"/>
      <c r="N1890" s="13"/>
    </row>
    <row r="1891" spans="9:14">
      <c r="I1891" s="13"/>
      <c r="J1891" s="13"/>
      <c r="K1891" s="13"/>
      <c r="L1891" s="13"/>
      <c r="M1891" s="13"/>
      <c r="N1891" s="13"/>
    </row>
    <row r="1892" spans="9:14">
      <c r="I1892" s="13"/>
      <c r="J1892" s="13"/>
      <c r="K1892" s="13"/>
      <c r="L1892" s="13"/>
      <c r="M1892" s="13"/>
      <c r="N1892" s="13"/>
    </row>
    <row r="1893" spans="9:14">
      <c r="I1893" s="13"/>
      <c r="J1893" s="13"/>
      <c r="K1893" s="13"/>
      <c r="L1893" s="13"/>
      <c r="M1893" s="13"/>
      <c r="N1893" s="13"/>
    </row>
    <row r="1894" spans="9:14">
      <c r="I1894" s="13"/>
      <c r="J1894" s="13"/>
      <c r="K1894" s="13"/>
      <c r="L1894" s="13"/>
      <c r="M1894" s="13"/>
      <c r="N1894" s="13"/>
    </row>
    <row r="1895" spans="9:14">
      <c r="I1895" s="13"/>
      <c r="J1895" s="13"/>
      <c r="K1895" s="13"/>
      <c r="L1895" s="13"/>
      <c r="M1895" s="13"/>
      <c r="N1895" s="13"/>
    </row>
    <row r="1896" spans="9:14">
      <c r="I1896" s="13"/>
      <c r="J1896" s="13"/>
      <c r="K1896" s="13"/>
      <c r="L1896" s="13"/>
      <c r="M1896" s="13"/>
      <c r="N1896" s="13"/>
    </row>
    <row r="1897" spans="9:14">
      <c r="I1897" s="13"/>
      <c r="J1897" s="13"/>
      <c r="K1897" s="13"/>
      <c r="L1897" s="13"/>
      <c r="M1897" s="13"/>
      <c r="N1897" s="13"/>
    </row>
    <row r="1898" spans="9:14">
      <c r="I1898" s="13"/>
      <c r="J1898" s="13"/>
      <c r="K1898" s="13"/>
      <c r="L1898" s="13"/>
      <c r="M1898" s="13"/>
      <c r="N1898" s="13"/>
    </row>
    <row r="1899" spans="9:14">
      <c r="I1899" s="13"/>
      <c r="J1899" s="13"/>
      <c r="K1899" s="13"/>
      <c r="L1899" s="13"/>
      <c r="M1899" s="13"/>
      <c r="N1899" s="13"/>
    </row>
    <row r="1900" spans="9:14">
      <c r="I1900" s="13"/>
      <c r="J1900" s="13"/>
      <c r="K1900" s="13"/>
      <c r="L1900" s="13"/>
      <c r="M1900" s="13"/>
      <c r="N1900" s="13"/>
    </row>
    <row r="1901" spans="9:14">
      <c r="I1901" s="13"/>
      <c r="J1901" s="13"/>
      <c r="K1901" s="13"/>
      <c r="L1901" s="13"/>
      <c r="M1901" s="13"/>
      <c r="N1901" s="13"/>
    </row>
    <row r="1902" spans="9:14">
      <c r="I1902" s="13"/>
      <c r="J1902" s="13"/>
      <c r="K1902" s="13"/>
      <c r="L1902" s="13"/>
      <c r="M1902" s="13"/>
      <c r="N1902" s="13"/>
    </row>
    <row r="1903" spans="9:14">
      <c r="I1903" s="13"/>
      <c r="J1903" s="13"/>
      <c r="K1903" s="13"/>
      <c r="L1903" s="13"/>
      <c r="M1903" s="13"/>
      <c r="N1903" s="13"/>
    </row>
    <row r="1904" spans="9:14">
      <c r="I1904" s="13"/>
      <c r="J1904" s="13"/>
      <c r="K1904" s="13"/>
      <c r="L1904" s="13"/>
      <c r="M1904" s="13"/>
      <c r="N1904" s="13"/>
    </row>
    <row r="1905" spans="9:14">
      <c r="I1905" s="13"/>
      <c r="J1905" s="13"/>
      <c r="K1905" s="13"/>
      <c r="L1905" s="13"/>
      <c r="M1905" s="13"/>
      <c r="N1905" s="13"/>
    </row>
    <row r="1906" spans="9:14">
      <c r="I1906" s="13"/>
      <c r="J1906" s="13"/>
      <c r="K1906" s="13"/>
      <c r="L1906" s="13"/>
      <c r="M1906" s="13"/>
      <c r="N1906" s="13"/>
    </row>
    <row r="1907" spans="9:14">
      <c r="I1907" s="13"/>
      <c r="J1907" s="13"/>
      <c r="K1907" s="13"/>
      <c r="L1907" s="13"/>
      <c r="M1907" s="13"/>
      <c r="N1907" s="13"/>
    </row>
    <row r="1908" spans="9:14">
      <c r="I1908" s="13"/>
      <c r="J1908" s="13"/>
      <c r="K1908" s="13"/>
      <c r="L1908" s="13"/>
      <c r="M1908" s="13"/>
      <c r="N1908" s="13"/>
    </row>
    <row r="1909" spans="9:14">
      <c r="I1909" s="13"/>
      <c r="J1909" s="13"/>
      <c r="K1909" s="13"/>
      <c r="L1909" s="13"/>
      <c r="M1909" s="13"/>
      <c r="N1909" s="13"/>
    </row>
    <row r="1910" spans="9:14">
      <c r="I1910" s="13"/>
      <c r="J1910" s="13"/>
      <c r="K1910" s="13"/>
      <c r="L1910" s="13"/>
      <c r="M1910" s="13"/>
      <c r="N1910" s="13"/>
    </row>
    <row r="1911" spans="9:14">
      <c r="I1911" s="13"/>
      <c r="J1911" s="13"/>
      <c r="K1911" s="13"/>
      <c r="L1911" s="13"/>
      <c r="M1911" s="13"/>
      <c r="N1911" s="13"/>
    </row>
    <row r="1912" spans="9:14">
      <c r="I1912" s="13"/>
      <c r="J1912" s="13"/>
      <c r="K1912" s="13"/>
      <c r="L1912" s="13"/>
      <c r="M1912" s="13"/>
      <c r="N1912" s="13"/>
    </row>
    <row r="1913" spans="9:14">
      <c r="I1913" s="13"/>
      <c r="J1913" s="13"/>
      <c r="K1913" s="13"/>
      <c r="L1913" s="13"/>
      <c r="M1913" s="13"/>
      <c r="N1913" s="13"/>
    </row>
    <row r="1914" spans="9:14">
      <c r="I1914" s="13"/>
      <c r="J1914" s="13"/>
      <c r="K1914" s="13"/>
      <c r="L1914" s="13"/>
      <c r="M1914" s="13"/>
      <c r="N1914" s="13"/>
    </row>
    <row r="1915" spans="9:14">
      <c r="I1915" s="13"/>
      <c r="J1915" s="13"/>
      <c r="K1915" s="13"/>
      <c r="L1915" s="13"/>
      <c r="M1915" s="13"/>
      <c r="N1915" s="13"/>
    </row>
    <row r="1916" spans="9:14">
      <c r="I1916" s="13"/>
      <c r="J1916" s="13"/>
      <c r="K1916" s="13"/>
      <c r="L1916" s="13"/>
      <c r="M1916" s="13"/>
      <c r="N1916" s="13"/>
    </row>
    <row r="1917" spans="9:14">
      <c r="I1917" s="13"/>
      <c r="J1917" s="13"/>
      <c r="K1917" s="13"/>
      <c r="L1917" s="13"/>
      <c r="M1917" s="13"/>
      <c r="N1917" s="13"/>
    </row>
    <row r="1918" spans="9:14">
      <c r="I1918" s="13"/>
      <c r="J1918" s="13"/>
      <c r="K1918" s="13"/>
      <c r="L1918" s="13"/>
      <c r="M1918" s="13"/>
      <c r="N1918" s="13"/>
    </row>
    <row r="1919" spans="9:14">
      <c r="I1919" s="13"/>
      <c r="J1919" s="13"/>
      <c r="K1919" s="13"/>
      <c r="L1919" s="13"/>
      <c r="M1919" s="13"/>
      <c r="N1919" s="13"/>
    </row>
    <row r="1920" spans="9:14">
      <c r="I1920" s="13"/>
      <c r="J1920" s="13"/>
      <c r="K1920" s="13"/>
      <c r="L1920" s="13"/>
      <c r="M1920" s="13"/>
      <c r="N1920" s="13"/>
    </row>
    <row r="1921" spans="9:14">
      <c r="I1921" s="13"/>
      <c r="J1921" s="13"/>
      <c r="K1921" s="13"/>
      <c r="L1921" s="13"/>
      <c r="M1921" s="13"/>
      <c r="N1921" s="13"/>
    </row>
    <row r="1922" spans="9:14">
      <c r="I1922" s="13"/>
      <c r="J1922" s="13"/>
      <c r="K1922" s="13"/>
      <c r="L1922" s="13"/>
      <c r="M1922" s="13"/>
      <c r="N1922" s="13"/>
    </row>
    <row r="1923" spans="9:14">
      <c r="I1923" s="13"/>
      <c r="J1923" s="13"/>
      <c r="K1923" s="13"/>
      <c r="L1923" s="13"/>
      <c r="M1923" s="13"/>
      <c r="N1923" s="13"/>
    </row>
    <row r="1924" spans="9:14">
      <c r="I1924" s="13"/>
      <c r="J1924" s="13"/>
      <c r="K1924" s="13"/>
      <c r="L1924" s="13"/>
      <c r="M1924" s="13"/>
      <c r="N1924" s="13"/>
    </row>
    <row r="1925" spans="9:14">
      <c r="I1925" s="13"/>
      <c r="J1925" s="13"/>
      <c r="K1925" s="13"/>
      <c r="L1925" s="13"/>
      <c r="M1925" s="13"/>
      <c r="N1925" s="13"/>
    </row>
    <row r="1926" spans="9:14">
      <c r="I1926" s="13"/>
      <c r="J1926" s="13"/>
      <c r="K1926" s="13"/>
      <c r="L1926" s="13"/>
      <c r="M1926" s="13"/>
      <c r="N1926" s="13"/>
    </row>
    <row r="1927" spans="9:14">
      <c r="I1927" s="13"/>
      <c r="J1927" s="13"/>
      <c r="K1927" s="13"/>
      <c r="L1927" s="13"/>
      <c r="M1927" s="13"/>
      <c r="N1927" s="13"/>
    </row>
    <row r="1928" spans="9:14">
      <c r="I1928" s="13"/>
      <c r="J1928" s="13"/>
      <c r="K1928" s="13"/>
      <c r="L1928" s="13"/>
      <c r="M1928" s="13"/>
      <c r="N1928" s="13"/>
    </row>
    <row r="1929" spans="9:14">
      <c r="I1929" s="13"/>
      <c r="J1929" s="13"/>
      <c r="K1929" s="13"/>
      <c r="L1929" s="13"/>
      <c r="M1929" s="13"/>
      <c r="N1929" s="13"/>
    </row>
    <row r="1930" spans="9:14">
      <c r="I1930" s="13"/>
      <c r="J1930" s="13"/>
      <c r="K1930" s="13"/>
      <c r="L1930" s="13"/>
      <c r="M1930" s="13"/>
      <c r="N1930" s="13"/>
    </row>
    <row r="1931" spans="9:14">
      <c r="I1931" s="13"/>
      <c r="J1931" s="13"/>
      <c r="K1931" s="13"/>
      <c r="L1931" s="13"/>
      <c r="M1931" s="13"/>
      <c r="N1931" s="13"/>
    </row>
    <row r="1932" spans="9:14">
      <c r="I1932" s="13"/>
      <c r="J1932" s="13"/>
      <c r="K1932" s="13"/>
      <c r="L1932" s="13"/>
      <c r="M1932" s="13"/>
      <c r="N1932" s="13"/>
    </row>
    <row r="1933" spans="9:14">
      <c r="I1933" s="13"/>
      <c r="J1933" s="13"/>
      <c r="K1933" s="13"/>
      <c r="L1933" s="13"/>
      <c r="M1933" s="13"/>
      <c r="N1933" s="13"/>
    </row>
    <row r="1934" spans="9:14">
      <c r="I1934" s="13"/>
      <c r="J1934" s="13"/>
      <c r="K1934" s="13"/>
      <c r="L1934" s="13"/>
      <c r="M1934" s="13"/>
      <c r="N1934" s="13"/>
    </row>
    <row r="1935" spans="9:14">
      <c r="I1935" s="13"/>
      <c r="J1935" s="13"/>
      <c r="K1935" s="13"/>
      <c r="L1935" s="13"/>
      <c r="M1935" s="13"/>
      <c r="N1935" s="13"/>
    </row>
    <row r="1936" spans="9:14">
      <c r="I1936" s="13"/>
      <c r="J1936" s="13"/>
      <c r="K1936" s="13"/>
      <c r="L1936" s="13"/>
      <c r="M1936" s="13"/>
      <c r="N1936" s="13"/>
    </row>
    <row r="1937" spans="9:14">
      <c r="I1937" s="13"/>
      <c r="J1937" s="13"/>
      <c r="K1937" s="13"/>
      <c r="L1937" s="13"/>
      <c r="M1937" s="13"/>
      <c r="N1937" s="13"/>
    </row>
    <row r="1938" spans="9:14">
      <c r="I1938" s="13"/>
      <c r="J1938" s="13"/>
      <c r="K1938" s="13"/>
      <c r="L1938" s="13"/>
      <c r="M1938" s="13"/>
      <c r="N1938" s="13"/>
    </row>
    <row r="1939" spans="9:14">
      <c r="I1939" s="13"/>
      <c r="J1939" s="13"/>
      <c r="K1939" s="13"/>
      <c r="L1939" s="13"/>
      <c r="M1939" s="13"/>
      <c r="N1939" s="13"/>
    </row>
    <row r="1940" spans="9:14">
      <c r="I1940" s="13"/>
      <c r="J1940" s="13"/>
      <c r="K1940" s="13"/>
      <c r="L1940" s="13"/>
      <c r="M1940" s="13"/>
      <c r="N1940" s="13"/>
    </row>
    <row r="1941" spans="9:14">
      <c r="I1941" s="13"/>
      <c r="J1941" s="13"/>
      <c r="K1941" s="13"/>
      <c r="L1941" s="13"/>
      <c r="M1941" s="13"/>
      <c r="N1941" s="13"/>
    </row>
    <row r="1942" spans="9:14">
      <c r="I1942" s="13"/>
      <c r="J1942" s="13"/>
      <c r="K1942" s="13"/>
      <c r="L1942" s="13"/>
      <c r="M1942" s="13"/>
      <c r="N1942" s="13"/>
    </row>
    <row r="1943" spans="9:14">
      <c r="I1943" s="13"/>
      <c r="J1943" s="13"/>
      <c r="K1943" s="13"/>
      <c r="L1943" s="13"/>
      <c r="M1943" s="13"/>
      <c r="N1943" s="13"/>
    </row>
    <row r="1944" spans="9:14">
      <c r="I1944" s="13"/>
      <c r="J1944" s="13"/>
      <c r="K1944" s="13"/>
      <c r="L1944" s="13"/>
      <c r="M1944" s="13"/>
      <c r="N1944" s="13"/>
    </row>
    <row r="1945" spans="9:14">
      <c r="I1945" s="13"/>
      <c r="J1945" s="13"/>
      <c r="K1945" s="13"/>
      <c r="L1945" s="13"/>
      <c r="M1945" s="13"/>
      <c r="N1945" s="13"/>
    </row>
    <row r="1946" spans="9:14">
      <c r="I1946" s="13"/>
      <c r="J1946" s="13"/>
      <c r="K1946" s="13"/>
      <c r="L1946" s="13"/>
      <c r="M1946" s="13"/>
      <c r="N1946" s="13"/>
    </row>
    <row r="1947" spans="9:14">
      <c r="I1947" s="13"/>
      <c r="J1947" s="13"/>
      <c r="K1947" s="13"/>
      <c r="L1947" s="13"/>
      <c r="M1947" s="13"/>
      <c r="N1947" s="13"/>
    </row>
    <row r="1948" spans="9:14">
      <c r="I1948" s="13"/>
      <c r="J1948" s="13"/>
      <c r="K1948" s="13"/>
      <c r="L1948" s="13"/>
      <c r="M1948" s="13"/>
      <c r="N1948" s="13"/>
    </row>
    <row r="1949" spans="9:14">
      <c r="I1949" s="13"/>
      <c r="J1949" s="13"/>
      <c r="K1949" s="13"/>
      <c r="L1949" s="13"/>
      <c r="M1949" s="13"/>
      <c r="N1949" s="13"/>
    </row>
    <row r="1950" spans="9:14">
      <c r="I1950" s="13"/>
      <c r="J1950" s="13"/>
      <c r="K1950" s="13"/>
      <c r="L1950" s="13"/>
      <c r="M1950" s="13"/>
      <c r="N1950" s="13"/>
    </row>
    <row r="1951" spans="9:14">
      <c r="I1951" s="13"/>
      <c r="J1951" s="13"/>
      <c r="K1951" s="13"/>
      <c r="L1951" s="13"/>
      <c r="M1951" s="13"/>
      <c r="N1951" s="13"/>
    </row>
    <row r="1952" spans="9:14">
      <c r="I1952" s="13"/>
      <c r="J1952" s="13"/>
      <c r="K1952" s="13"/>
      <c r="L1952" s="13"/>
      <c r="M1952" s="13"/>
      <c r="N1952" s="13"/>
    </row>
    <row r="1953" spans="9:14">
      <c r="I1953" s="13"/>
      <c r="J1953" s="13"/>
      <c r="K1953" s="13"/>
      <c r="L1953" s="13"/>
      <c r="M1953" s="13"/>
      <c r="N1953" s="13"/>
    </row>
    <row r="1954" spans="9:14">
      <c r="I1954" s="13"/>
      <c r="J1954" s="13"/>
      <c r="K1954" s="13"/>
      <c r="L1954" s="13"/>
      <c r="M1954" s="13"/>
      <c r="N1954" s="13"/>
    </row>
    <row r="1955" spans="9:14">
      <c r="I1955" s="13"/>
      <c r="J1955" s="13"/>
      <c r="K1955" s="13"/>
      <c r="L1955" s="13"/>
      <c r="M1955" s="13"/>
      <c r="N1955" s="13"/>
    </row>
    <row r="1956" spans="9:14">
      <c r="I1956" s="13"/>
      <c r="J1956" s="13"/>
      <c r="K1956" s="13"/>
      <c r="L1956" s="13"/>
      <c r="M1956" s="13"/>
      <c r="N1956" s="13"/>
    </row>
    <row r="1957" spans="9:14">
      <c r="I1957" s="13"/>
      <c r="J1957" s="13"/>
      <c r="K1957" s="13"/>
      <c r="L1957" s="13"/>
      <c r="M1957" s="13"/>
      <c r="N1957" s="13"/>
    </row>
    <row r="1958" spans="9:14">
      <c r="I1958" s="13"/>
      <c r="J1958" s="13"/>
      <c r="K1958" s="13"/>
      <c r="L1958" s="13"/>
      <c r="M1958" s="13"/>
      <c r="N1958" s="13"/>
    </row>
    <row r="1959" spans="9:14">
      <c r="I1959" s="13"/>
      <c r="J1959" s="13"/>
      <c r="K1959" s="13"/>
      <c r="L1959" s="13"/>
      <c r="M1959" s="13"/>
      <c r="N1959" s="13"/>
    </row>
    <row r="1960" spans="9:14">
      <c r="I1960" s="13"/>
      <c r="J1960" s="13"/>
      <c r="K1960" s="13"/>
      <c r="L1960" s="13"/>
      <c r="M1960" s="13"/>
      <c r="N1960" s="13"/>
    </row>
    <row r="1961" spans="9:14">
      <c r="I1961" s="13"/>
      <c r="J1961" s="13"/>
      <c r="K1961" s="13"/>
      <c r="L1961" s="13"/>
      <c r="M1961" s="13"/>
      <c r="N1961" s="13"/>
    </row>
    <row r="1962" spans="9:14">
      <c r="I1962" s="13"/>
      <c r="J1962" s="13"/>
      <c r="K1962" s="13"/>
      <c r="L1962" s="13"/>
      <c r="M1962" s="13"/>
      <c r="N1962" s="13"/>
    </row>
    <row r="1963" spans="9:14">
      <c r="I1963" s="13"/>
      <c r="J1963" s="13"/>
      <c r="K1963" s="13"/>
      <c r="L1963" s="13"/>
      <c r="M1963" s="13"/>
      <c r="N1963" s="13"/>
    </row>
    <row r="1964" spans="9:14">
      <c r="I1964" s="13"/>
      <c r="J1964" s="13"/>
      <c r="K1964" s="13"/>
      <c r="L1964" s="13"/>
      <c r="M1964" s="13"/>
      <c r="N1964" s="13"/>
    </row>
    <row r="1965" spans="9:14">
      <c r="I1965" s="13"/>
      <c r="J1965" s="13"/>
      <c r="K1965" s="13"/>
      <c r="L1965" s="13"/>
      <c r="M1965" s="13"/>
      <c r="N1965" s="13"/>
    </row>
    <row r="1966" spans="9:14">
      <c r="I1966" s="13"/>
      <c r="J1966" s="13"/>
      <c r="K1966" s="13"/>
      <c r="L1966" s="13"/>
      <c r="M1966" s="13"/>
      <c r="N1966" s="13"/>
    </row>
    <row r="1967" spans="9:14">
      <c r="I1967" s="13"/>
      <c r="J1967" s="13"/>
      <c r="K1967" s="13"/>
      <c r="L1967" s="13"/>
      <c r="M1967" s="13"/>
      <c r="N1967" s="13"/>
    </row>
    <row r="1968" spans="9:14">
      <c r="I1968" s="13"/>
      <c r="J1968" s="13"/>
      <c r="K1968" s="13"/>
      <c r="L1968" s="13"/>
      <c r="M1968" s="13"/>
      <c r="N1968" s="13"/>
    </row>
    <row r="1969" spans="9:14">
      <c r="I1969" s="13"/>
      <c r="J1969" s="13"/>
      <c r="K1969" s="13"/>
      <c r="L1969" s="13"/>
      <c r="M1969" s="13"/>
      <c r="N1969" s="13"/>
    </row>
    <row r="1970" spans="9:14">
      <c r="I1970" s="13"/>
      <c r="J1970" s="13"/>
      <c r="K1970" s="13"/>
      <c r="L1970" s="13"/>
      <c r="M1970" s="13"/>
      <c r="N1970" s="13"/>
    </row>
    <row r="1971" spans="9:14">
      <c r="I1971" s="13"/>
      <c r="J1971" s="13"/>
      <c r="K1971" s="13"/>
      <c r="L1971" s="13"/>
      <c r="M1971" s="13"/>
      <c r="N1971" s="13"/>
    </row>
    <row r="1972" spans="9:14">
      <c r="I1972" s="13"/>
      <c r="J1972" s="13"/>
      <c r="K1972" s="13"/>
      <c r="L1972" s="13"/>
      <c r="M1972" s="13"/>
      <c r="N1972" s="13"/>
    </row>
    <row r="1973" spans="9:14">
      <c r="I1973" s="13"/>
      <c r="J1973" s="13"/>
      <c r="K1973" s="13"/>
      <c r="L1973" s="13"/>
      <c r="M1973" s="13"/>
      <c r="N1973" s="13"/>
    </row>
    <row r="1974" spans="9:14">
      <c r="I1974" s="13"/>
      <c r="J1974" s="13"/>
      <c r="K1974" s="13"/>
      <c r="L1974" s="13"/>
      <c r="M1974" s="13"/>
      <c r="N1974" s="13"/>
    </row>
    <row r="1975" spans="9:14">
      <c r="I1975" s="13"/>
      <c r="J1975" s="13"/>
      <c r="K1975" s="13"/>
      <c r="L1975" s="13"/>
      <c r="M1975" s="13"/>
      <c r="N1975" s="13"/>
    </row>
    <row r="1976" spans="9:14">
      <c r="I1976" s="13"/>
      <c r="J1976" s="13"/>
      <c r="K1976" s="13"/>
      <c r="L1976" s="13"/>
      <c r="M1976" s="13"/>
      <c r="N1976" s="13"/>
    </row>
    <row r="1977" spans="9:14">
      <c r="I1977" s="13"/>
      <c r="J1977" s="13"/>
      <c r="K1977" s="13"/>
      <c r="L1977" s="13"/>
      <c r="M1977" s="13"/>
      <c r="N1977" s="13"/>
    </row>
    <row r="1978" spans="9:14">
      <c r="I1978" s="13"/>
      <c r="J1978" s="13"/>
      <c r="K1978" s="13"/>
      <c r="L1978" s="13"/>
      <c r="M1978" s="13"/>
      <c r="N1978" s="13"/>
    </row>
    <row r="1979" spans="9:14">
      <c r="I1979" s="13"/>
      <c r="J1979" s="13"/>
      <c r="K1979" s="13"/>
      <c r="L1979" s="13"/>
      <c r="M1979" s="13"/>
      <c r="N1979" s="13"/>
    </row>
    <row r="1980" spans="9:14">
      <c r="I1980" s="13"/>
      <c r="J1980" s="13"/>
      <c r="K1980" s="13"/>
      <c r="L1980" s="13"/>
      <c r="M1980" s="13"/>
      <c r="N1980" s="13"/>
    </row>
    <row r="1981" spans="9:14">
      <c r="I1981" s="13"/>
      <c r="J1981" s="13"/>
      <c r="K1981" s="13"/>
      <c r="L1981" s="13"/>
      <c r="M1981" s="13"/>
      <c r="N1981" s="13"/>
    </row>
    <row r="1982" spans="9:14">
      <c r="I1982" s="13"/>
      <c r="J1982" s="13"/>
      <c r="K1982" s="13"/>
      <c r="L1982" s="13"/>
      <c r="M1982" s="13"/>
      <c r="N1982" s="13"/>
    </row>
    <row r="1983" spans="9:14">
      <c r="I1983" s="13"/>
      <c r="J1983" s="13"/>
      <c r="K1983" s="13"/>
      <c r="L1983" s="13"/>
      <c r="M1983" s="13"/>
      <c r="N1983" s="13"/>
    </row>
    <row r="1984" spans="9:14">
      <c r="I1984" s="13"/>
      <c r="J1984" s="13"/>
      <c r="K1984" s="13"/>
      <c r="L1984" s="13"/>
      <c r="M1984" s="13"/>
      <c r="N1984" s="13"/>
    </row>
    <row r="1985" spans="9:14">
      <c r="I1985" s="13"/>
      <c r="J1985" s="13"/>
      <c r="K1985" s="13"/>
      <c r="L1985" s="13"/>
      <c r="M1985" s="13"/>
      <c r="N1985" s="13"/>
    </row>
    <row r="1986" spans="9:14">
      <c r="I1986" s="13"/>
      <c r="J1986" s="13"/>
      <c r="K1986" s="13"/>
      <c r="L1986" s="13"/>
      <c r="M1986" s="13"/>
      <c r="N1986" s="13"/>
    </row>
    <row r="1987" spans="9:14">
      <c r="I1987" s="13"/>
      <c r="J1987" s="13"/>
      <c r="K1987" s="13"/>
      <c r="L1987" s="13"/>
      <c r="M1987" s="13"/>
      <c r="N1987" s="13"/>
    </row>
    <row r="1988" spans="9:14">
      <c r="I1988" s="13"/>
      <c r="J1988" s="13"/>
      <c r="K1988" s="13"/>
      <c r="L1988" s="13"/>
      <c r="M1988" s="13"/>
      <c r="N1988" s="13"/>
    </row>
    <row r="1989" spans="9:14">
      <c r="I1989" s="13"/>
      <c r="J1989" s="13"/>
      <c r="K1989" s="13"/>
      <c r="L1989" s="13"/>
      <c r="M1989" s="13"/>
      <c r="N1989" s="13"/>
    </row>
    <row r="1990" spans="9:14">
      <c r="I1990" s="13"/>
      <c r="J1990" s="13"/>
      <c r="K1990" s="13"/>
      <c r="L1990" s="13"/>
      <c r="M1990" s="13"/>
      <c r="N1990" s="13"/>
    </row>
    <row r="1991" spans="9:14">
      <c r="I1991" s="13"/>
      <c r="J1991" s="13"/>
      <c r="K1991" s="13"/>
      <c r="L1991" s="13"/>
      <c r="M1991" s="13"/>
      <c r="N1991" s="13"/>
    </row>
    <row r="1992" spans="9:14">
      <c r="I1992" s="13"/>
      <c r="J1992" s="13"/>
      <c r="K1992" s="13"/>
      <c r="L1992" s="13"/>
      <c r="M1992" s="13"/>
      <c r="N1992" s="13"/>
    </row>
    <row r="1993" spans="9:14">
      <c r="I1993" s="13"/>
      <c r="J1993" s="13"/>
      <c r="K1993" s="13"/>
      <c r="L1993" s="13"/>
      <c r="M1993" s="13"/>
      <c r="N1993" s="13"/>
    </row>
    <row r="1994" spans="9:14">
      <c r="I1994" s="13"/>
      <c r="J1994" s="13"/>
      <c r="K1994" s="13"/>
      <c r="L1994" s="13"/>
      <c r="M1994" s="13"/>
      <c r="N1994" s="13"/>
    </row>
    <row r="1995" spans="9:14">
      <c r="I1995" s="13"/>
      <c r="J1995" s="13"/>
      <c r="K1995" s="13"/>
      <c r="L1995" s="13"/>
      <c r="M1995" s="13"/>
      <c r="N1995" s="13"/>
    </row>
    <row r="1996" spans="9:14">
      <c r="I1996" s="13"/>
      <c r="J1996" s="13"/>
      <c r="K1996" s="13"/>
      <c r="L1996" s="13"/>
      <c r="M1996" s="13"/>
      <c r="N1996" s="13"/>
    </row>
    <row r="1997" spans="9:14">
      <c r="I1997" s="13"/>
      <c r="J1997" s="13"/>
      <c r="K1997" s="13"/>
      <c r="L1997" s="13"/>
      <c r="M1997" s="13"/>
      <c r="N1997" s="13"/>
    </row>
    <row r="1998" spans="9:14">
      <c r="I1998" s="13"/>
      <c r="J1998" s="13"/>
      <c r="K1998" s="13"/>
      <c r="L1998" s="13"/>
      <c r="M1998" s="13"/>
      <c r="N1998" s="13"/>
    </row>
    <row r="1999" spans="9:14">
      <c r="I1999" s="13"/>
      <c r="J1999" s="13"/>
      <c r="K1999" s="13"/>
      <c r="L1999" s="13"/>
      <c r="M1999" s="13"/>
      <c r="N1999" s="13"/>
    </row>
    <row r="2000" spans="9:14">
      <c r="I2000" s="13"/>
      <c r="J2000" s="13"/>
      <c r="K2000" s="13"/>
      <c r="L2000" s="13"/>
      <c r="M2000" s="13"/>
      <c r="N2000" s="13"/>
    </row>
    <row r="2001" spans="9:14">
      <c r="I2001" s="13"/>
      <c r="J2001" s="13"/>
      <c r="K2001" s="13"/>
      <c r="L2001" s="13"/>
      <c r="M2001" s="13"/>
      <c r="N2001" s="13"/>
    </row>
    <row r="2002" spans="9:14">
      <c r="I2002" s="13"/>
      <c r="J2002" s="13"/>
      <c r="K2002" s="13"/>
      <c r="L2002" s="13"/>
      <c r="M2002" s="13"/>
      <c r="N2002" s="13"/>
    </row>
    <row r="2003" spans="9:14">
      <c r="I2003" s="13"/>
      <c r="J2003" s="13"/>
      <c r="K2003" s="13"/>
      <c r="L2003" s="13"/>
      <c r="M2003" s="13"/>
      <c r="N2003" s="13"/>
    </row>
    <row r="2004" spans="9:14">
      <c r="I2004" s="13"/>
      <c r="J2004" s="13"/>
      <c r="K2004" s="13"/>
      <c r="L2004" s="13"/>
      <c r="M2004" s="13"/>
      <c r="N2004" s="13"/>
    </row>
    <row r="2005" spans="9:14">
      <c r="I2005" s="13"/>
      <c r="J2005" s="13"/>
      <c r="K2005" s="13"/>
      <c r="L2005" s="13"/>
      <c r="M2005" s="13"/>
      <c r="N2005" s="13"/>
    </row>
    <row r="2006" spans="9:14">
      <c r="I2006" s="13"/>
      <c r="J2006" s="13"/>
      <c r="K2006" s="13"/>
      <c r="L2006" s="13"/>
      <c r="M2006" s="13"/>
      <c r="N2006" s="13"/>
    </row>
    <row r="2007" spans="9:14">
      <c r="I2007" s="13"/>
      <c r="J2007" s="13"/>
      <c r="K2007" s="13"/>
      <c r="L2007" s="13"/>
      <c r="M2007" s="13"/>
      <c r="N2007" s="13"/>
    </row>
    <row r="2008" spans="9:14">
      <c r="I2008" s="13"/>
      <c r="J2008" s="13"/>
      <c r="K2008" s="13"/>
      <c r="L2008" s="13"/>
      <c r="M2008" s="13"/>
      <c r="N2008" s="13"/>
    </row>
    <row r="2009" spans="9:14">
      <c r="I2009" s="13"/>
      <c r="J2009" s="13"/>
      <c r="K2009" s="13"/>
      <c r="L2009" s="13"/>
      <c r="M2009" s="13"/>
      <c r="N2009" s="13"/>
    </row>
    <row r="2010" spans="9:14">
      <c r="I2010" s="13"/>
      <c r="J2010" s="13"/>
      <c r="K2010" s="13"/>
      <c r="L2010" s="13"/>
      <c r="M2010" s="13"/>
      <c r="N2010" s="13"/>
    </row>
    <row r="2011" spans="9:14">
      <c r="I2011" s="13"/>
      <c r="J2011" s="13"/>
      <c r="K2011" s="13"/>
      <c r="L2011" s="13"/>
      <c r="M2011" s="13"/>
      <c r="N2011" s="13"/>
    </row>
    <row r="2012" spans="9:14">
      <c r="I2012" s="13"/>
      <c r="J2012" s="13"/>
      <c r="K2012" s="13"/>
      <c r="L2012" s="13"/>
      <c r="M2012" s="13"/>
      <c r="N2012" s="13"/>
    </row>
    <row r="2013" spans="9:14">
      <c r="I2013" s="13"/>
      <c r="J2013" s="13"/>
      <c r="K2013" s="13"/>
      <c r="L2013" s="13"/>
      <c r="M2013" s="13"/>
      <c r="N2013" s="13"/>
    </row>
    <row r="2014" spans="9:14">
      <c r="I2014" s="13"/>
      <c r="J2014" s="13"/>
      <c r="K2014" s="13"/>
      <c r="L2014" s="13"/>
      <c r="M2014" s="13"/>
      <c r="N2014" s="13"/>
    </row>
    <row r="2015" spans="9:14">
      <c r="I2015" s="13"/>
      <c r="J2015" s="13"/>
      <c r="K2015" s="13"/>
      <c r="L2015" s="13"/>
      <c r="M2015" s="13"/>
      <c r="N2015" s="13"/>
    </row>
    <row r="2016" spans="9:14">
      <c r="I2016" s="13"/>
      <c r="J2016" s="13"/>
      <c r="K2016" s="13"/>
      <c r="L2016" s="13"/>
      <c r="M2016" s="13"/>
      <c r="N2016" s="13"/>
    </row>
    <row r="2017" spans="9:14">
      <c r="I2017" s="13"/>
      <c r="J2017" s="13"/>
      <c r="K2017" s="13"/>
      <c r="L2017" s="13"/>
      <c r="M2017" s="13"/>
      <c r="N2017" s="13"/>
    </row>
    <row r="2018" spans="9:14">
      <c r="I2018" s="13"/>
      <c r="J2018" s="13"/>
      <c r="K2018" s="13"/>
      <c r="L2018" s="13"/>
      <c r="M2018" s="13"/>
      <c r="N2018" s="13"/>
    </row>
    <row r="2019" spans="9:14">
      <c r="I2019" s="13"/>
      <c r="J2019" s="13"/>
      <c r="K2019" s="13"/>
      <c r="L2019" s="13"/>
      <c r="M2019" s="13"/>
      <c r="N2019" s="13"/>
    </row>
    <row r="2020" spans="9:14">
      <c r="I2020" s="13"/>
      <c r="J2020" s="13"/>
      <c r="K2020" s="13"/>
      <c r="L2020" s="13"/>
      <c r="M2020" s="13"/>
      <c r="N2020" s="13"/>
    </row>
    <row r="2021" spans="9:14">
      <c r="I2021" s="13"/>
      <c r="J2021" s="13"/>
      <c r="K2021" s="13"/>
      <c r="L2021" s="13"/>
      <c r="M2021" s="13"/>
      <c r="N2021" s="13"/>
    </row>
    <row r="2022" spans="9:14">
      <c r="I2022" s="13"/>
      <c r="J2022" s="13"/>
      <c r="K2022" s="13"/>
      <c r="L2022" s="13"/>
      <c r="M2022" s="13"/>
      <c r="N2022" s="13"/>
    </row>
    <row r="2023" spans="9:14">
      <c r="I2023" s="13"/>
      <c r="J2023" s="13"/>
      <c r="K2023" s="13"/>
      <c r="L2023" s="13"/>
      <c r="M2023" s="13"/>
      <c r="N2023" s="13"/>
    </row>
    <row r="2024" spans="9:14">
      <c r="I2024" s="13"/>
      <c r="J2024" s="13"/>
      <c r="K2024" s="13"/>
      <c r="L2024" s="13"/>
      <c r="M2024" s="13"/>
      <c r="N2024" s="13"/>
    </row>
    <row r="2025" spans="9:14">
      <c r="I2025" s="13"/>
      <c r="J2025" s="13"/>
      <c r="K2025" s="13"/>
      <c r="L2025" s="13"/>
      <c r="M2025" s="13"/>
      <c r="N2025" s="13"/>
    </row>
    <row r="2026" spans="9:14">
      <c r="I2026" s="13"/>
      <c r="J2026" s="13"/>
      <c r="K2026" s="13"/>
      <c r="L2026" s="13"/>
      <c r="M2026" s="13"/>
      <c r="N2026" s="13"/>
    </row>
    <row r="2027" spans="9:14">
      <c r="I2027" s="13"/>
      <c r="J2027" s="13"/>
      <c r="K2027" s="13"/>
      <c r="L2027" s="13"/>
      <c r="M2027" s="13"/>
      <c r="N2027" s="13"/>
    </row>
    <row r="2028" spans="9:14">
      <c r="I2028" s="13"/>
      <c r="J2028" s="13"/>
      <c r="K2028" s="13"/>
      <c r="L2028" s="13"/>
      <c r="M2028" s="13"/>
      <c r="N2028" s="13"/>
    </row>
    <row r="2029" spans="9:14">
      <c r="I2029" s="13"/>
      <c r="J2029" s="13"/>
      <c r="K2029" s="13"/>
      <c r="L2029" s="13"/>
      <c r="M2029" s="13"/>
      <c r="N2029" s="13"/>
    </row>
    <row r="2030" spans="9:14">
      <c r="I2030" s="13"/>
      <c r="J2030" s="13"/>
      <c r="K2030" s="13"/>
      <c r="L2030" s="13"/>
      <c r="M2030" s="13"/>
      <c r="N2030" s="13"/>
    </row>
    <row r="2031" spans="9:14">
      <c r="I2031" s="13"/>
      <c r="J2031" s="13"/>
      <c r="K2031" s="13"/>
      <c r="L2031" s="13"/>
      <c r="M2031" s="13"/>
      <c r="N2031" s="13"/>
    </row>
    <row r="2032" spans="9:14">
      <c r="I2032" s="13"/>
      <c r="J2032" s="13"/>
      <c r="K2032" s="13"/>
      <c r="L2032" s="13"/>
      <c r="M2032" s="13"/>
      <c r="N2032" s="13"/>
    </row>
    <row r="2033" spans="9:14">
      <c r="I2033" s="13"/>
      <c r="J2033" s="13"/>
      <c r="K2033" s="13"/>
      <c r="L2033" s="13"/>
      <c r="M2033" s="13"/>
      <c r="N2033" s="13"/>
    </row>
    <row r="2034" spans="9:14">
      <c r="I2034" s="13"/>
      <c r="J2034" s="13"/>
      <c r="K2034" s="13"/>
      <c r="L2034" s="13"/>
      <c r="M2034" s="13"/>
      <c r="N2034" s="13"/>
    </row>
    <row r="2035" spans="9:14">
      <c r="I2035" s="13"/>
      <c r="J2035" s="13"/>
      <c r="K2035" s="13"/>
      <c r="L2035" s="13"/>
      <c r="M2035" s="13"/>
      <c r="N2035" s="13"/>
    </row>
    <row r="2036" spans="9:14">
      <c r="I2036" s="13"/>
      <c r="J2036" s="13"/>
      <c r="K2036" s="13"/>
      <c r="L2036" s="13"/>
      <c r="M2036" s="13"/>
      <c r="N2036" s="13"/>
    </row>
    <row r="2037" spans="9:14">
      <c r="I2037" s="13"/>
      <c r="J2037" s="13"/>
      <c r="K2037" s="13"/>
      <c r="L2037" s="13"/>
      <c r="M2037" s="13"/>
      <c r="N2037" s="13"/>
    </row>
    <row r="2038" spans="9:14">
      <c r="I2038" s="13"/>
      <c r="J2038" s="13"/>
      <c r="K2038" s="13"/>
      <c r="L2038" s="13"/>
      <c r="M2038" s="13"/>
      <c r="N2038" s="13"/>
    </row>
    <row r="2039" spans="9:14">
      <c r="I2039" s="13"/>
      <c r="J2039" s="13"/>
      <c r="K2039" s="13"/>
      <c r="L2039" s="13"/>
      <c r="M2039" s="13"/>
      <c r="N2039" s="13"/>
    </row>
    <row r="2040" spans="9:14">
      <c r="I2040" s="13"/>
      <c r="J2040" s="13"/>
      <c r="K2040" s="13"/>
      <c r="L2040" s="13"/>
      <c r="M2040" s="13"/>
      <c r="N2040" s="13"/>
    </row>
    <row r="2041" spans="9:14">
      <c r="I2041" s="13"/>
      <c r="J2041" s="13"/>
      <c r="K2041" s="13"/>
      <c r="L2041" s="13"/>
      <c r="M2041" s="13"/>
      <c r="N2041" s="13"/>
    </row>
    <row r="2042" spans="9:14">
      <c r="I2042" s="13"/>
      <c r="J2042" s="13"/>
      <c r="K2042" s="13"/>
      <c r="L2042" s="13"/>
      <c r="M2042" s="13"/>
      <c r="N2042" s="13"/>
    </row>
    <row r="2043" spans="9:14">
      <c r="I2043" s="13"/>
      <c r="J2043" s="13"/>
      <c r="K2043" s="13"/>
      <c r="L2043" s="13"/>
      <c r="M2043" s="13"/>
      <c r="N2043" s="13"/>
    </row>
    <row r="2044" spans="9:14">
      <c r="I2044" s="13"/>
      <c r="J2044" s="13"/>
      <c r="K2044" s="13"/>
      <c r="L2044" s="13"/>
      <c r="M2044" s="13"/>
      <c r="N2044" s="13"/>
    </row>
    <row r="2045" spans="9:14">
      <c r="I2045" s="13"/>
      <c r="J2045" s="13"/>
      <c r="K2045" s="13"/>
      <c r="L2045" s="13"/>
      <c r="M2045" s="13"/>
      <c r="N2045" s="13"/>
    </row>
    <row r="2046" spans="9:14">
      <c r="I2046" s="13"/>
      <c r="J2046" s="13"/>
      <c r="K2046" s="13"/>
      <c r="L2046" s="13"/>
      <c r="M2046" s="13"/>
      <c r="N2046" s="13"/>
    </row>
    <row r="2047" spans="9:14">
      <c r="I2047" s="13"/>
      <c r="J2047" s="13"/>
      <c r="K2047" s="13"/>
      <c r="L2047" s="13"/>
      <c r="M2047" s="13"/>
      <c r="N2047" s="13"/>
    </row>
    <row r="2048" spans="9:14">
      <c r="I2048" s="13"/>
      <c r="J2048" s="13"/>
      <c r="K2048" s="13"/>
      <c r="L2048" s="13"/>
      <c r="M2048" s="13"/>
      <c r="N2048" s="13"/>
    </row>
    <row r="2049" spans="9:14">
      <c r="I2049" s="13"/>
      <c r="J2049" s="13"/>
      <c r="K2049" s="13"/>
      <c r="L2049" s="13"/>
      <c r="M2049" s="13"/>
      <c r="N2049" s="13"/>
    </row>
    <row r="2050" spans="9:14">
      <c r="I2050" s="13"/>
      <c r="J2050" s="13"/>
      <c r="K2050" s="13"/>
      <c r="L2050" s="13"/>
      <c r="M2050" s="13"/>
      <c r="N2050" s="13"/>
    </row>
    <row r="2051" spans="9:14">
      <c r="I2051" s="13"/>
      <c r="J2051" s="13"/>
      <c r="K2051" s="13"/>
      <c r="L2051" s="13"/>
      <c r="M2051" s="13"/>
      <c r="N2051" s="13"/>
    </row>
    <row r="2052" spans="9:14">
      <c r="I2052" s="13"/>
      <c r="J2052" s="13"/>
      <c r="K2052" s="13"/>
      <c r="L2052" s="13"/>
      <c r="M2052" s="13"/>
      <c r="N2052" s="13"/>
    </row>
    <row r="2053" spans="9:14">
      <c r="I2053" s="13"/>
      <c r="J2053" s="13"/>
      <c r="K2053" s="13"/>
      <c r="L2053" s="13"/>
      <c r="M2053" s="13"/>
      <c r="N2053" s="13"/>
    </row>
    <row r="2054" spans="9:14">
      <c r="I2054" s="13"/>
      <c r="J2054" s="13"/>
      <c r="K2054" s="13"/>
      <c r="L2054" s="13"/>
      <c r="M2054" s="13"/>
      <c r="N2054" s="13"/>
    </row>
    <row r="2055" spans="9:14">
      <c r="I2055" s="13"/>
      <c r="J2055" s="13"/>
      <c r="K2055" s="13"/>
      <c r="L2055" s="13"/>
      <c r="M2055" s="13"/>
      <c r="N2055" s="13"/>
    </row>
    <row r="2056" spans="9:14">
      <c r="I2056" s="13"/>
      <c r="J2056" s="13"/>
      <c r="K2056" s="13"/>
      <c r="L2056" s="13"/>
      <c r="M2056" s="13"/>
      <c r="N2056" s="13"/>
    </row>
    <row r="2057" spans="9:14">
      <c r="I2057" s="13"/>
      <c r="J2057" s="13"/>
      <c r="K2057" s="13"/>
      <c r="L2057" s="13"/>
      <c r="M2057" s="13"/>
      <c r="N2057" s="13"/>
    </row>
    <row r="2058" spans="9:14">
      <c r="I2058" s="13"/>
      <c r="J2058" s="13"/>
      <c r="K2058" s="13"/>
      <c r="L2058" s="13"/>
      <c r="M2058" s="13"/>
      <c r="N2058" s="13"/>
    </row>
    <row r="2059" spans="9:14">
      <c r="I2059" s="13"/>
      <c r="J2059" s="13"/>
      <c r="K2059" s="13"/>
      <c r="L2059" s="13"/>
      <c r="M2059" s="13"/>
      <c r="N2059" s="13"/>
    </row>
    <row r="2060" spans="9:14">
      <c r="I2060" s="13"/>
      <c r="J2060" s="13"/>
      <c r="K2060" s="13"/>
      <c r="L2060" s="13"/>
      <c r="M2060" s="13"/>
      <c r="N2060" s="13"/>
    </row>
    <row r="2061" spans="9:14">
      <c r="I2061" s="13"/>
      <c r="J2061" s="13"/>
      <c r="K2061" s="13"/>
      <c r="L2061" s="13"/>
      <c r="M2061" s="13"/>
      <c r="N2061" s="13"/>
    </row>
    <row r="2062" spans="9:14">
      <c r="I2062" s="13"/>
      <c r="J2062" s="13"/>
      <c r="K2062" s="13"/>
      <c r="L2062" s="13"/>
      <c r="M2062" s="13"/>
      <c r="N2062" s="13"/>
    </row>
    <row r="2063" spans="9:14">
      <c r="I2063" s="13"/>
      <c r="J2063" s="13"/>
      <c r="K2063" s="13"/>
      <c r="L2063" s="13"/>
      <c r="M2063" s="13"/>
      <c r="N2063" s="13"/>
    </row>
    <row r="2064" spans="9:14">
      <c r="I2064" s="13"/>
      <c r="J2064" s="13"/>
      <c r="K2064" s="13"/>
      <c r="L2064" s="13"/>
      <c r="M2064" s="13"/>
      <c r="N2064" s="13"/>
    </row>
    <row r="2065" spans="9:14">
      <c r="I2065" s="13"/>
      <c r="J2065" s="13"/>
      <c r="K2065" s="13"/>
      <c r="L2065" s="13"/>
      <c r="M2065" s="13"/>
      <c r="N2065" s="13"/>
    </row>
    <row r="2066" spans="9:14">
      <c r="I2066" s="13"/>
      <c r="J2066" s="13"/>
      <c r="K2066" s="13"/>
      <c r="L2066" s="13"/>
      <c r="M2066" s="13"/>
      <c r="N2066" s="13"/>
    </row>
    <row r="2067" spans="9:14">
      <c r="I2067" s="13"/>
      <c r="J2067" s="13"/>
      <c r="K2067" s="13"/>
      <c r="L2067" s="13"/>
      <c r="M2067" s="13"/>
      <c r="N2067" s="13"/>
    </row>
    <row r="2068" spans="9:14">
      <c r="I2068" s="13"/>
      <c r="J2068" s="13"/>
      <c r="K2068" s="13"/>
      <c r="L2068" s="13"/>
      <c r="M2068" s="13"/>
      <c r="N2068" s="13"/>
    </row>
    <row r="2069" spans="9:14">
      <c r="I2069" s="13"/>
      <c r="J2069" s="13"/>
      <c r="K2069" s="13"/>
      <c r="L2069" s="13"/>
      <c r="M2069" s="13"/>
      <c r="N2069" s="13"/>
    </row>
    <row r="2070" spans="9:14">
      <c r="I2070" s="13"/>
      <c r="J2070" s="13"/>
      <c r="K2070" s="13"/>
      <c r="L2070" s="13"/>
      <c r="M2070" s="13"/>
      <c r="N2070" s="13"/>
    </row>
    <row r="2071" spans="9:14">
      <c r="I2071" s="13"/>
      <c r="J2071" s="13"/>
      <c r="K2071" s="13"/>
      <c r="L2071" s="13"/>
      <c r="M2071" s="13"/>
      <c r="N2071" s="13"/>
    </row>
    <row r="2072" spans="9:14">
      <c r="I2072" s="13"/>
      <c r="J2072" s="13"/>
      <c r="K2072" s="13"/>
      <c r="L2072" s="13"/>
      <c r="M2072" s="13"/>
      <c r="N2072" s="13"/>
    </row>
    <row r="2073" spans="9:14">
      <c r="I2073" s="13"/>
      <c r="J2073" s="13"/>
      <c r="K2073" s="13"/>
      <c r="L2073" s="13"/>
      <c r="M2073" s="13"/>
      <c r="N2073" s="13"/>
    </row>
    <row r="2074" spans="9:14">
      <c r="I2074" s="13"/>
      <c r="J2074" s="13"/>
      <c r="K2074" s="13"/>
      <c r="L2074" s="13"/>
      <c r="M2074" s="13"/>
      <c r="N2074" s="13"/>
    </row>
    <row r="2075" spans="9:14">
      <c r="I2075" s="13"/>
      <c r="J2075" s="13"/>
      <c r="K2075" s="13"/>
      <c r="L2075" s="13"/>
      <c r="M2075" s="13"/>
      <c r="N2075" s="13"/>
    </row>
    <row r="2076" spans="9:14">
      <c r="I2076" s="13"/>
      <c r="J2076" s="13"/>
      <c r="K2076" s="13"/>
      <c r="L2076" s="13"/>
      <c r="M2076" s="13"/>
      <c r="N2076" s="13"/>
    </row>
    <row r="2077" spans="9:14">
      <c r="I2077" s="13"/>
      <c r="J2077" s="13"/>
      <c r="K2077" s="13"/>
      <c r="L2077" s="13"/>
      <c r="M2077" s="13"/>
      <c r="N2077" s="13"/>
    </row>
    <row r="2078" spans="9:14">
      <c r="I2078" s="13"/>
      <c r="J2078" s="13"/>
      <c r="K2078" s="13"/>
      <c r="L2078" s="13"/>
      <c r="M2078" s="13"/>
      <c r="N2078" s="13"/>
    </row>
    <row r="2079" spans="9:14">
      <c r="I2079" s="13"/>
      <c r="J2079" s="13"/>
      <c r="K2079" s="13"/>
      <c r="L2079" s="13"/>
      <c r="M2079" s="13"/>
      <c r="N2079" s="13"/>
    </row>
    <row r="2080" spans="9:14">
      <c r="I2080" s="13"/>
      <c r="J2080" s="13"/>
      <c r="K2080" s="13"/>
      <c r="L2080" s="13"/>
      <c r="M2080" s="13"/>
      <c r="N2080" s="13"/>
    </row>
    <row r="2081" spans="9:14">
      <c r="I2081" s="13"/>
      <c r="J2081" s="13"/>
      <c r="K2081" s="13"/>
      <c r="L2081" s="13"/>
      <c r="M2081" s="13"/>
      <c r="N2081" s="13"/>
    </row>
    <row r="2082" spans="9:14">
      <c r="I2082" s="13"/>
      <c r="J2082" s="13"/>
      <c r="K2082" s="13"/>
      <c r="L2082" s="13"/>
      <c r="M2082" s="13"/>
      <c r="N2082" s="13"/>
    </row>
    <row r="2083" spans="9:14">
      <c r="I2083" s="13"/>
      <c r="J2083" s="13"/>
      <c r="K2083" s="13"/>
      <c r="L2083" s="13"/>
      <c r="M2083" s="13"/>
      <c r="N2083" s="13"/>
    </row>
    <row r="2084" spans="9:14">
      <c r="I2084" s="13"/>
      <c r="J2084" s="13"/>
      <c r="K2084" s="13"/>
      <c r="L2084" s="13"/>
      <c r="M2084" s="13"/>
      <c r="N2084" s="13"/>
    </row>
    <row r="2085" spans="9:14">
      <c r="I2085" s="13"/>
      <c r="J2085" s="13"/>
      <c r="K2085" s="13"/>
      <c r="L2085" s="13"/>
      <c r="M2085" s="13"/>
      <c r="N2085" s="13"/>
    </row>
    <row r="2086" spans="9:14">
      <c r="I2086" s="13"/>
      <c r="J2086" s="13"/>
      <c r="K2086" s="13"/>
      <c r="L2086" s="13"/>
      <c r="M2086" s="13"/>
      <c r="N2086" s="13"/>
    </row>
    <row r="2087" spans="9:14">
      <c r="I2087" s="13"/>
      <c r="J2087" s="13"/>
      <c r="K2087" s="13"/>
      <c r="L2087" s="13"/>
      <c r="M2087" s="13"/>
      <c r="N2087" s="13"/>
    </row>
    <row r="2088" spans="9:14">
      <c r="I2088" s="13"/>
      <c r="J2088" s="13"/>
      <c r="K2088" s="13"/>
      <c r="L2088" s="13"/>
      <c r="M2088" s="13"/>
      <c r="N2088" s="13"/>
    </row>
    <row r="2089" spans="9:14">
      <c r="I2089" s="13"/>
      <c r="J2089" s="13"/>
      <c r="K2089" s="13"/>
      <c r="L2089" s="13"/>
      <c r="M2089" s="13"/>
      <c r="N2089" s="13"/>
    </row>
    <row r="2090" spans="9:14">
      <c r="I2090" s="13"/>
      <c r="J2090" s="13"/>
      <c r="K2090" s="13"/>
      <c r="L2090" s="13"/>
      <c r="M2090" s="13"/>
      <c r="N2090" s="13"/>
    </row>
    <row r="2091" spans="9:14">
      <c r="I2091" s="13"/>
      <c r="J2091" s="13"/>
      <c r="K2091" s="13"/>
      <c r="L2091" s="13"/>
      <c r="M2091" s="13"/>
      <c r="N2091" s="13"/>
    </row>
    <row r="2092" spans="9:14">
      <c r="I2092" s="13"/>
      <c r="J2092" s="13"/>
      <c r="K2092" s="13"/>
      <c r="L2092" s="13"/>
      <c r="M2092" s="13"/>
      <c r="N2092" s="13"/>
    </row>
    <row r="2093" spans="9:14">
      <c r="I2093" s="13"/>
      <c r="J2093" s="13"/>
      <c r="K2093" s="13"/>
      <c r="L2093" s="13"/>
      <c r="M2093" s="13"/>
      <c r="N2093" s="13"/>
    </row>
    <row r="2094" spans="9:14">
      <c r="I2094" s="13"/>
      <c r="J2094" s="13"/>
      <c r="K2094" s="13"/>
      <c r="L2094" s="13"/>
      <c r="M2094" s="13"/>
      <c r="N2094" s="13"/>
    </row>
    <row r="2095" spans="9:14">
      <c r="I2095" s="13"/>
      <c r="J2095" s="13"/>
      <c r="K2095" s="13"/>
      <c r="L2095" s="13"/>
      <c r="M2095" s="13"/>
      <c r="N2095" s="13"/>
    </row>
    <row r="2096" spans="9:14">
      <c r="I2096" s="13"/>
      <c r="J2096" s="13"/>
      <c r="K2096" s="13"/>
      <c r="L2096" s="13"/>
      <c r="M2096" s="13"/>
      <c r="N2096" s="13"/>
    </row>
    <row r="2097" spans="9:14">
      <c r="I2097" s="13"/>
      <c r="J2097" s="13"/>
      <c r="K2097" s="13"/>
      <c r="L2097" s="13"/>
      <c r="M2097" s="13"/>
      <c r="N2097" s="13"/>
    </row>
    <row r="2098" spans="9:14">
      <c r="I2098" s="13"/>
      <c r="J2098" s="13"/>
      <c r="K2098" s="13"/>
      <c r="L2098" s="13"/>
      <c r="M2098" s="13"/>
      <c r="N2098" s="13"/>
    </row>
    <row r="2099" spans="9:14">
      <c r="I2099" s="13"/>
      <c r="J2099" s="13"/>
      <c r="K2099" s="13"/>
      <c r="L2099" s="13"/>
      <c r="M2099" s="13"/>
      <c r="N2099" s="13"/>
    </row>
    <row r="2100" spans="9:14">
      <c r="I2100" s="13"/>
      <c r="J2100" s="13"/>
      <c r="K2100" s="13"/>
      <c r="L2100" s="13"/>
      <c r="M2100" s="13"/>
      <c r="N2100" s="13"/>
    </row>
    <row r="2101" spans="9:14">
      <c r="I2101" s="13"/>
      <c r="J2101" s="13"/>
      <c r="K2101" s="13"/>
      <c r="L2101" s="13"/>
      <c r="M2101" s="13"/>
      <c r="N2101" s="13"/>
    </row>
    <row r="2102" spans="9:14">
      <c r="I2102" s="13"/>
      <c r="J2102" s="13"/>
      <c r="K2102" s="13"/>
      <c r="L2102" s="13"/>
      <c r="M2102" s="13"/>
      <c r="N2102" s="13"/>
    </row>
    <row r="2103" spans="9:14">
      <c r="I2103" s="13"/>
      <c r="J2103" s="13"/>
      <c r="K2103" s="13"/>
      <c r="L2103" s="13"/>
      <c r="M2103" s="13"/>
      <c r="N2103" s="13"/>
    </row>
    <row r="2104" spans="9:14">
      <c r="I2104" s="13"/>
      <c r="J2104" s="13"/>
      <c r="K2104" s="13"/>
      <c r="L2104" s="13"/>
      <c r="M2104" s="13"/>
      <c r="N2104" s="13"/>
    </row>
    <row r="2105" spans="9:14">
      <c r="I2105" s="13"/>
      <c r="J2105" s="13"/>
      <c r="K2105" s="13"/>
      <c r="L2105" s="13"/>
      <c r="M2105" s="13"/>
      <c r="N2105" s="13"/>
    </row>
    <row r="2106" spans="9:14">
      <c r="I2106" s="13"/>
      <c r="J2106" s="13"/>
      <c r="K2106" s="13"/>
      <c r="L2106" s="13"/>
      <c r="M2106" s="13"/>
      <c r="N2106" s="13"/>
    </row>
    <row r="2107" spans="9:14">
      <c r="I2107" s="13"/>
      <c r="J2107" s="13"/>
      <c r="K2107" s="13"/>
      <c r="L2107" s="13"/>
      <c r="M2107" s="13"/>
      <c r="N2107" s="13"/>
    </row>
    <row r="2108" spans="9:14">
      <c r="I2108" s="13"/>
      <c r="J2108" s="13"/>
      <c r="K2108" s="13"/>
      <c r="L2108" s="13"/>
      <c r="M2108" s="13"/>
      <c r="N2108" s="13"/>
    </row>
    <row r="2109" spans="9:14">
      <c r="I2109" s="13"/>
      <c r="J2109" s="13"/>
      <c r="K2109" s="13"/>
      <c r="L2109" s="13"/>
      <c r="M2109" s="13"/>
      <c r="N2109" s="13"/>
    </row>
    <row r="2110" spans="9:14">
      <c r="I2110" s="13"/>
      <c r="J2110" s="13"/>
      <c r="K2110" s="13"/>
      <c r="L2110" s="13"/>
      <c r="M2110" s="13"/>
      <c r="N2110" s="13"/>
    </row>
    <row r="2111" spans="9:14">
      <c r="I2111" s="13"/>
      <c r="J2111" s="13"/>
      <c r="K2111" s="13"/>
      <c r="L2111" s="13"/>
      <c r="M2111" s="13"/>
      <c r="N2111" s="13"/>
    </row>
    <row r="2112" spans="9:14">
      <c r="I2112" s="13"/>
      <c r="J2112" s="13"/>
      <c r="K2112" s="13"/>
      <c r="L2112" s="13"/>
      <c r="M2112" s="13"/>
      <c r="N2112" s="13"/>
    </row>
    <row r="2113" spans="9:14">
      <c r="I2113" s="13"/>
      <c r="J2113" s="13"/>
      <c r="K2113" s="13"/>
      <c r="L2113" s="13"/>
      <c r="M2113" s="13"/>
      <c r="N2113" s="13"/>
    </row>
    <row r="2114" spans="9:14">
      <c r="I2114" s="13"/>
      <c r="J2114" s="13"/>
      <c r="K2114" s="13"/>
      <c r="L2114" s="13"/>
      <c r="M2114" s="13"/>
      <c r="N2114" s="13"/>
    </row>
    <row r="2115" spans="9:14">
      <c r="I2115" s="13"/>
      <c r="J2115" s="13"/>
      <c r="K2115" s="13"/>
      <c r="L2115" s="13"/>
      <c r="M2115" s="13"/>
      <c r="N2115" s="13"/>
    </row>
    <row r="2116" spans="9:14">
      <c r="I2116" s="13"/>
      <c r="J2116" s="13"/>
      <c r="K2116" s="13"/>
      <c r="L2116" s="13"/>
      <c r="M2116" s="13"/>
      <c r="N2116" s="13"/>
    </row>
    <row r="2117" spans="9:14">
      <c r="I2117" s="13"/>
      <c r="J2117" s="13"/>
      <c r="K2117" s="13"/>
      <c r="L2117" s="13"/>
      <c r="M2117" s="13"/>
      <c r="N2117" s="13"/>
    </row>
    <row r="2118" spans="9:14">
      <c r="I2118" s="13"/>
      <c r="J2118" s="13"/>
      <c r="K2118" s="13"/>
      <c r="L2118" s="13"/>
      <c r="M2118" s="13"/>
      <c r="N2118" s="13"/>
    </row>
    <row r="2119" spans="9:14">
      <c r="I2119" s="13"/>
      <c r="J2119" s="13"/>
      <c r="K2119" s="13"/>
      <c r="L2119" s="13"/>
      <c r="M2119" s="13"/>
      <c r="N2119" s="13"/>
    </row>
    <row r="2120" spans="9:14">
      <c r="I2120" s="13"/>
      <c r="J2120" s="13"/>
      <c r="K2120" s="13"/>
      <c r="L2120" s="13"/>
      <c r="M2120" s="13"/>
      <c r="N2120" s="13"/>
    </row>
    <row r="2121" spans="9:14">
      <c r="I2121" s="13"/>
      <c r="J2121" s="13"/>
      <c r="K2121" s="13"/>
      <c r="L2121" s="13"/>
      <c r="M2121" s="13"/>
      <c r="N2121" s="13"/>
    </row>
    <row r="2122" spans="9:14">
      <c r="I2122" s="13"/>
      <c r="J2122" s="13"/>
      <c r="K2122" s="13"/>
      <c r="L2122" s="13"/>
      <c r="M2122" s="13"/>
      <c r="N2122" s="13"/>
    </row>
    <row r="2123" spans="9:14">
      <c r="I2123" s="13"/>
      <c r="J2123" s="13"/>
      <c r="K2123" s="13"/>
      <c r="L2123" s="13"/>
      <c r="M2123" s="13"/>
      <c r="N2123" s="13"/>
    </row>
    <row r="2124" spans="9:14">
      <c r="I2124" s="13"/>
      <c r="J2124" s="13"/>
      <c r="K2124" s="13"/>
      <c r="L2124" s="13"/>
      <c r="M2124" s="13"/>
      <c r="N2124" s="13"/>
    </row>
    <row r="2125" spans="9:14">
      <c r="I2125" s="13"/>
      <c r="J2125" s="13"/>
      <c r="K2125" s="13"/>
      <c r="L2125" s="13"/>
      <c r="M2125" s="13"/>
      <c r="N2125" s="13"/>
    </row>
    <row r="2126" spans="9:14">
      <c r="I2126" s="13"/>
      <c r="J2126" s="13"/>
      <c r="K2126" s="13"/>
      <c r="L2126" s="13"/>
      <c r="M2126" s="13"/>
      <c r="N2126" s="13"/>
    </row>
    <row r="2127" spans="9:14">
      <c r="I2127" s="13"/>
      <c r="J2127" s="13"/>
      <c r="K2127" s="13"/>
      <c r="L2127" s="13"/>
      <c r="M2127" s="13"/>
      <c r="N2127" s="13"/>
    </row>
    <row r="2128" spans="9:14">
      <c r="I2128" s="13"/>
      <c r="J2128" s="13"/>
      <c r="K2128" s="13"/>
      <c r="L2128" s="13"/>
      <c r="M2128" s="13"/>
      <c r="N2128" s="13"/>
    </row>
    <row r="2129" spans="9:14">
      <c r="I2129" s="13"/>
      <c r="J2129" s="13"/>
      <c r="K2129" s="13"/>
      <c r="L2129" s="13"/>
      <c r="M2129" s="13"/>
      <c r="N2129" s="13"/>
    </row>
    <row r="2130" spans="9:14">
      <c r="I2130" s="13"/>
      <c r="J2130" s="13"/>
      <c r="K2130" s="13"/>
      <c r="L2130" s="13"/>
      <c r="M2130" s="13"/>
      <c r="N2130" s="13"/>
    </row>
    <row r="2131" spans="9:14">
      <c r="I2131" s="13"/>
      <c r="J2131" s="13"/>
      <c r="K2131" s="13"/>
      <c r="L2131" s="13"/>
      <c r="M2131" s="13"/>
      <c r="N2131" s="13"/>
    </row>
    <row r="2132" spans="9:14">
      <c r="I2132" s="13"/>
      <c r="J2132" s="13"/>
      <c r="K2132" s="13"/>
      <c r="L2132" s="13"/>
      <c r="M2132" s="13"/>
      <c r="N2132" s="13"/>
    </row>
    <row r="2133" spans="9:14">
      <c r="I2133" s="13"/>
      <c r="J2133" s="13"/>
      <c r="K2133" s="13"/>
      <c r="L2133" s="13"/>
      <c r="M2133" s="13"/>
      <c r="N2133" s="13"/>
    </row>
    <row r="2134" spans="9:14">
      <c r="I2134" s="13"/>
      <c r="J2134" s="13"/>
      <c r="K2134" s="13"/>
      <c r="L2134" s="13"/>
      <c r="M2134" s="13"/>
      <c r="N2134" s="13"/>
    </row>
    <row r="2135" spans="9:14">
      <c r="I2135" s="13"/>
      <c r="J2135" s="13"/>
      <c r="K2135" s="13"/>
      <c r="L2135" s="13"/>
      <c r="M2135" s="13"/>
      <c r="N2135" s="13"/>
    </row>
    <row r="2136" spans="9:14">
      <c r="I2136" s="13"/>
      <c r="J2136" s="13"/>
      <c r="K2136" s="13"/>
      <c r="L2136" s="13"/>
      <c r="M2136" s="13"/>
      <c r="N2136" s="13"/>
    </row>
    <row r="2137" spans="9:14">
      <c r="I2137" s="13"/>
      <c r="J2137" s="13"/>
      <c r="K2137" s="13"/>
      <c r="L2137" s="13"/>
      <c r="M2137" s="13"/>
      <c r="N2137" s="13"/>
    </row>
    <row r="2138" spans="9:14">
      <c r="I2138" s="13"/>
      <c r="J2138" s="13"/>
      <c r="K2138" s="13"/>
      <c r="L2138" s="13"/>
      <c r="M2138" s="13"/>
      <c r="N2138" s="13"/>
    </row>
    <row r="2139" spans="9:14">
      <c r="I2139" s="13"/>
      <c r="J2139" s="13"/>
      <c r="K2139" s="13"/>
      <c r="L2139" s="13"/>
      <c r="M2139" s="13"/>
      <c r="N2139" s="13"/>
    </row>
  </sheetData>
  <mergeCells count="3">
    <mergeCell ref="A1:H1"/>
    <mergeCell ref="C2:H2"/>
    <mergeCell ref="A4:A96"/>
  </mergeCells>
  <pageMargins left="0.70866141732283472" right="0.70866141732283472" top="0.74803149606299213" bottom="0.74803149606299213" header="0.31496062992125984" footer="0.31496062992125984"/>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dimension ref="A1:H206"/>
  <sheetViews>
    <sheetView workbookViewId="0">
      <selection sqref="A1:F1"/>
    </sheetView>
  </sheetViews>
  <sheetFormatPr defaultColWidth="9.140625" defaultRowHeight="12.75"/>
  <cols>
    <col min="1" max="1" width="8.5703125" style="3" customWidth="1"/>
    <col min="2" max="2" width="9.7109375" style="2" customWidth="1"/>
    <col min="3" max="4" width="18.85546875" style="2" customWidth="1"/>
    <col min="5" max="5" width="15.7109375" style="2" customWidth="1"/>
    <col min="6" max="6" width="18.85546875" style="2" customWidth="1"/>
    <col min="7" max="7" width="3.140625" style="2" customWidth="1"/>
    <col min="8" max="8" width="20.7109375" style="2" customWidth="1"/>
    <col min="9" max="37" width="10.28515625" style="2" customWidth="1"/>
    <col min="38" max="38" width="12.7109375" style="2" customWidth="1"/>
    <col min="39" max="16384" width="9.140625" style="2"/>
  </cols>
  <sheetData>
    <row r="1" spans="1:8" ht="35.1" customHeight="1">
      <c r="A1" s="618" t="s">
        <v>454</v>
      </c>
      <c r="B1" s="619"/>
      <c r="C1" s="619"/>
      <c r="D1" s="619"/>
      <c r="E1" s="619"/>
      <c r="F1" s="620"/>
      <c r="G1" s="63"/>
      <c r="H1" s="321" t="s">
        <v>522</v>
      </c>
    </row>
    <row r="2" spans="1:8" ht="24.95" customHeight="1">
      <c r="A2" s="72" t="s">
        <v>178</v>
      </c>
      <c r="B2" s="73">
        <f>'Table I'!B2</f>
        <v>2022</v>
      </c>
      <c r="C2" s="627" t="s">
        <v>521</v>
      </c>
      <c r="D2" s="627"/>
      <c r="E2" s="627"/>
      <c r="F2" s="627"/>
      <c r="H2" s="322"/>
    </row>
    <row r="3" spans="1:8" ht="24.95" customHeight="1">
      <c r="A3" s="331" t="s">
        <v>177</v>
      </c>
      <c r="B3" s="332" t="s">
        <v>1</v>
      </c>
      <c r="C3" s="333" t="s">
        <v>302</v>
      </c>
      <c r="D3" s="334" t="s">
        <v>303</v>
      </c>
      <c r="E3" s="335" t="s">
        <v>279</v>
      </c>
      <c r="F3" s="333" t="s">
        <v>6</v>
      </c>
      <c r="G3" s="13"/>
      <c r="H3" s="322"/>
    </row>
    <row r="4" spans="1:8" ht="15" customHeight="1">
      <c r="A4" s="628" t="s">
        <v>511</v>
      </c>
      <c r="B4" s="26" t="s">
        <v>158</v>
      </c>
      <c r="C4" s="302"/>
      <c r="D4" s="302"/>
      <c r="E4" s="302"/>
      <c r="F4" s="302"/>
      <c r="G4" s="280"/>
      <c r="H4" s="466" t="str">
        <f>IF(SUM(C4:F4)=0,"..",IF(ROUND(SUM(C4:E4),0)=ROUND(F4,0)," ","Possible error"))</f>
        <v>..</v>
      </c>
    </row>
    <row r="5" spans="1:8" ht="15" customHeight="1">
      <c r="A5" s="629"/>
      <c r="B5" s="283" t="s">
        <v>7</v>
      </c>
      <c r="C5" s="24"/>
      <c r="D5" s="24"/>
      <c r="E5" s="24"/>
      <c r="F5" s="303"/>
      <c r="G5" s="280"/>
      <c r="H5" s="466" t="str">
        <f t="shared" ref="H5:H68" si="0">IF(SUM(C5:F5)=0,"..",IF(ROUND(SUM(C5:E5),0)=ROUND(F5,0)," ","Possible error"))</f>
        <v>..</v>
      </c>
    </row>
    <row r="6" spans="1:8" ht="15" customHeight="1">
      <c r="A6" s="629"/>
      <c r="B6" s="283" t="s">
        <v>8</v>
      </c>
      <c r="C6" s="24"/>
      <c r="D6" s="24"/>
      <c r="E6" s="39"/>
      <c r="F6" s="303"/>
      <c r="G6" s="280"/>
      <c r="H6" s="466" t="str">
        <f t="shared" si="0"/>
        <v>..</v>
      </c>
    </row>
    <row r="7" spans="1:8" ht="15" customHeight="1">
      <c r="A7" s="629"/>
      <c r="B7" s="283" t="s">
        <v>110</v>
      </c>
      <c r="C7" s="24"/>
      <c r="D7" s="24"/>
      <c r="E7" s="39"/>
      <c r="F7" s="303"/>
      <c r="G7" s="280"/>
      <c r="H7" s="466" t="str">
        <f t="shared" si="0"/>
        <v>..</v>
      </c>
    </row>
    <row r="8" spans="1:8" ht="15" customHeight="1">
      <c r="A8" s="629"/>
      <c r="B8" s="284" t="s">
        <v>159</v>
      </c>
      <c r="C8" s="305"/>
      <c r="D8" s="305"/>
      <c r="E8" s="305"/>
      <c r="F8" s="305"/>
      <c r="G8" s="280"/>
      <c r="H8" s="466" t="str">
        <f t="shared" si="0"/>
        <v>..</v>
      </c>
    </row>
    <row r="9" spans="1:8" ht="15" customHeight="1">
      <c r="A9" s="629"/>
      <c r="B9" s="283" t="s">
        <v>9</v>
      </c>
      <c r="C9" s="24"/>
      <c r="D9" s="24"/>
      <c r="E9" s="39"/>
      <c r="F9" s="303"/>
      <c r="G9" s="280"/>
      <c r="H9" s="466" t="str">
        <f t="shared" si="0"/>
        <v>..</v>
      </c>
    </row>
    <row r="10" spans="1:8" ht="15" customHeight="1">
      <c r="A10" s="629"/>
      <c r="B10" s="283" t="s">
        <v>145</v>
      </c>
      <c r="C10" s="24"/>
      <c r="D10" s="24"/>
      <c r="E10" s="39"/>
      <c r="F10" s="303"/>
      <c r="G10" s="280"/>
      <c r="H10" s="466" t="str">
        <f t="shared" si="0"/>
        <v>..</v>
      </c>
    </row>
    <row r="11" spans="1:8" ht="15" customHeight="1">
      <c r="A11" s="629"/>
      <c r="B11" s="283" t="s">
        <v>146</v>
      </c>
      <c r="C11" s="24"/>
      <c r="D11" s="24"/>
      <c r="E11" s="39"/>
      <c r="F11" s="303"/>
      <c r="G11" s="280"/>
      <c r="H11" s="466" t="str">
        <f t="shared" si="0"/>
        <v>..</v>
      </c>
    </row>
    <row r="12" spans="1:8" ht="15" customHeight="1">
      <c r="A12" s="629"/>
      <c r="B12" s="283" t="s">
        <v>147</v>
      </c>
      <c r="C12" s="24"/>
      <c r="D12" s="24"/>
      <c r="E12" s="39"/>
      <c r="F12" s="303"/>
      <c r="G12" s="280"/>
      <c r="H12" s="466" t="str">
        <f t="shared" si="0"/>
        <v>..</v>
      </c>
    </row>
    <row r="13" spans="1:8" ht="15" customHeight="1">
      <c r="A13" s="629"/>
      <c r="B13" s="283" t="s">
        <v>148</v>
      </c>
      <c r="C13" s="24"/>
      <c r="D13" s="24"/>
      <c r="E13" s="39"/>
      <c r="F13" s="303"/>
      <c r="G13" s="280"/>
      <c r="H13" s="466" t="str">
        <f t="shared" si="0"/>
        <v>..</v>
      </c>
    </row>
    <row r="14" spans="1:8" ht="15" customHeight="1">
      <c r="A14" s="629"/>
      <c r="B14" s="285" t="s">
        <v>160</v>
      </c>
      <c r="C14" s="305"/>
      <c r="D14" s="305"/>
      <c r="E14" s="305"/>
      <c r="F14" s="305"/>
      <c r="G14" s="280"/>
      <c r="H14" s="466" t="str">
        <f t="shared" si="0"/>
        <v>..</v>
      </c>
    </row>
    <row r="15" spans="1:8" ht="15" customHeight="1">
      <c r="A15" s="629"/>
      <c r="B15" s="283" t="s">
        <v>10</v>
      </c>
      <c r="C15" s="24"/>
      <c r="D15" s="24"/>
      <c r="E15" s="39"/>
      <c r="F15" s="303"/>
      <c r="G15" s="280"/>
      <c r="H15" s="466" t="str">
        <f t="shared" si="0"/>
        <v>..</v>
      </c>
    </row>
    <row r="16" spans="1:8" ht="15" customHeight="1">
      <c r="A16" s="629"/>
      <c r="B16" s="283" t="s">
        <v>305</v>
      </c>
      <c r="C16" s="24"/>
      <c r="D16" s="24"/>
      <c r="E16" s="39"/>
      <c r="F16" s="303"/>
      <c r="G16" s="280"/>
      <c r="H16" s="466" t="str">
        <f t="shared" si="0"/>
        <v>..</v>
      </c>
    </row>
    <row r="17" spans="1:8" ht="15" customHeight="1">
      <c r="A17" s="629"/>
      <c r="B17" s="283" t="s">
        <v>306</v>
      </c>
      <c r="C17" s="24"/>
      <c r="D17" s="24"/>
      <c r="E17" s="39"/>
      <c r="F17" s="303"/>
      <c r="G17" s="280"/>
      <c r="H17" s="466" t="str">
        <f t="shared" si="0"/>
        <v>..</v>
      </c>
    </row>
    <row r="18" spans="1:8" ht="15" customHeight="1">
      <c r="A18" s="629"/>
      <c r="B18" s="283" t="s">
        <v>307</v>
      </c>
      <c r="C18" s="24"/>
      <c r="D18" s="24"/>
      <c r="E18" s="39"/>
      <c r="F18" s="303"/>
      <c r="G18" s="280"/>
      <c r="H18" s="466" t="str">
        <f t="shared" si="0"/>
        <v>..</v>
      </c>
    </row>
    <row r="19" spans="1:8" ht="15" customHeight="1">
      <c r="A19" s="629"/>
      <c r="B19" s="283" t="s">
        <v>308</v>
      </c>
      <c r="C19" s="24"/>
      <c r="D19" s="24"/>
      <c r="E19" s="39"/>
      <c r="F19" s="303"/>
      <c r="G19" s="280"/>
      <c r="H19" s="466" t="str">
        <f t="shared" si="0"/>
        <v>..</v>
      </c>
    </row>
    <row r="20" spans="1:8" ht="15" customHeight="1">
      <c r="A20" s="629"/>
      <c r="B20" s="283" t="s">
        <v>309</v>
      </c>
      <c r="C20" s="24"/>
      <c r="D20" s="24"/>
      <c r="E20" s="39"/>
      <c r="F20" s="303"/>
      <c r="G20" s="280"/>
      <c r="H20" s="466" t="str">
        <f t="shared" si="0"/>
        <v>..</v>
      </c>
    </row>
    <row r="21" spans="1:8" ht="15" customHeight="1">
      <c r="A21" s="629"/>
      <c r="B21" s="283" t="s">
        <v>310</v>
      </c>
      <c r="C21" s="24"/>
      <c r="D21" s="24"/>
      <c r="E21" s="39"/>
      <c r="F21" s="303"/>
      <c r="G21" s="280"/>
      <c r="H21" s="466" t="str">
        <f t="shared" si="0"/>
        <v>..</v>
      </c>
    </row>
    <row r="22" spans="1:8" ht="15" customHeight="1">
      <c r="A22" s="629"/>
      <c r="B22" s="319" t="s">
        <v>311</v>
      </c>
      <c r="C22" s="24"/>
      <c r="D22" s="24"/>
      <c r="E22" s="39"/>
      <c r="F22" s="303"/>
      <c r="G22" s="280"/>
      <c r="H22" s="466" t="str">
        <f t="shared" si="0"/>
        <v>..</v>
      </c>
    </row>
    <row r="23" spans="1:8" ht="15" customHeight="1">
      <c r="A23" s="629"/>
      <c r="B23" s="319" t="s">
        <v>312</v>
      </c>
      <c r="C23" s="24"/>
      <c r="D23" s="24"/>
      <c r="E23" s="39"/>
      <c r="F23" s="303"/>
      <c r="G23" s="280"/>
      <c r="H23" s="466" t="str">
        <f t="shared" si="0"/>
        <v>..</v>
      </c>
    </row>
    <row r="24" spans="1:8" ht="15" customHeight="1">
      <c r="A24" s="629"/>
      <c r="B24" s="283" t="s">
        <v>11</v>
      </c>
      <c r="C24" s="24"/>
      <c r="D24" s="24"/>
      <c r="E24" s="39"/>
      <c r="F24" s="303"/>
      <c r="G24" s="280"/>
      <c r="H24" s="466" t="str">
        <f t="shared" si="0"/>
        <v>..</v>
      </c>
    </row>
    <row r="25" spans="1:8" ht="15" customHeight="1">
      <c r="A25" s="629"/>
      <c r="B25" s="283" t="s">
        <v>12</v>
      </c>
      <c r="C25" s="24"/>
      <c r="D25" s="24"/>
      <c r="E25" s="39"/>
      <c r="F25" s="303"/>
      <c r="G25" s="280"/>
      <c r="H25" s="466" t="str">
        <f t="shared" si="0"/>
        <v>..</v>
      </c>
    </row>
    <row r="26" spans="1:8" ht="15" customHeight="1">
      <c r="A26" s="629"/>
      <c r="B26" s="283" t="s">
        <v>13</v>
      </c>
      <c r="C26" s="24"/>
      <c r="D26" s="24"/>
      <c r="E26" s="39"/>
      <c r="F26" s="303"/>
      <c r="G26" s="280"/>
      <c r="H26" s="466" t="str">
        <f t="shared" si="0"/>
        <v>..</v>
      </c>
    </row>
    <row r="27" spans="1:8" ht="15" customHeight="1">
      <c r="A27" s="629"/>
      <c r="B27" s="283" t="s">
        <v>313</v>
      </c>
      <c r="C27" s="24"/>
      <c r="D27" s="24"/>
      <c r="E27" s="39"/>
      <c r="F27" s="303"/>
      <c r="G27" s="280"/>
      <c r="H27" s="466" t="str">
        <f t="shared" si="0"/>
        <v>..</v>
      </c>
    </row>
    <row r="28" spans="1:8" ht="15" customHeight="1">
      <c r="A28" s="629"/>
      <c r="B28" s="283" t="s">
        <v>314</v>
      </c>
      <c r="C28" s="24"/>
      <c r="D28" s="24"/>
      <c r="E28" s="39"/>
      <c r="F28" s="303"/>
      <c r="G28" s="280"/>
      <c r="H28" s="466" t="str">
        <f t="shared" si="0"/>
        <v>..</v>
      </c>
    </row>
    <row r="29" spans="1:8" ht="15" customHeight="1">
      <c r="A29" s="629"/>
      <c r="B29" s="283" t="s">
        <v>14</v>
      </c>
      <c r="C29" s="24"/>
      <c r="D29" s="24"/>
      <c r="E29" s="39"/>
      <c r="F29" s="303"/>
      <c r="G29" s="280"/>
      <c r="H29" s="466" t="str">
        <f t="shared" si="0"/>
        <v>..</v>
      </c>
    </row>
    <row r="30" spans="1:8" ht="15" customHeight="1">
      <c r="A30" s="629"/>
      <c r="B30" s="283" t="s">
        <v>315</v>
      </c>
      <c r="C30" s="24"/>
      <c r="D30" s="24"/>
      <c r="E30" s="39"/>
      <c r="F30" s="303"/>
      <c r="G30" s="280"/>
      <c r="H30" s="466" t="str">
        <f t="shared" si="0"/>
        <v>..</v>
      </c>
    </row>
    <row r="31" spans="1:8" ht="15" customHeight="1">
      <c r="A31" s="629"/>
      <c r="B31" s="283" t="s">
        <v>316</v>
      </c>
      <c r="C31" s="24"/>
      <c r="D31" s="24"/>
      <c r="E31" s="39"/>
      <c r="F31" s="303"/>
      <c r="G31" s="280"/>
      <c r="H31" s="466" t="str">
        <f t="shared" si="0"/>
        <v>..</v>
      </c>
    </row>
    <row r="32" spans="1:8" ht="15" customHeight="1">
      <c r="A32" s="629"/>
      <c r="B32" s="283" t="s">
        <v>317</v>
      </c>
      <c r="C32" s="24"/>
      <c r="D32" s="24"/>
      <c r="E32" s="39"/>
      <c r="F32" s="303"/>
      <c r="G32" s="280"/>
      <c r="H32" s="466" t="str">
        <f t="shared" si="0"/>
        <v>..</v>
      </c>
    </row>
    <row r="33" spans="1:8" ht="15" customHeight="1">
      <c r="A33" s="629"/>
      <c r="B33" s="283" t="s">
        <v>15</v>
      </c>
      <c r="C33" s="24"/>
      <c r="D33" s="24"/>
      <c r="E33" s="39"/>
      <c r="F33" s="303"/>
      <c r="G33" s="280"/>
      <c r="H33" s="466" t="str">
        <f t="shared" si="0"/>
        <v>..</v>
      </c>
    </row>
    <row r="34" spans="1:8" ht="15" customHeight="1">
      <c r="A34" s="629"/>
      <c r="B34" s="283" t="s">
        <v>318</v>
      </c>
      <c r="C34" s="24"/>
      <c r="D34" s="24"/>
      <c r="E34" s="39"/>
      <c r="F34" s="303"/>
      <c r="G34" s="280"/>
      <c r="H34" s="466" t="str">
        <f t="shared" si="0"/>
        <v>..</v>
      </c>
    </row>
    <row r="35" spans="1:8" ht="15" customHeight="1">
      <c r="A35" s="629"/>
      <c r="B35" s="283" t="s">
        <v>319</v>
      </c>
      <c r="C35" s="24"/>
      <c r="D35" s="24"/>
      <c r="E35" s="39"/>
      <c r="F35" s="303"/>
      <c r="G35" s="280"/>
      <c r="H35" s="466" t="str">
        <f t="shared" si="0"/>
        <v>..</v>
      </c>
    </row>
    <row r="36" spans="1:8" ht="15" customHeight="1">
      <c r="A36" s="629"/>
      <c r="B36" s="283" t="s">
        <v>16</v>
      </c>
      <c r="C36" s="24"/>
      <c r="D36" s="24"/>
      <c r="E36" s="39"/>
      <c r="F36" s="303"/>
      <c r="G36" s="280"/>
      <c r="H36" s="466" t="str">
        <f t="shared" si="0"/>
        <v>..</v>
      </c>
    </row>
    <row r="37" spans="1:8" ht="15" customHeight="1">
      <c r="A37" s="629"/>
      <c r="B37" s="283" t="s">
        <v>320</v>
      </c>
      <c r="C37" s="24"/>
      <c r="D37" s="24"/>
      <c r="E37" s="39"/>
      <c r="F37" s="303"/>
      <c r="G37" s="280"/>
      <c r="H37" s="466" t="str">
        <f t="shared" si="0"/>
        <v>..</v>
      </c>
    </row>
    <row r="38" spans="1:8" ht="15" customHeight="1">
      <c r="A38" s="629"/>
      <c r="B38" s="283" t="s">
        <v>321</v>
      </c>
      <c r="C38" s="24"/>
      <c r="D38" s="24"/>
      <c r="E38" s="39"/>
      <c r="F38" s="303"/>
      <c r="G38" s="280"/>
      <c r="H38" s="466" t="str">
        <f t="shared" si="0"/>
        <v>..</v>
      </c>
    </row>
    <row r="39" spans="1:8" ht="15" customHeight="1">
      <c r="A39" s="629"/>
      <c r="B39" s="283" t="s">
        <v>17</v>
      </c>
      <c r="C39" s="24"/>
      <c r="D39" s="24"/>
      <c r="E39" s="39"/>
      <c r="F39" s="303"/>
      <c r="G39" s="280"/>
      <c r="H39" s="466" t="str">
        <f t="shared" si="0"/>
        <v>..</v>
      </c>
    </row>
    <row r="40" spans="1:8" ht="15" customHeight="1">
      <c r="A40" s="629"/>
      <c r="B40" s="283" t="s">
        <v>322</v>
      </c>
      <c r="C40" s="24"/>
      <c r="D40" s="24"/>
      <c r="E40" s="39"/>
      <c r="F40" s="303"/>
      <c r="G40" s="280"/>
      <c r="H40" s="466" t="str">
        <f t="shared" si="0"/>
        <v>..</v>
      </c>
    </row>
    <row r="41" spans="1:8" ht="15" customHeight="1">
      <c r="A41" s="629"/>
      <c r="B41" s="283" t="s">
        <v>18</v>
      </c>
      <c r="C41" s="24"/>
      <c r="D41" s="24"/>
      <c r="E41" s="39"/>
      <c r="F41" s="303"/>
      <c r="G41" s="280"/>
      <c r="H41" s="466" t="str">
        <f t="shared" si="0"/>
        <v>..</v>
      </c>
    </row>
    <row r="42" spans="1:8" ht="15" customHeight="1">
      <c r="A42" s="629"/>
      <c r="B42" s="283" t="s">
        <v>323</v>
      </c>
      <c r="C42" s="24"/>
      <c r="D42" s="24"/>
      <c r="E42" s="39"/>
      <c r="F42" s="303"/>
      <c r="G42" s="280"/>
      <c r="H42" s="466" t="str">
        <f t="shared" si="0"/>
        <v>..</v>
      </c>
    </row>
    <row r="43" spans="1:8" ht="15" customHeight="1">
      <c r="A43" s="629"/>
      <c r="B43" s="283" t="s">
        <v>324</v>
      </c>
      <c r="C43" s="24"/>
      <c r="D43" s="24"/>
      <c r="E43" s="39"/>
      <c r="F43" s="303"/>
      <c r="G43" s="280"/>
      <c r="H43" s="466" t="str">
        <f t="shared" si="0"/>
        <v>..</v>
      </c>
    </row>
    <row r="44" spans="1:8" ht="15" customHeight="1">
      <c r="A44" s="629"/>
      <c r="B44" s="283" t="s">
        <v>19</v>
      </c>
      <c r="C44" s="24"/>
      <c r="D44" s="24"/>
      <c r="E44" s="39"/>
      <c r="F44" s="303"/>
      <c r="G44" s="280"/>
      <c r="H44" s="466" t="str">
        <f t="shared" si="0"/>
        <v>..</v>
      </c>
    </row>
    <row r="45" spans="1:8" ht="15" customHeight="1">
      <c r="A45" s="629"/>
      <c r="B45" s="283" t="s">
        <v>325</v>
      </c>
      <c r="C45" s="24"/>
      <c r="D45" s="24"/>
      <c r="E45" s="39"/>
      <c r="F45" s="303"/>
      <c r="G45" s="280"/>
      <c r="H45" s="466" t="str">
        <f t="shared" si="0"/>
        <v>..</v>
      </c>
    </row>
    <row r="46" spans="1:8" ht="15" customHeight="1">
      <c r="A46" s="629"/>
      <c r="B46" s="283" t="s">
        <v>326</v>
      </c>
      <c r="C46" s="24"/>
      <c r="D46" s="24"/>
      <c r="E46" s="39"/>
      <c r="F46" s="303"/>
      <c r="G46" s="280"/>
      <c r="H46" s="466" t="str">
        <f t="shared" si="0"/>
        <v>..</v>
      </c>
    </row>
    <row r="47" spans="1:8" ht="15" customHeight="1">
      <c r="A47" s="629"/>
      <c r="B47" s="283" t="s">
        <v>20</v>
      </c>
      <c r="C47" s="24"/>
      <c r="D47" s="24"/>
      <c r="E47" s="39"/>
      <c r="F47" s="303"/>
      <c r="G47" s="280"/>
      <c r="H47" s="466" t="str">
        <f t="shared" si="0"/>
        <v>..</v>
      </c>
    </row>
    <row r="48" spans="1:8" ht="15" customHeight="1">
      <c r="A48" s="629"/>
      <c r="B48" s="283" t="s">
        <v>327</v>
      </c>
      <c r="C48" s="24"/>
      <c r="D48" s="24"/>
      <c r="E48" s="39"/>
      <c r="F48" s="303"/>
      <c r="G48" s="280"/>
      <c r="H48" s="466" t="str">
        <f t="shared" si="0"/>
        <v>..</v>
      </c>
    </row>
    <row r="49" spans="1:8" ht="15" customHeight="1">
      <c r="A49" s="629"/>
      <c r="B49" s="283" t="s">
        <v>328</v>
      </c>
      <c r="C49" s="24"/>
      <c r="D49" s="24"/>
      <c r="E49" s="39"/>
      <c r="F49" s="303"/>
      <c r="G49" s="280"/>
      <c r="H49" s="466" t="str">
        <f t="shared" si="0"/>
        <v>..</v>
      </c>
    </row>
    <row r="50" spans="1:8" ht="15" customHeight="1">
      <c r="A50" s="629"/>
      <c r="B50" s="283" t="s">
        <v>329</v>
      </c>
      <c r="C50" s="24"/>
      <c r="D50" s="24"/>
      <c r="E50" s="39"/>
      <c r="F50" s="303"/>
      <c r="G50" s="280"/>
      <c r="H50" s="466" t="str">
        <f t="shared" si="0"/>
        <v>..</v>
      </c>
    </row>
    <row r="51" spans="1:8" ht="15" customHeight="1">
      <c r="A51" s="629"/>
      <c r="B51" s="283" t="s">
        <v>21</v>
      </c>
      <c r="C51" s="24"/>
      <c r="D51" s="24"/>
      <c r="E51" s="39"/>
      <c r="F51" s="303"/>
      <c r="G51" s="280"/>
      <c r="H51" s="466" t="str">
        <f t="shared" si="0"/>
        <v>..</v>
      </c>
    </row>
    <row r="52" spans="1:8" ht="15" customHeight="1">
      <c r="A52" s="629"/>
      <c r="B52" s="283" t="s">
        <v>330</v>
      </c>
      <c r="C52" s="24"/>
      <c r="D52" s="24"/>
      <c r="E52" s="39"/>
      <c r="F52" s="303"/>
      <c r="G52" s="280"/>
      <c r="H52" s="466" t="str">
        <f t="shared" si="0"/>
        <v>..</v>
      </c>
    </row>
    <row r="53" spans="1:8" ht="15" customHeight="1">
      <c r="A53" s="629"/>
      <c r="B53" s="283" t="s">
        <v>22</v>
      </c>
      <c r="C53" s="24"/>
      <c r="D53" s="24"/>
      <c r="E53" s="39"/>
      <c r="F53" s="303"/>
      <c r="G53" s="280"/>
      <c r="H53" s="466" t="str">
        <f t="shared" si="0"/>
        <v>..</v>
      </c>
    </row>
    <row r="54" spans="1:8" ht="15" customHeight="1">
      <c r="A54" s="629"/>
      <c r="B54" s="283" t="s">
        <v>331</v>
      </c>
      <c r="C54" s="24"/>
      <c r="D54" s="24"/>
      <c r="E54" s="39"/>
      <c r="F54" s="303"/>
      <c r="G54" s="280"/>
      <c r="H54" s="466" t="str">
        <f t="shared" si="0"/>
        <v>..</v>
      </c>
    </row>
    <row r="55" spans="1:8" ht="15" customHeight="1">
      <c r="A55" s="629"/>
      <c r="B55" s="283" t="s">
        <v>332</v>
      </c>
      <c r="C55" s="24"/>
      <c r="D55" s="24"/>
      <c r="E55" s="39"/>
      <c r="F55" s="303"/>
      <c r="G55" s="280"/>
      <c r="H55" s="466" t="str">
        <f t="shared" si="0"/>
        <v>..</v>
      </c>
    </row>
    <row r="56" spans="1:8" ht="15" customHeight="1">
      <c r="A56" s="629"/>
      <c r="B56" s="283" t="s">
        <v>23</v>
      </c>
      <c r="C56" s="24"/>
      <c r="D56" s="24"/>
      <c r="E56" s="39"/>
      <c r="F56" s="303"/>
      <c r="G56" s="280"/>
      <c r="H56" s="466" t="str">
        <f t="shared" si="0"/>
        <v>..</v>
      </c>
    </row>
    <row r="57" spans="1:8" ht="15" customHeight="1">
      <c r="A57" s="629"/>
      <c r="B57" s="283" t="s">
        <v>333</v>
      </c>
      <c r="C57" s="24"/>
      <c r="D57" s="24"/>
      <c r="E57" s="39"/>
      <c r="F57" s="303"/>
      <c r="G57" s="280"/>
      <c r="H57" s="466" t="str">
        <f t="shared" si="0"/>
        <v>..</v>
      </c>
    </row>
    <row r="58" spans="1:8" ht="15" customHeight="1">
      <c r="A58" s="629"/>
      <c r="B58" s="283" t="s">
        <v>334</v>
      </c>
      <c r="C58" s="24"/>
      <c r="D58" s="24"/>
      <c r="E58" s="39"/>
      <c r="F58" s="303"/>
      <c r="G58" s="280"/>
      <c r="H58" s="466" t="str">
        <f t="shared" si="0"/>
        <v>..</v>
      </c>
    </row>
    <row r="59" spans="1:8" ht="15" customHeight="1">
      <c r="A59" s="629"/>
      <c r="B59" s="283" t="s">
        <v>24</v>
      </c>
      <c r="C59" s="24"/>
      <c r="D59" s="24"/>
      <c r="E59" s="39"/>
      <c r="F59" s="303"/>
      <c r="G59" s="280"/>
      <c r="H59" s="466" t="str">
        <f t="shared" si="0"/>
        <v>..</v>
      </c>
    </row>
    <row r="60" spans="1:8" ht="15" customHeight="1">
      <c r="A60" s="629"/>
      <c r="B60" s="283" t="s">
        <v>335</v>
      </c>
      <c r="C60" s="24"/>
      <c r="D60" s="24"/>
      <c r="E60" s="39"/>
      <c r="F60" s="303"/>
      <c r="G60" s="280"/>
      <c r="H60" s="466" t="str">
        <f t="shared" si="0"/>
        <v>..</v>
      </c>
    </row>
    <row r="61" spans="1:8" ht="15" customHeight="1">
      <c r="A61" s="629"/>
      <c r="B61" s="283" t="s">
        <v>336</v>
      </c>
      <c r="C61" s="24"/>
      <c r="D61" s="24"/>
      <c r="E61" s="39"/>
      <c r="F61" s="303"/>
      <c r="G61" s="280"/>
      <c r="H61" s="466" t="str">
        <f t="shared" si="0"/>
        <v>..</v>
      </c>
    </row>
    <row r="62" spans="1:8" ht="15" customHeight="1">
      <c r="A62" s="629"/>
      <c r="B62" s="283" t="s">
        <v>337</v>
      </c>
      <c r="C62" s="24"/>
      <c r="D62" s="24"/>
      <c r="E62" s="39"/>
      <c r="F62" s="303"/>
      <c r="G62" s="280"/>
      <c r="H62" s="466" t="str">
        <f t="shared" si="0"/>
        <v>..</v>
      </c>
    </row>
    <row r="63" spans="1:8" ht="15" customHeight="1">
      <c r="A63" s="629"/>
      <c r="B63" s="283" t="s">
        <v>25</v>
      </c>
      <c r="C63" s="24"/>
      <c r="D63" s="24"/>
      <c r="E63" s="39"/>
      <c r="F63" s="303"/>
      <c r="G63" s="280"/>
      <c r="H63" s="466" t="str">
        <f t="shared" si="0"/>
        <v>..</v>
      </c>
    </row>
    <row r="64" spans="1:8" ht="15" customHeight="1">
      <c r="A64" s="629"/>
      <c r="B64" s="283" t="s">
        <v>338</v>
      </c>
      <c r="C64" s="24"/>
      <c r="D64" s="24"/>
      <c r="E64" s="39"/>
      <c r="F64" s="303"/>
      <c r="G64" s="280"/>
      <c r="H64" s="466" t="str">
        <f t="shared" si="0"/>
        <v>..</v>
      </c>
    </row>
    <row r="65" spans="1:8" ht="15" customHeight="1">
      <c r="A65" s="629"/>
      <c r="B65" s="283" t="s">
        <v>339</v>
      </c>
      <c r="C65" s="24"/>
      <c r="D65" s="24"/>
      <c r="E65" s="39"/>
      <c r="F65" s="303"/>
      <c r="G65" s="280"/>
      <c r="H65" s="466" t="str">
        <f t="shared" si="0"/>
        <v>..</v>
      </c>
    </row>
    <row r="66" spans="1:8" ht="15" customHeight="1">
      <c r="A66" s="629"/>
      <c r="B66" s="283" t="s">
        <v>340</v>
      </c>
      <c r="C66" s="24"/>
      <c r="D66" s="24"/>
      <c r="E66" s="39"/>
      <c r="F66" s="303"/>
      <c r="G66" s="280"/>
      <c r="H66" s="466" t="str">
        <f t="shared" si="0"/>
        <v>..</v>
      </c>
    </row>
    <row r="67" spans="1:8" ht="15" customHeight="1">
      <c r="A67" s="629"/>
      <c r="B67" s="283" t="s">
        <v>26</v>
      </c>
      <c r="C67" s="24"/>
      <c r="D67" s="24"/>
      <c r="E67" s="39"/>
      <c r="F67" s="303"/>
      <c r="G67" s="280"/>
      <c r="H67" s="466" t="str">
        <f t="shared" si="0"/>
        <v>..</v>
      </c>
    </row>
    <row r="68" spans="1:8" ht="15" customHeight="1">
      <c r="A68" s="629"/>
      <c r="B68" s="283" t="s">
        <v>341</v>
      </c>
      <c r="C68" s="24"/>
      <c r="D68" s="24"/>
      <c r="E68" s="39"/>
      <c r="F68" s="303"/>
      <c r="G68" s="280"/>
      <c r="H68" s="466" t="str">
        <f t="shared" si="0"/>
        <v>..</v>
      </c>
    </row>
    <row r="69" spans="1:8" ht="15" customHeight="1">
      <c r="A69" s="629"/>
      <c r="B69" s="283" t="s">
        <v>342</v>
      </c>
      <c r="C69" s="24"/>
      <c r="D69" s="24"/>
      <c r="E69" s="39"/>
      <c r="F69" s="303"/>
      <c r="G69" s="280"/>
      <c r="H69" s="466" t="str">
        <f t="shared" ref="H69:H132" si="1">IF(SUM(C69:F69)=0,"..",IF(ROUND(SUM(C69:E69),0)=ROUND(F69,0)," ","Possible error"))</f>
        <v>..</v>
      </c>
    </row>
    <row r="70" spans="1:8" ht="15" customHeight="1">
      <c r="A70" s="629"/>
      <c r="B70" s="283" t="s">
        <v>343</v>
      </c>
      <c r="C70" s="24"/>
      <c r="D70" s="24"/>
      <c r="E70" s="39"/>
      <c r="F70" s="303"/>
      <c r="G70" s="280"/>
      <c r="H70" s="466" t="str">
        <f t="shared" si="1"/>
        <v>..</v>
      </c>
    </row>
    <row r="71" spans="1:8" ht="15" customHeight="1">
      <c r="A71" s="629"/>
      <c r="B71" s="283" t="s">
        <v>344</v>
      </c>
      <c r="C71" s="24"/>
      <c r="D71" s="24"/>
      <c r="E71" s="39"/>
      <c r="F71" s="303"/>
      <c r="G71" s="280"/>
      <c r="H71" s="466" t="str">
        <f t="shared" si="1"/>
        <v>..</v>
      </c>
    </row>
    <row r="72" spans="1:8" ht="15" customHeight="1">
      <c r="A72" s="629"/>
      <c r="B72" s="283" t="s">
        <v>345</v>
      </c>
      <c r="C72" s="24"/>
      <c r="D72" s="24"/>
      <c r="E72" s="39"/>
      <c r="F72" s="303"/>
      <c r="G72" s="280"/>
      <c r="H72" s="466" t="str">
        <f t="shared" si="1"/>
        <v>..</v>
      </c>
    </row>
    <row r="73" spans="1:8" ht="15" customHeight="1">
      <c r="A73" s="629"/>
      <c r="B73" s="283" t="s">
        <v>346</v>
      </c>
      <c r="C73" s="24"/>
      <c r="D73" s="24"/>
      <c r="E73" s="39"/>
      <c r="F73" s="303"/>
      <c r="G73" s="280"/>
      <c r="H73" s="466" t="str">
        <f t="shared" si="1"/>
        <v>..</v>
      </c>
    </row>
    <row r="74" spans="1:8" ht="15" customHeight="1">
      <c r="A74" s="629"/>
      <c r="B74" s="283" t="s">
        <v>347</v>
      </c>
      <c r="C74" s="24"/>
      <c r="D74" s="24"/>
      <c r="E74" s="39"/>
      <c r="F74" s="303"/>
      <c r="G74" s="280"/>
      <c r="H74" s="466" t="str">
        <f t="shared" si="1"/>
        <v>..</v>
      </c>
    </row>
    <row r="75" spans="1:8" ht="15" customHeight="1">
      <c r="A75" s="629"/>
      <c r="B75" s="283" t="s">
        <v>348</v>
      </c>
      <c r="C75" s="24"/>
      <c r="D75" s="24"/>
      <c r="E75" s="39"/>
      <c r="F75" s="303"/>
      <c r="G75" s="280"/>
      <c r="H75" s="466" t="str">
        <f t="shared" si="1"/>
        <v>..</v>
      </c>
    </row>
    <row r="76" spans="1:8" ht="15" customHeight="1">
      <c r="A76" s="629"/>
      <c r="B76" s="283" t="s">
        <v>27</v>
      </c>
      <c r="C76" s="24"/>
      <c r="D76" s="24"/>
      <c r="E76" s="39"/>
      <c r="F76" s="303"/>
      <c r="G76" s="280"/>
      <c r="H76" s="466" t="str">
        <f t="shared" si="1"/>
        <v>..</v>
      </c>
    </row>
    <row r="77" spans="1:8" ht="15" customHeight="1">
      <c r="A77" s="629"/>
      <c r="B77" s="283" t="s">
        <v>349</v>
      </c>
      <c r="C77" s="24"/>
      <c r="D77" s="24"/>
      <c r="E77" s="39"/>
      <c r="F77" s="303"/>
      <c r="G77" s="280"/>
      <c r="H77" s="466" t="str">
        <f t="shared" si="1"/>
        <v>..</v>
      </c>
    </row>
    <row r="78" spans="1:8" ht="15" customHeight="1">
      <c r="A78" s="629"/>
      <c r="B78" s="283" t="s">
        <v>350</v>
      </c>
      <c r="C78" s="24"/>
      <c r="D78" s="24"/>
      <c r="E78" s="39"/>
      <c r="F78" s="303"/>
      <c r="G78" s="280"/>
      <c r="H78" s="466" t="str">
        <f t="shared" si="1"/>
        <v>..</v>
      </c>
    </row>
    <row r="79" spans="1:8" ht="15" customHeight="1">
      <c r="A79" s="629"/>
      <c r="B79" s="283" t="s">
        <v>351</v>
      </c>
      <c r="C79" s="24"/>
      <c r="D79" s="24"/>
      <c r="E79" s="39"/>
      <c r="F79" s="303"/>
      <c r="G79" s="280"/>
      <c r="H79" s="466" t="str">
        <f t="shared" si="1"/>
        <v>..</v>
      </c>
    </row>
    <row r="80" spans="1:8" ht="15" customHeight="1">
      <c r="A80" s="629"/>
      <c r="B80" s="283" t="s">
        <v>352</v>
      </c>
      <c r="C80" s="24"/>
      <c r="D80" s="24"/>
      <c r="E80" s="39"/>
      <c r="F80" s="303"/>
      <c r="G80" s="280"/>
      <c r="H80" s="466" t="str">
        <f t="shared" si="1"/>
        <v>..</v>
      </c>
    </row>
    <row r="81" spans="1:8" ht="15" customHeight="1">
      <c r="A81" s="629"/>
      <c r="B81" s="283" t="s">
        <v>353</v>
      </c>
      <c r="C81" s="24"/>
      <c r="D81" s="24"/>
      <c r="E81" s="39"/>
      <c r="F81" s="303"/>
      <c r="G81" s="280"/>
      <c r="H81" s="466" t="str">
        <f t="shared" si="1"/>
        <v>..</v>
      </c>
    </row>
    <row r="82" spans="1:8" ht="15" customHeight="1">
      <c r="A82" s="629"/>
      <c r="B82" s="283" t="s">
        <v>354</v>
      </c>
      <c r="C82" s="24"/>
      <c r="D82" s="24"/>
      <c r="E82" s="39"/>
      <c r="F82" s="303"/>
      <c r="G82" s="280"/>
      <c r="H82" s="466" t="str">
        <f t="shared" si="1"/>
        <v>..</v>
      </c>
    </row>
    <row r="83" spans="1:8" ht="15" customHeight="1">
      <c r="A83" s="629"/>
      <c r="B83" s="283" t="s">
        <v>28</v>
      </c>
      <c r="C83" s="24"/>
      <c r="D83" s="24"/>
      <c r="E83" s="39"/>
      <c r="F83" s="303"/>
      <c r="G83" s="280"/>
      <c r="H83" s="466" t="str">
        <f t="shared" si="1"/>
        <v>..</v>
      </c>
    </row>
    <row r="84" spans="1:8" ht="15" customHeight="1">
      <c r="A84" s="629"/>
      <c r="B84" s="283" t="s">
        <v>355</v>
      </c>
      <c r="C84" s="24"/>
      <c r="D84" s="24"/>
      <c r="E84" s="39"/>
      <c r="F84" s="303"/>
      <c r="G84" s="280"/>
      <c r="H84" s="466" t="str">
        <f t="shared" si="1"/>
        <v>..</v>
      </c>
    </row>
    <row r="85" spans="1:8" ht="15" customHeight="1">
      <c r="A85" s="629"/>
      <c r="B85" s="283" t="s">
        <v>356</v>
      </c>
      <c r="C85" s="24"/>
      <c r="D85" s="24"/>
      <c r="E85" s="39"/>
      <c r="F85" s="303"/>
      <c r="G85" s="280"/>
      <c r="H85" s="466" t="str">
        <f t="shared" si="1"/>
        <v>..</v>
      </c>
    </row>
    <row r="86" spans="1:8" ht="15" customHeight="1">
      <c r="A86" s="629"/>
      <c r="B86" s="283" t="s">
        <v>29</v>
      </c>
      <c r="C86" s="24"/>
      <c r="D86" s="24"/>
      <c r="E86" s="39"/>
      <c r="F86" s="303"/>
      <c r="G86" s="280"/>
      <c r="H86" s="466" t="str">
        <f t="shared" si="1"/>
        <v>..</v>
      </c>
    </row>
    <row r="87" spans="1:8" ht="15" customHeight="1">
      <c r="A87" s="629"/>
      <c r="B87" s="283" t="s">
        <v>357</v>
      </c>
      <c r="C87" s="24"/>
      <c r="D87" s="24"/>
      <c r="E87" s="39"/>
      <c r="F87" s="303"/>
      <c r="G87" s="280"/>
      <c r="H87" s="466" t="str">
        <f t="shared" si="1"/>
        <v>..</v>
      </c>
    </row>
    <row r="88" spans="1:8" ht="15" customHeight="1">
      <c r="A88" s="629"/>
      <c r="B88" s="283" t="s">
        <v>358</v>
      </c>
      <c r="C88" s="24"/>
      <c r="D88" s="24"/>
      <c r="E88" s="39"/>
      <c r="F88" s="303"/>
      <c r="G88" s="280"/>
      <c r="H88" s="466" t="str">
        <f t="shared" si="1"/>
        <v>..</v>
      </c>
    </row>
    <row r="89" spans="1:8" ht="15" customHeight="1">
      <c r="A89" s="629"/>
      <c r="B89" s="283" t="s">
        <v>359</v>
      </c>
      <c r="C89" s="24"/>
      <c r="D89" s="24"/>
      <c r="E89" s="39"/>
      <c r="F89" s="303"/>
      <c r="G89" s="280"/>
      <c r="H89" s="466" t="str">
        <f t="shared" si="1"/>
        <v>..</v>
      </c>
    </row>
    <row r="90" spans="1:8" ht="15" customHeight="1">
      <c r="A90" s="629"/>
      <c r="B90" s="283" t="s">
        <v>30</v>
      </c>
      <c r="C90" s="24"/>
      <c r="D90" s="24"/>
      <c r="E90" s="39"/>
      <c r="F90" s="303"/>
      <c r="G90" s="280"/>
      <c r="H90" s="466" t="str">
        <f t="shared" si="1"/>
        <v>..</v>
      </c>
    </row>
    <row r="91" spans="1:8" ht="15" customHeight="1">
      <c r="A91" s="629"/>
      <c r="B91" s="283" t="s">
        <v>360</v>
      </c>
      <c r="C91" s="24"/>
      <c r="D91" s="24"/>
      <c r="E91" s="39"/>
      <c r="F91" s="303"/>
      <c r="G91" s="280"/>
      <c r="H91" s="466" t="str">
        <f t="shared" si="1"/>
        <v>..</v>
      </c>
    </row>
    <row r="92" spans="1:8" ht="15" customHeight="1">
      <c r="A92" s="629"/>
      <c r="B92" s="283" t="s">
        <v>361</v>
      </c>
      <c r="C92" s="24"/>
      <c r="D92" s="24"/>
      <c r="E92" s="39"/>
      <c r="F92" s="303"/>
      <c r="G92" s="280"/>
      <c r="H92" s="466" t="str">
        <f t="shared" si="1"/>
        <v>..</v>
      </c>
    </row>
    <row r="93" spans="1:8" ht="15" customHeight="1">
      <c r="A93" s="629"/>
      <c r="B93" s="283" t="s">
        <v>362</v>
      </c>
      <c r="C93" s="24"/>
      <c r="D93" s="24"/>
      <c r="E93" s="39"/>
      <c r="F93" s="303"/>
      <c r="G93" s="280"/>
      <c r="H93" s="466" t="str">
        <f t="shared" si="1"/>
        <v>..</v>
      </c>
    </row>
    <row r="94" spans="1:8" ht="15" customHeight="1">
      <c r="A94" s="629"/>
      <c r="B94" s="283" t="s">
        <v>363</v>
      </c>
      <c r="C94" s="24"/>
      <c r="D94" s="24"/>
      <c r="E94" s="39"/>
      <c r="F94" s="303"/>
      <c r="G94" s="280"/>
      <c r="H94" s="466" t="str">
        <f t="shared" si="1"/>
        <v>..</v>
      </c>
    </row>
    <row r="95" spans="1:8" ht="15" customHeight="1">
      <c r="A95" s="629"/>
      <c r="B95" s="283" t="s">
        <v>364</v>
      </c>
      <c r="C95" s="24"/>
      <c r="D95" s="24"/>
      <c r="E95" s="39"/>
      <c r="F95" s="303"/>
      <c r="G95" s="280"/>
      <c r="H95" s="466" t="str">
        <f t="shared" si="1"/>
        <v>..</v>
      </c>
    </row>
    <row r="96" spans="1:8" ht="15" customHeight="1">
      <c r="A96" s="629"/>
      <c r="B96" s="283" t="s">
        <v>31</v>
      </c>
      <c r="C96" s="24"/>
      <c r="D96" s="24"/>
      <c r="E96" s="66"/>
      <c r="F96" s="303"/>
      <c r="G96" s="280"/>
      <c r="H96" s="466" t="str">
        <f t="shared" si="1"/>
        <v>..</v>
      </c>
    </row>
    <row r="97" spans="1:8" ht="15" customHeight="1">
      <c r="A97" s="629"/>
      <c r="B97" s="283" t="s">
        <v>32</v>
      </c>
      <c r="C97" s="24"/>
      <c r="D97" s="24"/>
      <c r="E97" s="67"/>
      <c r="F97" s="303"/>
      <c r="G97" s="280"/>
      <c r="H97" s="466" t="str">
        <f t="shared" si="1"/>
        <v>..</v>
      </c>
    </row>
    <row r="98" spans="1:8" ht="15" customHeight="1">
      <c r="A98" s="629"/>
      <c r="B98" s="283" t="s">
        <v>365</v>
      </c>
      <c r="C98" s="24"/>
      <c r="D98" s="24"/>
      <c r="E98" s="67"/>
      <c r="F98" s="303"/>
      <c r="G98" s="280"/>
      <c r="H98" s="466" t="str">
        <f t="shared" si="1"/>
        <v>..</v>
      </c>
    </row>
    <row r="99" spans="1:8" ht="15" customHeight="1">
      <c r="A99" s="629"/>
      <c r="B99" s="283" t="s">
        <v>366</v>
      </c>
      <c r="C99" s="24"/>
      <c r="D99" s="24"/>
      <c r="E99" s="67"/>
      <c r="F99" s="303"/>
      <c r="G99" s="280"/>
      <c r="H99" s="466" t="str">
        <f t="shared" si="1"/>
        <v>..</v>
      </c>
    </row>
    <row r="100" spans="1:8" ht="15" customHeight="1">
      <c r="A100" s="629"/>
      <c r="B100" s="283" t="s">
        <v>367</v>
      </c>
      <c r="C100" s="24"/>
      <c r="D100" s="24"/>
      <c r="E100" s="67"/>
      <c r="F100" s="303"/>
      <c r="G100" s="280"/>
      <c r="H100" s="466" t="str">
        <f t="shared" si="1"/>
        <v>..</v>
      </c>
    </row>
    <row r="101" spans="1:8" ht="15" customHeight="1">
      <c r="A101" s="629"/>
      <c r="B101" s="283" t="s">
        <v>368</v>
      </c>
      <c r="C101" s="24"/>
      <c r="D101" s="24"/>
      <c r="E101" s="67"/>
      <c r="F101" s="303"/>
      <c r="G101" s="280"/>
      <c r="H101" s="466" t="str">
        <f t="shared" si="1"/>
        <v>..</v>
      </c>
    </row>
    <row r="102" spans="1:8" ht="15" customHeight="1">
      <c r="A102" s="629"/>
      <c r="B102" s="283" t="s">
        <v>369</v>
      </c>
      <c r="C102" s="24"/>
      <c r="D102" s="24"/>
      <c r="E102" s="67"/>
      <c r="F102" s="303"/>
      <c r="G102" s="280"/>
      <c r="H102" s="466" t="str">
        <f t="shared" si="1"/>
        <v>..</v>
      </c>
    </row>
    <row r="103" spans="1:8" ht="15" customHeight="1">
      <c r="A103" s="629"/>
      <c r="B103" s="283" t="s">
        <v>370</v>
      </c>
      <c r="C103" s="24"/>
      <c r="D103" s="24"/>
      <c r="E103" s="67"/>
      <c r="F103" s="303"/>
      <c r="G103" s="280"/>
      <c r="H103" s="466" t="str">
        <f t="shared" si="1"/>
        <v>..</v>
      </c>
    </row>
    <row r="104" spans="1:8" ht="15" customHeight="1">
      <c r="A104" s="629"/>
      <c r="B104" s="283" t="s">
        <v>33</v>
      </c>
      <c r="C104" s="24"/>
      <c r="D104" s="24"/>
      <c r="E104" s="54"/>
      <c r="F104" s="303"/>
      <c r="G104" s="280"/>
      <c r="H104" s="466" t="str">
        <f t="shared" si="1"/>
        <v>..</v>
      </c>
    </row>
    <row r="105" spans="1:8" ht="15" customHeight="1">
      <c r="A105" s="629"/>
      <c r="B105" s="283" t="s">
        <v>371</v>
      </c>
      <c r="C105" s="24"/>
      <c r="D105" s="24"/>
      <c r="E105" s="54"/>
      <c r="F105" s="303"/>
      <c r="G105" s="280"/>
      <c r="H105" s="466" t="str">
        <f t="shared" si="1"/>
        <v>..</v>
      </c>
    </row>
    <row r="106" spans="1:8" ht="15" customHeight="1">
      <c r="A106" s="629"/>
      <c r="B106" s="283" t="s">
        <v>372</v>
      </c>
      <c r="C106" s="24"/>
      <c r="D106" s="24"/>
      <c r="E106" s="54"/>
      <c r="F106" s="303"/>
      <c r="G106" s="280"/>
      <c r="H106" s="466" t="str">
        <f t="shared" si="1"/>
        <v>..</v>
      </c>
    </row>
    <row r="107" spans="1:8" ht="15" customHeight="1">
      <c r="A107" s="629"/>
      <c r="B107" s="70" t="s">
        <v>405</v>
      </c>
      <c r="C107" s="243"/>
      <c r="D107" s="243"/>
      <c r="E107" s="243"/>
      <c r="F107" s="243"/>
      <c r="G107" s="280"/>
      <c r="H107" s="466" t="str">
        <f t="shared" si="1"/>
        <v>..</v>
      </c>
    </row>
    <row r="108" spans="1:8" ht="15" customHeight="1">
      <c r="A108" s="629"/>
      <c r="B108" s="286" t="s">
        <v>34</v>
      </c>
      <c r="C108" s="24"/>
      <c r="D108" s="24"/>
      <c r="E108" s="54"/>
      <c r="F108" s="303"/>
      <c r="G108" s="280"/>
      <c r="H108" s="466" t="str">
        <f t="shared" si="1"/>
        <v>..</v>
      </c>
    </row>
    <row r="109" spans="1:8" ht="15" customHeight="1">
      <c r="A109" s="629"/>
      <c r="B109" s="283" t="s">
        <v>373</v>
      </c>
      <c r="C109" s="24"/>
      <c r="D109" s="24"/>
      <c r="E109" s="54"/>
      <c r="F109" s="303"/>
      <c r="G109" s="280"/>
      <c r="H109" s="466" t="str">
        <f t="shared" si="1"/>
        <v>..</v>
      </c>
    </row>
    <row r="110" spans="1:8" ht="15" customHeight="1">
      <c r="A110" s="629"/>
      <c r="B110" s="283" t="s">
        <v>374</v>
      </c>
      <c r="C110" s="24"/>
      <c r="D110" s="24"/>
      <c r="E110" s="54"/>
      <c r="F110" s="303"/>
      <c r="G110" s="280"/>
      <c r="H110" s="466" t="str">
        <f t="shared" si="1"/>
        <v>..</v>
      </c>
    </row>
    <row r="111" spans="1:8" ht="15" customHeight="1">
      <c r="A111" s="629"/>
      <c r="B111" s="283" t="s">
        <v>375</v>
      </c>
      <c r="C111" s="24"/>
      <c r="D111" s="24"/>
      <c r="E111" s="54"/>
      <c r="F111" s="303"/>
      <c r="G111" s="280"/>
      <c r="H111" s="466" t="str">
        <f t="shared" si="1"/>
        <v>..</v>
      </c>
    </row>
    <row r="112" spans="1:8" ht="15" customHeight="1">
      <c r="A112" s="629"/>
      <c r="B112" s="70" t="s">
        <v>406</v>
      </c>
      <c r="C112" s="243"/>
      <c r="D112" s="243"/>
      <c r="E112" s="243"/>
      <c r="F112" s="243"/>
      <c r="G112" s="280"/>
      <c r="H112" s="466" t="str">
        <f t="shared" si="1"/>
        <v>..</v>
      </c>
    </row>
    <row r="113" spans="1:8" ht="15" customHeight="1">
      <c r="A113" s="629"/>
      <c r="B113" s="286" t="s">
        <v>35</v>
      </c>
      <c r="C113" s="24"/>
      <c r="D113" s="24"/>
      <c r="E113" s="54"/>
      <c r="F113" s="303"/>
      <c r="G113" s="280"/>
      <c r="H113" s="466" t="str">
        <f t="shared" si="1"/>
        <v>..</v>
      </c>
    </row>
    <row r="114" spans="1:8" ht="15" customHeight="1">
      <c r="A114" s="629"/>
      <c r="B114" s="283" t="s">
        <v>36</v>
      </c>
      <c r="C114" s="24"/>
      <c r="D114" s="24"/>
      <c r="E114" s="54"/>
      <c r="F114" s="303"/>
      <c r="G114" s="280"/>
      <c r="H114" s="466" t="str">
        <f t="shared" si="1"/>
        <v>..</v>
      </c>
    </row>
    <row r="115" spans="1:8" ht="15" customHeight="1">
      <c r="A115" s="629"/>
      <c r="B115" s="283" t="s">
        <v>149</v>
      </c>
      <c r="C115" s="24"/>
      <c r="D115" s="24"/>
      <c r="E115" s="54"/>
      <c r="F115" s="303"/>
      <c r="G115" s="280"/>
      <c r="H115" s="466" t="str">
        <f t="shared" si="1"/>
        <v>..</v>
      </c>
    </row>
    <row r="116" spans="1:8" ht="15" customHeight="1">
      <c r="A116" s="629"/>
      <c r="B116" s="283" t="s">
        <v>376</v>
      </c>
      <c r="C116" s="24"/>
      <c r="D116" s="24"/>
      <c r="E116" s="54"/>
      <c r="F116" s="303"/>
      <c r="G116" s="280"/>
      <c r="H116" s="466" t="str">
        <f t="shared" si="1"/>
        <v>..</v>
      </c>
    </row>
    <row r="117" spans="1:8" ht="15" customHeight="1">
      <c r="A117" s="629"/>
      <c r="B117" s="283" t="s">
        <v>377</v>
      </c>
      <c r="C117" s="24"/>
      <c r="D117" s="24"/>
      <c r="E117" s="54"/>
      <c r="F117" s="303"/>
      <c r="G117" s="280"/>
      <c r="H117" s="466" t="str">
        <f t="shared" si="1"/>
        <v>..</v>
      </c>
    </row>
    <row r="118" spans="1:8" ht="15" customHeight="1">
      <c r="A118" s="629"/>
      <c r="B118" s="283" t="s">
        <v>378</v>
      </c>
      <c r="C118" s="24"/>
      <c r="D118" s="24"/>
      <c r="E118" s="54"/>
      <c r="F118" s="303"/>
      <c r="G118" s="280"/>
      <c r="H118" s="466" t="str">
        <f t="shared" si="1"/>
        <v>..</v>
      </c>
    </row>
    <row r="119" spans="1:8" ht="15" customHeight="1">
      <c r="A119" s="629"/>
      <c r="B119" s="283" t="s">
        <v>150</v>
      </c>
      <c r="C119" s="24"/>
      <c r="D119" s="24"/>
      <c r="E119" s="54"/>
      <c r="F119" s="303"/>
      <c r="G119" s="280"/>
      <c r="H119" s="466" t="str">
        <f t="shared" si="1"/>
        <v>..</v>
      </c>
    </row>
    <row r="120" spans="1:8" ht="15" customHeight="1">
      <c r="A120" s="629"/>
      <c r="B120" s="70" t="s">
        <v>407</v>
      </c>
      <c r="C120" s="243"/>
      <c r="D120" s="243"/>
      <c r="E120" s="243"/>
      <c r="F120" s="243"/>
      <c r="G120" s="280"/>
      <c r="H120" s="466" t="str">
        <f t="shared" si="1"/>
        <v>..</v>
      </c>
    </row>
    <row r="121" spans="1:8" ht="15" customHeight="1">
      <c r="A121" s="629"/>
      <c r="B121" s="283" t="s">
        <v>37</v>
      </c>
      <c r="C121" s="24"/>
      <c r="D121" s="24"/>
      <c r="E121" s="54"/>
      <c r="F121" s="303"/>
      <c r="G121" s="280"/>
      <c r="H121" s="466" t="str">
        <f t="shared" si="1"/>
        <v>..</v>
      </c>
    </row>
    <row r="122" spans="1:8" ht="15" customHeight="1">
      <c r="A122" s="629"/>
      <c r="B122" s="283" t="s">
        <v>111</v>
      </c>
      <c r="C122" s="24"/>
      <c r="D122" s="24"/>
      <c r="E122" s="54"/>
      <c r="F122" s="303"/>
      <c r="G122" s="280"/>
      <c r="H122" s="466" t="str">
        <f t="shared" si="1"/>
        <v>..</v>
      </c>
    </row>
    <row r="123" spans="1:8" ht="15" customHeight="1">
      <c r="A123" s="629"/>
      <c r="B123" s="283" t="s">
        <v>112</v>
      </c>
      <c r="C123" s="24"/>
      <c r="D123" s="24"/>
      <c r="E123" s="54"/>
      <c r="F123" s="303"/>
      <c r="G123" s="280"/>
      <c r="H123" s="466" t="str">
        <f t="shared" si="1"/>
        <v>..</v>
      </c>
    </row>
    <row r="124" spans="1:8" ht="15" customHeight="1">
      <c r="A124" s="629"/>
      <c r="B124" s="70" t="s">
        <v>408</v>
      </c>
      <c r="C124" s="243"/>
      <c r="D124" s="243"/>
      <c r="E124" s="243"/>
      <c r="F124" s="243"/>
      <c r="G124" s="280"/>
      <c r="H124" s="466" t="str">
        <f t="shared" si="1"/>
        <v>..</v>
      </c>
    </row>
    <row r="125" spans="1:8" ht="15" customHeight="1">
      <c r="A125" s="629"/>
      <c r="B125" s="283" t="s">
        <v>38</v>
      </c>
      <c r="C125" s="24"/>
      <c r="D125" s="24"/>
      <c r="E125" s="54"/>
      <c r="F125" s="303"/>
      <c r="G125" s="280"/>
      <c r="H125" s="466" t="str">
        <f t="shared" si="1"/>
        <v>..</v>
      </c>
    </row>
    <row r="126" spans="1:8" ht="15" customHeight="1">
      <c r="A126" s="629"/>
      <c r="B126" s="283" t="s">
        <v>379</v>
      </c>
      <c r="C126" s="24"/>
      <c r="D126" s="24"/>
      <c r="E126" s="54"/>
      <c r="F126" s="303"/>
      <c r="G126" s="280"/>
      <c r="H126" s="466" t="str">
        <f t="shared" si="1"/>
        <v>..</v>
      </c>
    </row>
    <row r="127" spans="1:8" ht="15" customHeight="1">
      <c r="A127" s="629"/>
      <c r="B127" s="283" t="s">
        <v>380</v>
      </c>
      <c r="C127" s="24"/>
      <c r="D127" s="24"/>
      <c r="E127" s="54"/>
      <c r="F127" s="303"/>
      <c r="G127" s="280"/>
      <c r="H127" s="466" t="str">
        <f t="shared" si="1"/>
        <v>..</v>
      </c>
    </row>
    <row r="128" spans="1:8" ht="15" customHeight="1">
      <c r="A128" s="629"/>
      <c r="B128" s="283" t="s">
        <v>381</v>
      </c>
      <c r="C128" s="24"/>
      <c r="D128" s="24"/>
      <c r="E128" s="54"/>
      <c r="F128" s="303"/>
      <c r="G128" s="280"/>
      <c r="H128" s="466" t="str">
        <f t="shared" si="1"/>
        <v>..</v>
      </c>
    </row>
    <row r="129" spans="1:8" ht="15" customHeight="1">
      <c r="A129" s="629"/>
      <c r="B129" s="283" t="s">
        <v>382</v>
      </c>
      <c r="C129" s="24"/>
      <c r="D129" s="24"/>
      <c r="E129" s="54"/>
      <c r="F129" s="303"/>
      <c r="G129" s="280"/>
      <c r="H129" s="466" t="str">
        <f t="shared" si="1"/>
        <v>..</v>
      </c>
    </row>
    <row r="130" spans="1:8" ht="15" customHeight="1">
      <c r="A130" s="629"/>
      <c r="B130" s="283" t="s">
        <v>113</v>
      </c>
      <c r="C130" s="24"/>
      <c r="D130" s="24"/>
      <c r="E130" s="54"/>
      <c r="F130" s="303"/>
      <c r="G130" s="280"/>
      <c r="H130" s="466" t="str">
        <f t="shared" si="1"/>
        <v>..</v>
      </c>
    </row>
    <row r="131" spans="1:8" ht="15" customHeight="1">
      <c r="A131" s="629"/>
      <c r="B131" s="283" t="s">
        <v>383</v>
      </c>
      <c r="C131" s="24"/>
      <c r="D131" s="24"/>
      <c r="E131" s="54"/>
      <c r="F131" s="303"/>
      <c r="G131" s="280"/>
      <c r="H131" s="466" t="str">
        <f t="shared" si="1"/>
        <v>..</v>
      </c>
    </row>
    <row r="132" spans="1:8" ht="15" customHeight="1">
      <c r="A132" s="629"/>
      <c r="B132" s="283" t="s">
        <v>384</v>
      </c>
      <c r="C132" s="24"/>
      <c r="D132" s="24"/>
      <c r="E132" s="54"/>
      <c r="F132" s="303"/>
      <c r="G132" s="280"/>
      <c r="H132" s="466" t="str">
        <f t="shared" si="1"/>
        <v>..</v>
      </c>
    </row>
    <row r="133" spans="1:8" ht="15" customHeight="1">
      <c r="A133" s="629"/>
      <c r="B133" s="283" t="s">
        <v>385</v>
      </c>
      <c r="C133" s="24"/>
      <c r="D133" s="24"/>
      <c r="E133" s="54"/>
      <c r="F133" s="303"/>
      <c r="G133" s="280"/>
      <c r="H133" s="466" t="str">
        <f t="shared" ref="H133:H196" si="2">IF(SUM(C133:F133)=0,"..",IF(ROUND(SUM(C133:E133),0)=ROUND(F133,0)," ","Possible error"))</f>
        <v>..</v>
      </c>
    </row>
    <row r="134" spans="1:8" ht="15" customHeight="1">
      <c r="A134" s="629"/>
      <c r="B134" s="283" t="s">
        <v>386</v>
      </c>
      <c r="C134" s="24"/>
      <c r="D134" s="24"/>
      <c r="E134" s="54"/>
      <c r="F134" s="303"/>
      <c r="G134" s="280"/>
      <c r="H134" s="466" t="str">
        <f t="shared" si="2"/>
        <v>..</v>
      </c>
    </row>
    <row r="135" spans="1:8" ht="15" customHeight="1">
      <c r="A135" s="629"/>
      <c r="B135" s="283" t="s">
        <v>387</v>
      </c>
      <c r="C135" s="24"/>
      <c r="D135" s="24"/>
      <c r="E135" s="54"/>
      <c r="F135" s="303"/>
      <c r="G135" s="280"/>
      <c r="H135" s="466" t="str">
        <f t="shared" si="2"/>
        <v>..</v>
      </c>
    </row>
    <row r="136" spans="1:8" ht="15" customHeight="1">
      <c r="A136" s="629"/>
      <c r="B136" s="283" t="s">
        <v>388</v>
      </c>
      <c r="C136" s="24"/>
      <c r="D136" s="24"/>
      <c r="E136" s="54"/>
      <c r="F136" s="303"/>
      <c r="G136" s="280"/>
      <c r="H136" s="466" t="str">
        <f t="shared" si="2"/>
        <v>..</v>
      </c>
    </row>
    <row r="137" spans="1:8" ht="15" customHeight="1">
      <c r="A137" s="629"/>
      <c r="B137" s="283" t="s">
        <v>389</v>
      </c>
      <c r="C137" s="24"/>
      <c r="D137" s="24"/>
      <c r="E137" s="54"/>
      <c r="F137" s="303"/>
      <c r="G137" s="280"/>
      <c r="H137" s="466" t="str">
        <f t="shared" si="2"/>
        <v>..</v>
      </c>
    </row>
    <row r="138" spans="1:8" ht="15" customHeight="1">
      <c r="A138" s="629"/>
      <c r="B138" s="283" t="s">
        <v>114</v>
      </c>
      <c r="C138" s="24"/>
      <c r="D138" s="24"/>
      <c r="E138" s="54"/>
      <c r="F138" s="303"/>
      <c r="G138" s="280"/>
      <c r="H138" s="466" t="str">
        <f t="shared" si="2"/>
        <v>..</v>
      </c>
    </row>
    <row r="139" spans="1:8" ht="15" customHeight="1">
      <c r="A139" s="629"/>
      <c r="B139" s="283" t="s">
        <v>390</v>
      </c>
      <c r="C139" s="24"/>
      <c r="D139" s="24"/>
      <c r="E139" s="54"/>
      <c r="F139" s="303"/>
      <c r="G139" s="280"/>
      <c r="H139" s="466" t="str">
        <f t="shared" si="2"/>
        <v>..</v>
      </c>
    </row>
    <row r="140" spans="1:8" ht="15" customHeight="1">
      <c r="A140" s="629"/>
      <c r="B140" s="283" t="s">
        <v>391</v>
      </c>
      <c r="C140" s="24"/>
      <c r="D140" s="24"/>
      <c r="E140" s="54"/>
      <c r="F140" s="303"/>
      <c r="G140" s="280"/>
      <c r="H140" s="466" t="str">
        <f t="shared" si="2"/>
        <v>..</v>
      </c>
    </row>
    <row r="141" spans="1:8" ht="15" customHeight="1">
      <c r="A141" s="629"/>
      <c r="B141" s="283" t="s">
        <v>392</v>
      </c>
      <c r="C141" s="24"/>
      <c r="D141" s="24"/>
      <c r="E141" s="54"/>
      <c r="F141" s="303"/>
      <c r="G141" s="280"/>
      <c r="H141" s="466" t="str">
        <f t="shared" si="2"/>
        <v>..</v>
      </c>
    </row>
    <row r="142" spans="1:8" ht="15" customHeight="1">
      <c r="A142" s="629"/>
      <c r="B142" s="283" t="s">
        <v>393</v>
      </c>
      <c r="C142" s="24"/>
      <c r="D142" s="24"/>
      <c r="E142" s="54"/>
      <c r="F142" s="303"/>
      <c r="G142" s="280"/>
      <c r="H142" s="466" t="str">
        <f t="shared" si="2"/>
        <v>..</v>
      </c>
    </row>
    <row r="143" spans="1:8" ht="15" customHeight="1">
      <c r="A143" s="629"/>
      <c r="B143" s="283" t="s">
        <v>394</v>
      </c>
      <c r="C143" s="24"/>
      <c r="D143" s="24"/>
      <c r="E143" s="54"/>
      <c r="F143" s="303"/>
      <c r="G143" s="280"/>
      <c r="H143" s="466" t="str">
        <f t="shared" si="2"/>
        <v>..</v>
      </c>
    </row>
    <row r="144" spans="1:8" ht="15" customHeight="1">
      <c r="A144" s="629"/>
      <c r="B144" s="283" t="s">
        <v>395</v>
      </c>
      <c r="C144" s="24"/>
      <c r="D144" s="24"/>
      <c r="E144" s="54"/>
      <c r="F144" s="303"/>
      <c r="G144" s="280"/>
      <c r="H144" s="466" t="str">
        <f t="shared" si="2"/>
        <v>..</v>
      </c>
    </row>
    <row r="145" spans="1:8" ht="15" customHeight="1">
      <c r="A145" s="629"/>
      <c r="B145" s="283" t="s">
        <v>396</v>
      </c>
      <c r="C145" s="24"/>
      <c r="D145" s="24"/>
      <c r="E145" s="54"/>
      <c r="F145" s="303"/>
      <c r="G145" s="280"/>
      <c r="H145" s="466" t="str">
        <f t="shared" si="2"/>
        <v>..</v>
      </c>
    </row>
    <row r="146" spans="1:8" ht="15" customHeight="1">
      <c r="A146" s="629"/>
      <c r="B146" s="283" t="s">
        <v>397</v>
      </c>
      <c r="C146" s="24"/>
      <c r="D146" s="24"/>
      <c r="E146" s="54"/>
      <c r="F146" s="303"/>
      <c r="G146" s="280"/>
      <c r="H146" s="466" t="str">
        <f t="shared" si="2"/>
        <v>..</v>
      </c>
    </row>
    <row r="147" spans="1:8" ht="15" customHeight="1">
      <c r="A147" s="629"/>
      <c r="B147" s="283" t="s">
        <v>398</v>
      </c>
      <c r="C147" s="24"/>
      <c r="D147" s="24"/>
      <c r="E147" s="54"/>
      <c r="F147" s="303"/>
      <c r="G147" s="280"/>
      <c r="H147" s="466" t="str">
        <f t="shared" si="2"/>
        <v>..</v>
      </c>
    </row>
    <row r="148" spans="1:8" ht="15" customHeight="1">
      <c r="A148" s="629"/>
      <c r="B148" s="285" t="s">
        <v>165</v>
      </c>
      <c r="C148" s="243"/>
      <c r="D148" s="243"/>
      <c r="E148" s="243"/>
      <c r="F148" s="301"/>
      <c r="G148" s="280"/>
      <c r="H148" s="466" t="str">
        <f t="shared" si="2"/>
        <v>..</v>
      </c>
    </row>
    <row r="149" spans="1:8" ht="15" customHeight="1">
      <c r="A149" s="629"/>
      <c r="B149" s="287" t="s">
        <v>115</v>
      </c>
      <c r="C149" s="24"/>
      <c r="D149" s="24"/>
      <c r="E149" s="54"/>
      <c r="F149" s="303"/>
      <c r="G149" s="280"/>
      <c r="H149" s="466" t="str">
        <f t="shared" si="2"/>
        <v>..</v>
      </c>
    </row>
    <row r="150" spans="1:8" ht="15" customHeight="1">
      <c r="A150" s="629"/>
      <c r="B150" s="287" t="s">
        <v>39</v>
      </c>
      <c r="C150" s="24"/>
      <c r="D150" s="24"/>
      <c r="E150" s="54"/>
      <c r="F150" s="303"/>
      <c r="G150" s="280"/>
      <c r="H150" s="466" t="str">
        <f t="shared" si="2"/>
        <v>..</v>
      </c>
    </row>
    <row r="151" spans="1:8" ht="15" customHeight="1">
      <c r="A151" s="629"/>
      <c r="B151" s="287" t="s">
        <v>40</v>
      </c>
      <c r="C151" s="24"/>
      <c r="D151" s="24"/>
      <c r="E151" s="54"/>
      <c r="F151" s="303"/>
      <c r="G151" s="280"/>
      <c r="H151" s="466" t="str">
        <f t="shared" si="2"/>
        <v>..</v>
      </c>
    </row>
    <row r="152" spans="1:8" ht="15" customHeight="1">
      <c r="A152" s="629"/>
      <c r="B152" s="287" t="s">
        <v>41</v>
      </c>
      <c r="C152" s="24"/>
      <c r="D152" s="24"/>
      <c r="E152" s="54"/>
      <c r="F152" s="303"/>
      <c r="G152" s="280"/>
      <c r="H152" s="466" t="str">
        <f t="shared" si="2"/>
        <v>..</v>
      </c>
    </row>
    <row r="153" spans="1:8" ht="15" customHeight="1">
      <c r="A153" s="629"/>
      <c r="B153" s="287" t="s">
        <v>123</v>
      </c>
      <c r="C153" s="24"/>
      <c r="D153" s="24"/>
      <c r="E153" s="54"/>
      <c r="F153" s="303"/>
      <c r="G153" s="280"/>
      <c r="H153" s="466" t="str">
        <f t="shared" si="2"/>
        <v>..</v>
      </c>
    </row>
    <row r="154" spans="1:8" ht="15" customHeight="1">
      <c r="A154" s="629"/>
      <c r="B154" s="285" t="s">
        <v>166</v>
      </c>
      <c r="C154" s="243"/>
      <c r="D154" s="243"/>
      <c r="E154" s="243"/>
      <c r="F154" s="301"/>
      <c r="G154" s="280"/>
      <c r="H154" s="466" t="str">
        <f t="shared" si="2"/>
        <v>..</v>
      </c>
    </row>
    <row r="155" spans="1:8" ht="15" customHeight="1">
      <c r="A155" s="629"/>
      <c r="B155" s="287" t="s">
        <v>42</v>
      </c>
      <c r="C155" s="24"/>
      <c r="D155" s="24"/>
      <c r="E155" s="54"/>
      <c r="F155" s="303"/>
      <c r="G155" s="280"/>
      <c r="H155" s="466" t="str">
        <f t="shared" si="2"/>
        <v>..</v>
      </c>
    </row>
    <row r="156" spans="1:8" ht="15" customHeight="1">
      <c r="A156" s="629"/>
      <c r="B156" s="287" t="s">
        <v>151</v>
      </c>
      <c r="C156" s="24"/>
      <c r="D156" s="24"/>
      <c r="E156" s="54"/>
      <c r="F156" s="303"/>
      <c r="G156" s="280"/>
      <c r="H156" s="466" t="str">
        <f t="shared" si="2"/>
        <v>..</v>
      </c>
    </row>
    <row r="157" spans="1:8" ht="15" customHeight="1">
      <c r="A157" s="629"/>
      <c r="B157" s="285" t="s">
        <v>167</v>
      </c>
      <c r="C157" s="243"/>
      <c r="D157" s="243"/>
      <c r="E157" s="243"/>
      <c r="F157" s="301"/>
      <c r="G157" s="280"/>
      <c r="H157" s="466" t="str">
        <f t="shared" si="2"/>
        <v>..</v>
      </c>
    </row>
    <row r="158" spans="1:8" ht="15" customHeight="1">
      <c r="A158" s="629"/>
      <c r="B158" s="287" t="s">
        <v>152</v>
      </c>
      <c r="C158" s="24"/>
      <c r="D158" s="24"/>
      <c r="E158" s="54"/>
      <c r="F158" s="303"/>
      <c r="G158" s="280"/>
      <c r="H158" s="466" t="str">
        <f t="shared" si="2"/>
        <v>..</v>
      </c>
    </row>
    <row r="159" spans="1:8" ht="15" customHeight="1">
      <c r="A159" s="629"/>
      <c r="B159" s="287" t="s">
        <v>153</v>
      </c>
      <c r="C159" s="24"/>
      <c r="D159" s="24"/>
      <c r="E159" s="54"/>
      <c r="F159" s="303"/>
      <c r="G159" s="280"/>
      <c r="H159" s="466" t="str">
        <f t="shared" si="2"/>
        <v>..</v>
      </c>
    </row>
    <row r="160" spans="1:8" ht="15" customHeight="1">
      <c r="A160" s="629"/>
      <c r="B160" s="287" t="s">
        <v>43</v>
      </c>
      <c r="C160" s="24"/>
      <c r="D160" s="24"/>
      <c r="E160" s="54"/>
      <c r="F160" s="303"/>
      <c r="G160" s="280"/>
      <c r="H160" s="466" t="str">
        <f t="shared" si="2"/>
        <v>..</v>
      </c>
    </row>
    <row r="161" spans="1:8" ht="15" customHeight="1">
      <c r="A161" s="629"/>
      <c r="B161" s="287" t="s">
        <v>44</v>
      </c>
      <c r="C161" s="24"/>
      <c r="D161" s="24"/>
      <c r="E161" s="54"/>
      <c r="F161" s="303"/>
      <c r="G161" s="280"/>
      <c r="H161" s="466" t="str">
        <f t="shared" si="2"/>
        <v>..</v>
      </c>
    </row>
    <row r="162" spans="1:8" ht="15" customHeight="1">
      <c r="A162" s="629"/>
      <c r="B162" s="287" t="s">
        <v>45</v>
      </c>
      <c r="C162" s="24"/>
      <c r="D162" s="24"/>
      <c r="E162" s="54"/>
      <c r="F162" s="303"/>
      <c r="G162" s="280"/>
      <c r="H162" s="466" t="str">
        <f t="shared" si="2"/>
        <v>..</v>
      </c>
    </row>
    <row r="163" spans="1:8" ht="15" customHeight="1">
      <c r="A163" s="629"/>
      <c r="B163" s="287" t="s">
        <v>46</v>
      </c>
      <c r="C163" s="24"/>
      <c r="D163" s="24"/>
      <c r="E163" s="54"/>
      <c r="F163" s="303"/>
      <c r="G163" s="280"/>
      <c r="H163" s="466" t="str">
        <f t="shared" si="2"/>
        <v>..</v>
      </c>
    </row>
    <row r="164" spans="1:8" ht="15" customHeight="1">
      <c r="A164" s="629"/>
      <c r="B164" s="285" t="s">
        <v>168</v>
      </c>
      <c r="C164" s="243"/>
      <c r="D164" s="243"/>
      <c r="E164" s="243"/>
      <c r="F164" s="301"/>
      <c r="G164" s="280"/>
      <c r="H164" s="466" t="str">
        <f t="shared" si="2"/>
        <v>..</v>
      </c>
    </row>
    <row r="165" spans="1:8" ht="15" customHeight="1">
      <c r="A165" s="629"/>
      <c r="B165" s="287" t="s">
        <v>47</v>
      </c>
      <c r="C165" s="24"/>
      <c r="D165" s="24"/>
      <c r="E165" s="54"/>
      <c r="F165" s="303"/>
      <c r="G165" s="280"/>
      <c r="H165" s="466" t="str">
        <f t="shared" si="2"/>
        <v>..</v>
      </c>
    </row>
    <row r="166" spans="1:8" ht="15" customHeight="1">
      <c r="A166" s="629"/>
      <c r="B166" s="287" t="s">
        <v>48</v>
      </c>
      <c r="C166" s="24"/>
      <c r="D166" s="24"/>
      <c r="E166" s="54"/>
      <c r="F166" s="303"/>
      <c r="G166" s="280"/>
      <c r="H166" s="466" t="str">
        <f t="shared" si="2"/>
        <v>..</v>
      </c>
    </row>
    <row r="167" spans="1:8" ht="15" customHeight="1">
      <c r="A167" s="629"/>
      <c r="B167" s="287" t="s">
        <v>49</v>
      </c>
      <c r="C167" s="24"/>
      <c r="D167" s="24"/>
      <c r="E167" s="54"/>
      <c r="F167" s="303"/>
      <c r="G167" s="280"/>
      <c r="H167" s="466" t="str">
        <f t="shared" si="2"/>
        <v>..</v>
      </c>
    </row>
    <row r="168" spans="1:8" ht="15" customHeight="1">
      <c r="A168" s="629"/>
      <c r="B168" s="285" t="s">
        <v>169</v>
      </c>
      <c r="C168" s="243"/>
      <c r="D168" s="243"/>
      <c r="E168" s="243"/>
      <c r="F168" s="301"/>
      <c r="G168" s="280"/>
      <c r="H168" s="466" t="str">
        <f t="shared" si="2"/>
        <v>..</v>
      </c>
    </row>
    <row r="169" spans="1:8" ht="15" customHeight="1">
      <c r="A169" s="629"/>
      <c r="B169" s="288" t="s">
        <v>121</v>
      </c>
      <c r="C169" s="24"/>
      <c r="D169" s="24"/>
      <c r="E169" s="54"/>
      <c r="F169" s="303"/>
      <c r="G169" s="280"/>
      <c r="H169" s="466" t="str">
        <f t="shared" si="2"/>
        <v>..</v>
      </c>
    </row>
    <row r="170" spans="1:8" ht="15" customHeight="1">
      <c r="A170" s="629"/>
      <c r="B170" s="285" t="s">
        <v>170</v>
      </c>
      <c r="C170" s="243"/>
      <c r="D170" s="243"/>
      <c r="E170" s="243"/>
      <c r="F170" s="301"/>
      <c r="G170" s="280"/>
      <c r="H170" s="466" t="str">
        <f t="shared" si="2"/>
        <v>..</v>
      </c>
    </row>
    <row r="171" spans="1:8" ht="15" customHeight="1">
      <c r="A171" s="629"/>
      <c r="B171" s="287" t="s">
        <v>122</v>
      </c>
      <c r="C171" s="24"/>
      <c r="D171" s="24"/>
      <c r="E171" s="54"/>
      <c r="F171" s="303"/>
      <c r="G171" s="280"/>
      <c r="H171" s="466" t="str">
        <f t="shared" si="2"/>
        <v>..</v>
      </c>
    </row>
    <row r="172" spans="1:8" ht="15" customHeight="1">
      <c r="A172" s="629"/>
      <c r="B172" s="287" t="s">
        <v>50</v>
      </c>
      <c r="C172" s="24"/>
      <c r="D172" s="24"/>
      <c r="E172" s="54"/>
      <c r="F172" s="303"/>
      <c r="G172" s="280"/>
      <c r="H172" s="466" t="str">
        <f t="shared" si="2"/>
        <v>..</v>
      </c>
    </row>
    <row r="173" spans="1:8" ht="15" customHeight="1">
      <c r="A173" s="629"/>
      <c r="B173" s="287" t="s">
        <v>51</v>
      </c>
      <c r="C173" s="24"/>
      <c r="D173" s="24"/>
      <c r="E173" s="54"/>
      <c r="F173" s="303"/>
      <c r="G173" s="280"/>
      <c r="H173" s="466" t="str">
        <f t="shared" si="2"/>
        <v>..</v>
      </c>
    </row>
    <row r="174" spans="1:8" ht="15" customHeight="1">
      <c r="A174" s="629"/>
      <c r="B174" s="287" t="s">
        <v>52</v>
      </c>
      <c r="C174" s="24"/>
      <c r="D174" s="24"/>
      <c r="E174" s="54"/>
      <c r="F174" s="303"/>
      <c r="G174" s="280"/>
      <c r="H174" s="466" t="str">
        <f t="shared" si="2"/>
        <v>..</v>
      </c>
    </row>
    <row r="175" spans="1:8" ht="15" customHeight="1">
      <c r="A175" s="629"/>
      <c r="B175" s="287" t="s">
        <v>53</v>
      </c>
      <c r="C175" s="24"/>
      <c r="D175" s="24"/>
      <c r="E175" s="54"/>
      <c r="F175" s="303"/>
      <c r="G175" s="280"/>
      <c r="H175" s="466" t="str">
        <f t="shared" si="2"/>
        <v>..</v>
      </c>
    </row>
    <row r="176" spans="1:8" ht="15" customHeight="1">
      <c r="A176" s="629"/>
      <c r="B176" s="287" t="s">
        <v>54</v>
      </c>
      <c r="C176" s="24"/>
      <c r="D176" s="24"/>
      <c r="E176" s="54"/>
      <c r="F176" s="303"/>
      <c r="G176" s="280"/>
      <c r="H176" s="466" t="str">
        <f t="shared" si="2"/>
        <v>..</v>
      </c>
    </row>
    <row r="177" spans="1:8" ht="15" customHeight="1">
      <c r="A177" s="629"/>
      <c r="B177" s="287" t="s">
        <v>143</v>
      </c>
      <c r="C177" s="24"/>
      <c r="D177" s="24"/>
      <c r="E177" s="54"/>
      <c r="F177" s="303"/>
      <c r="G177" s="280"/>
      <c r="H177" s="466" t="str">
        <f t="shared" si="2"/>
        <v>..</v>
      </c>
    </row>
    <row r="178" spans="1:8" ht="15" customHeight="1">
      <c r="A178" s="629"/>
      <c r="B178" s="285" t="s">
        <v>171</v>
      </c>
      <c r="C178" s="243"/>
      <c r="D178" s="243"/>
      <c r="E178" s="243"/>
      <c r="F178" s="301"/>
      <c r="G178" s="280"/>
      <c r="H178" s="466" t="str">
        <f t="shared" si="2"/>
        <v>..</v>
      </c>
    </row>
    <row r="179" spans="1:8" ht="15" customHeight="1">
      <c r="A179" s="629"/>
      <c r="B179" s="287" t="s">
        <v>154</v>
      </c>
      <c r="C179" s="24"/>
      <c r="D179" s="24"/>
      <c r="E179" s="54"/>
      <c r="F179" s="303"/>
      <c r="G179" s="280"/>
      <c r="H179" s="466" t="str">
        <f t="shared" si="2"/>
        <v>..</v>
      </c>
    </row>
    <row r="180" spans="1:8" ht="15" customHeight="1">
      <c r="A180" s="629"/>
      <c r="B180" s="287" t="s">
        <v>155</v>
      </c>
      <c r="C180" s="24"/>
      <c r="D180" s="24"/>
      <c r="E180" s="54"/>
      <c r="F180" s="303"/>
      <c r="G180" s="280"/>
      <c r="H180" s="466" t="str">
        <f t="shared" si="2"/>
        <v>..</v>
      </c>
    </row>
    <row r="181" spans="1:8" ht="15" customHeight="1">
      <c r="A181" s="629"/>
      <c r="B181" s="287" t="s">
        <v>156</v>
      </c>
      <c r="C181" s="24"/>
      <c r="D181" s="24"/>
      <c r="E181" s="54"/>
      <c r="F181" s="303"/>
      <c r="G181" s="280"/>
      <c r="H181" s="466" t="str">
        <f t="shared" si="2"/>
        <v>..</v>
      </c>
    </row>
    <row r="182" spans="1:8" ht="15" customHeight="1">
      <c r="A182" s="629"/>
      <c r="B182" s="287" t="s">
        <v>55</v>
      </c>
      <c r="C182" s="24"/>
      <c r="D182" s="24"/>
      <c r="E182" s="54"/>
      <c r="F182" s="303"/>
      <c r="G182" s="280"/>
      <c r="H182" s="466" t="str">
        <f t="shared" si="2"/>
        <v>..</v>
      </c>
    </row>
    <row r="183" spans="1:8" ht="15" customHeight="1">
      <c r="A183" s="629"/>
      <c r="B183" s="287" t="s">
        <v>116</v>
      </c>
      <c r="C183" s="24"/>
      <c r="D183" s="24"/>
      <c r="E183" s="54"/>
      <c r="F183" s="303"/>
      <c r="G183" s="280"/>
      <c r="H183" s="466" t="str">
        <f t="shared" si="2"/>
        <v>..</v>
      </c>
    </row>
    <row r="184" spans="1:8" ht="15" customHeight="1">
      <c r="A184" s="629"/>
      <c r="B184" s="287" t="s">
        <v>117</v>
      </c>
      <c r="C184" s="24"/>
      <c r="D184" s="24"/>
      <c r="E184" s="54"/>
      <c r="F184" s="303"/>
      <c r="G184" s="280"/>
      <c r="H184" s="466" t="str">
        <f t="shared" si="2"/>
        <v>..</v>
      </c>
    </row>
    <row r="185" spans="1:8" ht="15" customHeight="1">
      <c r="A185" s="629"/>
      <c r="B185" s="285" t="s">
        <v>172</v>
      </c>
      <c r="C185" s="305"/>
      <c r="D185" s="305"/>
      <c r="E185" s="243"/>
      <c r="F185" s="301"/>
      <c r="G185" s="280"/>
      <c r="H185" s="466" t="str">
        <f t="shared" si="2"/>
        <v>..</v>
      </c>
    </row>
    <row r="186" spans="1:8" ht="15" customHeight="1">
      <c r="A186" s="629"/>
      <c r="B186" s="285" t="s">
        <v>173</v>
      </c>
      <c r="C186" s="305"/>
      <c r="D186" s="305"/>
      <c r="E186" s="243"/>
      <c r="F186" s="301"/>
      <c r="G186" s="280"/>
      <c r="H186" s="466" t="str">
        <f t="shared" si="2"/>
        <v>..</v>
      </c>
    </row>
    <row r="187" spans="1:8" ht="15" customHeight="1">
      <c r="A187" s="629"/>
      <c r="B187" s="289" t="s">
        <v>506</v>
      </c>
      <c r="C187" s="24"/>
      <c r="D187" s="24"/>
      <c r="E187" s="54"/>
      <c r="F187" s="303"/>
      <c r="G187" s="280"/>
      <c r="H187" s="466" t="str">
        <f t="shared" si="2"/>
        <v>..</v>
      </c>
    </row>
    <row r="188" spans="1:8" ht="15" customHeight="1">
      <c r="A188" s="629"/>
      <c r="B188" s="285" t="s">
        <v>174</v>
      </c>
      <c r="C188" s="243"/>
      <c r="D188" s="243"/>
      <c r="E188" s="243"/>
      <c r="F188" s="243"/>
      <c r="G188" s="280"/>
      <c r="H188" s="466" t="str">
        <f t="shared" si="2"/>
        <v>..</v>
      </c>
    </row>
    <row r="189" spans="1:8" ht="15" customHeight="1">
      <c r="A189" s="629"/>
      <c r="B189" s="283" t="s">
        <v>399</v>
      </c>
      <c r="C189" s="24"/>
      <c r="D189" s="24"/>
      <c r="E189" s="54"/>
      <c r="F189" s="303"/>
      <c r="G189" s="280"/>
      <c r="H189" s="466" t="str">
        <f t="shared" si="2"/>
        <v>..</v>
      </c>
    </row>
    <row r="190" spans="1:8" ht="15" customHeight="1">
      <c r="A190" s="629"/>
      <c r="B190" s="283" t="s">
        <v>400</v>
      </c>
      <c r="C190" s="24"/>
      <c r="D190" s="24"/>
      <c r="E190" s="54"/>
      <c r="F190" s="303"/>
      <c r="G190" s="280"/>
      <c r="H190" s="466" t="str">
        <f t="shared" si="2"/>
        <v>..</v>
      </c>
    </row>
    <row r="191" spans="1:8" ht="15" customHeight="1">
      <c r="A191" s="629"/>
      <c r="B191" s="283" t="s">
        <v>401</v>
      </c>
      <c r="C191" s="24"/>
      <c r="D191" s="24"/>
      <c r="E191" s="54"/>
      <c r="F191" s="303"/>
      <c r="G191" s="280"/>
      <c r="H191" s="466" t="str">
        <f t="shared" si="2"/>
        <v>..</v>
      </c>
    </row>
    <row r="192" spans="1:8" ht="15" customHeight="1">
      <c r="A192" s="629"/>
      <c r="B192" s="285" t="s">
        <v>175</v>
      </c>
      <c r="C192" s="243"/>
      <c r="D192" s="243"/>
      <c r="E192" s="243"/>
      <c r="F192" s="243"/>
      <c r="G192" s="280"/>
      <c r="H192" s="466" t="str">
        <f t="shared" si="2"/>
        <v>..</v>
      </c>
    </row>
    <row r="193" spans="1:8" ht="15" customHeight="1">
      <c r="A193" s="629"/>
      <c r="B193" s="283" t="s">
        <v>56</v>
      </c>
      <c r="C193" s="24"/>
      <c r="D193" s="24"/>
      <c r="E193" s="54"/>
      <c r="F193" s="303"/>
      <c r="G193" s="280"/>
      <c r="H193" s="466" t="str">
        <f t="shared" si="2"/>
        <v>..</v>
      </c>
    </row>
    <row r="194" spans="1:8" ht="15" customHeight="1">
      <c r="A194" s="629"/>
      <c r="B194" s="283" t="s">
        <v>57</v>
      </c>
      <c r="C194" s="24"/>
      <c r="D194" s="24"/>
      <c r="E194" s="54"/>
      <c r="F194" s="303"/>
      <c r="G194" s="280"/>
      <c r="H194" s="466" t="str">
        <f t="shared" si="2"/>
        <v>..</v>
      </c>
    </row>
    <row r="195" spans="1:8" ht="15" customHeight="1">
      <c r="A195" s="629"/>
      <c r="B195" s="283" t="s">
        <v>402</v>
      </c>
      <c r="C195" s="24"/>
      <c r="D195" s="24"/>
      <c r="E195" s="54"/>
      <c r="F195" s="303"/>
      <c r="G195" s="280"/>
      <c r="H195" s="466" t="str">
        <f t="shared" si="2"/>
        <v>..</v>
      </c>
    </row>
    <row r="196" spans="1:8" ht="15" customHeight="1">
      <c r="A196" s="629"/>
      <c r="B196" s="283" t="s">
        <v>403</v>
      </c>
      <c r="C196" s="24"/>
      <c r="D196" s="24"/>
      <c r="E196" s="54"/>
      <c r="F196" s="303"/>
      <c r="G196" s="280"/>
      <c r="H196" s="466" t="str">
        <f t="shared" si="2"/>
        <v>..</v>
      </c>
    </row>
    <row r="197" spans="1:8" ht="15" customHeight="1">
      <c r="A197" s="629"/>
      <c r="B197" s="285" t="s">
        <v>176</v>
      </c>
      <c r="C197" s="244"/>
      <c r="D197" s="244"/>
      <c r="E197" s="244"/>
      <c r="F197" s="244"/>
      <c r="G197" s="280"/>
      <c r="H197" s="466" t="str">
        <f t="shared" ref="H197:H203" si="3">IF(SUM(C197:F197)=0,"..",IF(ROUND(SUM(C197:E197),0)=ROUND(F197,0)," ","Possible error"))</f>
        <v>..</v>
      </c>
    </row>
    <row r="198" spans="1:8" ht="15" customHeight="1">
      <c r="A198" s="629"/>
      <c r="B198" s="283" t="s">
        <v>404</v>
      </c>
      <c r="C198" s="24"/>
      <c r="D198" s="24"/>
      <c r="E198" s="54"/>
      <c r="F198" s="303"/>
      <c r="G198" s="280"/>
      <c r="H198" s="466" t="str">
        <f t="shared" si="3"/>
        <v>..</v>
      </c>
    </row>
    <row r="199" spans="1:8" ht="15" customHeight="1">
      <c r="A199" s="629"/>
      <c r="B199" s="286" t="s">
        <v>504</v>
      </c>
      <c r="C199" s="24"/>
      <c r="D199" s="24"/>
      <c r="E199" s="54"/>
      <c r="F199" s="303"/>
      <c r="G199" s="280"/>
      <c r="H199" s="466" t="str">
        <f t="shared" si="3"/>
        <v>..</v>
      </c>
    </row>
    <row r="200" spans="1:8" ht="15" customHeight="1">
      <c r="A200" s="629"/>
      <c r="B200" s="286" t="s">
        <v>118</v>
      </c>
      <c r="C200" s="24"/>
      <c r="D200" s="24"/>
      <c r="E200" s="54"/>
      <c r="F200" s="303"/>
      <c r="G200" s="280"/>
      <c r="H200" s="466" t="str">
        <f t="shared" si="3"/>
        <v>..</v>
      </c>
    </row>
    <row r="201" spans="1:8" ht="15" customHeight="1">
      <c r="A201" s="629"/>
      <c r="B201" s="309" t="s">
        <v>508</v>
      </c>
      <c r="C201" s="308"/>
      <c r="D201" s="308"/>
      <c r="E201" s="315"/>
      <c r="F201" s="316"/>
      <c r="G201" s="280"/>
      <c r="H201" s="466" t="str">
        <f t="shared" si="3"/>
        <v>..</v>
      </c>
    </row>
    <row r="202" spans="1:8" ht="15" customHeight="1">
      <c r="A202" s="630"/>
      <c r="B202" s="290" t="s">
        <v>62</v>
      </c>
      <c r="C202" s="318"/>
      <c r="D202" s="317"/>
      <c r="E202" s="314"/>
      <c r="F202" s="313"/>
      <c r="G202" s="280"/>
      <c r="H202" s="466" t="str">
        <f t="shared" si="3"/>
        <v>..</v>
      </c>
    </row>
    <row r="203" spans="1:8" ht="15" customHeight="1">
      <c r="A203" s="2"/>
      <c r="B203" s="291" t="s">
        <v>6</v>
      </c>
      <c r="C203" s="312"/>
      <c r="D203" s="312"/>
      <c r="E203" s="312"/>
      <c r="F203" s="312"/>
      <c r="G203" s="280"/>
      <c r="H203" s="466" t="str">
        <f t="shared" si="3"/>
        <v>..</v>
      </c>
    </row>
    <row r="204" spans="1:8">
      <c r="A204" s="330"/>
      <c r="B204" s="310"/>
      <c r="G204" s="280"/>
    </row>
    <row r="205" spans="1:8">
      <c r="A205" s="330"/>
    </row>
    <row r="206" spans="1:8">
      <c r="A206" s="330"/>
    </row>
  </sheetData>
  <mergeCells count="3">
    <mergeCell ref="A1:F1"/>
    <mergeCell ref="C2:F2"/>
    <mergeCell ref="A4:A202"/>
  </mergeCells>
  <pageMargins left="0.70866141732283472" right="0.70866141732283472" top="0.74803149606299213" bottom="0.74803149606299213" header="0.31496062992125984" footer="0.31496062992125984"/>
  <pageSetup paperSize="9" fitToWidth="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C47"/>
  <sheetViews>
    <sheetView workbookViewId="0"/>
  </sheetViews>
  <sheetFormatPr defaultRowHeight="12.75"/>
  <cols>
    <col min="2" max="2" width="87.42578125" customWidth="1"/>
  </cols>
  <sheetData>
    <row r="1" spans="1:2">
      <c r="A1" s="74" t="s">
        <v>421</v>
      </c>
    </row>
    <row r="2" spans="1:2">
      <c r="A2" s="18" t="s">
        <v>422</v>
      </c>
      <c r="B2" s="75" t="s">
        <v>479</v>
      </c>
    </row>
    <row r="3" spans="1:2">
      <c r="A3" s="18"/>
      <c r="B3" s="75"/>
    </row>
    <row r="4" spans="1:2">
      <c r="A4" s="18" t="s">
        <v>423</v>
      </c>
      <c r="B4" s="18" t="s">
        <v>424</v>
      </c>
    </row>
    <row r="5" spans="1:2">
      <c r="A5" s="18"/>
      <c r="B5" s="18" t="s">
        <v>425</v>
      </c>
    </row>
    <row r="6" spans="1:2">
      <c r="A6" s="18"/>
      <c r="B6" s="18" t="s">
        <v>426</v>
      </c>
    </row>
    <row r="7" spans="1:2">
      <c r="A7" s="18"/>
      <c r="B7" s="18" t="s">
        <v>427</v>
      </c>
    </row>
    <row r="8" spans="1:2">
      <c r="A8" s="18"/>
      <c r="B8" s="18"/>
    </row>
    <row r="9" spans="1:2">
      <c r="A9" s="18" t="s">
        <v>430</v>
      </c>
      <c r="B9" s="18" t="s">
        <v>428</v>
      </c>
    </row>
    <row r="10" spans="1:2">
      <c r="A10" s="18"/>
      <c r="B10" s="18" t="s">
        <v>429</v>
      </c>
    </row>
    <row r="11" spans="1:2">
      <c r="A11" s="18"/>
      <c r="B11" s="18"/>
    </row>
    <row r="12" spans="1:2">
      <c r="A12" s="75" t="s">
        <v>438</v>
      </c>
      <c r="B12" s="18" t="s">
        <v>431</v>
      </c>
    </row>
    <row r="13" spans="1:2">
      <c r="A13" s="18"/>
      <c r="B13" s="76" t="s">
        <v>432</v>
      </c>
    </row>
    <row r="14" spans="1:2">
      <c r="A14" s="18"/>
      <c r="B14" s="75" t="s">
        <v>434</v>
      </c>
    </row>
    <row r="15" spans="1:2">
      <c r="A15" s="18"/>
      <c r="B15" s="76" t="s">
        <v>433</v>
      </c>
    </row>
    <row r="16" spans="1:2">
      <c r="A16" s="18"/>
      <c r="B16" s="18" t="s">
        <v>435</v>
      </c>
    </row>
    <row r="17" spans="1:2">
      <c r="A17" s="18"/>
      <c r="B17" s="76" t="s">
        <v>436</v>
      </c>
    </row>
    <row r="18" spans="1:2">
      <c r="A18" s="18"/>
      <c r="B18" s="18" t="s">
        <v>437</v>
      </c>
    </row>
    <row r="19" spans="1:2">
      <c r="A19" s="18"/>
      <c r="B19" s="76" t="s">
        <v>437</v>
      </c>
    </row>
    <row r="20" spans="1:2">
      <c r="A20" s="18"/>
      <c r="B20" s="76"/>
    </row>
    <row r="21" spans="1:2">
      <c r="A21" s="75" t="s">
        <v>477</v>
      </c>
      <c r="B21" s="18" t="s">
        <v>439</v>
      </c>
    </row>
    <row r="22" spans="1:2">
      <c r="A22" s="18"/>
      <c r="B22" s="18" t="s">
        <v>440</v>
      </c>
    </row>
    <row r="23" spans="1:2">
      <c r="A23" s="18"/>
      <c r="B23" s="18" t="s">
        <v>441</v>
      </c>
    </row>
    <row r="24" spans="1:2">
      <c r="A24" s="18"/>
      <c r="B24" s="18" t="s">
        <v>442</v>
      </c>
    </row>
    <row r="25" spans="1:2">
      <c r="A25" s="18"/>
      <c r="B25" s="18"/>
    </row>
    <row r="26" spans="1:2">
      <c r="A26" s="75" t="s">
        <v>445</v>
      </c>
      <c r="B26" s="75" t="s">
        <v>444</v>
      </c>
    </row>
    <row r="27" spans="1:2">
      <c r="A27" s="18"/>
      <c r="B27" s="18" t="s">
        <v>443</v>
      </c>
    </row>
    <row r="28" spans="1:2">
      <c r="A28" s="18"/>
      <c r="B28" s="18"/>
    </row>
    <row r="29" spans="1:2">
      <c r="A29" s="75" t="s">
        <v>453</v>
      </c>
      <c r="B29" s="18" t="s">
        <v>449</v>
      </c>
    </row>
    <row r="30" spans="1:2">
      <c r="A30" s="18"/>
      <c r="B30" s="18" t="s">
        <v>450</v>
      </c>
    </row>
    <row r="31" spans="1:2">
      <c r="A31" s="18"/>
      <c r="B31" s="18" t="s">
        <v>451</v>
      </c>
    </row>
    <row r="32" spans="1:2">
      <c r="A32" s="18"/>
      <c r="B32" s="18" t="s">
        <v>452</v>
      </c>
    </row>
    <row r="33" spans="1:3">
      <c r="A33" s="18"/>
      <c r="B33" s="18"/>
    </row>
    <row r="34" spans="1:3">
      <c r="A34" s="75" t="s">
        <v>478</v>
      </c>
      <c r="B34" s="75" t="s">
        <v>458</v>
      </c>
    </row>
    <row r="35" spans="1:3">
      <c r="A35" s="18"/>
      <c r="B35" s="18" t="s">
        <v>459</v>
      </c>
    </row>
    <row r="36" spans="1:3">
      <c r="A36" s="18"/>
      <c r="B36" s="18" t="s">
        <v>460</v>
      </c>
    </row>
    <row r="37" spans="1:3">
      <c r="A37" s="18"/>
      <c r="B37" s="18" t="s">
        <v>461</v>
      </c>
    </row>
    <row r="38" spans="1:3">
      <c r="A38" s="18"/>
      <c r="B38" s="525"/>
    </row>
    <row r="39" spans="1:3">
      <c r="A39" s="75" t="s">
        <v>476</v>
      </c>
      <c r="B39" s="524" t="s">
        <v>466</v>
      </c>
      <c r="C39" s="528"/>
    </row>
    <row r="40" spans="1:3">
      <c r="A40" s="18"/>
      <c r="B40" s="524" t="s">
        <v>467</v>
      </c>
      <c r="C40" s="528"/>
    </row>
    <row r="41" spans="1:3">
      <c r="A41" s="18"/>
      <c r="B41" s="525" t="s">
        <v>468</v>
      </c>
    </row>
    <row r="42" spans="1:3">
      <c r="A42" s="18"/>
      <c r="B42" s="75" t="s">
        <v>469</v>
      </c>
    </row>
    <row r="43" spans="1:3">
      <c r="A43" s="18"/>
      <c r="B43" s="75"/>
    </row>
    <row r="44" spans="1:3">
      <c r="A44" s="75" t="s">
        <v>475</v>
      </c>
      <c r="B44" s="18" t="s">
        <v>471</v>
      </c>
    </row>
    <row r="45" spans="1:3">
      <c r="A45" s="18"/>
      <c r="B45" s="18" t="s">
        <v>472</v>
      </c>
    </row>
    <row r="46" spans="1:3">
      <c r="A46" s="18"/>
      <c r="B46" s="18" t="s">
        <v>473</v>
      </c>
    </row>
    <row r="47" spans="1:3">
      <c r="A47" s="18"/>
      <c r="B47" s="18" t="s">
        <v>474</v>
      </c>
    </row>
  </sheetData>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dimension ref="A1:H2150"/>
  <sheetViews>
    <sheetView workbookViewId="0">
      <selection sqref="A1:F1"/>
    </sheetView>
  </sheetViews>
  <sheetFormatPr defaultColWidth="9.140625" defaultRowHeight="12.75"/>
  <cols>
    <col min="1" max="1" width="8.5703125" style="3" customWidth="1"/>
    <col min="2" max="2" width="9.7109375" style="2" customWidth="1"/>
    <col min="3" max="4" width="18.85546875" style="2" customWidth="1"/>
    <col min="5" max="5" width="15.7109375" style="256" customWidth="1"/>
    <col min="6" max="6" width="18.85546875" style="2" customWidth="1"/>
    <col min="7" max="7" width="3.140625" style="2" customWidth="1"/>
    <col min="8" max="8" width="20.7109375" style="2" customWidth="1"/>
    <col min="9" max="28" width="10.28515625" style="2" customWidth="1"/>
    <col min="29" max="29" width="12.7109375" style="2" customWidth="1"/>
    <col min="30" max="16384" width="9.140625" style="2"/>
  </cols>
  <sheetData>
    <row r="1" spans="1:8" ht="35.1" customHeight="1">
      <c r="A1" s="618" t="s">
        <v>455</v>
      </c>
      <c r="B1" s="619"/>
      <c r="C1" s="619"/>
      <c r="D1" s="619"/>
      <c r="E1" s="619"/>
      <c r="F1" s="620"/>
      <c r="H1" s="321" t="s">
        <v>522</v>
      </c>
    </row>
    <row r="2" spans="1:8" ht="24.95" customHeight="1">
      <c r="A2" s="59" t="s">
        <v>178</v>
      </c>
      <c r="B2" s="33">
        <f>'Table I'!B2</f>
        <v>2022</v>
      </c>
      <c r="C2" s="622" t="s">
        <v>521</v>
      </c>
      <c r="D2" s="622"/>
      <c r="E2" s="622"/>
      <c r="F2" s="623"/>
      <c r="G2" s="13"/>
      <c r="H2" s="322"/>
    </row>
    <row r="3" spans="1:8" ht="24.95" customHeight="1">
      <c r="A3" s="376" t="s">
        <v>177</v>
      </c>
      <c r="B3" s="33" t="s">
        <v>1</v>
      </c>
      <c r="C3" s="333" t="s">
        <v>302</v>
      </c>
      <c r="D3" s="334" t="s">
        <v>303</v>
      </c>
      <c r="E3" s="476" t="s">
        <v>279</v>
      </c>
      <c r="F3" s="295" t="s">
        <v>6</v>
      </c>
      <c r="G3" s="13"/>
      <c r="H3" s="322"/>
    </row>
    <row r="4" spans="1:8" ht="15" customHeight="1">
      <c r="A4" s="631" t="s">
        <v>511</v>
      </c>
      <c r="B4" s="473" t="s">
        <v>158</v>
      </c>
      <c r="C4" s="294"/>
      <c r="D4" s="294"/>
      <c r="E4" s="293"/>
      <c r="F4" s="298"/>
      <c r="G4" s="13"/>
      <c r="H4" s="466" t="str">
        <f>IF(SUM(C4:F4)=0,"..",IF(ROUND(SUM(C4:E4),0)=ROUND(F4,0)," ","Possible error"))</f>
        <v>..</v>
      </c>
    </row>
    <row r="5" spans="1:8" ht="15" customHeight="1">
      <c r="A5" s="631"/>
      <c r="B5" s="283" t="s">
        <v>7</v>
      </c>
      <c r="C5" s="24"/>
      <c r="D5" s="24"/>
      <c r="E5" s="24"/>
      <c r="F5" s="296"/>
      <c r="G5" s="21"/>
      <c r="H5" s="466" t="str">
        <f t="shared" ref="H5:H68" si="0">IF(SUM(C5:F5)=0,"..",IF(ROUND(SUM(C5:E5),0)=ROUND(F5,0)," ","Possible error"))</f>
        <v>..</v>
      </c>
    </row>
    <row r="6" spans="1:8" ht="15" customHeight="1">
      <c r="A6" s="631"/>
      <c r="B6" s="283" t="s">
        <v>8</v>
      </c>
      <c r="C6" s="24"/>
      <c r="D6" s="24"/>
      <c r="E6" s="24"/>
      <c r="F6" s="296"/>
      <c r="G6" s="21"/>
      <c r="H6" s="466" t="str">
        <f t="shared" si="0"/>
        <v>..</v>
      </c>
    </row>
    <row r="7" spans="1:8" ht="15" customHeight="1">
      <c r="A7" s="631"/>
      <c r="B7" s="283" t="s">
        <v>110</v>
      </c>
      <c r="C7" s="24"/>
      <c r="D7" s="24"/>
      <c r="E7" s="292"/>
      <c r="F7" s="296"/>
      <c r="G7" s="21"/>
      <c r="H7" s="466" t="str">
        <f t="shared" si="0"/>
        <v>..</v>
      </c>
    </row>
    <row r="8" spans="1:8" ht="15" customHeight="1">
      <c r="A8" s="631"/>
      <c r="B8" s="284" t="s">
        <v>159</v>
      </c>
      <c r="C8" s="294"/>
      <c r="D8" s="294"/>
      <c r="E8" s="293"/>
      <c r="F8" s="297"/>
      <c r="G8" s="21"/>
      <c r="H8" s="466" t="str">
        <f t="shared" si="0"/>
        <v>..</v>
      </c>
    </row>
    <row r="9" spans="1:8" ht="15" customHeight="1">
      <c r="A9" s="631"/>
      <c r="B9" s="283" t="s">
        <v>9</v>
      </c>
      <c r="C9" s="24"/>
      <c r="D9" s="24"/>
      <c r="E9" s="24"/>
      <c r="F9" s="296"/>
      <c r="G9" s="21"/>
      <c r="H9" s="466" t="str">
        <f t="shared" si="0"/>
        <v>..</v>
      </c>
    </row>
    <row r="10" spans="1:8" ht="15" customHeight="1">
      <c r="A10" s="631"/>
      <c r="B10" s="283" t="s">
        <v>145</v>
      </c>
      <c r="C10" s="24"/>
      <c r="D10" s="24"/>
      <c r="E10" s="24"/>
      <c r="F10" s="296"/>
      <c r="G10" s="21"/>
      <c r="H10" s="466" t="str">
        <f t="shared" si="0"/>
        <v>..</v>
      </c>
    </row>
    <row r="11" spans="1:8" ht="15" customHeight="1">
      <c r="A11" s="631"/>
      <c r="B11" s="283" t="s">
        <v>146</v>
      </c>
      <c r="C11" s="24"/>
      <c r="D11" s="24"/>
      <c r="E11" s="24"/>
      <c r="F11" s="296"/>
      <c r="G11" s="21"/>
      <c r="H11" s="466" t="str">
        <f t="shared" si="0"/>
        <v>..</v>
      </c>
    </row>
    <row r="12" spans="1:8" ht="15" customHeight="1">
      <c r="A12" s="631"/>
      <c r="B12" s="283" t="s">
        <v>147</v>
      </c>
      <c r="C12" s="24"/>
      <c r="D12" s="24"/>
      <c r="E12" s="24"/>
      <c r="F12" s="296"/>
      <c r="G12" s="21"/>
      <c r="H12" s="466" t="str">
        <f t="shared" si="0"/>
        <v>..</v>
      </c>
    </row>
    <row r="13" spans="1:8" ht="15" customHeight="1">
      <c r="A13" s="631"/>
      <c r="B13" s="283" t="s">
        <v>148</v>
      </c>
      <c r="C13" s="24"/>
      <c r="D13" s="24"/>
      <c r="E13" s="24"/>
      <c r="F13" s="296"/>
      <c r="G13" s="15"/>
      <c r="H13" s="466" t="str">
        <f t="shared" si="0"/>
        <v>..</v>
      </c>
    </row>
    <row r="14" spans="1:8" ht="15" customHeight="1">
      <c r="A14" s="631"/>
      <c r="B14" s="285" t="s">
        <v>160</v>
      </c>
      <c r="C14" s="294"/>
      <c r="D14" s="294"/>
      <c r="E14" s="293"/>
      <c r="F14" s="298"/>
      <c r="G14" s="15"/>
      <c r="H14" s="466" t="str">
        <f t="shared" si="0"/>
        <v>..</v>
      </c>
    </row>
    <row r="15" spans="1:8" ht="15" customHeight="1">
      <c r="A15" s="631"/>
      <c r="B15" s="283" t="s">
        <v>10</v>
      </c>
      <c r="C15" s="24"/>
      <c r="D15" s="24"/>
      <c r="E15" s="24"/>
      <c r="F15" s="296"/>
      <c r="G15" s="15"/>
      <c r="H15" s="466" t="str">
        <f t="shared" si="0"/>
        <v>..</v>
      </c>
    </row>
    <row r="16" spans="1:8" ht="15" customHeight="1">
      <c r="A16" s="631"/>
      <c r="B16" s="283" t="s">
        <v>305</v>
      </c>
      <c r="C16" s="24"/>
      <c r="D16" s="24"/>
      <c r="E16" s="24"/>
      <c r="F16" s="296"/>
      <c r="G16" s="15"/>
      <c r="H16" s="466" t="str">
        <f t="shared" si="0"/>
        <v>..</v>
      </c>
    </row>
    <row r="17" spans="1:8" ht="15" customHeight="1">
      <c r="A17" s="631"/>
      <c r="B17" s="283" t="s">
        <v>306</v>
      </c>
      <c r="C17" s="24"/>
      <c r="D17" s="24"/>
      <c r="E17" s="24"/>
      <c r="F17" s="296"/>
      <c r="G17" s="15"/>
      <c r="H17" s="466" t="str">
        <f t="shared" si="0"/>
        <v>..</v>
      </c>
    </row>
    <row r="18" spans="1:8" ht="15" customHeight="1">
      <c r="A18" s="631"/>
      <c r="B18" s="283" t="s">
        <v>307</v>
      </c>
      <c r="C18" s="24"/>
      <c r="D18" s="24"/>
      <c r="E18" s="24"/>
      <c r="F18" s="296"/>
      <c r="G18" s="15"/>
      <c r="H18" s="466" t="str">
        <f t="shared" si="0"/>
        <v>..</v>
      </c>
    </row>
    <row r="19" spans="1:8" ht="15" customHeight="1">
      <c r="A19" s="631"/>
      <c r="B19" s="283" t="s">
        <v>308</v>
      </c>
      <c r="C19" s="24"/>
      <c r="D19" s="24"/>
      <c r="E19" s="24"/>
      <c r="F19" s="296"/>
      <c r="G19" s="15"/>
      <c r="H19" s="466" t="str">
        <f t="shared" si="0"/>
        <v>..</v>
      </c>
    </row>
    <row r="20" spans="1:8" ht="15" customHeight="1">
      <c r="A20" s="631"/>
      <c r="B20" s="283" t="s">
        <v>309</v>
      </c>
      <c r="C20" s="24"/>
      <c r="D20" s="24"/>
      <c r="E20" s="24"/>
      <c r="F20" s="296"/>
      <c r="G20" s="15"/>
      <c r="H20" s="466" t="str">
        <f t="shared" si="0"/>
        <v>..</v>
      </c>
    </row>
    <row r="21" spans="1:8" ht="15" customHeight="1">
      <c r="A21" s="631"/>
      <c r="B21" s="283" t="s">
        <v>310</v>
      </c>
      <c r="C21" s="24"/>
      <c r="D21" s="24"/>
      <c r="E21" s="24"/>
      <c r="F21" s="296"/>
      <c r="G21" s="15"/>
      <c r="H21" s="466" t="str">
        <f t="shared" si="0"/>
        <v>..</v>
      </c>
    </row>
    <row r="22" spans="1:8" ht="15" customHeight="1">
      <c r="A22" s="631"/>
      <c r="B22" s="283" t="s">
        <v>311</v>
      </c>
      <c r="C22" s="24"/>
      <c r="D22" s="24"/>
      <c r="E22" s="24"/>
      <c r="F22" s="296"/>
      <c r="G22" s="15"/>
      <c r="H22" s="466" t="str">
        <f t="shared" si="0"/>
        <v>..</v>
      </c>
    </row>
    <row r="23" spans="1:8" ht="15" customHeight="1">
      <c r="A23" s="631"/>
      <c r="B23" s="283" t="s">
        <v>312</v>
      </c>
      <c r="C23" s="24"/>
      <c r="D23" s="24"/>
      <c r="E23" s="24"/>
      <c r="F23" s="296"/>
      <c r="G23" s="15"/>
      <c r="H23" s="466" t="str">
        <f t="shared" si="0"/>
        <v>..</v>
      </c>
    </row>
    <row r="24" spans="1:8" ht="15" customHeight="1">
      <c r="A24" s="631"/>
      <c r="B24" s="283" t="s">
        <v>11</v>
      </c>
      <c r="C24" s="24"/>
      <c r="D24" s="24"/>
      <c r="E24" s="24"/>
      <c r="F24" s="296"/>
      <c r="G24" s="15"/>
      <c r="H24" s="466" t="str">
        <f t="shared" si="0"/>
        <v>..</v>
      </c>
    </row>
    <row r="25" spans="1:8" ht="15" customHeight="1">
      <c r="A25" s="631"/>
      <c r="B25" s="283" t="s">
        <v>12</v>
      </c>
      <c r="C25" s="24"/>
      <c r="D25" s="24"/>
      <c r="E25" s="24"/>
      <c r="F25" s="296"/>
      <c r="G25" s="15"/>
      <c r="H25" s="466" t="str">
        <f t="shared" si="0"/>
        <v>..</v>
      </c>
    </row>
    <row r="26" spans="1:8" ht="15" customHeight="1">
      <c r="A26" s="631"/>
      <c r="B26" s="283" t="s">
        <v>13</v>
      </c>
      <c r="C26" s="24"/>
      <c r="D26" s="24"/>
      <c r="E26" s="24"/>
      <c r="F26" s="296"/>
      <c r="G26" s="15"/>
      <c r="H26" s="466" t="str">
        <f t="shared" si="0"/>
        <v>..</v>
      </c>
    </row>
    <row r="27" spans="1:8" ht="15" customHeight="1">
      <c r="A27" s="631"/>
      <c r="B27" s="283" t="s">
        <v>313</v>
      </c>
      <c r="C27" s="24"/>
      <c r="D27" s="24"/>
      <c r="E27" s="24"/>
      <c r="F27" s="296"/>
      <c r="G27" s="15"/>
      <c r="H27" s="466" t="str">
        <f t="shared" si="0"/>
        <v>..</v>
      </c>
    </row>
    <row r="28" spans="1:8" ht="15" customHeight="1">
      <c r="A28" s="631"/>
      <c r="B28" s="283" t="s">
        <v>314</v>
      </c>
      <c r="C28" s="24"/>
      <c r="D28" s="24"/>
      <c r="E28" s="24"/>
      <c r="F28" s="296"/>
      <c r="G28" s="15"/>
      <c r="H28" s="466" t="str">
        <f t="shared" si="0"/>
        <v>..</v>
      </c>
    </row>
    <row r="29" spans="1:8" ht="15" customHeight="1">
      <c r="A29" s="631"/>
      <c r="B29" s="283" t="s">
        <v>14</v>
      </c>
      <c r="C29" s="24"/>
      <c r="D29" s="24"/>
      <c r="E29" s="24"/>
      <c r="F29" s="296"/>
      <c r="G29" s="15"/>
      <c r="H29" s="466" t="str">
        <f t="shared" si="0"/>
        <v>..</v>
      </c>
    </row>
    <row r="30" spans="1:8" ht="15" customHeight="1">
      <c r="A30" s="631"/>
      <c r="B30" s="283" t="s">
        <v>315</v>
      </c>
      <c r="C30" s="24"/>
      <c r="D30" s="24"/>
      <c r="E30" s="24"/>
      <c r="F30" s="296"/>
      <c r="G30" s="15"/>
      <c r="H30" s="466" t="str">
        <f t="shared" si="0"/>
        <v>..</v>
      </c>
    </row>
    <row r="31" spans="1:8" ht="15" customHeight="1">
      <c r="A31" s="631"/>
      <c r="B31" s="283" t="s">
        <v>316</v>
      </c>
      <c r="C31" s="24"/>
      <c r="D31" s="24"/>
      <c r="E31" s="24"/>
      <c r="F31" s="296"/>
      <c r="G31" s="15"/>
      <c r="H31" s="466" t="str">
        <f t="shared" si="0"/>
        <v>..</v>
      </c>
    </row>
    <row r="32" spans="1:8" ht="15" customHeight="1">
      <c r="A32" s="631"/>
      <c r="B32" s="283" t="s">
        <v>317</v>
      </c>
      <c r="C32" s="24"/>
      <c r="D32" s="24"/>
      <c r="E32" s="24"/>
      <c r="F32" s="296"/>
      <c r="G32" s="15"/>
      <c r="H32" s="466" t="str">
        <f t="shared" si="0"/>
        <v>..</v>
      </c>
    </row>
    <row r="33" spans="1:8" ht="15" customHeight="1">
      <c r="A33" s="631"/>
      <c r="B33" s="283" t="s">
        <v>15</v>
      </c>
      <c r="C33" s="24"/>
      <c r="D33" s="24"/>
      <c r="E33" s="24"/>
      <c r="F33" s="296"/>
      <c r="G33" s="15"/>
      <c r="H33" s="466" t="str">
        <f t="shared" si="0"/>
        <v>..</v>
      </c>
    </row>
    <row r="34" spans="1:8" ht="15" customHeight="1">
      <c r="A34" s="631"/>
      <c r="B34" s="283" t="s">
        <v>318</v>
      </c>
      <c r="C34" s="24"/>
      <c r="D34" s="24"/>
      <c r="E34" s="24"/>
      <c r="F34" s="296"/>
      <c r="G34" s="15"/>
      <c r="H34" s="466" t="str">
        <f t="shared" si="0"/>
        <v>..</v>
      </c>
    </row>
    <row r="35" spans="1:8" ht="15" customHeight="1">
      <c r="A35" s="631"/>
      <c r="B35" s="283" t="s">
        <v>319</v>
      </c>
      <c r="C35" s="24"/>
      <c r="D35" s="24"/>
      <c r="E35" s="24"/>
      <c r="F35" s="296"/>
      <c r="G35" s="15"/>
      <c r="H35" s="466" t="str">
        <f t="shared" si="0"/>
        <v>..</v>
      </c>
    </row>
    <row r="36" spans="1:8" ht="15" customHeight="1">
      <c r="A36" s="631"/>
      <c r="B36" s="283" t="s">
        <v>16</v>
      </c>
      <c r="C36" s="24"/>
      <c r="D36" s="24"/>
      <c r="E36" s="24"/>
      <c r="F36" s="296"/>
      <c r="G36" s="15"/>
      <c r="H36" s="466" t="str">
        <f t="shared" si="0"/>
        <v>..</v>
      </c>
    </row>
    <row r="37" spans="1:8" ht="15" customHeight="1">
      <c r="A37" s="631"/>
      <c r="B37" s="283" t="s">
        <v>320</v>
      </c>
      <c r="C37" s="24"/>
      <c r="D37" s="24"/>
      <c r="E37" s="24"/>
      <c r="F37" s="296"/>
      <c r="G37" s="15"/>
      <c r="H37" s="466" t="str">
        <f t="shared" si="0"/>
        <v>..</v>
      </c>
    </row>
    <row r="38" spans="1:8" ht="15" customHeight="1">
      <c r="A38" s="631"/>
      <c r="B38" s="283" t="s">
        <v>321</v>
      </c>
      <c r="C38" s="24"/>
      <c r="D38" s="24"/>
      <c r="E38" s="24"/>
      <c r="F38" s="296"/>
      <c r="G38" s="15"/>
      <c r="H38" s="466" t="str">
        <f t="shared" si="0"/>
        <v>..</v>
      </c>
    </row>
    <row r="39" spans="1:8" ht="15" customHeight="1">
      <c r="A39" s="631"/>
      <c r="B39" s="283" t="s">
        <v>17</v>
      </c>
      <c r="C39" s="24"/>
      <c r="D39" s="24"/>
      <c r="E39" s="24"/>
      <c r="F39" s="296"/>
      <c r="G39" s="15"/>
      <c r="H39" s="466" t="str">
        <f t="shared" si="0"/>
        <v>..</v>
      </c>
    </row>
    <row r="40" spans="1:8" ht="15" customHeight="1">
      <c r="A40" s="631"/>
      <c r="B40" s="283" t="s">
        <v>322</v>
      </c>
      <c r="C40" s="24"/>
      <c r="D40" s="24"/>
      <c r="E40" s="24"/>
      <c r="F40" s="296"/>
      <c r="G40" s="15"/>
      <c r="H40" s="466" t="str">
        <f t="shared" si="0"/>
        <v>..</v>
      </c>
    </row>
    <row r="41" spans="1:8" ht="15" customHeight="1">
      <c r="A41" s="631"/>
      <c r="B41" s="283" t="s">
        <v>18</v>
      </c>
      <c r="C41" s="24"/>
      <c r="D41" s="24"/>
      <c r="E41" s="24"/>
      <c r="F41" s="296"/>
      <c r="G41" s="15"/>
      <c r="H41" s="466" t="str">
        <f t="shared" si="0"/>
        <v>..</v>
      </c>
    </row>
    <row r="42" spans="1:8" ht="15" customHeight="1">
      <c r="A42" s="631"/>
      <c r="B42" s="283" t="s">
        <v>323</v>
      </c>
      <c r="C42" s="24"/>
      <c r="D42" s="24"/>
      <c r="E42" s="24"/>
      <c r="F42" s="296"/>
      <c r="G42" s="15"/>
      <c r="H42" s="466" t="str">
        <f t="shared" si="0"/>
        <v>..</v>
      </c>
    </row>
    <row r="43" spans="1:8" ht="15" customHeight="1">
      <c r="A43" s="631"/>
      <c r="B43" s="283" t="s">
        <v>324</v>
      </c>
      <c r="C43" s="24"/>
      <c r="D43" s="24"/>
      <c r="E43" s="24"/>
      <c r="F43" s="296"/>
      <c r="G43" s="15"/>
      <c r="H43" s="466" t="str">
        <f t="shared" si="0"/>
        <v>..</v>
      </c>
    </row>
    <row r="44" spans="1:8" ht="15" customHeight="1">
      <c r="A44" s="631"/>
      <c r="B44" s="283" t="s">
        <v>19</v>
      </c>
      <c r="C44" s="24"/>
      <c r="D44" s="24"/>
      <c r="E44" s="24"/>
      <c r="F44" s="296"/>
      <c r="G44" s="15"/>
      <c r="H44" s="466" t="str">
        <f t="shared" si="0"/>
        <v>..</v>
      </c>
    </row>
    <row r="45" spans="1:8" ht="15" customHeight="1">
      <c r="A45" s="631"/>
      <c r="B45" s="283" t="s">
        <v>325</v>
      </c>
      <c r="C45" s="24"/>
      <c r="D45" s="24"/>
      <c r="E45" s="24"/>
      <c r="F45" s="296"/>
      <c r="G45" s="15"/>
      <c r="H45" s="466" t="str">
        <f t="shared" si="0"/>
        <v>..</v>
      </c>
    </row>
    <row r="46" spans="1:8" ht="15" customHeight="1">
      <c r="A46" s="631"/>
      <c r="B46" s="283" t="s">
        <v>326</v>
      </c>
      <c r="C46" s="24"/>
      <c r="D46" s="24"/>
      <c r="E46" s="24"/>
      <c r="F46" s="296"/>
      <c r="G46" s="15"/>
      <c r="H46" s="466" t="str">
        <f t="shared" si="0"/>
        <v>..</v>
      </c>
    </row>
    <row r="47" spans="1:8" ht="15" customHeight="1">
      <c r="A47" s="631"/>
      <c r="B47" s="283" t="s">
        <v>20</v>
      </c>
      <c r="C47" s="24"/>
      <c r="D47" s="24"/>
      <c r="E47" s="24"/>
      <c r="F47" s="296"/>
      <c r="G47" s="15"/>
      <c r="H47" s="466" t="str">
        <f t="shared" si="0"/>
        <v>..</v>
      </c>
    </row>
    <row r="48" spans="1:8" ht="15" customHeight="1">
      <c r="A48" s="631"/>
      <c r="B48" s="283" t="s">
        <v>327</v>
      </c>
      <c r="C48" s="24"/>
      <c r="D48" s="24"/>
      <c r="E48" s="24"/>
      <c r="F48" s="296"/>
      <c r="G48" s="15"/>
      <c r="H48" s="466" t="str">
        <f t="shared" si="0"/>
        <v>..</v>
      </c>
    </row>
    <row r="49" spans="1:8" ht="15" customHeight="1">
      <c r="A49" s="631"/>
      <c r="B49" s="283" t="s">
        <v>328</v>
      </c>
      <c r="C49" s="24"/>
      <c r="D49" s="24"/>
      <c r="E49" s="24"/>
      <c r="F49" s="296"/>
      <c r="G49" s="15"/>
      <c r="H49" s="466" t="str">
        <f t="shared" si="0"/>
        <v>..</v>
      </c>
    </row>
    <row r="50" spans="1:8" ht="15" customHeight="1">
      <c r="A50" s="631"/>
      <c r="B50" s="283" t="s">
        <v>329</v>
      </c>
      <c r="C50" s="24"/>
      <c r="D50" s="24"/>
      <c r="E50" s="24"/>
      <c r="F50" s="296"/>
      <c r="G50" s="15"/>
      <c r="H50" s="466" t="str">
        <f t="shared" si="0"/>
        <v>..</v>
      </c>
    </row>
    <row r="51" spans="1:8" ht="15" customHeight="1">
      <c r="A51" s="631"/>
      <c r="B51" s="283" t="s">
        <v>21</v>
      </c>
      <c r="C51" s="24"/>
      <c r="D51" s="24"/>
      <c r="E51" s="24"/>
      <c r="F51" s="296"/>
      <c r="G51" s="15"/>
      <c r="H51" s="466" t="str">
        <f t="shared" si="0"/>
        <v>..</v>
      </c>
    </row>
    <row r="52" spans="1:8" ht="15" customHeight="1">
      <c r="A52" s="631"/>
      <c r="B52" s="283" t="s">
        <v>330</v>
      </c>
      <c r="C52" s="24"/>
      <c r="D52" s="24"/>
      <c r="E52" s="24"/>
      <c r="F52" s="296"/>
      <c r="G52" s="15"/>
      <c r="H52" s="466" t="str">
        <f t="shared" si="0"/>
        <v>..</v>
      </c>
    </row>
    <row r="53" spans="1:8" ht="15" customHeight="1">
      <c r="A53" s="631"/>
      <c r="B53" s="283" t="s">
        <v>22</v>
      </c>
      <c r="C53" s="24"/>
      <c r="D53" s="24"/>
      <c r="E53" s="24"/>
      <c r="F53" s="296"/>
      <c r="G53" s="15"/>
      <c r="H53" s="466" t="str">
        <f t="shared" si="0"/>
        <v>..</v>
      </c>
    </row>
    <row r="54" spans="1:8" ht="15" customHeight="1">
      <c r="A54" s="631"/>
      <c r="B54" s="283" t="s">
        <v>331</v>
      </c>
      <c r="C54" s="24"/>
      <c r="D54" s="24"/>
      <c r="E54" s="24"/>
      <c r="F54" s="296"/>
      <c r="G54" s="15"/>
      <c r="H54" s="466" t="str">
        <f t="shared" si="0"/>
        <v>..</v>
      </c>
    </row>
    <row r="55" spans="1:8" ht="15" customHeight="1">
      <c r="A55" s="631"/>
      <c r="B55" s="283" t="s">
        <v>332</v>
      </c>
      <c r="C55" s="24"/>
      <c r="D55" s="24"/>
      <c r="E55" s="24"/>
      <c r="F55" s="296"/>
      <c r="G55" s="15"/>
      <c r="H55" s="466" t="str">
        <f t="shared" si="0"/>
        <v>..</v>
      </c>
    </row>
    <row r="56" spans="1:8" ht="15" customHeight="1">
      <c r="A56" s="631"/>
      <c r="B56" s="283" t="s">
        <v>23</v>
      </c>
      <c r="C56" s="24"/>
      <c r="D56" s="24"/>
      <c r="E56" s="24"/>
      <c r="F56" s="296"/>
      <c r="G56" s="15"/>
      <c r="H56" s="466" t="str">
        <f t="shared" si="0"/>
        <v>..</v>
      </c>
    </row>
    <row r="57" spans="1:8" ht="15" customHeight="1">
      <c r="A57" s="631"/>
      <c r="B57" s="283" t="s">
        <v>333</v>
      </c>
      <c r="C57" s="24"/>
      <c r="D57" s="24"/>
      <c r="E57" s="24"/>
      <c r="F57" s="296"/>
      <c r="G57" s="15"/>
      <c r="H57" s="466" t="str">
        <f t="shared" si="0"/>
        <v>..</v>
      </c>
    </row>
    <row r="58" spans="1:8" ht="15" customHeight="1">
      <c r="A58" s="631"/>
      <c r="B58" s="283" t="s">
        <v>334</v>
      </c>
      <c r="C58" s="24"/>
      <c r="D58" s="24"/>
      <c r="E58" s="24"/>
      <c r="F58" s="296"/>
      <c r="G58" s="15"/>
      <c r="H58" s="466" t="str">
        <f t="shared" si="0"/>
        <v>..</v>
      </c>
    </row>
    <row r="59" spans="1:8" ht="15" customHeight="1">
      <c r="A59" s="631"/>
      <c r="B59" s="283" t="s">
        <v>24</v>
      </c>
      <c r="C59" s="24"/>
      <c r="D59" s="24"/>
      <c r="E59" s="24"/>
      <c r="F59" s="296"/>
      <c r="G59" s="15"/>
      <c r="H59" s="466" t="str">
        <f t="shared" si="0"/>
        <v>..</v>
      </c>
    </row>
    <row r="60" spans="1:8" ht="15" customHeight="1">
      <c r="A60" s="631"/>
      <c r="B60" s="283" t="s">
        <v>335</v>
      </c>
      <c r="C60" s="24"/>
      <c r="D60" s="24"/>
      <c r="E60" s="24"/>
      <c r="F60" s="296"/>
      <c r="G60" s="15"/>
      <c r="H60" s="466" t="str">
        <f t="shared" si="0"/>
        <v>..</v>
      </c>
    </row>
    <row r="61" spans="1:8" ht="15" customHeight="1">
      <c r="A61" s="631"/>
      <c r="B61" s="283" t="s">
        <v>336</v>
      </c>
      <c r="C61" s="24"/>
      <c r="D61" s="24"/>
      <c r="E61" s="24"/>
      <c r="F61" s="296"/>
      <c r="G61" s="15"/>
      <c r="H61" s="466" t="str">
        <f t="shared" si="0"/>
        <v>..</v>
      </c>
    </row>
    <row r="62" spans="1:8" ht="15" customHeight="1">
      <c r="A62" s="631"/>
      <c r="B62" s="283" t="s">
        <v>337</v>
      </c>
      <c r="C62" s="24"/>
      <c r="D62" s="24"/>
      <c r="E62" s="24"/>
      <c r="F62" s="296"/>
      <c r="G62" s="15"/>
      <c r="H62" s="466" t="str">
        <f t="shared" si="0"/>
        <v>..</v>
      </c>
    </row>
    <row r="63" spans="1:8" ht="15" customHeight="1">
      <c r="A63" s="631"/>
      <c r="B63" s="283" t="s">
        <v>25</v>
      </c>
      <c r="C63" s="24"/>
      <c r="D63" s="24"/>
      <c r="E63" s="24"/>
      <c r="F63" s="296"/>
      <c r="G63" s="15"/>
      <c r="H63" s="466" t="str">
        <f t="shared" si="0"/>
        <v>..</v>
      </c>
    </row>
    <row r="64" spans="1:8" ht="15" customHeight="1">
      <c r="A64" s="631"/>
      <c r="B64" s="283" t="s">
        <v>338</v>
      </c>
      <c r="C64" s="24"/>
      <c r="D64" s="24"/>
      <c r="E64" s="24"/>
      <c r="F64" s="296"/>
      <c r="G64" s="15"/>
      <c r="H64" s="466" t="str">
        <f t="shared" si="0"/>
        <v>..</v>
      </c>
    </row>
    <row r="65" spans="1:8" ht="15" customHeight="1">
      <c r="A65" s="631"/>
      <c r="B65" s="283" t="s">
        <v>339</v>
      </c>
      <c r="C65" s="24"/>
      <c r="D65" s="24"/>
      <c r="E65" s="24"/>
      <c r="F65" s="296"/>
      <c r="G65" s="15"/>
      <c r="H65" s="466" t="str">
        <f t="shared" si="0"/>
        <v>..</v>
      </c>
    </row>
    <row r="66" spans="1:8" ht="15" customHeight="1">
      <c r="A66" s="631"/>
      <c r="B66" s="283" t="s">
        <v>340</v>
      </c>
      <c r="C66" s="24"/>
      <c r="D66" s="24"/>
      <c r="E66" s="24"/>
      <c r="F66" s="296"/>
      <c r="G66" s="15"/>
      <c r="H66" s="466" t="str">
        <f t="shared" si="0"/>
        <v>..</v>
      </c>
    </row>
    <row r="67" spans="1:8" ht="15" customHeight="1">
      <c r="A67" s="631"/>
      <c r="B67" s="283" t="s">
        <v>26</v>
      </c>
      <c r="C67" s="24"/>
      <c r="D67" s="24"/>
      <c r="E67" s="24"/>
      <c r="F67" s="296"/>
      <c r="G67" s="15"/>
      <c r="H67" s="466" t="str">
        <f t="shared" si="0"/>
        <v>..</v>
      </c>
    </row>
    <row r="68" spans="1:8" ht="15" customHeight="1">
      <c r="A68" s="631"/>
      <c r="B68" s="283" t="s">
        <v>341</v>
      </c>
      <c r="C68" s="24"/>
      <c r="D68" s="24"/>
      <c r="E68" s="24"/>
      <c r="F68" s="296"/>
      <c r="G68" s="15"/>
      <c r="H68" s="466" t="str">
        <f t="shared" si="0"/>
        <v>..</v>
      </c>
    </row>
    <row r="69" spans="1:8" ht="15" customHeight="1">
      <c r="A69" s="631"/>
      <c r="B69" s="283" t="s">
        <v>342</v>
      </c>
      <c r="C69" s="24"/>
      <c r="D69" s="24"/>
      <c r="E69" s="24"/>
      <c r="F69" s="296"/>
      <c r="G69" s="15"/>
      <c r="H69" s="466" t="str">
        <f t="shared" ref="H69:H132" si="1">IF(SUM(C69:F69)=0,"..",IF(ROUND(SUM(C69:E69),0)=ROUND(F69,0)," ","Possible error"))</f>
        <v>..</v>
      </c>
    </row>
    <row r="70" spans="1:8" ht="15" customHeight="1">
      <c r="A70" s="631"/>
      <c r="B70" s="283" t="s">
        <v>343</v>
      </c>
      <c r="C70" s="24"/>
      <c r="D70" s="24"/>
      <c r="E70" s="24"/>
      <c r="F70" s="296"/>
      <c r="G70" s="15"/>
      <c r="H70" s="466" t="str">
        <f t="shared" si="1"/>
        <v>..</v>
      </c>
    </row>
    <row r="71" spans="1:8" ht="15" customHeight="1">
      <c r="A71" s="631"/>
      <c r="B71" s="283" t="s">
        <v>344</v>
      </c>
      <c r="C71" s="24"/>
      <c r="D71" s="24"/>
      <c r="E71" s="24"/>
      <c r="F71" s="296"/>
      <c r="G71" s="15"/>
      <c r="H71" s="466" t="str">
        <f t="shared" si="1"/>
        <v>..</v>
      </c>
    </row>
    <row r="72" spans="1:8" ht="15" customHeight="1">
      <c r="A72" s="631"/>
      <c r="B72" s="283" t="s">
        <v>345</v>
      </c>
      <c r="C72" s="24"/>
      <c r="D72" s="24"/>
      <c r="E72" s="24"/>
      <c r="F72" s="296"/>
      <c r="G72" s="15"/>
      <c r="H72" s="466" t="str">
        <f t="shared" si="1"/>
        <v>..</v>
      </c>
    </row>
    <row r="73" spans="1:8" ht="15" customHeight="1">
      <c r="A73" s="631"/>
      <c r="B73" s="283" t="s">
        <v>346</v>
      </c>
      <c r="C73" s="24"/>
      <c r="D73" s="24"/>
      <c r="E73" s="24"/>
      <c r="F73" s="296"/>
      <c r="G73" s="15"/>
      <c r="H73" s="466" t="str">
        <f t="shared" si="1"/>
        <v>..</v>
      </c>
    </row>
    <row r="74" spans="1:8" ht="15" customHeight="1">
      <c r="A74" s="631"/>
      <c r="B74" s="283" t="s">
        <v>347</v>
      </c>
      <c r="C74" s="24"/>
      <c r="D74" s="24"/>
      <c r="E74" s="24"/>
      <c r="F74" s="296"/>
      <c r="G74" s="15"/>
      <c r="H74" s="466" t="str">
        <f t="shared" si="1"/>
        <v>..</v>
      </c>
    </row>
    <row r="75" spans="1:8" ht="15" customHeight="1">
      <c r="A75" s="631"/>
      <c r="B75" s="283" t="s">
        <v>348</v>
      </c>
      <c r="C75" s="24"/>
      <c r="D75" s="24"/>
      <c r="E75" s="24"/>
      <c r="F75" s="296"/>
      <c r="G75" s="15"/>
      <c r="H75" s="466" t="str">
        <f t="shared" si="1"/>
        <v>..</v>
      </c>
    </row>
    <row r="76" spans="1:8" ht="15" customHeight="1">
      <c r="A76" s="631"/>
      <c r="B76" s="283" t="s">
        <v>27</v>
      </c>
      <c r="C76" s="24"/>
      <c r="D76" s="24"/>
      <c r="E76" s="24"/>
      <c r="F76" s="296"/>
      <c r="G76" s="15"/>
      <c r="H76" s="466" t="str">
        <f t="shared" si="1"/>
        <v>..</v>
      </c>
    </row>
    <row r="77" spans="1:8" ht="15" customHeight="1">
      <c r="A77" s="631"/>
      <c r="B77" s="283" t="s">
        <v>349</v>
      </c>
      <c r="C77" s="24"/>
      <c r="D77" s="24"/>
      <c r="E77" s="24"/>
      <c r="F77" s="296"/>
      <c r="G77" s="15"/>
      <c r="H77" s="466" t="str">
        <f t="shared" si="1"/>
        <v>..</v>
      </c>
    </row>
    <row r="78" spans="1:8" ht="15" customHeight="1">
      <c r="A78" s="631"/>
      <c r="B78" s="283" t="s">
        <v>350</v>
      </c>
      <c r="C78" s="24"/>
      <c r="D78" s="24"/>
      <c r="E78" s="24"/>
      <c r="F78" s="296"/>
      <c r="G78" s="15"/>
      <c r="H78" s="466" t="str">
        <f t="shared" si="1"/>
        <v>..</v>
      </c>
    </row>
    <row r="79" spans="1:8" ht="15" customHeight="1">
      <c r="A79" s="631"/>
      <c r="B79" s="283" t="s">
        <v>351</v>
      </c>
      <c r="C79" s="24"/>
      <c r="D79" s="24"/>
      <c r="E79" s="24"/>
      <c r="F79" s="296"/>
      <c r="G79" s="15"/>
      <c r="H79" s="466" t="str">
        <f t="shared" si="1"/>
        <v>..</v>
      </c>
    </row>
    <row r="80" spans="1:8" ht="15" customHeight="1">
      <c r="A80" s="631"/>
      <c r="B80" s="283" t="s">
        <v>352</v>
      </c>
      <c r="C80" s="24"/>
      <c r="D80" s="24"/>
      <c r="E80" s="24"/>
      <c r="F80" s="296"/>
      <c r="G80" s="15"/>
      <c r="H80" s="466" t="str">
        <f t="shared" si="1"/>
        <v>..</v>
      </c>
    </row>
    <row r="81" spans="1:8" ht="15" customHeight="1">
      <c r="A81" s="631"/>
      <c r="B81" s="283" t="s">
        <v>353</v>
      </c>
      <c r="C81" s="24"/>
      <c r="D81" s="24"/>
      <c r="E81" s="24"/>
      <c r="F81" s="296"/>
      <c r="G81" s="15"/>
      <c r="H81" s="466" t="str">
        <f t="shared" si="1"/>
        <v>..</v>
      </c>
    </row>
    <row r="82" spans="1:8" ht="15" customHeight="1">
      <c r="A82" s="631"/>
      <c r="B82" s="283" t="s">
        <v>354</v>
      </c>
      <c r="C82" s="24"/>
      <c r="D82" s="24"/>
      <c r="E82" s="24"/>
      <c r="F82" s="296"/>
      <c r="G82" s="15"/>
      <c r="H82" s="466" t="str">
        <f t="shared" si="1"/>
        <v>..</v>
      </c>
    </row>
    <row r="83" spans="1:8" ht="15" customHeight="1">
      <c r="A83" s="631"/>
      <c r="B83" s="283" t="s">
        <v>28</v>
      </c>
      <c r="C83" s="24"/>
      <c r="D83" s="24"/>
      <c r="E83" s="24"/>
      <c r="F83" s="296"/>
      <c r="G83" s="15"/>
      <c r="H83" s="466" t="str">
        <f t="shared" si="1"/>
        <v>..</v>
      </c>
    </row>
    <row r="84" spans="1:8" ht="15" customHeight="1">
      <c r="A84" s="631"/>
      <c r="B84" s="283" t="s">
        <v>355</v>
      </c>
      <c r="C84" s="24"/>
      <c r="D84" s="24"/>
      <c r="E84" s="24"/>
      <c r="F84" s="296"/>
      <c r="G84" s="15"/>
      <c r="H84" s="466" t="str">
        <f t="shared" si="1"/>
        <v>..</v>
      </c>
    </row>
    <row r="85" spans="1:8" ht="15" customHeight="1">
      <c r="A85" s="631"/>
      <c r="B85" s="283" t="s">
        <v>356</v>
      </c>
      <c r="C85" s="24"/>
      <c r="D85" s="24"/>
      <c r="E85" s="24"/>
      <c r="F85" s="296"/>
      <c r="G85" s="15"/>
      <c r="H85" s="466" t="str">
        <f t="shared" si="1"/>
        <v>..</v>
      </c>
    </row>
    <row r="86" spans="1:8" ht="15" customHeight="1">
      <c r="A86" s="631"/>
      <c r="B86" s="283" t="s">
        <v>29</v>
      </c>
      <c r="C86" s="24"/>
      <c r="D86" s="24"/>
      <c r="E86" s="24"/>
      <c r="F86" s="296"/>
      <c r="G86" s="15"/>
      <c r="H86" s="466" t="str">
        <f t="shared" si="1"/>
        <v>..</v>
      </c>
    </row>
    <row r="87" spans="1:8" ht="15" customHeight="1">
      <c r="A87" s="631"/>
      <c r="B87" s="283" t="s">
        <v>357</v>
      </c>
      <c r="C87" s="24"/>
      <c r="D87" s="24"/>
      <c r="E87" s="24"/>
      <c r="F87" s="296"/>
      <c r="G87" s="15"/>
      <c r="H87" s="466" t="str">
        <f t="shared" si="1"/>
        <v>..</v>
      </c>
    </row>
    <row r="88" spans="1:8" ht="15" customHeight="1">
      <c r="A88" s="631"/>
      <c r="B88" s="283" t="s">
        <v>358</v>
      </c>
      <c r="C88" s="24"/>
      <c r="D88" s="24"/>
      <c r="E88" s="24"/>
      <c r="F88" s="296"/>
      <c r="G88" s="15"/>
      <c r="H88" s="466" t="str">
        <f t="shared" si="1"/>
        <v>..</v>
      </c>
    </row>
    <row r="89" spans="1:8" ht="15" customHeight="1">
      <c r="A89" s="631"/>
      <c r="B89" s="283" t="s">
        <v>359</v>
      </c>
      <c r="C89" s="24"/>
      <c r="D89" s="24"/>
      <c r="E89" s="24"/>
      <c r="F89" s="296"/>
      <c r="G89" s="15"/>
      <c r="H89" s="466" t="str">
        <f t="shared" si="1"/>
        <v>..</v>
      </c>
    </row>
    <row r="90" spans="1:8" ht="15" customHeight="1">
      <c r="A90" s="631"/>
      <c r="B90" s="283" t="s">
        <v>30</v>
      </c>
      <c r="C90" s="24"/>
      <c r="D90" s="24"/>
      <c r="E90" s="24"/>
      <c r="F90" s="296"/>
      <c r="G90" s="15"/>
      <c r="H90" s="466" t="str">
        <f t="shared" si="1"/>
        <v>..</v>
      </c>
    </row>
    <row r="91" spans="1:8" ht="15" customHeight="1">
      <c r="A91" s="631"/>
      <c r="B91" s="283" t="s">
        <v>360</v>
      </c>
      <c r="C91" s="24"/>
      <c r="D91" s="24"/>
      <c r="E91" s="24"/>
      <c r="F91" s="296"/>
      <c r="G91" s="15"/>
      <c r="H91" s="466" t="str">
        <f t="shared" si="1"/>
        <v>..</v>
      </c>
    </row>
    <row r="92" spans="1:8" ht="15" customHeight="1">
      <c r="A92" s="631"/>
      <c r="B92" s="283" t="s">
        <v>361</v>
      </c>
      <c r="C92" s="24"/>
      <c r="D92" s="24"/>
      <c r="E92" s="24"/>
      <c r="F92" s="296"/>
      <c r="G92" s="15"/>
      <c r="H92" s="466" t="str">
        <f t="shared" si="1"/>
        <v>..</v>
      </c>
    </row>
    <row r="93" spans="1:8" ht="15" customHeight="1">
      <c r="A93" s="631"/>
      <c r="B93" s="283" t="s">
        <v>362</v>
      </c>
      <c r="C93" s="24"/>
      <c r="D93" s="24"/>
      <c r="E93" s="24"/>
      <c r="F93" s="296"/>
      <c r="G93" s="15"/>
      <c r="H93" s="466" t="str">
        <f t="shared" si="1"/>
        <v>..</v>
      </c>
    </row>
    <row r="94" spans="1:8" ht="15" customHeight="1">
      <c r="A94" s="631"/>
      <c r="B94" s="283" t="s">
        <v>363</v>
      </c>
      <c r="C94" s="24"/>
      <c r="D94" s="24"/>
      <c r="E94" s="24"/>
      <c r="F94" s="296"/>
      <c r="G94" s="15"/>
      <c r="H94" s="466" t="str">
        <f t="shared" si="1"/>
        <v>..</v>
      </c>
    </row>
    <row r="95" spans="1:8" ht="15" customHeight="1">
      <c r="A95" s="631"/>
      <c r="B95" s="283" t="s">
        <v>364</v>
      </c>
      <c r="C95" s="24"/>
      <c r="D95" s="24"/>
      <c r="E95" s="24"/>
      <c r="F95" s="296"/>
      <c r="G95" s="15"/>
      <c r="H95" s="466" t="str">
        <f t="shared" si="1"/>
        <v>..</v>
      </c>
    </row>
    <row r="96" spans="1:8" ht="15" customHeight="1">
      <c r="A96" s="631"/>
      <c r="B96" s="283" t="s">
        <v>31</v>
      </c>
      <c r="C96" s="24"/>
      <c r="D96" s="24"/>
      <c r="E96" s="24"/>
      <c r="F96" s="296"/>
      <c r="G96" s="15"/>
      <c r="H96" s="466" t="str">
        <f t="shared" si="1"/>
        <v>..</v>
      </c>
    </row>
    <row r="97" spans="1:8" ht="15" customHeight="1">
      <c r="A97" s="631"/>
      <c r="B97" s="283" t="s">
        <v>32</v>
      </c>
      <c r="C97" s="24"/>
      <c r="D97" s="24"/>
      <c r="E97" s="24"/>
      <c r="F97" s="296"/>
      <c r="G97" s="13"/>
      <c r="H97" s="466" t="str">
        <f t="shared" si="1"/>
        <v>..</v>
      </c>
    </row>
    <row r="98" spans="1:8" ht="15" customHeight="1">
      <c r="A98" s="631"/>
      <c r="B98" s="283" t="s">
        <v>365</v>
      </c>
      <c r="C98" s="24"/>
      <c r="D98" s="24"/>
      <c r="E98" s="24"/>
      <c r="F98" s="296"/>
      <c r="G98" s="13"/>
      <c r="H98" s="466" t="str">
        <f t="shared" si="1"/>
        <v>..</v>
      </c>
    </row>
    <row r="99" spans="1:8" ht="15" customHeight="1">
      <c r="A99" s="631"/>
      <c r="B99" s="283" t="s">
        <v>366</v>
      </c>
      <c r="C99" s="24"/>
      <c r="D99" s="24"/>
      <c r="E99" s="24"/>
      <c r="F99" s="296"/>
      <c r="G99" s="13"/>
      <c r="H99" s="466" t="str">
        <f t="shared" si="1"/>
        <v>..</v>
      </c>
    </row>
    <row r="100" spans="1:8" ht="15" customHeight="1">
      <c r="A100" s="631"/>
      <c r="B100" s="283" t="s">
        <v>367</v>
      </c>
      <c r="C100" s="24"/>
      <c r="D100" s="24"/>
      <c r="E100" s="24"/>
      <c r="F100" s="296"/>
      <c r="G100" s="13"/>
      <c r="H100" s="466" t="str">
        <f t="shared" si="1"/>
        <v>..</v>
      </c>
    </row>
    <row r="101" spans="1:8" ht="15" customHeight="1">
      <c r="A101" s="631"/>
      <c r="B101" s="283" t="s">
        <v>368</v>
      </c>
      <c r="C101" s="24"/>
      <c r="D101" s="24"/>
      <c r="E101" s="24"/>
      <c r="F101" s="296"/>
      <c r="G101" s="13"/>
      <c r="H101" s="466" t="str">
        <f t="shared" si="1"/>
        <v>..</v>
      </c>
    </row>
    <row r="102" spans="1:8" ht="15" customHeight="1">
      <c r="A102" s="631"/>
      <c r="B102" s="283" t="s">
        <v>369</v>
      </c>
      <c r="C102" s="24"/>
      <c r="D102" s="24"/>
      <c r="E102" s="24"/>
      <c r="F102" s="296"/>
      <c r="G102" s="13"/>
      <c r="H102" s="466" t="str">
        <f t="shared" si="1"/>
        <v>..</v>
      </c>
    </row>
    <row r="103" spans="1:8" ht="15" customHeight="1">
      <c r="A103" s="631"/>
      <c r="B103" s="283" t="s">
        <v>370</v>
      </c>
      <c r="C103" s="24"/>
      <c r="D103" s="24"/>
      <c r="E103" s="24"/>
      <c r="F103" s="296"/>
      <c r="G103" s="13"/>
      <c r="H103" s="466" t="str">
        <f t="shared" si="1"/>
        <v>..</v>
      </c>
    </row>
    <row r="104" spans="1:8" ht="15" customHeight="1">
      <c r="A104" s="631"/>
      <c r="B104" s="283" t="s">
        <v>33</v>
      </c>
      <c r="C104" s="24"/>
      <c r="D104" s="24"/>
      <c r="E104" s="24"/>
      <c r="F104" s="296"/>
      <c r="G104" s="13"/>
      <c r="H104" s="466" t="str">
        <f t="shared" si="1"/>
        <v>..</v>
      </c>
    </row>
    <row r="105" spans="1:8" ht="15" customHeight="1">
      <c r="A105" s="631"/>
      <c r="B105" s="283" t="s">
        <v>371</v>
      </c>
      <c r="C105" s="24"/>
      <c r="D105" s="24"/>
      <c r="E105" s="24"/>
      <c r="F105" s="296"/>
      <c r="G105" s="13"/>
      <c r="H105" s="466" t="str">
        <f t="shared" si="1"/>
        <v>..</v>
      </c>
    </row>
    <row r="106" spans="1:8" ht="15" customHeight="1">
      <c r="A106" s="631"/>
      <c r="B106" s="283" t="s">
        <v>372</v>
      </c>
      <c r="C106" s="24"/>
      <c r="D106" s="24"/>
      <c r="E106" s="24"/>
      <c r="F106" s="296"/>
      <c r="G106" s="13"/>
      <c r="H106" s="466" t="str">
        <f t="shared" si="1"/>
        <v>..</v>
      </c>
    </row>
    <row r="107" spans="1:8" ht="15" customHeight="1">
      <c r="A107" s="631"/>
      <c r="B107" s="70" t="s">
        <v>405</v>
      </c>
      <c r="C107" s="294"/>
      <c r="D107" s="294"/>
      <c r="E107" s="294"/>
      <c r="F107" s="294"/>
      <c r="G107" s="13"/>
      <c r="H107" s="466" t="str">
        <f t="shared" si="1"/>
        <v>..</v>
      </c>
    </row>
    <row r="108" spans="1:8" ht="15" customHeight="1">
      <c r="A108" s="631"/>
      <c r="B108" s="286" t="s">
        <v>34</v>
      </c>
      <c r="C108" s="24"/>
      <c r="D108" s="24"/>
      <c r="E108" s="24"/>
      <c r="F108" s="296"/>
      <c r="G108" s="13"/>
      <c r="H108" s="466" t="str">
        <f t="shared" si="1"/>
        <v>..</v>
      </c>
    </row>
    <row r="109" spans="1:8" ht="15" customHeight="1">
      <c r="A109" s="631"/>
      <c r="B109" s="283" t="s">
        <v>373</v>
      </c>
      <c r="C109" s="24"/>
      <c r="D109" s="24"/>
      <c r="E109" s="24"/>
      <c r="F109" s="296"/>
      <c r="G109" s="13"/>
      <c r="H109" s="466" t="str">
        <f t="shared" si="1"/>
        <v>..</v>
      </c>
    </row>
    <row r="110" spans="1:8" ht="15" customHeight="1">
      <c r="A110" s="631"/>
      <c r="B110" s="283" t="s">
        <v>374</v>
      </c>
      <c r="C110" s="24"/>
      <c r="D110" s="24"/>
      <c r="E110" s="24"/>
      <c r="F110" s="296"/>
      <c r="G110" s="13"/>
      <c r="H110" s="466" t="str">
        <f t="shared" si="1"/>
        <v>..</v>
      </c>
    </row>
    <row r="111" spans="1:8" ht="15" customHeight="1">
      <c r="A111" s="631"/>
      <c r="B111" s="283" t="s">
        <v>375</v>
      </c>
      <c r="C111" s="24"/>
      <c r="D111" s="24"/>
      <c r="E111" s="24"/>
      <c r="F111" s="296"/>
      <c r="G111" s="13"/>
      <c r="H111" s="466" t="str">
        <f t="shared" si="1"/>
        <v>..</v>
      </c>
    </row>
    <row r="112" spans="1:8" ht="15" customHeight="1">
      <c r="A112" s="631"/>
      <c r="B112" s="70" t="s">
        <v>406</v>
      </c>
      <c r="C112" s="294"/>
      <c r="D112" s="294"/>
      <c r="E112" s="294"/>
      <c r="F112" s="294"/>
      <c r="G112" s="13"/>
      <c r="H112" s="466" t="str">
        <f t="shared" si="1"/>
        <v>..</v>
      </c>
    </row>
    <row r="113" spans="1:8" ht="15" customHeight="1">
      <c r="A113" s="631"/>
      <c r="B113" s="286" t="s">
        <v>35</v>
      </c>
      <c r="C113" s="24"/>
      <c r="D113" s="24"/>
      <c r="E113" s="24"/>
      <c r="F113" s="296"/>
      <c r="G113" s="13"/>
      <c r="H113" s="466" t="str">
        <f t="shared" si="1"/>
        <v>..</v>
      </c>
    </row>
    <row r="114" spans="1:8" ht="15" customHeight="1">
      <c r="A114" s="631"/>
      <c r="B114" s="283" t="s">
        <v>36</v>
      </c>
      <c r="C114" s="24"/>
      <c r="D114" s="24"/>
      <c r="E114" s="24"/>
      <c r="F114" s="296"/>
      <c r="G114" s="13"/>
      <c r="H114" s="466" t="str">
        <f t="shared" si="1"/>
        <v>..</v>
      </c>
    </row>
    <row r="115" spans="1:8" ht="15" customHeight="1">
      <c r="A115" s="631"/>
      <c r="B115" s="283" t="s">
        <v>149</v>
      </c>
      <c r="C115" s="24"/>
      <c r="D115" s="24"/>
      <c r="E115" s="24"/>
      <c r="F115" s="296"/>
      <c r="G115" s="13"/>
      <c r="H115" s="466" t="str">
        <f t="shared" si="1"/>
        <v>..</v>
      </c>
    </row>
    <row r="116" spans="1:8" ht="15" customHeight="1">
      <c r="A116" s="631"/>
      <c r="B116" s="283" t="s">
        <v>376</v>
      </c>
      <c r="C116" s="24"/>
      <c r="D116" s="24"/>
      <c r="E116" s="24"/>
      <c r="F116" s="296"/>
      <c r="G116" s="13"/>
      <c r="H116" s="466" t="str">
        <f t="shared" si="1"/>
        <v>..</v>
      </c>
    </row>
    <row r="117" spans="1:8" ht="15" customHeight="1">
      <c r="A117" s="631"/>
      <c r="B117" s="283" t="s">
        <v>377</v>
      </c>
      <c r="C117" s="24"/>
      <c r="D117" s="24"/>
      <c r="E117" s="24"/>
      <c r="F117" s="296"/>
      <c r="G117" s="13"/>
      <c r="H117" s="466" t="str">
        <f t="shared" si="1"/>
        <v>..</v>
      </c>
    </row>
    <row r="118" spans="1:8" ht="15" customHeight="1">
      <c r="A118" s="631"/>
      <c r="B118" s="283" t="s">
        <v>378</v>
      </c>
      <c r="C118" s="24"/>
      <c r="D118" s="24"/>
      <c r="E118" s="24"/>
      <c r="F118" s="296"/>
      <c r="G118" s="13"/>
      <c r="H118" s="466" t="str">
        <f t="shared" si="1"/>
        <v>..</v>
      </c>
    </row>
    <row r="119" spans="1:8" ht="15" customHeight="1">
      <c r="A119" s="631"/>
      <c r="B119" s="283" t="s">
        <v>150</v>
      </c>
      <c r="C119" s="24"/>
      <c r="D119" s="24"/>
      <c r="E119" s="24"/>
      <c r="F119" s="296"/>
      <c r="G119" s="13"/>
      <c r="H119" s="466" t="str">
        <f t="shared" si="1"/>
        <v>..</v>
      </c>
    </row>
    <row r="120" spans="1:8" ht="15" customHeight="1">
      <c r="A120" s="631"/>
      <c r="B120" s="70" t="s">
        <v>407</v>
      </c>
      <c r="C120" s="294"/>
      <c r="D120" s="294"/>
      <c r="E120" s="294"/>
      <c r="F120" s="294"/>
      <c r="G120" s="13"/>
      <c r="H120" s="466" t="str">
        <f t="shared" si="1"/>
        <v>..</v>
      </c>
    </row>
    <row r="121" spans="1:8" ht="15" customHeight="1">
      <c r="A121" s="631"/>
      <c r="B121" s="283" t="s">
        <v>37</v>
      </c>
      <c r="C121" s="24"/>
      <c r="D121" s="24"/>
      <c r="E121" s="24"/>
      <c r="F121" s="296"/>
      <c r="G121" s="13"/>
      <c r="H121" s="466" t="str">
        <f t="shared" si="1"/>
        <v>..</v>
      </c>
    </row>
    <row r="122" spans="1:8" ht="15" customHeight="1">
      <c r="A122" s="631"/>
      <c r="B122" s="283" t="s">
        <v>111</v>
      </c>
      <c r="C122" s="24"/>
      <c r="D122" s="24"/>
      <c r="E122" s="24"/>
      <c r="F122" s="296"/>
      <c r="G122" s="13"/>
      <c r="H122" s="466" t="str">
        <f t="shared" si="1"/>
        <v>..</v>
      </c>
    </row>
    <row r="123" spans="1:8" ht="15" customHeight="1">
      <c r="A123" s="631"/>
      <c r="B123" s="283" t="s">
        <v>112</v>
      </c>
      <c r="C123" s="24"/>
      <c r="D123" s="24"/>
      <c r="E123" s="24"/>
      <c r="F123" s="296"/>
      <c r="G123" s="13"/>
      <c r="H123" s="466" t="str">
        <f t="shared" si="1"/>
        <v>..</v>
      </c>
    </row>
    <row r="124" spans="1:8" ht="15" customHeight="1">
      <c r="A124" s="631"/>
      <c r="B124" s="70" t="s">
        <v>408</v>
      </c>
      <c r="C124" s="294"/>
      <c r="D124" s="294"/>
      <c r="E124" s="294"/>
      <c r="F124" s="294"/>
      <c r="G124" s="13"/>
      <c r="H124" s="466" t="str">
        <f t="shared" si="1"/>
        <v>..</v>
      </c>
    </row>
    <row r="125" spans="1:8" ht="15" customHeight="1">
      <c r="A125" s="631"/>
      <c r="B125" s="283" t="s">
        <v>38</v>
      </c>
      <c r="C125" s="24"/>
      <c r="D125" s="24"/>
      <c r="E125" s="24"/>
      <c r="F125" s="296"/>
      <c r="G125" s="13"/>
      <c r="H125" s="466" t="str">
        <f t="shared" si="1"/>
        <v>..</v>
      </c>
    </row>
    <row r="126" spans="1:8" ht="15" customHeight="1">
      <c r="A126" s="631"/>
      <c r="B126" s="283" t="s">
        <v>379</v>
      </c>
      <c r="C126" s="24"/>
      <c r="D126" s="24"/>
      <c r="E126" s="24"/>
      <c r="F126" s="296"/>
      <c r="G126" s="13"/>
      <c r="H126" s="466" t="str">
        <f t="shared" si="1"/>
        <v>..</v>
      </c>
    </row>
    <row r="127" spans="1:8" ht="15" customHeight="1">
      <c r="A127" s="631"/>
      <c r="B127" s="283" t="s">
        <v>380</v>
      </c>
      <c r="C127" s="24"/>
      <c r="D127" s="24"/>
      <c r="E127" s="24"/>
      <c r="F127" s="296"/>
      <c r="G127" s="13"/>
      <c r="H127" s="466" t="str">
        <f t="shared" si="1"/>
        <v>..</v>
      </c>
    </row>
    <row r="128" spans="1:8" ht="15" customHeight="1">
      <c r="A128" s="631"/>
      <c r="B128" s="283" t="s">
        <v>381</v>
      </c>
      <c r="C128" s="24"/>
      <c r="D128" s="24"/>
      <c r="E128" s="24"/>
      <c r="F128" s="296"/>
      <c r="G128" s="13"/>
      <c r="H128" s="466" t="str">
        <f t="shared" si="1"/>
        <v>..</v>
      </c>
    </row>
    <row r="129" spans="1:8" ht="15" customHeight="1">
      <c r="A129" s="631"/>
      <c r="B129" s="283" t="s">
        <v>382</v>
      </c>
      <c r="C129" s="24"/>
      <c r="D129" s="24"/>
      <c r="E129" s="24"/>
      <c r="F129" s="296"/>
      <c r="G129" s="13"/>
      <c r="H129" s="466" t="str">
        <f t="shared" si="1"/>
        <v>..</v>
      </c>
    </row>
    <row r="130" spans="1:8" ht="15" customHeight="1">
      <c r="A130" s="631"/>
      <c r="B130" s="283" t="s">
        <v>113</v>
      </c>
      <c r="C130" s="24"/>
      <c r="D130" s="24"/>
      <c r="E130" s="24"/>
      <c r="F130" s="296"/>
      <c r="G130" s="13"/>
      <c r="H130" s="466" t="str">
        <f t="shared" si="1"/>
        <v>..</v>
      </c>
    </row>
    <row r="131" spans="1:8" ht="15" customHeight="1">
      <c r="A131" s="631"/>
      <c r="B131" s="283" t="s">
        <v>383</v>
      </c>
      <c r="C131" s="24"/>
      <c r="D131" s="24"/>
      <c r="E131" s="24"/>
      <c r="F131" s="296"/>
      <c r="G131" s="13"/>
      <c r="H131" s="466" t="str">
        <f t="shared" si="1"/>
        <v>..</v>
      </c>
    </row>
    <row r="132" spans="1:8" ht="15" customHeight="1">
      <c r="A132" s="631"/>
      <c r="B132" s="283" t="s">
        <v>384</v>
      </c>
      <c r="C132" s="24"/>
      <c r="D132" s="24"/>
      <c r="E132" s="24"/>
      <c r="F132" s="296"/>
      <c r="G132" s="13"/>
      <c r="H132" s="466" t="str">
        <f t="shared" si="1"/>
        <v>..</v>
      </c>
    </row>
    <row r="133" spans="1:8" ht="15" customHeight="1">
      <c r="A133" s="631"/>
      <c r="B133" s="283" t="s">
        <v>385</v>
      </c>
      <c r="C133" s="24"/>
      <c r="D133" s="24"/>
      <c r="E133" s="24"/>
      <c r="F133" s="296"/>
      <c r="G133" s="13"/>
      <c r="H133" s="466" t="str">
        <f t="shared" ref="H133:H196" si="2">IF(SUM(C133:F133)=0,"..",IF(ROUND(SUM(C133:E133),0)=ROUND(F133,0)," ","Possible error"))</f>
        <v>..</v>
      </c>
    </row>
    <row r="134" spans="1:8" ht="15" customHeight="1">
      <c r="A134" s="631"/>
      <c r="B134" s="283" t="s">
        <v>386</v>
      </c>
      <c r="C134" s="24"/>
      <c r="D134" s="24"/>
      <c r="E134" s="24"/>
      <c r="F134" s="296"/>
      <c r="G134" s="13"/>
      <c r="H134" s="466" t="str">
        <f t="shared" si="2"/>
        <v>..</v>
      </c>
    </row>
    <row r="135" spans="1:8" ht="15" customHeight="1">
      <c r="A135" s="631"/>
      <c r="B135" s="283" t="s">
        <v>387</v>
      </c>
      <c r="C135" s="24"/>
      <c r="D135" s="24"/>
      <c r="E135" s="24"/>
      <c r="F135" s="296"/>
      <c r="G135" s="13"/>
      <c r="H135" s="466" t="str">
        <f t="shared" si="2"/>
        <v>..</v>
      </c>
    </row>
    <row r="136" spans="1:8" ht="15" customHeight="1">
      <c r="A136" s="631"/>
      <c r="B136" s="283" t="s">
        <v>388</v>
      </c>
      <c r="C136" s="24"/>
      <c r="D136" s="24"/>
      <c r="E136" s="24"/>
      <c r="F136" s="296"/>
      <c r="G136" s="13"/>
      <c r="H136" s="466" t="str">
        <f t="shared" si="2"/>
        <v>..</v>
      </c>
    </row>
    <row r="137" spans="1:8" ht="15" customHeight="1">
      <c r="A137" s="631"/>
      <c r="B137" s="283" t="s">
        <v>389</v>
      </c>
      <c r="C137" s="24"/>
      <c r="D137" s="24"/>
      <c r="E137" s="24"/>
      <c r="F137" s="296"/>
      <c r="G137" s="13"/>
      <c r="H137" s="466" t="str">
        <f t="shared" si="2"/>
        <v>..</v>
      </c>
    </row>
    <row r="138" spans="1:8" ht="15" customHeight="1">
      <c r="A138" s="631"/>
      <c r="B138" s="283" t="s">
        <v>114</v>
      </c>
      <c r="C138" s="24"/>
      <c r="D138" s="24"/>
      <c r="E138" s="24"/>
      <c r="F138" s="296"/>
      <c r="G138" s="13"/>
      <c r="H138" s="466" t="str">
        <f t="shared" si="2"/>
        <v>..</v>
      </c>
    </row>
    <row r="139" spans="1:8" ht="15" customHeight="1">
      <c r="A139" s="631"/>
      <c r="B139" s="283" t="s">
        <v>390</v>
      </c>
      <c r="C139" s="24"/>
      <c r="D139" s="24"/>
      <c r="E139" s="24"/>
      <c r="F139" s="296"/>
      <c r="G139" s="13"/>
      <c r="H139" s="466" t="str">
        <f t="shared" si="2"/>
        <v>..</v>
      </c>
    </row>
    <row r="140" spans="1:8" ht="15" customHeight="1">
      <c r="A140" s="631"/>
      <c r="B140" s="283" t="s">
        <v>391</v>
      </c>
      <c r="C140" s="24"/>
      <c r="D140" s="24"/>
      <c r="E140" s="24"/>
      <c r="F140" s="296"/>
      <c r="G140" s="13"/>
      <c r="H140" s="466" t="str">
        <f t="shared" si="2"/>
        <v>..</v>
      </c>
    </row>
    <row r="141" spans="1:8" ht="15" customHeight="1">
      <c r="A141" s="631"/>
      <c r="B141" s="283" t="s">
        <v>392</v>
      </c>
      <c r="C141" s="24"/>
      <c r="D141" s="24"/>
      <c r="E141" s="24"/>
      <c r="F141" s="296"/>
      <c r="G141" s="13"/>
      <c r="H141" s="466" t="str">
        <f t="shared" si="2"/>
        <v>..</v>
      </c>
    </row>
    <row r="142" spans="1:8" ht="15" customHeight="1">
      <c r="A142" s="631"/>
      <c r="B142" s="283" t="s">
        <v>393</v>
      </c>
      <c r="C142" s="24"/>
      <c r="D142" s="24"/>
      <c r="E142" s="24"/>
      <c r="F142" s="296"/>
      <c r="G142" s="13"/>
      <c r="H142" s="466" t="str">
        <f t="shared" si="2"/>
        <v>..</v>
      </c>
    </row>
    <row r="143" spans="1:8" ht="15" customHeight="1">
      <c r="A143" s="631"/>
      <c r="B143" s="283" t="s">
        <v>394</v>
      </c>
      <c r="C143" s="24"/>
      <c r="D143" s="24"/>
      <c r="E143" s="24"/>
      <c r="F143" s="296"/>
      <c r="G143" s="13"/>
      <c r="H143" s="466" t="str">
        <f t="shared" si="2"/>
        <v>..</v>
      </c>
    </row>
    <row r="144" spans="1:8" ht="15" customHeight="1">
      <c r="A144" s="631"/>
      <c r="B144" s="283" t="s">
        <v>395</v>
      </c>
      <c r="C144" s="24"/>
      <c r="D144" s="24"/>
      <c r="E144" s="24"/>
      <c r="F144" s="296"/>
      <c r="G144" s="13"/>
      <c r="H144" s="466" t="str">
        <f t="shared" si="2"/>
        <v>..</v>
      </c>
    </row>
    <row r="145" spans="1:8" ht="15" customHeight="1">
      <c r="A145" s="631"/>
      <c r="B145" s="283" t="s">
        <v>396</v>
      </c>
      <c r="C145" s="24"/>
      <c r="D145" s="24"/>
      <c r="E145" s="24"/>
      <c r="F145" s="296"/>
      <c r="G145" s="13"/>
      <c r="H145" s="466" t="str">
        <f t="shared" si="2"/>
        <v>..</v>
      </c>
    </row>
    <row r="146" spans="1:8" ht="15" customHeight="1">
      <c r="A146" s="631"/>
      <c r="B146" s="283" t="s">
        <v>397</v>
      </c>
      <c r="C146" s="24"/>
      <c r="D146" s="24"/>
      <c r="E146" s="24"/>
      <c r="F146" s="296"/>
      <c r="G146" s="13"/>
      <c r="H146" s="466" t="str">
        <f t="shared" si="2"/>
        <v>..</v>
      </c>
    </row>
    <row r="147" spans="1:8" ht="15" customHeight="1">
      <c r="A147" s="631"/>
      <c r="B147" s="283" t="s">
        <v>398</v>
      </c>
      <c r="C147" s="24"/>
      <c r="D147" s="24"/>
      <c r="E147" s="24"/>
      <c r="F147" s="296"/>
      <c r="G147" s="13"/>
      <c r="H147" s="466" t="str">
        <f t="shared" si="2"/>
        <v>..</v>
      </c>
    </row>
    <row r="148" spans="1:8" ht="15" customHeight="1">
      <c r="A148" s="631"/>
      <c r="B148" s="285" t="s">
        <v>165</v>
      </c>
      <c r="C148" s="294"/>
      <c r="D148" s="294"/>
      <c r="E148" s="294"/>
      <c r="F148" s="294"/>
      <c r="G148" s="13"/>
      <c r="H148" s="466" t="str">
        <f t="shared" si="2"/>
        <v>..</v>
      </c>
    </row>
    <row r="149" spans="1:8" ht="15" customHeight="1">
      <c r="A149" s="631"/>
      <c r="B149" s="287" t="s">
        <v>115</v>
      </c>
      <c r="C149" s="24"/>
      <c r="D149" s="24"/>
      <c r="E149" s="24"/>
      <c r="F149" s="296"/>
      <c r="G149" s="13"/>
      <c r="H149" s="466" t="str">
        <f t="shared" si="2"/>
        <v>..</v>
      </c>
    </row>
    <row r="150" spans="1:8" ht="15" customHeight="1">
      <c r="A150" s="631"/>
      <c r="B150" s="287" t="s">
        <v>39</v>
      </c>
      <c r="C150" s="24"/>
      <c r="D150" s="24"/>
      <c r="E150" s="24"/>
      <c r="F150" s="296"/>
      <c r="G150" s="13"/>
      <c r="H150" s="466" t="str">
        <f t="shared" si="2"/>
        <v>..</v>
      </c>
    </row>
    <row r="151" spans="1:8" ht="15" customHeight="1">
      <c r="A151" s="631"/>
      <c r="B151" s="287" t="s">
        <v>40</v>
      </c>
      <c r="C151" s="24"/>
      <c r="D151" s="24"/>
      <c r="E151" s="24"/>
      <c r="F151" s="296"/>
      <c r="G151" s="13"/>
      <c r="H151" s="466" t="str">
        <f t="shared" si="2"/>
        <v>..</v>
      </c>
    </row>
    <row r="152" spans="1:8" ht="15" customHeight="1">
      <c r="A152" s="631"/>
      <c r="B152" s="287" t="s">
        <v>41</v>
      </c>
      <c r="C152" s="24"/>
      <c r="D152" s="24"/>
      <c r="E152" s="24"/>
      <c r="F152" s="296"/>
      <c r="G152" s="13"/>
      <c r="H152" s="466" t="str">
        <f t="shared" si="2"/>
        <v>..</v>
      </c>
    </row>
    <row r="153" spans="1:8" ht="15" customHeight="1">
      <c r="A153" s="631"/>
      <c r="B153" s="287" t="s">
        <v>123</v>
      </c>
      <c r="C153" s="24"/>
      <c r="D153" s="24"/>
      <c r="E153" s="24"/>
      <c r="F153" s="296"/>
      <c r="G153" s="13"/>
      <c r="H153" s="466" t="str">
        <f t="shared" si="2"/>
        <v>..</v>
      </c>
    </row>
    <row r="154" spans="1:8" ht="15" customHeight="1">
      <c r="A154" s="631"/>
      <c r="B154" s="285" t="s">
        <v>166</v>
      </c>
      <c r="C154" s="294"/>
      <c r="D154" s="294"/>
      <c r="E154" s="293"/>
      <c r="F154" s="298"/>
      <c r="G154" s="13"/>
      <c r="H154" s="466" t="str">
        <f t="shared" si="2"/>
        <v>..</v>
      </c>
    </row>
    <row r="155" spans="1:8" ht="15" customHeight="1">
      <c r="A155" s="631"/>
      <c r="B155" s="287" t="s">
        <v>42</v>
      </c>
      <c r="C155" s="24"/>
      <c r="D155" s="24"/>
      <c r="E155" s="24"/>
      <c r="F155" s="296"/>
      <c r="G155" s="13"/>
      <c r="H155" s="466" t="str">
        <f t="shared" si="2"/>
        <v>..</v>
      </c>
    </row>
    <row r="156" spans="1:8" ht="15" customHeight="1">
      <c r="A156" s="631"/>
      <c r="B156" s="287" t="s">
        <v>151</v>
      </c>
      <c r="C156" s="24"/>
      <c r="D156" s="24"/>
      <c r="E156" s="24"/>
      <c r="F156" s="296"/>
      <c r="G156" s="13"/>
      <c r="H156" s="466" t="str">
        <f t="shared" si="2"/>
        <v>..</v>
      </c>
    </row>
    <row r="157" spans="1:8" ht="15" customHeight="1">
      <c r="A157" s="631"/>
      <c r="B157" s="285" t="s">
        <v>167</v>
      </c>
      <c r="C157" s="294"/>
      <c r="D157" s="294"/>
      <c r="E157" s="293"/>
      <c r="F157" s="302"/>
      <c r="G157" s="13"/>
      <c r="H157" s="466" t="str">
        <f t="shared" si="2"/>
        <v>..</v>
      </c>
    </row>
    <row r="158" spans="1:8" ht="15" customHeight="1">
      <c r="A158" s="631"/>
      <c r="B158" s="287" t="s">
        <v>152</v>
      </c>
      <c r="C158" s="24"/>
      <c r="D158" s="24"/>
      <c r="E158" s="24"/>
      <c r="F158" s="296"/>
      <c r="G158" s="13"/>
      <c r="H158" s="466" t="str">
        <f t="shared" si="2"/>
        <v>..</v>
      </c>
    </row>
    <row r="159" spans="1:8" ht="15" customHeight="1">
      <c r="A159" s="631"/>
      <c r="B159" s="287" t="s">
        <v>153</v>
      </c>
      <c r="C159" s="24"/>
      <c r="D159" s="24"/>
      <c r="E159" s="24"/>
      <c r="F159" s="296"/>
      <c r="G159" s="13"/>
      <c r="H159" s="466" t="str">
        <f t="shared" si="2"/>
        <v>..</v>
      </c>
    </row>
    <row r="160" spans="1:8" ht="15" customHeight="1">
      <c r="A160" s="631"/>
      <c r="B160" s="287" t="s">
        <v>43</v>
      </c>
      <c r="C160" s="24"/>
      <c r="D160" s="24"/>
      <c r="E160" s="24"/>
      <c r="F160" s="296"/>
      <c r="G160" s="13"/>
      <c r="H160" s="466" t="str">
        <f t="shared" si="2"/>
        <v>..</v>
      </c>
    </row>
    <row r="161" spans="1:8" ht="15" customHeight="1">
      <c r="A161" s="631"/>
      <c r="B161" s="287" t="s">
        <v>44</v>
      </c>
      <c r="C161" s="24"/>
      <c r="D161" s="24"/>
      <c r="E161" s="24"/>
      <c r="F161" s="296"/>
      <c r="G161" s="13"/>
      <c r="H161" s="466" t="str">
        <f t="shared" si="2"/>
        <v>..</v>
      </c>
    </row>
    <row r="162" spans="1:8" ht="15" customHeight="1">
      <c r="A162" s="631"/>
      <c r="B162" s="287" t="s">
        <v>45</v>
      </c>
      <c r="C162" s="24"/>
      <c r="D162" s="24"/>
      <c r="E162" s="24"/>
      <c r="F162" s="296"/>
      <c r="G162" s="13"/>
      <c r="H162" s="466" t="str">
        <f t="shared" si="2"/>
        <v>..</v>
      </c>
    </row>
    <row r="163" spans="1:8" ht="15" customHeight="1">
      <c r="A163" s="631"/>
      <c r="B163" s="287" t="s">
        <v>46</v>
      </c>
      <c r="C163" s="24"/>
      <c r="D163" s="24"/>
      <c r="E163" s="24"/>
      <c r="F163" s="296"/>
      <c r="G163" s="13"/>
      <c r="H163" s="466" t="str">
        <f t="shared" si="2"/>
        <v>..</v>
      </c>
    </row>
    <row r="164" spans="1:8" ht="15" customHeight="1">
      <c r="A164" s="631"/>
      <c r="B164" s="285" t="s">
        <v>168</v>
      </c>
      <c r="C164" s="294"/>
      <c r="D164" s="294"/>
      <c r="E164" s="293"/>
      <c r="F164" s="298"/>
      <c r="G164" s="13"/>
      <c r="H164" s="466" t="str">
        <f t="shared" si="2"/>
        <v>..</v>
      </c>
    </row>
    <row r="165" spans="1:8" ht="15" customHeight="1">
      <c r="A165" s="631"/>
      <c r="B165" s="287" t="s">
        <v>47</v>
      </c>
      <c r="C165" s="24"/>
      <c r="D165" s="24"/>
      <c r="E165" s="24"/>
      <c r="F165" s="296"/>
      <c r="G165" s="13"/>
      <c r="H165" s="466" t="str">
        <f t="shared" si="2"/>
        <v>..</v>
      </c>
    </row>
    <row r="166" spans="1:8" ht="15" customHeight="1">
      <c r="A166" s="631"/>
      <c r="B166" s="287" t="s">
        <v>48</v>
      </c>
      <c r="C166" s="24"/>
      <c r="D166" s="24"/>
      <c r="E166" s="24"/>
      <c r="F166" s="296"/>
      <c r="G166" s="13"/>
      <c r="H166" s="466" t="str">
        <f t="shared" si="2"/>
        <v>..</v>
      </c>
    </row>
    <row r="167" spans="1:8" ht="15" customHeight="1">
      <c r="A167" s="631"/>
      <c r="B167" s="287" t="s">
        <v>49</v>
      </c>
      <c r="C167" s="24"/>
      <c r="D167" s="24"/>
      <c r="E167" s="24"/>
      <c r="F167" s="296"/>
      <c r="G167" s="13"/>
      <c r="H167" s="466" t="str">
        <f t="shared" si="2"/>
        <v>..</v>
      </c>
    </row>
    <row r="168" spans="1:8" ht="15" customHeight="1">
      <c r="A168" s="631"/>
      <c r="B168" s="285" t="s">
        <v>169</v>
      </c>
      <c r="C168" s="294"/>
      <c r="D168" s="294"/>
      <c r="E168" s="293"/>
      <c r="F168" s="298"/>
      <c r="G168" s="13"/>
      <c r="H168" s="466" t="str">
        <f t="shared" si="2"/>
        <v>..</v>
      </c>
    </row>
    <row r="169" spans="1:8" ht="15" customHeight="1">
      <c r="A169" s="631"/>
      <c r="B169" s="288" t="s">
        <v>121</v>
      </c>
      <c r="C169" s="24"/>
      <c r="D169" s="24"/>
      <c r="E169" s="24"/>
      <c r="F169" s="296"/>
      <c r="G169" s="13"/>
      <c r="H169" s="466" t="str">
        <f t="shared" si="2"/>
        <v>..</v>
      </c>
    </row>
    <row r="170" spans="1:8" ht="15" customHeight="1">
      <c r="A170" s="631"/>
      <c r="B170" s="285" t="s">
        <v>170</v>
      </c>
      <c r="C170" s="294"/>
      <c r="D170" s="294"/>
      <c r="E170" s="293"/>
      <c r="F170" s="298"/>
      <c r="G170" s="13"/>
      <c r="H170" s="466" t="str">
        <f t="shared" si="2"/>
        <v>..</v>
      </c>
    </row>
    <row r="171" spans="1:8" ht="15" customHeight="1">
      <c r="A171" s="631"/>
      <c r="B171" s="287" t="s">
        <v>122</v>
      </c>
      <c r="C171" s="24"/>
      <c r="D171" s="24"/>
      <c r="E171" s="24"/>
      <c r="F171" s="296"/>
      <c r="G171" s="13"/>
      <c r="H171" s="466" t="str">
        <f t="shared" si="2"/>
        <v>..</v>
      </c>
    </row>
    <row r="172" spans="1:8" ht="15" customHeight="1">
      <c r="A172" s="631"/>
      <c r="B172" s="287" t="s">
        <v>50</v>
      </c>
      <c r="C172" s="24"/>
      <c r="D172" s="24"/>
      <c r="E172" s="24"/>
      <c r="F172" s="296"/>
      <c r="G172" s="13"/>
      <c r="H172" s="466" t="str">
        <f t="shared" si="2"/>
        <v>..</v>
      </c>
    </row>
    <row r="173" spans="1:8" ht="15" customHeight="1">
      <c r="A173" s="631"/>
      <c r="B173" s="287" t="s">
        <v>51</v>
      </c>
      <c r="C173" s="24"/>
      <c r="D173" s="24"/>
      <c r="E173" s="24"/>
      <c r="F173" s="296"/>
      <c r="G173" s="13"/>
      <c r="H173" s="466" t="str">
        <f t="shared" si="2"/>
        <v>..</v>
      </c>
    </row>
    <row r="174" spans="1:8" ht="15" customHeight="1">
      <c r="A174" s="631"/>
      <c r="B174" s="287" t="s">
        <v>52</v>
      </c>
      <c r="C174" s="24"/>
      <c r="D174" s="24"/>
      <c r="E174" s="24"/>
      <c r="F174" s="296"/>
      <c r="G174" s="13"/>
      <c r="H174" s="466" t="str">
        <f t="shared" si="2"/>
        <v>..</v>
      </c>
    </row>
    <row r="175" spans="1:8" ht="15" customHeight="1">
      <c r="A175" s="631"/>
      <c r="B175" s="287" t="s">
        <v>53</v>
      </c>
      <c r="C175" s="24"/>
      <c r="D175" s="24"/>
      <c r="E175" s="24"/>
      <c r="F175" s="296"/>
      <c r="G175" s="13"/>
      <c r="H175" s="466" t="str">
        <f t="shared" si="2"/>
        <v>..</v>
      </c>
    </row>
    <row r="176" spans="1:8" ht="15" customHeight="1">
      <c r="A176" s="631"/>
      <c r="B176" s="287" t="s">
        <v>54</v>
      </c>
      <c r="C176" s="24"/>
      <c r="D176" s="24"/>
      <c r="E176" s="24"/>
      <c r="F176" s="296"/>
      <c r="G176" s="13"/>
      <c r="H176" s="466" t="str">
        <f t="shared" si="2"/>
        <v>..</v>
      </c>
    </row>
    <row r="177" spans="1:8" ht="15" customHeight="1">
      <c r="A177" s="631"/>
      <c r="B177" s="287" t="s">
        <v>143</v>
      </c>
      <c r="C177" s="24"/>
      <c r="D177" s="24"/>
      <c r="E177" s="24"/>
      <c r="F177" s="296"/>
      <c r="G177" s="13"/>
      <c r="H177" s="466" t="str">
        <f t="shared" si="2"/>
        <v>..</v>
      </c>
    </row>
    <row r="178" spans="1:8" ht="15" customHeight="1">
      <c r="A178" s="631"/>
      <c r="B178" s="299" t="s">
        <v>171</v>
      </c>
      <c r="C178" s="294"/>
      <c r="D178" s="294"/>
      <c r="E178" s="293"/>
      <c r="F178" s="298"/>
      <c r="G178" s="13"/>
      <c r="H178" s="466" t="str">
        <f t="shared" si="2"/>
        <v>..</v>
      </c>
    </row>
    <row r="179" spans="1:8" ht="15" customHeight="1">
      <c r="A179" s="631"/>
      <c r="B179" s="287" t="s">
        <v>154</v>
      </c>
      <c r="C179" s="24"/>
      <c r="D179" s="24"/>
      <c r="E179" s="24"/>
      <c r="F179" s="296"/>
      <c r="G179" s="13"/>
      <c r="H179" s="466" t="str">
        <f t="shared" si="2"/>
        <v>..</v>
      </c>
    </row>
    <row r="180" spans="1:8" ht="15" customHeight="1">
      <c r="A180" s="631"/>
      <c r="B180" s="287" t="s">
        <v>155</v>
      </c>
      <c r="C180" s="24"/>
      <c r="D180" s="24"/>
      <c r="E180" s="24"/>
      <c r="F180" s="296"/>
      <c r="G180" s="13"/>
      <c r="H180" s="466" t="str">
        <f t="shared" si="2"/>
        <v>..</v>
      </c>
    </row>
    <row r="181" spans="1:8" ht="15" customHeight="1">
      <c r="A181" s="631"/>
      <c r="B181" s="287" t="s">
        <v>156</v>
      </c>
      <c r="C181" s="24"/>
      <c r="D181" s="24"/>
      <c r="E181" s="24"/>
      <c r="F181" s="296"/>
      <c r="G181" s="13"/>
      <c r="H181" s="466" t="str">
        <f t="shared" si="2"/>
        <v>..</v>
      </c>
    </row>
    <row r="182" spans="1:8" ht="15" customHeight="1">
      <c r="A182" s="631"/>
      <c r="B182" s="287" t="s">
        <v>55</v>
      </c>
      <c r="C182" s="24"/>
      <c r="D182" s="24"/>
      <c r="E182" s="24"/>
      <c r="F182" s="296"/>
      <c r="G182" s="13"/>
      <c r="H182" s="466" t="str">
        <f t="shared" si="2"/>
        <v>..</v>
      </c>
    </row>
    <row r="183" spans="1:8" ht="15" customHeight="1">
      <c r="A183" s="631"/>
      <c r="B183" s="287" t="s">
        <v>116</v>
      </c>
      <c r="C183" s="24"/>
      <c r="D183" s="24"/>
      <c r="E183" s="24"/>
      <c r="F183" s="296"/>
      <c r="G183" s="13"/>
      <c r="H183" s="466" t="str">
        <f t="shared" si="2"/>
        <v>..</v>
      </c>
    </row>
    <row r="184" spans="1:8" ht="15" customHeight="1">
      <c r="A184" s="631"/>
      <c r="B184" s="287" t="s">
        <v>117</v>
      </c>
      <c r="C184" s="24"/>
      <c r="D184" s="24"/>
      <c r="E184" s="24"/>
      <c r="F184" s="296"/>
      <c r="G184" s="13"/>
      <c r="H184" s="466" t="str">
        <f t="shared" si="2"/>
        <v>..</v>
      </c>
    </row>
    <row r="185" spans="1:8" ht="15" customHeight="1">
      <c r="A185" s="631"/>
      <c r="B185" s="299" t="s">
        <v>507</v>
      </c>
      <c r="C185" s="294"/>
      <c r="D185" s="294"/>
      <c r="E185" s="294"/>
      <c r="F185" s="298"/>
      <c r="G185" s="13"/>
      <c r="H185" s="466" t="str">
        <f t="shared" si="2"/>
        <v>..</v>
      </c>
    </row>
    <row r="186" spans="1:8" ht="15" customHeight="1">
      <c r="A186" s="631"/>
      <c r="B186" s="299" t="s">
        <v>173</v>
      </c>
      <c r="C186" s="294"/>
      <c r="D186" s="294"/>
      <c r="E186" s="294"/>
      <c r="F186" s="298"/>
      <c r="G186" s="13"/>
      <c r="H186" s="466" t="str">
        <f t="shared" si="2"/>
        <v>..</v>
      </c>
    </row>
    <row r="187" spans="1:8" ht="15" customHeight="1">
      <c r="A187" s="631"/>
      <c r="B187" s="289" t="s">
        <v>506</v>
      </c>
      <c r="C187" s="24"/>
      <c r="D187" s="24"/>
      <c r="E187" s="24"/>
      <c r="F187" s="296"/>
      <c r="G187" s="13"/>
      <c r="H187" s="466" t="str">
        <f t="shared" si="2"/>
        <v>..</v>
      </c>
    </row>
    <row r="188" spans="1:8" ht="15" customHeight="1">
      <c r="A188" s="631"/>
      <c r="B188" s="285" t="s">
        <v>174</v>
      </c>
      <c r="C188" s="294"/>
      <c r="D188" s="294"/>
      <c r="E188" s="293"/>
      <c r="F188" s="301"/>
      <c r="G188" s="13"/>
      <c r="H188" s="466" t="str">
        <f t="shared" si="2"/>
        <v>..</v>
      </c>
    </row>
    <row r="189" spans="1:8" ht="15" customHeight="1">
      <c r="A189" s="631"/>
      <c r="B189" s="283" t="s">
        <v>399</v>
      </c>
      <c r="C189" s="24"/>
      <c r="D189" s="24"/>
      <c r="E189" s="24"/>
      <c r="F189" s="296"/>
      <c r="G189" s="13"/>
      <c r="H189" s="466" t="str">
        <f t="shared" si="2"/>
        <v>..</v>
      </c>
    </row>
    <row r="190" spans="1:8" ht="15" customHeight="1">
      <c r="A190" s="631"/>
      <c r="B190" s="283" t="s">
        <v>400</v>
      </c>
      <c r="C190" s="24"/>
      <c r="D190" s="24"/>
      <c r="E190" s="24"/>
      <c r="F190" s="296"/>
      <c r="G190" s="13"/>
      <c r="H190" s="466" t="str">
        <f t="shared" si="2"/>
        <v>..</v>
      </c>
    </row>
    <row r="191" spans="1:8" ht="15" customHeight="1">
      <c r="A191" s="631"/>
      <c r="B191" s="283" t="s">
        <v>401</v>
      </c>
      <c r="C191" s="24"/>
      <c r="D191" s="24"/>
      <c r="E191" s="24"/>
      <c r="F191" s="296"/>
      <c r="G191" s="13"/>
      <c r="H191" s="466" t="str">
        <f t="shared" si="2"/>
        <v>..</v>
      </c>
    </row>
    <row r="192" spans="1:8" ht="15" customHeight="1">
      <c r="A192" s="631"/>
      <c r="B192" s="285" t="s">
        <v>175</v>
      </c>
      <c r="C192" s="294"/>
      <c r="D192" s="294"/>
      <c r="E192" s="293"/>
      <c r="F192" s="301"/>
      <c r="G192" s="13"/>
      <c r="H192" s="466" t="str">
        <f t="shared" si="2"/>
        <v>..</v>
      </c>
    </row>
    <row r="193" spans="1:8" ht="15" customHeight="1">
      <c r="A193" s="631"/>
      <c r="B193" s="283" t="s">
        <v>56</v>
      </c>
      <c r="C193" s="24"/>
      <c r="D193" s="24"/>
      <c r="E193" s="24"/>
      <c r="F193" s="296"/>
      <c r="G193" s="13"/>
      <c r="H193" s="466" t="str">
        <f t="shared" si="2"/>
        <v>..</v>
      </c>
    </row>
    <row r="194" spans="1:8" ht="15" customHeight="1">
      <c r="A194" s="631"/>
      <c r="B194" s="283" t="s">
        <v>57</v>
      </c>
      <c r="C194" s="24"/>
      <c r="D194" s="24"/>
      <c r="E194" s="24"/>
      <c r="F194" s="296"/>
      <c r="G194" s="13"/>
      <c r="H194" s="466" t="str">
        <f t="shared" si="2"/>
        <v>..</v>
      </c>
    </row>
    <row r="195" spans="1:8" ht="15" customHeight="1">
      <c r="A195" s="631"/>
      <c r="B195" s="283" t="s">
        <v>402</v>
      </c>
      <c r="C195" s="24"/>
      <c r="D195" s="24"/>
      <c r="E195" s="24"/>
      <c r="F195" s="296"/>
      <c r="G195" s="13"/>
      <c r="H195" s="466" t="str">
        <f t="shared" si="2"/>
        <v>..</v>
      </c>
    </row>
    <row r="196" spans="1:8" ht="15" customHeight="1">
      <c r="A196" s="631"/>
      <c r="B196" s="283" t="s">
        <v>403</v>
      </c>
      <c r="C196" s="24"/>
      <c r="D196" s="24"/>
      <c r="E196" s="24"/>
      <c r="F196" s="296"/>
      <c r="G196" s="13"/>
      <c r="H196" s="466" t="str">
        <f t="shared" si="2"/>
        <v>..</v>
      </c>
    </row>
    <row r="197" spans="1:8" ht="15" customHeight="1">
      <c r="A197" s="631"/>
      <c r="B197" s="285" t="s">
        <v>176</v>
      </c>
      <c r="C197" s="294"/>
      <c r="D197" s="294"/>
      <c r="E197" s="293"/>
      <c r="F197" s="298"/>
      <c r="G197" s="13"/>
      <c r="H197" s="466" t="str">
        <f t="shared" ref="H197:H203" si="3">IF(SUM(C197:F197)=0,"..",IF(ROUND(SUM(C197:E197),0)=ROUND(F197,0)," ","Possible error"))</f>
        <v>..</v>
      </c>
    </row>
    <row r="198" spans="1:8" ht="15" customHeight="1">
      <c r="A198" s="631"/>
      <c r="B198" s="283" t="s">
        <v>404</v>
      </c>
      <c r="C198" s="24"/>
      <c r="D198" s="24"/>
      <c r="E198" s="24"/>
      <c r="F198" s="296"/>
      <c r="G198" s="13"/>
      <c r="H198" s="466" t="str">
        <f t="shared" si="3"/>
        <v>..</v>
      </c>
    </row>
    <row r="199" spans="1:8" ht="15" customHeight="1">
      <c r="A199" s="631"/>
      <c r="B199" s="286" t="s">
        <v>504</v>
      </c>
      <c r="C199" s="24"/>
      <c r="D199" s="24"/>
      <c r="E199" s="24"/>
      <c r="F199" s="296"/>
      <c r="G199" s="13"/>
      <c r="H199" s="466" t="str">
        <f t="shared" si="3"/>
        <v>..</v>
      </c>
    </row>
    <row r="200" spans="1:8" ht="15" customHeight="1">
      <c r="A200" s="631"/>
      <c r="B200" s="286" t="s">
        <v>118</v>
      </c>
      <c r="C200" s="24"/>
      <c r="D200" s="24"/>
      <c r="E200" s="24"/>
      <c r="F200" s="296"/>
      <c r="G200" s="13"/>
      <c r="H200" s="466" t="str">
        <f t="shared" si="3"/>
        <v>..</v>
      </c>
    </row>
    <row r="201" spans="1:8" ht="15" customHeight="1">
      <c r="A201" s="631"/>
      <c r="B201" s="309" t="s">
        <v>508</v>
      </c>
      <c r="C201" s="24"/>
      <c r="D201" s="24"/>
      <c r="E201" s="24"/>
      <c r="F201" s="296"/>
      <c r="G201" s="13"/>
      <c r="H201" s="466" t="str">
        <f t="shared" si="3"/>
        <v>..</v>
      </c>
    </row>
    <row r="202" spans="1:8" ht="15" customHeight="1">
      <c r="A202" s="631"/>
      <c r="B202" s="43" t="s">
        <v>62</v>
      </c>
      <c r="C202" s="310"/>
      <c r="D202" s="294"/>
      <c r="E202" s="294"/>
      <c r="F202" s="298"/>
      <c r="G202" s="13"/>
      <c r="H202" s="466" t="str">
        <f t="shared" si="3"/>
        <v>..</v>
      </c>
    </row>
    <row r="203" spans="1:8" ht="15" customHeight="1">
      <c r="A203" s="330"/>
      <c r="B203" s="71" t="s">
        <v>6</v>
      </c>
      <c r="C203" s="54"/>
      <c r="D203" s="54"/>
      <c r="E203" s="311"/>
      <c r="F203" s="312"/>
      <c r="G203" s="13"/>
      <c r="H203" s="466" t="str">
        <f t="shared" si="3"/>
        <v>..</v>
      </c>
    </row>
    <row r="204" spans="1:8">
      <c r="A204" s="330"/>
      <c r="B204" s="310"/>
      <c r="E204" s="2"/>
      <c r="G204" s="13"/>
    </row>
    <row r="205" spans="1:8">
      <c r="A205" s="330"/>
      <c r="E205" s="2"/>
      <c r="F205" s="280"/>
      <c r="G205" s="13"/>
    </row>
    <row r="206" spans="1:8">
      <c r="A206" s="330"/>
      <c r="G206" s="13"/>
    </row>
    <row r="207" spans="1:8">
      <c r="G207" s="13"/>
    </row>
    <row r="208" spans="1:8">
      <c r="G208" s="13"/>
    </row>
    <row r="209" spans="7:7">
      <c r="G209" s="13"/>
    </row>
    <row r="210" spans="7:7">
      <c r="G210" s="13"/>
    </row>
    <row r="211" spans="7:7">
      <c r="G211" s="13"/>
    </row>
    <row r="212" spans="7:7">
      <c r="G212" s="13"/>
    </row>
    <row r="213" spans="7:7">
      <c r="G213" s="13"/>
    </row>
    <row r="214" spans="7:7">
      <c r="G214" s="13"/>
    </row>
    <row r="215" spans="7:7">
      <c r="G215" s="13"/>
    </row>
    <row r="216" spans="7:7">
      <c r="G216" s="13"/>
    </row>
    <row r="217" spans="7:7">
      <c r="G217" s="13"/>
    </row>
    <row r="218" spans="7:7">
      <c r="G218" s="13"/>
    </row>
    <row r="219" spans="7:7">
      <c r="G219" s="13"/>
    </row>
    <row r="220" spans="7:7">
      <c r="G220" s="13"/>
    </row>
    <row r="221" spans="7:7">
      <c r="G221" s="13"/>
    </row>
    <row r="222" spans="7:7">
      <c r="G222" s="13"/>
    </row>
    <row r="223" spans="7:7">
      <c r="G223" s="13"/>
    </row>
    <row r="224" spans="7:7">
      <c r="G224" s="13"/>
    </row>
    <row r="225" spans="7:7">
      <c r="G225" s="13"/>
    </row>
    <row r="226" spans="7:7">
      <c r="G226" s="13"/>
    </row>
    <row r="227" spans="7:7">
      <c r="G227" s="13"/>
    </row>
    <row r="228" spans="7:7">
      <c r="G228" s="13"/>
    </row>
    <row r="229" spans="7:7">
      <c r="G229" s="13"/>
    </row>
    <row r="230" spans="7:7">
      <c r="G230" s="13"/>
    </row>
    <row r="231" spans="7:7">
      <c r="G231" s="13"/>
    </row>
    <row r="232" spans="7:7">
      <c r="G232" s="13"/>
    </row>
    <row r="233" spans="7:7">
      <c r="G233" s="13"/>
    </row>
    <row r="234" spans="7:7">
      <c r="G234" s="13"/>
    </row>
    <row r="235" spans="7:7">
      <c r="G235" s="13"/>
    </row>
    <row r="236" spans="7:7">
      <c r="G236" s="13"/>
    </row>
    <row r="237" spans="7:7">
      <c r="G237" s="13"/>
    </row>
    <row r="238" spans="7:7">
      <c r="G238" s="13"/>
    </row>
    <row r="239" spans="7:7">
      <c r="G239" s="13"/>
    </row>
    <row r="240" spans="7:7">
      <c r="G240" s="13"/>
    </row>
    <row r="241" spans="7:7">
      <c r="G241" s="13"/>
    </row>
    <row r="242" spans="7:7">
      <c r="G242" s="13"/>
    </row>
    <row r="243" spans="7:7">
      <c r="G243" s="13"/>
    </row>
    <row r="244" spans="7:7">
      <c r="G244" s="13"/>
    </row>
    <row r="245" spans="7:7">
      <c r="G245" s="13"/>
    </row>
    <row r="246" spans="7:7">
      <c r="G246" s="13"/>
    </row>
    <row r="247" spans="7:7">
      <c r="G247" s="13"/>
    </row>
    <row r="248" spans="7:7">
      <c r="G248" s="13"/>
    </row>
    <row r="249" spans="7:7">
      <c r="G249" s="13"/>
    </row>
    <row r="250" spans="7:7">
      <c r="G250" s="13"/>
    </row>
    <row r="251" spans="7:7">
      <c r="G251" s="13"/>
    </row>
    <row r="252" spans="7:7">
      <c r="G252" s="13"/>
    </row>
    <row r="253" spans="7:7">
      <c r="G253" s="13"/>
    </row>
    <row r="254" spans="7:7">
      <c r="G254" s="13"/>
    </row>
    <row r="255" spans="7:7">
      <c r="G255" s="13"/>
    </row>
    <row r="256" spans="7:7">
      <c r="G256" s="13"/>
    </row>
    <row r="257" spans="7:7">
      <c r="G257" s="13"/>
    </row>
    <row r="258" spans="7:7">
      <c r="G258" s="13"/>
    </row>
    <row r="259" spans="7:7">
      <c r="G259" s="13"/>
    </row>
    <row r="260" spans="7:7">
      <c r="G260" s="13"/>
    </row>
    <row r="261" spans="7:7">
      <c r="G261" s="13"/>
    </row>
    <row r="262" spans="7:7">
      <c r="G262" s="13"/>
    </row>
    <row r="263" spans="7:7">
      <c r="G263" s="13"/>
    </row>
    <row r="264" spans="7:7">
      <c r="G264" s="13"/>
    </row>
    <row r="265" spans="7:7">
      <c r="G265" s="13"/>
    </row>
    <row r="266" spans="7:7">
      <c r="G266" s="13"/>
    </row>
    <row r="267" spans="7:7">
      <c r="G267" s="13"/>
    </row>
    <row r="268" spans="7:7">
      <c r="G268" s="13"/>
    </row>
    <row r="269" spans="7:7">
      <c r="G269" s="13"/>
    </row>
    <row r="270" spans="7:7">
      <c r="G270" s="13"/>
    </row>
    <row r="271" spans="7:7">
      <c r="G271" s="13"/>
    </row>
    <row r="272" spans="7:7">
      <c r="G272" s="13"/>
    </row>
    <row r="273" spans="7:7">
      <c r="G273" s="13"/>
    </row>
    <row r="274" spans="7:7">
      <c r="G274" s="13"/>
    </row>
    <row r="275" spans="7:7">
      <c r="G275" s="13"/>
    </row>
    <row r="276" spans="7:7">
      <c r="G276" s="13"/>
    </row>
    <row r="277" spans="7:7">
      <c r="G277" s="13"/>
    </row>
    <row r="278" spans="7:7">
      <c r="G278" s="13"/>
    </row>
    <row r="279" spans="7:7">
      <c r="G279" s="13"/>
    </row>
    <row r="280" spans="7:7">
      <c r="G280" s="13"/>
    </row>
    <row r="281" spans="7:7">
      <c r="G281" s="13"/>
    </row>
    <row r="282" spans="7:7">
      <c r="G282" s="13"/>
    </row>
    <row r="283" spans="7:7">
      <c r="G283" s="13"/>
    </row>
    <row r="284" spans="7:7">
      <c r="G284" s="13"/>
    </row>
    <row r="285" spans="7:7">
      <c r="G285" s="13"/>
    </row>
    <row r="286" spans="7:7">
      <c r="G286" s="13"/>
    </row>
    <row r="287" spans="7:7">
      <c r="G287" s="13"/>
    </row>
    <row r="288" spans="7:7">
      <c r="G288" s="13"/>
    </row>
    <row r="289" spans="7:7">
      <c r="G289" s="13"/>
    </row>
    <row r="290" spans="7:7">
      <c r="G290" s="13"/>
    </row>
    <row r="291" spans="7:7">
      <c r="G291" s="13"/>
    </row>
    <row r="292" spans="7:7">
      <c r="G292" s="13"/>
    </row>
    <row r="293" spans="7:7">
      <c r="G293" s="13"/>
    </row>
    <row r="294" spans="7:7">
      <c r="G294" s="13"/>
    </row>
    <row r="295" spans="7:7">
      <c r="G295" s="13"/>
    </row>
    <row r="296" spans="7:7">
      <c r="G296" s="13"/>
    </row>
    <row r="297" spans="7:7">
      <c r="G297" s="13"/>
    </row>
    <row r="298" spans="7:7">
      <c r="G298" s="13"/>
    </row>
    <row r="299" spans="7:7">
      <c r="G299" s="13"/>
    </row>
    <row r="300" spans="7:7">
      <c r="G300" s="13"/>
    </row>
    <row r="301" spans="7:7">
      <c r="G301" s="13"/>
    </row>
    <row r="302" spans="7:7">
      <c r="G302" s="13"/>
    </row>
    <row r="303" spans="7:7">
      <c r="G303" s="13"/>
    </row>
    <row r="304" spans="7:7">
      <c r="G304" s="13"/>
    </row>
    <row r="305" spans="7:7">
      <c r="G305" s="13"/>
    </row>
    <row r="306" spans="7:7">
      <c r="G306" s="13"/>
    </row>
    <row r="307" spans="7:7">
      <c r="G307" s="13"/>
    </row>
    <row r="308" spans="7:7">
      <c r="G308" s="13"/>
    </row>
    <row r="309" spans="7:7">
      <c r="G309" s="13"/>
    </row>
    <row r="310" spans="7:7">
      <c r="G310" s="13"/>
    </row>
    <row r="311" spans="7:7">
      <c r="G311" s="13"/>
    </row>
    <row r="312" spans="7:7">
      <c r="G312" s="13"/>
    </row>
    <row r="313" spans="7:7">
      <c r="G313" s="13"/>
    </row>
    <row r="314" spans="7:7">
      <c r="G314" s="13"/>
    </row>
    <row r="315" spans="7:7">
      <c r="G315" s="13"/>
    </row>
    <row r="316" spans="7:7">
      <c r="G316" s="13"/>
    </row>
    <row r="317" spans="7:7">
      <c r="G317" s="13"/>
    </row>
    <row r="318" spans="7:7">
      <c r="G318" s="13"/>
    </row>
    <row r="319" spans="7:7">
      <c r="G319" s="13"/>
    </row>
    <row r="320" spans="7:7">
      <c r="G320" s="13"/>
    </row>
    <row r="321" spans="7:7">
      <c r="G321" s="13"/>
    </row>
    <row r="322" spans="7:7">
      <c r="G322" s="13"/>
    </row>
    <row r="323" spans="7:7">
      <c r="G323" s="13"/>
    </row>
    <row r="324" spans="7:7">
      <c r="G324" s="13"/>
    </row>
    <row r="325" spans="7:7">
      <c r="G325" s="13"/>
    </row>
    <row r="326" spans="7:7">
      <c r="G326" s="13"/>
    </row>
    <row r="327" spans="7:7">
      <c r="G327" s="13"/>
    </row>
    <row r="328" spans="7:7">
      <c r="G328" s="13"/>
    </row>
    <row r="329" spans="7:7">
      <c r="G329" s="13"/>
    </row>
    <row r="330" spans="7:7">
      <c r="G330" s="13"/>
    </row>
    <row r="331" spans="7:7">
      <c r="G331" s="13"/>
    </row>
    <row r="332" spans="7:7">
      <c r="G332" s="13"/>
    </row>
    <row r="333" spans="7:7">
      <c r="G333" s="13"/>
    </row>
    <row r="334" spans="7:7">
      <c r="G334" s="13"/>
    </row>
    <row r="335" spans="7:7">
      <c r="G335" s="13"/>
    </row>
    <row r="336" spans="7:7">
      <c r="G336" s="13"/>
    </row>
    <row r="337" spans="7:7">
      <c r="G337" s="13"/>
    </row>
    <row r="338" spans="7:7">
      <c r="G338" s="13"/>
    </row>
    <row r="339" spans="7:7">
      <c r="G339" s="13"/>
    </row>
    <row r="340" spans="7:7">
      <c r="G340" s="13"/>
    </row>
    <row r="341" spans="7:7">
      <c r="G341" s="13"/>
    </row>
    <row r="342" spans="7:7">
      <c r="G342" s="13"/>
    </row>
    <row r="343" spans="7:7">
      <c r="G343" s="13"/>
    </row>
    <row r="344" spans="7:7">
      <c r="G344" s="13"/>
    </row>
    <row r="345" spans="7:7">
      <c r="G345" s="13"/>
    </row>
    <row r="346" spans="7:7">
      <c r="G346" s="13"/>
    </row>
    <row r="347" spans="7:7">
      <c r="G347" s="13"/>
    </row>
    <row r="348" spans="7:7">
      <c r="G348" s="13"/>
    </row>
    <row r="349" spans="7:7">
      <c r="G349" s="13"/>
    </row>
    <row r="350" spans="7:7">
      <c r="G350" s="13"/>
    </row>
    <row r="351" spans="7:7">
      <c r="G351" s="13"/>
    </row>
    <row r="352" spans="7:7">
      <c r="G352" s="13"/>
    </row>
    <row r="353" spans="7:7">
      <c r="G353" s="13"/>
    </row>
    <row r="354" spans="7:7">
      <c r="G354" s="13"/>
    </row>
    <row r="355" spans="7:7">
      <c r="G355" s="13"/>
    </row>
    <row r="356" spans="7:7">
      <c r="G356" s="13"/>
    </row>
    <row r="357" spans="7:7">
      <c r="G357" s="13"/>
    </row>
    <row r="358" spans="7:7">
      <c r="G358" s="13"/>
    </row>
    <row r="359" spans="7:7">
      <c r="G359" s="13"/>
    </row>
    <row r="360" spans="7:7">
      <c r="G360" s="13"/>
    </row>
    <row r="361" spans="7:7">
      <c r="G361" s="13"/>
    </row>
    <row r="362" spans="7:7">
      <c r="G362" s="13"/>
    </row>
    <row r="363" spans="7:7">
      <c r="G363" s="13"/>
    </row>
    <row r="364" spans="7:7">
      <c r="G364" s="13"/>
    </row>
    <row r="365" spans="7:7">
      <c r="G365" s="13"/>
    </row>
    <row r="366" spans="7:7">
      <c r="G366" s="13"/>
    </row>
    <row r="367" spans="7:7">
      <c r="G367" s="13"/>
    </row>
    <row r="368" spans="7:7">
      <c r="G368" s="13"/>
    </row>
    <row r="369" spans="7:7">
      <c r="G369" s="13"/>
    </row>
    <row r="370" spans="7:7">
      <c r="G370" s="13"/>
    </row>
    <row r="371" spans="7:7">
      <c r="G371" s="13"/>
    </row>
    <row r="372" spans="7:7">
      <c r="G372" s="13"/>
    </row>
    <row r="373" spans="7:7">
      <c r="G373" s="13"/>
    </row>
    <row r="374" spans="7:7">
      <c r="G374" s="13"/>
    </row>
    <row r="375" spans="7:7">
      <c r="G375" s="13"/>
    </row>
    <row r="376" spans="7:7">
      <c r="G376" s="13"/>
    </row>
    <row r="377" spans="7:7">
      <c r="G377" s="13"/>
    </row>
    <row r="378" spans="7:7">
      <c r="G378" s="13"/>
    </row>
    <row r="379" spans="7:7">
      <c r="G379" s="13"/>
    </row>
    <row r="380" spans="7:7">
      <c r="G380" s="13"/>
    </row>
    <row r="381" spans="7:7">
      <c r="G381" s="13"/>
    </row>
    <row r="382" spans="7:7">
      <c r="G382" s="13"/>
    </row>
    <row r="383" spans="7:7">
      <c r="G383" s="13"/>
    </row>
    <row r="384" spans="7:7">
      <c r="G384" s="13"/>
    </row>
    <row r="385" spans="7:7">
      <c r="G385" s="13"/>
    </row>
    <row r="386" spans="7:7">
      <c r="G386" s="13"/>
    </row>
    <row r="387" spans="7:7">
      <c r="G387" s="13"/>
    </row>
    <row r="388" spans="7:7">
      <c r="G388" s="13"/>
    </row>
    <row r="389" spans="7:7">
      <c r="G389" s="13"/>
    </row>
    <row r="390" spans="7:7">
      <c r="G390" s="13"/>
    </row>
    <row r="391" spans="7:7">
      <c r="G391" s="13"/>
    </row>
    <row r="392" spans="7:7">
      <c r="G392" s="13"/>
    </row>
    <row r="393" spans="7:7">
      <c r="G393" s="13"/>
    </row>
    <row r="394" spans="7:7">
      <c r="G394" s="13"/>
    </row>
    <row r="395" spans="7:7">
      <c r="G395" s="13"/>
    </row>
    <row r="396" spans="7:7">
      <c r="G396" s="13"/>
    </row>
    <row r="397" spans="7:7">
      <c r="G397" s="13"/>
    </row>
    <row r="398" spans="7:7">
      <c r="G398" s="13"/>
    </row>
    <row r="399" spans="7:7">
      <c r="G399" s="13"/>
    </row>
    <row r="400" spans="7:7">
      <c r="G400" s="13"/>
    </row>
    <row r="401" spans="7:7">
      <c r="G401" s="13"/>
    </row>
    <row r="402" spans="7:7">
      <c r="G402" s="13"/>
    </row>
    <row r="403" spans="7:7">
      <c r="G403" s="13"/>
    </row>
    <row r="404" spans="7:7">
      <c r="G404" s="13"/>
    </row>
    <row r="405" spans="7:7">
      <c r="G405" s="13"/>
    </row>
    <row r="406" spans="7:7">
      <c r="G406" s="13"/>
    </row>
    <row r="407" spans="7:7">
      <c r="G407" s="13"/>
    </row>
    <row r="408" spans="7:7">
      <c r="G408" s="13"/>
    </row>
    <row r="409" spans="7:7">
      <c r="G409" s="13"/>
    </row>
    <row r="410" spans="7:7">
      <c r="G410" s="13"/>
    </row>
    <row r="411" spans="7:7">
      <c r="G411" s="13"/>
    </row>
    <row r="412" spans="7:7">
      <c r="G412" s="13"/>
    </row>
    <row r="413" spans="7:7">
      <c r="G413" s="13"/>
    </row>
    <row r="414" spans="7:7">
      <c r="G414" s="13"/>
    </row>
    <row r="415" spans="7:7">
      <c r="G415" s="13"/>
    </row>
    <row r="416" spans="7:7">
      <c r="G416" s="13"/>
    </row>
    <row r="417" spans="7:7">
      <c r="G417" s="13"/>
    </row>
    <row r="418" spans="7:7">
      <c r="G418" s="13"/>
    </row>
    <row r="419" spans="7:7">
      <c r="G419" s="13"/>
    </row>
    <row r="420" spans="7:7">
      <c r="G420" s="13"/>
    </row>
    <row r="421" spans="7:7">
      <c r="G421" s="13"/>
    </row>
    <row r="422" spans="7:7">
      <c r="G422" s="13"/>
    </row>
    <row r="423" spans="7:7">
      <c r="G423" s="13"/>
    </row>
    <row r="424" spans="7:7">
      <c r="G424" s="13"/>
    </row>
    <row r="425" spans="7:7">
      <c r="G425" s="13"/>
    </row>
    <row r="426" spans="7:7">
      <c r="G426" s="13"/>
    </row>
    <row r="427" spans="7:7">
      <c r="G427" s="13"/>
    </row>
    <row r="428" spans="7:7">
      <c r="G428" s="13"/>
    </row>
    <row r="429" spans="7:7">
      <c r="G429" s="13"/>
    </row>
    <row r="430" spans="7:7">
      <c r="G430" s="13"/>
    </row>
    <row r="431" spans="7:7">
      <c r="G431" s="13"/>
    </row>
    <row r="432" spans="7:7">
      <c r="G432" s="13"/>
    </row>
    <row r="433" spans="7:7">
      <c r="G433" s="13"/>
    </row>
    <row r="434" spans="7:7">
      <c r="G434" s="13"/>
    </row>
    <row r="435" spans="7:7">
      <c r="G435" s="13"/>
    </row>
    <row r="436" spans="7:7">
      <c r="G436" s="13"/>
    </row>
    <row r="437" spans="7:7">
      <c r="G437" s="13"/>
    </row>
    <row r="438" spans="7:7">
      <c r="G438" s="13"/>
    </row>
    <row r="439" spans="7:7">
      <c r="G439" s="13"/>
    </row>
    <row r="440" spans="7:7">
      <c r="G440" s="13"/>
    </row>
    <row r="441" spans="7:7">
      <c r="G441" s="13"/>
    </row>
    <row r="442" spans="7:7">
      <c r="G442" s="13"/>
    </row>
    <row r="443" spans="7:7">
      <c r="G443" s="13"/>
    </row>
    <row r="444" spans="7:7">
      <c r="G444" s="13"/>
    </row>
    <row r="445" spans="7:7">
      <c r="G445" s="13"/>
    </row>
    <row r="446" spans="7:7">
      <c r="G446" s="13"/>
    </row>
    <row r="447" spans="7:7">
      <c r="G447" s="13"/>
    </row>
    <row r="448" spans="7:7">
      <c r="G448" s="13"/>
    </row>
    <row r="449" spans="7:7">
      <c r="G449" s="13"/>
    </row>
    <row r="450" spans="7:7">
      <c r="G450" s="13"/>
    </row>
    <row r="451" spans="7:7">
      <c r="G451" s="13"/>
    </row>
    <row r="452" spans="7:7">
      <c r="G452" s="13"/>
    </row>
    <row r="453" spans="7:7">
      <c r="G453" s="13"/>
    </row>
    <row r="454" spans="7:7">
      <c r="G454" s="13"/>
    </row>
    <row r="455" spans="7:7">
      <c r="G455" s="13"/>
    </row>
    <row r="456" spans="7:7">
      <c r="G456" s="13"/>
    </row>
    <row r="457" spans="7:7">
      <c r="G457" s="13"/>
    </row>
    <row r="458" spans="7:7">
      <c r="G458" s="13"/>
    </row>
    <row r="459" spans="7:7">
      <c r="G459" s="13"/>
    </row>
    <row r="460" spans="7:7">
      <c r="G460" s="13"/>
    </row>
    <row r="461" spans="7:7">
      <c r="G461" s="13"/>
    </row>
    <row r="462" spans="7:7">
      <c r="G462" s="13"/>
    </row>
    <row r="463" spans="7:7">
      <c r="G463" s="13"/>
    </row>
    <row r="464" spans="7:7">
      <c r="G464" s="13"/>
    </row>
    <row r="465" spans="7:7">
      <c r="G465" s="13"/>
    </row>
    <row r="466" spans="7:7">
      <c r="G466" s="13"/>
    </row>
    <row r="467" spans="7:7">
      <c r="G467" s="13"/>
    </row>
    <row r="468" spans="7:7">
      <c r="G468" s="13"/>
    </row>
    <row r="469" spans="7:7">
      <c r="G469" s="13"/>
    </row>
    <row r="470" spans="7:7">
      <c r="G470" s="13"/>
    </row>
    <row r="471" spans="7:7">
      <c r="G471" s="13"/>
    </row>
    <row r="472" spans="7:7">
      <c r="G472" s="13"/>
    </row>
    <row r="473" spans="7:7">
      <c r="G473" s="13"/>
    </row>
    <row r="474" spans="7:7">
      <c r="G474" s="13"/>
    </row>
    <row r="475" spans="7:7">
      <c r="G475" s="13"/>
    </row>
    <row r="476" spans="7:7">
      <c r="G476" s="13"/>
    </row>
    <row r="477" spans="7:7">
      <c r="G477" s="13"/>
    </row>
    <row r="478" spans="7:7">
      <c r="G478" s="13"/>
    </row>
    <row r="479" spans="7:7">
      <c r="G479" s="13"/>
    </row>
    <row r="480" spans="7:7">
      <c r="G480" s="13"/>
    </row>
    <row r="481" spans="7:7">
      <c r="G481" s="13"/>
    </row>
    <row r="482" spans="7:7">
      <c r="G482" s="13"/>
    </row>
    <row r="483" spans="7:7">
      <c r="G483" s="13"/>
    </row>
    <row r="484" spans="7:7">
      <c r="G484" s="13"/>
    </row>
    <row r="485" spans="7:7">
      <c r="G485" s="13"/>
    </row>
    <row r="486" spans="7:7">
      <c r="G486" s="13"/>
    </row>
    <row r="487" spans="7:7">
      <c r="G487" s="13"/>
    </row>
    <row r="488" spans="7:7">
      <c r="G488" s="13"/>
    </row>
    <row r="489" spans="7:7">
      <c r="G489" s="13"/>
    </row>
    <row r="490" spans="7:7">
      <c r="G490" s="13"/>
    </row>
    <row r="491" spans="7:7">
      <c r="G491" s="13"/>
    </row>
    <row r="492" spans="7:7">
      <c r="G492" s="13"/>
    </row>
    <row r="493" spans="7:7">
      <c r="G493" s="13"/>
    </row>
    <row r="494" spans="7:7">
      <c r="G494" s="13"/>
    </row>
    <row r="495" spans="7:7">
      <c r="G495" s="13"/>
    </row>
    <row r="496" spans="7:7">
      <c r="G496" s="13"/>
    </row>
    <row r="497" spans="7:7">
      <c r="G497" s="13"/>
    </row>
    <row r="498" spans="7:7">
      <c r="G498" s="13"/>
    </row>
    <row r="499" spans="7:7">
      <c r="G499" s="13"/>
    </row>
    <row r="500" spans="7:7">
      <c r="G500" s="13"/>
    </row>
    <row r="501" spans="7:7">
      <c r="G501" s="13"/>
    </row>
    <row r="502" spans="7:7">
      <c r="G502" s="13"/>
    </row>
    <row r="503" spans="7:7">
      <c r="G503" s="13"/>
    </row>
    <row r="504" spans="7:7">
      <c r="G504" s="13"/>
    </row>
    <row r="505" spans="7:7">
      <c r="G505" s="13"/>
    </row>
    <row r="506" spans="7:7">
      <c r="G506" s="13"/>
    </row>
    <row r="507" spans="7:7">
      <c r="G507" s="13"/>
    </row>
    <row r="508" spans="7:7">
      <c r="G508" s="13"/>
    </row>
    <row r="509" spans="7:7">
      <c r="G509" s="13"/>
    </row>
    <row r="510" spans="7:7">
      <c r="G510" s="13"/>
    </row>
    <row r="511" spans="7:7">
      <c r="G511" s="13"/>
    </row>
    <row r="512" spans="7:7">
      <c r="G512" s="13"/>
    </row>
    <row r="513" spans="7:7">
      <c r="G513" s="13"/>
    </row>
    <row r="514" spans="7:7">
      <c r="G514" s="13"/>
    </row>
    <row r="515" spans="7:7">
      <c r="G515" s="13"/>
    </row>
    <row r="516" spans="7:7">
      <c r="G516" s="13"/>
    </row>
    <row r="517" spans="7:7">
      <c r="G517" s="13"/>
    </row>
    <row r="518" spans="7:7">
      <c r="G518" s="13"/>
    </row>
    <row r="519" spans="7:7">
      <c r="G519" s="13"/>
    </row>
    <row r="520" spans="7:7">
      <c r="G520" s="13"/>
    </row>
    <row r="521" spans="7:7">
      <c r="G521" s="13"/>
    </row>
    <row r="522" spans="7:7">
      <c r="G522" s="13"/>
    </row>
    <row r="523" spans="7:7">
      <c r="G523" s="13"/>
    </row>
    <row r="524" spans="7:7">
      <c r="G524" s="13"/>
    </row>
    <row r="525" spans="7:7">
      <c r="G525" s="13"/>
    </row>
    <row r="526" spans="7:7">
      <c r="G526" s="13"/>
    </row>
    <row r="527" spans="7:7">
      <c r="G527" s="13"/>
    </row>
    <row r="528" spans="7:7">
      <c r="G528" s="13"/>
    </row>
    <row r="529" spans="7:7">
      <c r="G529" s="13"/>
    </row>
    <row r="530" spans="7:7">
      <c r="G530" s="13"/>
    </row>
    <row r="531" spans="7:7">
      <c r="G531" s="13"/>
    </row>
    <row r="532" spans="7:7">
      <c r="G532" s="13"/>
    </row>
    <row r="533" spans="7:7">
      <c r="G533" s="13"/>
    </row>
    <row r="534" spans="7:7">
      <c r="G534" s="13"/>
    </row>
    <row r="535" spans="7:7">
      <c r="G535" s="13"/>
    </row>
    <row r="536" spans="7:7">
      <c r="G536" s="13"/>
    </row>
    <row r="537" spans="7:7">
      <c r="G537" s="13"/>
    </row>
    <row r="538" spans="7:7">
      <c r="G538" s="13"/>
    </row>
    <row r="539" spans="7:7">
      <c r="G539" s="13"/>
    </row>
    <row r="540" spans="7:7">
      <c r="G540" s="13"/>
    </row>
    <row r="541" spans="7:7">
      <c r="G541" s="13"/>
    </row>
    <row r="542" spans="7:7">
      <c r="G542" s="13"/>
    </row>
    <row r="543" spans="7:7">
      <c r="G543" s="13"/>
    </row>
    <row r="544" spans="7:7">
      <c r="G544" s="13"/>
    </row>
    <row r="545" spans="7:7">
      <c r="G545" s="13"/>
    </row>
    <row r="546" spans="7:7">
      <c r="G546" s="13"/>
    </row>
    <row r="547" spans="7:7">
      <c r="G547" s="13"/>
    </row>
    <row r="548" spans="7:7">
      <c r="G548" s="13"/>
    </row>
    <row r="549" spans="7:7">
      <c r="G549" s="13"/>
    </row>
    <row r="550" spans="7:7">
      <c r="G550" s="13"/>
    </row>
    <row r="551" spans="7:7">
      <c r="G551" s="13"/>
    </row>
    <row r="552" spans="7:7">
      <c r="G552" s="13"/>
    </row>
    <row r="553" spans="7:7">
      <c r="G553" s="13"/>
    </row>
    <row r="554" spans="7:7">
      <c r="G554" s="13"/>
    </row>
    <row r="555" spans="7:7">
      <c r="G555" s="13"/>
    </row>
    <row r="556" spans="7:7">
      <c r="G556" s="13"/>
    </row>
    <row r="557" spans="7:7">
      <c r="G557" s="13"/>
    </row>
    <row r="558" spans="7:7">
      <c r="G558" s="13"/>
    </row>
    <row r="559" spans="7:7">
      <c r="G559" s="13"/>
    </row>
    <row r="560" spans="7:7">
      <c r="G560" s="13"/>
    </row>
    <row r="561" spans="7:7">
      <c r="G561" s="13"/>
    </row>
    <row r="562" spans="7:7">
      <c r="G562" s="13"/>
    </row>
    <row r="563" spans="7:7">
      <c r="G563" s="13"/>
    </row>
    <row r="564" spans="7:7">
      <c r="G564" s="13"/>
    </row>
    <row r="565" spans="7:7">
      <c r="G565" s="13"/>
    </row>
    <row r="566" spans="7:7">
      <c r="G566" s="13"/>
    </row>
    <row r="567" spans="7:7">
      <c r="G567" s="13"/>
    </row>
    <row r="568" spans="7:7">
      <c r="G568" s="13"/>
    </row>
    <row r="569" spans="7:7">
      <c r="G569" s="13"/>
    </row>
    <row r="570" spans="7:7">
      <c r="G570" s="13"/>
    </row>
    <row r="571" spans="7:7">
      <c r="G571" s="13"/>
    </row>
    <row r="572" spans="7:7">
      <c r="G572" s="13"/>
    </row>
    <row r="573" spans="7:7">
      <c r="G573" s="13"/>
    </row>
    <row r="574" spans="7:7">
      <c r="G574" s="13"/>
    </row>
    <row r="575" spans="7:7">
      <c r="G575" s="13"/>
    </row>
    <row r="576" spans="7:7">
      <c r="G576" s="13"/>
    </row>
    <row r="577" spans="7:7">
      <c r="G577" s="13"/>
    </row>
    <row r="578" spans="7:7">
      <c r="G578" s="13"/>
    </row>
    <row r="579" spans="7:7">
      <c r="G579" s="13"/>
    </row>
    <row r="580" spans="7:7">
      <c r="G580" s="13"/>
    </row>
    <row r="581" spans="7:7">
      <c r="G581" s="13"/>
    </row>
    <row r="582" spans="7:7">
      <c r="G582" s="13"/>
    </row>
    <row r="583" spans="7:7">
      <c r="G583" s="13"/>
    </row>
    <row r="584" spans="7:7">
      <c r="G584" s="13"/>
    </row>
    <row r="585" spans="7:7">
      <c r="G585" s="13"/>
    </row>
    <row r="586" spans="7:7">
      <c r="G586" s="13"/>
    </row>
    <row r="587" spans="7:7">
      <c r="G587" s="13"/>
    </row>
    <row r="588" spans="7:7">
      <c r="G588" s="13"/>
    </row>
    <row r="589" spans="7:7">
      <c r="G589" s="13"/>
    </row>
    <row r="590" spans="7:7">
      <c r="G590" s="13"/>
    </row>
    <row r="591" spans="7:7">
      <c r="G591" s="13"/>
    </row>
    <row r="592" spans="7:7">
      <c r="G592" s="13"/>
    </row>
    <row r="593" spans="7:7">
      <c r="G593" s="13"/>
    </row>
    <row r="594" spans="7:7">
      <c r="G594" s="13"/>
    </row>
    <row r="595" spans="7:7">
      <c r="G595" s="13"/>
    </row>
    <row r="596" spans="7:7">
      <c r="G596" s="13"/>
    </row>
    <row r="597" spans="7:7">
      <c r="G597" s="13"/>
    </row>
    <row r="598" spans="7:7">
      <c r="G598" s="13"/>
    </row>
    <row r="599" spans="7:7">
      <c r="G599" s="13"/>
    </row>
    <row r="600" spans="7:7">
      <c r="G600" s="13"/>
    </row>
    <row r="601" spans="7:7">
      <c r="G601" s="13"/>
    </row>
    <row r="602" spans="7:7">
      <c r="G602" s="13"/>
    </row>
    <row r="603" spans="7:7">
      <c r="G603" s="13"/>
    </row>
    <row r="604" spans="7:7">
      <c r="G604" s="13"/>
    </row>
    <row r="605" spans="7:7">
      <c r="G605" s="13"/>
    </row>
    <row r="606" spans="7:7">
      <c r="G606" s="13"/>
    </row>
    <row r="607" spans="7:7">
      <c r="G607" s="13"/>
    </row>
    <row r="608" spans="7:7">
      <c r="G608" s="13"/>
    </row>
    <row r="609" spans="7:7">
      <c r="G609" s="13"/>
    </row>
    <row r="610" spans="7:7">
      <c r="G610" s="13"/>
    </row>
    <row r="611" spans="7:7">
      <c r="G611" s="13"/>
    </row>
    <row r="612" spans="7:7">
      <c r="G612" s="13"/>
    </row>
    <row r="613" spans="7:7">
      <c r="G613" s="13"/>
    </row>
    <row r="614" spans="7:7">
      <c r="G614" s="13"/>
    </row>
    <row r="615" spans="7:7">
      <c r="G615" s="13"/>
    </row>
    <row r="616" spans="7:7">
      <c r="G616" s="13"/>
    </row>
    <row r="617" spans="7:7">
      <c r="G617" s="13"/>
    </row>
    <row r="618" spans="7:7">
      <c r="G618" s="13"/>
    </row>
    <row r="619" spans="7:7">
      <c r="G619" s="13"/>
    </row>
    <row r="620" spans="7:7">
      <c r="G620" s="13"/>
    </row>
    <row r="621" spans="7:7">
      <c r="G621" s="13"/>
    </row>
    <row r="622" spans="7:7">
      <c r="G622" s="13"/>
    </row>
    <row r="623" spans="7:7">
      <c r="G623" s="13"/>
    </row>
    <row r="624" spans="7:7">
      <c r="G624" s="13"/>
    </row>
    <row r="625" spans="7:7">
      <c r="G625" s="13"/>
    </row>
    <row r="626" spans="7:7">
      <c r="G626" s="13"/>
    </row>
    <row r="627" spans="7:7">
      <c r="G627" s="13"/>
    </row>
    <row r="628" spans="7:7">
      <c r="G628" s="13"/>
    </row>
    <row r="629" spans="7:7">
      <c r="G629" s="13"/>
    </row>
    <row r="630" spans="7:7">
      <c r="G630" s="13"/>
    </row>
    <row r="631" spans="7:7">
      <c r="G631" s="13"/>
    </row>
    <row r="632" spans="7:7">
      <c r="G632" s="13"/>
    </row>
    <row r="633" spans="7:7">
      <c r="G633" s="13"/>
    </row>
    <row r="634" spans="7:7">
      <c r="G634" s="13"/>
    </row>
    <row r="635" spans="7:7">
      <c r="G635" s="13"/>
    </row>
    <row r="636" spans="7:7">
      <c r="G636" s="13"/>
    </row>
    <row r="637" spans="7:7">
      <c r="G637" s="13"/>
    </row>
    <row r="638" spans="7:7">
      <c r="G638" s="13"/>
    </row>
    <row r="639" spans="7:7">
      <c r="G639" s="13"/>
    </row>
    <row r="640" spans="7:7">
      <c r="G640" s="13"/>
    </row>
    <row r="641" spans="7:7">
      <c r="G641" s="13"/>
    </row>
    <row r="642" spans="7:7">
      <c r="G642" s="13"/>
    </row>
    <row r="643" spans="7:7">
      <c r="G643" s="13"/>
    </row>
    <row r="644" spans="7:7">
      <c r="G644" s="13"/>
    </row>
    <row r="645" spans="7:7">
      <c r="G645" s="13"/>
    </row>
    <row r="646" spans="7:7">
      <c r="G646" s="13"/>
    </row>
    <row r="647" spans="7:7">
      <c r="G647" s="13"/>
    </row>
    <row r="648" spans="7:7">
      <c r="G648" s="13"/>
    </row>
    <row r="649" spans="7:7">
      <c r="G649" s="13"/>
    </row>
    <row r="650" spans="7:7">
      <c r="G650" s="13"/>
    </row>
    <row r="651" spans="7:7">
      <c r="G651" s="13"/>
    </row>
    <row r="652" spans="7:7">
      <c r="G652" s="13"/>
    </row>
    <row r="653" spans="7:7">
      <c r="G653" s="13"/>
    </row>
    <row r="654" spans="7:7">
      <c r="G654" s="13"/>
    </row>
    <row r="655" spans="7:7">
      <c r="G655" s="13"/>
    </row>
    <row r="656" spans="7:7">
      <c r="G656" s="13"/>
    </row>
    <row r="657" spans="7:7">
      <c r="G657" s="13"/>
    </row>
    <row r="658" spans="7:7">
      <c r="G658" s="13"/>
    </row>
    <row r="659" spans="7:7">
      <c r="G659" s="13"/>
    </row>
    <row r="660" spans="7:7">
      <c r="G660" s="13"/>
    </row>
    <row r="661" spans="7:7">
      <c r="G661" s="13"/>
    </row>
    <row r="662" spans="7:7">
      <c r="G662" s="13"/>
    </row>
    <row r="663" spans="7:7">
      <c r="G663" s="13"/>
    </row>
    <row r="664" spans="7:7">
      <c r="G664" s="13"/>
    </row>
    <row r="665" spans="7:7">
      <c r="G665" s="13"/>
    </row>
    <row r="666" spans="7:7">
      <c r="G666" s="13"/>
    </row>
    <row r="667" spans="7:7">
      <c r="G667" s="13"/>
    </row>
    <row r="668" spans="7:7">
      <c r="G668" s="13"/>
    </row>
    <row r="669" spans="7:7">
      <c r="G669" s="13"/>
    </row>
    <row r="670" spans="7:7">
      <c r="G670" s="13"/>
    </row>
    <row r="671" spans="7:7">
      <c r="G671" s="13"/>
    </row>
    <row r="672" spans="7:7">
      <c r="G672" s="13"/>
    </row>
    <row r="673" spans="7:7">
      <c r="G673" s="13"/>
    </row>
    <row r="674" spans="7:7">
      <c r="G674" s="13"/>
    </row>
    <row r="675" spans="7:7">
      <c r="G675" s="13"/>
    </row>
    <row r="676" spans="7:7">
      <c r="G676" s="13"/>
    </row>
    <row r="677" spans="7:7">
      <c r="G677" s="13"/>
    </row>
    <row r="678" spans="7:7">
      <c r="G678" s="13"/>
    </row>
    <row r="679" spans="7:7">
      <c r="G679" s="13"/>
    </row>
    <row r="680" spans="7:7">
      <c r="G680" s="13"/>
    </row>
    <row r="681" spans="7:7">
      <c r="G681" s="13"/>
    </row>
    <row r="682" spans="7:7">
      <c r="G682" s="13"/>
    </row>
    <row r="683" spans="7:7">
      <c r="G683" s="13"/>
    </row>
    <row r="684" spans="7:7">
      <c r="G684" s="13"/>
    </row>
    <row r="685" spans="7:7">
      <c r="G685" s="13"/>
    </row>
    <row r="686" spans="7:7">
      <c r="G686" s="13"/>
    </row>
    <row r="687" spans="7:7">
      <c r="G687" s="13"/>
    </row>
    <row r="688" spans="7:7">
      <c r="G688" s="13"/>
    </row>
    <row r="689" spans="7:7">
      <c r="G689" s="13"/>
    </row>
    <row r="690" spans="7:7">
      <c r="G690" s="13"/>
    </row>
    <row r="691" spans="7:7">
      <c r="G691" s="13"/>
    </row>
    <row r="692" spans="7:7">
      <c r="G692" s="13"/>
    </row>
    <row r="693" spans="7:7">
      <c r="G693" s="13"/>
    </row>
    <row r="694" spans="7:7">
      <c r="G694" s="13"/>
    </row>
    <row r="695" spans="7:7">
      <c r="G695" s="13"/>
    </row>
    <row r="696" spans="7:7">
      <c r="G696" s="13"/>
    </row>
    <row r="697" spans="7:7">
      <c r="G697" s="13"/>
    </row>
    <row r="698" spans="7:7">
      <c r="G698" s="13"/>
    </row>
    <row r="699" spans="7:7">
      <c r="G699" s="13"/>
    </row>
    <row r="700" spans="7:7">
      <c r="G700" s="13"/>
    </row>
    <row r="701" spans="7:7">
      <c r="G701" s="13"/>
    </row>
    <row r="702" spans="7:7">
      <c r="G702" s="13"/>
    </row>
    <row r="703" spans="7:7">
      <c r="G703" s="13"/>
    </row>
    <row r="704" spans="7:7">
      <c r="G704" s="13"/>
    </row>
    <row r="705" spans="7:7">
      <c r="G705" s="13"/>
    </row>
    <row r="706" spans="7:7">
      <c r="G706" s="13"/>
    </row>
    <row r="707" spans="7:7">
      <c r="G707" s="13"/>
    </row>
    <row r="708" spans="7:7">
      <c r="G708" s="13"/>
    </row>
    <row r="709" spans="7:7">
      <c r="G709" s="13"/>
    </row>
    <row r="710" spans="7:7">
      <c r="G710" s="13"/>
    </row>
    <row r="711" spans="7:7">
      <c r="G711" s="13"/>
    </row>
    <row r="712" spans="7:7">
      <c r="G712" s="13"/>
    </row>
    <row r="713" spans="7:7">
      <c r="G713" s="13"/>
    </row>
    <row r="714" spans="7:7">
      <c r="G714" s="13"/>
    </row>
    <row r="715" spans="7:7">
      <c r="G715" s="13"/>
    </row>
    <row r="716" spans="7:7">
      <c r="G716" s="13"/>
    </row>
    <row r="717" spans="7:7">
      <c r="G717" s="13"/>
    </row>
    <row r="718" spans="7:7">
      <c r="G718" s="13"/>
    </row>
    <row r="719" spans="7:7">
      <c r="G719" s="13"/>
    </row>
    <row r="720" spans="7:7">
      <c r="G720" s="13"/>
    </row>
    <row r="721" spans="7:7">
      <c r="G721" s="13"/>
    </row>
    <row r="722" spans="7:7">
      <c r="G722" s="13"/>
    </row>
    <row r="723" spans="7:7">
      <c r="G723" s="13"/>
    </row>
    <row r="724" spans="7:7">
      <c r="G724" s="13"/>
    </row>
    <row r="725" spans="7:7">
      <c r="G725" s="13"/>
    </row>
    <row r="726" spans="7:7">
      <c r="G726" s="13"/>
    </row>
    <row r="727" spans="7:7">
      <c r="G727" s="13"/>
    </row>
    <row r="728" spans="7:7">
      <c r="G728" s="13"/>
    </row>
    <row r="729" spans="7:7">
      <c r="G729" s="13"/>
    </row>
    <row r="730" spans="7:7">
      <c r="G730" s="13"/>
    </row>
    <row r="731" spans="7:7">
      <c r="G731" s="13"/>
    </row>
    <row r="732" spans="7:7">
      <c r="G732" s="13"/>
    </row>
    <row r="733" spans="7:7">
      <c r="G733" s="13"/>
    </row>
    <row r="734" spans="7:7">
      <c r="G734" s="13"/>
    </row>
    <row r="735" spans="7:7">
      <c r="G735" s="13"/>
    </row>
    <row r="736" spans="7:7">
      <c r="G736" s="13"/>
    </row>
    <row r="737" spans="7:7">
      <c r="G737" s="13"/>
    </row>
    <row r="738" spans="7:7">
      <c r="G738" s="13"/>
    </row>
    <row r="739" spans="7:7">
      <c r="G739" s="13"/>
    </row>
    <row r="740" spans="7:7">
      <c r="G740" s="13"/>
    </row>
    <row r="741" spans="7:7">
      <c r="G741" s="13"/>
    </row>
    <row r="742" spans="7:7">
      <c r="G742" s="13"/>
    </row>
    <row r="743" spans="7:7">
      <c r="G743" s="13"/>
    </row>
    <row r="744" spans="7:7">
      <c r="G744" s="13"/>
    </row>
    <row r="745" spans="7:7">
      <c r="G745" s="13"/>
    </row>
    <row r="746" spans="7:7">
      <c r="G746" s="13"/>
    </row>
    <row r="747" spans="7:7">
      <c r="G747" s="13"/>
    </row>
    <row r="748" spans="7:7">
      <c r="G748" s="13"/>
    </row>
    <row r="749" spans="7:7">
      <c r="G749" s="13"/>
    </row>
    <row r="750" spans="7:7">
      <c r="G750" s="13"/>
    </row>
    <row r="751" spans="7:7">
      <c r="G751" s="13"/>
    </row>
    <row r="752" spans="7:7">
      <c r="G752" s="13"/>
    </row>
    <row r="753" spans="7:7">
      <c r="G753" s="13"/>
    </row>
    <row r="754" spans="7:7">
      <c r="G754" s="13"/>
    </row>
    <row r="755" spans="7:7">
      <c r="G755" s="13"/>
    </row>
    <row r="756" spans="7:7">
      <c r="G756" s="13"/>
    </row>
    <row r="757" spans="7:7">
      <c r="G757" s="13"/>
    </row>
    <row r="758" spans="7:7">
      <c r="G758" s="13"/>
    </row>
    <row r="759" spans="7:7">
      <c r="G759" s="13"/>
    </row>
    <row r="760" spans="7:7">
      <c r="G760" s="13"/>
    </row>
    <row r="761" spans="7:7">
      <c r="G761" s="13"/>
    </row>
    <row r="762" spans="7:7">
      <c r="G762" s="13"/>
    </row>
    <row r="763" spans="7:7">
      <c r="G763" s="13"/>
    </row>
    <row r="764" spans="7:7">
      <c r="G764" s="13"/>
    </row>
    <row r="765" spans="7:7">
      <c r="G765" s="13"/>
    </row>
    <row r="766" spans="7:7">
      <c r="G766" s="13"/>
    </row>
    <row r="767" spans="7:7">
      <c r="G767" s="13"/>
    </row>
    <row r="768" spans="7:7">
      <c r="G768" s="13"/>
    </row>
    <row r="769" spans="7:7">
      <c r="G769" s="13"/>
    </row>
    <row r="770" spans="7:7">
      <c r="G770" s="13"/>
    </row>
    <row r="771" spans="7:7">
      <c r="G771" s="13"/>
    </row>
    <row r="772" spans="7:7">
      <c r="G772" s="13"/>
    </row>
    <row r="773" spans="7:7">
      <c r="G773" s="13"/>
    </row>
    <row r="774" spans="7:7">
      <c r="G774" s="13"/>
    </row>
    <row r="775" spans="7:7">
      <c r="G775" s="13"/>
    </row>
    <row r="776" spans="7:7">
      <c r="G776" s="13"/>
    </row>
    <row r="777" spans="7:7">
      <c r="G777" s="13"/>
    </row>
    <row r="778" spans="7:7">
      <c r="G778" s="13"/>
    </row>
    <row r="779" spans="7:7">
      <c r="G779" s="13"/>
    </row>
    <row r="780" spans="7:7">
      <c r="G780" s="13"/>
    </row>
    <row r="781" spans="7:7">
      <c r="G781" s="13"/>
    </row>
    <row r="782" spans="7:7">
      <c r="G782" s="13"/>
    </row>
    <row r="783" spans="7:7">
      <c r="G783" s="13"/>
    </row>
    <row r="784" spans="7:7">
      <c r="G784" s="13"/>
    </row>
    <row r="785" spans="7:7">
      <c r="G785" s="13"/>
    </row>
    <row r="786" spans="7:7">
      <c r="G786" s="13"/>
    </row>
    <row r="787" spans="7:7">
      <c r="G787" s="13"/>
    </row>
    <row r="788" spans="7:7">
      <c r="G788" s="13"/>
    </row>
    <row r="789" spans="7:7">
      <c r="G789" s="13"/>
    </row>
    <row r="790" spans="7:7">
      <c r="G790" s="13"/>
    </row>
    <row r="791" spans="7:7">
      <c r="G791" s="13"/>
    </row>
    <row r="792" spans="7:7">
      <c r="G792" s="13"/>
    </row>
    <row r="793" spans="7:7">
      <c r="G793" s="13"/>
    </row>
    <row r="794" spans="7:7">
      <c r="G794" s="13"/>
    </row>
    <row r="795" spans="7:7">
      <c r="G795" s="13"/>
    </row>
    <row r="796" spans="7:7">
      <c r="G796" s="13"/>
    </row>
    <row r="797" spans="7:7">
      <c r="G797" s="13"/>
    </row>
    <row r="798" spans="7:7">
      <c r="G798" s="13"/>
    </row>
    <row r="799" spans="7:7">
      <c r="G799" s="13"/>
    </row>
    <row r="800" spans="7:7">
      <c r="G800" s="13"/>
    </row>
    <row r="801" spans="7:7">
      <c r="G801" s="13"/>
    </row>
    <row r="802" spans="7:7">
      <c r="G802" s="13"/>
    </row>
    <row r="803" spans="7:7">
      <c r="G803" s="13"/>
    </row>
    <row r="804" spans="7:7">
      <c r="G804" s="13"/>
    </row>
    <row r="805" spans="7:7">
      <c r="G805" s="13"/>
    </row>
    <row r="806" spans="7:7">
      <c r="G806" s="13"/>
    </row>
    <row r="807" spans="7:7">
      <c r="G807" s="13"/>
    </row>
    <row r="808" spans="7:7">
      <c r="G808" s="13"/>
    </row>
    <row r="809" spans="7:7">
      <c r="G809" s="13"/>
    </row>
    <row r="810" spans="7:7">
      <c r="G810" s="13"/>
    </row>
    <row r="811" spans="7:7">
      <c r="G811" s="13"/>
    </row>
    <row r="812" spans="7:7">
      <c r="G812" s="13"/>
    </row>
    <row r="813" spans="7:7">
      <c r="G813" s="13"/>
    </row>
    <row r="814" spans="7:7">
      <c r="G814" s="13"/>
    </row>
    <row r="815" spans="7:7">
      <c r="G815" s="13"/>
    </row>
    <row r="816" spans="7:7">
      <c r="G816" s="13"/>
    </row>
    <row r="817" spans="7:7">
      <c r="G817" s="13"/>
    </row>
    <row r="818" spans="7:7">
      <c r="G818" s="13"/>
    </row>
    <row r="819" spans="7:7">
      <c r="G819" s="13"/>
    </row>
    <row r="820" spans="7:7">
      <c r="G820" s="13"/>
    </row>
    <row r="821" spans="7:7">
      <c r="G821" s="13"/>
    </row>
    <row r="822" spans="7:7">
      <c r="G822" s="13"/>
    </row>
    <row r="823" spans="7:7">
      <c r="G823" s="13"/>
    </row>
    <row r="824" spans="7:7">
      <c r="G824" s="13"/>
    </row>
    <row r="825" spans="7:7">
      <c r="G825" s="13"/>
    </row>
    <row r="826" spans="7:7">
      <c r="G826" s="13"/>
    </row>
    <row r="827" spans="7:7">
      <c r="G827" s="13"/>
    </row>
    <row r="828" spans="7:7">
      <c r="G828" s="13"/>
    </row>
    <row r="829" spans="7:7">
      <c r="G829" s="13"/>
    </row>
    <row r="830" spans="7:7">
      <c r="G830" s="13"/>
    </row>
    <row r="831" spans="7:7">
      <c r="G831" s="13"/>
    </row>
    <row r="832" spans="7:7">
      <c r="G832" s="13"/>
    </row>
    <row r="833" spans="7:7">
      <c r="G833" s="13"/>
    </row>
    <row r="834" spans="7:7">
      <c r="G834" s="13"/>
    </row>
    <row r="835" spans="7:7">
      <c r="G835" s="13"/>
    </row>
    <row r="836" spans="7:7">
      <c r="G836" s="13"/>
    </row>
    <row r="837" spans="7:7">
      <c r="G837" s="13"/>
    </row>
    <row r="838" spans="7:7">
      <c r="G838" s="13"/>
    </row>
    <row r="839" spans="7:7">
      <c r="G839" s="13"/>
    </row>
    <row r="840" spans="7:7">
      <c r="G840" s="13"/>
    </row>
    <row r="841" spans="7:7">
      <c r="G841" s="13"/>
    </row>
    <row r="842" spans="7:7">
      <c r="G842" s="13"/>
    </row>
    <row r="843" spans="7:7">
      <c r="G843" s="13"/>
    </row>
    <row r="844" spans="7:7">
      <c r="G844" s="13"/>
    </row>
    <row r="845" spans="7:7">
      <c r="G845" s="13"/>
    </row>
    <row r="846" spans="7:7">
      <c r="G846" s="13"/>
    </row>
    <row r="847" spans="7:7">
      <c r="G847" s="13"/>
    </row>
    <row r="848" spans="7:7">
      <c r="G848" s="13"/>
    </row>
    <row r="849" spans="7:7">
      <c r="G849" s="13"/>
    </row>
    <row r="850" spans="7:7">
      <c r="G850" s="13"/>
    </row>
    <row r="851" spans="7:7">
      <c r="G851" s="13"/>
    </row>
    <row r="852" spans="7:7">
      <c r="G852" s="13"/>
    </row>
    <row r="853" spans="7:7">
      <c r="G853" s="13"/>
    </row>
    <row r="854" spans="7:7">
      <c r="G854" s="13"/>
    </row>
    <row r="855" spans="7:7">
      <c r="G855" s="13"/>
    </row>
    <row r="856" spans="7:7">
      <c r="G856" s="13"/>
    </row>
    <row r="857" spans="7:7">
      <c r="G857" s="13"/>
    </row>
    <row r="858" spans="7:7">
      <c r="G858" s="13"/>
    </row>
    <row r="859" spans="7:7">
      <c r="G859" s="13"/>
    </row>
    <row r="860" spans="7:7">
      <c r="G860" s="13"/>
    </row>
    <row r="861" spans="7:7">
      <c r="G861" s="13"/>
    </row>
    <row r="862" spans="7:7">
      <c r="G862" s="13"/>
    </row>
    <row r="863" spans="7:7">
      <c r="G863" s="13"/>
    </row>
    <row r="864" spans="7:7">
      <c r="G864" s="13"/>
    </row>
    <row r="865" spans="7:7">
      <c r="G865" s="13"/>
    </row>
    <row r="866" spans="7:7">
      <c r="G866" s="13"/>
    </row>
    <row r="867" spans="7:7">
      <c r="G867" s="13"/>
    </row>
    <row r="868" spans="7:7">
      <c r="G868" s="13"/>
    </row>
    <row r="869" spans="7:7">
      <c r="G869" s="13"/>
    </row>
    <row r="870" spans="7:7">
      <c r="G870" s="13"/>
    </row>
    <row r="871" spans="7:7">
      <c r="G871" s="13"/>
    </row>
    <row r="872" spans="7:7">
      <c r="G872" s="13"/>
    </row>
    <row r="873" spans="7:7">
      <c r="G873" s="13"/>
    </row>
    <row r="874" spans="7:7">
      <c r="G874" s="13"/>
    </row>
    <row r="875" spans="7:7">
      <c r="G875" s="13"/>
    </row>
    <row r="876" spans="7:7">
      <c r="G876" s="13"/>
    </row>
    <row r="877" spans="7:7">
      <c r="G877" s="13"/>
    </row>
    <row r="878" spans="7:7">
      <c r="G878" s="13"/>
    </row>
    <row r="879" spans="7:7">
      <c r="G879" s="13"/>
    </row>
    <row r="880" spans="7:7">
      <c r="G880" s="13"/>
    </row>
    <row r="881" spans="7:7">
      <c r="G881" s="13"/>
    </row>
    <row r="882" spans="7:7">
      <c r="G882" s="13"/>
    </row>
    <row r="883" spans="7:7">
      <c r="G883" s="13"/>
    </row>
    <row r="884" spans="7:7">
      <c r="G884" s="13"/>
    </row>
    <row r="885" spans="7:7">
      <c r="G885" s="13"/>
    </row>
    <row r="886" spans="7:7">
      <c r="G886" s="13"/>
    </row>
    <row r="887" spans="7:7">
      <c r="G887" s="13"/>
    </row>
    <row r="888" spans="7:7">
      <c r="G888" s="13"/>
    </row>
    <row r="889" spans="7:7">
      <c r="G889" s="13"/>
    </row>
    <row r="890" spans="7:7">
      <c r="G890" s="13"/>
    </row>
    <row r="891" spans="7:7">
      <c r="G891" s="13"/>
    </row>
    <row r="892" spans="7:7">
      <c r="G892" s="13"/>
    </row>
    <row r="893" spans="7:7">
      <c r="G893" s="13"/>
    </row>
    <row r="894" spans="7:7">
      <c r="G894" s="13"/>
    </row>
    <row r="895" spans="7:7">
      <c r="G895" s="13"/>
    </row>
    <row r="896" spans="7:7">
      <c r="G896" s="13"/>
    </row>
    <row r="897" spans="7:7">
      <c r="G897" s="13"/>
    </row>
    <row r="898" spans="7:7">
      <c r="G898" s="13"/>
    </row>
    <row r="899" spans="7:7">
      <c r="G899" s="13"/>
    </row>
    <row r="900" spans="7:7">
      <c r="G900" s="13"/>
    </row>
    <row r="901" spans="7:7">
      <c r="G901" s="13"/>
    </row>
    <row r="902" spans="7:7">
      <c r="G902" s="13"/>
    </row>
    <row r="903" spans="7:7">
      <c r="G903" s="13"/>
    </row>
    <row r="904" spans="7:7">
      <c r="G904" s="13"/>
    </row>
    <row r="905" spans="7:7">
      <c r="G905" s="13"/>
    </row>
    <row r="906" spans="7:7">
      <c r="G906" s="13"/>
    </row>
    <row r="907" spans="7:7">
      <c r="G907" s="13"/>
    </row>
    <row r="908" spans="7:7">
      <c r="G908" s="13"/>
    </row>
    <row r="909" spans="7:7">
      <c r="G909" s="13"/>
    </row>
    <row r="910" spans="7:7">
      <c r="G910" s="13"/>
    </row>
    <row r="911" spans="7:7">
      <c r="G911" s="13"/>
    </row>
    <row r="912" spans="7:7">
      <c r="G912" s="13"/>
    </row>
    <row r="913" spans="7:7">
      <c r="G913" s="13"/>
    </row>
    <row r="914" spans="7:7">
      <c r="G914" s="13"/>
    </row>
    <row r="915" spans="7:7">
      <c r="G915" s="13"/>
    </row>
    <row r="916" spans="7:7">
      <c r="G916" s="13"/>
    </row>
    <row r="917" spans="7:7">
      <c r="G917" s="13"/>
    </row>
    <row r="918" spans="7:7">
      <c r="G918" s="13"/>
    </row>
    <row r="919" spans="7:7">
      <c r="G919" s="13"/>
    </row>
    <row r="920" spans="7:7">
      <c r="G920" s="13"/>
    </row>
    <row r="921" spans="7:7">
      <c r="G921" s="13"/>
    </row>
    <row r="922" spans="7:7">
      <c r="G922" s="13"/>
    </row>
    <row r="923" spans="7:7">
      <c r="G923" s="13"/>
    </row>
    <row r="924" spans="7:7">
      <c r="G924" s="13"/>
    </row>
    <row r="925" spans="7:7">
      <c r="G925" s="13"/>
    </row>
    <row r="926" spans="7:7">
      <c r="G926" s="13"/>
    </row>
    <row r="927" spans="7:7">
      <c r="G927" s="13"/>
    </row>
    <row r="928" spans="7:7">
      <c r="G928" s="13"/>
    </row>
    <row r="929" spans="7:7">
      <c r="G929" s="13"/>
    </row>
    <row r="930" spans="7:7">
      <c r="G930" s="13"/>
    </row>
    <row r="931" spans="7:7">
      <c r="G931" s="13"/>
    </row>
    <row r="932" spans="7:7">
      <c r="G932" s="13"/>
    </row>
    <row r="933" spans="7:7">
      <c r="G933" s="13"/>
    </row>
    <row r="934" spans="7:7">
      <c r="G934" s="13"/>
    </row>
    <row r="935" spans="7:7">
      <c r="G935" s="13"/>
    </row>
    <row r="936" spans="7:7">
      <c r="G936" s="13"/>
    </row>
    <row r="937" spans="7:7">
      <c r="G937" s="13"/>
    </row>
    <row r="938" spans="7:7">
      <c r="G938" s="13"/>
    </row>
    <row r="939" spans="7:7">
      <c r="G939" s="13"/>
    </row>
    <row r="940" spans="7:7">
      <c r="G940" s="13"/>
    </row>
    <row r="941" spans="7:7">
      <c r="G941" s="13"/>
    </row>
    <row r="942" spans="7:7">
      <c r="G942" s="13"/>
    </row>
    <row r="943" spans="7:7">
      <c r="G943" s="13"/>
    </row>
    <row r="944" spans="7:7">
      <c r="G944" s="13"/>
    </row>
    <row r="945" spans="7:7">
      <c r="G945" s="13"/>
    </row>
    <row r="946" spans="7:7">
      <c r="G946" s="13"/>
    </row>
    <row r="947" spans="7:7">
      <c r="G947" s="13"/>
    </row>
    <row r="948" spans="7:7">
      <c r="G948" s="13"/>
    </row>
    <row r="949" spans="7:7">
      <c r="G949" s="13"/>
    </row>
    <row r="950" spans="7:7">
      <c r="G950" s="13"/>
    </row>
    <row r="951" spans="7:7">
      <c r="G951" s="13"/>
    </row>
    <row r="952" spans="7:7">
      <c r="G952" s="13"/>
    </row>
    <row r="953" spans="7:7">
      <c r="G953" s="13"/>
    </row>
    <row r="954" spans="7:7">
      <c r="G954" s="13"/>
    </row>
    <row r="955" spans="7:7">
      <c r="G955" s="13"/>
    </row>
    <row r="956" spans="7:7">
      <c r="G956" s="13"/>
    </row>
    <row r="957" spans="7:7">
      <c r="G957" s="13"/>
    </row>
    <row r="958" spans="7:7">
      <c r="G958" s="13"/>
    </row>
    <row r="959" spans="7:7">
      <c r="G959" s="13"/>
    </row>
    <row r="960" spans="7:7">
      <c r="G960" s="13"/>
    </row>
    <row r="961" spans="7:7">
      <c r="G961" s="13"/>
    </row>
    <row r="962" spans="7:7">
      <c r="G962" s="13"/>
    </row>
    <row r="963" spans="7:7">
      <c r="G963" s="13"/>
    </row>
    <row r="964" spans="7:7">
      <c r="G964" s="13"/>
    </row>
    <row r="965" spans="7:7">
      <c r="G965" s="13"/>
    </row>
    <row r="966" spans="7:7">
      <c r="G966" s="13"/>
    </row>
    <row r="967" spans="7:7">
      <c r="G967" s="13"/>
    </row>
    <row r="968" spans="7:7">
      <c r="G968" s="13"/>
    </row>
    <row r="969" spans="7:7">
      <c r="G969" s="13"/>
    </row>
    <row r="970" spans="7:7">
      <c r="G970" s="13"/>
    </row>
    <row r="971" spans="7:7">
      <c r="G971" s="13"/>
    </row>
    <row r="972" spans="7:7">
      <c r="G972" s="13"/>
    </row>
    <row r="973" spans="7:7">
      <c r="G973" s="13"/>
    </row>
    <row r="974" spans="7:7">
      <c r="G974" s="13"/>
    </row>
    <row r="975" spans="7:7">
      <c r="G975" s="13"/>
    </row>
    <row r="976" spans="7:7">
      <c r="G976" s="13"/>
    </row>
    <row r="977" spans="7:7">
      <c r="G977" s="13"/>
    </row>
    <row r="978" spans="7:7">
      <c r="G978" s="13"/>
    </row>
    <row r="979" spans="7:7">
      <c r="G979" s="13"/>
    </row>
    <row r="980" spans="7:7">
      <c r="G980" s="13"/>
    </row>
    <row r="981" spans="7:7">
      <c r="G981" s="13"/>
    </row>
    <row r="982" spans="7:7">
      <c r="G982" s="13"/>
    </row>
    <row r="983" spans="7:7">
      <c r="G983" s="13"/>
    </row>
    <row r="984" spans="7:7">
      <c r="G984" s="13"/>
    </row>
    <row r="985" spans="7:7">
      <c r="G985" s="13"/>
    </row>
    <row r="986" spans="7:7">
      <c r="G986" s="13"/>
    </row>
    <row r="987" spans="7:7">
      <c r="G987" s="13"/>
    </row>
    <row r="988" spans="7:7">
      <c r="G988" s="13"/>
    </row>
    <row r="989" spans="7:7">
      <c r="G989" s="13"/>
    </row>
    <row r="990" spans="7:7">
      <c r="G990" s="13"/>
    </row>
    <row r="991" spans="7:7">
      <c r="G991" s="13"/>
    </row>
    <row r="992" spans="7:7">
      <c r="G992" s="13"/>
    </row>
    <row r="993" spans="7:7">
      <c r="G993" s="13"/>
    </row>
    <row r="994" spans="7:7">
      <c r="G994" s="13"/>
    </row>
    <row r="995" spans="7:7">
      <c r="G995" s="13"/>
    </row>
    <row r="996" spans="7:7">
      <c r="G996" s="13"/>
    </row>
    <row r="997" spans="7:7">
      <c r="G997" s="13"/>
    </row>
    <row r="998" spans="7:7">
      <c r="G998" s="13"/>
    </row>
    <row r="999" spans="7:7">
      <c r="G999" s="13"/>
    </row>
    <row r="1000" spans="7:7">
      <c r="G1000" s="13"/>
    </row>
    <row r="1001" spans="7:7">
      <c r="G1001" s="13"/>
    </row>
    <row r="1002" spans="7:7">
      <c r="G1002" s="13"/>
    </row>
    <row r="1003" spans="7:7">
      <c r="G1003" s="13"/>
    </row>
    <row r="1004" spans="7:7">
      <c r="G1004" s="13"/>
    </row>
    <row r="1005" spans="7:7">
      <c r="G1005" s="13"/>
    </row>
    <row r="1006" spans="7:7">
      <c r="G1006" s="13"/>
    </row>
    <row r="1007" spans="7:7">
      <c r="G1007" s="13"/>
    </row>
    <row r="1008" spans="7:7">
      <c r="G1008" s="13"/>
    </row>
    <row r="1009" spans="7:7">
      <c r="G1009" s="13"/>
    </row>
    <row r="1010" spans="7:7">
      <c r="G1010" s="13"/>
    </row>
    <row r="1011" spans="7:7">
      <c r="G1011" s="13"/>
    </row>
    <row r="1012" spans="7:7">
      <c r="G1012" s="13"/>
    </row>
    <row r="1013" spans="7:7">
      <c r="G1013" s="13"/>
    </row>
    <row r="1014" spans="7:7">
      <c r="G1014" s="13"/>
    </row>
    <row r="1015" spans="7:7">
      <c r="G1015" s="13"/>
    </row>
    <row r="1016" spans="7:7">
      <c r="G1016" s="13"/>
    </row>
    <row r="1017" spans="7:7">
      <c r="G1017" s="13"/>
    </row>
    <row r="1018" spans="7:7">
      <c r="G1018" s="13"/>
    </row>
    <row r="1019" spans="7:7">
      <c r="G1019" s="13"/>
    </row>
    <row r="1020" spans="7:7">
      <c r="G1020" s="13"/>
    </row>
    <row r="1021" spans="7:7">
      <c r="G1021" s="13"/>
    </row>
    <row r="1022" spans="7:7">
      <c r="G1022" s="13"/>
    </row>
    <row r="1023" spans="7:7">
      <c r="G1023" s="13"/>
    </row>
    <row r="1024" spans="7:7">
      <c r="G1024" s="13"/>
    </row>
    <row r="1025" spans="7:7">
      <c r="G1025" s="13"/>
    </row>
    <row r="1026" spans="7:7">
      <c r="G1026" s="13"/>
    </row>
    <row r="1027" spans="7:7">
      <c r="G1027" s="13"/>
    </row>
    <row r="1028" spans="7:7">
      <c r="G1028" s="13"/>
    </row>
    <row r="1029" spans="7:7">
      <c r="G1029" s="13"/>
    </row>
    <row r="1030" spans="7:7">
      <c r="G1030" s="13"/>
    </row>
    <row r="1031" spans="7:7">
      <c r="G1031" s="13"/>
    </row>
    <row r="1032" spans="7:7">
      <c r="G1032" s="13"/>
    </row>
    <row r="1033" spans="7:7">
      <c r="G1033" s="13"/>
    </row>
    <row r="1034" spans="7:7">
      <c r="G1034" s="13"/>
    </row>
    <row r="1035" spans="7:7">
      <c r="G1035" s="13"/>
    </row>
    <row r="1036" spans="7:7">
      <c r="G1036" s="13"/>
    </row>
    <row r="1037" spans="7:7">
      <c r="G1037" s="13"/>
    </row>
    <row r="1038" spans="7:7">
      <c r="G1038" s="13"/>
    </row>
    <row r="1039" spans="7:7">
      <c r="G1039" s="13"/>
    </row>
    <row r="1040" spans="7:7">
      <c r="G1040" s="13"/>
    </row>
    <row r="1041" spans="7:7">
      <c r="G1041" s="13"/>
    </row>
    <row r="1042" spans="7:7">
      <c r="G1042" s="13"/>
    </row>
    <row r="1043" spans="7:7">
      <c r="G1043" s="13"/>
    </row>
    <row r="1044" spans="7:7">
      <c r="G1044" s="13"/>
    </row>
    <row r="1045" spans="7:7">
      <c r="G1045" s="13"/>
    </row>
    <row r="1046" spans="7:7">
      <c r="G1046" s="13"/>
    </row>
    <row r="1047" spans="7:7">
      <c r="G1047" s="13"/>
    </row>
    <row r="1048" spans="7:7">
      <c r="G1048" s="13"/>
    </row>
    <row r="1049" spans="7:7">
      <c r="G1049" s="13"/>
    </row>
    <row r="1050" spans="7:7">
      <c r="G1050" s="13"/>
    </row>
    <row r="1051" spans="7:7">
      <c r="G1051" s="13"/>
    </row>
    <row r="1052" spans="7:7">
      <c r="G1052" s="13"/>
    </row>
    <row r="1053" spans="7:7">
      <c r="G1053" s="13"/>
    </row>
    <row r="1054" spans="7:7">
      <c r="G1054" s="13"/>
    </row>
    <row r="1055" spans="7:7">
      <c r="G1055" s="13"/>
    </row>
    <row r="1056" spans="7:7">
      <c r="G1056" s="13"/>
    </row>
    <row r="1057" spans="7:7">
      <c r="G1057" s="13"/>
    </row>
    <row r="1058" spans="7:7">
      <c r="G1058" s="13"/>
    </row>
    <row r="1059" spans="7:7">
      <c r="G1059" s="13"/>
    </row>
    <row r="1060" spans="7:7">
      <c r="G1060" s="13"/>
    </row>
    <row r="1061" spans="7:7">
      <c r="G1061" s="13"/>
    </row>
    <row r="1062" spans="7:7">
      <c r="G1062" s="13"/>
    </row>
    <row r="1063" spans="7:7">
      <c r="G1063" s="13"/>
    </row>
    <row r="1064" spans="7:7">
      <c r="G1064" s="13"/>
    </row>
    <row r="1065" spans="7:7">
      <c r="G1065" s="13"/>
    </row>
    <row r="1066" spans="7:7">
      <c r="G1066" s="13"/>
    </row>
    <row r="1067" spans="7:7">
      <c r="G1067" s="13"/>
    </row>
    <row r="1068" spans="7:7">
      <c r="G1068" s="13"/>
    </row>
    <row r="1069" spans="7:7">
      <c r="G1069" s="13"/>
    </row>
    <row r="1070" spans="7:7">
      <c r="G1070" s="13"/>
    </row>
    <row r="1071" spans="7:7">
      <c r="G1071" s="13"/>
    </row>
    <row r="1072" spans="7:7">
      <c r="G1072" s="13"/>
    </row>
    <row r="1073" spans="7:7">
      <c r="G1073" s="13"/>
    </row>
    <row r="1074" spans="7:7">
      <c r="G1074" s="13"/>
    </row>
    <row r="1075" spans="7:7">
      <c r="G1075" s="13"/>
    </row>
    <row r="1076" spans="7:7">
      <c r="G1076" s="13"/>
    </row>
    <row r="1077" spans="7:7">
      <c r="G1077" s="13"/>
    </row>
    <row r="1078" spans="7:7">
      <c r="G1078" s="13"/>
    </row>
    <row r="1079" spans="7:7">
      <c r="G1079" s="13"/>
    </row>
    <row r="1080" spans="7:7">
      <c r="G1080" s="13"/>
    </row>
    <row r="1081" spans="7:7">
      <c r="G1081" s="13"/>
    </row>
    <row r="1082" spans="7:7">
      <c r="G1082" s="13"/>
    </row>
    <row r="1083" spans="7:7">
      <c r="G1083" s="13"/>
    </row>
    <row r="1084" spans="7:7">
      <c r="G1084" s="13"/>
    </row>
    <row r="1085" spans="7:7">
      <c r="G1085" s="13"/>
    </row>
    <row r="1086" spans="7:7">
      <c r="G1086" s="13"/>
    </row>
    <row r="1087" spans="7:7">
      <c r="G1087" s="13"/>
    </row>
    <row r="1088" spans="7:7">
      <c r="G1088" s="13"/>
    </row>
    <row r="1089" spans="7:7">
      <c r="G1089" s="13"/>
    </row>
    <row r="1090" spans="7:7">
      <c r="G1090" s="13"/>
    </row>
    <row r="1091" spans="7:7">
      <c r="G1091" s="13"/>
    </row>
    <row r="1092" spans="7:7">
      <c r="G1092" s="13"/>
    </row>
    <row r="1093" spans="7:7">
      <c r="G1093" s="13"/>
    </row>
    <row r="1094" spans="7:7">
      <c r="G1094" s="13"/>
    </row>
    <row r="1095" spans="7:7">
      <c r="G1095" s="13"/>
    </row>
    <row r="1096" spans="7:7">
      <c r="G1096" s="13"/>
    </row>
    <row r="1097" spans="7:7">
      <c r="G1097" s="13"/>
    </row>
    <row r="1098" spans="7:7">
      <c r="G1098" s="13"/>
    </row>
    <row r="1099" spans="7:7">
      <c r="G1099" s="13"/>
    </row>
    <row r="1100" spans="7:7">
      <c r="G1100" s="13"/>
    </row>
    <row r="1101" spans="7:7">
      <c r="G1101" s="13"/>
    </row>
    <row r="1102" spans="7:7">
      <c r="G1102" s="13"/>
    </row>
    <row r="1103" spans="7:7">
      <c r="G1103" s="13"/>
    </row>
    <row r="1104" spans="7:7">
      <c r="G1104" s="13"/>
    </row>
    <row r="1105" spans="7:7">
      <c r="G1105" s="13"/>
    </row>
    <row r="1106" spans="7:7">
      <c r="G1106" s="13"/>
    </row>
    <row r="1107" spans="7:7">
      <c r="G1107" s="13"/>
    </row>
    <row r="1108" spans="7:7">
      <c r="G1108" s="13"/>
    </row>
    <row r="1109" spans="7:7">
      <c r="G1109" s="13"/>
    </row>
    <row r="1110" spans="7:7">
      <c r="G1110" s="13"/>
    </row>
    <row r="1111" spans="7:7">
      <c r="G1111" s="13"/>
    </row>
    <row r="1112" spans="7:7">
      <c r="G1112" s="13"/>
    </row>
    <row r="1113" spans="7:7">
      <c r="G1113" s="13"/>
    </row>
    <row r="1114" spans="7:7">
      <c r="G1114" s="13"/>
    </row>
    <row r="1115" spans="7:7">
      <c r="G1115" s="13"/>
    </row>
    <row r="1116" spans="7:7">
      <c r="G1116" s="13"/>
    </row>
    <row r="1117" spans="7:7">
      <c r="G1117" s="13"/>
    </row>
    <row r="1118" spans="7:7">
      <c r="G1118" s="13"/>
    </row>
    <row r="1119" spans="7:7">
      <c r="G1119" s="13"/>
    </row>
    <row r="1120" spans="7:7">
      <c r="G1120" s="13"/>
    </row>
    <row r="1121" spans="7:7">
      <c r="G1121" s="13"/>
    </row>
    <row r="1122" spans="7:7">
      <c r="G1122" s="13"/>
    </row>
    <row r="1123" spans="7:7">
      <c r="G1123" s="13"/>
    </row>
    <row r="1124" spans="7:7">
      <c r="G1124" s="13"/>
    </row>
    <row r="1125" spans="7:7">
      <c r="G1125" s="13"/>
    </row>
    <row r="1126" spans="7:7">
      <c r="G1126" s="13"/>
    </row>
    <row r="1127" spans="7:7">
      <c r="G1127" s="13"/>
    </row>
    <row r="1128" spans="7:7">
      <c r="G1128" s="13"/>
    </row>
    <row r="1129" spans="7:7">
      <c r="G1129" s="13"/>
    </row>
    <row r="1130" spans="7:7">
      <c r="G1130" s="13"/>
    </row>
    <row r="1131" spans="7:7">
      <c r="G1131" s="13"/>
    </row>
    <row r="1132" spans="7:7">
      <c r="G1132" s="13"/>
    </row>
    <row r="1133" spans="7:7">
      <c r="G1133" s="13"/>
    </row>
    <row r="1134" spans="7:7">
      <c r="G1134" s="13"/>
    </row>
    <row r="1135" spans="7:7">
      <c r="G1135" s="13"/>
    </row>
    <row r="1136" spans="7:7">
      <c r="G1136" s="13"/>
    </row>
    <row r="1137" spans="7:7">
      <c r="G1137" s="13"/>
    </row>
    <row r="1138" spans="7:7">
      <c r="G1138" s="13"/>
    </row>
    <row r="1139" spans="7:7">
      <c r="G1139" s="13"/>
    </row>
    <row r="1140" spans="7:7">
      <c r="G1140" s="13"/>
    </row>
    <row r="1141" spans="7:7">
      <c r="G1141" s="13"/>
    </row>
    <row r="1142" spans="7:7">
      <c r="G1142" s="13"/>
    </row>
    <row r="1143" spans="7:7">
      <c r="G1143" s="13"/>
    </row>
    <row r="1144" spans="7:7">
      <c r="G1144" s="13"/>
    </row>
    <row r="1145" spans="7:7">
      <c r="G1145" s="13"/>
    </row>
    <row r="1146" spans="7:7">
      <c r="G1146" s="13"/>
    </row>
    <row r="1147" spans="7:7">
      <c r="G1147" s="13"/>
    </row>
    <row r="1148" spans="7:7">
      <c r="G1148" s="13"/>
    </row>
    <row r="1149" spans="7:7">
      <c r="G1149" s="13"/>
    </row>
    <row r="1150" spans="7:7">
      <c r="G1150" s="13"/>
    </row>
    <row r="1151" spans="7:7">
      <c r="G1151" s="13"/>
    </row>
    <row r="1152" spans="7:7">
      <c r="G1152" s="13"/>
    </row>
    <row r="1153" spans="7:7">
      <c r="G1153" s="13"/>
    </row>
    <row r="1154" spans="7:7">
      <c r="G1154" s="13"/>
    </row>
    <row r="1155" spans="7:7">
      <c r="G1155" s="13"/>
    </row>
    <row r="1156" spans="7:7">
      <c r="G1156" s="13"/>
    </row>
    <row r="1157" spans="7:7">
      <c r="G1157" s="13"/>
    </row>
    <row r="1158" spans="7:7">
      <c r="G1158" s="13"/>
    </row>
    <row r="1159" spans="7:7">
      <c r="G1159" s="13"/>
    </row>
    <row r="1160" spans="7:7">
      <c r="G1160" s="13"/>
    </row>
    <row r="1161" spans="7:7">
      <c r="G1161" s="13"/>
    </row>
    <row r="1162" spans="7:7">
      <c r="G1162" s="13"/>
    </row>
    <row r="1163" spans="7:7">
      <c r="G1163" s="13"/>
    </row>
    <row r="1164" spans="7:7">
      <c r="G1164" s="13"/>
    </row>
    <row r="1165" spans="7:7">
      <c r="G1165" s="13"/>
    </row>
    <row r="1166" spans="7:7">
      <c r="G1166" s="13"/>
    </row>
    <row r="1167" spans="7:7">
      <c r="G1167" s="13"/>
    </row>
    <row r="1168" spans="7:7">
      <c r="G1168" s="13"/>
    </row>
    <row r="1169" spans="7:7">
      <c r="G1169" s="13"/>
    </row>
    <row r="1170" spans="7:7">
      <c r="G1170" s="13"/>
    </row>
    <row r="1171" spans="7:7">
      <c r="G1171" s="13"/>
    </row>
    <row r="1172" spans="7:7">
      <c r="G1172" s="13"/>
    </row>
    <row r="1173" spans="7:7">
      <c r="G1173" s="13"/>
    </row>
    <row r="1174" spans="7:7">
      <c r="G1174" s="13"/>
    </row>
    <row r="1175" spans="7:7">
      <c r="G1175" s="13"/>
    </row>
    <row r="1176" spans="7:7">
      <c r="G1176" s="13"/>
    </row>
    <row r="1177" spans="7:7">
      <c r="G1177" s="13"/>
    </row>
    <row r="1178" spans="7:7">
      <c r="G1178" s="13"/>
    </row>
    <row r="1179" spans="7:7">
      <c r="G1179" s="13"/>
    </row>
    <row r="1180" spans="7:7">
      <c r="G1180" s="13"/>
    </row>
    <row r="1181" spans="7:7">
      <c r="G1181" s="13"/>
    </row>
    <row r="1182" spans="7:7">
      <c r="G1182" s="13"/>
    </row>
    <row r="1183" spans="7:7">
      <c r="G1183" s="13"/>
    </row>
    <row r="1184" spans="7:7">
      <c r="G1184" s="13"/>
    </row>
    <row r="1185" spans="7:7">
      <c r="G1185" s="13"/>
    </row>
    <row r="1186" spans="7:7">
      <c r="G1186" s="13"/>
    </row>
    <row r="1187" spans="7:7">
      <c r="G1187" s="13"/>
    </row>
    <row r="1188" spans="7:7">
      <c r="G1188" s="13"/>
    </row>
    <row r="1189" spans="7:7">
      <c r="G1189" s="13"/>
    </row>
    <row r="1190" spans="7:7">
      <c r="G1190" s="13"/>
    </row>
    <row r="1191" spans="7:7">
      <c r="G1191" s="13"/>
    </row>
    <row r="1192" spans="7:7">
      <c r="G1192" s="13"/>
    </row>
    <row r="1193" spans="7:7">
      <c r="G1193" s="13"/>
    </row>
    <row r="1194" spans="7:7">
      <c r="G1194" s="13"/>
    </row>
    <row r="1195" spans="7:7">
      <c r="G1195" s="13"/>
    </row>
    <row r="1196" spans="7:7">
      <c r="G1196" s="13"/>
    </row>
    <row r="1197" spans="7:7">
      <c r="G1197" s="13"/>
    </row>
    <row r="1198" spans="7:7">
      <c r="G1198" s="13"/>
    </row>
    <row r="1199" spans="7:7">
      <c r="G1199" s="13"/>
    </row>
    <row r="1200" spans="7:7">
      <c r="G1200" s="13"/>
    </row>
    <row r="1201" spans="7:7">
      <c r="G1201" s="13"/>
    </row>
    <row r="1202" spans="7:7">
      <c r="G1202" s="13"/>
    </row>
    <row r="1203" spans="7:7">
      <c r="G1203" s="13"/>
    </row>
    <row r="1204" spans="7:7">
      <c r="G1204" s="13"/>
    </row>
    <row r="1205" spans="7:7">
      <c r="G1205" s="13"/>
    </row>
    <row r="1206" spans="7:7">
      <c r="G1206" s="13"/>
    </row>
    <row r="1207" spans="7:7">
      <c r="G1207" s="13"/>
    </row>
    <row r="1208" spans="7:7">
      <c r="G1208" s="13"/>
    </row>
    <row r="1209" spans="7:7">
      <c r="G1209" s="13"/>
    </row>
    <row r="1210" spans="7:7">
      <c r="G1210" s="13"/>
    </row>
    <row r="1211" spans="7:7">
      <c r="G1211" s="13"/>
    </row>
    <row r="1212" spans="7:7">
      <c r="G1212" s="13"/>
    </row>
    <row r="1213" spans="7:7">
      <c r="G1213" s="13"/>
    </row>
    <row r="1214" spans="7:7">
      <c r="G1214" s="13"/>
    </row>
    <row r="1215" spans="7:7">
      <c r="G1215" s="13"/>
    </row>
    <row r="1216" spans="7:7">
      <c r="G1216" s="13"/>
    </row>
    <row r="1217" spans="7:7">
      <c r="G1217" s="13"/>
    </row>
    <row r="1218" spans="7:7">
      <c r="G1218" s="13"/>
    </row>
    <row r="1219" spans="7:7">
      <c r="G1219" s="13"/>
    </row>
    <row r="1220" spans="7:7">
      <c r="G1220" s="13"/>
    </row>
    <row r="1221" spans="7:7">
      <c r="G1221" s="13"/>
    </row>
    <row r="1222" spans="7:7">
      <c r="G1222" s="13"/>
    </row>
    <row r="1223" spans="7:7">
      <c r="G1223" s="13"/>
    </row>
    <row r="1224" spans="7:7">
      <c r="G1224" s="13"/>
    </row>
    <row r="1225" spans="7:7">
      <c r="G1225" s="13"/>
    </row>
    <row r="1226" spans="7:7">
      <c r="G1226" s="13"/>
    </row>
    <row r="1227" spans="7:7">
      <c r="G1227" s="13"/>
    </row>
    <row r="1228" spans="7:7">
      <c r="G1228" s="13"/>
    </row>
    <row r="1229" spans="7:7">
      <c r="G1229" s="13"/>
    </row>
    <row r="1230" spans="7:7">
      <c r="G1230" s="13"/>
    </row>
    <row r="1231" spans="7:7">
      <c r="G1231" s="13"/>
    </row>
    <row r="1232" spans="7:7">
      <c r="G1232" s="13"/>
    </row>
    <row r="1233" spans="7:7">
      <c r="G1233" s="13"/>
    </row>
    <row r="1234" spans="7:7">
      <c r="G1234" s="13"/>
    </row>
    <row r="1235" spans="7:7">
      <c r="G1235" s="13"/>
    </row>
    <row r="1236" spans="7:7">
      <c r="G1236" s="13"/>
    </row>
    <row r="1237" spans="7:7">
      <c r="G1237" s="13"/>
    </row>
    <row r="1238" spans="7:7">
      <c r="G1238" s="13"/>
    </row>
    <row r="1239" spans="7:7">
      <c r="G1239" s="13"/>
    </row>
    <row r="1240" spans="7:7">
      <c r="G1240" s="13"/>
    </row>
    <row r="1241" spans="7:7">
      <c r="G1241" s="13"/>
    </row>
    <row r="1242" spans="7:7">
      <c r="G1242" s="13"/>
    </row>
    <row r="1243" spans="7:7">
      <c r="G1243" s="13"/>
    </row>
    <row r="1244" spans="7:7">
      <c r="G1244" s="13"/>
    </row>
    <row r="1245" spans="7:7">
      <c r="G1245" s="13"/>
    </row>
    <row r="1246" spans="7:7">
      <c r="G1246" s="13"/>
    </row>
    <row r="1247" spans="7:7">
      <c r="G1247" s="13"/>
    </row>
    <row r="1248" spans="7:7">
      <c r="G1248" s="13"/>
    </row>
    <row r="1249" spans="7:7">
      <c r="G1249" s="13"/>
    </row>
    <row r="1250" spans="7:7">
      <c r="G1250" s="13"/>
    </row>
    <row r="1251" spans="7:7">
      <c r="G1251" s="13"/>
    </row>
    <row r="1252" spans="7:7">
      <c r="G1252" s="13"/>
    </row>
    <row r="1253" spans="7:7">
      <c r="G1253" s="13"/>
    </row>
    <row r="1254" spans="7:7">
      <c r="G1254" s="13"/>
    </row>
    <row r="1255" spans="7:7">
      <c r="G1255" s="13"/>
    </row>
    <row r="1256" spans="7:7">
      <c r="G1256" s="13"/>
    </row>
    <row r="1257" spans="7:7">
      <c r="G1257" s="13"/>
    </row>
    <row r="1258" spans="7:7">
      <c r="G1258" s="13"/>
    </row>
    <row r="1259" spans="7:7">
      <c r="G1259" s="13"/>
    </row>
    <row r="1260" spans="7:7">
      <c r="G1260" s="13"/>
    </row>
    <row r="1261" spans="7:7">
      <c r="G1261" s="13"/>
    </row>
    <row r="1262" spans="7:7">
      <c r="G1262" s="13"/>
    </row>
    <row r="1263" spans="7:7">
      <c r="G1263" s="13"/>
    </row>
    <row r="1264" spans="7:7">
      <c r="G1264" s="13"/>
    </row>
    <row r="1265" spans="7:7">
      <c r="G1265" s="13"/>
    </row>
    <row r="1266" spans="7:7">
      <c r="G1266" s="13"/>
    </row>
    <row r="1267" spans="7:7">
      <c r="G1267" s="13"/>
    </row>
    <row r="1268" spans="7:7">
      <c r="G1268" s="13"/>
    </row>
    <row r="1269" spans="7:7">
      <c r="G1269" s="13"/>
    </row>
    <row r="1270" spans="7:7">
      <c r="G1270" s="13"/>
    </row>
    <row r="1271" spans="7:7">
      <c r="G1271" s="13"/>
    </row>
    <row r="1272" spans="7:7">
      <c r="G1272" s="13"/>
    </row>
    <row r="1273" spans="7:7">
      <c r="G1273" s="13"/>
    </row>
    <row r="1274" spans="7:7">
      <c r="G1274" s="13"/>
    </row>
    <row r="1275" spans="7:7">
      <c r="G1275" s="13"/>
    </row>
    <row r="1276" spans="7:7">
      <c r="G1276" s="13"/>
    </row>
    <row r="1277" spans="7:7">
      <c r="G1277" s="13"/>
    </row>
    <row r="1278" spans="7:7">
      <c r="G1278" s="13"/>
    </row>
    <row r="1279" spans="7:7">
      <c r="G1279" s="13"/>
    </row>
    <row r="1280" spans="7:7">
      <c r="G1280" s="13"/>
    </row>
    <row r="1281" spans="7:7">
      <c r="G1281" s="13"/>
    </row>
    <row r="1282" spans="7:7">
      <c r="G1282" s="13"/>
    </row>
    <row r="1283" spans="7:7">
      <c r="G1283" s="13"/>
    </row>
    <row r="1284" spans="7:7">
      <c r="G1284" s="13"/>
    </row>
    <row r="1285" spans="7:7">
      <c r="G1285" s="13"/>
    </row>
    <row r="1286" spans="7:7">
      <c r="G1286" s="13"/>
    </row>
    <row r="1287" spans="7:7">
      <c r="G1287" s="13"/>
    </row>
    <row r="1288" spans="7:7">
      <c r="G1288" s="13"/>
    </row>
    <row r="1289" spans="7:7">
      <c r="G1289" s="13"/>
    </row>
    <row r="1290" spans="7:7">
      <c r="G1290" s="13"/>
    </row>
    <row r="1291" spans="7:7">
      <c r="G1291" s="13"/>
    </row>
    <row r="1292" spans="7:7">
      <c r="G1292" s="13"/>
    </row>
    <row r="1293" spans="7:7">
      <c r="G1293" s="13"/>
    </row>
    <row r="1294" spans="7:7">
      <c r="G1294" s="13"/>
    </row>
    <row r="1295" spans="7:7">
      <c r="G1295" s="13"/>
    </row>
    <row r="1296" spans="7:7">
      <c r="G1296" s="13"/>
    </row>
    <row r="1297" spans="7:7">
      <c r="G1297" s="13"/>
    </row>
    <row r="1298" spans="7:7">
      <c r="G1298" s="13"/>
    </row>
    <row r="1299" spans="7:7">
      <c r="G1299" s="13"/>
    </row>
    <row r="1300" spans="7:7">
      <c r="G1300" s="13"/>
    </row>
    <row r="1301" spans="7:7">
      <c r="G1301" s="13"/>
    </row>
    <row r="1302" spans="7:7">
      <c r="G1302" s="13"/>
    </row>
    <row r="1303" spans="7:7">
      <c r="G1303" s="13"/>
    </row>
    <row r="1304" spans="7:7">
      <c r="G1304" s="13"/>
    </row>
    <row r="1305" spans="7:7">
      <c r="G1305" s="13"/>
    </row>
    <row r="1306" spans="7:7">
      <c r="G1306" s="13"/>
    </row>
    <row r="1307" spans="7:7">
      <c r="G1307" s="13"/>
    </row>
    <row r="1308" spans="7:7">
      <c r="G1308" s="13"/>
    </row>
    <row r="1309" spans="7:7">
      <c r="G1309" s="13"/>
    </row>
    <row r="1310" spans="7:7">
      <c r="G1310" s="13"/>
    </row>
    <row r="1311" spans="7:7">
      <c r="G1311" s="13"/>
    </row>
    <row r="1312" spans="7:7">
      <c r="G1312" s="13"/>
    </row>
    <row r="1313" spans="7:7">
      <c r="G1313" s="13"/>
    </row>
    <row r="1314" spans="7:7">
      <c r="G1314" s="13"/>
    </row>
    <row r="1315" spans="7:7">
      <c r="G1315" s="13"/>
    </row>
    <row r="1316" spans="7:7">
      <c r="G1316" s="13"/>
    </row>
    <row r="1317" spans="7:7">
      <c r="G1317" s="13"/>
    </row>
    <row r="1318" spans="7:7">
      <c r="G1318" s="13"/>
    </row>
    <row r="1319" spans="7:7">
      <c r="G1319" s="13"/>
    </row>
    <row r="1320" spans="7:7">
      <c r="G1320" s="13"/>
    </row>
    <row r="1321" spans="7:7">
      <c r="G1321" s="13"/>
    </row>
    <row r="1322" spans="7:7">
      <c r="G1322" s="13"/>
    </row>
    <row r="1323" spans="7:7">
      <c r="G1323" s="13"/>
    </row>
    <row r="1324" spans="7:7">
      <c r="G1324" s="13"/>
    </row>
    <row r="1325" spans="7:7">
      <c r="G1325" s="13"/>
    </row>
    <row r="1326" spans="7:7">
      <c r="G1326" s="13"/>
    </row>
    <row r="1327" spans="7:7">
      <c r="G1327" s="13"/>
    </row>
    <row r="1328" spans="7:7">
      <c r="G1328" s="13"/>
    </row>
    <row r="1329" spans="7:7">
      <c r="G1329" s="13"/>
    </row>
    <row r="1330" spans="7:7">
      <c r="G1330" s="13"/>
    </row>
    <row r="1331" spans="7:7">
      <c r="G1331" s="13"/>
    </row>
    <row r="1332" spans="7:7">
      <c r="G1332" s="13"/>
    </row>
    <row r="1333" spans="7:7">
      <c r="G1333" s="13"/>
    </row>
    <row r="1334" spans="7:7">
      <c r="G1334" s="13"/>
    </row>
    <row r="1335" spans="7:7">
      <c r="G1335" s="13"/>
    </row>
    <row r="1336" spans="7:7">
      <c r="G1336" s="13"/>
    </row>
    <row r="1337" spans="7:7">
      <c r="G1337" s="13"/>
    </row>
    <row r="1338" spans="7:7">
      <c r="G1338" s="13"/>
    </row>
    <row r="1339" spans="7:7">
      <c r="G1339" s="13"/>
    </row>
    <row r="1340" spans="7:7">
      <c r="G1340" s="13"/>
    </row>
    <row r="1341" spans="7:7">
      <c r="G1341" s="13"/>
    </row>
    <row r="1342" spans="7:7">
      <c r="G1342" s="13"/>
    </row>
    <row r="1343" spans="7:7">
      <c r="G1343" s="13"/>
    </row>
    <row r="1344" spans="7:7">
      <c r="G1344" s="13"/>
    </row>
    <row r="1345" spans="7:7">
      <c r="G1345" s="13"/>
    </row>
    <row r="1346" spans="7:7">
      <c r="G1346" s="13"/>
    </row>
    <row r="1347" spans="7:7">
      <c r="G1347" s="13"/>
    </row>
    <row r="1348" spans="7:7">
      <c r="G1348" s="13"/>
    </row>
    <row r="1349" spans="7:7">
      <c r="G1349" s="13"/>
    </row>
    <row r="1350" spans="7:7">
      <c r="G1350" s="13"/>
    </row>
    <row r="1351" spans="7:7">
      <c r="G1351" s="13"/>
    </row>
    <row r="1352" spans="7:7">
      <c r="G1352" s="13"/>
    </row>
    <row r="1353" spans="7:7">
      <c r="G1353" s="13"/>
    </row>
    <row r="1354" spans="7:7">
      <c r="G1354" s="13"/>
    </row>
    <row r="1355" spans="7:7">
      <c r="G1355" s="13"/>
    </row>
    <row r="1356" spans="7:7">
      <c r="G1356" s="13"/>
    </row>
    <row r="1357" spans="7:7">
      <c r="G1357" s="13"/>
    </row>
    <row r="1358" spans="7:7">
      <c r="G1358" s="13"/>
    </row>
    <row r="1359" spans="7:7">
      <c r="G1359" s="13"/>
    </row>
    <row r="1360" spans="7:7">
      <c r="G1360" s="13"/>
    </row>
    <row r="1361" spans="7:7">
      <c r="G1361" s="13"/>
    </row>
    <row r="1362" spans="7:7">
      <c r="G1362" s="13"/>
    </row>
    <row r="1363" spans="7:7">
      <c r="G1363" s="13"/>
    </row>
    <row r="1364" spans="7:7">
      <c r="G1364" s="13"/>
    </row>
    <row r="1365" spans="7:7">
      <c r="G1365" s="13"/>
    </row>
    <row r="1366" spans="7:7">
      <c r="G1366" s="13"/>
    </row>
    <row r="1367" spans="7:7">
      <c r="G1367" s="13"/>
    </row>
    <row r="1368" spans="7:7">
      <c r="G1368" s="13"/>
    </row>
    <row r="1369" spans="7:7">
      <c r="G1369" s="13"/>
    </row>
    <row r="1370" spans="7:7">
      <c r="G1370" s="13"/>
    </row>
    <row r="1371" spans="7:7">
      <c r="G1371" s="13"/>
    </row>
    <row r="1372" spans="7:7">
      <c r="G1372" s="13"/>
    </row>
    <row r="1373" spans="7:7">
      <c r="G1373" s="13"/>
    </row>
    <row r="1374" spans="7:7">
      <c r="G1374" s="13"/>
    </row>
    <row r="1375" spans="7:7">
      <c r="G1375" s="13"/>
    </row>
    <row r="1376" spans="7:7">
      <c r="G1376" s="13"/>
    </row>
    <row r="1377" spans="7:7">
      <c r="G1377" s="13"/>
    </row>
    <row r="1378" spans="7:7">
      <c r="G1378" s="13"/>
    </row>
    <row r="1379" spans="7:7">
      <c r="G1379" s="13"/>
    </row>
    <row r="1380" spans="7:7">
      <c r="G1380" s="13"/>
    </row>
    <row r="1381" spans="7:7">
      <c r="G1381" s="13"/>
    </row>
    <row r="1382" spans="7:7">
      <c r="G1382" s="13"/>
    </row>
    <row r="1383" spans="7:7">
      <c r="G1383" s="13"/>
    </row>
    <row r="1384" spans="7:7">
      <c r="G1384" s="13"/>
    </row>
    <row r="1385" spans="7:7">
      <c r="G1385" s="13"/>
    </row>
    <row r="1386" spans="7:7">
      <c r="G1386" s="13"/>
    </row>
    <row r="1387" spans="7:7">
      <c r="G1387" s="13"/>
    </row>
    <row r="1388" spans="7:7">
      <c r="G1388" s="13"/>
    </row>
    <row r="1389" spans="7:7">
      <c r="G1389" s="13"/>
    </row>
    <row r="1390" spans="7:7">
      <c r="G1390" s="13"/>
    </row>
    <row r="1391" spans="7:7">
      <c r="G1391" s="13"/>
    </row>
    <row r="1392" spans="7:7">
      <c r="G1392" s="13"/>
    </row>
    <row r="1393" spans="7:7">
      <c r="G1393" s="13"/>
    </row>
    <row r="1394" spans="7:7">
      <c r="G1394" s="13"/>
    </row>
    <row r="1395" spans="7:7">
      <c r="G1395" s="13"/>
    </row>
    <row r="1396" spans="7:7">
      <c r="G1396" s="13"/>
    </row>
    <row r="1397" spans="7:7">
      <c r="G1397" s="13"/>
    </row>
    <row r="1398" spans="7:7">
      <c r="G1398" s="13"/>
    </row>
    <row r="1399" spans="7:7">
      <c r="G1399" s="13"/>
    </row>
    <row r="1400" spans="7:7">
      <c r="G1400" s="13"/>
    </row>
    <row r="1401" spans="7:7">
      <c r="G1401" s="13"/>
    </row>
    <row r="1402" spans="7:7">
      <c r="G1402" s="13"/>
    </row>
    <row r="1403" spans="7:7">
      <c r="G1403" s="13"/>
    </row>
    <row r="1404" spans="7:7">
      <c r="G1404" s="13"/>
    </row>
    <row r="1405" spans="7:7">
      <c r="G1405" s="13"/>
    </row>
    <row r="1406" spans="7:7">
      <c r="G1406" s="13"/>
    </row>
    <row r="1407" spans="7:7">
      <c r="G1407" s="13"/>
    </row>
    <row r="1408" spans="7:7">
      <c r="G1408" s="13"/>
    </row>
    <row r="1409" spans="7:7">
      <c r="G1409" s="13"/>
    </row>
    <row r="1410" spans="7:7">
      <c r="G1410" s="13"/>
    </row>
    <row r="1411" spans="7:7">
      <c r="G1411" s="13"/>
    </row>
    <row r="1412" spans="7:7">
      <c r="G1412" s="13"/>
    </row>
    <row r="1413" spans="7:7">
      <c r="G1413" s="13"/>
    </row>
    <row r="1414" spans="7:7">
      <c r="G1414" s="13"/>
    </row>
    <row r="1415" spans="7:7">
      <c r="G1415" s="13"/>
    </row>
    <row r="1416" spans="7:7">
      <c r="G1416" s="13"/>
    </row>
    <row r="1417" spans="7:7">
      <c r="G1417" s="13"/>
    </row>
    <row r="1418" spans="7:7">
      <c r="G1418" s="13"/>
    </row>
    <row r="1419" spans="7:7">
      <c r="G1419" s="13"/>
    </row>
    <row r="1420" spans="7:7">
      <c r="G1420" s="13"/>
    </row>
    <row r="1421" spans="7:7">
      <c r="G1421" s="13"/>
    </row>
    <row r="1422" spans="7:7">
      <c r="G1422" s="13"/>
    </row>
    <row r="1423" spans="7:7">
      <c r="G1423" s="13"/>
    </row>
    <row r="1424" spans="7:7">
      <c r="G1424" s="13"/>
    </row>
    <row r="1425" spans="7:7">
      <c r="G1425" s="13"/>
    </row>
    <row r="1426" spans="7:7">
      <c r="G1426" s="13"/>
    </row>
    <row r="1427" spans="7:7">
      <c r="G1427" s="13"/>
    </row>
    <row r="1428" spans="7:7">
      <c r="G1428" s="13"/>
    </row>
    <row r="1429" spans="7:7">
      <c r="G1429" s="13"/>
    </row>
    <row r="1430" spans="7:7">
      <c r="G1430" s="13"/>
    </row>
    <row r="1431" spans="7:7">
      <c r="G1431" s="13"/>
    </row>
    <row r="1432" spans="7:7">
      <c r="G1432" s="13"/>
    </row>
    <row r="1433" spans="7:7">
      <c r="G1433" s="13"/>
    </row>
    <row r="1434" spans="7:7">
      <c r="G1434" s="13"/>
    </row>
    <row r="1435" spans="7:7">
      <c r="G1435" s="13"/>
    </row>
    <row r="1436" spans="7:7">
      <c r="G1436" s="13"/>
    </row>
    <row r="1437" spans="7:7">
      <c r="G1437" s="13"/>
    </row>
    <row r="1438" spans="7:7">
      <c r="G1438" s="13"/>
    </row>
    <row r="1439" spans="7:7">
      <c r="G1439" s="13"/>
    </row>
    <row r="1440" spans="7:7">
      <c r="G1440" s="13"/>
    </row>
    <row r="1441" spans="7:7">
      <c r="G1441" s="13"/>
    </row>
    <row r="1442" spans="7:7">
      <c r="G1442" s="13"/>
    </row>
    <row r="1443" spans="7:7">
      <c r="G1443" s="13"/>
    </row>
    <row r="1444" spans="7:7">
      <c r="G1444" s="13"/>
    </row>
    <row r="1445" spans="7:7">
      <c r="G1445" s="13"/>
    </row>
    <row r="1446" spans="7:7">
      <c r="G1446" s="13"/>
    </row>
    <row r="1447" spans="7:7">
      <c r="G1447" s="13"/>
    </row>
    <row r="1448" spans="7:7">
      <c r="G1448" s="13"/>
    </row>
    <row r="1449" spans="7:7">
      <c r="G1449" s="13"/>
    </row>
    <row r="1450" spans="7:7">
      <c r="G1450" s="13"/>
    </row>
    <row r="1451" spans="7:7">
      <c r="G1451" s="13"/>
    </row>
    <row r="1452" spans="7:7">
      <c r="G1452" s="13"/>
    </row>
    <row r="1453" spans="7:7">
      <c r="G1453" s="13"/>
    </row>
    <row r="1454" spans="7:7">
      <c r="G1454" s="13"/>
    </row>
    <row r="1455" spans="7:7">
      <c r="G1455" s="13"/>
    </row>
    <row r="1456" spans="7:7">
      <c r="G1456" s="13"/>
    </row>
    <row r="1457" spans="7:7">
      <c r="G1457" s="13"/>
    </row>
    <row r="1458" spans="7:7">
      <c r="G1458" s="13"/>
    </row>
    <row r="1459" spans="7:7">
      <c r="G1459" s="13"/>
    </row>
    <row r="1460" spans="7:7">
      <c r="G1460" s="13"/>
    </row>
    <row r="1461" spans="7:7">
      <c r="G1461" s="13"/>
    </row>
    <row r="1462" spans="7:7">
      <c r="G1462" s="13"/>
    </row>
    <row r="1463" spans="7:7">
      <c r="G1463" s="13"/>
    </row>
    <row r="1464" spans="7:7">
      <c r="G1464" s="13"/>
    </row>
    <row r="1465" spans="7:7">
      <c r="G1465" s="13"/>
    </row>
    <row r="1466" spans="7:7">
      <c r="G1466" s="13"/>
    </row>
    <row r="1467" spans="7:7">
      <c r="G1467" s="13"/>
    </row>
    <row r="1468" spans="7:7">
      <c r="G1468" s="13"/>
    </row>
    <row r="1469" spans="7:7">
      <c r="G1469" s="13"/>
    </row>
    <row r="1470" spans="7:7">
      <c r="G1470" s="13"/>
    </row>
    <row r="1471" spans="7:7">
      <c r="G1471" s="13"/>
    </row>
    <row r="1472" spans="7:7">
      <c r="G1472" s="13"/>
    </row>
    <row r="1473" spans="7:7">
      <c r="G1473" s="13"/>
    </row>
    <row r="1474" spans="7:7">
      <c r="G1474" s="13"/>
    </row>
    <row r="1475" spans="7:7">
      <c r="G1475" s="13"/>
    </row>
    <row r="1476" spans="7:7">
      <c r="G1476" s="13"/>
    </row>
    <row r="1477" spans="7:7">
      <c r="G1477" s="13"/>
    </row>
    <row r="1478" spans="7:7">
      <c r="G1478" s="13"/>
    </row>
    <row r="1479" spans="7:7">
      <c r="G1479" s="13"/>
    </row>
    <row r="1480" spans="7:7">
      <c r="G1480" s="13"/>
    </row>
    <row r="1481" spans="7:7">
      <c r="G1481" s="13"/>
    </row>
    <row r="1482" spans="7:7">
      <c r="G1482" s="13"/>
    </row>
    <row r="1483" spans="7:7">
      <c r="G1483" s="13"/>
    </row>
    <row r="1484" spans="7:7">
      <c r="G1484" s="13"/>
    </row>
    <row r="1485" spans="7:7">
      <c r="G1485" s="13"/>
    </row>
    <row r="1486" spans="7:7">
      <c r="G1486" s="13"/>
    </row>
    <row r="1487" spans="7:7">
      <c r="G1487" s="13"/>
    </row>
    <row r="1488" spans="7:7">
      <c r="G1488" s="13"/>
    </row>
    <row r="1489" spans="7:7">
      <c r="G1489" s="13"/>
    </row>
    <row r="1490" spans="7:7">
      <c r="G1490" s="13"/>
    </row>
    <row r="1491" spans="7:7">
      <c r="G1491" s="13"/>
    </row>
    <row r="1492" spans="7:7">
      <c r="G1492" s="13"/>
    </row>
    <row r="1493" spans="7:7">
      <c r="G1493" s="13"/>
    </row>
    <row r="1494" spans="7:7">
      <c r="G1494" s="13"/>
    </row>
    <row r="1495" spans="7:7">
      <c r="G1495" s="13"/>
    </row>
    <row r="1496" spans="7:7">
      <c r="G1496" s="13"/>
    </row>
    <row r="1497" spans="7:7">
      <c r="G1497" s="13"/>
    </row>
    <row r="1498" spans="7:7">
      <c r="G1498" s="13"/>
    </row>
    <row r="1499" spans="7:7">
      <c r="G1499" s="13"/>
    </row>
    <row r="1500" spans="7:7">
      <c r="G1500" s="13"/>
    </row>
    <row r="1501" spans="7:7">
      <c r="G1501" s="13"/>
    </row>
    <row r="1502" spans="7:7">
      <c r="G1502" s="13"/>
    </row>
    <row r="1503" spans="7:7">
      <c r="G1503" s="13"/>
    </row>
    <row r="1504" spans="7:7">
      <c r="G1504" s="13"/>
    </row>
    <row r="1505" spans="7:7">
      <c r="G1505" s="13"/>
    </row>
    <row r="1506" spans="7:7">
      <c r="G1506" s="13"/>
    </row>
    <row r="1507" spans="7:7">
      <c r="G1507" s="13"/>
    </row>
    <row r="1508" spans="7:7">
      <c r="G1508" s="13"/>
    </row>
    <row r="1509" spans="7:7">
      <c r="G1509" s="13"/>
    </row>
    <row r="1510" spans="7:7">
      <c r="G1510" s="13"/>
    </row>
    <row r="1511" spans="7:7">
      <c r="G1511" s="13"/>
    </row>
    <row r="1512" spans="7:7">
      <c r="G1512" s="13"/>
    </row>
    <row r="1513" spans="7:7">
      <c r="G1513" s="13"/>
    </row>
    <row r="1514" spans="7:7">
      <c r="G1514" s="13"/>
    </row>
    <row r="1515" spans="7:7">
      <c r="G1515" s="13"/>
    </row>
    <row r="1516" spans="7:7">
      <c r="G1516" s="13"/>
    </row>
    <row r="1517" spans="7:7">
      <c r="G1517" s="13"/>
    </row>
    <row r="1518" spans="7:7">
      <c r="G1518" s="13"/>
    </row>
    <row r="1519" spans="7:7">
      <c r="G1519" s="13"/>
    </row>
    <row r="1520" spans="7:7">
      <c r="G1520" s="13"/>
    </row>
    <row r="1521" spans="7:7">
      <c r="G1521" s="13"/>
    </row>
    <row r="1522" spans="7:7">
      <c r="G1522" s="13"/>
    </row>
    <row r="1523" spans="7:7">
      <c r="G1523" s="13"/>
    </row>
    <row r="1524" spans="7:7">
      <c r="G1524" s="13"/>
    </row>
    <row r="1525" spans="7:7">
      <c r="G1525" s="13"/>
    </row>
    <row r="1526" spans="7:7">
      <c r="G1526" s="13"/>
    </row>
    <row r="1527" spans="7:7">
      <c r="G1527" s="13"/>
    </row>
    <row r="1528" spans="7:7">
      <c r="G1528" s="13"/>
    </row>
    <row r="1529" spans="7:7">
      <c r="G1529" s="13"/>
    </row>
    <row r="1530" spans="7:7">
      <c r="G1530" s="13"/>
    </row>
    <row r="1531" spans="7:7">
      <c r="G1531" s="13"/>
    </row>
    <row r="1532" spans="7:7">
      <c r="G1532" s="13"/>
    </row>
    <row r="1533" spans="7:7">
      <c r="G1533" s="13"/>
    </row>
    <row r="1534" spans="7:7">
      <c r="G1534" s="13"/>
    </row>
    <row r="1535" spans="7:7">
      <c r="G1535" s="13"/>
    </row>
    <row r="1536" spans="7:7">
      <c r="G1536" s="13"/>
    </row>
    <row r="1537" spans="7:7">
      <c r="G1537" s="13"/>
    </row>
    <row r="1538" spans="7:7">
      <c r="G1538" s="13"/>
    </row>
    <row r="1539" spans="7:7">
      <c r="G1539" s="13"/>
    </row>
    <row r="1540" spans="7:7">
      <c r="G1540" s="13"/>
    </row>
    <row r="1541" spans="7:7">
      <c r="G1541" s="13"/>
    </row>
    <row r="1542" spans="7:7">
      <c r="G1542" s="13"/>
    </row>
    <row r="1543" spans="7:7">
      <c r="G1543" s="13"/>
    </row>
    <row r="1544" spans="7:7">
      <c r="G1544" s="13"/>
    </row>
    <row r="1545" spans="7:7">
      <c r="G1545" s="13"/>
    </row>
    <row r="1546" spans="7:7">
      <c r="G1546" s="13"/>
    </row>
    <row r="1547" spans="7:7">
      <c r="G1547" s="13"/>
    </row>
    <row r="1548" spans="7:7">
      <c r="G1548" s="13"/>
    </row>
    <row r="1549" spans="7:7">
      <c r="G1549" s="13"/>
    </row>
    <row r="1550" spans="7:7">
      <c r="G1550" s="13"/>
    </row>
    <row r="1551" spans="7:7">
      <c r="G1551" s="13"/>
    </row>
    <row r="1552" spans="7:7">
      <c r="G1552" s="13"/>
    </row>
    <row r="1553" spans="7:7">
      <c r="G1553" s="13"/>
    </row>
    <row r="1554" spans="7:7">
      <c r="G1554" s="13"/>
    </row>
    <row r="1555" spans="7:7">
      <c r="G1555" s="13"/>
    </row>
    <row r="1556" spans="7:7">
      <c r="G1556" s="13"/>
    </row>
    <row r="1557" spans="7:7">
      <c r="G1557" s="13"/>
    </row>
    <row r="1558" spans="7:7">
      <c r="G1558" s="13"/>
    </row>
    <row r="1559" spans="7:7">
      <c r="G1559" s="13"/>
    </row>
    <row r="1560" spans="7:7">
      <c r="G1560" s="13"/>
    </row>
    <row r="1561" spans="7:7">
      <c r="G1561" s="13"/>
    </row>
    <row r="1562" spans="7:7">
      <c r="G1562" s="13"/>
    </row>
    <row r="1563" spans="7:7">
      <c r="G1563" s="13"/>
    </row>
    <row r="1564" spans="7:7">
      <c r="G1564" s="13"/>
    </row>
    <row r="1565" spans="7:7">
      <c r="G1565" s="13"/>
    </row>
    <row r="1566" spans="7:7">
      <c r="G1566" s="13"/>
    </row>
    <row r="1567" spans="7:7">
      <c r="G1567" s="13"/>
    </row>
    <row r="1568" spans="7:7">
      <c r="G1568" s="13"/>
    </row>
    <row r="1569" spans="7:7">
      <c r="G1569" s="13"/>
    </row>
    <row r="1570" spans="7:7">
      <c r="G1570" s="13"/>
    </row>
    <row r="1571" spans="7:7">
      <c r="G1571" s="13"/>
    </row>
    <row r="1572" spans="7:7">
      <c r="G1572" s="13"/>
    </row>
    <row r="1573" spans="7:7">
      <c r="G1573" s="13"/>
    </row>
    <row r="1574" spans="7:7">
      <c r="G1574" s="13"/>
    </row>
    <row r="1575" spans="7:7">
      <c r="G1575" s="13"/>
    </row>
    <row r="1576" spans="7:7">
      <c r="G1576" s="13"/>
    </row>
    <row r="1577" spans="7:7">
      <c r="G1577" s="13"/>
    </row>
    <row r="1578" spans="7:7">
      <c r="G1578" s="13"/>
    </row>
    <row r="1579" spans="7:7">
      <c r="G1579" s="13"/>
    </row>
    <row r="1580" spans="7:7">
      <c r="G1580" s="13"/>
    </row>
    <row r="1581" spans="7:7">
      <c r="G1581" s="13"/>
    </row>
    <row r="1582" spans="7:7">
      <c r="G1582" s="13"/>
    </row>
    <row r="1583" spans="7:7">
      <c r="G1583" s="13"/>
    </row>
    <row r="1584" spans="7:7">
      <c r="G1584" s="13"/>
    </row>
    <row r="1585" spans="7:7">
      <c r="G1585" s="13"/>
    </row>
    <row r="1586" spans="7:7">
      <c r="G1586" s="13"/>
    </row>
    <row r="1587" spans="7:7">
      <c r="G1587" s="13"/>
    </row>
    <row r="1588" spans="7:7">
      <c r="G1588" s="13"/>
    </row>
    <row r="1589" spans="7:7">
      <c r="G1589" s="13"/>
    </row>
    <row r="1590" spans="7:7">
      <c r="G1590" s="13"/>
    </row>
    <row r="1591" spans="7:7">
      <c r="G1591" s="13"/>
    </row>
    <row r="1592" spans="7:7">
      <c r="G1592" s="13"/>
    </row>
    <row r="1593" spans="7:7">
      <c r="G1593" s="13"/>
    </row>
    <row r="1594" spans="7:7">
      <c r="G1594" s="13"/>
    </row>
    <row r="1595" spans="7:7">
      <c r="G1595" s="13"/>
    </row>
    <row r="1596" spans="7:7">
      <c r="G1596" s="13"/>
    </row>
    <row r="1597" spans="7:7">
      <c r="G1597" s="13"/>
    </row>
    <row r="1598" spans="7:7">
      <c r="G1598" s="13"/>
    </row>
    <row r="1599" spans="7:7">
      <c r="G1599" s="13"/>
    </row>
    <row r="1600" spans="7:7">
      <c r="G1600" s="13"/>
    </row>
    <row r="1601" spans="7:7">
      <c r="G1601" s="13"/>
    </row>
    <row r="1602" spans="7:7">
      <c r="G1602" s="13"/>
    </row>
    <row r="1603" spans="7:7">
      <c r="G1603" s="13"/>
    </row>
    <row r="1604" spans="7:7">
      <c r="G1604" s="13"/>
    </row>
    <row r="1605" spans="7:7">
      <c r="G1605" s="13"/>
    </row>
    <row r="1606" spans="7:7">
      <c r="G1606" s="13"/>
    </row>
    <row r="1607" spans="7:7">
      <c r="G1607" s="13"/>
    </row>
    <row r="1608" spans="7:7">
      <c r="G1608" s="13"/>
    </row>
    <row r="1609" spans="7:7">
      <c r="G1609" s="13"/>
    </row>
    <row r="1610" spans="7:7">
      <c r="G1610" s="13"/>
    </row>
    <row r="1611" spans="7:7">
      <c r="G1611" s="13"/>
    </row>
    <row r="1612" spans="7:7">
      <c r="G1612" s="13"/>
    </row>
    <row r="1613" spans="7:7">
      <c r="G1613" s="13"/>
    </row>
    <row r="1614" spans="7:7">
      <c r="G1614" s="13"/>
    </row>
    <row r="1615" spans="7:7">
      <c r="G1615" s="13"/>
    </row>
    <row r="1616" spans="7:7">
      <c r="G1616" s="13"/>
    </row>
    <row r="1617" spans="7:7">
      <c r="G1617" s="13"/>
    </row>
    <row r="1618" spans="7:7">
      <c r="G1618" s="13"/>
    </row>
    <row r="1619" spans="7:7">
      <c r="G1619" s="13"/>
    </row>
    <row r="1620" spans="7:7">
      <c r="G1620" s="13"/>
    </row>
    <row r="1621" spans="7:7">
      <c r="G1621" s="13"/>
    </row>
    <row r="1622" spans="7:7">
      <c r="G1622" s="13"/>
    </row>
    <row r="1623" spans="7:7">
      <c r="G1623" s="13"/>
    </row>
    <row r="1624" spans="7:7">
      <c r="G1624" s="13"/>
    </row>
    <row r="1625" spans="7:7">
      <c r="G1625" s="13"/>
    </row>
    <row r="1626" spans="7:7">
      <c r="G1626" s="13"/>
    </row>
    <row r="1627" spans="7:7">
      <c r="G1627" s="13"/>
    </row>
    <row r="1628" spans="7:7">
      <c r="G1628" s="13"/>
    </row>
    <row r="1629" spans="7:7">
      <c r="G1629" s="13"/>
    </row>
    <row r="1630" spans="7:7">
      <c r="G1630" s="13"/>
    </row>
    <row r="1631" spans="7:7">
      <c r="G1631" s="13"/>
    </row>
    <row r="1632" spans="7:7">
      <c r="G1632" s="13"/>
    </row>
    <row r="1633" spans="7:7">
      <c r="G1633" s="13"/>
    </row>
    <row r="1634" spans="7:7">
      <c r="G1634" s="13"/>
    </row>
    <row r="1635" spans="7:7">
      <c r="G1635" s="13"/>
    </row>
    <row r="1636" spans="7:7">
      <c r="G1636" s="13"/>
    </row>
    <row r="1637" spans="7:7">
      <c r="G1637" s="13"/>
    </row>
    <row r="1638" spans="7:7">
      <c r="G1638" s="13"/>
    </row>
    <row r="1639" spans="7:7">
      <c r="G1639" s="13"/>
    </row>
    <row r="1640" spans="7:7">
      <c r="G1640" s="13"/>
    </row>
    <row r="1641" spans="7:7">
      <c r="G1641" s="13"/>
    </row>
    <row r="1642" spans="7:7">
      <c r="G1642" s="13"/>
    </row>
    <row r="1643" spans="7:7">
      <c r="G1643" s="13"/>
    </row>
    <row r="1644" spans="7:7">
      <c r="G1644" s="13"/>
    </row>
    <row r="1645" spans="7:7">
      <c r="G1645" s="13"/>
    </row>
    <row r="1646" spans="7:7">
      <c r="G1646" s="13"/>
    </row>
    <row r="1647" spans="7:7">
      <c r="G1647" s="13"/>
    </row>
    <row r="1648" spans="7:7">
      <c r="G1648" s="13"/>
    </row>
    <row r="1649" spans="7:7">
      <c r="G1649" s="13"/>
    </row>
    <row r="1650" spans="7:7">
      <c r="G1650" s="13"/>
    </row>
    <row r="1651" spans="7:7">
      <c r="G1651" s="13"/>
    </row>
    <row r="1652" spans="7:7">
      <c r="G1652" s="13"/>
    </row>
    <row r="1653" spans="7:7">
      <c r="G1653" s="13"/>
    </row>
    <row r="1654" spans="7:7">
      <c r="G1654" s="13"/>
    </row>
    <row r="1655" spans="7:7">
      <c r="G1655" s="13"/>
    </row>
    <row r="1656" spans="7:7">
      <c r="G1656" s="13"/>
    </row>
    <row r="1657" spans="7:7">
      <c r="G1657" s="13"/>
    </row>
    <row r="1658" spans="7:7">
      <c r="G1658" s="13"/>
    </row>
    <row r="1659" spans="7:7">
      <c r="G1659" s="13"/>
    </row>
    <row r="1660" spans="7:7">
      <c r="G1660" s="13"/>
    </row>
    <row r="1661" spans="7:7">
      <c r="G1661" s="13"/>
    </row>
    <row r="1662" spans="7:7">
      <c r="G1662" s="13"/>
    </row>
    <row r="1663" spans="7:7">
      <c r="G1663" s="13"/>
    </row>
    <row r="1664" spans="7:7">
      <c r="G1664" s="13"/>
    </row>
    <row r="1665" spans="7:7">
      <c r="G1665" s="13"/>
    </row>
    <row r="1666" spans="7:7">
      <c r="G1666" s="13"/>
    </row>
    <row r="1667" spans="7:7">
      <c r="G1667" s="13"/>
    </row>
    <row r="1668" spans="7:7">
      <c r="G1668" s="13"/>
    </row>
    <row r="1669" spans="7:7">
      <c r="G1669" s="13"/>
    </row>
    <row r="1670" spans="7:7">
      <c r="G1670" s="13"/>
    </row>
    <row r="1671" spans="7:7">
      <c r="G1671" s="13"/>
    </row>
    <row r="1672" spans="7:7">
      <c r="G1672" s="13"/>
    </row>
    <row r="1673" spans="7:7">
      <c r="G1673" s="13"/>
    </row>
    <row r="1674" spans="7:7">
      <c r="G1674" s="13"/>
    </row>
    <row r="1675" spans="7:7">
      <c r="G1675" s="13"/>
    </row>
    <row r="1676" spans="7:7">
      <c r="G1676" s="13"/>
    </row>
    <row r="1677" spans="7:7">
      <c r="G1677" s="13"/>
    </row>
    <row r="1678" spans="7:7">
      <c r="G1678" s="13"/>
    </row>
    <row r="1679" spans="7:7">
      <c r="G1679" s="13"/>
    </row>
    <row r="1680" spans="7:7">
      <c r="G1680" s="13"/>
    </row>
    <row r="1681" spans="7:7">
      <c r="G1681" s="13"/>
    </row>
    <row r="1682" spans="7:7">
      <c r="G1682" s="13"/>
    </row>
    <row r="1683" spans="7:7">
      <c r="G1683" s="13"/>
    </row>
    <row r="1684" spans="7:7">
      <c r="G1684" s="13"/>
    </row>
    <row r="1685" spans="7:7">
      <c r="G1685" s="13"/>
    </row>
    <row r="1686" spans="7:7">
      <c r="G1686" s="13"/>
    </row>
    <row r="1687" spans="7:7">
      <c r="G1687" s="13"/>
    </row>
    <row r="1688" spans="7:7">
      <c r="G1688" s="13"/>
    </row>
    <row r="1689" spans="7:7">
      <c r="G1689" s="13"/>
    </row>
    <row r="1690" spans="7:7">
      <c r="G1690" s="13"/>
    </row>
    <row r="1691" spans="7:7">
      <c r="G1691" s="13"/>
    </row>
    <row r="1692" spans="7:7">
      <c r="G1692" s="13"/>
    </row>
    <row r="1693" spans="7:7">
      <c r="G1693" s="13"/>
    </row>
    <row r="1694" spans="7:7">
      <c r="G1694" s="13"/>
    </row>
    <row r="1695" spans="7:7">
      <c r="G1695" s="13"/>
    </row>
    <row r="1696" spans="7:7">
      <c r="G1696" s="13"/>
    </row>
    <row r="1697" spans="7:7">
      <c r="G1697" s="13"/>
    </row>
    <row r="1698" spans="7:7">
      <c r="G1698" s="13"/>
    </row>
    <row r="1699" spans="7:7">
      <c r="G1699" s="13"/>
    </row>
    <row r="1700" spans="7:7">
      <c r="G1700" s="13"/>
    </row>
    <row r="1701" spans="7:7">
      <c r="G1701" s="13"/>
    </row>
    <row r="1702" spans="7:7">
      <c r="G1702" s="13"/>
    </row>
    <row r="1703" spans="7:7">
      <c r="G1703" s="13"/>
    </row>
    <row r="1704" spans="7:7">
      <c r="G1704" s="13"/>
    </row>
    <row r="1705" spans="7:7">
      <c r="G1705" s="13"/>
    </row>
    <row r="1706" spans="7:7">
      <c r="G1706" s="13"/>
    </row>
    <row r="1707" spans="7:7">
      <c r="G1707" s="13"/>
    </row>
    <row r="1708" spans="7:7">
      <c r="G1708" s="13"/>
    </row>
    <row r="1709" spans="7:7">
      <c r="G1709" s="13"/>
    </row>
    <row r="1710" spans="7:7">
      <c r="G1710" s="13"/>
    </row>
    <row r="1711" spans="7:7">
      <c r="G1711" s="13"/>
    </row>
    <row r="1712" spans="7:7">
      <c r="G1712" s="13"/>
    </row>
    <row r="1713" spans="7:7">
      <c r="G1713" s="13"/>
    </row>
    <row r="1714" spans="7:7">
      <c r="G1714" s="13"/>
    </row>
    <row r="1715" spans="7:7">
      <c r="G1715" s="13"/>
    </row>
    <row r="1716" spans="7:7">
      <c r="G1716" s="13"/>
    </row>
    <row r="1717" spans="7:7">
      <c r="G1717" s="13"/>
    </row>
    <row r="1718" spans="7:7">
      <c r="G1718" s="13"/>
    </row>
    <row r="1719" spans="7:7">
      <c r="G1719" s="13"/>
    </row>
    <row r="1720" spans="7:7">
      <c r="G1720" s="13"/>
    </row>
    <row r="1721" spans="7:7">
      <c r="G1721" s="13"/>
    </row>
    <row r="1722" spans="7:7">
      <c r="G1722" s="13"/>
    </row>
    <row r="1723" spans="7:7">
      <c r="G1723" s="13"/>
    </row>
    <row r="1724" spans="7:7">
      <c r="G1724" s="13"/>
    </row>
    <row r="1725" spans="7:7">
      <c r="G1725" s="13"/>
    </row>
    <row r="1726" spans="7:7">
      <c r="G1726" s="13"/>
    </row>
    <row r="1727" spans="7:7">
      <c r="G1727" s="13"/>
    </row>
    <row r="1728" spans="7:7">
      <c r="G1728" s="13"/>
    </row>
    <row r="1729" spans="7:7">
      <c r="G1729" s="13"/>
    </row>
    <row r="1730" spans="7:7">
      <c r="G1730" s="13"/>
    </row>
    <row r="1731" spans="7:7">
      <c r="G1731" s="13"/>
    </row>
    <row r="1732" spans="7:7">
      <c r="G1732" s="13"/>
    </row>
    <row r="1733" spans="7:7">
      <c r="G1733" s="13"/>
    </row>
    <row r="1734" spans="7:7">
      <c r="G1734" s="13"/>
    </row>
    <row r="1735" spans="7:7">
      <c r="G1735" s="13"/>
    </row>
    <row r="1736" spans="7:7">
      <c r="G1736" s="13"/>
    </row>
    <row r="1737" spans="7:7">
      <c r="G1737" s="13"/>
    </row>
    <row r="1738" spans="7:7">
      <c r="G1738" s="13"/>
    </row>
    <row r="1739" spans="7:7">
      <c r="G1739" s="13"/>
    </row>
    <row r="1740" spans="7:7">
      <c r="G1740" s="13"/>
    </row>
    <row r="1741" spans="7:7">
      <c r="G1741" s="13"/>
    </row>
    <row r="1742" spans="7:7">
      <c r="G1742" s="13"/>
    </row>
    <row r="1743" spans="7:7">
      <c r="G1743" s="13"/>
    </row>
    <row r="1744" spans="7:7">
      <c r="G1744" s="13"/>
    </row>
    <row r="1745" spans="7:7">
      <c r="G1745" s="13"/>
    </row>
    <row r="1746" spans="7:7">
      <c r="G1746" s="13"/>
    </row>
    <row r="1747" spans="7:7">
      <c r="G1747" s="13"/>
    </row>
    <row r="1748" spans="7:7">
      <c r="G1748" s="13"/>
    </row>
    <row r="1749" spans="7:7">
      <c r="G1749" s="13"/>
    </row>
    <row r="1750" spans="7:7">
      <c r="G1750" s="13"/>
    </row>
    <row r="1751" spans="7:7">
      <c r="G1751" s="13"/>
    </row>
    <row r="1752" spans="7:7">
      <c r="G1752" s="13"/>
    </row>
    <row r="1753" spans="7:7">
      <c r="G1753" s="13"/>
    </row>
    <row r="1754" spans="7:7">
      <c r="G1754" s="13"/>
    </row>
    <row r="1755" spans="7:7">
      <c r="G1755" s="13"/>
    </row>
    <row r="1756" spans="7:7">
      <c r="G1756" s="13"/>
    </row>
    <row r="1757" spans="7:7">
      <c r="G1757" s="13"/>
    </row>
    <row r="1758" spans="7:7">
      <c r="G1758" s="13"/>
    </row>
    <row r="1759" spans="7:7">
      <c r="G1759" s="13"/>
    </row>
    <row r="1760" spans="7:7">
      <c r="G1760" s="13"/>
    </row>
    <row r="1761" spans="7:7">
      <c r="G1761" s="13"/>
    </row>
    <row r="1762" spans="7:7">
      <c r="G1762" s="13"/>
    </row>
    <row r="1763" spans="7:7">
      <c r="G1763" s="13"/>
    </row>
    <row r="1764" spans="7:7">
      <c r="G1764" s="13"/>
    </row>
    <row r="1765" spans="7:7">
      <c r="G1765" s="13"/>
    </row>
    <row r="1766" spans="7:7">
      <c r="G1766" s="13"/>
    </row>
    <row r="1767" spans="7:7">
      <c r="G1767" s="13"/>
    </row>
    <row r="1768" spans="7:7">
      <c r="G1768" s="13"/>
    </row>
    <row r="1769" spans="7:7">
      <c r="G1769" s="13"/>
    </row>
    <row r="1770" spans="7:7">
      <c r="G1770" s="13"/>
    </row>
    <row r="1771" spans="7:7">
      <c r="G1771" s="13"/>
    </row>
    <row r="1772" spans="7:7">
      <c r="G1772" s="13"/>
    </row>
    <row r="1773" spans="7:7">
      <c r="G1773" s="13"/>
    </row>
    <row r="1774" spans="7:7">
      <c r="G1774" s="13"/>
    </row>
    <row r="1775" spans="7:7">
      <c r="G1775" s="13"/>
    </row>
    <row r="1776" spans="7:7">
      <c r="G1776" s="13"/>
    </row>
    <row r="1777" spans="7:7">
      <c r="G1777" s="13"/>
    </row>
    <row r="1778" spans="7:7">
      <c r="G1778" s="13"/>
    </row>
    <row r="1779" spans="7:7">
      <c r="G1779" s="13"/>
    </row>
    <row r="1780" spans="7:7">
      <c r="G1780" s="13"/>
    </row>
    <row r="1781" spans="7:7">
      <c r="G1781" s="13"/>
    </row>
    <row r="1782" spans="7:7">
      <c r="G1782" s="13"/>
    </row>
    <row r="1783" spans="7:7">
      <c r="G1783" s="13"/>
    </row>
    <row r="1784" spans="7:7">
      <c r="G1784" s="13"/>
    </row>
    <row r="1785" spans="7:7">
      <c r="G1785" s="13"/>
    </row>
    <row r="1786" spans="7:7">
      <c r="G1786" s="13"/>
    </row>
    <row r="1787" spans="7:7">
      <c r="G1787" s="13"/>
    </row>
    <row r="1788" spans="7:7">
      <c r="G1788" s="13"/>
    </row>
    <row r="1789" spans="7:7">
      <c r="G1789" s="13"/>
    </row>
    <row r="1790" spans="7:7">
      <c r="G1790" s="13"/>
    </row>
    <row r="1791" spans="7:7">
      <c r="G1791" s="13"/>
    </row>
    <row r="1792" spans="7:7">
      <c r="G1792" s="13"/>
    </row>
    <row r="1793" spans="7:7">
      <c r="G1793" s="13"/>
    </row>
    <row r="1794" spans="7:7">
      <c r="G1794" s="13"/>
    </row>
    <row r="1795" spans="7:7">
      <c r="G1795" s="13"/>
    </row>
    <row r="1796" spans="7:7">
      <c r="G1796" s="13"/>
    </row>
    <row r="1797" spans="7:7">
      <c r="G1797" s="13"/>
    </row>
    <row r="1798" spans="7:7">
      <c r="G1798" s="13"/>
    </row>
    <row r="1799" spans="7:7">
      <c r="G1799" s="13"/>
    </row>
    <row r="1800" spans="7:7">
      <c r="G1800" s="13"/>
    </row>
    <row r="1801" spans="7:7">
      <c r="G1801" s="13"/>
    </row>
    <row r="1802" spans="7:7">
      <c r="G1802" s="13"/>
    </row>
    <row r="1803" spans="7:7">
      <c r="G1803" s="13"/>
    </row>
    <row r="1804" spans="7:7">
      <c r="G1804" s="13"/>
    </row>
    <row r="1805" spans="7:7">
      <c r="G1805" s="13"/>
    </row>
    <row r="1806" spans="7:7">
      <c r="G1806" s="13"/>
    </row>
    <row r="1807" spans="7:7">
      <c r="G1807" s="13"/>
    </row>
    <row r="1808" spans="7:7">
      <c r="G1808" s="13"/>
    </row>
    <row r="1809" spans="7:7">
      <c r="G1809" s="13"/>
    </row>
    <row r="1810" spans="7:7">
      <c r="G1810" s="13"/>
    </row>
    <row r="1811" spans="7:7">
      <c r="G1811" s="13"/>
    </row>
    <row r="1812" spans="7:7">
      <c r="G1812" s="13"/>
    </row>
    <row r="1813" spans="7:7">
      <c r="G1813" s="13"/>
    </row>
    <row r="1814" spans="7:7">
      <c r="G1814" s="13"/>
    </row>
    <row r="1815" spans="7:7">
      <c r="G1815" s="13"/>
    </row>
    <row r="1816" spans="7:7">
      <c r="G1816" s="13"/>
    </row>
    <row r="1817" spans="7:7">
      <c r="G1817" s="13"/>
    </row>
    <row r="1818" spans="7:7">
      <c r="G1818" s="13"/>
    </row>
    <row r="1819" spans="7:7">
      <c r="G1819" s="13"/>
    </row>
    <row r="1820" spans="7:7">
      <c r="G1820" s="13"/>
    </row>
    <row r="1821" spans="7:7">
      <c r="G1821" s="13"/>
    </row>
    <row r="1822" spans="7:7">
      <c r="G1822" s="13"/>
    </row>
    <row r="1823" spans="7:7">
      <c r="G1823" s="13"/>
    </row>
    <row r="1824" spans="7:7">
      <c r="G1824" s="13"/>
    </row>
    <row r="1825" spans="7:7">
      <c r="G1825" s="13"/>
    </row>
    <row r="1826" spans="7:7">
      <c r="G1826" s="13"/>
    </row>
    <row r="1827" spans="7:7">
      <c r="G1827" s="13"/>
    </row>
    <row r="1828" spans="7:7">
      <c r="G1828" s="13"/>
    </row>
    <row r="1829" spans="7:7">
      <c r="G1829" s="13"/>
    </row>
    <row r="1830" spans="7:7">
      <c r="G1830" s="13"/>
    </row>
    <row r="1831" spans="7:7">
      <c r="G1831" s="13"/>
    </row>
    <row r="1832" spans="7:7">
      <c r="G1832" s="13"/>
    </row>
    <row r="1833" spans="7:7">
      <c r="G1833" s="13"/>
    </row>
    <row r="1834" spans="7:7">
      <c r="G1834" s="13"/>
    </row>
    <row r="1835" spans="7:7">
      <c r="G1835" s="13"/>
    </row>
    <row r="1836" spans="7:7">
      <c r="G1836" s="13"/>
    </row>
    <row r="1837" spans="7:7">
      <c r="G1837" s="13"/>
    </row>
    <row r="1838" spans="7:7">
      <c r="G1838" s="13"/>
    </row>
    <row r="1839" spans="7:7">
      <c r="G1839" s="13"/>
    </row>
    <row r="1840" spans="7:7">
      <c r="G1840" s="13"/>
    </row>
    <row r="1841" spans="7:7">
      <c r="G1841" s="13"/>
    </row>
    <row r="1842" spans="7:7">
      <c r="G1842" s="13"/>
    </row>
    <row r="1843" spans="7:7">
      <c r="G1843" s="13"/>
    </row>
    <row r="1844" spans="7:7">
      <c r="G1844" s="13"/>
    </row>
    <row r="1845" spans="7:7">
      <c r="G1845" s="13"/>
    </row>
    <row r="1846" spans="7:7">
      <c r="G1846" s="13"/>
    </row>
    <row r="1847" spans="7:7">
      <c r="G1847" s="13"/>
    </row>
    <row r="1848" spans="7:7">
      <c r="G1848" s="13"/>
    </row>
    <row r="1849" spans="7:7">
      <c r="G1849" s="13"/>
    </row>
    <row r="1850" spans="7:7">
      <c r="G1850" s="13"/>
    </row>
    <row r="1851" spans="7:7">
      <c r="G1851" s="13"/>
    </row>
    <row r="1852" spans="7:7">
      <c r="G1852" s="13"/>
    </row>
    <row r="1853" spans="7:7">
      <c r="G1853" s="13"/>
    </row>
    <row r="1854" spans="7:7">
      <c r="G1854" s="13"/>
    </row>
    <row r="1855" spans="7:7">
      <c r="G1855" s="13"/>
    </row>
    <row r="1856" spans="7:7">
      <c r="G1856" s="13"/>
    </row>
    <row r="1857" spans="7:7">
      <c r="G1857" s="13"/>
    </row>
    <row r="1858" spans="7:7">
      <c r="G1858" s="13"/>
    </row>
    <row r="1859" spans="7:7">
      <c r="G1859" s="13"/>
    </row>
    <row r="1860" spans="7:7">
      <c r="G1860" s="13"/>
    </row>
    <row r="1861" spans="7:7">
      <c r="G1861" s="13"/>
    </row>
    <row r="1862" spans="7:7">
      <c r="G1862" s="13"/>
    </row>
    <row r="1863" spans="7:7">
      <c r="G1863" s="13"/>
    </row>
    <row r="1864" spans="7:7">
      <c r="G1864" s="13"/>
    </row>
    <row r="1865" spans="7:7">
      <c r="G1865" s="13"/>
    </row>
    <row r="1866" spans="7:7">
      <c r="G1866" s="13"/>
    </row>
    <row r="1867" spans="7:7">
      <c r="G1867" s="13"/>
    </row>
    <row r="1868" spans="7:7">
      <c r="G1868" s="13"/>
    </row>
    <row r="1869" spans="7:7">
      <c r="G1869" s="13"/>
    </row>
    <row r="1870" spans="7:7">
      <c r="G1870" s="13"/>
    </row>
    <row r="1871" spans="7:7">
      <c r="G1871" s="13"/>
    </row>
    <row r="1872" spans="7:7">
      <c r="G1872" s="13"/>
    </row>
    <row r="1873" spans="7:7">
      <c r="G1873" s="13"/>
    </row>
    <row r="1874" spans="7:7">
      <c r="G1874" s="13"/>
    </row>
    <row r="1875" spans="7:7">
      <c r="G1875" s="13"/>
    </row>
    <row r="1876" spans="7:7">
      <c r="G1876" s="13"/>
    </row>
    <row r="1877" spans="7:7">
      <c r="G1877" s="13"/>
    </row>
    <row r="1878" spans="7:7">
      <c r="G1878" s="13"/>
    </row>
    <row r="1879" spans="7:7">
      <c r="G1879" s="13"/>
    </row>
    <row r="1880" spans="7:7">
      <c r="G1880" s="13"/>
    </row>
    <row r="1881" spans="7:7">
      <c r="G1881" s="13"/>
    </row>
    <row r="1882" spans="7:7">
      <c r="G1882" s="13"/>
    </row>
    <row r="1883" spans="7:7">
      <c r="G1883" s="13"/>
    </row>
    <row r="1884" spans="7:7">
      <c r="G1884" s="13"/>
    </row>
    <row r="1885" spans="7:7">
      <c r="G1885" s="13"/>
    </row>
    <row r="1886" spans="7:7">
      <c r="G1886" s="13"/>
    </row>
    <row r="1887" spans="7:7">
      <c r="G1887" s="13"/>
    </row>
    <row r="1888" spans="7:7">
      <c r="G1888" s="13"/>
    </row>
    <row r="1889" spans="7:7">
      <c r="G1889" s="13"/>
    </row>
    <row r="1890" spans="7:7">
      <c r="G1890" s="13"/>
    </row>
    <row r="1891" spans="7:7">
      <c r="G1891" s="13"/>
    </row>
    <row r="1892" spans="7:7">
      <c r="G1892" s="13"/>
    </row>
    <row r="1893" spans="7:7">
      <c r="G1893" s="13"/>
    </row>
    <row r="1894" spans="7:7">
      <c r="G1894" s="13"/>
    </row>
    <row r="1895" spans="7:7">
      <c r="G1895" s="13"/>
    </row>
    <row r="1896" spans="7:7">
      <c r="G1896" s="13"/>
    </row>
    <row r="1897" spans="7:7">
      <c r="G1897" s="13"/>
    </row>
    <row r="1898" spans="7:7">
      <c r="G1898" s="13"/>
    </row>
    <row r="1899" spans="7:7">
      <c r="G1899" s="13"/>
    </row>
    <row r="1900" spans="7:7">
      <c r="G1900" s="13"/>
    </row>
    <row r="1901" spans="7:7">
      <c r="G1901" s="13"/>
    </row>
    <row r="1902" spans="7:7">
      <c r="G1902" s="13"/>
    </row>
    <row r="1903" spans="7:7">
      <c r="G1903" s="13"/>
    </row>
    <row r="1904" spans="7:7">
      <c r="G1904" s="13"/>
    </row>
    <row r="1905" spans="7:7">
      <c r="G1905" s="13"/>
    </row>
    <row r="1906" spans="7:7">
      <c r="G1906" s="13"/>
    </row>
    <row r="1907" spans="7:7">
      <c r="G1907" s="13"/>
    </row>
    <row r="1908" spans="7:7">
      <c r="G1908" s="13"/>
    </row>
    <row r="1909" spans="7:7">
      <c r="G1909" s="13"/>
    </row>
    <row r="1910" spans="7:7">
      <c r="G1910" s="13"/>
    </row>
    <row r="1911" spans="7:7">
      <c r="G1911" s="13"/>
    </row>
    <row r="1912" spans="7:7">
      <c r="G1912" s="13"/>
    </row>
    <row r="1913" spans="7:7">
      <c r="G1913" s="13"/>
    </row>
    <row r="1914" spans="7:7">
      <c r="G1914" s="13"/>
    </row>
    <row r="1915" spans="7:7">
      <c r="G1915" s="13"/>
    </row>
    <row r="1916" spans="7:7">
      <c r="G1916" s="13"/>
    </row>
    <row r="1917" spans="7:7">
      <c r="G1917" s="13"/>
    </row>
    <row r="1918" spans="7:7">
      <c r="G1918" s="13"/>
    </row>
    <row r="1919" spans="7:7">
      <c r="G1919" s="13"/>
    </row>
    <row r="1920" spans="7:7">
      <c r="G1920" s="13"/>
    </row>
    <row r="1921" spans="7:7">
      <c r="G1921" s="13"/>
    </row>
    <row r="1922" spans="7:7">
      <c r="G1922" s="13"/>
    </row>
    <row r="1923" spans="7:7">
      <c r="G1923" s="13"/>
    </row>
    <row r="1924" spans="7:7">
      <c r="G1924" s="13"/>
    </row>
    <row r="1925" spans="7:7">
      <c r="G1925" s="13"/>
    </row>
    <row r="1926" spans="7:7">
      <c r="G1926" s="13"/>
    </row>
    <row r="1927" spans="7:7">
      <c r="G1927" s="13"/>
    </row>
    <row r="1928" spans="7:7">
      <c r="G1928" s="13"/>
    </row>
    <row r="1929" spans="7:7">
      <c r="G1929" s="13"/>
    </row>
    <row r="1930" spans="7:7">
      <c r="G1930" s="13"/>
    </row>
    <row r="1931" spans="7:7">
      <c r="G1931" s="13"/>
    </row>
    <row r="1932" spans="7:7">
      <c r="G1932" s="13"/>
    </row>
    <row r="1933" spans="7:7">
      <c r="G1933" s="13"/>
    </row>
    <row r="1934" spans="7:7">
      <c r="G1934" s="13"/>
    </row>
    <row r="1935" spans="7:7">
      <c r="G1935" s="13"/>
    </row>
    <row r="1936" spans="7:7">
      <c r="G1936" s="13"/>
    </row>
    <row r="1937" spans="7:7">
      <c r="G1937" s="13"/>
    </row>
    <row r="1938" spans="7:7">
      <c r="G1938" s="13"/>
    </row>
    <row r="1939" spans="7:7">
      <c r="G1939" s="13"/>
    </row>
    <row r="1940" spans="7:7">
      <c r="G1940" s="13"/>
    </row>
    <row r="1941" spans="7:7">
      <c r="G1941" s="13"/>
    </row>
    <row r="1942" spans="7:7">
      <c r="G1942" s="13"/>
    </row>
    <row r="1943" spans="7:7">
      <c r="G1943" s="13"/>
    </row>
    <row r="1944" spans="7:7">
      <c r="G1944" s="13"/>
    </row>
    <row r="1945" spans="7:7">
      <c r="G1945" s="13"/>
    </row>
    <row r="1946" spans="7:7">
      <c r="G1946" s="13"/>
    </row>
    <row r="1947" spans="7:7">
      <c r="G1947" s="13"/>
    </row>
    <row r="1948" spans="7:7">
      <c r="G1948" s="13"/>
    </row>
    <row r="1949" spans="7:7">
      <c r="G1949" s="13"/>
    </row>
    <row r="1950" spans="7:7">
      <c r="G1950" s="13"/>
    </row>
    <row r="1951" spans="7:7">
      <c r="G1951" s="13"/>
    </row>
    <row r="1952" spans="7:7">
      <c r="G1952" s="13"/>
    </row>
    <row r="1953" spans="7:7">
      <c r="G1953" s="13"/>
    </row>
    <row r="1954" spans="7:7">
      <c r="G1954" s="13"/>
    </row>
    <row r="1955" spans="7:7">
      <c r="G1955" s="13"/>
    </row>
    <row r="1956" spans="7:7">
      <c r="G1956" s="13"/>
    </row>
    <row r="1957" spans="7:7">
      <c r="G1957" s="13"/>
    </row>
    <row r="1958" spans="7:7">
      <c r="G1958" s="13"/>
    </row>
    <row r="1959" spans="7:7">
      <c r="G1959" s="13"/>
    </row>
    <row r="1960" spans="7:7">
      <c r="G1960" s="13"/>
    </row>
    <row r="1961" spans="7:7">
      <c r="G1961" s="13"/>
    </row>
    <row r="1962" spans="7:7">
      <c r="G1962" s="13"/>
    </row>
    <row r="1963" spans="7:7">
      <c r="G1963" s="13"/>
    </row>
    <row r="1964" spans="7:7">
      <c r="G1964" s="13"/>
    </row>
    <row r="1965" spans="7:7">
      <c r="G1965" s="13"/>
    </row>
    <row r="1966" spans="7:7">
      <c r="G1966" s="13"/>
    </row>
    <row r="1967" spans="7:7">
      <c r="G1967" s="13"/>
    </row>
    <row r="1968" spans="7:7">
      <c r="G1968" s="13"/>
    </row>
    <row r="1969" spans="7:7">
      <c r="G1969" s="13"/>
    </row>
    <row r="1970" spans="7:7">
      <c r="G1970" s="13"/>
    </row>
    <row r="1971" spans="7:7">
      <c r="G1971" s="13"/>
    </row>
    <row r="1972" spans="7:7">
      <c r="G1972" s="13"/>
    </row>
    <row r="1973" spans="7:7">
      <c r="G1973" s="13"/>
    </row>
    <row r="1974" spans="7:7">
      <c r="G1974" s="13"/>
    </row>
    <row r="1975" spans="7:7">
      <c r="G1975" s="13"/>
    </row>
    <row r="1976" spans="7:7">
      <c r="G1976" s="13"/>
    </row>
    <row r="1977" spans="7:7">
      <c r="G1977" s="13"/>
    </row>
    <row r="1978" spans="7:7">
      <c r="G1978" s="13"/>
    </row>
    <row r="1979" spans="7:7">
      <c r="G1979" s="13"/>
    </row>
    <row r="1980" spans="7:7">
      <c r="G1980" s="13"/>
    </row>
    <row r="1981" spans="7:7">
      <c r="G1981" s="13"/>
    </row>
    <row r="1982" spans="7:7">
      <c r="G1982" s="13"/>
    </row>
    <row r="1983" spans="7:7">
      <c r="G1983" s="13"/>
    </row>
    <row r="1984" spans="7:7">
      <c r="G1984" s="13"/>
    </row>
    <row r="1985" spans="7:7">
      <c r="G1985" s="13"/>
    </row>
    <row r="1986" spans="7:7">
      <c r="G1986" s="13"/>
    </row>
    <row r="1987" spans="7:7">
      <c r="G1987" s="13"/>
    </row>
    <row r="1988" spans="7:7">
      <c r="G1988" s="13"/>
    </row>
    <row r="1989" spans="7:7">
      <c r="G1989" s="13"/>
    </row>
    <row r="1990" spans="7:7">
      <c r="G1990" s="13"/>
    </row>
    <row r="1991" spans="7:7">
      <c r="G1991" s="13"/>
    </row>
    <row r="1992" spans="7:7">
      <c r="G1992" s="13"/>
    </row>
    <row r="1993" spans="7:7">
      <c r="G1993" s="13"/>
    </row>
    <row r="1994" spans="7:7">
      <c r="G1994" s="13"/>
    </row>
    <row r="1995" spans="7:7">
      <c r="G1995" s="13"/>
    </row>
    <row r="1996" spans="7:7">
      <c r="G1996" s="13"/>
    </row>
    <row r="1997" spans="7:7">
      <c r="G1997" s="13"/>
    </row>
    <row r="1998" spans="7:7">
      <c r="G1998" s="13"/>
    </row>
    <row r="1999" spans="7:7">
      <c r="G1999" s="13"/>
    </row>
    <row r="2000" spans="7:7">
      <c r="G2000" s="13"/>
    </row>
    <row r="2001" spans="7:7">
      <c r="G2001" s="13"/>
    </row>
    <row r="2002" spans="7:7">
      <c r="G2002" s="13"/>
    </row>
    <row r="2003" spans="7:7">
      <c r="G2003" s="13"/>
    </row>
    <row r="2004" spans="7:7">
      <c r="G2004" s="13"/>
    </row>
    <row r="2005" spans="7:7">
      <c r="G2005" s="13"/>
    </row>
    <row r="2006" spans="7:7">
      <c r="G2006" s="13"/>
    </row>
    <row r="2007" spans="7:7">
      <c r="G2007" s="13"/>
    </row>
    <row r="2008" spans="7:7">
      <c r="G2008" s="13"/>
    </row>
    <row r="2009" spans="7:7">
      <c r="G2009" s="13"/>
    </row>
    <row r="2010" spans="7:7">
      <c r="G2010" s="13"/>
    </row>
    <row r="2011" spans="7:7">
      <c r="G2011" s="13"/>
    </row>
    <row r="2012" spans="7:7">
      <c r="G2012" s="13"/>
    </row>
    <row r="2013" spans="7:7">
      <c r="G2013" s="13"/>
    </row>
    <row r="2014" spans="7:7">
      <c r="G2014" s="13"/>
    </row>
    <row r="2015" spans="7:7">
      <c r="G2015" s="13"/>
    </row>
    <row r="2016" spans="7:7">
      <c r="G2016" s="13"/>
    </row>
    <row r="2017" spans="7:7">
      <c r="G2017" s="13"/>
    </row>
    <row r="2018" spans="7:7">
      <c r="G2018" s="13"/>
    </row>
    <row r="2019" spans="7:7">
      <c r="G2019" s="13"/>
    </row>
    <row r="2020" spans="7:7">
      <c r="G2020" s="13"/>
    </row>
    <row r="2021" spans="7:7">
      <c r="G2021" s="13"/>
    </row>
    <row r="2022" spans="7:7">
      <c r="G2022" s="13"/>
    </row>
    <row r="2023" spans="7:7">
      <c r="G2023" s="13"/>
    </row>
    <row r="2024" spans="7:7">
      <c r="G2024" s="13"/>
    </row>
    <row r="2025" spans="7:7">
      <c r="G2025" s="13"/>
    </row>
    <row r="2026" spans="7:7">
      <c r="G2026" s="13"/>
    </row>
    <row r="2027" spans="7:7">
      <c r="G2027" s="13"/>
    </row>
    <row r="2028" spans="7:7">
      <c r="G2028" s="13"/>
    </row>
    <row r="2029" spans="7:7">
      <c r="G2029" s="13"/>
    </row>
    <row r="2030" spans="7:7">
      <c r="G2030" s="13"/>
    </row>
    <row r="2031" spans="7:7">
      <c r="G2031" s="13"/>
    </row>
    <row r="2032" spans="7:7">
      <c r="G2032" s="13"/>
    </row>
    <row r="2033" spans="7:7">
      <c r="G2033" s="13"/>
    </row>
    <row r="2034" spans="7:7">
      <c r="G2034" s="13"/>
    </row>
    <row r="2035" spans="7:7">
      <c r="G2035" s="13"/>
    </row>
    <row r="2036" spans="7:7">
      <c r="G2036" s="13"/>
    </row>
    <row r="2037" spans="7:7">
      <c r="G2037" s="13"/>
    </row>
    <row r="2038" spans="7:7">
      <c r="G2038" s="13"/>
    </row>
    <row r="2039" spans="7:7">
      <c r="G2039" s="13"/>
    </row>
    <row r="2040" spans="7:7">
      <c r="G2040" s="13"/>
    </row>
    <row r="2041" spans="7:7">
      <c r="G2041" s="13"/>
    </row>
    <row r="2042" spans="7:7">
      <c r="G2042" s="13"/>
    </row>
    <row r="2043" spans="7:7">
      <c r="G2043" s="13"/>
    </row>
    <row r="2044" spans="7:7">
      <c r="G2044" s="13"/>
    </row>
    <row r="2045" spans="7:7">
      <c r="G2045" s="13"/>
    </row>
    <row r="2046" spans="7:7">
      <c r="G2046" s="13"/>
    </row>
    <row r="2047" spans="7:7">
      <c r="G2047" s="13"/>
    </row>
    <row r="2048" spans="7:7">
      <c r="G2048" s="13"/>
    </row>
    <row r="2049" spans="7:7">
      <c r="G2049" s="13"/>
    </row>
    <row r="2050" spans="7:7">
      <c r="G2050" s="13"/>
    </row>
    <row r="2051" spans="7:7">
      <c r="G2051" s="13"/>
    </row>
    <row r="2052" spans="7:7">
      <c r="G2052" s="13"/>
    </row>
    <row r="2053" spans="7:7">
      <c r="G2053" s="13"/>
    </row>
    <row r="2054" spans="7:7">
      <c r="G2054" s="13"/>
    </row>
    <row r="2055" spans="7:7">
      <c r="G2055" s="13"/>
    </row>
    <row r="2056" spans="7:7">
      <c r="G2056" s="13"/>
    </row>
    <row r="2057" spans="7:7">
      <c r="G2057" s="13"/>
    </row>
    <row r="2058" spans="7:7">
      <c r="G2058" s="13"/>
    </row>
    <row r="2059" spans="7:7">
      <c r="G2059" s="13"/>
    </row>
    <row r="2060" spans="7:7">
      <c r="G2060" s="13"/>
    </row>
    <row r="2061" spans="7:7">
      <c r="G2061" s="13"/>
    </row>
    <row r="2062" spans="7:7">
      <c r="G2062" s="13"/>
    </row>
    <row r="2063" spans="7:7">
      <c r="G2063" s="13"/>
    </row>
    <row r="2064" spans="7:7">
      <c r="G2064" s="13"/>
    </row>
    <row r="2065" spans="7:7">
      <c r="G2065" s="13"/>
    </row>
    <row r="2066" spans="7:7">
      <c r="G2066" s="13"/>
    </row>
    <row r="2067" spans="7:7">
      <c r="G2067" s="13"/>
    </row>
    <row r="2068" spans="7:7">
      <c r="G2068" s="13"/>
    </row>
    <row r="2069" spans="7:7">
      <c r="G2069" s="13"/>
    </row>
    <row r="2070" spans="7:7">
      <c r="G2070" s="13"/>
    </row>
    <row r="2071" spans="7:7">
      <c r="G2071" s="13"/>
    </row>
    <row r="2072" spans="7:7">
      <c r="G2072" s="13"/>
    </row>
    <row r="2073" spans="7:7">
      <c r="G2073" s="13"/>
    </row>
    <row r="2074" spans="7:7">
      <c r="G2074" s="13"/>
    </row>
    <row r="2075" spans="7:7">
      <c r="G2075" s="13"/>
    </row>
    <row r="2076" spans="7:7">
      <c r="G2076" s="13"/>
    </row>
    <row r="2077" spans="7:7">
      <c r="G2077" s="13"/>
    </row>
    <row r="2078" spans="7:7">
      <c r="G2078" s="13"/>
    </row>
    <row r="2079" spans="7:7">
      <c r="G2079" s="13"/>
    </row>
    <row r="2080" spans="7:7">
      <c r="G2080" s="13"/>
    </row>
    <row r="2081" spans="7:7">
      <c r="G2081" s="13"/>
    </row>
    <row r="2082" spans="7:7">
      <c r="G2082" s="13"/>
    </row>
    <row r="2083" spans="7:7">
      <c r="G2083" s="13"/>
    </row>
    <row r="2084" spans="7:7">
      <c r="G2084" s="13"/>
    </row>
    <row r="2085" spans="7:7">
      <c r="G2085" s="13"/>
    </row>
    <row r="2086" spans="7:7">
      <c r="G2086" s="13"/>
    </row>
    <row r="2087" spans="7:7">
      <c r="G2087" s="13"/>
    </row>
    <row r="2088" spans="7:7">
      <c r="G2088" s="13"/>
    </row>
    <row r="2089" spans="7:7">
      <c r="G2089" s="13"/>
    </row>
    <row r="2090" spans="7:7">
      <c r="G2090" s="13"/>
    </row>
    <row r="2091" spans="7:7">
      <c r="G2091" s="13"/>
    </row>
    <row r="2092" spans="7:7">
      <c r="G2092" s="13"/>
    </row>
    <row r="2093" spans="7:7">
      <c r="G2093" s="13"/>
    </row>
    <row r="2094" spans="7:7">
      <c r="G2094" s="13"/>
    </row>
    <row r="2095" spans="7:7">
      <c r="G2095" s="13"/>
    </row>
    <row r="2096" spans="7:7">
      <c r="G2096" s="13"/>
    </row>
    <row r="2097" spans="7:7">
      <c r="G2097" s="13"/>
    </row>
    <row r="2098" spans="7:7">
      <c r="G2098" s="13"/>
    </row>
    <row r="2099" spans="7:7">
      <c r="G2099" s="13"/>
    </row>
    <row r="2100" spans="7:7">
      <c r="G2100" s="13"/>
    </row>
    <row r="2101" spans="7:7">
      <c r="G2101" s="13"/>
    </row>
    <row r="2102" spans="7:7">
      <c r="G2102" s="13"/>
    </row>
    <row r="2103" spans="7:7">
      <c r="G2103" s="13"/>
    </row>
    <row r="2104" spans="7:7">
      <c r="G2104" s="13"/>
    </row>
    <row r="2105" spans="7:7">
      <c r="G2105" s="13"/>
    </row>
    <row r="2106" spans="7:7">
      <c r="G2106" s="13"/>
    </row>
    <row r="2107" spans="7:7">
      <c r="G2107" s="13"/>
    </row>
    <row r="2108" spans="7:7">
      <c r="G2108" s="13"/>
    </row>
    <row r="2109" spans="7:7">
      <c r="G2109" s="13"/>
    </row>
    <row r="2110" spans="7:7">
      <c r="G2110" s="13"/>
    </row>
    <row r="2111" spans="7:7">
      <c r="G2111" s="13"/>
    </row>
    <row r="2112" spans="7:7">
      <c r="G2112" s="13"/>
    </row>
    <row r="2113" spans="7:7">
      <c r="G2113" s="13"/>
    </row>
    <row r="2114" spans="7:7">
      <c r="G2114" s="13"/>
    </row>
    <row r="2115" spans="7:7">
      <c r="G2115" s="13"/>
    </row>
    <row r="2116" spans="7:7">
      <c r="G2116" s="13"/>
    </row>
    <row r="2117" spans="7:7">
      <c r="G2117" s="13"/>
    </row>
    <row r="2118" spans="7:7">
      <c r="G2118" s="13"/>
    </row>
    <row r="2119" spans="7:7">
      <c r="G2119" s="13"/>
    </row>
    <row r="2120" spans="7:7">
      <c r="G2120" s="13"/>
    </row>
    <row r="2121" spans="7:7">
      <c r="G2121" s="13"/>
    </row>
    <row r="2122" spans="7:7">
      <c r="G2122" s="13"/>
    </row>
    <row r="2123" spans="7:7">
      <c r="G2123" s="13"/>
    </row>
    <row r="2124" spans="7:7">
      <c r="G2124" s="13"/>
    </row>
    <row r="2125" spans="7:7">
      <c r="G2125" s="13"/>
    </row>
    <row r="2126" spans="7:7">
      <c r="G2126" s="13"/>
    </row>
    <row r="2127" spans="7:7">
      <c r="G2127" s="13"/>
    </row>
    <row r="2128" spans="7:7">
      <c r="G2128" s="13"/>
    </row>
    <row r="2129" spans="7:7">
      <c r="G2129" s="13"/>
    </row>
    <row r="2130" spans="7:7">
      <c r="G2130" s="13"/>
    </row>
    <row r="2131" spans="7:7">
      <c r="G2131" s="13"/>
    </row>
    <row r="2132" spans="7:7">
      <c r="G2132" s="13"/>
    </row>
    <row r="2133" spans="7:7">
      <c r="G2133" s="13"/>
    </row>
    <row r="2134" spans="7:7">
      <c r="G2134" s="13"/>
    </row>
    <row r="2135" spans="7:7">
      <c r="G2135" s="13"/>
    </row>
    <row r="2136" spans="7:7">
      <c r="G2136" s="13"/>
    </row>
    <row r="2137" spans="7:7">
      <c r="G2137" s="13"/>
    </row>
    <row r="2138" spans="7:7">
      <c r="G2138" s="13"/>
    </row>
    <row r="2139" spans="7:7">
      <c r="G2139" s="13"/>
    </row>
    <row r="2140" spans="7:7">
      <c r="G2140" s="13"/>
    </row>
    <row r="2141" spans="7:7">
      <c r="G2141" s="13"/>
    </row>
    <row r="2142" spans="7:7">
      <c r="G2142" s="13"/>
    </row>
    <row r="2143" spans="7:7">
      <c r="G2143" s="13"/>
    </row>
    <row r="2144" spans="7:7">
      <c r="G2144" s="13"/>
    </row>
    <row r="2145" spans="7:7">
      <c r="G2145" s="13"/>
    </row>
    <row r="2146" spans="7:7">
      <c r="G2146" s="13"/>
    </row>
    <row r="2147" spans="7:7">
      <c r="G2147" s="13"/>
    </row>
    <row r="2148" spans="7:7">
      <c r="G2148" s="13"/>
    </row>
    <row r="2149" spans="7:7">
      <c r="G2149" s="13"/>
    </row>
    <row r="2150" spans="7:7">
      <c r="G2150" s="13"/>
    </row>
  </sheetData>
  <mergeCells count="3">
    <mergeCell ref="A1:F1"/>
    <mergeCell ref="C2:F2"/>
    <mergeCell ref="A4:A202"/>
  </mergeCells>
  <pageMargins left="0.70866141732283472" right="0.70866141732283472" top="0.74803149606299213" bottom="0.74803149606299213" header="0.31496062992125984" footer="0.31496062992125984"/>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dimension ref="A1:H2150"/>
  <sheetViews>
    <sheetView workbookViewId="0">
      <selection sqref="A1:F1"/>
    </sheetView>
  </sheetViews>
  <sheetFormatPr defaultColWidth="9.140625" defaultRowHeight="12.75"/>
  <cols>
    <col min="1" max="1" width="8.5703125" style="3" customWidth="1"/>
    <col min="2" max="2" width="9.7109375" style="2" customWidth="1"/>
    <col min="3" max="4" width="18.85546875" style="2" customWidth="1"/>
    <col min="5" max="5" width="15.7109375" style="2" customWidth="1"/>
    <col min="6" max="6" width="18.85546875" style="2" customWidth="1"/>
    <col min="7" max="7" width="3.140625" style="2" customWidth="1"/>
    <col min="8" max="8" width="20.7109375" style="2" customWidth="1"/>
    <col min="9" max="24" width="10.28515625" style="2" customWidth="1"/>
    <col min="25" max="25" width="12.7109375" style="2" customWidth="1"/>
    <col min="26" max="16384" width="9.140625" style="2"/>
  </cols>
  <sheetData>
    <row r="1" spans="1:8" ht="35.1" customHeight="1">
      <c r="A1" s="618" t="s">
        <v>456</v>
      </c>
      <c r="B1" s="619"/>
      <c r="C1" s="619"/>
      <c r="D1" s="619"/>
      <c r="E1" s="619"/>
      <c r="F1" s="620"/>
      <c r="H1" s="321" t="s">
        <v>522</v>
      </c>
    </row>
    <row r="2" spans="1:8" ht="24.95" customHeight="1">
      <c r="A2" s="59" t="s">
        <v>178</v>
      </c>
      <c r="B2" s="33">
        <f>'Table I'!B2</f>
        <v>2022</v>
      </c>
      <c r="C2" s="622" t="s">
        <v>410</v>
      </c>
      <c r="D2" s="622"/>
      <c r="E2" s="622"/>
      <c r="F2" s="623"/>
      <c r="G2" s="13"/>
      <c r="H2" s="322"/>
    </row>
    <row r="3" spans="1:8" ht="24.95" customHeight="1">
      <c r="A3" s="376" t="s">
        <v>177</v>
      </c>
      <c r="B3" s="33" t="s">
        <v>2</v>
      </c>
      <c r="C3" s="474" t="s">
        <v>300</v>
      </c>
      <c r="D3" s="333" t="s">
        <v>301</v>
      </c>
      <c r="E3" s="475" t="s">
        <v>279</v>
      </c>
      <c r="F3" s="295" t="s">
        <v>6</v>
      </c>
      <c r="G3" s="13"/>
      <c r="H3" s="322"/>
    </row>
    <row r="4" spans="1:8" ht="15" customHeight="1">
      <c r="A4" s="631" t="s">
        <v>511</v>
      </c>
      <c r="B4" s="473" t="s">
        <v>158</v>
      </c>
      <c r="C4" s="294"/>
      <c r="D4" s="294"/>
      <c r="E4" s="294"/>
      <c r="F4" s="298"/>
      <c r="G4" s="13"/>
      <c r="H4" s="466" t="str">
        <f>IF(SUM(C4:F4)=0,"..",IF(ROUND(SUM(C4:E4),0)=ROUND(F4,0)," ","Possible error"))</f>
        <v>..</v>
      </c>
    </row>
    <row r="5" spans="1:8" ht="15" customHeight="1">
      <c r="A5" s="631"/>
      <c r="B5" s="68" t="s">
        <v>7</v>
      </c>
      <c r="C5" s="24"/>
      <c r="D5" s="24"/>
      <c r="E5" s="24"/>
      <c r="F5" s="307"/>
      <c r="G5" s="21"/>
      <c r="H5" s="466" t="str">
        <f t="shared" ref="H5:H68" si="0">IF(SUM(C5:F5)=0,"..",IF(ROUND(SUM(C5:E5),0)=ROUND(F5,0)," ","Possible error"))</f>
        <v>..</v>
      </c>
    </row>
    <row r="6" spans="1:8" ht="15" customHeight="1">
      <c r="A6" s="631"/>
      <c r="B6" s="68" t="s">
        <v>8</v>
      </c>
      <c r="C6" s="24"/>
      <c r="D6" s="24"/>
      <c r="E6" s="24"/>
      <c r="F6" s="307"/>
      <c r="G6" s="21"/>
      <c r="H6" s="466" t="str">
        <f t="shared" si="0"/>
        <v>..</v>
      </c>
    </row>
    <row r="7" spans="1:8" ht="15" customHeight="1">
      <c r="A7" s="631"/>
      <c r="B7" s="68" t="s">
        <v>110</v>
      </c>
      <c r="C7" s="24"/>
      <c r="D7" s="24"/>
      <c r="E7" s="24"/>
      <c r="F7" s="307"/>
      <c r="G7" s="21"/>
      <c r="H7" s="466" t="str">
        <f t="shared" si="0"/>
        <v>..</v>
      </c>
    </row>
    <row r="8" spans="1:8" ht="15" customHeight="1">
      <c r="A8" s="631"/>
      <c r="B8" s="26" t="s">
        <v>159</v>
      </c>
      <c r="C8" s="294"/>
      <c r="D8" s="294"/>
      <c r="E8" s="294"/>
      <c r="F8" s="298"/>
      <c r="G8" s="21"/>
      <c r="H8" s="466" t="str">
        <f t="shared" si="0"/>
        <v>..</v>
      </c>
    </row>
    <row r="9" spans="1:8" ht="15" customHeight="1">
      <c r="A9" s="631"/>
      <c r="B9" s="68" t="s">
        <v>9</v>
      </c>
      <c r="C9" s="24"/>
      <c r="D9" s="24"/>
      <c r="E9" s="24"/>
      <c r="F9" s="307"/>
      <c r="G9" s="21"/>
      <c r="H9" s="466" t="str">
        <f t="shared" si="0"/>
        <v>..</v>
      </c>
    </row>
    <row r="10" spans="1:8" ht="15" customHeight="1">
      <c r="A10" s="631"/>
      <c r="B10" s="68" t="s">
        <v>145</v>
      </c>
      <c r="C10" s="24"/>
      <c r="D10" s="24"/>
      <c r="E10" s="24"/>
      <c r="F10" s="307"/>
      <c r="G10" s="21"/>
      <c r="H10" s="466" t="str">
        <f t="shared" si="0"/>
        <v>..</v>
      </c>
    </row>
    <row r="11" spans="1:8" ht="15" customHeight="1">
      <c r="A11" s="631"/>
      <c r="B11" s="68" t="s">
        <v>146</v>
      </c>
      <c r="C11" s="24"/>
      <c r="D11" s="24"/>
      <c r="E11" s="24"/>
      <c r="F11" s="307"/>
      <c r="G11" s="21"/>
      <c r="H11" s="466" t="str">
        <f t="shared" si="0"/>
        <v>..</v>
      </c>
    </row>
    <row r="12" spans="1:8" ht="15" customHeight="1">
      <c r="A12" s="631"/>
      <c r="B12" s="68" t="s">
        <v>147</v>
      </c>
      <c r="C12" s="24"/>
      <c r="D12" s="24"/>
      <c r="E12" s="24"/>
      <c r="F12" s="307"/>
      <c r="G12" s="21"/>
      <c r="H12" s="466" t="str">
        <f t="shared" si="0"/>
        <v>..</v>
      </c>
    </row>
    <row r="13" spans="1:8" ht="15" customHeight="1">
      <c r="A13" s="631"/>
      <c r="B13" s="68" t="s">
        <v>148</v>
      </c>
      <c r="C13" s="24"/>
      <c r="D13" s="24"/>
      <c r="E13" s="24"/>
      <c r="F13" s="307"/>
      <c r="G13" s="15"/>
      <c r="H13" s="466" t="str">
        <f t="shared" si="0"/>
        <v>..</v>
      </c>
    </row>
    <row r="14" spans="1:8" ht="15" customHeight="1">
      <c r="A14" s="631"/>
      <c r="B14" s="27" t="s">
        <v>160</v>
      </c>
      <c r="C14" s="305"/>
      <c r="D14" s="305"/>
      <c r="E14" s="305"/>
      <c r="F14" s="298"/>
      <c r="G14" s="15"/>
      <c r="H14" s="466" t="str">
        <f t="shared" si="0"/>
        <v>..</v>
      </c>
    </row>
    <row r="15" spans="1:8" ht="15" customHeight="1">
      <c r="A15" s="631"/>
      <c r="B15" s="68" t="s">
        <v>10</v>
      </c>
      <c r="C15" s="24"/>
      <c r="D15" s="24"/>
      <c r="E15" s="24"/>
      <c r="F15" s="307"/>
      <c r="G15" s="15"/>
      <c r="H15" s="466" t="str">
        <f t="shared" si="0"/>
        <v>..</v>
      </c>
    </row>
    <row r="16" spans="1:8" ht="15" customHeight="1">
      <c r="A16" s="631"/>
      <c r="B16" s="68" t="s">
        <v>305</v>
      </c>
      <c r="C16" s="24"/>
      <c r="D16" s="24"/>
      <c r="E16" s="24"/>
      <c r="F16" s="307"/>
      <c r="G16" s="15"/>
      <c r="H16" s="466" t="str">
        <f t="shared" si="0"/>
        <v>..</v>
      </c>
    </row>
    <row r="17" spans="1:8" ht="15" customHeight="1">
      <c r="A17" s="631"/>
      <c r="B17" s="68" t="s">
        <v>306</v>
      </c>
      <c r="C17" s="24"/>
      <c r="D17" s="24"/>
      <c r="E17" s="24"/>
      <c r="F17" s="307"/>
      <c r="G17" s="15"/>
      <c r="H17" s="466" t="str">
        <f t="shared" si="0"/>
        <v>..</v>
      </c>
    </row>
    <row r="18" spans="1:8" ht="15" customHeight="1">
      <c r="A18" s="631"/>
      <c r="B18" s="68" t="s">
        <v>307</v>
      </c>
      <c r="C18" s="24"/>
      <c r="D18" s="24"/>
      <c r="E18" s="24"/>
      <c r="F18" s="307"/>
      <c r="G18" s="15"/>
      <c r="H18" s="466" t="str">
        <f t="shared" si="0"/>
        <v>..</v>
      </c>
    </row>
    <row r="19" spans="1:8" ht="15" customHeight="1">
      <c r="A19" s="631"/>
      <c r="B19" s="68" t="s">
        <v>308</v>
      </c>
      <c r="C19" s="24"/>
      <c r="D19" s="24"/>
      <c r="E19" s="24"/>
      <c r="F19" s="307"/>
      <c r="G19" s="15"/>
      <c r="H19" s="466" t="str">
        <f t="shared" si="0"/>
        <v>..</v>
      </c>
    </row>
    <row r="20" spans="1:8" ht="15" customHeight="1">
      <c r="A20" s="631"/>
      <c r="B20" s="68" t="s">
        <v>309</v>
      </c>
      <c r="C20" s="24"/>
      <c r="D20" s="24"/>
      <c r="E20" s="24"/>
      <c r="F20" s="307"/>
      <c r="G20" s="15"/>
      <c r="H20" s="466" t="str">
        <f t="shared" si="0"/>
        <v>..</v>
      </c>
    </row>
    <row r="21" spans="1:8" ht="15" customHeight="1">
      <c r="A21" s="631"/>
      <c r="B21" s="68" t="s">
        <v>310</v>
      </c>
      <c r="C21" s="24"/>
      <c r="D21" s="24"/>
      <c r="E21" s="24"/>
      <c r="F21" s="307"/>
      <c r="G21" s="15"/>
      <c r="H21" s="466" t="str">
        <f t="shared" si="0"/>
        <v>..</v>
      </c>
    </row>
    <row r="22" spans="1:8" ht="15" customHeight="1">
      <c r="A22" s="631"/>
      <c r="B22" s="68" t="s">
        <v>311</v>
      </c>
      <c r="C22" s="24"/>
      <c r="D22" s="24"/>
      <c r="E22" s="24"/>
      <c r="F22" s="307"/>
      <c r="G22" s="15"/>
      <c r="H22" s="466" t="str">
        <f t="shared" si="0"/>
        <v>..</v>
      </c>
    </row>
    <row r="23" spans="1:8" ht="15" customHeight="1">
      <c r="A23" s="631"/>
      <c r="B23" s="68" t="s">
        <v>312</v>
      </c>
      <c r="C23" s="24"/>
      <c r="D23" s="24"/>
      <c r="E23" s="24"/>
      <c r="F23" s="307"/>
      <c r="G23" s="15"/>
      <c r="H23" s="466" t="str">
        <f t="shared" si="0"/>
        <v>..</v>
      </c>
    </row>
    <row r="24" spans="1:8" ht="15" customHeight="1">
      <c r="A24" s="631"/>
      <c r="B24" s="68" t="s">
        <v>11</v>
      </c>
      <c r="C24" s="24"/>
      <c r="D24" s="24"/>
      <c r="E24" s="24"/>
      <c r="F24" s="307"/>
      <c r="G24" s="15"/>
      <c r="H24" s="466" t="str">
        <f t="shared" si="0"/>
        <v>..</v>
      </c>
    </row>
    <row r="25" spans="1:8" ht="15" customHeight="1">
      <c r="A25" s="631"/>
      <c r="B25" s="68" t="s">
        <v>12</v>
      </c>
      <c r="C25" s="24"/>
      <c r="D25" s="24"/>
      <c r="E25" s="24"/>
      <c r="F25" s="307"/>
      <c r="G25" s="15"/>
      <c r="H25" s="466" t="str">
        <f t="shared" si="0"/>
        <v>..</v>
      </c>
    </row>
    <row r="26" spans="1:8" ht="15" customHeight="1">
      <c r="A26" s="631"/>
      <c r="B26" s="68" t="s">
        <v>13</v>
      </c>
      <c r="C26" s="24"/>
      <c r="D26" s="24"/>
      <c r="E26" s="24"/>
      <c r="F26" s="307"/>
      <c r="G26" s="15"/>
      <c r="H26" s="466" t="str">
        <f t="shared" si="0"/>
        <v>..</v>
      </c>
    </row>
    <row r="27" spans="1:8" ht="15" customHeight="1">
      <c r="A27" s="631"/>
      <c r="B27" s="68" t="s">
        <v>313</v>
      </c>
      <c r="C27" s="24"/>
      <c r="D27" s="24"/>
      <c r="E27" s="24"/>
      <c r="F27" s="307"/>
      <c r="G27" s="15"/>
      <c r="H27" s="466" t="str">
        <f t="shared" si="0"/>
        <v>..</v>
      </c>
    </row>
    <row r="28" spans="1:8" ht="15" customHeight="1">
      <c r="A28" s="631"/>
      <c r="B28" s="68" t="s">
        <v>314</v>
      </c>
      <c r="C28" s="24"/>
      <c r="D28" s="24"/>
      <c r="E28" s="24"/>
      <c r="F28" s="307"/>
      <c r="G28" s="15"/>
      <c r="H28" s="466" t="str">
        <f t="shared" si="0"/>
        <v>..</v>
      </c>
    </row>
    <row r="29" spans="1:8" ht="15" customHeight="1">
      <c r="A29" s="631"/>
      <c r="B29" s="68" t="s">
        <v>14</v>
      </c>
      <c r="C29" s="24"/>
      <c r="D29" s="24"/>
      <c r="E29" s="24"/>
      <c r="F29" s="307"/>
      <c r="G29" s="15"/>
      <c r="H29" s="466" t="str">
        <f t="shared" si="0"/>
        <v>..</v>
      </c>
    </row>
    <row r="30" spans="1:8" ht="15" customHeight="1">
      <c r="A30" s="631"/>
      <c r="B30" s="68" t="s">
        <v>315</v>
      </c>
      <c r="C30" s="24"/>
      <c r="D30" s="24"/>
      <c r="E30" s="24"/>
      <c r="F30" s="307"/>
      <c r="G30" s="15"/>
      <c r="H30" s="466" t="str">
        <f t="shared" si="0"/>
        <v>..</v>
      </c>
    </row>
    <row r="31" spans="1:8" ht="15" customHeight="1">
      <c r="A31" s="631"/>
      <c r="B31" s="68" t="s">
        <v>316</v>
      </c>
      <c r="C31" s="24"/>
      <c r="D31" s="24"/>
      <c r="E31" s="24"/>
      <c r="F31" s="307"/>
      <c r="G31" s="15"/>
      <c r="H31" s="466" t="str">
        <f t="shared" si="0"/>
        <v>..</v>
      </c>
    </row>
    <row r="32" spans="1:8" ht="15" customHeight="1">
      <c r="A32" s="631"/>
      <c r="B32" s="68" t="s">
        <v>317</v>
      </c>
      <c r="C32" s="24"/>
      <c r="D32" s="24"/>
      <c r="E32" s="24"/>
      <c r="F32" s="307"/>
      <c r="G32" s="15"/>
      <c r="H32" s="466" t="str">
        <f t="shared" si="0"/>
        <v>..</v>
      </c>
    </row>
    <row r="33" spans="1:8" ht="15" customHeight="1">
      <c r="A33" s="631"/>
      <c r="B33" s="68" t="s">
        <v>15</v>
      </c>
      <c r="C33" s="24"/>
      <c r="D33" s="24"/>
      <c r="E33" s="24"/>
      <c r="F33" s="307"/>
      <c r="G33" s="15"/>
      <c r="H33" s="466" t="str">
        <f t="shared" si="0"/>
        <v>..</v>
      </c>
    </row>
    <row r="34" spans="1:8" ht="15" customHeight="1">
      <c r="A34" s="631"/>
      <c r="B34" s="68" t="s">
        <v>318</v>
      </c>
      <c r="C34" s="24"/>
      <c r="D34" s="24"/>
      <c r="E34" s="24"/>
      <c r="F34" s="307"/>
      <c r="G34" s="15"/>
      <c r="H34" s="466" t="str">
        <f t="shared" si="0"/>
        <v>..</v>
      </c>
    </row>
    <row r="35" spans="1:8" ht="15" customHeight="1">
      <c r="A35" s="631"/>
      <c r="B35" s="68" t="s">
        <v>319</v>
      </c>
      <c r="C35" s="24"/>
      <c r="D35" s="24"/>
      <c r="E35" s="24"/>
      <c r="F35" s="307"/>
      <c r="G35" s="15"/>
      <c r="H35" s="466" t="str">
        <f t="shared" si="0"/>
        <v>..</v>
      </c>
    </row>
    <row r="36" spans="1:8" ht="15" customHeight="1">
      <c r="A36" s="631"/>
      <c r="B36" s="68" t="s">
        <v>16</v>
      </c>
      <c r="C36" s="24"/>
      <c r="D36" s="24"/>
      <c r="E36" s="24"/>
      <c r="F36" s="307"/>
      <c r="G36" s="15"/>
      <c r="H36" s="466" t="str">
        <f t="shared" si="0"/>
        <v>..</v>
      </c>
    </row>
    <row r="37" spans="1:8" ht="15" customHeight="1">
      <c r="A37" s="631"/>
      <c r="B37" s="68" t="s">
        <v>320</v>
      </c>
      <c r="C37" s="24"/>
      <c r="D37" s="24"/>
      <c r="E37" s="24"/>
      <c r="F37" s="307"/>
      <c r="G37" s="15"/>
      <c r="H37" s="466" t="str">
        <f t="shared" si="0"/>
        <v>..</v>
      </c>
    </row>
    <row r="38" spans="1:8" ht="15" customHeight="1">
      <c r="A38" s="631"/>
      <c r="B38" s="68" t="s">
        <v>321</v>
      </c>
      <c r="C38" s="24"/>
      <c r="D38" s="24"/>
      <c r="E38" s="24"/>
      <c r="F38" s="307"/>
      <c r="G38" s="15"/>
      <c r="H38" s="466" t="str">
        <f t="shared" si="0"/>
        <v>..</v>
      </c>
    </row>
    <row r="39" spans="1:8" ht="15" customHeight="1">
      <c r="A39" s="631"/>
      <c r="B39" s="68" t="s">
        <v>17</v>
      </c>
      <c r="C39" s="24"/>
      <c r="D39" s="24"/>
      <c r="E39" s="24"/>
      <c r="F39" s="307"/>
      <c r="G39" s="15"/>
      <c r="H39" s="466" t="str">
        <f t="shared" si="0"/>
        <v>..</v>
      </c>
    </row>
    <row r="40" spans="1:8" ht="15" customHeight="1">
      <c r="A40" s="631"/>
      <c r="B40" s="68" t="s">
        <v>322</v>
      </c>
      <c r="C40" s="24"/>
      <c r="D40" s="24"/>
      <c r="E40" s="24"/>
      <c r="F40" s="307"/>
      <c r="G40" s="15"/>
      <c r="H40" s="466" t="str">
        <f t="shared" si="0"/>
        <v>..</v>
      </c>
    </row>
    <row r="41" spans="1:8" ht="15" customHeight="1">
      <c r="A41" s="631"/>
      <c r="B41" s="68" t="s">
        <v>18</v>
      </c>
      <c r="C41" s="24"/>
      <c r="D41" s="24"/>
      <c r="E41" s="24"/>
      <c r="F41" s="307"/>
      <c r="G41" s="15"/>
      <c r="H41" s="466" t="str">
        <f t="shared" si="0"/>
        <v>..</v>
      </c>
    </row>
    <row r="42" spans="1:8" ht="15" customHeight="1">
      <c r="A42" s="631"/>
      <c r="B42" s="68" t="s">
        <v>323</v>
      </c>
      <c r="C42" s="24"/>
      <c r="D42" s="24"/>
      <c r="E42" s="24"/>
      <c r="F42" s="307"/>
      <c r="G42" s="15"/>
      <c r="H42" s="466" t="str">
        <f t="shared" si="0"/>
        <v>..</v>
      </c>
    </row>
    <row r="43" spans="1:8" ht="15" customHeight="1">
      <c r="A43" s="631"/>
      <c r="B43" s="68" t="s">
        <v>324</v>
      </c>
      <c r="C43" s="24"/>
      <c r="D43" s="24"/>
      <c r="E43" s="24"/>
      <c r="F43" s="307"/>
      <c r="G43" s="15"/>
      <c r="H43" s="466" t="str">
        <f t="shared" si="0"/>
        <v>..</v>
      </c>
    </row>
    <row r="44" spans="1:8" ht="15" customHeight="1">
      <c r="A44" s="631"/>
      <c r="B44" s="68" t="s">
        <v>19</v>
      </c>
      <c r="C44" s="24"/>
      <c r="D44" s="24"/>
      <c r="E44" s="24"/>
      <c r="F44" s="307"/>
      <c r="G44" s="15"/>
      <c r="H44" s="466" t="str">
        <f t="shared" si="0"/>
        <v>..</v>
      </c>
    </row>
    <row r="45" spans="1:8" ht="15" customHeight="1">
      <c r="A45" s="631"/>
      <c r="B45" s="68" t="s">
        <v>325</v>
      </c>
      <c r="C45" s="24"/>
      <c r="D45" s="24"/>
      <c r="E45" s="24"/>
      <c r="F45" s="307"/>
      <c r="G45" s="15"/>
      <c r="H45" s="466" t="str">
        <f t="shared" si="0"/>
        <v>..</v>
      </c>
    </row>
    <row r="46" spans="1:8" ht="15" customHeight="1">
      <c r="A46" s="631"/>
      <c r="B46" s="68" t="s">
        <v>326</v>
      </c>
      <c r="C46" s="24"/>
      <c r="D46" s="24"/>
      <c r="E46" s="24"/>
      <c r="F46" s="307"/>
      <c r="G46" s="15"/>
      <c r="H46" s="466" t="str">
        <f t="shared" si="0"/>
        <v>..</v>
      </c>
    </row>
    <row r="47" spans="1:8" ht="15" customHeight="1">
      <c r="A47" s="631"/>
      <c r="B47" s="472" t="s">
        <v>20</v>
      </c>
      <c r="C47" s="24"/>
      <c r="D47" s="24"/>
      <c r="E47" s="24"/>
      <c r="F47" s="307"/>
      <c r="G47" s="15"/>
      <c r="H47" s="466" t="str">
        <f t="shared" si="0"/>
        <v>..</v>
      </c>
    </row>
    <row r="48" spans="1:8" ht="15" customHeight="1">
      <c r="A48" s="631"/>
      <c r="B48" s="472" t="s">
        <v>327</v>
      </c>
      <c r="C48" s="24"/>
      <c r="D48" s="24"/>
      <c r="E48" s="24"/>
      <c r="F48" s="307"/>
      <c r="G48" s="15"/>
      <c r="H48" s="466" t="str">
        <f t="shared" si="0"/>
        <v>..</v>
      </c>
    </row>
    <row r="49" spans="1:8" ht="15" customHeight="1">
      <c r="A49" s="631"/>
      <c r="B49" s="472" t="s">
        <v>328</v>
      </c>
      <c r="C49" s="24"/>
      <c r="D49" s="24"/>
      <c r="E49" s="24"/>
      <c r="F49" s="307"/>
      <c r="G49" s="15"/>
      <c r="H49" s="466" t="str">
        <f t="shared" si="0"/>
        <v>..</v>
      </c>
    </row>
    <row r="50" spans="1:8" ht="15" customHeight="1">
      <c r="A50" s="631"/>
      <c r="B50" s="472" t="s">
        <v>329</v>
      </c>
      <c r="C50" s="24"/>
      <c r="D50" s="24"/>
      <c r="E50" s="24"/>
      <c r="F50" s="307"/>
      <c r="G50" s="15"/>
      <c r="H50" s="466" t="str">
        <f t="shared" si="0"/>
        <v>..</v>
      </c>
    </row>
    <row r="51" spans="1:8" ht="15" customHeight="1">
      <c r="A51" s="631"/>
      <c r="B51" s="472" t="s">
        <v>21</v>
      </c>
      <c r="C51" s="24"/>
      <c r="D51" s="24"/>
      <c r="E51" s="24"/>
      <c r="F51" s="307"/>
      <c r="G51" s="15"/>
      <c r="H51" s="466" t="str">
        <f t="shared" si="0"/>
        <v>..</v>
      </c>
    </row>
    <row r="52" spans="1:8" ht="15" customHeight="1">
      <c r="A52" s="631"/>
      <c r="B52" s="472" t="s">
        <v>330</v>
      </c>
      <c r="C52" s="24"/>
      <c r="D52" s="24"/>
      <c r="E52" s="24"/>
      <c r="F52" s="307"/>
      <c r="G52" s="15"/>
      <c r="H52" s="466" t="str">
        <f t="shared" si="0"/>
        <v>..</v>
      </c>
    </row>
    <row r="53" spans="1:8" ht="15" customHeight="1">
      <c r="A53" s="631"/>
      <c r="B53" s="472" t="s">
        <v>22</v>
      </c>
      <c r="C53" s="24"/>
      <c r="D53" s="24"/>
      <c r="E53" s="24"/>
      <c r="F53" s="307"/>
      <c r="G53" s="15"/>
      <c r="H53" s="466" t="str">
        <f t="shared" si="0"/>
        <v>..</v>
      </c>
    </row>
    <row r="54" spans="1:8" ht="15" customHeight="1">
      <c r="A54" s="631"/>
      <c r="B54" s="472" t="s">
        <v>331</v>
      </c>
      <c r="C54" s="24"/>
      <c r="D54" s="24"/>
      <c r="E54" s="24"/>
      <c r="F54" s="307"/>
      <c r="G54" s="15"/>
      <c r="H54" s="466" t="str">
        <f t="shared" si="0"/>
        <v>..</v>
      </c>
    </row>
    <row r="55" spans="1:8" ht="15" customHeight="1">
      <c r="A55" s="631"/>
      <c r="B55" s="472" t="s">
        <v>332</v>
      </c>
      <c r="C55" s="24"/>
      <c r="D55" s="24"/>
      <c r="E55" s="24"/>
      <c r="F55" s="307"/>
      <c r="G55" s="15"/>
      <c r="H55" s="466" t="str">
        <f t="shared" si="0"/>
        <v>..</v>
      </c>
    </row>
    <row r="56" spans="1:8" ht="15" customHeight="1">
      <c r="A56" s="631"/>
      <c r="B56" s="472" t="s">
        <v>23</v>
      </c>
      <c r="C56" s="24"/>
      <c r="D56" s="24"/>
      <c r="E56" s="24"/>
      <c r="F56" s="307"/>
      <c r="G56" s="15"/>
      <c r="H56" s="466" t="str">
        <f t="shared" si="0"/>
        <v>..</v>
      </c>
    </row>
    <row r="57" spans="1:8" ht="15" customHeight="1">
      <c r="A57" s="631"/>
      <c r="B57" s="472" t="s">
        <v>333</v>
      </c>
      <c r="C57" s="24"/>
      <c r="D57" s="24"/>
      <c r="E57" s="24"/>
      <c r="F57" s="307"/>
      <c r="G57" s="15"/>
      <c r="H57" s="466" t="str">
        <f t="shared" si="0"/>
        <v>..</v>
      </c>
    </row>
    <row r="58" spans="1:8" ht="15" customHeight="1">
      <c r="A58" s="631"/>
      <c r="B58" s="472" t="s">
        <v>334</v>
      </c>
      <c r="C58" s="24"/>
      <c r="D58" s="24"/>
      <c r="E58" s="24"/>
      <c r="F58" s="307"/>
      <c r="G58" s="15"/>
      <c r="H58" s="466" t="str">
        <f t="shared" si="0"/>
        <v>..</v>
      </c>
    </row>
    <row r="59" spans="1:8" ht="15" customHeight="1">
      <c r="A59" s="631"/>
      <c r="B59" s="472" t="s">
        <v>24</v>
      </c>
      <c r="C59" s="24"/>
      <c r="D59" s="24"/>
      <c r="E59" s="24"/>
      <c r="F59" s="307"/>
      <c r="G59" s="15"/>
      <c r="H59" s="466" t="str">
        <f t="shared" si="0"/>
        <v>..</v>
      </c>
    </row>
    <row r="60" spans="1:8" ht="15" customHeight="1">
      <c r="A60" s="631"/>
      <c r="B60" s="472" t="s">
        <v>335</v>
      </c>
      <c r="C60" s="24"/>
      <c r="D60" s="24"/>
      <c r="E60" s="24"/>
      <c r="F60" s="307"/>
      <c r="G60" s="15"/>
      <c r="H60" s="466" t="str">
        <f t="shared" si="0"/>
        <v>..</v>
      </c>
    </row>
    <row r="61" spans="1:8" ht="15" customHeight="1">
      <c r="A61" s="631"/>
      <c r="B61" s="472" t="s">
        <v>336</v>
      </c>
      <c r="C61" s="24"/>
      <c r="D61" s="24"/>
      <c r="E61" s="24"/>
      <c r="F61" s="307"/>
      <c r="G61" s="15"/>
      <c r="H61" s="466" t="str">
        <f t="shared" si="0"/>
        <v>..</v>
      </c>
    </row>
    <row r="62" spans="1:8" ht="15" customHeight="1">
      <c r="A62" s="631"/>
      <c r="B62" s="472" t="s">
        <v>337</v>
      </c>
      <c r="C62" s="24"/>
      <c r="D62" s="24"/>
      <c r="E62" s="24"/>
      <c r="F62" s="307"/>
      <c r="G62" s="15"/>
      <c r="H62" s="466" t="str">
        <f t="shared" si="0"/>
        <v>..</v>
      </c>
    </row>
    <row r="63" spans="1:8" ht="15" customHeight="1">
      <c r="A63" s="631"/>
      <c r="B63" s="472" t="s">
        <v>25</v>
      </c>
      <c r="C63" s="24"/>
      <c r="D63" s="24"/>
      <c r="E63" s="24"/>
      <c r="F63" s="307"/>
      <c r="G63" s="15"/>
      <c r="H63" s="466" t="str">
        <f t="shared" si="0"/>
        <v>..</v>
      </c>
    </row>
    <row r="64" spans="1:8" ht="15" customHeight="1">
      <c r="A64" s="631"/>
      <c r="B64" s="472" t="s">
        <v>338</v>
      </c>
      <c r="C64" s="24"/>
      <c r="D64" s="24"/>
      <c r="E64" s="24"/>
      <c r="F64" s="307"/>
      <c r="G64" s="15"/>
      <c r="H64" s="466" t="str">
        <f t="shared" si="0"/>
        <v>..</v>
      </c>
    </row>
    <row r="65" spans="1:8" ht="15" customHeight="1">
      <c r="A65" s="631"/>
      <c r="B65" s="472" t="s">
        <v>339</v>
      </c>
      <c r="C65" s="24"/>
      <c r="D65" s="24"/>
      <c r="E65" s="24"/>
      <c r="F65" s="307"/>
      <c r="G65" s="15"/>
      <c r="H65" s="466" t="str">
        <f t="shared" si="0"/>
        <v>..</v>
      </c>
    </row>
    <row r="66" spans="1:8" ht="15" customHeight="1">
      <c r="A66" s="631"/>
      <c r="B66" s="472" t="s">
        <v>340</v>
      </c>
      <c r="C66" s="24"/>
      <c r="D66" s="24"/>
      <c r="E66" s="24"/>
      <c r="F66" s="307"/>
      <c r="G66" s="15"/>
      <c r="H66" s="466" t="str">
        <f t="shared" si="0"/>
        <v>..</v>
      </c>
    </row>
    <row r="67" spans="1:8" ht="15" customHeight="1">
      <c r="A67" s="631"/>
      <c r="B67" s="472" t="s">
        <v>26</v>
      </c>
      <c r="C67" s="24"/>
      <c r="D67" s="24"/>
      <c r="E67" s="24"/>
      <c r="F67" s="307"/>
      <c r="G67" s="15"/>
      <c r="H67" s="466" t="str">
        <f t="shared" si="0"/>
        <v>..</v>
      </c>
    </row>
    <row r="68" spans="1:8" ht="15" customHeight="1">
      <c r="A68" s="631"/>
      <c r="B68" s="472" t="s">
        <v>341</v>
      </c>
      <c r="C68" s="24"/>
      <c r="D68" s="24"/>
      <c r="E68" s="24"/>
      <c r="F68" s="307"/>
      <c r="G68" s="15"/>
      <c r="H68" s="466" t="str">
        <f t="shared" si="0"/>
        <v>..</v>
      </c>
    </row>
    <row r="69" spans="1:8" ht="15" customHeight="1">
      <c r="A69" s="631"/>
      <c r="B69" s="472" t="s">
        <v>342</v>
      </c>
      <c r="C69" s="24"/>
      <c r="D69" s="24"/>
      <c r="E69" s="24"/>
      <c r="F69" s="307"/>
      <c r="G69" s="15"/>
      <c r="H69" s="466" t="str">
        <f t="shared" ref="H69:H132" si="1">IF(SUM(C69:F69)=0,"..",IF(ROUND(SUM(C69:E69),0)=ROUND(F69,0)," ","Possible error"))</f>
        <v>..</v>
      </c>
    </row>
    <row r="70" spans="1:8" ht="15" customHeight="1">
      <c r="A70" s="631"/>
      <c r="B70" s="472" t="s">
        <v>343</v>
      </c>
      <c r="C70" s="24"/>
      <c r="D70" s="24"/>
      <c r="E70" s="24"/>
      <c r="F70" s="307"/>
      <c r="G70" s="15"/>
      <c r="H70" s="466" t="str">
        <f t="shared" si="1"/>
        <v>..</v>
      </c>
    </row>
    <row r="71" spans="1:8" ht="15" customHeight="1">
      <c r="A71" s="631"/>
      <c r="B71" s="472" t="s">
        <v>344</v>
      </c>
      <c r="C71" s="24"/>
      <c r="D71" s="24"/>
      <c r="E71" s="24"/>
      <c r="F71" s="307"/>
      <c r="G71" s="15"/>
      <c r="H71" s="466" t="str">
        <f t="shared" si="1"/>
        <v>..</v>
      </c>
    </row>
    <row r="72" spans="1:8" ht="15" customHeight="1">
      <c r="A72" s="631"/>
      <c r="B72" s="472" t="s">
        <v>345</v>
      </c>
      <c r="C72" s="24"/>
      <c r="D72" s="24"/>
      <c r="E72" s="24"/>
      <c r="F72" s="307"/>
      <c r="G72" s="15"/>
      <c r="H72" s="466" t="str">
        <f t="shared" si="1"/>
        <v>..</v>
      </c>
    </row>
    <row r="73" spans="1:8" ht="15" customHeight="1">
      <c r="A73" s="631"/>
      <c r="B73" s="472" t="s">
        <v>346</v>
      </c>
      <c r="C73" s="24"/>
      <c r="D73" s="24"/>
      <c r="E73" s="24"/>
      <c r="F73" s="307"/>
      <c r="G73" s="15"/>
      <c r="H73" s="466" t="str">
        <f t="shared" si="1"/>
        <v>..</v>
      </c>
    </row>
    <row r="74" spans="1:8" ht="15" customHeight="1">
      <c r="A74" s="631"/>
      <c r="B74" s="68" t="s">
        <v>347</v>
      </c>
      <c r="C74" s="24"/>
      <c r="D74" s="24"/>
      <c r="E74" s="24"/>
      <c r="F74" s="307"/>
      <c r="G74" s="15"/>
      <c r="H74" s="466" t="str">
        <f t="shared" si="1"/>
        <v>..</v>
      </c>
    </row>
    <row r="75" spans="1:8" ht="15" customHeight="1">
      <c r="A75" s="631"/>
      <c r="B75" s="68" t="s">
        <v>348</v>
      </c>
      <c r="C75" s="24"/>
      <c r="D75" s="24"/>
      <c r="E75" s="24"/>
      <c r="F75" s="307"/>
      <c r="G75" s="15"/>
      <c r="H75" s="466" t="str">
        <f t="shared" si="1"/>
        <v>..</v>
      </c>
    </row>
    <row r="76" spans="1:8" ht="15" customHeight="1">
      <c r="A76" s="631"/>
      <c r="B76" s="68" t="s">
        <v>27</v>
      </c>
      <c r="C76" s="24"/>
      <c r="D76" s="24"/>
      <c r="E76" s="24"/>
      <c r="F76" s="307"/>
      <c r="G76" s="15"/>
      <c r="H76" s="466" t="str">
        <f t="shared" si="1"/>
        <v>..</v>
      </c>
    </row>
    <row r="77" spans="1:8" ht="15" customHeight="1">
      <c r="A77" s="631"/>
      <c r="B77" s="68" t="s">
        <v>349</v>
      </c>
      <c r="C77" s="24"/>
      <c r="D77" s="24"/>
      <c r="E77" s="24"/>
      <c r="F77" s="307"/>
      <c r="G77" s="15"/>
      <c r="H77" s="466" t="str">
        <f t="shared" si="1"/>
        <v>..</v>
      </c>
    </row>
    <row r="78" spans="1:8" ht="15" customHeight="1">
      <c r="A78" s="631"/>
      <c r="B78" s="68" t="s">
        <v>350</v>
      </c>
      <c r="C78" s="24"/>
      <c r="D78" s="24"/>
      <c r="E78" s="24"/>
      <c r="F78" s="307"/>
      <c r="G78" s="15"/>
      <c r="H78" s="466" t="str">
        <f t="shared" si="1"/>
        <v>..</v>
      </c>
    </row>
    <row r="79" spans="1:8" ht="15" customHeight="1">
      <c r="A79" s="631"/>
      <c r="B79" s="68" t="s">
        <v>351</v>
      </c>
      <c r="C79" s="24"/>
      <c r="D79" s="24"/>
      <c r="E79" s="24"/>
      <c r="F79" s="307"/>
      <c r="G79" s="15"/>
      <c r="H79" s="466" t="str">
        <f t="shared" si="1"/>
        <v>..</v>
      </c>
    </row>
    <row r="80" spans="1:8" ht="15" customHeight="1">
      <c r="A80" s="631"/>
      <c r="B80" s="68" t="s">
        <v>352</v>
      </c>
      <c r="C80" s="24"/>
      <c r="D80" s="24"/>
      <c r="E80" s="24"/>
      <c r="F80" s="307"/>
      <c r="G80" s="15"/>
      <c r="H80" s="466" t="str">
        <f t="shared" si="1"/>
        <v>..</v>
      </c>
    </row>
    <row r="81" spans="1:8" ht="15" customHeight="1">
      <c r="A81" s="631"/>
      <c r="B81" s="68" t="s">
        <v>353</v>
      </c>
      <c r="C81" s="24"/>
      <c r="D81" s="24"/>
      <c r="E81" s="24"/>
      <c r="F81" s="307"/>
      <c r="G81" s="15"/>
      <c r="H81" s="466" t="str">
        <f t="shared" si="1"/>
        <v>..</v>
      </c>
    </row>
    <row r="82" spans="1:8" ht="15" customHeight="1">
      <c r="A82" s="631"/>
      <c r="B82" s="68" t="s">
        <v>354</v>
      </c>
      <c r="C82" s="24"/>
      <c r="D82" s="24"/>
      <c r="E82" s="24"/>
      <c r="F82" s="307"/>
      <c r="G82" s="15"/>
      <c r="H82" s="466" t="str">
        <f t="shared" si="1"/>
        <v>..</v>
      </c>
    </row>
    <row r="83" spans="1:8" ht="15" customHeight="1">
      <c r="A83" s="631"/>
      <c r="B83" s="68" t="s">
        <v>28</v>
      </c>
      <c r="C83" s="24"/>
      <c r="D83" s="24"/>
      <c r="E83" s="24"/>
      <c r="F83" s="307"/>
      <c r="G83" s="15"/>
      <c r="H83" s="466" t="str">
        <f t="shared" si="1"/>
        <v>..</v>
      </c>
    </row>
    <row r="84" spans="1:8" ht="15" customHeight="1">
      <c r="A84" s="631"/>
      <c r="B84" s="68" t="s">
        <v>355</v>
      </c>
      <c r="C84" s="24"/>
      <c r="D84" s="24"/>
      <c r="E84" s="24"/>
      <c r="F84" s="307"/>
      <c r="G84" s="15"/>
      <c r="H84" s="466" t="str">
        <f t="shared" si="1"/>
        <v>..</v>
      </c>
    </row>
    <row r="85" spans="1:8" ht="15" customHeight="1">
      <c r="A85" s="631"/>
      <c r="B85" s="68" t="s">
        <v>356</v>
      </c>
      <c r="C85" s="24"/>
      <c r="D85" s="24"/>
      <c r="E85" s="24"/>
      <c r="F85" s="307"/>
      <c r="G85" s="15"/>
      <c r="H85" s="466" t="str">
        <f t="shared" si="1"/>
        <v>..</v>
      </c>
    </row>
    <row r="86" spans="1:8" ht="15" customHeight="1">
      <c r="A86" s="631"/>
      <c r="B86" s="68" t="s">
        <v>29</v>
      </c>
      <c r="C86" s="24"/>
      <c r="D86" s="24"/>
      <c r="E86" s="24"/>
      <c r="F86" s="307"/>
      <c r="G86" s="15"/>
      <c r="H86" s="466" t="str">
        <f t="shared" si="1"/>
        <v>..</v>
      </c>
    </row>
    <row r="87" spans="1:8" ht="15" customHeight="1">
      <c r="A87" s="631"/>
      <c r="B87" s="68" t="s">
        <v>357</v>
      </c>
      <c r="C87" s="24"/>
      <c r="D87" s="24"/>
      <c r="E87" s="24"/>
      <c r="F87" s="307"/>
      <c r="G87" s="15"/>
      <c r="H87" s="466" t="str">
        <f t="shared" si="1"/>
        <v>..</v>
      </c>
    </row>
    <row r="88" spans="1:8" ht="15" customHeight="1">
      <c r="A88" s="631"/>
      <c r="B88" s="68" t="s">
        <v>358</v>
      </c>
      <c r="C88" s="24"/>
      <c r="D88" s="24"/>
      <c r="E88" s="24"/>
      <c r="F88" s="307"/>
      <c r="G88" s="15"/>
      <c r="H88" s="466" t="str">
        <f t="shared" si="1"/>
        <v>..</v>
      </c>
    </row>
    <row r="89" spans="1:8" ht="15" customHeight="1">
      <c r="A89" s="631"/>
      <c r="B89" s="68" t="s">
        <v>359</v>
      </c>
      <c r="C89" s="24"/>
      <c r="D89" s="24"/>
      <c r="E89" s="24"/>
      <c r="F89" s="307"/>
      <c r="G89" s="15"/>
      <c r="H89" s="466" t="str">
        <f t="shared" si="1"/>
        <v>..</v>
      </c>
    </row>
    <row r="90" spans="1:8" ht="15" customHeight="1">
      <c r="A90" s="631"/>
      <c r="B90" s="68" t="s">
        <v>30</v>
      </c>
      <c r="C90" s="24"/>
      <c r="D90" s="24"/>
      <c r="E90" s="24"/>
      <c r="F90" s="307"/>
      <c r="G90" s="15"/>
      <c r="H90" s="466" t="str">
        <f t="shared" si="1"/>
        <v>..</v>
      </c>
    </row>
    <row r="91" spans="1:8" ht="15" customHeight="1">
      <c r="A91" s="631"/>
      <c r="B91" s="68" t="s">
        <v>360</v>
      </c>
      <c r="C91" s="24"/>
      <c r="D91" s="24"/>
      <c r="E91" s="24"/>
      <c r="F91" s="307"/>
      <c r="G91" s="15"/>
      <c r="H91" s="466" t="str">
        <f t="shared" si="1"/>
        <v>..</v>
      </c>
    </row>
    <row r="92" spans="1:8" ht="15" customHeight="1">
      <c r="A92" s="631"/>
      <c r="B92" s="68" t="s">
        <v>361</v>
      </c>
      <c r="C92" s="24"/>
      <c r="D92" s="24"/>
      <c r="E92" s="24"/>
      <c r="F92" s="307"/>
      <c r="G92" s="15"/>
      <c r="H92" s="466" t="str">
        <f t="shared" si="1"/>
        <v>..</v>
      </c>
    </row>
    <row r="93" spans="1:8" ht="15" customHeight="1">
      <c r="A93" s="631"/>
      <c r="B93" s="68" t="s">
        <v>362</v>
      </c>
      <c r="C93" s="24"/>
      <c r="D93" s="24"/>
      <c r="E93" s="24"/>
      <c r="F93" s="307"/>
      <c r="G93" s="15"/>
      <c r="H93" s="466" t="str">
        <f t="shared" si="1"/>
        <v>..</v>
      </c>
    </row>
    <row r="94" spans="1:8" ht="15" customHeight="1">
      <c r="A94" s="631"/>
      <c r="B94" s="68" t="s">
        <v>363</v>
      </c>
      <c r="C94" s="24"/>
      <c r="D94" s="24"/>
      <c r="E94" s="24"/>
      <c r="F94" s="307"/>
      <c r="G94" s="15"/>
      <c r="H94" s="466" t="str">
        <f t="shared" si="1"/>
        <v>..</v>
      </c>
    </row>
    <row r="95" spans="1:8" ht="15" customHeight="1">
      <c r="A95" s="631"/>
      <c r="B95" s="68" t="s">
        <v>364</v>
      </c>
      <c r="C95" s="24"/>
      <c r="D95" s="24"/>
      <c r="E95" s="24"/>
      <c r="F95" s="307"/>
      <c r="G95" s="15"/>
      <c r="H95" s="466" t="str">
        <f t="shared" si="1"/>
        <v>..</v>
      </c>
    </row>
    <row r="96" spans="1:8" ht="15" customHeight="1">
      <c r="A96" s="631"/>
      <c r="B96" s="68" t="s">
        <v>31</v>
      </c>
      <c r="C96" s="24"/>
      <c r="D96" s="24"/>
      <c r="E96" s="24"/>
      <c r="F96" s="307"/>
      <c r="G96" s="15"/>
      <c r="H96" s="466" t="str">
        <f t="shared" si="1"/>
        <v>..</v>
      </c>
    </row>
    <row r="97" spans="1:8" ht="15" customHeight="1">
      <c r="A97" s="631"/>
      <c r="B97" s="68" t="s">
        <v>32</v>
      </c>
      <c r="C97" s="24"/>
      <c r="D97" s="24"/>
      <c r="E97" s="24"/>
      <c r="F97" s="307"/>
      <c r="G97" s="13"/>
      <c r="H97" s="466" t="str">
        <f t="shared" si="1"/>
        <v>..</v>
      </c>
    </row>
    <row r="98" spans="1:8" ht="15" customHeight="1">
      <c r="A98" s="631"/>
      <c r="B98" s="68" t="s">
        <v>365</v>
      </c>
      <c r="C98" s="24"/>
      <c r="D98" s="24"/>
      <c r="E98" s="24"/>
      <c r="F98" s="307"/>
      <c r="G98" s="13"/>
      <c r="H98" s="466" t="str">
        <f t="shared" si="1"/>
        <v>..</v>
      </c>
    </row>
    <row r="99" spans="1:8" ht="15" customHeight="1">
      <c r="A99" s="631"/>
      <c r="B99" s="68" t="s">
        <v>366</v>
      </c>
      <c r="C99" s="24"/>
      <c r="D99" s="24"/>
      <c r="E99" s="24"/>
      <c r="F99" s="307"/>
      <c r="G99" s="13"/>
      <c r="H99" s="466" t="str">
        <f t="shared" si="1"/>
        <v>..</v>
      </c>
    </row>
    <row r="100" spans="1:8" ht="15" customHeight="1">
      <c r="A100" s="631"/>
      <c r="B100" s="68" t="s">
        <v>367</v>
      </c>
      <c r="C100" s="24"/>
      <c r="D100" s="24"/>
      <c r="E100" s="24"/>
      <c r="F100" s="307"/>
      <c r="G100" s="13"/>
      <c r="H100" s="466" t="str">
        <f t="shared" si="1"/>
        <v>..</v>
      </c>
    </row>
    <row r="101" spans="1:8" ht="15" customHeight="1">
      <c r="A101" s="631"/>
      <c r="B101" s="68" t="s">
        <v>368</v>
      </c>
      <c r="C101" s="24"/>
      <c r="D101" s="24"/>
      <c r="E101" s="24"/>
      <c r="F101" s="307"/>
      <c r="G101" s="13"/>
      <c r="H101" s="466" t="str">
        <f t="shared" si="1"/>
        <v>..</v>
      </c>
    </row>
    <row r="102" spans="1:8" ht="15" customHeight="1">
      <c r="A102" s="631"/>
      <c r="B102" s="68" t="s">
        <v>369</v>
      </c>
      <c r="C102" s="24"/>
      <c r="D102" s="24"/>
      <c r="E102" s="24"/>
      <c r="F102" s="307"/>
      <c r="G102" s="13"/>
      <c r="H102" s="466" t="str">
        <f t="shared" si="1"/>
        <v>..</v>
      </c>
    </row>
    <row r="103" spans="1:8" ht="15" customHeight="1">
      <c r="A103" s="631"/>
      <c r="B103" s="68" t="s">
        <v>370</v>
      </c>
      <c r="C103" s="24"/>
      <c r="D103" s="24"/>
      <c r="E103" s="24"/>
      <c r="F103" s="307"/>
      <c r="G103" s="13"/>
      <c r="H103" s="466" t="str">
        <f t="shared" si="1"/>
        <v>..</v>
      </c>
    </row>
    <row r="104" spans="1:8" ht="15" customHeight="1">
      <c r="A104" s="631"/>
      <c r="B104" s="68" t="s">
        <v>33</v>
      </c>
      <c r="C104" s="24"/>
      <c r="D104" s="24"/>
      <c r="E104" s="24"/>
      <c r="F104" s="307"/>
      <c r="G104" s="13"/>
      <c r="H104" s="466" t="str">
        <f t="shared" si="1"/>
        <v>..</v>
      </c>
    </row>
    <row r="105" spans="1:8" ht="15" customHeight="1">
      <c r="A105" s="631"/>
      <c r="B105" s="68" t="s">
        <v>371</v>
      </c>
      <c r="C105" s="24"/>
      <c r="D105" s="24"/>
      <c r="E105" s="24"/>
      <c r="F105" s="307"/>
      <c r="G105" s="13"/>
      <c r="H105" s="466" t="str">
        <f t="shared" si="1"/>
        <v>..</v>
      </c>
    </row>
    <row r="106" spans="1:8" ht="15" customHeight="1">
      <c r="A106" s="631"/>
      <c r="B106" s="68" t="s">
        <v>372</v>
      </c>
      <c r="C106" s="24"/>
      <c r="D106" s="24"/>
      <c r="E106" s="24"/>
      <c r="F106" s="307"/>
      <c r="G106" s="13"/>
      <c r="H106" s="466" t="str">
        <f t="shared" si="1"/>
        <v>..</v>
      </c>
    </row>
    <row r="107" spans="1:8" ht="15" customHeight="1">
      <c r="A107" s="631"/>
      <c r="B107" s="69" t="s">
        <v>405</v>
      </c>
      <c r="C107" s="305"/>
      <c r="D107" s="305"/>
      <c r="E107" s="305"/>
      <c r="F107" s="298"/>
      <c r="G107" s="13"/>
      <c r="H107" s="466" t="str">
        <f t="shared" si="1"/>
        <v>..</v>
      </c>
    </row>
    <row r="108" spans="1:8" ht="15" customHeight="1">
      <c r="A108" s="631"/>
      <c r="B108" s="286" t="s">
        <v>34</v>
      </c>
      <c r="C108" s="24"/>
      <c r="D108" s="24"/>
      <c r="E108" s="24"/>
      <c r="F108" s="307"/>
      <c r="G108" s="13"/>
      <c r="H108" s="466" t="str">
        <f t="shared" si="1"/>
        <v>..</v>
      </c>
    </row>
    <row r="109" spans="1:8" ht="15" customHeight="1">
      <c r="A109" s="631"/>
      <c r="B109" s="68" t="s">
        <v>373</v>
      </c>
      <c r="C109" s="24"/>
      <c r="D109" s="24"/>
      <c r="E109" s="24"/>
      <c r="F109" s="307"/>
      <c r="G109" s="13"/>
      <c r="H109" s="466" t="str">
        <f t="shared" si="1"/>
        <v>..</v>
      </c>
    </row>
    <row r="110" spans="1:8" ht="15" customHeight="1">
      <c r="A110" s="631"/>
      <c r="B110" s="68" t="s">
        <v>374</v>
      </c>
      <c r="C110" s="24"/>
      <c r="D110" s="24"/>
      <c r="E110" s="24"/>
      <c r="F110" s="307"/>
      <c r="G110" s="13"/>
      <c r="H110" s="466" t="str">
        <f t="shared" si="1"/>
        <v>..</v>
      </c>
    </row>
    <row r="111" spans="1:8" ht="15" customHeight="1">
      <c r="A111" s="631"/>
      <c r="B111" s="68" t="s">
        <v>375</v>
      </c>
      <c r="C111" s="24"/>
      <c r="D111" s="24"/>
      <c r="E111" s="24"/>
      <c r="F111" s="307"/>
      <c r="G111" s="13"/>
      <c r="H111" s="466" t="str">
        <f t="shared" si="1"/>
        <v>..</v>
      </c>
    </row>
    <row r="112" spans="1:8" ht="15" customHeight="1">
      <c r="A112" s="631"/>
      <c r="B112" s="70" t="s">
        <v>406</v>
      </c>
      <c r="C112" s="305"/>
      <c r="D112" s="305"/>
      <c r="E112" s="305"/>
      <c r="F112" s="298"/>
      <c r="G112" s="13"/>
      <c r="H112" s="466" t="str">
        <f t="shared" si="1"/>
        <v>..</v>
      </c>
    </row>
    <row r="113" spans="1:8" ht="15" customHeight="1">
      <c r="A113" s="631"/>
      <c r="B113" s="286" t="s">
        <v>35</v>
      </c>
      <c r="C113" s="24"/>
      <c r="D113" s="24"/>
      <c r="E113" s="24"/>
      <c r="F113" s="307"/>
      <c r="G113" s="13"/>
      <c r="H113" s="466" t="str">
        <f t="shared" si="1"/>
        <v>..</v>
      </c>
    </row>
    <row r="114" spans="1:8" ht="15" customHeight="1">
      <c r="A114" s="631"/>
      <c r="B114" s="68" t="s">
        <v>36</v>
      </c>
      <c r="C114" s="24"/>
      <c r="D114" s="24"/>
      <c r="E114" s="24"/>
      <c r="F114" s="307"/>
      <c r="G114" s="13"/>
      <c r="H114" s="466" t="str">
        <f t="shared" si="1"/>
        <v>..</v>
      </c>
    </row>
    <row r="115" spans="1:8" ht="15" customHeight="1">
      <c r="A115" s="631"/>
      <c r="B115" s="68" t="s">
        <v>149</v>
      </c>
      <c r="C115" s="24"/>
      <c r="D115" s="24"/>
      <c r="E115" s="24"/>
      <c r="F115" s="307"/>
      <c r="G115" s="13"/>
      <c r="H115" s="466" t="str">
        <f t="shared" si="1"/>
        <v>..</v>
      </c>
    </row>
    <row r="116" spans="1:8" ht="15" customHeight="1">
      <c r="A116" s="631"/>
      <c r="B116" s="68" t="s">
        <v>376</v>
      </c>
      <c r="C116" s="24"/>
      <c r="D116" s="24"/>
      <c r="E116" s="24"/>
      <c r="F116" s="307"/>
      <c r="G116" s="13"/>
      <c r="H116" s="466" t="str">
        <f t="shared" si="1"/>
        <v>..</v>
      </c>
    </row>
    <row r="117" spans="1:8" ht="15" customHeight="1">
      <c r="A117" s="631"/>
      <c r="B117" s="68" t="s">
        <v>377</v>
      </c>
      <c r="C117" s="24"/>
      <c r="D117" s="24"/>
      <c r="E117" s="24"/>
      <c r="F117" s="307"/>
      <c r="G117" s="13"/>
      <c r="H117" s="466" t="str">
        <f t="shared" si="1"/>
        <v>..</v>
      </c>
    </row>
    <row r="118" spans="1:8" ht="15" customHeight="1">
      <c r="A118" s="631"/>
      <c r="B118" s="68" t="s">
        <v>378</v>
      </c>
      <c r="C118" s="24"/>
      <c r="D118" s="24"/>
      <c r="E118" s="24"/>
      <c r="F118" s="307"/>
      <c r="G118" s="13"/>
      <c r="H118" s="466" t="str">
        <f t="shared" si="1"/>
        <v>..</v>
      </c>
    </row>
    <row r="119" spans="1:8" ht="15" customHeight="1">
      <c r="A119" s="631"/>
      <c r="B119" s="68" t="s">
        <v>150</v>
      </c>
      <c r="C119" s="24"/>
      <c r="D119" s="24"/>
      <c r="E119" s="24"/>
      <c r="F119" s="307"/>
      <c r="G119" s="13"/>
      <c r="H119" s="466" t="str">
        <f t="shared" si="1"/>
        <v>..</v>
      </c>
    </row>
    <row r="120" spans="1:8" ht="15" customHeight="1">
      <c r="A120" s="631"/>
      <c r="B120" s="70" t="s">
        <v>407</v>
      </c>
      <c r="C120" s="305"/>
      <c r="D120" s="305"/>
      <c r="E120" s="305"/>
      <c r="F120" s="298"/>
      <c r="G120" s="13"/>
      <c r="H120" s="466" t="str">
        <f t="shared" si="1"/>
        <v>..</v>
      </c>
    </row>
    <row r="121" spans="1:8" ht="15" customHeight="1">
      <c r="A121" s="631"/>
      <c r="B121" s="68" t="s">
        <v>37</v>
      </c>
      <c r="C121" s="24"/>
      <c r="D121" s="24"/>
      <c r="E121" s="24"/>
      <c r="F121" s="307"/>
      <c r="G121" s="13"/>
      <c r="H121" s="466" t="str">
        <f t="shared" si="1"/>
        <v>..</v>
      </c>
    </row>
    <row r="122" spans="1:8" ht="15" customHeight="1">
      <c r="A122" s="631"/>
      <c r="B122" s="68" t="s">
        <v>111</v>
      </c>
      <c r="C122" s="24"/>
      <c r="D122" s="24"/>
      <c r="E122" s="24"/>
      <c r="F122" s="307"/>
      <c r="G122" s="13"/>
      <c r="H122" s="466" t="str">
        <f t="shared" si="1"/>
        <v>..</v>
      </c>
    </row>
    <row r="123" spans="1:8" ht="15" customHeight="1">
      <c r="A123" s="631"/>
      <c r="B123" s="68" t="s">
        <v>112</v>
      </c>
      <c r="C123" s="24"/>
      <c r="D123" s="24"/>
      <c r="E123" s="24"/>
      <c r="F123" s="307"/>
      <c r="G123" s="13"/>
      <c r="H123" s="466" t="str">
        <f t="shared" si="1"/>
        <v>..</v>
      </c>
    </row>
    <row r="124" spans="1:8" ht="15" customHeight="1">
      <c r="A124" s="631"/>
      <c r="B124" s="69" t="s">
        <v>408</v>
      </c>
      <c r="C124" s="305"/>
      <c r="D124" s="305"/>
      <c r="E124" s="305"/>
      <c r="F124" s="298"/>
      <c r="G124" s="13"/>
      <c r="H124" s="466" t="str">
        <f t="shared" si="1"/>
        <v>..</v>
      </c>
    </row>
    <row r="125" spans="1:8" ht="15" customHeight="1">
      <c r="A125" s="631"/>
      <c r="B125" s="68" t="s">
        <v>38</v>
      </c>
      <c r="C125" s="24"/>
      <c r="D125" s="24"/>
      <c r="E125" s="24"/>
      <c r="F125" s="307"/>
      <c r="G125" s="13"/>
      <c r="H125" s="466" t="str">
        <f t="shared" si="1"/>
        <v>..</v>
      </c>
    </row>
    <row r="126" spans="1:8" ht="15" customHeight="1">
      <c r="A126" s="631"/>
      <c r="B126" s="68" t="s">
        <v>379</v>
      </c>
      <c r="C126" s="24"/>
      <c r="D126" s="24"/>
      <c r="E126" s="24"/>
      <c r="F126" s="307"/>
      <c r="G126" s="13"/>
      <c r="H126" s="466" t="str">
        <f t="shared" si="1"/>
        <v>..</v>
      </c>
    </row>
    <row r="127" spans="1:8" ht="15" customHeight="1">
      <c r="A127" s="631"/>
      <c r="B127" s="68" t="s">
        <v>380</v>
      </c>
      <c r="C127" s="24"/>
      <c r="D127" s="24"/>
      <c r="E127" s="24"/>
      <c r="F127" s="307"/>
      <c r="G127" s="13"/>
      <c r="H127" s="466" t="str">
        <f t="shared" si="1"/>
        <v>..</v>
      </c>
    </row>
    <row r="128" spans="1:8" ht="15" customHeight="1">
      <c r="A128" s="631"/>
      <c r="B128" s="68" t="s">
        <v>381</v>
      </c>
      <c r="C128" s="24"/>
      <c r="D128" s="24"/>
      <c r="E128" s="24"/>
      <c r="F128" s="307"/>
      <c r="G128" s="13"/>
      <c r="H128" s="466" t="str">
        <f t="shared" si="1"/>
        <v>..</v>
      </c>
    </row>
    <row r="129" spans="1:8" ht="15" customHeight="1">
      <c r="A129" s="631"/>
      <c r="B129" s="68" t="s">
        <v>382</v>
      </c>
      <c r="C129" s="24"/>
      <c r="D129" s="24"/>
      <c r="E129" s="24"/>
      <c r="F129" s="307"/>
      <c r="G129" s="13"/>
      <c r="H129" s="466" t="str">
        <f t="shared" si="1"/>
        <v>..</v>
      </c>
    </row>
    <row r="130" spans="1:8" ht="15" customHeight="1">
      <c r="A130" s="631"/>
      <c r="B130" s="68" t="s">
        <v>113</v>
      </c>
      <c r="C130" s="24"/>
      <c r="D130" s="24"/>
      <c r="E130" s="24"/>
      <c r="F130" s="307"/>
      <c r="G130" s="13"/>
      <c r="H130" s="466" t="str">
        <f t="shared" si="1"/>
        <v>..</v>
      </c>
    </row>
    <row r="131" spans="1:8" ht="15" customHeight="1">
      <c r="A131" s="631"/>
      <c r="B131" s="68" t="s">
        <v>383</v>
      </c>
      <c r="C131" s="24"/>
      <c r="D131" s="24"/>
      <c r="E131" s="24"/>
      <c r="F131" s="307"/>
      <c r="G131" s="13"/>
      <c r="H131" s="466" t="str">
        <f t="shared" si="1"/>
        <v>..</v>
      </c>
    </row>
    <row r="132" spans="1:8" ht="15" customHeight="1">
      <c r="A132" s="631"/>
      <c r="B132" s="68" t="s">
        <v>384</v>
      </c>
      <c r="C132" s="24"/>
      <c r="D132" s="24"/>
      <c r="E132" s="24"/>
      <c r="F132" s="307"/>
      <c r="G132" s="13"/>
      <c r="H132" s="466" t="str">
        <f t="shared" si="1"/>
        <v>..</v>
      </c>
    </row>
    <row r="133" spans="1:8" ht="15" customHeight="1">
      <c r="A133" s="631"/>
      <c r="B133" s="68" t="s">
        <v>385</v>
      </c>
      <c r="C133" s="24"/>
      <c r="D133" s="24"/>
      <c r="E133" s="24"/>
      <c r="F133" s="307"/>
      <c r="G133" s="13"/>
      <c r="H133" s="466" t="str">
        <f t="shared" ref="H133:H196" si="2">IF(SUM(C133:F133)=0,"..",IF(ROUND(SUM(C133:E133),0)=ROUND(F133,0)," ","Possible error"))</f>
        <v>..</v>
      </c>
    </row>
    <row r="134" spans="1:8" ht="15" customHeight="1">
      <c r="A134" s="631"/>
      <c r="B134" s="68" t="s">
        <v>386</v>
      </c>
      <c r="C134" s="24"/>
      <c r="D134" s="24"/>
      <c r="E134" s="24"/>
      <c r="F134" s="307"/>
      <c r="G134" s="13"/>
      <c r="H134" s="466" t="str">
        <f t="shared" si="2"/>
        <v>..</v>
      </c>
    </row>
    <row r="135" spans="1:8" ht="15" customHeight="1">
      <c r="A135" s="631"/>
      <c r="B135" s="68" t="s">
        <v>387</v>
      </c>
      <c r="C135" s="24"/>
      <c r="D135" s="24"/>
      <c r="E135" s="24"/>
      <c r="F135" s="307"/>
      <c r="G135" s="13"/>
      <c r="H135" s="466" t="str">
        <f t="shared" si="2"/>
        <v>..</v>
      </c>
    </row>
    <row r="136" spans="1:8" ht="15" customHeight="1">
      <c r="A136" s="631"/>
      <c r="B136" s="68" t="s">
        <v>388</v>
      </c>
      <c r="C136" s="24"/>
      <c r="D136" s="24"/>
      <c r="E136" s="24"/>
      <c r="F136" s="307"/>
      <c r="G136" s="13"/>
      <c r="H136" s="466" t="str">
        <f t="shared" si="2"/>
        <v>..</v>
      </c>
    </row>
    <row r="137" spans="1:8" ht="15" customHeight="1">
      <c r="A137" s="631"/>
      <c r="B137" s="68" t="s">
        <v>389</v>
      </c>
      <c r="C137" s="24"/>
      <c r="D137" s="24"/>
      <c r="E137" s="24"/>
      <c r="F137" s="307"/>
      <c r="G137" s="13"/>
      <c r="H137" s="466" t="str">
        <f t="shared" si="2"/>
        <v>..</v>
      </c>
    </row>
    <row r="138" spans="1:8" ht="15" customHeight="1">
      <c r="A138" s="631"/>
      <c r="B138" s="68" t="s">
        <v>114</v>
      </c>
      <c r="C138" s="24"/>
      <c r="D138" s="24"/>
      <c r="E138" s="24"/>
      <c r="F138" s="307"/>
      <c r="G138" s="13"/>
      <c r="H138" s="466" t="str">
        <f t="shared" si="2"/>
        <v>..</v>
      </c>
    </row>
    <row r="139" spans="1:8" ht="15" customHeight="1">
      <c r="A139" s="631"/>
      <c r="B139" s="68" t="s">
        <v>390</v>
      </c>
      <c r="C139" s="24"/>
      <c r="D139" s="24"/>
      <c r="E139" s="24"/>
      <c r="F139" s="307"/>
      <c r="G139" s="13"/>
      <c r="H139" s="466" t="str">
        <f t="shared" si="2"/>
        <v>..</v>
      </c>
    </row>
    <row r="140" spans="1:8" ht="15" customHeight="1">
      <c r="A140" s="631"/>
      <c r="B140" s="68" t="s">
        <v>391</v>
      </c>
      <c r="C140" s="24"/>
      <c r="D140" s="24"/>
      <c r="E140" s="24"/>
      <c r="F140" s="307"/>
      <c r="G140" s="13"/>
      <c r="H140" s="466" t="str">
        <f t="shared" si="2"/>
        <v>..</v>
      </c>
    </row>
    <row r="141" spans="1:8" ht="15" customHeight="1">
      <c r="A141" s="631"/>
      <c r="B141" s="68" t="s">
        <v>392</v>
      </c>
      <c r="C141" s="24"/>
      <c r="D141" s="24"/>
      <c r="E141" s="24"/>
      <c r="F141" s="307"/>
      <c r="G141" s="13"/>
      <c r="H141" s="466" t="str">
        <f t="shared" si="2"/>
        <v>..</v>
      </c>
    </row>
    <row r="142" spans="1:8" ht="15" customHeight="1">
      <c r="A142" s="631"/>
      <c r="B142" s="68" t="s">
        <v>393</v>
      </c>
      <c r="C142" s="24"/>
      <c r="D142" s="24"/>
      <c r="E142" s="24"/>
      <c r="F142" s="307"/>
      <c r="G142" s="13"/>
      <c r="H142" s="466" t="str">
        <f t="shared" si="2"/>
        <v>..</v>
      </c>
    </row>
    <row r="143" spans="1:8" ht="15" customHeight="1">
      <c r="A143" s="631"/>
      <c r="B143" s="68" t="s">
        <v>394</v>
      </c>
      <c r="C143" s="24"/>
      <c r="D143" s="24"/>
      <c r="E143" s="24"/>
      <c r="F143" s="307"/>
      <c r="G143" s="13"/>
      <c r="H143" s="466" t="str">
        <f t="shared" si="2"/>
        <v>..</v>
      </c>
    </row>
    <row r="144" spans="1:8" ht="15" customHeight="1">
      <c r="A144" s="631"/>
      <c r="B144" s="68" t="s">
        <v>395</v>
      </c>
      <c r="C144" s="24"/>
      <c r="D144" s="24"/>
      <c r="E144" s="24"/>
      <c r="F144" s="307"/>
      <c r="G144" s="13"/>
      <c r="H144" s="466" t="str">
        <f t="shared" si="2"/>
        <v>..</v>
      </c>
    </row>
    <row r="145" spans="1:8" ht="15" customHeight="1">
      <c r="A145" s="631"/>
      <c r="B145" s="68" t="s">
        <v>396</v>
      </c>
      <c r="C145" s="24"/>
      <c r="D145" s="24"/>
      <c r="E145" s="24"/>
      <c r="F145" s="307"/>
      <c r="G145" s="13"/>
      <c r="H145" s="466" t="str">
        <f t="shared" si="2"/>
        <v>..</v>
      </c>
    </row>
    <row r="146" spans="1:8" ht="15" customHeight="1">
      <c r="A146" s="631"/>
      <c r="B146" s="68" t="s">
        <v>397</v>
      </c>
      <c r="C146" s="24"/>
      <c r="D146" s="24"/>
      <c r="E146" s="24"/>
      <c r="F146" s="307"/>
      <c r="G146" s="13"/>
      <c r="H146" s="466" t="str">
        <f t="shared" si="2"/>
        <v>..</v>
      </c>
    </row>
    <row r="147" spans="1:8" ht="15" customHeight="1">
      <c r="A147" s="631"/>
      <c r="B147" s="68" t="s">
        <v>398</v>
      </c>
      <c r="C147" s="24"/>
      <c r="D147" s="24"/>
      <c r="E147" s="24"/>
      <c r="F147" s="307"/>
      <c r="G147" s="13"/>
      <c r="H147" s="466" t="str">
        <f t="shared" si="2"/>
        <v>..</v>
      </c>
    </row>
    <row r="148" spans="1:8" ht="15" customHeight="1">
      <c r="A148" s="631"/>
      <c r="B148" s="27" t="s">
        <v>165</v>
      </c>
      <c r="C148" s="305"/>
      <c r="D148" s="305"/>
      <c r="E148" s="305"/>
      <c r="F148" s="298"/>
      <c r="G148" s="13"/>
      <c r="H148" s="466" t="str">
        <f t="shared" si="2"/>
        <v>..</v>
      </c>
    </row>
    <row r="149" spans="1:8" ht="15" customHeight="1">
      <c r="A149" s="631"/>
      <c r="B149" s="18" t="s">
        <v>115</v>
      </c>
      <c r="C149" s="24"/>
      <c r="D149" s="24"/>
      <c r="E149" s="24"/>
      <c r="F149" s="307"/>
      <c r="G149" s="13"/>
      <c r="H149" s="466" t="str">
        <f t="shared" si="2"/>
        <v>..</v>
      </c>
    </row>
    <row r="150" spans="1:8" ht="15" customHeight="1">
      <c r="A150" s="631"/>
      <c r="B150" s="18" t="s">
        <v>39</v>
      </c>
      <c r="C150" s="24"/>
      <c r="D150" s="24"/>
      <c r="E150" s="24"/>
      <c r="F150" s="307"/>
      <c r="G150" s="13"/>
      <c r="H150" s="466" t="str">
        <f t="shared" si="2"/>
        <v>..</v>
      </c>
    </row>
    <row r="151" spans="1:8" ht="15" customHeight="1">
      <c r="A151" s="631"/>
      <c r="B151" s="18" t="s">
        <v>40</v>
      </c>
      <c r="C151" s="24"/>
      <c r="D151" s="24"/>
      <c r="E151" s="24"/>
      <c r="F151" s="307"/>
      <c r="G151" s="13"/>
      <c r="H151" s="466" t="str">
        <f t="shared" si="2"/>
        <v>..</v>
      </c>
    </row>
    <row r="152" spans="1:8" ht="15" customHeight="1">
      <c r="A152" s="631"/>
      <c r="B152" s="18" t="s">
        <v>41</v>
      </c>
      <c r="C152" s="24"/>
      <c r="D152" s="24"/>
      <c r="E152" s="24"/>
      <c r="F152" s="307"/>
      <c r="G152" s="13"/>
      <c r="H152" s="466" t="str">
        <f t="shared" si="2"/>
        <v>..</v>
      </c>
    </row>
    <row r="153" spans="1:8" ht="15" customHeight="1">
      <c r="A153" s="631"/>
      <c r="B153" s="18" t="s">
        <v>123</v>
      </c>
      <c r="C153" s="24"/>
      <c r="D153" s="24"/>
      <c r="E153" s="24"/>
      <c r="F153" s="307"/>
      <c r="G153" s="13"/>
      <c r="H153" s="466" t="str">
        <f t="shared" si="2"/>
        <v>..</v>
      </c>
    </row>
    <row r="154" spans="1:8" ht="15" customHeight="1">
      <c r="A154" s="631"/>
      <c r="B154" s="27" t="s">
        <v>166</v>
      </c>
      <c r="C154" s="305"/>
      <c r="D154" s="305"/>
      <c r="E154" s="305"/>
      <c r="F154" s="298"/>
      <c r="G154" s="13"/>
      <c r="H154" s="466" t="str">
        <f t="shared" si="2"/>
        <v>..</v>
      </c>
    </row>
    <row r="155" spans="1:8" ht="15" customHeight="1">
      <c r="A155" s="631"/>
      <c r="B155" s="18" t="s">
        <v>42</v>
      </c>
      <c r="C155" s="24"/>
      <c r="D155" s="24"/>
      <c r="E155" s="24"/>
      <c r="F155" s="307"/>
      <c r="G155" s="13"/>
      <c r="H155" s="466" t="str">
        <f t="shared" si="2"/>
        <v>..</v>
      </c>
    </row>
    <row r="156" spans="1:8" ht="15" customHeight="1">
      <c r="A156" s="631"/>
      <c r="B156" s="18" t="s">
        <v>151</v>
      </c>
      <c r="C156" s="24"/>
      <c r="D156" s="24"/>
      <c r="E156" s="24"/>
      <c r="F156" s="307"/>
      <c r="G156" s="13"/>
      <c r="H156" s="466" t="str">
        <f t="shared" si="2"/>
        <v>..</v>
      </c>
    </row>
    <row r="157" spans="1:8" ht="15" customHeight="1">
      <c r="A157" s="631"/>
      <c r="B157" s="27" t="s">
        <v>167</v>
      </c>
      <c r="C157" s="305"/>
      <c r="D157" s="305"/>
      <c r="E157" s="305"/>
      <c r="F157" s="305"/>
      <c r="G157" s="13"/>
      <c r="H157" s="466" t="str">
        <f t="shared" si="2"/>
        <v>..</v>
      </c>
    </row>
    <row r="158" spans="1:8" ht="15" customHeight="1">
      <c r="A158" s="631"/>
      <c r="B158" s="18" t="s">
        <v>152</v>
      </c>
      <c r="C158" s="24"/>
      <c r="D158" s="24"/>
      <c r="E158" s="24"/>
      <c r="F158" s="307"/>
      <c r="G158" s="13"/>
      <c r="H158" s="466" t="str">
        <f t="shared" si="2"/>
        <v>..</v>
      </c>
    </row>
    <row r="159" spans="1:8" ht="15" customHeight="1">
      <c r="A159" s="631"/>
      <c r="B159" s="18" t="s">
        <v>153</v>
      </c>
      <c r="C159" s="24"/>
      <c r="D159" s="24"/>
      <c r="E159" s="24"/>
      <c r="F159" s="307"/>
      <c r="G159" s="13"/>
      <c r="H159" s="466" t="str">
        <f t="shared" si="2"/>
        <v>..</v>
      </c>
    </row>
    <row r="160" spans="1:8" ht="15" customHeight="1">
      <c r="A160" s="631"/>
      <c r="B160" s="18" t="s">
        <v>43</v>
      </c>
      <c r="C160" s="24"/>
      <c r="D160" s="24"/>
      <c r="E160" s="24"/>
      <c r="F160" s="307"/>
      <c r="G160" s="13"/>
      <c r="H160" s="466" t="str">
        <f t="shared" si="2"/>
        <v>..</v>
      </c>
    </row>
    <row r="161" spans="1:8" ht="15" customHeight="1">
      <c r="A161" s="631"/>
      <c r="B161" s="18" t="s">
        <v>44</v>
      </c>
      <c r="C161" s="24"/>
      <c r="D161" s="24"/>
      <c r="E161" s="24"/>
      <c r="F161" s="307"/>
      <c r="G161" s="13"/>
      <c r="H161" s="466" t="str">
        <f t="shared" si="2"/>
        <v>..</v>
      </c>
    </row>
    <row r="162" spans="1:8" ht="15" customHeight="1">
      <c r="A162" s="631"/>
      <c r="B162" s="18" t="s">
        <v>45</v>
      </c>
      <c r="C162" s="24"/>
      <c r="D162" s="24"/>
      <c r="E162" s="24"/>
      <c r="F162" s="307"/>
      <c r="G162" s="13"/>
      <c r="H162" s="466" t="str">
        <f t="shared" si="2"/>
        <v>..</v>
      </c>
    </row>
    <row r="163" spans="1:8" ht="15" customHeight="1">
      <c r="A163" s="631"/>
      <c r="B163" s="18" t="s">
        <v>46</v>
      </c>
      <c r="C163" s="24"/>
      <c r="D163" s="24"/>
      <c r="E163" s="24"/>
      <c r="F163" s="307"/>
      <c r="G163" s="13"/>
      <c r="H163" s="466" t="str">
        <f t="shared" si="2"/>
        <v>..</v>
      </c>
    </row>
    <row r="164" spans="1:8" ht="15" customHeight="1">
      <c r="A164" s="631"/>
      <c r="B164" s="27" t="s">
        <v>168</v>
      </c>
      <c r="C164" s="305"/>
      <c r="D164" s="305"/>
      <c r="E164" s="305"/>
      <c r="F164" s="305"/>
      <c r="G164" s="13"/>
      <c r="H164" s="466" t="str">
        <f t="shared" si="2"/>
        <v>..</v>
      </c>
    </row>
    <row r="165" spans="1:8" ht="15" customHeight="1">
      <c r="A165" s="631"/>
      <c r="B165" s="18" t="s">
        <v>47</v>
      </c>
      <c r="C165" s="24"/>
      <c r="D165" s="24"/>
      <c r="E165" s="24"/>
      <c r="F165" s="307"/>
      <c r="G165" s="13"/>
      <c r="H165" s="466" t="str">
        <f t="shared" si="2"/>
        <v>..</v>
      </c>
    </row>
    <row r="166" spans="1:8" ht="15" customHeight="1">
      <c r="A166" s="631"/>
      <c r="B166" s="18" t="s">
        <v>48</v>
      </c>
      <c r="C166" s="24"/>
      <c r="D166" s="24"/>
      <c r="E166" s="24"/>
      <c r="F166" s="307"/>
      <c r="G166" s="13"/>
      <c r="H166" s="466" t="str">
        <f t="shared" si="2"/>
        <v>..</v>
      </c>
    </row>
    <row r="167" spans="1:8" ht="15" customHeight="1">
      <c r="A167" s="631"/>
      <c r="B167" s="18" t="s">
        <v>49</v>
      </c>
      <c r="C167" s="24"/>
      <c r="D167" s="24"/>
      <c r="E167" s="24"/>
      <c r="F167" s="307"/>
      <c r="G167" s="13"/>
      <c r="H167" s="466" t="str">
        <f t="shared" si="2"/>
        <v>..</v>
      </c>
    </row>
    <row r="168" spans="1:8" ht="15" customHeight="1">
      <c r="A168" s="631"/>
      <c r="B168" s="27" t="s">
        <v>169</v>
      </c>
      <c r="C168" s="294"/>
      <c r="D168" s="294"/>
      <c r="E168" s="294"/>
      <c r="F168" s="298"/>
      <c r="G168" s="13"/>
      <c r="H168" s="466" t="str">
        <f t="shared" si="2"/>
        <v>..</v>
      </c>
    </row>
    <row r="169" spans="1:8" ht="15" customHeight="1">
      <c r="A169" s="631"/>
      <c r="B169" s="28" t="s">
        <v>121</v>
      </c>
      <c r="C169" s="24"/>
      <c r="D169" s="24"/>
      <c r="E169" s="24"/>
      <c r="F169" s="307"/>
      <c r="G169" s="13"/>
      <c r="H169" s="466" t="str">
        <f t="shared" si="2"/>
        <v>..</v>
      </c>
    </row>
    <row r="170" spans="1:8" ht="15" customHeight="1">
      <c r="A170" s="631"/>
      <c r="B170" s="27" t="s">
        <v>170</v>
      </c>
      <c r="C170" s="305"/>
      <c r="D170" s="305"/>
      <c r="E170" s="305"/>
      <c r="F170" s="305"/>
      <c r="G170" s="13"/>
      <c r="H170" s="466" t="str">
        <f t="shared" si="2"/>
        <v>..</v>
      </c>
    </row>
    <row r="171" spans="1:8" ht="15" customHeight="1">
      <c r="A171" s="631"/>
      <c r="B171" s="18" t="s">
        <v>122</v>
      </c>
      <c r="C171" s="24"/>
      <c r="D171" s="24"/>
      <c r="E171" s="24"/>
      <c r="F171" s="307"/>
      <c r="G171" s="13"/>
      <c r="H171" s="466" t="str">
        <f t="shared" si="2"/>
        <v>..</v>
      </c>
    </row>
    <row r="172" spans="1:8" ht="15" customHeight="1">
      <c r="A172" s="631"/>
      <c r="B172" s="18" t="s">
        <v>50</v>
      </c>
      <c r="C172" s="24"/>
      <c r="D172" s="24"/>
      <c r="E172" s="24"/>
      <c r="F172" s="307"/>
      <c r="G172" s="13"/>
      <c r="H172" s="466" t="str">
        <f t="shared" si="2"/>
        <v>..</v>
      </c>
    </row>
    <row r="173" spans="1:8" ht="15" customHeight="1">
      <c r="A173" s="631"/>
      <c r="B173" s="18" t="s">
        <v>51</v>
      </c>
      <c r="C173" s="24"/>
      <c r="D173" s="24"/>
      <c r="E173" s="24"/>
      <c r="F173" s="307"/>
      <c r="G173" s="13"/>
      <c r="H173" s="466" t="str">
        <f t="shared" si="2"/>
        <v>..</v>
      </c>
    </row>
    <row r="174" spans="1:8" ht="15" customHeight="1">
      <c r="A174" s="631"/>
      <c r="B174" s="18" t="s">
        <v>52</v>
      </c>
      <c r="C174" s="24"/>
      <c r="D174" s="24"/>
      <c r="E174" s="24"/>
      <c r="F174" s="307"/>
      <c r="G174" s="13"/>
      <c r="H174" s="466" t="str">
        <f t="shared" si="2"/>
        <v>..</v>
      </c>
    </row>
    <row r="175" spans="1:8" ht="15" customHeight="1">
      <c r="A175" s="631"/>
      <c r="B175" s="18" t="s">
        <v>53</v>
      </c>
      <c r="C175" s="24"/>
      <c r="D175" s="24"/>
      <c r="E175" s="24"/>
      <c r="F175" s="307"/>
      <c r="G175" s="13"/>
      <c r="H175" s="466" t="str">
        <f t="shared" si="2"/>
        <v>..</v>
      </c>
    </row>
    <row r="176" spans="1:8" ht="15" customHeight="1">
      <c r="A176" s="631"/>
      <c r="B176" s="18" t="s">
        <v>54</v>
      </c>
      <c r="C176" s="24"/>
      <c r="D176" s="24"/>
      <c r="E176" s="24"/>
      <c r="F176" s="307"/>
      <c r="G176" s="13"/>
      <c r="H176" s="466" t="str">
        <f t="shared" si="2"/>
        <v>..</v>
      </c>
    </row>
    <row r="177" spans="1:8" ht="15" customHeight="1">
      <c r="A177" s="631"/>
      <c r="B177" s="18" t="s">
        <v>143</v>
      </c>
      <c r="C177" s="24"/>
      <c r="D177" s="24"/>
      <c r="E177" s="24"/>
      <c r="F177" s="307"/>
      <c r="G177" s="13"/>
      <c r="H177" s="466" t="str">
        <f t="shared" si="2"/>
        <v>..</v>
      </c>
    </row>
    <row r="178" spans="1:8" ht="15" customHeight="1">
      <c r="A178" s="631"/>
      <c r="B178" s="27" t="s">
        <v>171</v>
      </c>
      <c r="C178" s="305"/>
      <c r="D178" s="305"/>
      <c r="E178" s="305"/>
      <c r="F178" s="305"/>
      <c r="G178" s="13"/>
      <c r="H178" s="466" t="str">
        <f t="shared" si="2"/>
        <v>..</v>
      </c>
    </row>
    <row r="179" spans="1:8" ht="15" customHeight="1">
      <c r="A179" s="631"/>
      <c r="B179" s="18" t="s">
        <v>154</v>
      </c>
      <c r="C179" s="24"/>
      <c r="D179" s="24"/>
      <c r="E179" s="24"/>
      <c r="F179" s="307"/>
      <c r="G179" s="13"/>
      <c r="H179" s="466" t="str">
        <f t="shared" si="2"/>
        <v>..</v>
      </c>
    </row>
    <row r="180" spans="1:8" ht="15" customHeight="1">
      <c r="A180" s="631"/>
      <c r="B180" s="18" t="s">
        <v>155</v>
      </c>
      <c r="C180" s="24"/>
      <c r="D180" s="24"/>
      <c r="E180" s="24"/>
      <c r="F180" s="307"/>
      <c r="G180" s="13"/>
      <c r="H180" s="466" t="str">
        <f t="shared" si="2"/>
        <v>..</v>
      </c>
    </row>
    <row r="181" spans="1:8" ht="15" customHeight="1">
      <c r="A181" s="631"/>
      <c r="B181" s="18" t="s">
        <v>156</v>
      </c>
      <c r="C181" s="24"/>
      <c r="D181" s="24"/>
      <c r="E181" s="24"/>
      <c r="F181" s="307"/>
      <c r="G181" s="13"/>
      <c r="H181" s="466" t="str">
        <f t="shared" si="2"/>
        <v>..</v>
      </c>
    </row>
    <row r="182" spans="1:8" ht="15" customHeight="1">
      <c r="A182" s="631"/>
      <c r="B182" s="18" t="s">
        <v>55</v>
      </c>
      <c r="C182" s="24"/>
      <c r="D182" s="24"/>
      <c r="E182" s="24"/>
      <c r="F182" s="307"/>
      <c r="G182" s="13"/>
      <c r="H182" s="466" t="str">
        <f t="shared" si="2"/>
        <v>..</v>
      </c>
    </row>
    <row r="183" spans="1:8" ht="15" customHeight="1">
      <c r="A183" s="631"/>
      <c r="B183" s="18" t="s">
        <v>116</v>
      </c>
      <c r="C183" s="24"/>
      <c r="D183" s="24"/>
      <c r="E183" s="24"/>
      <c r="F183" s="307"/>
      <c r="G183" s="13"/>
      <c r="H183" s="466" t="str">
        <f t="shared" si="2"/>
        <v>..</v>
      </c>
    </row>
    <row r="184" spans="1:8" ht="15" customHeight="1">
      <c r="A184" s="631"/>
      <c r="B184" s="18" t="s">
        <v>117</v>
      </c>
      <c r="C184" s="24"/>
      <c r="D184" s="24"/>
      <c r="E184" s="24"/>
      <c r="F184" s="307"/>
      <c r="G184" s="13"/>
      <c r="H184" s="466" t="str">
        <f t="shared" si="2"/>
        <v>..</v>
      </c>
    </row>
    <row r="185" spans="1:8" ht="15" customHeight="1">
      <c r="A185" s="631"/>
      <c r="B185" s="27" t="s">
        <v>172</v>
      </c>
      <c r="C185" s="294"/>
      <c r="D185" s="294"/>
      <c r="E185" s="294"/>
      <c r="F185" s="298"/>
      <c r="G185" s="13"/>
      <c r="H185" s="466" t="str">
        <f t="shared" si="2"/>
        <v>..</v>
      </c>
    </row>
    <row r="186" spans="1:8" ht="15" customHeight="1">
      <c r="A186" s="631"/>
      <c r="B186" s="27" t="s">
        <v>173</v>
      </c>
      <c r="C186" s="294"/>
      <c r="D186" s="294"/>
      <c r="E186" s="294"/>
      <c r="F186" s="298"/>
      <c r="G186" s="13"/>
      <c r="H186" s="466" t="str">
        <f t="shared" si="2"/>
        <v>..</v>
      </c>
    </row>
    <row r="187" spans="1:8" ht="15" customHeight="1">
      <c r="A187" s="631"/>
      <c r="B187" s="65">
        <v>85</v>
      </c>
      <c r="C187" s="306"/>
      <c r="D187" s="306"/>
      <c r="E187" s="304"/>
      <c r="F187" s="307"/>
      <c r="G187" s="13"/>
      <c r="H187" s="466" t="str">
        <f t="shared" si="2"/>
        <v>..</v>
      </c>
    </row>
    <row r="188" spans="1:8" ht="15" customHeight="1">
      <c r="A188" s="631"/>
      <c r="B188" s="27" t="s">
        <v>174</v>
      </c>
      <c r="C188" s="305"/>
      <c r="D188" s="305"/>
      <c r="E188" s="305"/>
      <c r="F188" s="305"/>
      <c r="G188" s="13"/>
      <c r="H188" s="466" t="str">
        <f t="shared" si="2"/>
        <v>..</v>
      </c>
    </row>
    <row r="189" spans="1:8" ht="15" customHeight="1">
      <c r="A189" s="631"/>
      <c r="B189" s="68" t="s">
        <v>399</v>
      </c>
      <c r="C189" s="24"/>
      <c r="D189" s="24"/>
      <c r="E189" s="24"/>
      <c r="F189" s="307"/>
      <c r="G189" s="13"/>
      <c r="H189" s="466" t="str">
        <f t="shared" si="2"/>
        <v>..</v>
      </c>
    </row>
    <row r="190" spans="1:8" ht="15" customHeight="1">
      <c r="A190" s="631"/>
      <c r="B190" s="68" t="s">
        <v>400</v>
      </c>
      <c r="C190" s="24"/>
      <c r="D190" s="24"/>
      <c r="E190" s="24"/>
      <c r="F190" s="307"/>
      <c r="G190" s="13"/>
      <c r="H190" s="466" t="str">
        <f t="shared" si="2"/>
        <v>..</v>
      </c>
    </row>
    <row r="191" spans="1:8" ht="15" customHeight="1">
      <c r="A191" s="631"/>
      <c r="B191" s="68" t="s">
        <v>401</v>
      </c>
      <c r="C191" s="24"/>
      <c r="D191" s="24"/>
      <c r="E191" s="24"/>
      <c r="F191" s="307"/>
      <c r="G191" s="13"/>
      <c r="H191" s="466" t="str">
        <f t="shared" si="2"/>
        <v>..</v>
      </c>
    </row>
    <row r="192" spans="1:8" ht="15" customHeight="1">
      <c r="A192" s="631"/>
      <c r="B192" s="27" t="s">
        <v>175</v>
      </c>
      <c r="C192" s="294"/>
      <c r="D192" s="294"/>
      <c r="E192" s="294"/>
      <c r="F192" s="294"/>
      <c r="G192" s="13"/>
      <c r="H192" s="466" t="str">
        <f t="shared" si="2"/>
        <v>..</v>
      </c>
    </row>
    <row r="193" spans="1:8" ht="15" customHeight="1">
      <c r="A193" s="631"/>
      <c r="B193" s="68" t="s">
        <v>56</v>
      </c>
      <c r="C193" s="24"/>
      <c r="D193" s="24"/>
      <c r="E193" s="24"/>
      <c r="F193" s="307"/>
      <c r="G193" s="13"/>
      <c r="H193" s="466" t="str">
        <f t="shared" si="2"/>
        <v>..</v>
      </c>
    </row>
    <row r="194" spans="1:8" ht="15" customHeight="1">
      <c r="A194" s="631"/>
      <c r="B194" s="68" t="s">
        <v>57</v>
      </c>
      <c r="C194" s="24"/>
      <c r="D194" s="24"/>
      <c r="E194" s="24"/>
      <c r="F194" s="307"/>
      <c r="G194" s="13"/>
      <c r="H194" s="466" t="str">
        <f t="shared" si="2"/>
        <v>..</v>
      </c>
    </row>
    <row r="195" spans="1:8" ht="15" customHeight="1">
      <c r="A195" s="631"/>
      <c r="B195" s="68" t="s">
        <v>402</v>
      </c>
      <c r="C195" s="24"/>
      <c r="D195" s="24"/>
      <c r="E195" s="24"/>
      <c r="F195" s="307"/>
      <c r="G195" s="13"/>
      <c r="H195" s="466" t="str">
        <f t="shared" si="2"/>
        <v>..</v>
      </c>
    </row>
    <row r="196" spans="1:8" ht="15" customHeight="1">
      <c r="A196" s="631"/>
      <c r="B196" s="68" t="s">
        <v>403</v>
      </c>
      <c r="C196" s="24"/>
      <c r="D196" s="24"/>
      <c r="E196" s="24"/>
      <c r="F196" s="307"/>
      <c r="G196" s="13"/>
      <c r="H196" s="466" t="str">
        <f t="shared" si="2"/>
        <v>..</v>
      </c>
    </row>
    <row r="197" spans="1:8" ht="15" customHeight="1">
      <c r="A197" s="631"/>
      <c r="B197" s="27" t="s">
        <v>176</v>
      </c>
      <c r="C197" s="294"/>
      <c r="D197" s="294"/>
      <c r="E197" s="294"/>
      <c r="F197" s="298"/>
      <c r="G197" s="13"/>
      <c r="H197" s="466" t="str">
        <f t="shared" ref="H197:H203" si="3">IF(SUM(C197:F197)=0,"..",IF(ROUND(SUM(C197:E197),0)=ROUND(F197,0)," ","Possible error"))</f>
        <v>..</v>
      </c>
    </row>
    <row r="198" spans="1:8" ht="15" customHeight="1">
      <c r="A198" s="631"/>
      <c r="B198" s="68" t="s">
        <v>404</v>
      </c>
      <c r="C198" s="24"/>
      <c r="D198" s="24"/>
      <c r="E198" s="24"/>
      <c r="F198" s="307"/>
      <c r="G198" s="13"/>
      <c r="H198" s="466" t="str">
        <f t="shared" si="3"/>
        <v>..</v>
      </c>
    </row>
    <row r="199" spans="1:8" ht="15" customHeight="1">
      <c r="A199" s="631"/>
      <c r="B199" s="286" t="s">
        <v>504</v>
      </c>
      <c r="C199" s="24"/>
      <c r="D199" s="24"/>
      <c r="E199" s="24"/>
      <c r="F199" s="307"/>
      <c r="G199" s="13"/>
      <c r="H199" s="466" t="str">
        <f t="shared" si="3"/>
        <v>..</v>
      </c>
    </row>
    <row r="200" spans="1:8" ht="15" customHeight="1">
      <c r="A200" s="631"/>
      <c r="B200" s="286" t="s">
        <v>118</v>
      </c>
      <c r="C200" s="24"/>
      <c r="D200" s="24"/>
      <c r="E200" s="24"/>
      <c r="F200" s="307"/>
      <c r="G200" s="13"/>
      <c r="H200" s="466" t="str">
        <f t="shared" si="3"/>
        <v>..</v>
      </c>
    </row>
    <row r="201" spans="1:8" ht="15" customHeight="1">
      <c r="A201" s="631"/>
      <c r="B201" s="309" t="s">
        <v>508</v>
      </c>
      <c r="C201" s="24"/>
      <c r="D201" s="24"/>
      <c r="E201" s="24"/>
      <c r="F201" s="307"/>
      <c r="G201" s="13"/>
      <c r="H201" s="466" t="str">
        <f t="shared" si="3"/>
        <v>..</v>
      </c>
    </row>
    <row r="202" spans="1:8" ht="15" customHeight="1">
      <c r="A202" s="631"/>
      <c r="B202" s="43" t="s">
        <v>62</v>
      </c>
      <c r="C202" s="24"/>
      <c r="D202" s="24"/>
      <c r="E202" s="24"/>
      <c r="F202" s="307"/>
      <c r="G202" s="13"/>
      <c r="H202" s="466" t="str">
        <f t="shared" si="3"/>
        <v>..</v>
      </c>
    </row>
    <row r="203" spans="1:8" ht="15" customHeight="1">
      <c r="A203" s="330"/>
      <c r="B203" s="71" t="s">
        <v>6</v>
      </c>
      <c r="C203" s="294"/>
      <c r="D203" s="294"/>
      <c r="E203" s="294"/>
      <c r="F203" s="294"/>
      <c r="G203" s="13"/>
      <c r="H203" s="466" t="str">
        <f t="shared" si="3"/>
        <v>..</v>
      </c>
    </row>
    <row r="204" spans="1:8">
      <c r="A204" s="330"/>
      <c r="G204" s="13"/>
      <c r="H204" s="13"/>
    </row>
    <row r="205" spans="1:8">
      <c r="A205" s="330"/>
      <c r="G205" s="13"/>
      <c r="H205" s="13"/>
    </row>
    <row r="206" spans="1:8">
      <c r="A206" s="330"/>
      <c r="G206" s="13"/>
      <c r="H206" s="13"/>
    </row>
    <row r="207" spans="1:8">
      <c r="G207" s="13"/>
      <c r="H207" s="13"/>
    </row>
    <row r="208" spans="1:8">
      <c r="G208" s="13"/>
      <c r="H208" s="13"/>
    </row>
    <row r="209" spans="7:8">
      <c r="G209" s="13"/>
      <c r="H209" s="13"/>
    </row>
    <row r="210" spans="7:8">
      <c r="G210" s="13"/>
      <c r="H210" s="13"/>
    </row>
    <row r="211" spans="7:8">
      <c r="G211" s="13"/>
      <c r="H211" s="13"/>
    </row>
    <row r="212" spans="7:8">
      <c r="G212" s="13"/>
      <c r="H212" s="13"/>
    </row>
    <row r="213" spans="7:8">
      <c r="G213" s="13"/>
      <c r="H213" s="13"/>
    </row>
    <row r="214" spans="7:8">
      <c r="G214" s="13"/>
      <c r="H214" s="13"/>
    </row>
    <row r="215" spans="7:8">
      <c r="G215" s="13"/>
      <c r="H215" s="13"/>
    </row>
    <row r="216" spans="7:8">
      <c r="G216" s="13"/>
      <c r="H216" s="13"/>
    </row>
    <row r="217" spans="7:8">
      <c r="G217" s="13"/>
      <c r="H217" s="13"/>
    </row>
    <row r="218" spans="7:8">
      <c r="G218" s="13"/>
      <c r="H218" s="13"/>
    </row>
    <row r="219" spans="7:8">
      <c r="G219" s="13"/>
      <c r="H219" s="13"/>
    </row>
    <row r="220" spans="7:8">
      <c r="G220" s="13"/>
      <c r="H220" s="13"/>
    </row>
    <row r="221" spans="7:8">
      <c r="G221" s="13"/>
      <c r="H221" s="13"/>
    </row>
    <row r="222" spans="7:8">
      <c r="G222" s="13"/>
      <c r="H222" s="13"/>
    </row>
    <row r="223" spans="7:8">
      <c r="G223" s="13"/>
      <c r="H223" s="13"/>
    </row>
    <row r="224" spans="7:8">
      <c r="G224" s="13"/>
      <c r="H224" s="13"/>
    </row>
    <row r="225" spans="7:8">
      <c r="G225" s="13"/>
      <c r="H225" s="13"/>
    </row>
    <row r="226" spans="7:8">
      <c r="G226" s="13"/>
      <c r="H226" s="13"/>
    </row>
    <row r="227" spans="7:8">
      <c r="G227" s="13"/>
      <c r="H227" s="13"/>
    </row>
    <row r="228" spans="7:8">
      <c r="G228" s="13"/>
      <c r="H228" s="13"/>
    </row>
    <row r="229" spans="7:8">
      <c r="G229" s="13"/>
      <c r="H229" s="13"/>
    </row>
    <row r="230" spans="7:8">
      <c r="G230" s="13"/>
      <c r="H230" s="13"/>
    </row>
    <row r="231" spans="7:8">
      <c r="G231" s="13"/>
      <c r="H231" s="13"/>
    </row>
    <row r="232" spans="7:8">
      <c r="G232" s="13"/>
      <c r="H232" s="13"/>
    </row>
    <row r="233" spans="7:8">
      <c r="G233" s="13"/>
      <c r="H233" s="13"/>
    </row>
    <row r="234" spans="7:8">
      <c r="G234" s="13"/>
      <c r="H234" s="13"/>
    </row>
    <row r="235" spans="7:8">
      <c r="G235" s="13"/>
      <c r="H235" s="13"/>
    </row>
    <row r="236" spans="7:8">
      <c r="G236" s="13"/>
      <c r="H236" s="13"/>
    </row>
    <row r="237" spans="7:8">
      <c r="G237" s="13"/>
      <c r="H237" s="13"/>
    </row>
    <row r="238" spans="7:8">
      <c r="G238" s="13"/>
      <c r="H238" s="13"/>
    </row>
    <row r="239" spans="7:8">
      <c r="G239" s="13"/>
      <c r="H239" s="13"/>
    </row>
    <row r="240" spans="7:8">
      <c r="G240" s="13"/>
      <c r="H240" s="13"/>
    </row>
    <row r="241" spans="7:8">
      <c r="G241" s="13"/>
      <c r="H241" s="13"/>
    </row>
    <row r="242" spans="7:8">
      <c r="G242" s="13"/>
      <c r="H242" s="13"/>
    </row>
    <row r="243" spans="7:8">
      <c r="G243" s="13"/>
      <c r="H243" s="13"/>
    </row>
    <row r="244" spans="7:8">
      <c r="G244" s="13"/>
      <c r="H244" s="13"/>
    </row>
    <row r="245" spans="7:8">
      <c r="G245" s="13"/>
      <c r="H245" s="13"/>
    </row>
    <row r="246" spans="7:8">
      <c r="G246" s="13"/>
      <c r="H246" s="13"/>
    </row>
    <row r="247" spans="7:8">
      <c r="G247" s="13"/>
      <c r="H247" s="13"/>
    </row>
    <row r="248" spans="7:8">
      <c r="G248" s="13"/>
      <c r="H248" s="13"/>
    </row>
    <row r="249" spans="7:8">
      <c r="G249" s="13"/>
      <c r="H249" s="13"/>
    </row>
    <row r="250" spans="7:8">
      <c r="G250" s="13"/>
      <c r="H250" s="13"/>
    </row>
    <row r="251" spans="7:8">
      <c r="G251" s="13"/>
      <c r="H251" s="13"/>
    </row>
    <row r="252" spans="7:8">
      <c r="G252" s="13"/>
      <c r="H252" s="13"/>
    </row>
    <row r="253" spans="7:8">
      <c r="G253" s="13"/>
      <c r="H253" s="13"/>
    </row>
    <row r="254" spans="7:8">
      <c r="G254" s="13"/>
      <c r="H254" s="13"/>
    </row>
    <row r="255" spans="7:8">
      <c r="G255" s="13"/>
      <c r="H255" s="13"/>
    </row>
    <row r="256" spans="7:8">
      <c r="G256" s="13"/>
      <c r="H256" s="13"/>
    </row>
    <row r="257" spans="7:8">
      <c r="G257" s="13"/>
      <c r="H257" s="13"/>
    </row>
    <row r="258" spans="7:8">
      <c r="G258" s="13"/>
      <c r="H258" s="13"/>
    </row>
    <row r="259" spans="7:8">
      <c r="G259" s="13"/>
      <c r="H259" s="13"/>
    </row>
    <row r="260" spans="7:8">
      <c r="G260" s="13"/>
      <c r="H260" s="13"/>
    </row>
    <row r="261" spans="7:8">
      <c r="G261" s="13"/>
      <c r="H261" s="13"/>
    </row>
    <row r="262" spans="7:8">
      <c r="G262" s="13"/>
      <c r="H262" s="13"/>
    </row>
    <row r="263" spans="7:8">
      <c r="G263" s="13"/>
      <c r="H263" s="13"/>
    </row>
    <row r="264" spans="7:8">
      <c r="G264" s="13"/>
      <c r="H264" s="13"/>
    </row>
    <row r="265" spans="7:8">
      <c r="G265" s="13"/>
      <c r="H265" s="13"/>
    </row>
    <row r="266" spans="7:8">
      <c r="G266" s="13"/>
      <c r="H266" s="13"/>
    </row>
    <row r="267" spans="7:8">
      <c r="G267" s="13"/>
      <c r="H267" s="13"/>
    </row>
    <row r="268" spans="7:8">
      <c r="G268" s="13"/>
      <c r="H268" s="13"/>
    </row>
    <row r="269" spans="7:8">
      <c r="G269" s="13"/>
      <c r="H269" s="13"/>
    </row>
    <row r="270" spans="7:8">
      <c r="G270" s="13"/>
      <c r="H270" s="13"/>
    </row>
    <row r="271" spans="7:8">
      <c r="G271" s="13"/>
      <c r="H271" s="13"/>
    </row>
    <row r="272" spans="7:8">
      <c r="G272" s="13"/>
      <c r="H272" s="13"/>
    </row>
    <row r="273" spans="7:8">
      <c r="G273" s="13"/>
      <c r="H273" s="13"/>
    </row>
    <row r="274" spans="7:8">
      <c r="G274" s="13"/>
      <c r="H274" s="13"/>
    </row>
    <row r="275" spans="7:8">
      <c r="G275" s="13"/>
      <c r="H275" s="13"/>
    </row>
    <row r="276" spans="7:8">
      <c r="G276" s="13"/>
      <c r="H276" s="13"/>
    </row>
    <row r="277" spans="7:8">
      <c r="G277" s="13"/>
      <c r="H277" s="13"/>
    </row>
    <row r="278" spans="7:8">
      <c r="G278" s="13"/>
      <c r="H278" s="13"/>
    </row>
    <row r="279" spans="7:8">
      <c r="G279" s="13"/>
      <c r="H279" s="13"/>
    </row>
    <row r="280" spans="7:8">
      <c r="G280" s="13"/>
      <c r="H280" s="13"/>
    </row>
    <row r="281" spans="7:8">
      <c r="G281" s="13"/>
      <c r="H281" s="13"/>
    </row>
    <row r="282" spans="7:8">
      <c r="G282" s="13"/>
      <c r="H282" s="13"/>
    </row>
    <row r="283" spans="7:8">
      <c r="G283" s="13"/>
      <c r="H283" s="13"/>
    </row>
    <row r="284" spans="7:8">
      <c r="G284" s="13"/>
      <c r="H284" s="13"/>
    </row>
    <row r="285" spans="7:8">
      <c r="G285" s="13"/>
      <c r="H285" s="13"/>
    </row>
    <row r="286" spans="7:8">
      <c r="G286" s="13"/>
      <c r="H286" s="13"/>
    </row>
    <row r="287" spans="7:8">
      <c r="G287" s="13"/>
      <c r="H287" s="13"/>
    </row>
    <row r="288" spans="7:8">
      <c r="G288" s="13"/>
      <c r="H288" s="13"/>
    </row>
    <row r="289" spans="7:8">
      <c r="G289" s="13"/>
      <c r="H289" s="13"/>
    </row>
    <row r="290" spans="7:8">
      <c r="G290" s="13"/>
      <c r="H290" s="13"/>
    </row>
    <row r="291" spans="7:8">
      <c r="G291" s="13"/>
      <c r="H291" s="13"/>
    </row>
    <row r="292" spans="7:8">
      <c r="G292" s="13"/>
      <c r="H292" s="13"/>
    </row>
    <row r="293" spans="7:8">
      <c r="G293" s="13"/>
      <c r="H293" s="13"/>
    </row>
    <row r="294" spans="7:8">
      <c r="G294" s="13"/>
      <c r="H294" s="13"/>
    </row>
    <row r="295" spans="7:8">
      <c r="G295" s="13"/>
      <c r="H295" s="13"/>
    </row>
    <row r="296" spans="7:8">
      <c r="G296" s="13"/>
      <c r="H296" s="13"/>
    </row>
    <row r="297" spans="7:8">
      <c r="G297" s="13"/>
      <c r="H297" s="13"/>
    </row>
    <row r="298" spans="7:8">
      <c r="G298" s="13"/>
      <c r="H298" s="13"/>
    </row>
    <row r="299" spans="7:8">
      <c r="G299" s="13"/>
      <c r="H299" s="13"/>
    </row>
    <row r="300" spans="7:8">
      <c r="G300" s="13"/>
      <c r="H300" s="13"/>
    </row>
    <row r="301" spans="7:8">
      <c r="G301" s="13"/>
      <c r="H301" s="13"/>
    </row>
    <row r="302" spans="7:8">
      <c r="G302" s="13"/>
      <c r="H302" s="13"/>
    </row>
    <row r="303" spans="7:8">
      <c r="G303" s="13"/>
      <c r="H303" s="13"/>
    </row>
    <row r="304" spans="7:8">
      <c r="G304" s="13"/>
      <c r="H304" s="13"/>
    </row>
    <row r="305" spans="7:8">
      <c r="G305" s="13"/>
      <c r="H305" s="13"/>
    </row>
    <row r="306" spans="7:8">
      <c r="G306" s="13"/>
      <c r="H306" s="13"/>
    </row>
    <row r="307" spans="7:8">
      <c r="G307" s="13"/>
      <c r="H307" s="13"/>
    </row>
    <row r="308" spans="7:8">
      <c r="G308" s="13"/>
      <c r="H308" s="13"/>
    </row>
    <row r="309" spans="7:8">
      <c r="G309" s="13"/>
      <c r="H309" s="13"/>
    </row>
    <row r="310" spans="7:8">
      <c r="G310" s="13"/>
      <c r="H310" s="13"/>
    </row>
    <row r="311" spans="7:8">
      <c r="G311" s="13"/>
      <c r="H311" s="13"/>
    </row>
    <row r="312" spans="7:8">
      <c r="G312" s="13"/>
      <c r="H312" s="13"/>
    </row>
    <row r="313" spans="7:8">
      <c r="G313" s="13"/>
      <c r="H313" s="13"/>
    </row>
    <row r="314" spans="7:8">
      <c r="G314" s="13"/>
      <c r="H314" s="13"/>
    </row>
    <row r="315" spans="7:8">
      <c r="G315" s="13"/>
      <c r="H315" s="13"/>
    </row>
    <row r="316" spans="7:8">
      <c r="G316" s="13"/>
      <c r="H316" s="13"/>
    </row>
    <row r="317" spans="7:8">
      <c r="G317" s="13"/>
      <c r="H317" s="13"/>
    </row>
    <row r="318" spans="7:8">
      <c r="G318" s="13"/>
      <c r="H318" s="13"/>
    </row>
    <row r="319" spans="7:8">
      <c r="G319" s="13"/>
      <c r="H319" s="13"/>
    </row>
    <row r="320" spans="7:8">
      <c r="G320" s="13"/>
      <c r="H320" s="13"/>
    </row>
    <row r="321" spans="7:8">
      <c r="G321" s="13"/>
      <c r="H321" s="13"/>
    </row>
    <row r="322" spans="7:8">
      <c r="G322" s="13"/>
      <c r="H322" s="13"/>
    </row>
    <row r="323" spans="7:8">
      <c r="G323" s="13"/>
      <c r="H323" s="13"/>
    </row>
    <row r="324" spans="7:8">
      <c r="G324" s="13"/>
      <c r="H324" s="13"/>
    </row>
    <row r="325" spans="7:8">
      <c r="G325" s="13"/>
      <c r="H325" s="13"/>
    </row>
    <row r="326" spans="7:8">
      <c r="G326" s="13"/>
      <c r="H326" s="13"/>
    </row>
    <row r="327" spans="7:8">
      <c r="G327" s="13"/>
      <c r="H327" s="13"/>
    </row>
    <row r="328" spans="7:8">
      <c r="G328" s="13"/>
      <c r="H328" s="13"/>
    </row>
    <row r="329" spans="7:8">
      <c r="G329" s="13"/>
      <c r="H329" s="13"/>
    </row>
    <row r="330" spans="7:8">
      <c r="G330" s="13"/>
      <c r="H330" s="13"/>
    </row>
    <row r="331" spans="7:8">
      <c r="G331" s="13"/>
      <c r="H331" s="13"/>
    </row>
    <row r="332" spans="7:8">
      <c r="G332" s="13"/>
      <c r="H332" s="13"/>
    </row>
    <row r="333" spans="7:8">
      <c r="G333" s="13"/>
      <c r="H333" s="13"/>
    </row>
    <row r="334" spans="7:8">
      <c r="G334" s="13"/>
      <c r="H334" s="13"/>
    </row>
    <row r="335" spans="7:8">
      <c r="G335" s="13"/>
      <c r="H335" s="13"/>
    </row>
    <row r="336" spans="7:8">
      <c r="G336" s="13"/>
      <c r="H336" s="13"/>
    </row>
    <row r="337" spans="7:8">
      <c r="G337" s="13"/>
      <c r="H337" s="13"/>
    </row>
    <row r="338" spans="7:8">
      <c r="G338" s="13"/>
      <c r="H338" s="13"/>
    </row>
    <row r="339" spans="7:8">
      <c r="G339" s="13"/>
      <c r="H339" s="13"/>
    </row>
    <row r="340" spans="7:8">
      <c r="G340" s="13"/>
      <c r="H340" s="13"/>
    </row>
    <row r="341" spans="7:8">
      <c r="G341" s="13"/>
      <c r="H341" s="13"/>
    </row>
    <row r="342" spans="7:8">
      <c r="G342" s="13"/>
      <c r="H342" s="13"/>
    </row>
    <row r="343" spans="7:8">
      <c r="G343" s="13"/>
      <c r="H343" s="13"/>
    </row>
    <row r="344" spans="7:8">
      <c r="G344" s="13"/>
      <c r="H344" s="13"/>
    </row>
    <row r="345" spans="7:8">
      <c r="G345" s="13"/>
      <c r="H345" s="13"/>
    </row>
    <row r="346" spans="7:8">
      <c r="G346" s="13"/>
      <c r="H346" s="13"/>
    </row>
    <row r="347" spans="7:8">
      <c r="G347" s="13"/>
      <c r="H347" s="13"/>
    </row>
    <row r="348" spans="7:8">
      <c r="G348" s="13"/>
      <c r="H348" s="13"/>
    </row>
    <row r="349" spans="7:8">
      <c r="G349" s="13"/>
      <c r="H349" s="13"/>
    </row>
    <row r="350" spans="7:8">
      <c r="G350" s="13"/>
      <c r="H350" s="13"/>
    </row>
    <row r="351" spans="7:8">
      <c r="G351" s="13"/>
      <c r="H351" s="13"/>
    </row>
    <row r="352" spans="7:8">
      <c r="G352" s="13"/>
      <c r="H352" s="13"/>
    </row>
    <row r="353" spans="7:8">
      <c r="G353" s="13"/>
      <c r="H353" s="13"/>
    </row>
    <row r="354" spans="7:8">
      <c r="G354" s="13"/>
      <c r="H354" s="13"/>
    </row>
    <row r="355" spans="7:8">
      <c r="G355" s="13"/>
      <c r="H355" s="13"/>
    </row>
    <row r="356" spans="7:8">
      <c r="G356" s="13"/>
      <c r="H356" s="13"/>
    </row>
    <row r="357" spans="7:8">
      <c r="G357" s="13"/>
      <c r="H357" s="13"/>
    </row>
    <row r="358" spans="7:8">
      <c r="G358" s="13"/>
      <c r="H358" s="13"/>
    </row>
    <row r="359" spans="7:8">
      <c r="G359" s="13"/>
      <c r="H359" s="13"/>
    </row>
    <row r="360" spans="7:8">
      <c r="G360" s="13"/>
      <c r="H360" s="13"/>
    </row>
    <row r="361" spans="7:8">
      <c r="G361" s="13"/>
      <c r="H361" s="13"/>
    </row>
    <row r="362" spans="7:8">
      <c r="G362" s="13"/>
      <c r="H362" s="13"/>
    </row>
    <row r="363" spans="7:8">
      <c r="G363" s="13"/>
      <c r="H363" s="13"/>
    </row>
    <row r="364" spans="7:8">
      <c r="G364" s="13"/>
      <c r="H364" s="13"/>
    </row>
    <row r="365" spans="7:8">
      <c r="G365" s="13"/>
      <c r="H365" s="13"/>
    </row>
    <row r="366" spans="7:8">
      <c r="G366" s="13"/>
      <c r="H366" s="13"/>
    </row>
    <row r="367" spans="7:8">
      <c r="G367" s="13"/>
      <c r="H367" s="13"/>
    </row>
    <row r="368" spans="7:8">
      <c r="G368" s="13"/>
      <c r="H368" s="13"/>
    </row>
    <row r="369" spans="7:8">
      <c r="G369" s="13"/>
      <c r="H369" s="13"/>
    </row>
    <row r="370" spans="7:8">
      <c r="G370" s="13"/>
      <c r="H370" s="13"/>
    </row>
    <row r="371" spans="7:8">
      <c r="G371" s="13"/>
      <c r="H371" s="13"/>
    </row>
    <row r="372" spans="7:8">
      <c r="G372" s="13"/>
      <c r="H372" s="13"/>
    </row>
    <row r="373" spans="7:8">
      <c r="G373" s="13"/>
      <c r="H373" s="13"/>
    </row>
    <row r="374" spans="7:8">
      <c r="G374" s="13"/>
      <c r="H374" s="13"/>
    </row>
    <row r="375" spans="7:8">
      <c r="G375" s="13"/>
      <c r="H375" s="13"/>
    </row>
    <row r="376" spans="7:8">
      <c r="G376" s="13"/>
      <c r="H376" s="13"/>
    </row>
    <row r="377" spans="7:8">
      <c r="G377" s="13"/>
      <c r="H377" s="13"/>
    </row>
    <row r="378" spans="7:8">
      <c r="G378" s="13"/>
      <c r="H378" s="13"/>
    </row>
    <row r="379" spans="7:8">
      <c r="G379" s="13"/>
      <c r="H379" s="13"/>
    </row>
    <row r="380" spans="7:8">
      <c r="G380" s="13"/>
      <c r="H380" s="13"/>
    </row>
    <row r="381" spans="7:8">
      <c r="G381" s="13"/>
      <c r="H381" s="13"/>
    </row>
    <row r="382" spans="7:8">
      <c r="G382" s="13"/>
      <c r="H382" s="13"/>
    </row>
    <row r="383" spans="7:8">
      <c r="G383" s="13"/>
      <c r="H383" s="13"/>
    </row>
    <row r="384" spans="7:8">
      <c r="G384" s="13"/>
      <c r="H384" s="13"/>
    </row>
    <row r="385" spans="7:8">
      <c r="G385" s="13"/>
      <c r="H385" s="13"/>
    </row>
    <row r="386" spans="7:8">
      <c r="G386" s="13"/>
      <c r="H386" s="13"/>
    </row>
    <row r="387" spans="7:8">
      <c r="G387" s="13"/>
      <c r="H387" s="13"/>
    </row>
    <row r="388" spans="7:8">
      <c r="G388" s="13"/>
      <c r="H388" s="13"/>
    </row>
    <row r="389" spans="7:8">
      <c r="G389" s="13"/>
      <c r="H389" s="13"/>
    </row>
    <row r="390" spans="7:8">
      <c r="G390" s="13"/>
      <c r="H390" s="13"/>
    </row>
    <row r="391" spans="7:8">
      <c r="G391" s="13"/>
      <c r="H391" s="13"/>
    </row>
    <row r="392" spans="7:8">
      <c r="G392" s="13"/>
      <c r="H392" s="13"/>
    </row>
    <row r="393" spans="7:8">
      <c r="G393" s="13"/>
      <c r="H393" s="13"/>
    </row>
    <row r="394" spans="7:8">
      <c r="G394" s="13"/>
      <c r="H394" s="13"/>
    </row>
    <row r="395" spans="7:8">
      <c r="G395" s="13"/>
      <c r="H395" s="13"/>
    </row>
    <row r="396" spans="7:8">
      <c r="G396" s="13"/>
      <c r="H396" s="13"/>
    </row>
    <row r="397" spans="7:8">
      <c r="G397" s="13"/>
      <c r="H397" s="13"/>
    </row>
    <row r="398" spans="7:8">
      <c r="G398" s="13"/>
      <c r="H398" s="13"/>
    </row>
    <row r="399" spans="7:8">
      <c r="G399" s="13"/>
      <c r="H399" s="13"/>
    </row>
    <row r="400" spans="7:8">
      <c r="G400" s="13"/>
      <c r="H400" s="13"/>
    </row>
    <row r="401" spans="7:8">
      <c r="G401" s="13"/>
      <c r="H401" s="13"/>
    </row>
    <row r="402" spans="7:8">
      <c r="G402" s="13"/>
      <c r="H402" s="13"/>
    </row>
    <row r="403" spans="7:8">
      <c r="G403" s="13"/>
      <c r="H403" s="13"/>
    </row>
    <row r="404" spans="7:8">
      <c r="G404" s="13"/>
      <c r="H404" s="13"/>
    </row>
    <row r="405" spans="7:8">
      <c r="G405" s="13"/>
      <c r="H405" s="13"/>
    </row>
    <row r="406" spans="7:8">
      <c r="G406" s="13"/>
      <c r="H406" s="13"/>
    </row>
    <row r="407" spans="7:8">
      <c r="G407" s="13"/>
      <c r="H407" s="13"/>
    </row>
    <row r="408" spans="7:8">
      <c r="G408" s="13"/>
      <c r="H408" s="13"/>
    </row>
    <row r="409" spans="7:8">
      <c r="G409" s="13"/>
      <c r="H409" s="13"/>
    </row>
    <row r="410" spans="7:8">
      <c r="G410" s="13"/>
      <c r="H410" s="13"/>
    </row>
    <row r="411" spans="7:8">
      <c r="G411" s="13"/>
      <c r="H411" s="13"/>
    </row>
    <row r="412" spans="7:8">
      <c r="G412" s="13"/>
      <c r="H412" s="13"/>
    </row>
    <row r="413" spans="7:8">
      <c r="G413" s="13"/>
      <c r="H413" s="13"/>
    </row>
    <row r="414" spans="7:8">
      <c r="G414" s="13"/>
      <c r="H414" s="13"/>
    </row>
    <row r="415" spans="7:8">
      <c r="G415" s="13"/>
      <c r="H415" s="13"/>
    </row>
    <row r="416" spans="7:8">
      <c r="G416" s="13"/>
      <c r="H416" s="13"/>
    </row>
    <row r="417" spans="7:8">
      <c r="G417" s="13"/>
      <c r="H417" s="13"/>
    </row>
    <row r="418" spans="7:8">
      <c r="G418" s="13"/>
      <c r="H418" s="13"/>
    </row>
    <row r="419" spans="7:8">
      <c r="G419" s="13"/>
      <c r="H419" s="13"/>
    </row>
    <row r="420" spans="7:8">
      <c r="G420" s="13"/>
      <c r="H420" s="13"/>
    </row>
    <row r="421" spans="7:8">
      <c r="G421" s="13"/>
      <c r="H421" s="13"/>
    </row>
    <row r="422" spans="7:8">
      <c r="G422" s="13"/>
      <c r="H422" s="13"/>
    </row>
    <row r="423" spans="7:8">
      <c r="G423" s="13"/>
      <c r="H423" s="13"/>
    </row>
    <row r="424" spans="7:8">
      <c r="G424" s="13"/>
      <c r="H424" s="13"/>
    </row>
    <row r="425" spans="7:8">
      <c r="G425" s="13"/>
      <c r="H425" s="13"/>
    </row>
    <row r="426" spans="7:8">
      <c r="G426" s="13"/>
      <c r="H426" s="13"/>
    </row>
    <row r="427" spans="7:8">
      <c r="G427" s="13"/>
      <c r="H427" s="13"/>
    </row>
    <row r="428" spans="7:8">
      <c r="G428" s="13"/>
      <c r="H428" s="13"/>
    </row>
    <row r="429" spans="7:8">
      <c r="G429" s="13"/>
      <c r="H429" s="13"/>
    </row>
    <row r="430" spans="7:8">
      <c r="G430" s="13"/>
      <c r="H430" s="13"/>
    </row>
    <row r="431" spans="7:8">
      <c r="G431" s="13"/>
      <c r="H431" s="13"/>
    </row>
    <row r="432" spans="7:8">
      <c r="G432" s="13"/>
      <c r="H432" s="13"/>
    </row>
    <row r="433" spans="7:8">
      <c r="G433" s="13"/>
      <c r="H433" s="13"/>
    </row>
    <row r="434" spans="7:8">
      <c r="G434" s="13"/>
      <c r="H434" s="13"/>
    </row>
    <row r="435" spans="7:8">
      <c r="G435" s="13"/>
      <c r="H435" s="13"/>
    </row>
    <row r="436" spans="7:8">
      <c r="G436" s="13"/>
      <c r="H436" s="13"/>
    </row>
    <row r="437" spans="7:8">
      <c r="G437" s="13"/>
      <c r="H437" s="13"/>
    </row>
    <row r="438" spans="7:8">
      <c r="G438" s="13"/>
      <c r="H438" s="13"/>
    </row>
    <row r="439" spans="7:8">
      <c r="G439" s="13"/>
      <c r="H439" s="13"/>
    </row>
    <row r="440" spans="7:8">
      <c r="G440" s="13"/>
      <c r="H440" s="13"/>
    </row>
    <row r="441" spans="7:8">
      <c r="G441" s="13"/>
      <c r="H441" s="13"/>
    </row>
    <row r="442" spans="7:8">
      <c r="G442" s="13"/>
      <c r="H442" s="13"/>
    </row>
    <row r="443" spans="7:8">
      <c r="G443" s="13"/>
      <c r="H443" s="13"/>
    </row>
    <row r="444" spans="7:8">
      <c r="G444" s="13"/>
      <c r="H444" s="13"/>
    </row>
    <row r="445" spans="7:8">
      <c r="G445" s="13"/>
      <c r="H445" s="13"/>
    </row>
    <row r="446" spans="7:8">
      <c r="G446" s="13"/>
      <c r="H446" s="13"/>
    </row>
    <row r="447" spans="7:8">
      <c r="G447" s="13"/>
      <c r="H447" s="13"/>
    </row>
    <row r="448" spans="7:8">
      <c r="G448" s="13"/>
      <c r="H448" s="13"/>
    </row>
    <row r="449" spans="7:8">
      <c r="G449" s="13"/>
      <c r="H449" s="13"/>
    </row>
    <row r="450" spans="7:8">
      <c r="G450" s="13"/>
      <c r="H450" s="13"/>
    </row>
    <row r="451" spans="7:8">
      <c r="G451" s="13"/>
      <c r="H451" s="13"/>
    </row>
    <row r="452" spans="7:8">
      <c r="G452" s="13"/>
      <c r="H452" s="13"/>
    </row>
    <row r="453" spans="7:8">
      <c r="G453" s="13"/>
      <c r="H453" s="13"/>
    </row>
    <row r="454" spans="7:8">
      <c r="G454" s="13"/>
      <c r="H454" s="13"/>
    </row>
    <row r="455" spans="7:8">
      <c r="G455" s="13"/>
      <c r="H455" s="13"/>
    </row>
    <row r="456" spans="7:8">
      <c r="G456" s="13"/>
      <c r="H456" s="13"/>
    </row>
    <row r="457" spans="7:8">
      <c r="G457" s="13"/>
      <c r="H457" s="13"/>
    </row>
    <row r="458" spans="7:8">
      <c r="G458" s="13"/>
      <c r="H458" s="13"/>
    </row>
    <row r="459" spans="7:8">
      <c r="G459" s="13"/>
      <c r="H459" s="13"/>
    </row>
    <row r="460" spans="7:8">
      <c r="G460" s="13"/>
      <c r="H460" s="13"/>
    </row>
    <row r="461" spans="7:8">
      <c r="G461" s="13"/>
      <c r="H461" s="13"/>
    </row>
    <row r="462" spans="7:8">
      <c r="G462" s="13"/>
      <c r="H462" s="13"/>
    </row>
    <row r="463" spans="7:8">
      <c r="G463" s="13"/>
      <c r="H463" s="13"/>
    </row>
    <row r="464" spans="7:8">
      <c r="G464" s="13"/>
      <c r="H464" s="13"/>
    </row>
    <row r="465" spans="7:8">
      <c r="G465" s="13"/>
      <c r="H465" s="13"/>
    </row>
    <row r="466" spans="7:8">
      <c r="G466" s="13"/>
      <c r="H466" s="13"/>
    </row>
    <row r="467" spans="7:8">
      <c r="G467" s="13"/>
      <c r="H467" s="13"/>
    </row>
    <row r="468" spans="7:8">
      <c r="G468" s="13"/>
      <c r="H468" s="13"/>
    </row>
    <row r="469" spans="7:8">
      <c r="G469" s="13"/>
      <c r="H469" s="13"/>
    </row>
    <row r="470" spans="7:8">
      <c r="G470" s="13"/>
      <c r="H470" s="13"/>
    </row>
    <row r="471" spans="7:8">
      <c r="G471" s="13"/>
      <c r="H471" s="13"/>
    </row>
    <row r="472" spans="7:8">
      <c r="G472" s="13"/>
      <c r="H472" s="13"/>
    </row>
    <row r="473" spans="7:8">
      <c r="G473" s="13"/>
      <c r="H473" s="13"/>
    </row>
    <row r="474" spans="7:8">
      <c r="G474" s="13"/>
      <c r="H474" s="13"/>
    </row>
    <row r="475" spans="7:8">
      <c r="G475" s="13"/>
      <c r="H475" s="13"/>
    </row>
    <row r="476" spans="7:8">
      <c r="G476" s="13"/>
      <c r="H476" s="13"/>
    </row>
    <row r="477" spans="7:8">
      <c r="G477" s="13"/>
      <c r="H477" s="13"/>
    </row>
    <row r="478" spans="7:8">
      <c r="G478" s="13"/>
      <c r="H478" s="13"/>
    </row>
    <row r="479" spans="7:8">
      <c r="G479" s="13"/>
      <c r="H479" s="13"/>
    </row>
    <row r="480" spans="7:8">
      <c r="G480" s="13"/>
      <c r="H480" s="13"/>
    </row>
    <row r="481" spans="7:8">
      <c r="G481" s="13"/>
      <c r="H481" s="13"/>
    </row>
    <row r="482" spans="7:8">
      <c r="G482" s="13"/>
      <c r="H482" s="13"/>
    </row>
    <row r="483" spans="7:8">
      <c r="G483" s="13"/>
      <c r="H483" s="13"/>
    </row>
    <row r="484" spans="7:8">
      <c r="G484" s="13"/>
      <c r="H484" s="13"/>
    </row>
    <row r="485" spans="7:8">
      <c r="G485" s="13"/>
      <c r="H485" s="13"/>
    </row>
    <row r="486" spans="7:8">
      <c r="G486" s="13"/>
      <c r="H486" s="13"/>
    </row>
    <row r="487" spans="7:8">
      <c r="G487" s="13"/>
      <c r="H487" s="13"/>
    </row>
    <row r="488" spans="7:8">
      <c r="G488" s="13"/>
      <c r="H488" s="13"/>
    </row>
    <row r="489" spans="7:8">
      <c r="G489" s="13"/>
      <c r="H489" s="13"/>
    </row>
    <row r="490" spans="7:8">
      <c r="G490" s="13"/>
      <c r="H490" s="13"/>
    </row>
    <row r="491" spans="7:8">
      <c r="G491" s="13"/>
      <c r="H491" s="13"/>
    </row>
    <row r="492" spans="7:8">
      <c r="G492" s="13"/>
      <c r="H492" s="13"/>
    </row>
    <row r="493" spans="7:8">
      <c r="G493" s="13"/>
      <c r="H493" s="13"/>
    </row>
    <row r="494" spans="7:8">
      <c r="G494" s="13"/>
      <c r="H494" s="13"/>
    </row>
    <row r="495" spans="7:8">
      <c r="G495" s="13"/>
      <c r="H495" s="13"/>
    </row>
    <row r="496" spans="7:8">
      <c r="G496" s="13"/>
      <c r="H496" s="13"/>
    </row>
    <row r="497" spans="7:8">
      <c r="G497" s="13"/>
      <c r="H497" s="13"/>
    </row>
    <row r="498" spans="7:8">
      <c r="G498" s="13"/>
      <c r="H498" s="13"/>
    </row>
    <row r="499" spans="7:8">
      <c r="G499" s="13"/>
      <c r="H499" s="13"/>
    </row>
    <row r="500" spans="7:8">
      <c r="G500" s="13"/>
      <c r="H500" s="13"/>
    </row>
    <row r="501" spans="7:8">
      <c r="G501" s="13"/>
      <c r="H501" s="13"/>
    </row>
    <row r="502" spans="7:8">
      <c r="G502" s="13"/>
      <c r="H502" s="13"/>
    </row>
    <row r="503" spans="7:8">
      <c r="G503" s="13"/>
      <c r="H503" s="13"/>
    </row>
    <row r="504" spans="7:8">
      <c r="G504" s="13"/>
      <c r="H504" s="13"/>
    </row>
    <row r="505" spans="7:8">
      <c r="G505" s="13"/>
      <c r="H505" s="13"/>
    </row>
    <row r="506" spans="7:8">
      <c r="G506" s="13"/>
      <c r="H506" s="13"/>
    </row>
    <row r="507" spans="7:8">
      <c r="G507" s="13"/>
      <c r="H507" s="13"/>
    </row>
    <row r="508" spans="7:8">
      <c r="G508" s="13"/>
      <c r="H508" s="13"/>
    </row>
    <row r="509" spans="7:8">
      <c r="G509" s="13"/>
      <c r="H509" s="13"/>
    </row>
    <row r="510" spans="7:8">
      <c r="G510" s="13"/>
      <c r="H510" s="13"/>
    </row>
    <row r="511" spans="7:8">
      <c r="G511" s="13"/>
      <c r="H511" s="13"/>
    </row>
    <row r="512" spans="7:8">
      <c r="G512" s="13"/>
      <c r="H512" s="13"/>
    </row>
    <row r="513" spans="7:8">
      <c r="G513" s="13"/>
      <c r="H513" s="13"/>
    </row>
    <row r="514" spans="7:8">
      <c r="G514" s="13"/>
      <c r="H514" s="13"/>
    </row>
    <row r="515" spans="7:8">
      <c r="G515" s="13"/>
      <c r="H515" s="13"/>
    </row>
    <row r="516" spans="7:8">
      <c r="G516" s="13"/>
      <c r="H516" s="13"/>
    </row>
    <row r="517" spans="7:8">
      <c r="G517" s="13"/>
      <c r="H517" s="13"/>
    </row>
    <row r="518" spans="7:8">
      <c r="G518" s="13"/>
      <c r="H518" s="13"/>
    </row>
    <row r="519" spans="7:8">
      <c r="G519" s="13"/>
      <c r="H519" s="13"/>
    </row>
    <row r="520" spans="7:8">
      <c r="G520" s="13"/>
      <c r="H520" s="13"/>
    </row>
    <row r="521" spans="7:8">
      <c r="G521" s="13"/>
      <c r="H521" s="13"/>
    </row>
    <row r="522" spans="7:8">
      <c r="G522" s="13"/>
      <c r="H522" s="13"/>
    </row>
    <row r="523" spans="7:8">
      <c r="G523" s="13"/>
      <c r="H523" s="13"/>
    </row>
    <row r="524" spans="7:8">
      <c r="G524" s="13"/>
      <c r="H524" s="13"/>
    </row>
    <row r="525" spans="7:8">
      <c r="G525" s="13"/>
      <c r="H525" s="13"/>
    </row>
    <row r="526" spans="7:8">
      <c r="G526" s="13"/>
      <c r="H526" s="13"/>
    </row>
    <row r="527" spans="7:8">
      <c r="G527" s="13"/>
      <c r="H527" s="13"/>
    </row>
    <row r="528" spans="7:8">
      <c r="G528" s="13"/>
      <c r="H528" s="13"/>
    </row>
    <row r="529" spans="7:8">
      <c r="G529" s="13"/>
      <c r="H529" s="13"/>
    </row>
    <row r="530" spans="7:8">
      <c r="G530" s="13"/>
      <c r="H530" s="13"/>
    </row>
    <row r="531" spans="7:8">
      <c r="G531" s="13"/>
      <c r="H531" s="13"/>
    </row>
    <row r="532" spans="7:8">
      <c r="G532" s="13"/>
      <c r="H532" s="13"/>
    </row>
    <row r="533" spans="7:8">
      <c r="G533" s="13"/>
      <c r="H533" s="13"/>
    </row>
    <row r="534" spans="7:8">
      <c r="G534" s="13"/>
      <c r="H534" s="13"/>
    </row>
    <row r="535" spans="7:8">
      <c r="G535" s="13"/>
      <c r="H535" s="13"/>
    </row>
    <row r="536" spans="7:8">
      <c r="G536" s="13"/>
      <c r="H536" s="13"/>
    </row>
    <row r="537" spans="7:8">
      <c r="G537" s="13"/>
      <c r="H537" s="13"/>
    </row>
    <row r="538" spans="7:8">
      <c r="G538" s="13"/>
      <c r="H538" s="13"/>
    </row>
    <row r="539" spans="7:8">
      <c r="G539" s="13"/>
      <c r="H539" s="13"/>
    </row>
    <row r="540" spans="7:8">
      <c r="G540" s="13"/>
      <c r="H540" s="13"/>
    </row>
    <row r="541" spans="7:8">
      <c r="G541" s="13"/>
      <c r="H541" s="13"/>
    </row>
    <row r="542" spans="7:8">
      <c r="G542" s="13"/>
      <c r="H542" s="13"/>
    </row>
    <row r="543" spans="7:8">
      <c r="G543" s="13"/>
      <c r="H543" s="13"/>
    </row>
    <row r="544" spans="7:8">
      <c r="G544" s="13"/>
      <c r="H544" s="13"/>
    </row>
    <row r="545" spans="7:8">
      <c r="G545" s="13"/>
      <c r="H545" s="13"/>
    </row>
    <row r="546" spans="7:8">
      <c r="G546" s="13"/>
      <c r="H546" s="13"/>
    </row>
    <row r="547" spans="7:8">
      <c r="G547" s="13"/>
      <c r="H547" s="13"/>
    </row>
    <row r="548" spans="7:8">
      <c r="G548" s="13"/>
      <c r="H548" s="13"/>
    </row>
    <row r="549" spans="7:8">
      <c r="G549" s="13"/>
      <c r="H549" s="13"/>
    </row>
    <row r="550" spans="7:8">
      <c r="G550" s="13"/>
      <c r="H550" s="13"/>
    </row>
    <row r="551" spans="7:8">
      <c r="G551" s="13"/>
      <c r="H551" s="13"/>
    </row>
    <row r="552" spans="7:8">
      <c r="G552" s="13"/>
      <c r="H552" s="13"/>
    </row>
    <row r="553" spans="7:8">
      <c r="G553" s="13"/>
      <c r="H553" s="13"/>
    </row>
    <row r="554" spans="7:8">
      <c r="G554" s="13"/>
      <c r="H554" s="13"/>
    </row>
    <row r="555" spans="7:8">
      <c r="G555" s="13"/>
      <c r="H555" s="13"/>
    </row>
    <row r="556" spans="7:8">
      <c r="G556" s="13"/>
      <c r="H556" s="13"/>
    </row>
    <row r="557" spans="7:8">
      <c r="G557" s="13"/>
      <c r="H557" s="13"/>
    </row>
    <row r="558" spans="7:8">
      <c r="G558" s="13"/>
      <c r="H558" s="13"/>
    </row>
    <row r="559" spans="7:8">
      <c r="G559" s="13"/>
      <c r="H559" s="13"/>
    </row>
    <row r="560" spans="7:8">
      <c r="G560" s="13"/>
      <c r="H560" s="13"/>
    </row>
    <row r="561" spans="7:8">
      <c r="G561" s="13"/>
      <c r="H561" s="13"/>
    </row>
    <row r="562" spans="7:8">
      <c r="G562" s="13"/>
      <c r="H562" s="13"/>
    </row>
    <row r="563" spans="7:8">
      <c r="G563" s="13"/>
      <c r="H563" s="13"/>
    </row>
    <row r="564" spans="7:8">
      <c r="G564" s="13"/>
      <c r="H564" s="13"/>
    </row>
    <row r="565" spans="7:8">
      <c r="G565" s="13"/>
      <c r="H565" s="13"/>
    </row>
    <row r="566" spans="7:8">
      <c r="G566" s="13"/>
      <c r="H566" s="13"/>
    </row>
    <row r="567" spans="7:8">
      <c r="G567" s="13"/>
      <c r="H567" s="13"/>
    </row>
    <row r="568" spans="7:8">
      <c r="G568" s="13"/>
      <c r="H568" s="13"/>
    </row>
    <row r="569" spans="7:8">
      <c r="G569" s="13"/>
      <c r="H569" s="13"/>
    </row>
    <row r="570" spans="7:8">
      <c r="G570" s="13"/>
      <c r="H570" s="13"/>
    </row>
    <row r="571" spans="7:8">
      <c r="G571" s="13"/>
      <c r="H571" s="13"/>
    </row>
    <row r="572" spans="7:8">
      <c r="G572" s="13"/>
      <c r="H572" s="13"/>
    </row>
    <row r="573" spans="7:8">
      <c r="G573" s="13"/>
      <c r="H573" s="13"/>
    </row>
    <row r="574" spans="7:8">
      <c r="G574" s="13"/>
      <c r="H574" s="13"/>
    </row>
    <row r="575" spans="7:8">
      <c r="G575" s="13"/>
      <c r="H575" s="13"/>
    </row>
    <row r="576" spans="7:8">
      <c r="G576" s="13"/>
      <c r="H576" s="13"/>
    </row>
    <row r="577" spans="7:8">
      <c r="G577" s="13"/>
      <c r="H577" s="13"/>
    </row>
    <row r="578" spans="7:8">
      <c r="G578" s="13"/>
      <c r="H578" s="13"/>
    </row>
    <row r="579" spans="7:8">
      <c r="G579" s="13"/>
      <c r="H579" s="13"/>
    </row>
    <row r="580" spans="7:8">
      <c r="G580" s="13"/>
      <c r="H580" s="13"/>
    </row>
    <row r="581" spans="7:8">
      <c r="G581" s="13"/>
      <c r="H581" s="13"/>
    </row>
    <row r="582" spans="7:8">
      <c r="G582" s="13"/>
      <c r="H582" s="13"/>
    </row>
    <row r="583" spans="7:8">
      <c r="G583" s="13"/>
      <c r="H583" s="13"/>
    </row>
    <row r="584" spans="7:8">
      <c r="G584" s="13"/>
      <c r="H584" s="13"/>
    </row>
    <row r="585" spans="7:8">
      <c r="G585" s="13"/>
      <c r="H585" s="13"/>
    </row>
    <row r="586" spans="7:8">
      <c r="G586" s="13"/>
      <c r="H586" s="13"/>
    </row>
    <row r="587" spans="7:8">
      <c r="G587" s="13"/>
      <c r="H587" s="13"/>
    </row>
    <row r="588" spans="7:8">
      <c r="G588" s="13"/>
      <c r="H588" s="13"/>
    </row>
    <row r="589" spans="7:8">
      <c r="G589" s="13"/>
      <c r="H589" s="13"/>
    </row>
    <row r="590" spans="7:8">
      <c r="G590" s="13"/>
      <c r="H590" s="13"/>
    </row>
    <row r="591" spans="7:8">
      <c r="G591" s="13"/>
      <c r="H591" s="13"/>
    </row>
    <row r="592" spans="7:8">
      <c r="G592" s="13"/>
      <c r="H592" s="13"/>
    </row>
    <row r="593" spans="7:8">
      <c r="G593" s="13"/>
      <c r="H593" s="13"/>
    </row>
    <row r="594" spans="7:8">
      <c r="G594" s="13"/>
      <c r="H594" s="13"/>
    </row>
    <row r="595" spans="7:8">
      <c r="G595" s="13"/>
      <c r="H595" s="13"/>
    </row>
    <row r="596" spans="7:8">
      <c r="G596" s="13"/>
      <c r="H596" s="13"/>
    </row>
    <row r="597" spans="7:8">
      <c r="G597" s="13"/>
      <c r="H597" s="13"/>
    </row>
    <row r="598" spans="7:8">
      <c r="G598" s="13"/>
      <c r="H598" s="13"/>
    </row>
    <row r="599" spans="7:8">
      <c r="G599" s="13"/>
      <c r="H599" s="13"/>
    </row>
    <row r="600" spans="7:8">
      <c r="G600" s="13"/>
      <c r="H600" s="13"/>
    </row>
    <row r="601" spans="7:8">
      <c r="G601" s="13"/>
      <c r="H601" s="13"/>
    </row>
    <row r="602" spans="7:8">
      <c r="G602" s="13"/>
      <c r="H602" s="13"/>
    </row>
    <row r="603" spans="7:8">
      <c r="G603" s="13"/>
      <c r="H603" s="13"/>
    </row>
    <row r="604" spans="7:8">
      <c r="G604" s="13"/>
      <c r="H604" s="13"/>
    </row>
    <row r="605" spans="7:8">
      <c r="G605" s="13"/>
      <c r="H605" s="13"/>
    </row>
    <row r="606" spans="7:8">
      <c r="G606" s="13"/>
      <c r="H606" s="13"/>
    </row>
    <row r="607" spans="7:8">
      <c r="G607" s="13"/>
      <c r="H607" s="13"/>
    </row>
    <row r="608" spans="7:8">
      <c r="G608" s="13"/>
      <c r="H608" s="13"/>
    </row>
    <row r="609" spans="7:8">
      <c r="G609" s="13"/>
      <c r="H609" s="13"/>
    </row>
    <row r="610" spans="7:8">
      <c r="G610" s="13"/>
      <c r="H610" s="13"/>
    </row>
    <row r="611" spans="7:8">
      <c r="G611" s="13"/>
      <c r="H611" s="13"/>
    </row>
    <row r="612" spans="7:8">
      <c r="G612" s="13"/>
      <c r="H612" s="13"/>
    </row>
    <row r="613" spans="7:8">
      <c r="G613" s="13"/>
      <c r="H613" s="13"/>
    </row>
    <row r="614" spans="7:8">
      <c r="G614" s="13"/>
      <c r="H614" s="13"/>
    </row>
    <row r="615" spans="7:8">
      <c r="G615" s="13"/>
      <c r="H615" s="13"/>
    </row>
    <row r="616" spans="7:8">
      <c r="G616" s="13"/>
      <c r="H616" s="13"/>
    </row>
    <row r="617" spans="7:8">
      <c r="G617" s="13"/>
      <c r="H617" s="13"/>
    </row>
    <row r="618" spans="7:8">
      <c r="G618" s="13"/>
      <c r="H618" s="13"/>
    </row>
    <row r="619" spans="7:8">
      <c r="G619" s="13"/>
      <c r="H619" s="13"/>
    </row>
    <row r="620" spans="7:8">
      <c r="G620" s="13"/>
      <c r="H620" s="13"/>
    </row>
    <row r="621" spans="7:8">
      <c r="G621" s="13"/>
      <c r="H621" s="13"/>
    </row>
    <row r="622" spans="7:8">
      <c r="G622" s="13"/>
      <c r="H622" s="13"/>
    </row>
    <row r="623" spans="7:8">
      <c r="G623" s="13"/>
      <c r="H623" s="13"/>
    </row>
    <row r="624" spans="7:8">
      <c r="G624" s="13"/>
      <c r="H624" s="13"/>
    </row>
    <row r="625" spans="7:8">
      <c r="G625" s="13"/>
      <c r="H625" s="13"/>
    </row>
    <row r="626" spans="7:8">
      <c r="G626" s="13"/>
      <c r="H626" s="13"/>
    </row>
    <row r="627" spans="7:8">
      <c r="G627" s="13"/>
      <c r="H627" s="13"/>
    </row>
    <row r="628" spans="7:8">
      <c r="G628" s="13"/>
      <c r="H628" s="13"/>
    </row>
    <row r="629" spans="7:8">
      <c r="G629" s="13"/>
      <c r="H629" s="13"/>
    </row>
    <row r="630" spans="7:8">
      <c r="G630" s="13"/>
      <c r="H630" s="13"/>
    </row>
    <row r="631" spans="7:8">
      <c r="G631" s="13"/>
      <c r="H631" s="13"/>
    </row>
    <row r="632" spans="7:8">
      <c r="G632" s="13"/>
      <c r="H632" s="13"/>
    </row>
    <row r="633" spans="7:8">
      <c r="G633" s="13"/>
      <c r="H633" s="13"/>
    </row>
    <row r="634" spans="7:8">
      <c r="G634" s="13"/>
      <c r="H634" s="13"/>
    </row>
    <row r="635" spans="7:8">
      <c r="G635" s="13"/>
      <c r="H635" s="13"/>
    </row>
    <row r="636" spans="7:8">
      <c r="G636" s="13"/>
      <c r="H636" s="13"/>
    </row>
    <row r="637" spans="7:8">
      <c r="G637" s="13"/>
      <c r="H637" s="13"/>
    </row>
    <row r="638" spans="7:8">
      <c r="G638" s="13"/>
      <c r="H638" s="13"/>
    </row>
    <row r="639" spans="7:8">
      <c r="G639" s="13"/>
      <c r="H639" s="13"/>
    </row>
    <row r="640" spans="7:8">
      <c r="G640" s="13"/>
      <c r="H640" s="13"/>
    </row>
    <row r="641" spans="7:8">
      <c r="G641" s="13"/>
      <c r="H641" s="13"/>
    </row>
    <row r="642" spans="7:8">
      <c r="G642" s="13"/>
      <c r="H642" s="13"/>
    </row>
    <row r="643" spans="7:8">
      <c r="G643" s="13"/>
      <c r="H643" s="13"/>
    </row>
    <row r="644" spans="7:8">
      <c r="G644" s="13"/>
      <c r="H644" s="13"/>
    </row>
    <row r="645" spans="7:8">
      <c r="G645" s="13"/>
      <c r="H645" s="13"/>
    </row>
    <row r="646" spans="7:8">
      <c r="G646" s="13"/>
      <c r="H646" s="13"/>
    </row>
    <row r="647" spans="7:8">
      <c r="G647" s="13"/>
      <c r="H647" s="13"/>
    </row>
    <row r="648" spans="7:8">
      <c r="G648" s="13"/>
      <c r="H648" s="13"/>
    </row>
    <row r="649" spans="7:8">
      <c r="G649" s="13"/>
      <c r="H649" s="13"/>
    </row>
    <row r="650" spans="7:8">
      <c r="G650" s="13"/>
      <c r="H650" s="13"/>
    </row>
    <row r="651" spans="7:8">
      <c r="G651" s="13"/>
      <c r="H651" s="13"/>
    </row>
    <row r="652" spans="7:8">
      <c r="G652" s="13"/>
      <c r="H652" s="13"/>
    </row>
    <row r="653" spans="7:8">
      <c r="G653" s="13"/>
      <c r="H653" s="13"/>
    </row>
    <row r="654" spans="7:8">
      <c r="G654" s="13"/>
      <c r="H654" s="13"/>
    </row>
    <row r="655" spans="7:8">
      <c r="G655" s="13"/>
      <c r="H655" s="13"/>
    </row>
    <row r="656" spans="7:8">
      <c r="G656" s="13"/>
      <c r="H656" s="13"/>
    </row>
    <row r="657" spans="7:8">
      <c r="G657" s="13"/>
      <c r="H657" s="13"/>
    </row>
    <row r="658" spans="7:8">
      <c r="G658" s="13"/>
      <c r="H658" s="13"/>
    </row>
    <row r="659" spans="7:8">
      <c r="G659" s="13"/>
      <c r="H659" s="13"/>
    </row>
    <row r="660" spans="7:8">
      <c r="G660" s="13"/>
      <c r="H660" s="13"/>
    </row>
    <row r="661" spans="7:8">
      <c r="G661" s="13"/>
      <c r="H661" s="13"/>
    </row>
    <row r="662" spans="7:8">
      <c r="G662" s="13"/>
      <c r="H662" s="13"/>
    </row>
    <row r="663" spans="7:8">
      <c r="G663" s="13"/>
      <c r="H663" s="13"/>
    </row>
    <row r="664" spans="7:8">
      <c r="G664" s="13"/>
      <c r="H664" s="13"/>
    </row>
    <row r="665" spans="7:8">
      <c r="G665" s="13"/>
      <c r="H665" s="13"/>
    </row>
    <row r="666" spans="7:8">
      <c r="G666" s="13"/>
      <c r="H666" s="13"/>
    </row>
    <row r="667" spans="7:8">
      <c r="G667" s="13"/>
      <c r="H667" s="13"/>
    </row>
    <row r="668" spans="7:8">
      <c r="G668" s="13"/>
      <c r="H668" s="13"/>
    </row>
    <row r="669" spans="7:8">
      <c r="G669" s="13"/>
      <c r="H669" s="13"/>
    </row>
    <row r="670" spans="7:8">
      <c r="G670" s="13"/>
      <c r="H670" s="13"/>
    </row>
    <row r="671" spans="7:8">
      <c r="G671" s="13"/>
      <c r="H671" s="13"/>
    </row>
    <row r="672" spans="7:8">
      <c r="G672" s="13"/>
      <c r="H672" s="13"/>
    </row>
    <row r="673" spans="7:8">
      <c r="G673" s="13"/>
      <c r="H673" s="13"/>
    </row>
    <row r="674" spans="7:8">
      <c r="G674" s="13"/>
      <c r="H674" s="13"/>
    </row>
    <row r="675" spans="7:8">
      <c r="G675" s="13"/>
      <c r="H675" s="13"/>
    </row>
    <row r="676" spans="7:8">
      <c r="G676" s="13"/>
      <c r="H676" s="13"/>
    </row>
    <row r="677" spans="7:8">
      <c r="G677" s="13"/>
      <c r="H677" s="13"/>
    </row>
    <row r="678" spans="7:8">
      <c r="G678" s="13"/>
      <c r="H678" s="13"/>
    </row>
    <row r="679" spans="7:8">
      <c r="G679" s="13"/>
      <c r="H679" s="13"/>
    </row>
    <row r="680" spans="7:8">
      <c r="G680" s="13"/>
      <c r="H680" s="13"/>
    </row>
    <row r="681" spans="7:8">
      <c r="G681" s="13"/>
      <c r="H681" s="13"/>
    </row>
    <row r="682" spans="7:8">
      <c r="G682" s="13"/>
      <c r="H682" s="13"/>
    </row>
    <row r="683" spans="7:8">
      <c r="G683" s="13"/>
      <c r="H683" s="13"/>
    </row>
    <row r="684" spans="7:8">
      <c r="G684" s="13"/>
      <c r="H684" s="13"/>
    </row>
    <row r="685" spans="7:8">
      <c r="G685" s="13"/>
      <c r="H685" s="13"/>
    </row>
    <row r="686" spans="7:8">
      <c r="G686" s="13"/>
      <c r="H686" s="13"/>
    </row>
    <row r="687" spans="7:8">
      <c r="G687" s="13"/>
      <c r="H687" s="13"/>
    </row>
    <row r="688" spans="7:8">
      <c r="G688" s="13"/>
      <c r="H688" s="13"/>
    </row>
    <row r="689" spans="7:8">
      <c r="G689" s="13"/>
      <c r="H689" s="13"/>
    </row>
    <row r="690" spans="7:8">
      <c r="G690" s="13"/>
      <c r="H690" s="13"/>
    </row>
    <row r="691" spans="7:8">
      <c r="G691" s="13"/>
      <c r="H691" s="13"/>
    </row>
    <row r="692" spans="7:8">
      <c r="G692" s="13"/>
      <c r="H692" s="13"/>
    </row>
    <row r="693" spans="7:8">
      <c r="G693" s="13"/>
      <c r="H693" s="13"/>
    </row>
    <row r="694" spans="7:8">
      <c r="G694" s="13"/>
      <c r="H694" s="13"/>
    </row>
    <row r="695" spans="7:8">
      <c r="G695" s="13"/>
      <c r="H695" s="13"/>
    </row>
    <row r="696" spans="7:8">
      <c r="G696" s="13"/>
      <c r="H696" s="13"/>
    </row>
    <row r="697" spans="7:8">
      <c r="G697" s="13"/>
      <c r="H697" s="13"/>
    </row>
    <row r="698" spans="7:8">
      <c r="G698" s="13"/>
      <c r="H698" s="13"/>
    </row>
    <row r="699" spans="7:8">
      <c r="G699" s="13"/>
      <c r="H699" s="13"/>
    </row>
    <row r="700" spans="7:8">
      <c r="G700" s="13"/>
      <c r="H700" s="13"/>
    </row>
    <row r="701" spans="7:8">
      <c r="G701" s="13"/>
      <c r="H701" s="13"/>
    </row>
    <row r="702" spans="7:8">
      <c r="G702" s="13"/>
      <c r="H702" s="13"/>
    </row>
    <row r="703" spans="7:8">
      <c r="G703" s="13"/>
      <c r="H703" s="13"/>
    </row>
    <row r="704" spans="7:8">
      <c r="G704" s="13"/>
      <c r="H704" s="13"/>
    </row>
    <row r="705" spans="7:8">
      <c r="G705" s="13"/>
      <c r="H705" s="13"/>
    </row>
    <row r="706" spans="7:8">
      <c r="G706" s="13"/>
      <c r="H706" s="13"/>
    </row>
    <row r="707" spans="7:8">
      <c r="G707" s="13"/>
      <c r="H707" s="13"/>
    </row>
    <row r="708" spans="7:8">
      <c r="G708" s="13"/>
      <c r="H708" s="13"/>
    </row>
    <row r="709" spans="7:8">
      <c r="G709" s="13"/>
      <c r="H709" s="13"/>
    </row>
    <row r="710" spans="7:8">
      <c r="G710" s="13"/>
      <c r="H710" s="13"/>
    </row>
    <row r="711" spans="7:8">
      <c r="G711" s="13"/>
      <c r="H711" s="13"/>
    </row>
    <row r="712" spans="7:8">
      <c r="G712" s="13"/>
      <c r="H712" s="13"/>
    </row>
    <row r="713" spans="7:8">
      <c r="G713" s="13"/>
      <c r="H713" s="13"/>
    </row>
    <row r="714" spans="7:8">
      <c r="G714" s="13"/>
      <c r="H714" s="13"/>
    </row>
    <row r="715" spans="7:8">
      <c r="G715" s="13"/>
      <c r="H715" s="13"/>
    </row>
    <row r="716" spans="7:8">
      <c r="G716" s="13"/>
      <c r="H716" s="13"/>
    </row>
    <row r="717" spans="7:8">
      <c r="G717" s="13"/>
      <c r="H717" s="13"/>
    </row>
    <row r="718" spans="7:8">
      <c r="G718" s="13"/>
      <c r="H718" s="13"/>
    </row>
    <row r="719" spans="7:8">
      <c r="G719" s="13"/>
      <c r="H719" s="13"/>
    </row>
    <row r="720" spans="7:8">
      <c r="G720" s="13"/>
      <c r="H720" s="13"/>
    </row>
    <row r="721" spans="7:8">
      <c r="G721" s="13"/>
      <c r="H721" s="13"/>
    </row>
    <row r="722" spans="7:8">
      <c r="G722" s="13"/>
      <c r="H722" s="13"/>
    </row>
    <row r="723" spans="7:8">
      <c r="G723" s="13"/>
      <c r="H723" s="13"/>
    </row>
    <row r="724" spans="7:8">
      <c r="G724" s="13"/>
      <c r="H724" s="13"/>
    </row>
    <row r="725" spans="7:8">
      <c r="G725" s="13"/>
      <c r="H725" s="13"/>
    </row>
    <row r="726" spans="7:8">
      <c r="G726" s="13"/>
      <c r="H726" s="13"/>
    </row>
    <row r="727" spans="7:8">
      <c r="G727" s="13"/>
      <c r="H727" s="13"/>
    </row>
    <row r="728" spans="7:8">
      <c r="G728" s="13"/>
      <c r="H728" s="13"/>
    </row>
    <row r="729" spans="7:8">
      <c r="G729" s="13"/>
      <c r="H729" s="13"/>
    </row>
    <row r="730" spans="7:8">
      <c r="G730" s="13"/>
      <c r="H730" s="13"/>
    </row>
    <row r="731" spans="7:8">
      <c r="G731" s="13"/>
      <c r="H731" s="13"/>
    </row>
    <row r="732" spans="7:8">
      <c r="G732" s="13"/>
      <c r="H732" s="13"/>
    </row>
    <row r="733" spans="7:8">
      <c r="G733" s="13"/>
      <c r="H733" s="13"/>
    </row>
    <row r="734" spans="7:8">
      <c r="G734" s="13"/>
      <c r="H734" s="13"/>
    </row>
    <row r="735" spans="7:8">
      <c r="G735" s="13"/>
      <c r="H735" s="13"/>
    </row>
    <row r="736" spans="7:8">
      <c r="G736" s="13"/>
      <c r="H736" s="13"/>
    </row>
    <row r="737" spans="7:8">
      <c r="G737" s="13"/>
      <c r="H737" s="13"/>
    </row>
    <row r="738" spans="7:8">
      <c r="G738" s="13"/>
      <c r="H738" s="13"/>
    </row>
    <row r="739" spans="7:8">
      <c r="G739" s="13"/>
      <c r="H739" s="13"/>
    </row>
    <row r="740" spans="7:8">
      <c r="G740" s="13"/>
      <c r="H740" s="13"/>
    </row>
    <row r="741" spans="7:8">
      <c r="G741" s="13"/>
      <c r="H741" s="13"/>
    </row>
    <row r="742" spans="7:8">
      <c r="G742" s="13"/>
      <c r="H742" s="13"/>
    </row>
    <row r="743" spans="7:8">
      <c r="G743" s="13"/>
      <c r="H743" s="13"/>
    </row>
    <row r="744" spans="7:8">
      <c r="G744" s="13"/>
      <c r="H744" s="13"/>
    </row>
    <row r="745" spans="7:8">
      <c r="G745" s="13"/>
      <c r="H745" s="13"/>
    </row>
    <row r="746" spans="7:8">
      <c r="G746" s="13"/>
      <c r="H746" s="13"/>
    </row>
    <row r="747" spans="7:8">
      <c r="G747" s="13"/>
      <c r="H747" s="13"/>
    </row>
    <row r="748" spans="7:8">
      <c r="G748" s="13"/>
      <c r="H748" s="13"/>
    </row>
    <row r="749" spans="7:8">
      <c r="G749" s="13"/>
      <c r="H749" s="13"/>
    </row>
    <row r="750" spans="7:8">
      <c r="G750" s="13"/>
      <c r="H750" s="13"/>
    </row>
    <row r="751" spans="7:8">
      <c r="G751" s="13"/>
      <c r="H751" s="13"/>
    </row>
    <row r="752" spans="7:8">
      <c r="G752" s="13"/>
      <c r="H752" s="13"/>
    </row>
    <row r="753" spans="7:8">
      <c r="G753" s="13"/>
      <c r="H753" s="13"/>
    </row>
    <row r="754" spans="7:8">
      <c r="G754" s="13"/>
      <c r="H754" s="13"/>
    </row>
    <row r="755" spans="7:8">
      <c r="G755" s="13"/>
      <c r="H755" s="13"/>
    </row>
    <row r="756" spans="7:8">
      <c r="G756" s="13"/>
      <c r="H756" s="13"/>
    </row>
    <row r="757" spans="7:8">
      <c r="G757" s="13"/>
      <c r="H757" s="13"/>
    </row>
    <row r="758" spans="7:8">
      <c r="G758" s="13"/>
      <c r="H758" s="13"/>
    </row>
    <row r="759" spans="7:8">
      <c r="G759" s="13"/>
      <c r="H759" s="13"/>
    </row>
    <row r="760" spans="7:8">
      <c r="G760" s="13"/>
      <c r="H760" s="13"/>
    </row>
    <row r="761" spans="7:8">
      <c r="G761" s="13"/>
      <c r="H761" s="13"/>
    </row>
    <row r="762" spans="7:8">
      <c r="G762" s="13"/>
      <c r="H762" s="13"/>
    </row>
    <row r="763" spans="7:8">
      <c r="G763" s="13"/>
      <c r="H763" s="13"/>
    </row>
    <row r="764" spans="7:8">
      <c r="G764" s="13"/>
      <c r="H764" s="13"/>
    </row>
    <row r="765" spans="7:8">
      <c r="G765" s="13"/>
      <c r="H765" s="13"/>
    </row>
    <row r="766" spans="7:8">
      <c r="G766" s="13"/>
      <c r="H766" s="13"/>
    </row>
    <row r="767" spans="7:8">
      <c r="G767" s="13"/>
      <c r="H767" s="13"/>
    </row>
    <row r="768" spans="7:8">
      <c r="G768" s="13"/>
      <c r="H768" s="13"/>
    </row>
    <row r="769" spans="7:8">
      <c r="G769" s="13"/>
      <c r="H769" s="13"/>
    </row>
    <row r="770" spans="7:8">
      <c r="G770" s="13"/>
      <c r="H770" s="13"/>
    </row>
    <row r="771" spans="7:8">
      <c r="G771" s="13"/>
      <c r="H771" s="13"/>
    </row>
    <row r="772" spans="7:8">
      <c r="G772" s="13"/>
      <c r="H772" s="13"/>
    </row>
    <row r="773" spans="7:8">
      <c r="G773" s="13"/>
      <c r="H773" s="13"/>
    </row>
    <row r="774" spans="7:8">
      <c r="G774" s="13"/>
      <c r="H774" s="13"/>
    </row>
    <row r="775" spans="7:8">
      <c r="G775" s="13"/>
      <c r="H775" s="13"/>
    </row>
    <row r="776" spans="7:8">
      <c r="G776" s="13"/>
      <c r="H776" s="13"/>
    </row>
    <row r="777" spans="7:8">
      <c r="G777" s="13"/>
      <c r="H777" s="13"/>
    </row>
    <row r="778" spans="7:8">
      <c r="G778" s="13"/>
      <c r="H778" s="13"/>
    </row>
    <row r="779" spans="7:8">
      <c r="G779" s="13"/>
      <c r="H779" s="13"/>
    </row>
    <row r="780" spans="7:8">
      <c r="G780" s="13"/>
      <c r="H780" s="13"/>
    </row>
    <row r="781" spans="7:8">
      <c r="G781" s="13"/>
      <c r="H781" s="13"/>
    </row>
    <row r="782" spans="7:8">
      <c r="G782" s="13"/>
      <c r="H782" s="13"/>
    </row>
    <row r="783" spans="7:8">
      <c r="G783" s="13"/>
      <c r="H783" s="13"/>
    </row>
    <row r="784" spans="7:8">
      <c r="G784" s="13"/>
      <c r="H784" s="13"/>
    </row>
    <row r="785" spans="7:8">
      <c r="G785" s="13"/>
      <c r="H785" s="13"/>
    </row>
    <row r="786" spans="7:8">
      <c r="G786" s="13"/>
      <c r="H786" s="13"/>
    </row>
    <row r="787" spans="7:8">
      <c r="G787" s="13"/>
      <c r="H787" s="13"/>
    </row>
    <row r="788" spans="7:8">
      <c r="G788" s="13"/>
      <c r="H788" s="13"/>
    </row>
    <row r="789" spans="7:8">
      <c r="G789" s="13"/>
      <c r="H789" s="13"/>
    </row>
    <row r="790" spans="7:8">
      <c r="G790" s="13"/>
      <c r="H790" s="13"/>
    </row>
    <row r="791" spans="7:8">
      <c r="G791" s="13"/>
      <c r="H791" s="13"/>
    </row>
    <row r="792" spans="7:8">
      <c r="G792" s="13"/>
      <c r="H792" s="13"/>
    </row>
    <row r="793" spans="7:8">
      <c r="G793" s="13"/>
      <c r="H793" s="13"/>
    </row>
    <row r="794" spans="7:8">
      <c r="G794" s="13"/>
      <c r="H794" s="13"/>
    </row>
    <row r="795" spans="7:8">
      <c r="G795" s="13"/>
      <c r="H795" s="13"/>
    </row>
    <row r="796" spans="7:8">
      <c r="G796" s="13"/>
      <c r="H796" s="13"/>
    </row>
    <row r="797" spans="7:8">
      <c r="G797" s="13"/>
      <c r="H797" s="13"/>
    </row>
    <row r="798" spans="7:8">
      <c r="G798" s="13"/>
      <c r="H798" s="13"/>
    </row>
    <row r="799" spans="7:8">
      <c r="G799" s="13"/>
      <c r="H799" s="13"/>
    </row>
    <row r="800" spans="7:8">
      <c r="G800" s="13"/>
      <c r="H800" s="13"/>
    </row>
    <row r="801" spans="7:8">
      <c r="G801" s="13"/>
      <c r="H801" s="13"/>
    </row>
    <row r="802" spans="7:8">
      <c r="G802" s="13"/>
      <c r="H802" s="13"/>
    </row>
    <row r="803" spans="7:8">
      <c r="G803" s="13"/>
      <c r="H803" s="13"/>
    </row>
    <row r="804" spans="7:8">
      <c r="G804" s="13"/>
      <c r="H804" s="13"/>
    </row>
    <row r="805" spans="7:8">
      <c r="G805" s="13"/>
      <c r="H805" s="13"/>
    </row>
    <row r="806" spans="7:8">
      <c r="G806" s="13"/>
      <c r="H806" s="13"/>
    </row>
    <row r="807" spans="7:8">
      <c r="G807" s="13"/>
      <c r="H807" s="13"/>
    </row>
    <row r="808" spans="7:8">
      <c r="G808" s="13"/>
      <c r="H808" s="13"/>
    </row>
    <row r="809" spans="7:8">
      <c r="G809" s="13"/>
      <c r="H809" s="13"/>
    </row>
    <row r="810" spans="7:8">
      <c r="G810" s="13"/>
      <c r="H810" s="13"/>
    </row>
    <row r="811" spans="7:8">
      <c r="G811" s="13"/>
      <c r="H811" s="13"/>
    </row>
    <row r="812" spans="7:8">
      <c r="G812" s="13"/>
      <c r="H812" s="13"/>
    </row>
    <row r="813" spans="7:8">
      <c r="G813" s="13"/>
      <c r="H813" s="13"/>
    </row>
    <row r="814" spans="7:8">
      <c r="G814" s="13"/>
      <c r="H814" s="13"/>
    </row>
    <row r="815" spans="7:8">
      <c r="G815" s="13"/>
      <c r="H815" s="13"/>
    </row>
    <row r="816" spans="7:8">
      <c r="G816" s="13"/>
      <c r="H816" s="13"/>
    </row>
    <row r="817" spans="7:8">
      <c r="G817" s="13"/>
      <c r="H817" s="13"/>
    </row>
    <row r="818" spans="7:8">
      <c r="G818" s="13"/>
      <c r="H818" s="13"/>
    </row>
    <row r="819" spans="7:8">
      <c r="G819" s="13"/>
      <c r="H819" s="13"/>
    </row>
    <row r="820" spans="7:8">
      <c r="G820" s="13"/>
      <c r="H820" s="13"/>
    </row>
    <row r="821" spans="7:8">
      <c r="G821" s="13"/>
      <c r="H821" s="13"/>
    </row>
    <row r="822" spans="7:8">
      <c r="G822" s="13"/>
      <c r="H822" s="13"/>
    </row>
    <row r="823" spans="7:8">
      <c r="G823" s="13"/>
      <c r="H823" s="13"/>
    </row>
    <row r="824" spans="7:8">
      <c r="G824" s="13"/>
      <c r="H824" s="13"/>
    </row>
    <row r="825" spans="7:8">
      <c r="G825" s="13"/>
      <c r="H825" s="13"/>
    </row>
    <row r="826" spans="7:8">
      <c r="G826" s="13"/>
      <c r="H826" s="13"/>
    </row>
    <row r="827" spans="7:8">
      <c r="G827" s="13"/>
      <c r="H827" s="13"/>
    </row>
    <row r="828" spans="7:8">
      <c r="G828" s="13"/>
      <c r="H828" s="13"/>
    </row>
    <row r="829" spans="7:8">
      <c r="G829" s="13"/>
      <c r="H829" s="13"/>
    </row>
    <row r="830" spans="7:8">
      <c r="G830" s="13"/>
      <c r="H830" s="13"/>
    </row>
    <row r="831" spans="7:8">
      <c r="G831" s="13"/>
      <c r="H831" s="13"/>
    </row>
    <row r="832" spans="7:8">
      <c r="G832" s="13"/>
      <c r="H832" s="13"/>
    </row>
    <row r="833" spans="7:8">
      <c r="G833" s="13"/>
      <c r="H833" s="13"/>
    </row>
    <row r="834" spans="7:8">
      <c r="G834" s="13"/>
      <c r="H834" s="13"/>
    </row>
    <row r="835" spans="7:8">
      <c r="G835" s="13"/>
      <c r="H835" s="13"/>
    </row>
    <row r="836" spans="7:8">
      <c r="G836" s="13"/>
      <c r="H836" s="13"/>
    </row>
    <row r="837" spans="7:8">
      <c r="G837" s="13"/>
      <c r="H837" s="13"/>
    </row>
    <row r="838" spans="7:8">
      <c r="G838" s="13"/>
      <c r="H838" s="13"/>
    </row>
    <row r="839" spans="7:8">
      <c r="G839" s="13"/>
      <c r="H839" s="13"/>
    </row>
    <row r="840" spans="7:8">
      <c r="G840" s="13"/>
      <c r="H840" s="13"/>
    </row>
    <row r="841" spans="7:8">
      <c r="G841" s="13"/>
      <c r="H841" s="13"/>
    </row>
    <row r="842" spans="7:8">
      <c r="G842" s="13"/>
      <c r="H842" s="13"/>
    </row>
    <row r="843" spans="7:8">
      <c r="G843" s="13"/>
      <c r="H843" s="13"/>
    </row>
    <row r="844" spans="7:8">
      <c r="G844" s="13"/>
      <c r="H844" s="13"/>
    </row>
    <row r="845" spans="7:8">
      <c r="G845" s="13"/>
      <c r="H845" s="13"/>
    </row>
    <row r="846" spans="7:8">
      <c r="G846" s="13"/>
      <c r="H846" s="13"/>
    </row>
    <row r="847" spans="7:8">
      <c r="G847" s="13"/>
      <c r="H847" s="13"/>
    </row>
    <row r="848" spans="7:8">
      <c r="G848" s="13"/>
      <c r="H848" s="13"/>
    </row>
    <row r="849" spans="7:8">
      <c r="G849" s="13"/>
      <c r="H849" s="13"/>
    </row>
    <row r="850" spans="7:8">
      <c r="G850" s="13"/>
      <c r="H850" s="13"/>
    </row>
    <row r="851" spans="7:8">
      <c r="G851" s="13"/>
      <c r="H851" s="13"/>
    </row>
    <row r="852" spans="7:8">
      <c r="G852" s="13"/>
      <c r="H852" s="13"/>
    </row>
    <row r="853" spans="7:8">
      <c r="G853" s="13"/>
      <c r="H853" s="13"/>
    </row>
    <row r="854" spans="7:8">
      <c r="G854" s="13"/>
      <c r="H854" s="13"/>
    </row>
    <row r="855" spans="7:8">
      <c r="G855" s="13"/>
      <c r="H855" s="13"/>
    </row>
    <row r="856" spans="7:8">
      <c r="G856" s="13"/>
      <c r="H856" s="13"/>
    </row>
    <row r="857" spans="7:8">
      <c r="G857" s="13"/>
      <c r="H857" s="13"/>
    </row>
    <row r="858" spans="7:8">
      <c r="G858" s="13"/>
      <c r="H858" s="13"/>
    </row>
    <row r="859" spans="7:8">
      <c r="G859" s="13"/>
      <c r="H859" s="13"/>
    </row>
    <row r="860" spans="7:8">
      <c r="G860" s="13"/>
      <c r="H860" s="13"/>
    </row>
    <row r="861" spans="7:8">
      <c r="G861" s="13"/>
      <c r="H861" s="13"/>
    </row>
    <row r="862" spans="7:8">
      <c r="G862" s="13"/>
      <c r="H862" s="13"/>
    </row>
    <row r="863" spans="7:8">
      <c r="G863" s="13"/>
      <c r="H863" s="13"/>
    </row>
    <row r="864" spans="7:8">
      <c r="G864" s="13"/>
      <c r="H864" s="13"/>
    </row>
    <row r="865" spans="7:8">
      <c r="G865" s="13"/>
      <c r="H865" s="13"/>
    </row>
    <row r="866" spans="7:8">
      <c r="G866" s="13"/>
      <c r="H866" s="13"/>
    </row>
    <row r="867" spans="7:8">
      <c r="G867" s="13"/>
      <c r="H867" s="13"/>
    </row>
    <row r="868" spans="7:8">
      <c r="G868" s="13"/>
      <c r="H868" s="13"/>
    </row>
    <row r="869" spans="7:8">
      <c r="G869" s="13"/>
      <c r="H869" s="13"/>
    </row>
    <row r="870" spans="7:8">
      <c r="G870" s="13"/>
      <c r="H870" s="13"/>
    </row>
    <row r="871" spans="7:8">
      <c r="G871" s="13"/>
      <c r="H871" s="13"/>
    </row>
    <row r="872" spans="7:8">
      <c r="G872" s="13"/>
      <c r="H872" s="13"/>
    </row>
    <row r="873" spans="7:8">
      <c r="G873" s="13"/>
      <c r="H873" s="13"/>
    </row>
    <row r="874" spans="7:8">
      <c r="G874" s="13"/>
      <c r="H874" s="13"/>
    </row>
    <row r="875" spans="7:8">
      <c r="G875" s="13"/>
      <c r="H875" s="13"/>
    </row>
    <row r="876" spans="7:8">
      <c r="G876" s="13"/>
      <c r="H876" s="13"/>
    </row>
    <row r="877" spans="7:8">
      <c r="G877" s="13"/>
      <c r="H877" s="13"/>
    </row>
    <row r="878" spans="7:8">
      <c r="G878" s="13"/>
      <c r="H878" s="13"/>
    </row>
    <row r="879" spans="7:8">
      <c r="G879" s="13"/>
      <c r="H879" s="13"/>
    </row>
    <row r="880" spans="7:8">
      <c r="G880" s="13"/>
      <c r="H880" s="13"/>
    </row>
    <row r="881" spans="7:8">
      <c r="G881" s="13"/>
      <c r="H881" s="13"/>
    </row>
    <row r="882" spans="7:8">
      <c r="G882" s="13"/>
      <c r="H882" s="13"/>
    </row>
    <row r="883" spans="7:8">
      <c r="G883" s="13"/>
      <c r="H883" s="13"/>
    </row>
    <row r="884" spans="7:8">
      <c r="G884" s="13"/>
      <c r="H884" s="13"/>
    </row>
    <row r="885" spans="7:8">
      <c r="G885" s="13"/>
      <c r="H885" s="13"/>
    </row>
    <row r="886" spans="7:8">
      <c r="G886" s="13"/>
      <c r="H886" s="13"/>
    </row>
    <row r="887" spans="7:8">
      <c r="G887" s="13"/>
      <c r="H887" s="13"/>
    </row>
    <row r="888" spans="7:8">
      <c r="G888" s="13"/>
      <c r="H888" s="13"/>
    </row>
    <row r="889" spans="7:8">
      <c r="G889" s="13"/>
      <c r="H889" s="13"/>
    </row>
    <row r="890" spans="7:8">
      <c r="G890" s="13"/>
      <c r="H890" s="13"/>
    </row>
    <row r="891" spans="7:8">
      <c r="G891" s="13"/>
      <c r="H891" s="13"/>
    </row>
    <row r="892" spans="7:8">
      <c r="G892" s="13"/>
      <c r="H892" s="13"/>
    </row>
    <row r="893" spans="7:8">
      <c r="G893" s="13"/>
      <c r="H893" s="13"/>
    </row>
    <row r="894" spans="7:8">
      <c r="G894" s="13"/>
      <c r="H894" s="13"/>
    </row>
    <row r="895" spans="7:8">
      <c r="G895" s="13"/>
      <c r="H895" s="13"/>
    </row>
    <row r="896" spans="7:8">
      <c r="G896" s="13"/>
      <c r="H896" s="13"/>
    </row>
    <row r="897" spans="7:8">
      <c r="G897" s="13"/>
      <c r="H897" s="13"/>
    </row>
    <row r="898" spans="7:8">
      <c r="G898" s="13"/>
      <c r="H898" s="13"/>
    </row>
    <row r="899" spans="7:8">
      <c r="G899" s="13"/>
      <c r="H899" s="13"/>
    </row>
    <row r="900" spans="7:8">
      <c r="G900" s="13"/>
      <c r="H900" s="13"/>
    </row>
    <row r="901" spans="7:8">
      <c r="G901" s="13"/>
      <c r="H901" s="13"/>
    </row>
    <row r="902" spans="7:8">
      <c r="G902" s="13"/>
      <c r="H902" s="13"/>
    </row>
    <row r="903" spans="7:8">
      <c r="G903" s="13"/>
      <c r="H903" s="13"/>
    </row>
    <row r="904" spans="7:8">
      <c r="G904" s="13"/>
      <c r="H904" s="13"/>
    </row>
    <row r="905" spans="7:8">
      <c r="G905" s="13"/>
      <c r="H905" s="13"/>
    </row>
    <row r="906" spans="7:8">
      <c r="G906" s="13"/>
      <c r="H906" s="13"/>
    </row>
    <row r="907" spans="7:8">
      <c r="G907" s="13"/>
      <c r="H907" s="13"/>
    </row>
    <row r="908" spans="7:8">
      <c r="G908" s="13"/>
      <c r="H908" s="13"/>
    </row>
    <row r="909" spans="7:8">
      <c r="G909" s="13"/>
      <c r="H909" s="13"/>
    </row>
    <row r="910" spans="7:8">
      <c r="G910" s="13"/>
      <c r="H910" s="13"/>
    </row>
    <row r="911" spans="7:8">
      <c r="G911" s="13"/>
      <c r="H911" s="13"/>
    </row>
    <row r="912" spans="7:8">
      <c r="G912" s="13"/>
      <c r="H912" s="13"/>
    </row>
    <row r="913" spans="7:8">
      <c r="G913" s="13"/>
      <c r="H913" s="13"/>
    </row>
    <row r="914" spans="7:8">
      <c r="G914" s="13"/>
      <c r="H914" s="13"/>
    </row>
    <row r="915" spans="7:8">
      <c r="G915" s="13"/>
      <c r="H915" s="13"/>
    </row>
    <row r="916" spans="7:8">
      <c r="G916" s="13"/>
      <c r="H916" s="13"/>
    </row>
    <row r="917" spans="7:8">
      <c r="G917" s="13"/>
      <c r="H917" s="13"/>
    </row>
    <row r="918" spans="7:8">
      <c r="G918" s="13"/>
      <c r="H918" s="13"/>
    </row>
    <row r="919" spans="7:8">
      <c r="G919" s="13"/>
      <c r="H919" s="13"/>
    </row>
    <row r="920" spans="7:8">
      <c r="G920" s="13"/>
      <c r="H920" s="13"/>
    </row>
    <row r="921" spans="7:8">
      <c r="G921" s="13"/>
      <c r="H921" s="13"/>
    </row>
    <row r="922" spans="7:8">
      <c r="G922" s="13"/>
      <c r="H922" s="13"/>
    </row>
    <row r="923" spans="7:8">
      <c r="G923" s="13"/>
      <c r="H923" s="13"/>
    </row>
    <row r="924" spans="7:8">
      <c r="G924" s="13"/>
      <c r="H924" s="13"/>
    </row>
    <row r="925" spans="7:8">
      <c r="G925" s="13"/>
      <c r="H925" s="13"/>
    </row>
    <row r="926" spans="7:8">
      <c r="G926" s="13"/>
      <c r="H926" s="13"/>
    </row>
    <row r="927" spans="7:8">
      <c r="G927" s="13"/>
      <c r="H927" s="13"/>
    </row>
    <row r="928" spans="7:8">
      <c r="G928" s="13"/>
      <c r="H928" s="13"/>
    </row>
    <row r="929" spans="7:8">
      <c r="G929" s="13"/>
      <c r="H929" s="13"/>
    </row>
    <row r="930" spans="7:8">
      <c r="G930" s="13"/>
      <c r="H930" s="13"/>
    </row>
    <row r="931" spans="7:8">
      <c r="G931" s="13"/>
      <c r="H931" s="13"/>
    </row>
    <row r="932" spans="7:8">
      <c r="G932" s="13"/>
      <c r="H932" s="13"/>
    </row>
    <row r="933" spans="7:8">
      <c r="G933" s="13"/>
      <c r="H933" s="13"/>
    </row>
    <row r="934" spans="7:8">
      <c r="G934" s="13"/>
      <c r="H934" s="13"/>
    </row>
    <row r="935" spans="7:8">
      <c r="G935" s="13"/>
      <c r="H935" s="13"/>
    </row>
    <row r="936" spans="7:8">
      <c r="G936" s="13"/>
      <c r="H936" s="13"/>
    </row>
    <row r="937" spans="7:8">
      <c r="G937" s="13"/>
      <c r="H937" s="13"/>
    </row>
    <row r="938" spans="7:8">
      <c r="G938" s="13"/>
      <c r="H938" s="13"/>
    </row>
    <row r="939" spans="7:8">
      <c r="G939" s="13"/>
      <c r="H939" s="13"/>
    </row>
    <row r="940" spans="7:8">
      <c r="G940" s="13"/>
      <c r="H940" s="13"/>
    </row>
    <row r="941" spans="7:8">
      <c r="G941" s="13"/>
      <c r="H941" s="13"/>
    </row>
    <row r="942" spans="7:8">
      <c r="G942" s="13"/>
      <c r="H942" s="13"/>
    </row>
    <row r="943" spans="7:8">
      <c r="G943" s="13"/>
      <c r="H943" s="13"/>
    </row>
    <row r="944" spans="7:8">
      <c r="G944" s="13"/>
      <c r="H944" s="13"/>
    </row>
    <row r="945" spans="7:8">
      <c r="G945" s="13"/>
      <c r="H945" s="13"/>
    </row>
    <row r="946" spans="7:8">
      <c r="G946" s="13"/>
      <c r="H946" s="13"/>
    </row>
    <row r="947" spans="7:8">
      <c r="G947" s="13"/>
      <c r="H947" s="13"/>
    </row>
    <row r="948" spans="7:8">
      <c r="G948" s="13"/>
      <c r="H948" s="13"/>
    </row>
    <row r="949" spans="7:8">
      <c r="G949" s="13"/>
      <c r="H949" s="13"/>
    </row>
    <row r="950" spans="7:8">
      <c r="G950" s="13"/>
      <c r="H950" s="13"/>
    </row>
    <row r="951" spans="7:8">
      <c r="G951" s="13"/>
      <c r="H951" s="13"/>
    </row>
    <row r="952" spans="7:8">
      <c r="G952" s="13"/>
      <c r="H952" s="13"/>
    </row>
    <row r="953" spans="7:8">
      <c r="G953" s="13"/>
      <c r="H953" s="13"/>
    </row>
    <row r="954" spans="7:8">
      <c r="G954" s="13"/>
      <c r="H954" s="13"/>
    </row>
    <row r="955" spans="7:8">
      <c r="G955" s="13"/>
      <c r="H955" s="13"/>
    </row>
    <row r="956" spans="7:8">
      <c r="G956" s="13"/>
      <c r="H956" s="13"/>
    </row>
    <row r="957" spans="7:8">
      <c r="G957" s="13"/>
      <c r="H957" s="13"/>
    </row>
    <row r="958" spans="7:8">
      <c r="G958" s="13"/>
      <c r="H958" s="13"/>
    </row>
    <row r="959" spans="7:8">
      <c r="G959" s="13"/>
      <c r="H959" s="13"/>
    </row>
    <row r="960" spans="7:8">
      <c r="G960" s="13"/>
      <c r="H960" s="13"/>
    </row>
    <row r="961" spans="7:8">
      <c r="G961" s="13"/>
      <c r="H961" s="13"/>
    </row>
    <row r="962" spans="7:8">
      <c r="G962" s="13"/>
      <c r="H962" s="13"/>
    </row>
    <row r="963" spans="7:8">
      <c r="G963" s="13"/>
      <c r="H963" s="13"/>
    </row>
    <row r="964" spans="7:8">
      <c r="G964" s="13"/>
      <c r="H964" s="13"/>
    </row>
    <row r="965" spans="7:8">
      <c r="G965" s="13"/>
      <c r="H965" s="13"/>
    </row>
    <row r="966" spans="7:8">
      <c r="G966" s="13"/>
      <c r="H966" s="13"/>
    </row>
    <row r="967" spans="7:8">
      <c r="G967" s="13"/>
      <c r="H967" s="13"/>
    </row>
    <row r="968" spans="7:8">
      <c r="G968" s="13"/>
      <c r="H968" s="13"/>
    </row>
    <row r="969" spans="7:8">
      <c r="G969" s="13"/>
      <c r="H969" s="13"/>
    </row>
    <row r="970" spans="7:8">
      <c r="G970" s="13"/>
      <c r="H970" s="13"/>
    </row>
    <row r="971" spans="7:8">
      <c r="G971" s="13"/>
      <c r="H971" s="13"/>
    </row>
    <row r="972" spans="7:8">
      <c r="G972" s="13"/>
      <c r="H972" s="13"/>
    </row>
    <row r="973" spans="7:8">
      <c r="G973" s="13"/>
      <c r="H973" s="13"/>
    </row>
    <row r="974" spans="7:8">
      <c r="G974" s="13"/>
      <c r="H974" s="13"/>
    </row>
    <row r="975" spans="7:8">
      <c r="G975" s="13"/>
      <c r="H975" s="13"/>
    </row>
    <row r="976" spans="7:8">
      <c r="G976" s="13"/>
      <c r="H976" s="13"/>
    </row>
    <row r="977" spans="7:8">
      <c r="G977" s="13"/>
      <c r="H977" s="13"/>
    </row>
    <row r="978" spans="7:8">
      <c r="G978" s="13"/>
      <c r="H978" s="13"/>
    </row>
    <row r="979" spans="7:8">
      <c r="G979" s="13"/>
      <c r="H979" s="13"/>
    </row>
    <row r="980" spans="7:8">
      <c r="G980" s="13"/>
      <c r="H980" s="13"/>
    </row>
    <row r="981" spans="7:8">
      <c r="G981" s="13"/>
      <c r="H981" s="13"/>
    </row>
    <row r="982" spans="7:8">
      <c r="G982" s="13"/>
      <c r="H982" s="13"/>
    </row>
    <row r="983" spans="7:8">
      <c r="G983" s="13"/>
      <c r="H983" s="13"/>
    </row>
    <row r="984" spans="7:8">
      <c r="G984" s="13"/>
      <c r="H984" s="13"/>
    </row>
    <row r="985" spans="7:8">
      <c r="G985" s="13"/>
      <c r="H985" s="13"/>
    </row>
    <row r="986" spans="7:8">
      <c r="G986" s="13"/>
      <c r="H986" s="13"/>
    </row>
    <row r="987" spans="7:8">
      <c r="G987" s="13"/>
      <c r="H987" s="13"/>
    </row>
    <row r="988" spans="7:8">
      <c r="G988" s="13"/>
      <c r="H988" s="13"/>
    </row>
    <row r="989" spans="7:8">
      <c r="G989" s="13"/>
      <c r="H989" s="13"/>
    </row>
    <row r="990" spans="7:8">
      <c r="G990" s="13"/>
      <c r="H990" s="13"/>
    </row>
    <row r="991" spans="7:8">
      <c r="G991" s="13"/>
      <c r="H991" s="13"/>
    </row>
    <row r="992" spans="7:8">
      <c r="G992" s="13"/>
      <c r="H992" s="13"/>
    </row>
    <row r="993" spans="7:8">
      <c r="G993" s="13"/>
      <c r="H993" s="13"/>
    </row>
    <row r="994" spans="7:8">
      <c r="G994" s="13"/>
      <c r="H994" s="13"/>
    </row>
    <row r="995" spans="7:8">
      <c r="G995" s="13"/>
      <c r="H995" s="13"/>
    </row>
    <row r="996" spans="7:8">
      <c r="G996" s="13"/>
      <c r="H996" s="13"/>
    </row>
    <row r="997" spans="7:8">
      <c r="G997" s="13"/>
      <c r="H997" s="13"/>
    </row>
    <row r="998" spans="7:8">
      <c r="G998" s="13"/>
      <c r="H998" s="13"/>
    </row>
    <row r="999" spans="7:8">
      <c r="G999" s="13"/>
      <c r="H999" s="13"/>
    </row>
    <row r="1000" spans="7:8">
      <c r="G1000" s="13"/>
      <c r="H1000" s="13"/>
    </row>
    <row r="1001" spans="7:8">
      <c r="G1001" s="13"/>
      <c r="H1001" s="13"/>
    </row>
    <row r="1002" spans="7:8">
      <c r="G1002" s="13"/>
      <c r="H1002" s="13"/>
    </row>
    <row r="1003" spans="7:8">
      <c r="G1003" s="13"/>
      <c r="H1003" s="13"/>
    </row>
    <row r="1004" spans="7:8">
      <c r="G1004" s="13"/>
      <c r="H1004" s="13"/>
    </row>
    <row r="1005" spans="7:8">
      <c r="G1005" s="13"/>
      <c r="H1005" s="13"/>
    </row>
    <row r="1006" spans="7:8">
      <c r="G1006" s="13"/>
      <c r="H1006" s="13"/>
    </row>
    <row r="1007" spans="7:8">
      <c r="G1007" s="13"/>
      <c r="H1007" s="13"/>
    </row>
    <row r="1008" spans="7:8">
      <c r="G1008" s="13"/>
      <c r="H1008" s="13"/>
    </row>
    <row r="1009" spans="7:8">
      <c r="G1009" s="13"/>
      <c r="H1009" s="13"/>
    </row>
    <row r="1010" spans="7:8">
      <c r="G1010" s="13"/>
      <c r="H1010" s="13"/>
    </row>
    <row r="1011" spans="7:8">
      <c r="G1011" s="13"/>
      <c r="H1011" s="13"/>
    </row>
    <row r="1012" spans="7:8">
      <c r="G1012" s="13"/>
      <c r="H1012" s="13"/>
    </row>
    <row r="1013" spans="7:8">
      <c r="G1013" s="13"/>
      <c r="H1013" s="13"/>
    </row>
    <row r="1014" spans="7:8">
      <c r="G1014" s="13"/>
      <c r="H1014" s="13"/>
    </row>
    <row r="1015" spans="7:8">
      <c r="G1015" s="13"/>
      <c r="H1015" s="13"/>
    </row>
    <row r="1016" spans="7:8">
      <c r="G1016" s="13"/>
      <c r="H1016" s="13"/>
    </row>
    <row r="1017" spans="7:8">
      <c r="G1017" s="13"/>
      <c r="H1017" s="13"/>
    </row>
    <row r="1018" spans="7:8">
      <c r="G1018" s="13"/>
      <c r="H1018" s="13"/>
    </row>
    <row r="1019" spans="7:8">
      <c r="G1019" s="13"/>
      <c r="H1019" s="13"/>
    </row>
    <row r="1020" spans="7:8">
      <c r="G1020" s="13"/>
      <c r="H1020" s="13"/>
    </row>
    <row r="1021" spans="7:8">
      <c r="G1021" s="13"/>
      <c r="H1021" s="13"/>
    </row>
    <row r="1022" spans="7:8">
      <c r="G1022" s="13"/>
      <c r="H1022" s="13"/>
    </row>
    <row r="1023" spans="7:8">
      <c r="G1023" s="13"/>
      <c r="H1023" s="13"/>
    </row>
    <row r="1024" spans="7:8">
      <c r="G1024" s="13"/>
      <c r="H1024" s="13"/>
    </row>
    <row r="1025" spans="7:8">
      <c r="G1025" s="13"/>
      <c r="H1025" s="13"/>
    </row>
    <row r="1026" spans="7:8">
      <c r="G1026" s="13"/>
      <c r="H1026" s="13"/>
    </row>
    <row r="1027" spans="7:8">
      <c r="G1027" s="13"/>
      <c r="H1027" s="13"/>
    </row>
    <row r="1028" spans="7:8">
      <c r="G1028" s="13"/>
      <c r="H1028" s="13"/>
    </row>
    <row r="1029" spans="7:8">
      <c r="G1029" s="13"/>
      <c r="H1029" s="13"/>
    </row>
    <row r="1030" spans="7:8">
      <c r="G1030" s="13"/>
      <c r="H1030" s="13"/>
    </row>
    <row r="1031" spans="7:8">
      <c r="G1031" s="13"/>
      <c r="H1031" s="13"/>
    </row>
    <row r="1032" spans="7:8">
      <c r="G1032" s="13"/>
      <c r="H1032" s="13"/>
    </row>
    <row r="1033" spans="7:8">
      <c r="G1033" s="13"/>
      <c r="H1033" s="13"/>
    </row>
    <row r="1034" spans="7:8">
      <c r="G1034" s="13"/>
      <c r="H1034" s="13"/>
    </row>
    <row r="1035" spans="7:8">
      <c r="G1035" s="13"/>
      <c r="H1035" s="13"/>
    </row>
    <row r="1036" spans="7:8">
      <c r="G1036" s="13"/>
      <c r="H1036" s="13"/>
    </row>
    <row r="1037" spans="7:8">
      <c r="G1037" s="13"/>
      <c r="H1037" s="13"/>
    </row>
    <row r="1038" spans="7:8">
      <c r="G1038" s="13"/>
      <c r="H1038" s="13"/>
    </row>
    <row r="1039" spans="7:8">
      <c r="G1039" s="13"/>
      <c r="H1039" s="13"/>
    </row>
    <row r="1040" spans="7:8">
      <c r="G1040" s="13"/>
      <c r="H1040" s="13"/>
    </row>
    <row r="1041" spans="7:8">
      <c r="G1041" s="13"/>
      <c r="H1041" s="13"/>
    </row>
    <row r="1042" spans="7:8">
      <c r="G1042" s="13"/>
      <c r="H1042" s="13"/>
    </row>
    <row r="1043" spans="7:8">
      <c r="G1043" s="13"/>
      <c r="H1043" s="13"/>
    </row>
    <row r="1044" spans="7:8">
      <c r="G1044" s="13"/>
      <c r="H1044" s="13"/>
    </row>
    <row r="1045" spans="7:8">
      <c r="G1045" s="13"/>
      <c r="H1045" s="13"/>
    </row>
    <row r="1046" spans="7:8">
      <c r="G1046" s="13"/>
      <c r="H1046" s="13"/>
    </row>
    <row r="1047" spans="7:8">
      <c r="G1047" s="13"/>
      <c r="H1047" s="13"/>
    </row>
    <row r="1048" spans="7:8">
      <c r="G1048" s="13"/>
      <c r="H1048" s="13"/>
    </row>
    <row r="1049" spans="7:8">
      <c r="G1049" s="13"/>
      <c r="H1049" s="13"/>
    </row>
    <row r="1050" spans="7:8">
      <c r="G1050" s="13"/>
      <c r="H1050" s="13"/>
    </row>
    <row r="1051" spans="7:8">
      <c r="G1051" s="13"/>
      <c r="H1051" s="13"/>
    </row>
    <row r="1052" spans="7:8">
      <c r="G1052" s="13"/>
      <c r="H1052" s="13"/>
    </row>
    <row r="1053" spans="7:8">
      <c r="G1053" s="13"/>
      <c r="H1053" s="13"/>
    </row>
    <row r="1054" spans="7:8">
      <c r="G1054" s="13"/>
      <c r="H1054" s="13"/>
    </row>
    <row r="1055" spans="7:8">
      <c r="G1055" s="13"/>
      <c r="H1055" s="13"/>
    </row>
    <row r="1056" spans="7:8">
      <c r="G1056" s="13"/>
      <c r="H1056" s="13"/>
    </row>
    <row r="1057" spans="7:8">
      <c r="G1057" s="13"/>
      <c r="H1057" s="13"/>
    </row>
    <row r="1058" spans="7:8">
      <c r="G1058" s="13"/>
      <c r="H1058" s="13"/>
    </row>
    <row r="1059" spans="7:8">
      <c r="G1059" s="13"/>
      <c r="H1059" s="13"/>
    </row>
    <row r="1060" spans="7:8">
      <c r="G1060" s="13"/>
      <c r="H1060" s="13"/>
    </row>
    <row r="1061" spans="7:8">
      <c r="G1061" s="13"/>
      <c r="H1061" s="13"/>
    </row>
    <row r="1062" spans="7:8">
      <c r="G1062" s="13"/>
      <c r="H1062" s="13"/>
    </row>
    <row r="1063" spans="7:8">
      <c r="G1063" s="13"/>
      <c r="H1063" s="13"/>
    </row>
    <row r="1064" spans="7:8">
      <c r="G1064" s="13"/>
      <c r="H1064" s="13"/>
    </row>
    <row r="1065" spans="7:8">
      <c r="G1065" s="13"/>
      <c r="H1065" s="13"/>
    </row>
    <row r="1066" spans="7:8">
      <c r="G1066" s="13"/>
      <c r="H1066" s="13"/>
    </row>
    <row r="1067" spans="7:8">
      <c r="G1067" s="13"/>
      <c r="H1067" s="13"/>
    </row>
    <row r="1068" spans="7:8">
      <c r="G1068" s="13"/>
      <c r="H1068" s="13"/>
    </row>
    <row r="1069" spans="7:8">
      <c r="G1069" s="13"/>
      <c r="H1069" s="13"/>
    </row>
    <row r="1070" spans="7:8">
      <c r="G1070" s="13"/>
      <c r="H1070" s="13"/>
    </row>
    <row r="1071" spans="7:8">
      <c r="G1071" s="13"/>
      <c r="H1071" s="13"/>
    </row>
    <row r="1072" spans="7:8">
      <c r="G1072" s="13"/>
      <c r="H1072" s="13"/>
    </row>
    <row r="1073" spans="7:8">
      <c r="G1073" s="13"/>
      <c r="H1073" s="13"/>
    </row>
    <row r="1074" spans="7:8">
      <c r="G1074" s="13"/>
      <c r="H1074" s="13"/>
    </row>
    <row r="1075" spans="7:8">
      <c r="G1075" s="13"/>
      <c r="H1075" s="13"/>
    </row>
    <row r="1076" spans="7:8">
      <c r="G1076" s="13"/>
      <c r="H1076" s="13"/>
    </row>
    <row r="1077" spans="7:8">
      <c r="G1077" s="13"/>
      <c r="H1077" s="13"/>
    </row>
    <row r="1078" spans="7:8">
      <c r="G1078" s="13"/>
      <c r="H1078" s="13"/>
    </row>
    <row r="1079" spans="7:8">
      <c r="G1079" s="13"/>
      <c r="H1079" s="13"/>
    </row>
    <row r="1080" spans="7:8">
      <c r="G1080" s="13"/>
      <c r="H1080" s="13"/>
    </row>
    <row r="1081" spans="7:8">
      <c r="G1081" s="13"/>
      <c r="H1081" s="13"/>
    </row>
    <row r="1082" spans="7:8">
      <c r="G1082" s="13"/>
      <c r="H1082" s="13"/>
    </row>
    <row r="1083" spans="7:8">
      <c r="G1083" s="13"/>
      <c r="H1083" s="13"/>
    </row>
    <row r="1084" spans="7:8">
      <c r="G1084" s="13"/>
      <c r="H1084" s="13"/>
    </row>
    <row r="1085" spans="7:8">
      <c r="G1085" s="13"/>
      <c r="H1085" s="13"/>
    </row>
    <row r="1086" spans="7:8">
      <c r="G1086" s="13"/>
      <c r="H1086" s="13"/>
    </row>
    <row r="1087" spans="7:8">
      <c r="G1087" s="13"/>
      <c r="H1087" s="13"/>
    </row>
    <row r="1088" spans="7:8">
      <c r="G1088" s="13"/>
      <c r="H1088" s="13"/>
    </row>
    <row r="1089" spans="7:8">
      <c r="G1089" s="13"/>
      <c r="H1089" s="13"/>
    </row>
    <row r="1090" spans="7:8">
      <c r="G1090" s="13"/>
      <c r="H1090" s="13"/>
    </row>
    <row r="1091" spans="7:8">
      <c r="G1091" s="13"/>
      <c r="H1091" s="13"/>
    </row>
    <row r="1092" spans="7:8">
      <c r="G1092" s="13"/>
      <c r="H1092" s="13"/>
    </row>
    <row r="1093" spans="7:8">
      <c r="G1093" s="13"/>
      <c r="H1093" s="13"/>
    </row>
    <row r="1094" spans="7:8">
      <c r="G1094" s="13"/>
      <c r="H1094" s="13"/>
    </row>
    <row r="1095" spans="7:8">
      <c r="G1095" s="13"/>
      <c r="H1095" s="13"/>
    </row>
    <row r="1096" spans="7:8">
      <c r="G1096" s="13"/>
      <c r="H1096" s="13"/>
    </row>
    <row r="1097" spans="7:8">
      <c r="G1097" s="13"/>
      <c r="H1097" s="13"/>
    </row>
    <row r="1098" spans="7:8">
      <c r="G1098" s="13"/>
      <c r="H1098" s="13"/>
    </row>
    <row r="1099" spans="7:8">
      <c r="G1099" s="13"/>
      <c r="H1099" s="13"/>
    </row>
    <row r="1100" spans="7:8">
      <c r="G1100" s="13"/>
      <c r="H1100" s="13"/>
    </row>
    <row r="1101" spans="7:8">
      <c r="G1101" s="13"/>
      <c r="H1101" s="13"/>
    </row>
    <row r="1102" spans="7:8">
      <c r="G1102" s="13"/>
      <c r="H1102" s="13"/>
    </row>
    <row r="1103" spans="7:8">
      <c r="G1103" s="13"/>
      <c r="H1103" s="13"/>
    </row>
    <row r="1104" spans="7:8">
      <c r="G1104" s="13"/>
      <c r="H1104" s="13"/>
    </row>
    <row r="1105" spans="7:8">
      <c r="G1105" s="13"/>
      <c r="H1105" s="13"/>
    </row>
    <row r="1106" spans="7:8">
      <c r="G1106" s="13"/>
      <c r="H1106" s="13"/>
    </row>
    <row r="1107" spans="7:8">
      <c r="G1107" s="13"/>
      <c r="H1107" s="13"/>
    </row>
    <row r="1108" spans="7:8">
      <c r="G1108" s="13"/>
      <c r="H1108" s="13"/>
    </row>
    <row r="1109" spans="7:8">
      <c r="G1109" s="13"/>
      <c r="H1109" s="13"/>
    </row>
    <row r="1110" spans="7:8">
      <c r="G1110" s="13"/>
      <c r="H1110" s="13"/>
    </row>
    <row r="1111" spans="7:8">
      <c r="G1111" s="13"/>
      <c r="H1111" s="13"/>
    </row>
    <row r="1112" spans="7:8">
      <c r="G1112" s="13"/>
      <c r="H1112" s="13"/>
    </row>
    <row r="1113" spans="7:8">
      <c r="G1113" s="13"/>
      <c r="H1113" s="13"/>
    </row>
    <row r="1114" spans="7:8">
      <c r="G1114" s="13"/>
      <c r="H1114" s="13"/>
    </row>
    <row r="1115" spans="7:8">
      <c r="G1115" s="13"/>
      <c r="H1115" s="13"/>
    </row>
    <row r="1116" spans="7:8">
      <c r="G1116" s="13"/>
      <c r="H1116" s="13"/>
    </row>
    <row r="1117" spans="7:8">
      <c r="G1117" s="13"/>
      <c r="H1117" s="13"/>
    </row>
    <row r="1118" spans="7:8">
      <c r="G1118" s="13"/>
      <c r="H1118" s="13"/>
    </row>
    <row r="1119" spans="7:8">
      <c r="G1119" s="13"/>
      <c r="H1119" s="13"/>
    </row>
    <row r="1120" spans="7:8">
      <c r="G1120" s="13"/>
      <c r="H1120" s="13"/>
    </row>
    <row r="1121" spans="7:8">
      <c r="G1121" s="13"/>
      <c r="H1121" s="13"/>
    </row>
    <row r="1122" spans="7:8">
      <c r="G1122" s="13"/>
      <c r="H1122" s="13"/>
    </row>
    <row r="1123" spans="7:8">
      <c r="G1123" s="13"/>
      <c r="H1123" s="13"/>
    </row>
    <row r="1124" spans="7:8">
      <c r="G1124" s="13"/>
      <c r="H1124" s="13"/>
    </row>
    <row r="1125" spans="7:8">
      <c r="G1125" s="13"/>
      <c r="H1125" s="13"/>
    </row>
    <row r="1126" spans="7:8">
      <c r="G1126" s="13"/>
      <c r="H1126" s="13"/>
    </row>
    <row r="1127" spans="7:8">
      <c r="G1127" s="13"/>
      <c r="H1127" s="13"/>
    </row>
    <row r="1128" spans="7:8">
      <c r="G1128" s="13"/>
      <c r="H1128" s="13"/>
    </row>
    <row r="1129" spans="7:8">
      <c r="G1129" s="13"/>
      <c r="H1129" s="13"/>
    </row>
    <row r="1130" spans="7:8">
      <c r="G1130" s="13"/>
      <c r="H1130" s="13"/>
    </row>
    <row r="1131" spans="7:8">
      <c r="G1131" s="13"/>
      <c r="H1131" s="13"/>
    </row>
    <row r="1132" spans="7:8">
      <c r="G1132" s="13"/>
      <c r="H1132" s="13"/>
    </row>
    <row r="1133" spans="7:8">
      <c r="G1133" s="13"/>
      <c r="H1133" s="13"/>
    </row>
    <row r="1134" spans="7:8">
      <c r="G1134" s="13"/>
      <c r="H1134" s="13"/>
    </row>
    <row r="1135" spans="7:8">
      <c r="G1135" s="13"/>
      <c r="H1135" s="13"/>
    </row>
    <row r="1136" spans="7:8">
      <c r="G1136" s="13"/>
      <c r="H1136" s="13"/>
    </row>
    <row r="1137" spans="7:8">
      <c r="G1137" s="13"/>
      <c r="H1137" s="13"/>
    </row>
    <row r="1138" spans="7:8">
      <c r="G1138" s="13"/>
      <c r="H1138" s="13"/>
    </row>
    <row r="1139" spans="7:8">
      <c r="G1139" s="13"/>
      <c r="H1139" s="13"/>
    </row>
    <row r="1140" spans="7:8">
      <c r="G1140" s="13"/>
      <c r="H1140" s="13"/>
    </row>
    <row r="1141" spans="7:8">
      <c r="G1141" s="13"/>
      <c r="H1141" s="13"/>
    </row>
    <row r="1142" spans="7:8">
      <c r="G1142" s="13"/>
      <c r="H1142" s="13"/>
    </row>
    <row r="1143" spans="7:8">
      <c r="G1143" s="13"/>
      <c r="H1143" s="13"/>
    </row>
    <row r="1144" spans="7:8">
      <c r="G1144" s="13"/>
      <c r="H1144" s="13"/>
    </row>
    <row r="1145" spans="7:8">
      <c r="G1145" s="13"/>
      <c r="H1145" s="13"/>
    </row>
    <row r="1146" spans="7:8">
      <c r="G1146" s="13"/>
      <c r="H1146" s="13"/>
    </row>
    <row r="1147" spans="7:8">
      <c r="G1147" s="13"/>
      <c r="H1147" s="13"/>
    </row>
    <row r="1148" spans="7:8">
      <c r="G1148" s="13"/>
      <c r="H1148" s="13"/>
    </row>
    <row r="1149" spans="7:8">
      <c r="G1149" s="13"/>
      <c r="H1149" s="13"/>
    </row>
    <row r="1150" spans="7:8">
      <c r="G1150" s="13"/>
      <c r="H1150" s="13"/>
    </row>
    <row r="1151" spans="7:8">
      <c r="G1151" s="13"/>
      <c r="H1151" s="13"/>
    </row>
    <row r="1152" spans="7:8">
      <c r="G1152" s="13"/>
      <c r="H1152" s="13"/>
    </row>
    <row r="1153" spans="7:8">
      <c r="G1153" s="13"/>
      <c r="H1153" s="13"/>
    </row>
    <row r="1154" spans="7:8">
      <c r="G1154" s="13"/>
      <c r="H1154" s="13"/>
    </row>
    <row r="1155" spans="7:8">
      <c r="G1155" s="13"/>
      <c r="H1155" s="13"/>
    </row>
    <row r="1156" spans="7:8">
      <c r="G1156" s="13"/>
      <c r="H1156" s="13"/>
    </row>
    <row r="1157" spans="7:8">
      <c r="G1157" s="13"/>
      <c r="H1157" s="13"/>
    </row>
    <row r="1158" spans="7:8">
      <c r="G1158" s="13"/>
      <c r="H1158" s="13"/>
    </row>
    <row r="1159" spans="7:8">
      <c r="G1159" s="13"/>
      <c r="H1159" s="13"/>
    </row>
    <row r="1160" spans="7:8">
      <c r="G1160" s="13"/>
      <c r="H1160" s="13"/>
    </row>
    <row r="1161" spans="7:8">
      <c r="G1161" s="13"/>
      <c r="H1161" s="13"/>
    </row>
    <row r="1162" spans="7:8">
      <c r="G1162" s="13"/>
      <c r="H1162" s="13"/>
    </row>
    <row r="1163" spans="7:8">
      <c r="G1163" s="13"/>
      <c r="H1163" s="13"/>
    </row>
    <row r="1164" spans="7:8">
      <c r="G1164" s="13"/>
      <c r="H1164" s="13"/>
    </row>
    <row r="1165" spans="7:8">
      <c r="G1165" s="13"/>
      <c r="H1165" s="13"/>
    </row>
    <row r="1166" spans="7:8">
      <c r="G1166" s="13"/>
      <c r="H1166" s="13"/>
    </row>
    <row r="1167" spans="7:8">
      <c r="G1167" s="13"/>
      <c r="H1167" s="13"/>
    </row>
    <row r="1168" spans="7:8">
      <c r="G1168" s="13"/>
      <c r="H1168" s="13"/>
    </row>
    <row r="1169" spans="7:8">
      <c r="G1169" s="13"/>
      <c r="H1169" s="13"/>
    </row>
    <row r="1170" spans="7:8">
      <c r="G1170" s="13"/>
      <c r="H1170" s="13"/>
    </row>
    <row r="1171" spans="7:8">
      <c r="G1171" s="13"/>
      <c r="H1171" s="13"/>
    </row>
    <row r="1172" spans="7:8">
      <c r="G1172" s="13"/>
      <c r="H1172" s="13"/>
    </row>
    <row r="1173" spans="7:8">
      <c r="G1173" s="13"/>
      <c r="H1173" s="13"/>
    </row>
    <row r="1174" spans="7:8">
      <c r="G1174" s="13"/>
      <c r="H1174" s="13"/>
    </row>
    <row r="1175" spans="7:8">
      <c r="G1175" s="13"/>
      <c r="H1175" s="13"/>
    </row>
    <row r="1176" spans="7:8">
      <c r="G1176" s="13"/>
      <c r="H1176" s="13"/>
    </row>
    <row r="1177" spans="7:8">
      <c r="G1177" s="13"/>
      <c r="H1177" s="13"/>
    </row>
    <row r="1178" spans="7:8">
      <c r="G1178" s="13"/>
      <c r="H1178" s="13"/>
    </row>
    <row r="1179" spans="7:8">
      <c r="G1179" s="13"/>
      <c r="H1179" s="13"/>
    </row>
    <row r="1180" spans="7:8">
      <c r="G1180" s="13"/>
      <c r="H1180" s="13"/>
    </row>
    <row r="1181" spans="7:8">
      <c r="G1181" s="13"/>
      <c r="H1181" s="13"/>
    </row>
    <row r="1182" spans="7:8">
      <c r="G1182" s="13"/>
      <c r="H1182" s="13"/>
    </row>
    <row r="1183" spans="7:8">
      <c r="G1183" s="13"/>
      <c r="H1183" s="13"/>
    </row>
    <row r="1184" spans="7:8">
      <c r="G1184" s="13"/>
      <c r="H1184" s="13"/>
    </row>
    <row r="1185" spans="7:8">
      <c r="G1185" s="13"/>
      <c r="H1185" s="13"/>
    </row>
    <row r="1186" spans="7:8">
      <c r="G1186" s="13"/>
      <c r="H1186" s="13"/>
    </row>
    <row r="1187" spans="7:8">
      <c r="G1187" s="13"/>
      <c r="H1187" s="13"/>
    </row>
    <row r="1188" spans="7:8">
      <c r="G1188" s="13"/>
      <c r="H1188" s="13"/>
    </row>
    <row r="1189" spans="7:8">
      <c r="G1189" s="13"/>
      <c r="H1189" s="13"/>
    </row>
    <row r="1190" spans="7:8">
      <c r="G1190" s="13"/>
      <c r="H1190" s="13"/>
    </row>
    <row r="1191" spans="7:8">
      <c r="G1191" s="13"/>
      <c r="H1191" s="13"/>
    </row>
    <row r="1192" spans="7:8">
      <c r="G1192" s="13"/>
      <c r="H1192" s="13"/>
    </row>
    <row r="1193" spans="7:8">
      <c r="G1193" s="13"/>
      <c r="H1193" s="13"/>
    </row>
    <row r="1194" spans="7:8">
      <c r="G1194" s="13"/>
      <c r="H1194" s="13"/>
    </row>
    <row r="1195" spans="7:8">
      <c r="G1195" s="13"/>
      <c r="H1195" s="13"/>
    </row>
    <row r="1196" spans="7:8">
      <c r="G1196" s="13"/>
      <c r="H1196" s="13"/>
    </row>
    <row r="1197" spans="7:8">
      <c r="G1197" s="13"/>
      <c r="H1197" s="13"/>
    </row>
    <row r="1198" spans="7:8">
      <c r="G1198" s="13"/>
      <c r="H1198" s="13"/>
    </row>
    <row r="1199" spans="7:8">
      <c r="G1199" s="13"/>
      <c r="H1199" s="13"/>
    </row>
    <row r="1200" spans="7:8">
      <c r="G1200" s="13"/>
      <c r="H1200" s="13"/>
    </row>
    <row r="1201" spans="7:8">
      <c r="G1201" s="13"/>
      <c r="H1201" s="13"/>
    </row>
    <row r="1202" spans="7:8">
      <c r="G1202" s="13"/>
      <c r="H1202" s="13"/>
    </row>
    <row r="1203" spans="7:8">
      <c r="G1203" s="13"/>
      <c r="H1203" s="13"/>
    </row>
    <row r="1204" spans="7:8">
      <c r="G1204" s="13"/>
      <c r="H1204" s="13"/>
    </row>
    <row r="1205" spans="7:8">
      <c r="G1205" s="13"/>
      <c r="H1205" s="13"/>
    </row>
    <row r="1206" spans="7:8">
      <c r="G1206" s="13"/>
      <c r="H1206" s="13"/>
    </row>
    <row r="1207" spans="7:8">
      <c r="G1207" s="13"/>
      <c r="H1207" s="13"/>
    </row>
    <row r="1208" spans="7:8">
      <c r="G1208" s="13"/>
      <c r="H1208" s="13"/>
    </row>
    <row r="1209" spans="7:8">
      <c r="G1209" s="13"/>
      <c r="H1209" s="13"/>
    </row>
    <row r="1210" spans="7:8">
      <c r="G1210" s="13"/>
      <c r="H1210" s="13"/>
    </row>
    <row r="1211" spans="7:8">
      <c r="G1211" s="13"/>
      <c r="H1211" s="13"/>
    </row>
    <row r="1212" spans="7:8">
      <c r="G1212" s="13"/>
      <c r="H1212" s="13"/>
    </row>
    <row r="1213" spans="7:8">
      <c r="G1213" s="13"/>
      <c r="H1213" s="13"/>
    </row>
    <row r="1214" spans="7:8">
      <c r="G1214" s="13"/>
      <c r="H1214" s="13"/>
    </row>
    <row r="1215" spans="7:8">
      <c r="G1215" s="13"/>
      <c r="H1215" s="13"/>
    </row>
    <row r="1216" spans="7:8">
      <c r="G1216" s="13"/>
      <c r="H1216" s="13"/>
    </row>
    <row r="1217" spans="7:8">
      <c r="G1217" s="13"/>
      <c r="H1217" s="13"/>
    </row>
    <row r="1218" spans="7:8">
      <c r="G1218" s="13"/>
      <c r="H1218" s="13"/>
    </row>
    <row r="1219" spans="7:8">
      <c r="G1219" s="13"/>
      <c r="H1219" s="13"/>
    </row>
    <row r="1220" spans="7:8">
      <c r="G1220" s="13"/>
      <c r="H1220" s="13"/>
    </row>
    <row r="1221" spans="7:8">
      <c r="G1221" s="13"/>
      <c r="H1221" s="13"/>
    </row>
    <row r="1222" spans="7:8">
      <c r="G1222" s="13"/>
      <c r="H1222" s="13"/>
    </row>
    <row r="1223" spans="7:8">
      <c r="G1223" s="13"/>
      <c r="H1223" s="13"/>
    </row>
    <row r="1224" spans="7:8">
      <c r="G1224" s="13"/>
      <c r="H1224" s="13"/>
    </row>
    <row r="1225" spans="7:8">
      <c r="G1225" s="13"/>
      <c r="H1225" s="13"/>
    </row>
    <row r="1226" spans="7:8">
      <c r="G1226" s="13"/>
      <c r="H1226" s="13"/>
    </row>
    <row r="1227" spans="7:8">
      <c r="G1227" s="13"/>
      <c r="H1227" s="13"/>
    </row>
    <row r="1228" spans="7:8">
      <c r="G1228" s="13"/>
      <c r="H1228" s="13"/>
    </row>
    <row r="1229" spans="7:8">
      <c r="G1229" s="13"/>
      <c r="H1229" s="13"/>
    </row>
    <row r="1230" spans="7:8">
      <c r="G1230" s="13"/>
      <c r="H1230" s="13"/>
    </row>
    <row r="1231" spans="7:8">
      <c r="G1231" s="13"/>
      <c r="H1231" s="13"/>
    </row>
    <row r="1232" spans="7:8">
      <c r="G1232" s="13"/>
      <c r="H1232" s="13"/>
    </row>
    <row r="1233" spans="7:8">
      <c r="G1233" s="13"/>
      <c r="H1233" s="13"/>
    </row>
    <row r="1234" spans="7:8">
      <c r="G1234" s="13"/>
      <c r="H1234" s="13"/>
    </row>
    <row r="1235" spans="7:8">
      <c r="G1235" s="13"/>
      <c r="H1235" s="13"/>
    </row>
    <row r="1236" spans="7:8">
      <c r="G1236" s="13"/>
      <c r="H1236" s="13"/>
    </row>
    <row r="1237" spans="7:8">
      <c r="G1237" s="13"/>
      <c r="H1237" s="13"/>
    </row>
    <row r="1238" spans="7:8">
      <c r="G1238" s="13"/>
      <c r="H1238" s="13"/>
    </row>
    <row r="1239" spans="7:8">
      <c r="G1239" s="13"/>
      <c r="H1239" s="13"/>
    </row>
    <row r="1240" spans="7:8">
      <c r="G1240" s="13"/>
      <c r="H1240" s="13"/>
    </row>
    <row r="1241" spans="7:8">
      <c r="G1241" s="13"/>
      <c r="H1241" s="13"/>
    </row>
    <row r="1242" spans="7:8">
      <c r="G1242" s="13"/>
      <c r="H1242" s="13"/>
    </row>
    <row r="1243" spans="7:8">
      <c r="G1243" s="13"/>
      <c r="H1243" s="13"/>
    </row>
    <row r="1244" spans="7:8">
      <c r="G1244" s="13"/>
      <c r="H1244" s="13"/>
    </row>
    <row r="1245" spans="7:8">
      <c r="G1245" s="13"/>
      <c r="H1245" s="13"/>
    </row>
    <row r="1246" spans="7:8">
      <c r="G1246" s="13"/>
      <c r="H1246" s="13"/>
    </row>
    <row r="1247" spans="7:8">
      <c r="G1247" s="13"/>
      <c r="H1247" s="13"/>
    </row>
    <row r="1248" spans="7:8">
      <c r="G1248" s="13"/>
      <c r="H1248" s="13"/>
    </row>
    <row r="1249" spans="7:8">
      <c r="G1249" s="13"/>
      <c r="H1249" s="13"/>
    </row>
    <row r="1250" spans="7:8">
      <c r="G1250" s="13"/>
      <c r="H1250" s="13"/>
    </row>
    <row r="1251" spans="7:8">
      <c r="G1251" s="13"/>
      <c r="H1251" s="13"/>
    </row>
    <row r="1252" spans="7:8">
      <c r="G1252" s="13"/>
      <c r="H1252" s="13"/>
    </row>
    <row r="1253" spans="7:8">
      <c r="G1253" s="13"/>
      <c r="H1253" s="13"/>
    </row>
    <row r="1254" spans="7:8">
      <c r="G1254" s="13"/>
      <c r="H1254" s="13"/>
    </row>
    <row r="1255" spans="7:8">
      <c r="G1255" s="13"/>
      <c r="H1255" s="13"/>
    </row>
    <row r="1256" spans="7:8">
      <c r="G1256" s="13"/>
      <c r="H1256" s="13"/>
    </row>
    <row r="1257" spans="7:8">
      <c r="G1257" s="13"/>
      <c r="H1257" s="13"/>
    </row>
    <row r="1258" spans="7:8">
      <c r="G1258" s="13"/>
      <c r="H1258" s="13"/>
    </row>
    <row r="1259" spans="7:8">
      <c r="G1259" s="13"/>
      <c r="H1259" s="13"/>
    </row>
    <row r="1260" spans="7:8">
      <c r="G1260" s="13"/>
      <c r="H1260" s="13"/>
    </row>
    <row r="1261" spans="7:8">
      <c r="G1261" s="13"/>
      <c r="H1261" s="13"/>
    </row>
    <row r="1262" spans="7:8">
      <c r="G1262" s="13"/>
      <c r="H1262" s="13"/>
    </row>
    <row r="1263" spans="7:8">
      <c r="G1263" s="13"/>
      <c r="H1263" s="13"/>
    </row>
    <row r="1264" spans="7:8">
      <c r="G1264" s="13"/>
      <c r="H1264" s="13"/>
    </row>
    <row r="1265" spans="7:8">
      <c r="G1265" s="13"/>
      <c r="H1265" s="13"/>
    </row>
    <row r="1266" spans="7:8">
      <c r="G1266" s="13"/>
      <c r="H1266" s="13"/>
    </row>
    <row r="1267" spans="7:8">
      <c r="G1267" s="13"/>
      <c r="H1267" s="13"/>
    </row>
    <row r="1268" spans="7:8">
      <c r="G1268" s="13"/>
      <c r="H1268" s="13"/>
    </row>
    <row r="1269" spans="7:8">
      <c r="G1269" s="13"/>
      <c r="H1269" s="13"/>
    </row>
    <row r="1270" spans="7:8">
      <c r="G1270" s="13"/>
      <c r="H1270" s="13"/>
    </row>
    <row r="1271" spans="7:8">
      <c r="G1271" s="13"/>
      <c r="H1271" s="13"/>
    </row>
    <row r="1272" spans="7:8">
      <c r="G1272" s="13"/>
      <c r="H1272" s="13"/>
    </row>
    <row r="1273" spans="7:8">
      <c r="G1273" s="13"/>
      <c r="H1273" s="13"/>
    </row>
    <row r="1274" spans="7:8">
      <c r="G1274" s="13"/>
      <c r="H1274" s="13"/>
    </row>
    <row r="1275" spans="7:8">
      <c r="G1275" s="13"/>
      <c r="H1275" s="13"/>
    </row>
    <row r="1276" spans="7:8">
      <c r="G1276" s="13"/>
      <c r="H1276" s="13"/>
    </row>
    <row r="1277" spans="7:8">
      <c r="G1277" s="13"/>
      <c r="H1277" s="13"/>
    </row>
    <row r="1278" spans="7:8">
      <c r="G1278" s="13"/>
      <c r="H1278" s="13"/>
    </row>
    <row r="1279" spans="7:8">
      <c r="G1279" s="13"/>
      <c r="H1279" s="13"/>
    </row>
    <row r="1280" spans="7:8">
      <c r="G1280" s="13"/>
      <c r="H1280" s="13"/>
    </row>
    <row r="1281" spans="7:8">
      <c r="G1281" s="13"/>
      <c r="H1281" s="13"/>
    </row>
    <row r="1282" spans="7:8">
      <c r="G1282" s="13"/>
      <c r="H1282" s="13"/>
    </row>
    <row r="1283" spans="7:8">
      <c r="G1283" s="13"/>
      <c r="H1283" s="13"/>
    </row>
    <row r="1284" spans="7:8">
      <c r="G1284" s="13"/>
      <c r="H1284" s="13"/>
    </row>
    <row r="1285" spans="7:8">
      <c r="G1285" s="13"/>
      <c r="H1285" s="13"/>
    </row>
    <row r="1286" spans="7:8">
      <c r="G1286" s="13"/>
      <c r="H1286" s="13"/>
    </row>
    <row r="1287" spans="7:8">
      <c r="G1287" s="13"/>
      <c r="H1287" s="13"/>
    </row>
    <row r="1288" spans="7:8">
      <c r="G1288" s="13"/>
      <c r="H1288" s="13"/>
    </row>
    <row r="1289" spans="7:8">
      <c r="G1289" s="13"/>
      <c r="H1289" s="13"/>
    </row>
    <row r="1290" spans="7:8">
      <c r="G1290" s="13"/>
      <c r="H1290" s="13"/>
    </row>
    <row r="1291" spans="7:8">
      <c r="G1291" s="13"/>
      <c r="H1291" s="13"/>
    </row>
    <row r="1292" spans="7:8">
      <c r="G1292" s="13"/>
      <c r="H1292" s="13"/>
    </row>
    <row r="1293" spans="7:8">
      <c r="G1293" s="13"/>
      <c r="H1293" s="13"/>
    </row>
    <row r="1294" spans="7:8">
      <c r="G1294" s="13"/>
      <c r="H1294" s="13"/>
    </row>
    <row r="1295" spans="7:8">
      <c r="G1295" s="13"/>
      <c r="H1295" s="13"/>
    </row>
    <row r="1296" spans="7:8">
      <c r="G1296" s="13"/>
      <c r="H1296" s="13"/>
    </row>
    <row r="1297" spans="7:8">
      <c r="G1297" s="13"/>
      <c r="H1297" s="13"/>
    </row>
    <row r="1298" spans="7:8">
      <c r="G1298" s="13"/>
      <c r="H1298" s="13"/>
    </row>
    <row r="1299" spans="7:8">
      <c r="G1299" s="13"/>
      <c r="H1299" s="13"/>
    </row>
    <row r="1300" spans="7:8">
      <c r="G1300" s="13"/>
      <c r="H1300" s="13"/>
    </row>
    <row r="1301" spans="7:8">
      <c r="G1301" s="13"/>
      <c r="H1301" s="13"/>
    </row>
    <row r="1302" spans="7:8">
      <c r="G1302" s="13"/>
      <c r="H1302" s="13"/>
    </row>
    <row r="1303" spans="7:8">
      <c r="G1303" s="13"/>
      <c r="H1303" s="13"/>
    </row>
    <row r="1304" spans="7:8">
      <c r="G1304" s="13"/>
      <c r="H1304" s="13"/>
    </row>
    <row r="1305" spans="7:8">
      <c r="G1305" s="13"/>
      <c r="H1305" s="13"/>
    </row>
    <row r="1306" spans="7:8">
      <c r="G1306" s="13"/>
      <c r="H1306" s="13"/>
    </row>
    <row r="1307" spans="7:8">
      <c r="G1307" s="13"/>
      <c r="H1307" s="13"/>
    </row>
    <row r="1308" spans="7:8">
      <c r="G1308" s="13"/>
      <c r="H1308" s="13"/>
    </row>
    <row r="1309" spans="7:8">
      <c r="G1309" s="13"/>
      <c r="H1309" s="13"/>
    </row>
    <row r="1310" spans="7:8">
      <c r="G1310" s="13"/>
      <c r="H1310" s="13"/>
    </row>
    <row r="1311" spans="7:8">
      <c r="G1311" s="13"/>
      <c r="H1311" s="13"/>
    </row>
    <row r="1312" spans="7:8">
      <c r="G1312" s="13"/>
      <c r="H1312" s="13"/>
    </row>
    <row r="1313" spans="7:8">
      <c r="G1313" s="13"/>
      <c r="H1313" s="13"/>
    </row>
    <row r="1314" spans="7:8">
      <c r="G1314" s="13"/>
      <c r="H1314" s="13"/>
    </row>
    <row r="1315" spans="7:8">
      <c r="G1315" s="13"/>
      <c r="H1315" s="13"/>
    </row>
    <row r="1316" spans="7:8">
      <c r="G1316" s="13"/>
      <c r="H1316" s="13"/>
    </row>
    <row r="1317" spans="7:8">
      <c r="G1317" s="13"/>
      <c r="H1317" s="13"/>
    </row>
    <row r="1318" spans="7:8">
      <c r="G1318" s="13"/>
      <c r="H1318" s="13"/>
    </row>
    <row r="1319" spans="7:8">
      <c r="G1319" s="13"/>
      <c r="H1319" s="13"/>
    </row>
    <row r="1320" spans="7:8">
      <c r="G1320" s="13"/>
      <c r="H1320" s="13"/>
    </row>
    <row r="1321" spans="7:8">
      <c r="G1321" s="13"/>
      <c r="H1321" s="13"/>
    </row>
    <row r="1322" spans="7:8">
      <c r="G1322" s="13"/>
      <c r="H1322" s="13"/>
    </row>
    <row r="1323" spans="7:8">
      <c r="G1323" s="13"/>
      <c r="H1323" s="13"/>
    </row>
    <row r="1324" spans="7:8">
      <c r="G1324" s="13"/>
      <c r="H1324" s="13"/>
    </row>
    <row r="1325" spans="7:8">
      <c r="G1325" s="13"/>
      <c r="H1325" s="13"/>
    </row>
    <row r="1326" spans="7:8">
      <c r="G1326" s="13"/>
      <c r="H1326" s="13"/>
    </row>
    <row r="1327" spans="7:8">
      <c r="G1327" s="13"/>
      <c r="H1327" s="13"/>
    </row>
    <row r="1328" spans="7:8">
      <c r="G1328" s="13"/>
      <c r="H1328" s="13"/>
    </row>
    <row r="1329" spans="7:8">
      <c r="G1329" s="13"/>
      <c r="H1329" s="13"/>
    </row>
    <row r="1330" spans="7:8">
      <c r="G1330" s="13"/>
      <c r="H1330" s="13"/>
    </row>
    <row r="1331" spans="7:8">
      <c r="G1331" s="13"/>
      <c r="H1331" s="13"/>
    </row>
    <row r="1332" spans="7:8">
      <c r="G1332" s="13"/>
      <c r="H1332" s="13"/>
    </row>
    <row r="1333" spans="7:8">
      <c r="G1333" s="13"/>
      <c r="H1333" s="13"/>
    </row>
    <row r="1334" spans="7:8">
      <c r="G1334" s="13"/>
      <c r="H1334" s="13"/>
    </row>
    <row r="1335" spans="7:8">
      <c r="G1335" s="13"/>
      <c r="H1335" s="13"/>
    </row>
    <row r="1336" spans="7:8">
      <c r="G1336" s="13"/>
      <c r="H1336" s="13"/>
    </row>
    <row r="1337" spans="7:8">
      <c r="G1337" s="13"/>
      <c r="H1337" s="13"/>
    </row>
    <row r="1338" spans="7:8">
      <c r="G1338" s="13"/>
      <c r="H1338" s="13"/>
    </row>
    <row r="1339" spans="7:8">
      <c r="G1339" s="13"/>
      <c r="H1339" s="13"/>
    </row>
    <row r="1340" spans="7:8">
      <c r="G1340" s="13"/>
      <c r="H1340" s="13"/>
    </row>
    <row r="1341" spans="7:8">
      <c r="G1341" s="13"/>
      <c r="H1341" s="13"/>
    </row>
    <row r="1342" spans="7:8">
      <c r="G1342" s="13"/>
      <c r="H1342" s="13"/>
    </row>
    <row r="1343" spans="7:8">
      <c r="G1343" s="13"/>
      <c r="H1343" s="13"/>
    </row>
    <row r="1344" spans="7:8">
      <c r="G1344" s="13"/>
      <c r="H1344" s="13"/>
    </row>
    <row r="1345" spans="7:8">
      <c r="G1345" s="13"/>
      <c r="H1345" s="13"/>
    </row>
    <row r="1346" spans="7:8">
      <c r="G1346" s="13"/>
      <c r="H1346" s="13"/>
    </row>
    <row r="1347" spans="7:8">
      <c r="G1347" s="13"/>
      <c r="H1347" s="13"/>
    </row>
    <row r="1348" spans="7:8">
      <c r="G1348" s="13"/>
      <c r="H1348" s="13"/>
    </row>
    <row r="1349" spans="7:8">
      <c r="G1349" s="13"/>
      <c r="H1349" s="13"/>
    </row>
    <row r="1350" spans="7:8">
      <c r="G1350" s="13"/>
      <c r="H1350" s="13"/>
    </row>
    <row r="1351" spans="7:8">
      <c r="G1351" s="13"/>
      <c r="H1351" s="13"/>
    </row>
    <row r="1352" spans="7:8">
      <c r="G1352" s="13"/>
      <c r="H1352" s="13"/>
    </row>
    <row r="1353" spans="7:8">
      <c r="G1353" s="13"/>
      <c r="H1353" s="13"/>
    </row>
    <row r="1354" spans="7:8">
      <c r="G1354" s="13"/>
      <c r="H1354" s="13"/>
    </row>
    <row r="1355" spans="7:8">
      <c r="G1355" s="13"/>
      <c r="H1355" s="13"/>
    </row>
    <row r="1356" spans="7:8">
      <c r="G1356" s="13"/>
      <c r="H1356" s="13"/>
    </row>
    <row r="1357" spans="7:8">
      <c r="G1357" s="13"/>
      <c r="H1357" s="13"/>
    </row>
    <row r="1358" spans="7:8">
      <c r="G1358" s="13"/>
      <c r="H1358" s="13"/>
    </row>
    <row r="1359" spans="7:8">
      <c r="G1359" s="13"/>
      <c r="H1359" s="13"/>
    </row>
    <row r="1360" spans="7:8">
      <c r="G1360" s="13"/>
      <c r="H1360" s="13"/>
    </row>
    <row r="1361" spans="7:8">
      <c r="G1361" s="13"/>
      <c r="H1361" s="13"/>
    </row>
    <row r="1362" spans="7:8">
      <c r="G1362" s="13"/>
      <c r="H1362" s="13"/>
    </row>
    <row r="1363" spans="7:8">
      <c r="G1363" s="13"/>
      <c r="H1363" s="13"/>
    </row>
    <row r="1364" spans="7:8">
      <c r="G1364" s="13"/>
      <c r="H1364" s="13"/>
    </row>
    <row r="1365" spans="7:8">
      <c r="G1365" s="13"/>
      <c r="H1365" s="13"/>
    </row>
    <row r="1366" spans="7:8">
      <c r="G1366" s="13"/>
      <c r="H1366" s="13"/>
    </row>
    <row r="1367" spans="7:8">
      <c r="G1367" s="13"/>
      <c r="H1367" s="13"/>
    </row>
    <row r="1368" spans="7:8">
      <c r="G1368" s="13"/>
      <c r="H1368" s="13"/>
    </row>
    <row r="1369" spans="7:8">
      <c r="G1369" s="13"/>
      <c r="H1369" s="13"/>
    </row>
    <row r="1370" spans="7:8">
      <c r="G1370" s="13"/>
      <c r="H1370" s="13"/>
    </row>
    <row r="1371" spans="7:8">
      <c r="G1371" s="13"/>
      <c r="H1371" s="13"/>
    </row>
    <row r="1372" spans="7:8">
      <c r="G1372" s="13"/>
      <c r="H1372" s="13"/>
    </row>
    <row r="1373" spans="7:8">
      <c r="G1373" s="13"/>
      <c r="H1373" s="13"/>
    </row>
    <row r="1374" spans="7:8">
      <c r="G1374" s="13"/>
      <c r="H1374" s="13"/>
    </row>
    <row r="1375" spans="7:8">
      <c r="G1375" s="13"/>
      <c r="H1375" s="13"/>
    </row>
    <row r="1376" spans="7:8">
      <c r="G1376" s="13"/>
      <c r="H1376" s="13"/>
    </row>
    <row r="1377" spans="7:8">
      <c r="G1377" s="13"/>
      <c r="H1377" s="13"/>
    </row>
    <row r="1378" spans="7:8">
      <c r="G1378" s="13"/>
      <c r="H1378" s="13"/>
    </row>
    <row r="1379" spans="7:8">
      <c r="G1379" s="13"/>
      <c r="H1379" s="13"/>
    </row>
    <row r="1380" spans="7:8">
      <c r="G1380" s="13"/>
      <c r="H1380" s="13"/>
    </row>
    <row r="1381" spans="7:8">
      <c r="G1381" s="13"/>
      <c r="H1381" s="13"/>
    </row>
    <row r="1382" spans="7:8">
      <c r="G1382" s="13"/>
      <c r="H1382" s="13"/>
    </row>
    <row r="1383" spans="7:8">
      <c r="G1383" s="13"/>
      <c r="H1383" s="13"/>
    </row>
    <row r="1384" spans="7:8">
      <c r="G1384" s="13"/>
      <c r="H1384" s="13"/>
    </row>
    <row r="1385" spans="7:8">
      <c r="G1385" s="13"/>
      <c r="H1385" s="13"/>
    </row>
    <row r="1386" spans="7:8">
      <c r="G1386" s="13"/>
      <c r="H1386" s="13"/>
    </row>
    <row r="1387" spans="7:8">
      <c r="G1387" s="13"/>
      <c r="H1387" s="13"/>
    </row>
    <row r="1388" spans="7:8">
      <c r="G1388" s="13"/>
      <c r="H1388" s="13"/>
    </row>
    <row r="1389" spans="7:8">
      <c r="G1389" s="13"/>
      <c r="H1389" s="13"/>
    </row>
    <row r="1390" spans="7:8">
      <c r="G1390" s="13"/>
      <c r="H1390" s="13"/>
    </row>
    <row r="1391" spans="7:8">
      <c r="G1391" s="13"/>
      <c r="H1391" s="13"/>
    </row>
    <row r="1392" spans="7:8">
      <c r="G1392" s="13"/>
      <c r="H1392" s="13"/>
    </row>
    <row r="1393" spans="7:8">
      <c r="G1393" s="13"/>
      <c r="H1393" s="13"/>
    </row>
    <row r="1394" spans="7:8">
      <c r="G1394" s="13"/>
      <c r="H1394" s="13"/>
    </row>
    <row r="1395" spans="7:8">
      <c r="G1395" s="13"/>
      <c r="H1395" s="13"/>
    </row>
    <row r="1396" spans="7:8">
      <c r="G1396" s="13"/>
      <c r="H1396" s="13"/>
    </row>
    <row r="1397" spans="7:8">
      <c r="G1397" s="13"/>
      <c r="H1397" s="13"/>
    </row>
    <row r="1398" spans="7:8">
      <c r="G1398" s="13"/>
      <c r="H1398" s="13"/>
    </row>
    <row r="1399" spans="7:8">
      <c r="G1399" s="13"/>
      <c r="H1399" s="13"/>
    </row>
    <row r="1400" spans="7:8">
      <c r="G1400" s="13"/>
      <c r="H1400" s="13"/>
    </row>
    <row r="1401" spans="7:8">
      <c r="G1401" s="13"/>
      <c r="H1401" s="13"/>
    </row>
    <row r="1402" spans="7:8">
      <c r="G1402" s="13"/>
      <c r="H1402" s="13"/>
    </row>
    <row r="1403" spans="7:8">
      <c r="G1403" s="13"/>
      <c r="H1403" s="13"/>
    </row>
    <row r="1404" spans="7:8">
      <c r="G1404" s="13"/>
      <c r="H1404" s="13"/>
    </row>
    <row r="1405" spans="7:8">
      <c r="G1405" s="13"/>
      <c r="H1405" s="13"/>
    </row>
    <row r="1406" spans="7:8">
      <c r="G1406" s="13"/>
      <c r="H1406" s="13"/>
    </row>
    <row r="1407" spans="7:8">
      <c r="G1407" s="13"/>
      <c r="H1407" s="13"/>
    </row>
    <row r="1408" spans="7:8">
      <c r="G1408" s="13"/>
      <c r="H1408" s="13"/>
    </row>
    <row r="1409" spans="7:8">
      <c r="G1409" s="13"/>
      <c r="H1409" s="13"/>
    </row>
    <row r="1410" spans="7:8">
      <c r="G1410" s="13"/>
      <c r="H1410" s="13"/>
    </row>
    <row r="1411" spans="7:8">
      <c r="G1411" s="13"/>
      <c r="H1411" s="13"/>
    </row>
    <row r="1412" spans="7:8">
      <c r="G1412" s="13"/>
      <c r="H1412" s="13"/>
    </row>
    <row r="1413" spans="7:8">
      <c r="G1413" s="13"/>
      <c r="H1413" s="13"/>
    </row>
    <row r="1414" spans="7:8">
      <c r="G1414" s="13"/>
      <c r="H1414" s="13"/>
    </row>
    <row r="1415" spans="7:8">
      <c r="G1415" s="13"/>
      <c r="H1415" s="13"/>
    </row>
    <row r="1416" spans="7:8">
      <c r="G1416" s="13"/>
      <c r="H1416" s="13"/>
    </row>
    <row r="1417" spans="7:8">
      <c r="G1417" s="13"/>
      <c r="H1417" s="13"/>
    </row>
    <row r="1418" spans="7:8">
      <c r="G1418" s="13"/>
      <c r="H1418" s="13"/>
    </row>
    <row r="1419" spans="7:8">
      <c r="G1419" s="13"/>
      <c r="H1419" s="13"/>
    </row>
    <row r="1420" spans="7:8">
      <c r="G1420" s="13"/>
      <c r="H1420" s="13"/>
    </row>
    <row r="1421" spans="7:8">
      <c r="G1421" s="13"/>
      <c r="H1421" s="13"/>
    </row>
    <row r="1422" spans="7:8">
      <c r="G1422" s="13"/>
      <c r="H1422" s="13"/>
    </row>
    <row r="1423" spans="7:8">
      <c r="G1423" s="13"/>
      <c r="H1423" s="13"/>
    </row>
    <row r="1424" spans="7:8">
      <c r="G1424" s="13"/>
      <c r="H1424" s="13"/>
    </row>
    <row r="1425" spans="7:8">
      <c r="G1425" s="13"/>
      <c r="H1425" s="13"/>
    </row>
    <row r="1426" spans="7:8">
      <c r="G1426" s="13"/>
      <c r="H1426" s="13"/>
    </row>
    <row r="1427" spans="7:8">
      <c r="G1427" s="13"/>
      <c r="H1427" s="13"/>
    </row>
    <row r="1428" spans="7:8">
      <c r="G1428" s="13"/>
      <c r="H1428" s="13"/>
    </row>
    <row r="1429" spans="7:8">
      <c r="G1429" s="13"/>
      <c r="H1429" s="13"/>
    </row>
    <row r="1430" spans="7:8">
      <c r="G1430" s="13"/>
      <c r="H1430" s="13"/>
    </row>
    <row r="1431" spans="7:8">
      <c r="G1431" s="13"/>
      <c r="H1431" s="13"/>
    </row>
    <row r="1432" spans="7:8">
      <c r="G1432" s="13"/>
      <c r="H1432" s="13"/>
    </row>
    <row r="1433" spans="7:8">
      <c r="G1433" s="13"/>
      <c r="H1433" s="13"/>
    </row>
    <row r="1434" spans="7:8">
      <c r="G1434" s="13"/>
      <c r="H1434" s="13"/>
    </row>
    <row r="1435" spans="7:8">
      <c r="G1435" s="13"/>
      <c r="H1435" s="13"/>
    </row>
    <row r="1436" spans="7:8">
      <c r="G1436" s="13"/>
      <c r="H1436" s="13"/>
    </row>
    <row r="1437" spans="7:8">
      <c r="G1437" s="13"/>
      <c r="H1437" s="13"/>
    </row>
    <row r="1438" spans="7:8">
      <c r="G1438" s="13"/>
      <c r="H1438" s="13"/>
    </row>
    <row r="1439" spans="7:8">
      <c r="G1439" s="13"/>
      <c r="H1439" s="13"/>
    </row>
    <row r="1440" spans="7:8">
      <c r="G1440" s="13"/>
      <c r="H1440" s="13"/>
    </row>
    <row r="1441" spans="7:8">
      <c r="G1441" s="13"/>
      <c r="H1441" s="13"/>
    </row>
    <row r="1442" spans="7:8">
      <c r="G1442" s="13"/>
      <c r="H1442" s="13"/>
    </row>
    <row r="1443" spans="7:8">
      <c r="G1443" s="13"/>
      <c r="H1443" s="13"/>
    </row>
    <row r="1444" spans="7:8">
      <c r="G1444" s="13"/>
      <c r="H1444" s="13"/>
    </row>
    <row r="1445" spans="7:8">
      <c r="G1445" s="13"/>
      <c r="H1445" s="13"/>
    </row>
    <row r="1446" spans="7:8">
      <c r="G1446" s="13"/>
      <c r="H1446" s="13"/>
    </row>
    <row r="1447" spans="7:8">
      <c r="G1447" s="13"/>
      <c r="H1447" s="13"/>
    </row>
    <row r="1448" spans="7:8">
      <c r="G1448" s="13"/>
      <c r="H1448" s="13"/>
    </row>
    <row r="1449" spans="7:8">
      <c r="G1449" s="13"/>
      <c r="H1449" s="13"/>
    </row>
    <row r="1450" spans="7:8">
      <c r="G1450" s="13"/>
      <c r="H1450" s="13"/>
    </row>
    <row r="1451" spans="7:8">
      <c r="G1451" s="13"/>
      <c r="H1451" s="13"/>
    </row>
    <row r="1452" spans="7:8">
      <c r="G1452" s="13"/>
      <c r="H1452" s="13"/>
    </row>
    <row r="1453" spans="7:8">
      <c r="G1453" s="13"/>
      <c r="H1453" s="13"/>
    </row>
    <row r="1454" spans="7:8">
      <c r="G1454" s="13"/>
      <c r="H1454" s="13"/>
    </row>
    <row r="1455" spans="7:8">
      <c r="G1455" s="13"/>
      <c r="H1455" s="13"/>
    </row>
    <row r="1456" spans="7:8">
      <c r="G1456" s="13"/>
      <c r="H1456" s="13"/>
    </row>
    <row r="1457" spans="7:8">
      <c r="G1457" s="13"/>
      <c r="H1457" s="13"/>
    </row>
    <row r="1458" spans="7:8">
      <c r="G1458" s="13"/>
      <c r="H1458" s="13"/>
    </row>
    <row r="1459" spans="7:8">
      <c r="G1459" s="13"/>
      <c r="H1459" s="13"/>
    </row>
    <row r="1460" spans="7:8">
      <c r="G1460" s="13"/>
      <c r="H1460" s="13"/>
    </row>
    <row r="1461" spans="7:8">
      <c r="G1461" s="13"/>
      <c r="H1461" s="13"/>
    </row>
    <row r="1462" spans="7:8">
      <c r="G1462" s="13"/>
      <c r="H1462" s="13"/>
    </row>
    <row r="1463" spans="7:8">
      <c r="G1463" s="13"/>
      <c r="H1463" s="13"/>
    </row>
    <row r="1464" spans="7:8">
      <c r="G1464" s="13"/>
      <c r="H1464" s="13"/>
    </row>
    <row r="1465" spans="7:8">
      <c r="G1465" s="13"/>
      <c r="H1465" s="13"/>
    </row>
    <row r="1466" spans="7:8">
      <c r="G1466" s="13"/>
      <c r="H1466" s="13"/>
    </row>
    <row r="1467" spans="7:8">
      <c r="G1467" s="13"/>
      <c r="H1467" s="13"/>
    </row>
    <row r="1468" spans="7:8">
      <c r="G1468" s="13"/>
      <c r="H1468" s="13"/>
    </row>
    <row r="1469" spans="7:8">
      <c r="G1469" s="13"/>
      <c r="H1469" s="13"/>
    </row>
    <row r="1470" spans="7:8">
      <c r="G1470" s="13"/>
      <c r="H1470" s="13"/>
    </row>
    <row r="1471" spans="7:8">
      <c r="G1471" s="13"/>
      <c r="H1471" s="13"/>
    </row>
    <row r="1472" spans="7:8">
      <c r="G1472" s="13"/>
      <c r="H1472" s="13"/>
    </row>
    <row r="1473" spans="7:8">
      <c r="G1473" s="13"/>
      <c r="H1473" s="13"/>
    </row>
    <row r="1474" spans="7:8">
      <c r="G1474" s="13"/>
      <c r="H1474" s="13"/>
    </row>
    <row r="1475" spans="7:8">
      <c r="G1475" s="13"/>
      <c r="H1475" s="13"/>
    </row>
    <row r="1476" spans="7:8">
      <c r="G1476" s="13"/>
      <c r="H1476" s="13"/>
    </row>
    <row r="1477" spans="7:8">
      <c r="G1477" s="13"/>
      <c r="H1477" s="13"/>
    </row>
    <row r="1478" spans="7:8">
      <c r="G1478" s="13"/>
      <c r="H1478" s="13"/>
    </row>
    <row r="1479" spans="7:8">
      <c r="G1479" s="13"/>
      <c r="H1479" s="13"/>
    </row>
    <row r="1480" spans="7:8">
      <c r="G1480" s="13"/>
      <c r="H1480" s="13"/>
    </row>
    <row r="1481" spans="7:8">
      <c r="G1481" s="13"/>
      <c r="H1481" s="13"/>
    </row>
    <row r="1482" spans="7:8">
      <c r="G1482" s="13"/>
      <c r="H1482" s="13"/>
    </row>
    <row r="1483" spans="7:8">
      <c r="G1483" s="13"/>
      <c r="H1483" s="13"/>
    </row>
    <row r="1484" spans="7:8">
      <c r="G1484" s="13"/>
      <c r="H1484" s="13"/>
    </row>
    <row r="1485" spans="7:8">
      <c r="G1485" s="13"/>
      <c r="H1485" s="13"/>
    </row>
    <row r="1486" spans="7:8">
      <c r="G1486" s="13"/>
      <c r="H1486" s="13"/>
    </row>
    <row r="1487" spans="7:8">
      <c r="G1487" s="13"/>
      <c r="H1487" s="13"/>
    </row>
    <row r="1488" spans="7:8">
      <c r="G1488" s="13"/>
      <c r="H1488" s="13"/>
    </row>
    <row r="1489" spans="7:8">
      <c r="G1489" s="13"/>
      <c r="H1489" s="13"/>
    </row>
    <row r="1490" spans="7:8">
      <c r="G1490" s="13"/>
      <c r="H1490" s="13"/>
    </row>
    <row r="1491" spans="7:8">
      <c r="G1491" s="13"/>
      <c r="H1491" s="13"/>
    </row>
    <row r="1492" spans="7:8">
      <c r="G1492" s="13"/>
      <c r="H1492" s="13"/>
    </row>
    <row r="1493" spans="7:8">
      <c r="G1493" s="13"/>
      <c r="H1493" s="13"/>
    </row>
    <row r="1494" spans="7:8">
      <c r="G1494" s="13"/>
      <c r="H1494" s="13"/>
    </row>
    <row r="1495" spans="7:8">
      <c r="G1495" s="13"/>
      <c r="H1495" s="13"/>
    </row>
    <row r="1496" spans="7:8">
      <c r="G1496" s="13"/>
      <c r="H1496" s="13"/>
    </row>
    <row r="1497" spans="7:8">
      <c r="G1497" s="13"/>
      <c r="H1497" s="13"/>
    </row>
    <row r="1498" spans="7:8">
      <c r="G1498" s="13"/>
      <c r="H1498" s="13"/>
    </row>
    <row r="1499" spans="7:8">
      <c r="G1499" s="13"/>
      <c r="H1499" s="13"/>
    </row>
    <row r="1500" spans="7:8">
      <c r="G1500" s="13"/>
      <c r="H1500" s="13"/>
    </row>
    <row r="1501" spans="7:8">
      <c r="G1501" s="13"/>
      <c r="H1501" s="13"/>
    </row>
    <row r="1502" spans="7:8">
      <c r="G1502" s="13"/>
      <c r="H1502" s="13"/>
    </row>
    <row r="1503" spans="7:8">
      <c r="G1503" s="13"/>
      <c r="H1503" s="13"/>
    </row>
    <row r="1504" spans="7:8">
      <c r="G1504" s="13"/>
      <c r="H1504" s="13"/>
    </row>
    <row r="1505" spans="7:8">
      <c r="G1505" s="13"/>
      <c r="H1505" s="13"/>
    </row>
    <row r="1506" spans="7:8">
      <c r="G1506" s="13"/>
      <c r="H1506" s="13"/>
    </row>
    <row r="1507" spans="7:8">
      <c r="G1507" s="13"/>
      <c r="H1507" s="13"/>
    </row>
    <row r="1508" spans="7:8">
      <c r="G1508" s="13"/>
      <c r="H1508" s="13"/>
    </row>
    <row r="1509" spans="7:8">
      <c r="G1509" s="13"/>
      <c r="H1509" s="13"/>
    </row>
    <row r="1510" spans="7:8">
      <c r="G1510" s="13"/>
      <c r="H1510" s="13"/>
    </row>
    <row r="1511" spans="7:8">
      <c r="G1511" s="13"/>
      <c r="H1511" s="13"/>
    </row>
    <row r="1512" spans="7:8">
      <c r="G1512" s="13"/>
      <c r="H1512" s="13"/>
    </row>
    <row r="1513" spans="7:8">
      <c r="G1513" s="13"/>
      <c r="H1513" s="13"/>
    </row>
    <row r="1514" spans="7:8">
      <c r="G1514" s="13"/>
      <c r="H1514" s="13"/>
    </row>
    <row r="1515" spans="7:8">
      <c r="G1515" s="13"/>
      <c r="H1515" s="13"/>
    </row>
    <row r="1516" spans="7:8">
      <c r="G1516" s="13"/>
      <c r="H1516" s="13"/>
    </row>
    <row r="1517" spans="7:8">
      <c r="G1517" s="13"/>
      <c r="H1517" s="13"/>
    </row>
    <row r="1518" spans="7:8">
      <c r="G1518" s="13"/>
      <c r="H1518" s="13"/>
    </row>
    <row r="1519" spans="7:8">
      <c r="G1519" s="13"/>
      <c r="H1519" s="13"/>
    </row>
    <row r="1520" spans="7:8">
      <c r="G1520" s="13"/>
      <c r="H1520" s="13"/>
    </row>
    <row r="1521" spans="7:8">
      <c r="G1521" s="13"/>
      <c r="H1521" s="13"/>
    </row>
    <row r="1522" spans="7:8">
      <c r="G1522" s="13"/>
      <c r="H1522" s="13"/>
    </row>
    <row r="1523" spans="7:8">
      <c r="G1523" s="13"/>
      <c r="H1523" s="13"/>
    </row>
    <row r="1524" spans="7:8">
      <c r="G1524" s="13"/>
      <c r="H1524" s="13"/>
    </row>
    <row r="1525" spans="7:8">
      <c r="G1525" s="13"/>
      <c r="H1525" s="13"/>
    </row>
    <row r="1526" spans="7:8">
      <c r="G1526" s="13"/>
      <c r="H1526" s="13"/>
    </row>
    <row r="1527" spans="7:8">
      <c r="G1527" s="13"/>
      <c r="H1527" s="13"/>
    </row>
    <row r="1528" spans="7:8">
      <c r="G1528" s="13"/>
      <c r="H1528" s="13"/>
    </row>
    <row r="1529" spans="7:8">
      <c r="G1529" s="13"/>
      <c r="H1529" s="13"/>
    </row>
    <row r="1530" spans="7:8">
      <c r="G1530" s="13"/>
      <c r="H1530" s="13"/>
    </row>
    <row r="1531" spans="7:8">
      <c r="G1531" s="13"/>
      <c r="H1531" s="13"/>
    </row>
    <row r="1532" spans="7:8">
      <c r="G1532" s="13"/>
      <c r="H1532" s="13"/>
    </row>
    <row r="1533" spans="7:8">
      <c r="G1533" s="13"/>
      <c r="H1533" s="13"/>
    </row>
    <row r="1534" spans="7:8">
      <c r="G1534" s="13"/>
      <c r="H1534" s="13"/>
    </row>
    <row r="1535" spans="7:8">
      <c r="G1535" s="13"/>
      <c r="H1535" s="13"/>
    </row>
    <row r="1536" spans="7:8">
      <c r="G1536" s="13"/>
      <c r="H1536" s="13"/>
    </row>
    <row r="1537" spans="7:8">
      <c r="G1537" s="13"/>
      <c r="H1537" s="13"/>
    </row>
    <row r="1538" spans="7:8">
      <c r="G1538" s="13"/>
      <c r="H1538" s="13"/>
    </row>
    <row r="1539" spans="7:8">
      <c r="G1539" s="13"/>
      <c r="H1539" s="13"/>
    </row>
    <row r="1540" spans="7:8">
      <c r="G1540" s="13"/>
      <c r="H1540" s="13"/>
    </row>
    <row r="1541" spans="7:8">
      <c r="G1541" s="13"/>
      <c r="H1541" s="13"/>
    </row>
    <row r="1542" spans="7:8">
      <c r="G1542" s="13"/>
      <c r="H1542" s="13"/>
    </row>
    <row r="1543" spans="7:8">
      <c r="G1543" s="13"/>
      <c r="H1543" s="13"/>
    </row>
    <row r="1544" spans="7:8">
      <c r="G1544" s="13"/>
      <c r="H1544" s="13"/>
    </row>
    <row r="1545" spans="7:8">
      <c r="G1545" s="13"/>
      <c r="H1545" s="13"/>
    </row>
    <row r="1546" spans="7:8">
      <c r="G1546" s="13"/>
      <c r="H1546" s="13"/>
    </row>
    <row r="1547" spans="7:8">
      <c r="G1547" s="13"/>
      <c r="H1547" s="13"/>
    </row>
    <row r="1548" spans="7:8">
      <c r="G1548" s="13"/>
      <c r="H1548" s="13"/>
    </row>
    <row r="1549" spans="7:8">
      <c r="G1549" s="13"/>
      <c r="H1549" s="13"/>
    </row>
    <row r="1550" spans="7:8">
      <c r="G1550" s="13"/>
      <c r="H1550" s="13"/>
    </row>
    <row r="1551" spans="7:8">
      <c r="G1551" s="13"/>
      <c r="H1551" s="13"/>
    </row>
    <row r="1552" spans="7:8">
      <c r="G1552" s="13"/>
      <c r="H1552" s="13"/>
    </row>
    <row r="1553" spans="7:8">
      <c r="G1553" s="13"/>
      <c r="H1553" s="13"/>
    </row>
    <row r="1554" spans="7:8">
      <c r="G1554" s="13"/>
      <c r="H1554" s="13"/>
    </row>
    <row r="1555" spans="7:8">
      <c r="G1555" s="13"/>
      <c r="H1555" s="13"/>
    </row>
    <row r="1556" spans="7:8">
      <c r="G1556" s="13"/>
      <c r="H1556" s="13"/>
    </row>
    <row r="1557" spans="7:8">
      <c r="G1557" s="13"/>
      <c r="H1557" s="13"/>
    </row>
    <row r="1558" spans="7:8">
      <c r="G1558" s="13"/>
      <c r="H1558" s="13"/>
    </row>
    <row r="1559" spans="7:8">
      <c r="G1559" s="13"/>
      <c r="H1559" s="13"/>
    </row>
    <row r="1560" spans="7:8">
      <c r="G1560" s="13"/>
      <c r="H1560" s="13"/>
    </row>
    <row r="1561" spans="7:8">
      <c r="G1561" s="13"/>
      <c r="H1561" s="13"/>
    </row>
    <row r="1562" spans="7:8">
      <c r="G1562" s="13"/>
      <c r="H1562" s="13"/>
    </row>
    <row r="1563" spans="7:8">
      <c r="G1563" s="13"/>
      <c r="H1563" s="13"/>
    </row>
    <row r="1564" spans="7:8">
      <c r="G1564" s="13"/>
      <c r="H1564" s="13"/>
    </row>
    <row r="1565" spans="7:8">
      <c r="G1565" s="13"/>
      <c r="H1565" s="13"/>
    </row>
    <row r="1566" spans="7:8">
      <c r="G1566" s="13"/>
      <c r="H1566" s="13"/>
    </row>
    <row r="1567" spans="7:8">
      <c r="G1567" s="13"/>
      <c r="H1567" s="13"/>
    </row>
    <row r="1568" spans="7:8">
      <c r="G1568" s="13"/>
      <c r="H1568" s="13"/>
    </row>
    <row r="1569" spans="7:8">
      <c r="G1569" s="13"/>
      <c r="H1569" s="13"/>
    </row>
    <row r="1570" spans="7:8">
      <c r="G1570" s="13"/>
      <c r="H1570" s="13"/>
    </row>
    <row r="1571" spans="7:8">
      <c r="G1571" s="13"/>
      <c r="H1571" s="13"/>
    </row>
    <row r="1572" spans="7:8">
      <c r="G1572" s="13"/>
      <c r="H1572" s="13"/>
    </row>
    <row r="1573" spans="7:8">
      <c r="G1573" s="13"/>
      <c r="H1573" s="13"/>
    </row>
    <row r="1574" spans="7:8">
      <c r="G1574" s="13"/>
      <c r="H1574" s="13"/>
    </row>
    <row r="1575" spans="7:8">
      <c r="G1575" s="13"/>
      <c r="H1575" s="13"/>
    </row>
    <row r="1576" spans="7:8">
      <c r="G1576" s="13"/>
      <c r="H1576" s="13"/>
    </row>
    <row r="1577" spans="7:8">
      <c r="G1577" s="13"/>
      <c r="H1577" s="13"/>
    </row>
    <row r="1578" spans="7:8">
      <c r="G1578" s="13"/>
      <c r="H1578" s="13"/>
    </row>
    <row r="1579" spans="7:8">
      <c r="G1579" s="13"/>
      <c r="H1579" s="13"/>
    </row>
    <row r="1580" spans="7:8">
      <c r="G1580" s="13"/>
      <c r="H1580" s="13"/>
    </row>
    <row r="1581" spans="7:8">
      <c r="G1581" s="13"/>
      <c r="H1581" s="13"/>
    </row>
    <row r="1582" spans="7:8">
      <c r="G1582" s="13"/>
      <c r="H1582" s="13"/>
    </row>
    <row r="1583" spans="7:8">
      <c r="G1583" s="13"/>
      <c r="H1583" s="13"/>
    </row>
    <row r="1584" spans="7:8">
      <c r="G1584" s="13"/>
      <c r="H1584" s="13"/>
    </row>
    <row r="1585" spans="7:8">
      <c r="G1585" s="13"/>
      <c r="H1585" s="13"/>
    </row>
    <row r="1586" spans="7:8">
      <c r="G1586" s="13"/>
      <c r="H1586" s="13"/>
    </row>
    <row r="1587" spans="7:8">
      <c r="G1587" s="13"/>
      <c r="H1587" s="13"/>
    </row>
    <row r="1588" spans="7:8">
      <c r="G1588" s="13"/>
      <c r="H1588" s="13"/>
    </row>
    <row r="1589" spans="7:8">
      <c r="G1589" s="13"/>
      <c r="H1589" s="13"/>
    </row>
    <row r="1590" spans="7:8">
      <c r="G1590" s="13"/>
      <c r="H1590" s="13"/>
    </row>
    <row r="1591" spans="7:8">
      <c r="G1591" s="13"/>
      <c r="H1591" s="13"/>
    </row>
    <row r="1592" spans="7:8">
      <c r="G1592" s="13"/>
      <c r="H1592" s="13"/>
    </row>
    <row r="1593" spans="7:8">
      <c r="G1593" s="13"/>
      <c r="H1593" s="13"/>
    </row>
    <row r="1594" spans="7:8">
      <c r="G1594" s="13"/>
      <c r="H1594" s="13"/>
    </row>
    <row r="1595" spans="7:8">
      <c r="G1595" s="13"/>
      <c r="H1595" s="13"/>
    </row>
    <row r="1596" spans="7:8">
      <c r="G1596" s="13"/>
      <c r="H1596" s="13"/>
    </row>
    <row r="1597" spans="7:8">
      <c r="G1597" s="13"/>
      <c r="H1597" s="13"/>
    </row>
    <row r="1598" spans="7:8">
      <c r="G1598" s="13"/>
      <c r="H1598" s="13"/>
    </row>
    <row r="1599" spans="7:8">
      <c r="G1599" s="13"/>
      <c r="H1599" s="13"/>
    </row>
    <row r="1600" spans="7:8">
      <c r="G1600" s="13"/>
      <c r="H1600" s="13"/>
    </row>
    <row r="1601" spans="7:8">
      <c r="G1601" s="13"/>
      <c r="H1601" s="13"/>
    </row>
    <row r="1602" spans="7:8">
      <c r="G1602" s="13"/>
      <c r="H1602" s="13"/>
    </row>
    <row r="1603" spans="7:8">
      <c r="G1603" s="13"/>
      <c r="H1603" s="13"/>
    </row>
    <row r="1604" spans="7:8">
      <c r="G1604" s="13"/>
      <c r="H1604" s="13"/>
    </row>
    <row r="1605" spans="7:8">
      <c r="G1605" s="13"/>
      <c r="H1605" s="13"/>
    </row>
    <row r="1606" spans="7:8">
      <c r="G1606" s="13"/>
      <c r="H1606" s="13"/>
    </row>
    <row r="1607" spans="7:8">
      <c r="G1607" s="13"/>
      <c r="H1607" s="13"/>
    </row>
    <row r="1608" spans="7:8">
      <c r="G1608" s="13"/>
      <c r="H1608" s="13"/>
    </row>
    <row r="1609" spans="7:8">
      <c r="G1609" s="13"/>
      <c r="H1609" s="13"/>
    </row>
    <row r="1610" spans="7:8">
      <c r="G1610" s="13"/>
      <c r="H1610" s="13"/>
    </row>
    <row r="1611" spans="7:8">
      <c r="G1611" s="13"/>
      <c r="H1611" s="13"/>
    </row>
    <row r="1612" spans="7:8">
      <c r="G1612" s="13"/>
      <c r="H1612" s="13"/>
    </row>
    <row r="1613" spans="7:8">
      <c r="G1613" s="13"/>
      <c r="H1613" s="13"/>
    </row>
    <row r="1614" spans="7:8">
      <c r="G1614" s="13"/>
      <c r="H1614" s="13"/>
    </row>
    <row r="1615" spans="7:8">
      <c r="G1615" s="13"/>
      <c r="H1615" s="13"/>
    </row>
    <row r="1616" spans="7:8">
      <c r="G1616" s="13"/>
      <c r="H1616" s="13"/>
    </row>
    <row r="1617" spans="7:8">
      <c r="G1617" s="13"/>
      <c r="H1617" s="13"/>
    </row>
    <row r="1618" spans="7:8">
      <c r="G1618" s="13"/>
      <c r="H1618" s="13"/>
    </row>
    <row r="1619" spans="7:8">
      <c r="G1619" s="13"/>
      <c r="H1619" s="13"/>
    </row>
    <row r="1620" spans="7:8">
      <c r="G1620" s="13"/>
      <c r="H1620" s="13"/>
    </row>
    <row r="1621" spans="7:8">
      <c r="G1621" s="13"/>
      <c r="H1621" s="13"/>
    </row>
    <row r="1622" spans="7:8">
      <c r="G1622" s="13"/>
      <c r="H1622" s="13"/>
    </row>
    <row r="1623" spans="7:8">
      <c r="G1623" s="13"/>
      <c r="H1623" s="13"/>
    </row>
    <row r="1624" spans="7:8">
      <c r="G1624" s="13"/>
      <c r="H1624" s="13"/>
    </row>
    <row r="1625" spans="7:8">
      <c r="G1625" s="13"/>
      <c r="H1625" s="13"/>
    </row>
    <row r="1626" spans="7:8">
      <c r="G1626" s="13"/>
      <c r="H1626" s="13"/>
    </row>
    <row r="1627" spans="7:8">
      <c r="G1627" s="13"/>
      <c r="H1627" s="13"/>
    </row>
    <row r="1628" spans="7:8">
      <c r="G1628" s="13"/>
      <c r="H1628" s="13"/>
    </row>
    <row r="1629" spans="7:8">
      <c r="G1629" s="13"/>
      <c r="H1629" s="13"/>
    </row>
    <row r="1630" spans="7:8">
      <c r="G1630" s="13"/>
      <c r="H1630" s="13"/>
    </row>
    <row r="1631" spans="7:8">
      <c r="G1631" s="13"/>
      <c r="H1631" s="13"/>
    </row>
    <row r="1632" spans="7:8">
      <c r="G1632" s="13"/>
      <c r="H1632" s="13"/>
    </row>
    <row r="1633" spans="7:8">
      <c r="G1633" s="13"/>
      <c r="H1633" s="13"/>
    </row>
    <row r="1634" spans="7:8">
      <c r="G1634" s="13"/>
      <c r="H1634" s="13"/>
    </row>
    <row r="1635" spans="7:8">
      <c r="G1635" s="13"/>
      <c r="H1635" s="13"/>
    </row>
    <row r="1636" spans="7:8">
      <c r="G1636" s="13"/>
      <c r="H1636" s="13"/>
    </row>
    <row r="1637" spans="7:8">
      <c r="G1637" s="13"/>
      <c r="H1637" s="13"/>
    </row>
    <row r="1638" spans="7:8">
      <c r="G1638" s="13"/>
      <c r="H1638" s="13"/>
    </row>
    <row r="1639" spans="7:8">
      <c r="G1639" s="13"/>
      <c r="H1639" s="13"/>
    </row>
    <row r="1640" spans="7:8">
      <c r="G1640" s="13"/>
      <c r="H1640" s="13"/>
    </row>
    <row r="1641" spans="7:8">
      <c r="G1641" s="13"/>
      <c r="H1641" s="13"/>
    </row>
    <row r="1642" spans="7:8">
      <c r="G1642" s="13"/>
      <c r="H1642" s="13"/>
    </row>
    <row r="1643" spans="7:8">
      <c r="G1643" s="13"/>
      <c r="H1643" s="13"/>
    </row>
    <row r="1644" spans="7:8">
      <c r="G1644" s="13"/>
      <c r="H1644" s="13"/>
    </row>
    <row r="1645" spans="7:8">
      <c r="G1645" s="13"/>
      <c r="H1645" s="13"/>
    </row>
    <row r="1646" spans="7:8">
      <c r="G1646" s="13"/>
      <c r="H1646" s="13"/>
    </row>
    <row r="1647" spans="7:8">
      <c r="G1647" s="13"/>
      <c r="H1647" s="13"/>
    </row>
    <row r="1648" spans="7:8">
      <c r="G1648" s="13"/>
      <c r="H1648" s="13"/>
    </row>
    <row r="1649" spans="7:8">
      <c r="G1649" s="13"/>
      <c r="H1649" s="13"/>
    </row>
    <row r="1650" spans="7:8">
      <c r="G1650" s="13"/>
      <c r="H1650" s="13"/>
    </row>
    <row r="1651" spans="7:8">
      <c r="G1651" s="13"/>
      <c r="H1651" s="13"/>
    </row>
    <row r="1652" spans="7:8">
      <c r="G1652" s="13"/>
      <c r="H1652" s="13"/>
    </row>
    <row r="1653" spans="7:8">
      <c r="G1653" s="13"/>
      <c r="H1653" s="13"/>
    </row>
    <row r="1654" spans="7:8">
      <c r="G1654" s="13"/>
      <c r="H1654" s="13"/>
    </row>
    <row r="1655" spans="7:8">
      <c r="G1655" s="13"/>
      <c r="H1655" s="13"/>
    </row>
    <row r="1656" spans="7:8">
      <c r="G1656" s="13"/>
      <c r="H1656" s="13"/>
    </row>
    <row r="1657" spans="7:8">
      <c r="G1657" s="13"/>
      <c r="H1657" s="13"/>
    </row>
    <row r="1658" spans="7:8">
      <c r="G1658" s="13"/>
      <c r="H1658" s="13"/>
    </row>
    <row r="1659" spans="7:8">
      <c r="G1659" s="13"/>
      <c r="H1659" s="13"/>
    </row>
    <row r="1660" spans="7:8">
      <c r="G1660" s="13"/>
      <c r="H1660" s="13"/>
    </row>
    <row r="1661" spans="7:8">
      <c r="G1661" s="13"/>
      <c r="H1661" s="13"/>
    </row>
    <row r="1662" spans="7:8">
      <c r="G1662" s="13"/>
      <c r="H1662" s="13"/>
    </row>
    <row r="1663" spans="7:8">
      <c r="G1663" s="13"/>
      <c r="H1663" s="13"/>
    </row>
    <row r="1664" spans="7:8">
      <c r="G1664" s="13"/>
      <c r="H1664" s="13"/>
    </row>
    <row r="1665" spans="7:8">
      <c r="G1665" s="13"/>
      <c r="H1665" s="13"/>
    </row>
    <row r="1666" spans="7:8">
      <c r="G1666" s="13"/>
      <c r="H1666" s="13"/>
    </row>
    <row r="1667" spans="7:8">
      <c r="G1667" s="13"/>
      <c r="H1667" s="13"/>
    </row>
    <row r="1668" spans="7:8">
      <c r="G1668" s="13"/>
      <c r="H1668" s="13"/>
    </row>
    <row r="1669" spans="7:8">
      <c r="G1669" s="13"/>
      <c r="H1669" s="13"/>
    </row>
    <row r="1670" spans="7:8">
      <c r="G1670" s="13"/>
      <c r="H1670" s="13"/>
    </row>
    <row r="1671" spans="7:8">
      <c r="G1671" s="13"/>
      <c r="H1671" s="13"/>
    </row>
    <row r="1672" spans="7:8">
      <c r="G1672" s="13"/>
      <c r="H1672" s="13"/>
    </row>
    <row r="1673" spans="7:8">
      <c r="G1673" s="13"/>
      <c r="H1673" s="13"/>
    </row>
    <row r="1674" spans="7:8">
      <c r="G1674" s="13"/>
      <c r="H1674" s="13"/>
    </row>
    <row r="1675" spans="7:8">
      <c r="G1675" s="13"/>
      <c r="H1675" s="13"/>
    </row>
    <row r="1676" spans="7:8">
      <c r="G1676" s="13"/>
      <c r="H1676" s="13"/>
    </row>
    <row r="1677" spans="7:8">
      <c r="G1677" s="13"/>
      <c r="H1677" s="13"/>
    </row>
    <row r="1678" spans="7:8">
      <c r="G1678" s="13"/>
      <c r="H1678" s="13"/>
    </row>
    <row r="1679" spans="7:8">
      <c r="G1679" s="13"/>
      <c r="H1679" s="13"/>
    </row>
    <row r="1680" spans="7:8">
      <c r="G1680" s="13"/>
      <c r="H1680" s="13"/>
    </row>
    <row r="1681" spans="7:8">
      <c r="G1681" s="13"/>
      <c r="H1681" s="13"/>
    </row>
    <row r="1682" spans="7:8">
      <c r="G1682" s="13"/>
      <c r="H1682" s="13"/>
    </row>
    <row r="1683" spans="7:8">
      <c r="G1683" s="13"/>
      <c r="H1683" s="13"/>
    </row>
    <row r="1684" spans="7:8">
      <c r="G1684" s="13"/>
      <c r="H1684" s="13"/>
    </row>
    <row r="1685" spans="7:8">
      <c r="G1685" s="13"/>
      <c r="H1685" s="13"/>
    </row>
    <row r="1686" spans="7:8">
      <c r="G1686" s="13"/>
      <c r="H1686" s="13"/>
    </row>
    <row r="1687" spans="7:8">
      <c r="G1687" s="13"/>
      <c r="H1687" s="13"/>
    </row>
    <row r="1688" spans="7:8">
      <c r="G1688" s="13"/>
      <c r="H1688" s="13"/>
    </row>
    <row r="1689" spans="7:8">
      <c r="G1689" s="13"/>
      <c r="H1689" s="13"/>
    </row>
    <row r="1690" spans="7:8">
      <c r="G1690" s="13"/>
      <c r="H1690" s="13"/>
    </row>
    <row r="1691" spans="7:8">
      <c r="G1691" s="13"/>
      <c r="H1691" s="13"/>
    </row>
    <row r="1692" spans="7:8">
      <c r="G1692" s="13"/>
      <c r="H1692" s="13"/>
    </row>
    <row r="1693" spans="7:8">
      <c r="G1693" s="13"/>
      <c r="H1693" s="13"/>
    </row>
    <row r="1694" spans="7:8">
      <c r="G1694" s="13"/>
      <c r="H1694" s="13"/>
    </row>
    <row r="1695" spans="7:8">
      <c r="G1695" s="13"/>
      <c r="H1695" s="13"/>
    </row>
    <row r="1696" spans="7:8">
      <c r="G1696" s="13"/>
      <c r="H1696" s="13"/>
    </row>
    <row r="1697" spans="7:8">
      <c r="G1697" s="13"/>
      <c r="H1697" s="13"/>
    </row>
    <row r="1698" spans="7:8">
      <c r="G1698" s="13"/>
      <c r="H1698" s="13"/>
    </row>
    <row r="1699" spans="7:8">
      <c r="G1699" s="13"/>
      <c r="H1699" s="13"/>
    </row>
    <row r="1700" spans="7:8">
      <c r="G1700" s="13"/>
      <c r="H1700" s="13"/>
    </row>
    <row r="1701" spans="7:8">
      <c r="G1701" s="13"/>
      <c r="H1701" s="13"/>
    </row>
    <row r="1702" spans="7:8">
      <c r="G1702" s="13"/>
      <c r="H1702" s="13"/>
    </row>
    <row r="1703" spans="7:8">
      <c r="G1703" s="13"/>
      <c r="H1703" s="13"/>
    </row>
    <row r="1704" spans="7:8">
      <c r="G1704" s="13"/>
      <c r="H1704" s="13"/>
    </row>
    <row r="1705" spans="7:8">
      <c r="G1705" s="13"/>
      <c r="H1705" s="13"/>
    </row>
    <row r="1706" spans="7:8">
      <c r="G1706" s="13"/>
      <c r="H1706" s="13"/>
    </row>
    <row r="1707" spans="7:8">
      <c r="G1707" s="13"/>
      <c r="H1707" s="13"/>
    </row>
    <row r="1708" spans="7:8">
      <c r="G1708" s="13"/>
      <c r="H1708" s="13"/>
    </row>
    <row r="1709" spans="7:8">
      <c r="G1709" s="13"/>
      <c r="H1709" s="13"/>
    </row>
    <row r="1710" spans="7:8">
      <c r="G1710" s="13"/>
      <c r="H1710" s="13"/>
    </row>
    <row r="1711" spans="7:8">
      <c r="G1711" s="13"/>
      <c r="H1711" s="13"/>
    </row>
    <row r="1712" spans="7:8">
      <c r="G1712" s="13"/>
      <c r="H1712" s="13"/>
    </row>
    <row r="1713" spans="7:8">
      <c r="G1713" s="13"/>
      <c r="H1713" s="13"/>
    </row>
    <row r="1714" spans="7:8">
      <c r="G1714" s="13"/>
      <c r="H1714" s="13"/>
    </row>
    <row r="1715" spans="7:8">
      <c r="G1715" s="13"/>
      <c r="H1715" s="13"/>
    </row>
    <row r="1716" spans="7:8">
      <c r="G1716" s="13"/>
      <c r="H1716" s="13"/>
    </row>
    <row r="1717" spans="7:8">
      <c r="G1717" s="13"/>
      <c r="H1717" s="13"/>
    </row>
    <row r="1718" spans="7:8">
      <c r="G1718" s="13"/>
      <c r="H1718" s="13"/>
    </row>
    <row r="1719" spans="7:8">
      <c r="G1719" s="13"/>
      <c r="H1719" s="13"/>
    </row>
    <row r="1720" spans="7:8">
      <c r="G1720" s="13"/>
      <c r="H1720" s="13"/>
    </row>
    <row r="1721" spans="7:8">
      <c r="G1721" s="13"/>
      <c r="H1721" s="13"/>
    </row>
    <row r="1722" spans="7:8">
      <c r="G1722" s="13"/>
      <c r="H1722" s="13"/>
    </row>
    <row r="1723" spans="7:8">
      <c r="G1723" s="13"/>
      <c r="H1723" s="13"/>
    </row>
    <row r="1724" spans="7:8">
      <c r="G1724" s="13"/>
      <c r="H1724" s="13"/>
    </row>
    <row r="1725" spans="7:8">
      <c r="G1725" s="13"/>
      <c r="H1725" s="13"/>
    </row>
    <row r="1726" spans="7:8">
      <c r="G1726" s="13"/>
      <c r="H1726" s="13"/>
    </row>
    <row r="1727" spans="7:8">
      <c r="G1727" s="13"/>
      <c r="H1727" s="13"/>
    </row>
    <row r="1728" spans="7:8">
      <c r="G1728" s="13"/>
      <c r="H1728" s="13"/>
    </row>
    <row r="1729" spans="7:8">
      <c r="G1729" s="13"/>
      <c r="H1729" s="13"/>
    </row>
    <row r="1730" spans="7:8">
      <c r="G1730" s="13"/>
      <c r="H1730" s="13"/>
    </row>
    <row r="1731" spans="7:8">
      <c r="G1731" s="13"/>
      <c r="H1731" s="13"/>
    </row>
    <row r="1732" spans="7:8">
      <c r="G1732" s="13"/>
      <c r="H1732" s="13"/>
    </row>
    <row r="1733" spans="7:8">
      <c r="G1733" s="13"/>
      <c r="H1733" s="13"/>
    </row>
    <row r="1734" spans="7:8">
      <c r="G1734" s="13"/>
      <c r="H1734" s="13"/>
    </row>
    <row r="1735" spans="7:8">
      <c r="G1735" s="13"/>
      <c r="H1735" s="13"/>
    </row>
    <row r="1736" spans="7:8">
      <c r="G1736" s="13"/>
      <c r="H1736" s="13"/>
    </row>
    <row r="1737" spans="7:8">
      <c r="G1737" s="13"/>
      <c r="H1737" s="13"/>
    </row>
    <row r="1738" spans="7:8">
      <c r="G1738" s="13"/>
      <c r="H1738" s="13"/>
    </row>
    <row r="1739" spans="7:8">
      <c r="G1739" s="13"/>
      <c r="H1739" s="13"/>
    </row>
    <row r="1740" spans="7:8">
      <c r="G1740" s="13"/>
      <c r="H1740" s="13"/>
    </row>
    <row r="1741" spans="7:8">
      <c r="G1741" s="13"/>
      <c r="H1741" s="13"/>
    </row>
    <row r="1742" spans="7:8">
      <c r="G1742" s="13"/>
      <c r="H1742" s="13"/>
    </row>
    <row r="1743" spans="7:8">
      <c r="G1743" s="13"/>
      <c r="H1743" s="13"/>
    </row>
    <row r="1744" spans="7:8">
      <c r="G1744" s="13"/>
      <c r="H1744" s="13"/>
    </row>
    <row r="1745" spans="7:8">
      <c r="G1745" s="13"/>
      <c r="H1745" s="13"/>
    </row>
    <row r="1746" spans="7:8">
      <c r="G1746" s="13"/>
      <c r="H1746" s="13"/>
    </row>
    <row r="1747" spans="7:8">
      <c r="G1747" s="13"/>
      <c r="H1747" s="13"/>
    </row>
    <row r="1748" spans="7:8">
      <c r="G1748" s="13"/>
      <c r="H1748" s="13"/>
    </row>
    <row r="1749" spans="7:8">
      <c r="G1749" s="13"/>
      <c r="H1749" s="13"/>
    </row>
    <row r="1750" spans="7:8">
      <c r="G1750" s="13"/>
      <c r="H1750" s="13"/>
    </row>
    <row r="1751" spans="7:8">
      <c r="G1751" s="13"/>
      <c r="H1751" s="13"/>
    </row>
    <row r="1752" spans="7:8">
      <c r="G1752" s="13"/>
      <c r="H1752" s="13"/>
    </row>
    <row r="1753" spans="7:8">
      <c r="G1753" s="13"/>
      <c r="H1753" s="13"/>
    </row>
    <row r="1754" spans="7:8">
      <c r="G1754" s="13"/>
      <c r="H1754" s="13"/>
    </row>
    <row r="1755" spans="7:8">
      <c r="G1755" s="13"/>
      <c r="H1755" s="13"/>
    </row>
    <row r="1756" spans="7:8">
      <c r="G1756" s="13"/>
      <c r="H1756" s="13"/>
    </row>
    <row r="1757" spans="7:8">
      <c r="G1757" s="13"/>
      <c r="H1757" s="13"/>
    </row>
    <row r="1758" spans="7:8">
      <c r="G1758" s="13"/>
      <c r="H1758" s="13"/>
    </row>
    <row r="1759" spans="7:8">
      <c r="G1759" s="13"/>
      <c r="H1759" s="13"/>
    </row>
    <row r="1760" spans="7:8">
      <c r="G1760" s="13"/>
      <c r="H1760" s="13"/>
    </row>
    <row r="1761" spans="7:8">
      <c r="G1761" s="13"/>
      <c r="H1761" s="13"/>
    </row>
    <row r="1762" spans="7:8">
      <c r="G1762" s="13"/>
      <c r="H1762" s="13"/>
    </row>
    <row r="1763" spans="7:8">
      <c r="G1763" s="13"/>
      <c r="H1763" s="13"/>
    </row>
    <row r="1764" spans="7:8">
      <c r="G1764" s="13"/>
      <c r="H1764" s="13"/>
    </row>
    <row r="1765" spans="7:8">
      <c r="G1765" s="13"/>
      <c r="H1765" s="13"/>
    </row>
    <row r="1766" spans="7:8">
      <c r="G1766" s="13"/>
      <c r="H1766" s="13"/>
    </row>
    <row r="1767" spans="7:8">
      <c r="G1767" s="13"/>
      <c r="H1767" s="13"/>
    </row>
    <row r="1768" spans="7:8">
      <c r="G1768" s="13"/>
      <c r="H1768" s="13"/>
    </row>
    <row r="1769" spans="7:8">
      <c r="G1769" s="13"/>
      <c r="H1769" s="13"/>
    </row>
    <row r="1770" spans="7:8">
      <c r="G1770" s="13"/>
      <c r="H1770" s="13"/>
    </row>
    <row r="1771" spans="7:8">
      <c r="G1771" s="13"/>
      <c r="H1771" s="13"/>
    </row>
    <row r="1772" spans="7:8">
      <c r="G1772" s="13"/>
      <c r="H1772" s="13"/>
    </row>
    <row r="1773" spans="7:8">
      <c r="G1773" s="13"/>
      <c r="H1773" s="13"/>
    </row>
    <row r="1774" spans="7:8">
      <c r="G1774" s="13"/>
      <c r="H1774" s="13"/>
    </row>
    <row r="1775" spans="7:8">
      <c r="G1775" s="13"/>
      <c r="H1775" s="13"/>
    </row>
    <row r="1776" spans="7:8">
      <c r="G1776" s="13"/>
      <c r="H1776" s="13"/>
    </row>
    <row r="1777" spans="7:8">
      <c r="G1777" s="13"/>
      <c r="H1777" s="13"/>
    </row>
    <row r="1778" spans="7:8">
      <c r="G1778" s="13"/>
      <c r="H1778" s="13"/>
    </row>
    <row r="1779" spans="7:8">
      <c r="G1779" s="13"/>
      <c r="H1779" s="13"/>
    </row>
    <row r="1780" spans="7:8">
      <c r="G1780" s="13"/>
      <c r="H1780" s="13"/>
    </row>
    <row r="1781" spans="7:8">
      <c r="G1781" s="13"/>
      <c r="H1781" s="13"/>
    </row>
    <row r="1782" spans="7:8">
      <c r="G1782" s="13"/>
      <c r="H1782" s="13"/>
    </row>
    <row r="1783" spans="7:8">
      <c r="G1783" s="13"/>
      <c r="H1783" s="13"/>
    </row>
    <row r="1784" spans="7:8">
      <c r="G1784" s="13"/>
      <c r="H1784" s="13"/>
    </row>
    <row r="1785" spans="7:8">
      <c r="G1785" s="13"/>
      <c r="H1785" s="13"/>
    </row>
    <row r="1786" spans="7:8">
      <c r="G1786" s="13"/>
      <c r="H1786" s="13"/>
    </row>
    <row r="1787" spans="7:8">
      <c r="G1787" s="13"/>
      <c r="H1787" s="13"/>
    </row>
    <row r="1788" spans="7:8">
      <c r="G1788" s="13"/>
      <c r="H1788" s="13"/>
    </row>
    <row r="1789" spans="7:8">
      <c r="G1789" s="13"/>
      <c r="H1789" s="13"/>
    </row>
    <row r="1790" spans="7:8">
      <c r="G1790" s="13"/>
      <c r="H1790" s="13"/>
    </row>
    <row r="1791" spans="7:8">
      <c r="G1791" s="13"/>
      <c r="H1791" s="13"/>
    </row>
    <row r="1792" spans="7:8">
      <c r="G1792" s="13"/>
      <c r="H1792" s="13"/>
    </row>
    <row r="1793" spans="7:8">
      <c r="G1793" s="13"/>
      <c r="H1793" s="13"/>
    </row>
    <row r="1794" spans="7:8">
      <c r="G1794" s="13"/>
      <c r="H1794" s="13"/>
    </row>
    <row r="1795" spans="7:8">
      <c r="G1795" s="13"/>
      <c r="H1795" s="13"/>
    </row>
    <row r="1796" spans="7:8">
      <c r="G1796" s="13"/>
      <c r="H1796" s="13"/>
    </row>
    <row r="1797" spans="7:8">
      <c r="G1797" s="13"/>
      <c r="H1797" s="13"/>
    </row>
    <row r="1798" spans="7:8">
      <c r="G1798" s="13"/>
      <c r="H1798" s="13"/>
    </row>
    <row r="1799" spans="7:8">
      <c r="G1799" s="13"/>
      <c r="H1799" s="13"/>
    </row>
    <row r="1800" spans="7:8">
      <c r="G1800" s="13"/>
      <c r="H1800" s="13"/>
    </row>
    <row r="1801" spans="7:8">
      <c r="G1801" s="13"/>
      <c r="H1801" s="13"/>
    </row>
    <row r="1802" spans="7:8">
      <c r="G1802" s="13"/>
      <c r="H1802" s="13"/>
    </row>
    <row r="1803" spans="7:8">
      <c r="G1803" s="13"/>
      <c r="H1803" s="13"/>
    </row>
    <row r="1804" spans="7:8">
      <c r="G1804" s="13"/>
      <c r="H1804" s="13"/>
    </row>
    <row r="1805" spans="7:8">
      <c r="G1805" s="13"/>
      <c r="H1805" s="13"/>
    </row>
    <row r="1806" spans="7:8">
      <c r="G1806" s="13"/>
      <c r="H1806" s="13"/>
    </row>
    <row r="1807" spans="7:8">
      <c r="G1807" s="13"/>
      <c r="H1807" s="13"/>
    </row>
    <row r="1808" spans="7:8">
      <c r="G1808" s="13"/>
      <c r="H1808" s="13"/>
    </row>
    <row r="1809" spans="7:8">
      <c r="G1809" s="13"/>
      <c r="H1809" s="13"/>
    </row>
    <row r="1810" spans="7:8">
      <c r="G1810" s="13"/>
      <c r="H1810" s="13"/>
    </row>
    <row r="1811" spans="7:8">
      <c r="G1811" s="13"/>
      <c r="H1811" s="13"/>
    </row>
    <row r="1812" spans="7:8">
      <c r="G1812" s="13"/>
      <c r="H1812" s="13"/>
    </row>
    <row r="1813" spans="7:8">
      <c r="G1813" s="13"/>
      <c r="H1813" s="13"/>
    </row>
    <row r="1814" spans="7:8">
      <c r="G1814" s="13"/>
      <c r="H1814" s="13"/>
    </row>
    <row r="1815" spans="7:8">
      <c r="G1815" s="13"/>
      <c r="H1815" s="13"/>
    </row>
    <row r="1816" spans="7:8">
      <c r="G1816" s="13"/>
      <c r="H1816" s="13"/>
    </row>
    <row r="1817" spans="7:8">
      <c r="G1817" s="13"/>
      <c r="H1817" s="13"/>
    </row>
    <row r="1818" spans="7:8">
      <c r="G1818" s="13"/>
      <c r="H1818" s="13"/>
    </row>
    <row r="1819" spans="7:8">
      <c r="G1819" s="13"/>
      <c r="H1819" s="13"/>
    </row>
    <row r="1820" spans="7:8">
      <c r="G1820" s="13"/>
      <c r="H1820" s="13"/>
    </row>
    <row r="1821" spans="7:8">
      <c r="G1821" s="13"/>
      <c r="H1821" s="13"/>
    </row>
    <row r="1822" spans="7:8">
      <c r="G1822" s="13"/>
      <c r="H1822" s="13"/>
    </row>
    <row r="1823" spans="7:8">
      <c r="G1823" s="13"/>
      <c r="H1823" s="13"/>
    </row>
    <row r="1824" spans="7:8">
      <c r="G1824" s="13"/>
      <c r="H1824" s="13"/>
    </row>
    <row r="1825" spans="7:8">
      <c r="G1825" s="13"/>
      <c r="H1825" s="13"/>
    </row>
    <row r="1826" spans="7:8">
      <c r="G1826" s="13"/>
      <c r="H1826" s="13"/>
    </row>
    <row r="1827" spans="7:8">
      <c r="G1827" s="13"/>
      <c r="H1827" s="13"/>
    </row>
    <row r="1828" spans="7:8">
      <c r="G1828" s="13"/>
      <c r="H1828" s="13"/>
    </row>
    <row r="1829" spans="7:8">
      <c r="G1829" s="13"/>
      <c r="H1829" s="13"/>
    </row>
    <row r="1830" spans="7:8">
      <c r="G1830" s="13"/>
      <c r="H1830" s="13"/>
    </row>
    <row r="1831" spans="7:8">
      <c r="G1831" s="13"/>
      <c r="H1831" s="13"/>
    </row>
    <row r="1832" spans="7:8">
      <c r="G1832" s="13"/>
      <c r="H1832" s="13"/>
    </row>
    <row r="1833" spans="7:8">
      <c r="G1833" s="13"/>
      <c r="H1833" s="13"/>
    </row>
    <row r="1834" spans="7:8">
      <c r="G1834" s="13"/>
      <c r="H1834" s="13"/>
    </row>
    <row r="1835" spans="7:8">
      <c r="G1835" s="13"/>
      <c r="H1835" s="13"/>
    </row>
    <row r="1836" spans="7:8">
      <c r="G1836" s="13"/>
      <c r="H1836" s="13"/>
    </row>
    <row r="1837" spans="7:8">
      <c r="G1837" s="13"/>
      <c r="H1837" s="13"/>
    </row>
    <row r="1838" spans="7:8">
      <c r="G1838" s="13"/>
      <c r="H1838" s="13"/>
    </row>
    <row r="1839" spans="7:8">
      <c r="G1839" s="13"/>
      <c r="H1839" s="13"/>
    </row>
    <row r="1840" spans="7:8">
      <c r="G1840" s="13"/>
      <c r="H1840" s="13"/>
    </row>
    <row r="1841" spans="7:8">
      <c r="G1841" s="13"/>
      <c r="H1841" s="13"/>
    </row>
    <row r="1842" spans="7:8">
      <c r="G1842" s="13"/>
      <c r="H1842" s="13"/>
    </row>
    <row r="1843" spans="7:8">
      <c r="G1843" s="13"/>
      <c r="H1843" s="13"/>
    </row>
    <row r="1844" spans="7:8">
      <c r="G1844" s="13"/>
      <c r="H1844" s="13"/>
    </row>
    <row r="1845" spans="7:8">
      <c r="G1845" s="13"/>
      <c r="H1845" s="13"/>
    </row>
    <row r="1846" spans="7:8">
      <c r="G1846" s="13"/>
      <c r="H1846" s="13"/>
    </row>
    <row r="1847" spans="7:8">
      <c r="G1847" s="13"/>
      <c r="H1847" s="13"/>
    </row>
    <row r="1848" spans="7:8">
      <c r="G1848" s="13"/>
      <c r="H1848" s="13"/>
    </row>
    <row r="1849" spans="7:8">
      <c r="G1849" s="13"/>
      <c r="H1849" s="13"/>
    </row>
    <row r="1850" spans="7:8">
      <c r="G1850" s="13"/>
      <c r="H1850" s="13"/>
    </row>
    <row r="1851" spans="7:8">
      <c r="G1851" s="13"/>
      <c r="H1851" s="13"/>
    </row>
    <row r="1852" spans="7:8">
      <c r="G1852" s="13"/>
      <c r="H1852" s="13"/>
    </row>
    <row r="1853" spans="7:8">
      <c r="G1853" s="13"/>
      <c r="H1853" s="13"/>
    </row>
    <row r="1854" spans="7:8">
      <c r="G1854" s="13"/>
      <c r="H1854" s="13"/>
    </row>
    <row r="1855" spans="7:8">
      <c r="G1855" s="13"/>
      <c r="H1855" s="13"/>
    </row>
    <row r="1856" spans="7:8">
      <c r="G1856" s="13"/>
      <c r="H1856" s="13"/>
    </row>
    <row r="1857" spans="7:8">
      <c r="G1857" s="13"/>
      <c r="H1857" s="13"/>
    </row>
    <row r="1858" spans="7:8">
      <c r="G1858" s="13"/>
      <c r="H1858" s="13"/>
    </row>
    <row r="1859" spans="7:8">
      <c r="G1859" s="13"/>
      <c r="H1859" s="13"/>
    </row>
    <row r="1860" spans="7:8">
      <c r="G1860" s="13"/>
      <c r="H1860" s="13"/>
    </row>
    <row r="1861" spans="7:8">
      <c r="G1861" s="13"/>
      <c r="H1861" s="13"/>
    </row>
    <row r="1862" spans="7:8">
      <c r="G1862" s="13"/>
      <c r="H1862" s="13"/>
    </row>
    <row r="1863" spans="7:8">
      <c r="G1863" s="13"/>
      <c r="H1863" s="13"/>
    </row>
    <row r="1864" spans="7:8">
      <c r="G1864" s="13"/>
      <c r="H1864" s="13"/>
    </row>
    <row r="1865" spans="7:8">
      <c r="G1865" s="13"/>
      <c r="H1865" s="13"/>
    </row>
    <row r="1866" spans="7:8">
      <c r="G1866" s="13"/>
      <c r="H1866" s="13"/>
    </row>
    <row r="1867" spans="7:8">
      <c r="G1867" s="13"/>
      <c r="H1867" s="13"/>
    </row>
    <row r="1868" spans="7:8">
      <c r="G1868" s="13"/>
      <c r="H1868" s="13"/>
    </row>
    <row r="1869" spans="7:8">
      <c r="G1869" s="13"/>
      <c r="H1869" s="13"/>
    </row>
    <row r="1870" spans="7:8">
      <c r="G1870" s="13"/>
      <c r="H1870" s="13"/>
    </row>
    <row r="1871" spans="7:8">
      <c r="G1871" s="13"/>
      <c r="H1871" s="13"/>
    </row>
    <row r="1872" spans="7:8">
      <c r="G1872" s="13"/>
      <c r="H1872" s="13"/>
    </row>
    <row r="1873" spans="7:8">
      <c r="G1873" s="13"/>
      <c r="H1873" s="13"/>
    </row>
    <row r="1874" spans="7:8">
      <c r="G1874" s="13"/>
      <c r="H1874" s="13"/>
    </row>
    <row r="1875" spans="7:8">
      <c r="G1875" s="13"/>
      <c r="H1875" s="13"/>
    </row>
    <row r="1876" spans="7:8">
      <c r="G1876" s="13"/>
      <c r="H1876" s="13"/>
    </row>
    <row r="1877" spans="7:8">
      <c r="G1877" s="13"/>
      <c r="H1877" s="13"/>
    </row>
    <row r="1878" spans="7:8">
      <c r="G1878" s="13"/>
      <c r="H1878" s="13"/>
    </row>
    <row r="1879" spans="7:8">
      <c r="G1879" s="13"/>
      <c r="H1879" s="13"/>
    </row>
    <row r="1880" spans="7:8">
      <c r="G1880" s="13"/>
      <c r="H1880" s="13"/>
    </row>
    <row r="1881" spans="7:8">
      <c r="G1881" s="13"/>
      <c r="H1881" s="13"/>
    </row>
    <row r="1882" spans="7:8">
      <c r="G1882" s="13"/>
      <c r="H1882" s="13"/>
    </row>
    <row r="1883" spans="7:8">
      <c r="G1883" s="13"/>
      <c r="H1883" s="13"/>
    </row>
    <row r="1884" spans="7:8">
      <c r="G1884" s="13"/>
      <c r="H1884" s="13"/>
    </row>
    <row r="1885" spans="7:8">
      <c r="G1885" s="13"/>
      <c r="H1885" s="13"/>
    </row>
    <row r="1886" spans="7:8">
      <c r="G1886" s="13"/>
      <c r="H1886" s="13"/>
    </row>
    <row r="1887" spans="7:8">
      <c r="G1887" s="13"/>
      <c r="H1887" s="13"/>
    </row>
    <row r="1888" spans="7:8">
      <c r="G1888" s="13"/>
      <c r="H1888" s="13"/>
    </row>
    <row r="1889" spans="7:8">
      <c r="G1889" s="13"/>
      <c r="H1889" s="13"/>
    </row>
    <row r="1890" spans="7:8">
      <c r="G1890" s="13"/>
      <c r="H1890" s="13"/>
    </row>
    <row r="1891" spans="7:8">
      <c r="G1891" s="13"/>
      <c r="H1891" s="13"/>
    </row>
    <row r="1892" spans="7:8">
      <c r="G1892" s="13"/>
      <c r="H1892" s="13"/>
    </row>
    <row r="1893" spans="7:8">
      <c r="G1893" s="13"/>
      <c r="H1893" s="13"/>
    </row>
    <row r="1894" spans="7:8">
      <c r="G1894" s="13"/>
      <c r="H1894" s="13"/>
    </row>
    <row r="1895" spans="7:8">
      <c r="G1895" s="13"/>
      <c r="H1895" s="13"/>
    </row>
    <row r="1896" spans="7:8">
      <c r="G1896" s="13"/>
      <c r="H1896" s="13"/>
    </row>
    <row r="1897" spans="7:8">
      <c r="G1897" s="13"/>
      <c r="H1897" s="13"/>
    </row>
    <row r="1898" spans="7:8">
      <c r="G1898" s="13"/>
      <c r="H1898" s="13"/>
    </row>
    <row r="1899" spans="7:8">
      <c r="G1899" s="13"/>
      <c r="H1899" s="13"/>
    </row>
    <row r="1900" spans="7:8">
      <c r="G1900" s="13"/>
      <c r="H1900" s="13"/>
    </row>
    <row r="1901" spans="7:8">
      <c r="G1901" s="13"/>
      <c r="H1901" s="13"/>
    </row>
    <row r="1902" spans="7:8">
      <c r="G1902" s="13"/>
      <c r="H1902" s="13"/>
    </row>
    <row r="1903" spans="7:8">
      <c r="G1903" s="13"/>
      <c r="H1903" s="13"/>
    </row>
    <row r="1904" spans="7:8">
      <c r="G1904" s="13"/>
      <c r="H1904" s="13"/>
    </row>
    <row r="1905" spans="7:8">
      <c r="G1905" s="13"/>
      <c r="H1905" s="13"/>
    </row>
    <row r="1906" spans="7:8">
      <c r="G1906" s="13"/>
      <c r="H1906" s="13"/>
    </row>
    <row r="1907" spans="7:8">
      <c r="G1907" s="13"/>
      <c r="H1907" s="13"/>
    </row>
    <row r="1908" spans="7:8">
      <c r="G1908" s="13"/>
      <c r="H1908" s="13"/>
    </row>
    <row r="1909" spans="7:8">
      <c r="G1909" s="13"/>
      <c r="H1909" s="13"/>
    </row>
    <row r="1910" spans="7:8">
      <c r="G1910" s="13"/>
      <c r="H1910" s="13"/>
    </row>
    <row r="1911" spans="7:8">
      <c r="G1911" s="13"/>
      <c r="H1911" s="13"/>
    </row>
    <row r="1912" spans="7:8">
      <c r="G1912" s="13"/>
      <c r="H1912" s="13"/>
    </row>
    <row r="1913" spans="7:8">
      <c r="G1913" s="13"/>
      <c r="H1913" s="13"/>
    </row>
    <row r="1914" spans="7:8">
      <c r="G1914" s="13"/>
      <c r="H1914" s="13"/>
    </row>
    <row r="1915" spans="7:8">
      <c r="G1915" s="13"/>
      <c r="H1915" s="13"/>
    </row>
    <row r="1916" spans="7:8">
      <c r="G1916" s="13"/>
      <c r="H1916" s="13"/>
    </row>
    <row r="1917" spans="7:8">
      <c r="G1917" s="13"/>
      <c r="H1917" s="13"/>
    </row>
    <row r="1918" spans="7:8">
      <c r="G1918" s="13"/>
      <c r="H1918" s="13"/>
    </row>
    <row r="1919" spans="7:8">
      <c r="G1919" s="13"/>
      <c r="H1919" s="13"/>
    </row>
    <row r="1920" spans="7:8">
      <c r="G1920" s="13"/>
      <c r="H1920" s="13"/>
    </row>
    <row r="1921" spans="7:8">
      <c r="G1921" s="13"/>
      <c r="H1921" s="13"/>
    </row>
    <row r="1922" spans="7:8">
      <c r="G1922" s="13"/>
      <c r="H1922" s="13"/>
    </row>
    <row r="1923" spans="7:8">
      <c r="G1923" s="13"/>
      <c r="H1923" s="13"/>
    </row>
    <row r="1924" spans="7:8">
      <c r="G1924" s="13"/>
      <c r="H1924" s="13"/>
    </row>
    <row r="1925" spans="7:8">
      <c r="G1925" s="13"/>
      <c r="H1925" s="13"/>
    </row>
    <row r="1926" spans="7:8">
      <c r="G1926" s="13"/>
      <c r="H1926" s="13"/>
    </row>
    <row r="1927" spans="7:8">
      <c r="G1927" s="13"/>
      <c r="H1927" s="13"/>
    </row>
    <row r="1928" spans="7:8">
      <c r="G1928" s="13"/>
      <c r="H1928" s="13"/>
    </row>
    <row r="1929" spans="7:8">
      <c r="G1929" s="13"/>
      <c r="H1929" s="13"/>
    </row>
    <row r="1930" spans="7:8">
      <c r="G1930" s="13"/>
      <c r="H1930" s="13"/>
    </row>
    <row r="1931" spans="7:8">
      <c r="G1931" s="13"/>
      <c r="H1931" s="13"/>
    </row>
    <row r="1932" spans="7:8">
      <c r="G1932" s="13"/>
      <c r="H1932" s="13"/>
    </row>
    <row r="1933" spans="7:8">
      <c r="G1933" s="13"/>
      <c r="H1933" s="13"/>
    </row>
    <row r="1934" spans="7:8">
      <c r="G1934" s="13"/>
      <c r="H1934" s="13"/>
    </row>
    <row r="1935" spans="7:8">
      <c r="G1935" s="13"/>
      <c r="H1935" s="13"/>
    </row>
    <row r="1936" spans="7:8">
      <c r="G1936" s="13"/>
      <c r="H1936" s="13"/>
    </row>
    <row r="1937" spans="7:8">
      <c r="G1937" s="13"/>
      <c r="H1937" s="13"/>
    </row>
    <row r="1938" spans="7:8">
      <c r="G1938" s="13"/>
      <c r="H1938" s="13"/>
    </row>
    <row r="1939" spans="7:8">
      <c r="G1939" s="13"/>
      <c r="H1939" s="13"/>
    </row>
    <row r="1940" spans="7:8">
      <c r="G1940" s="13"/>
      <c r="H1940" s="13"/>
    </row>
    <row r="1941" spans="7:8">
      <c r="G1941" s="13"/>
      <c r="H1941" s="13"/>
    </row>
    <row r="1942" spans="7:8">
      <c r="G1942" s="13"/>
      <c r="H1942" s="13"/>
    </row>
    <row r="1943" spans="7:8">
      <c r="G1943" s="13"/>
      <c r="H1943" s="13"/>
    </row>
    <row r="1944" spans="7:8">
      <c r="G1944" s="13"/>
      <c r="H1944" s="13"/>
    </row>
    <row r="1945" spans="7:8">
      <c r="G1945" s="13"/>
      <c r="H1945" s="13"/>
    </row>
    <row r="1946" spans="7:8">
      <c r="G1946" s="13"/>
      <c r="H1946" s="13"/>
    </row>
    <row r="1947" spans="7:8">
      <c r="G1947" s="13"/>
      <c r="H1947" s="13"/>
    </row>
    <row r="1948" spans="7:8">
      <c r="G1948" s="13"/>
      <c r="H1948" s="13"/>
    </row>
    <row r="1949" spans="7:8">
      <c r="G1949" s="13"/>
      <c r="H1949" s="13"/>
    </row>
    <row r="1950" spans="7:8">
      <c r="G1950" s="13"/>
      <c r="H1950" s="13"/>
    </row>
    <row r="1951" spans="7:8">
      <c r="G1951" s="13"/>
      <c r="H1951" s="13"/>
    </row>
    <row r="1952" spans="7:8">
      <c r="G1952" s="13"/>
      <c r="H1952" s="13"/>
    </row>
    <row r="1953" spans="7:8">
      <c r="G1953" s="13"/>
      <c r="H1953" s="13"/>
    </row>
    <row r="1954" spans="7:8">
      <c r="G1954" s="13"/>
      <c r="H1954" s="13"/>
    </row>
    <row r="1955" spans="7:8">
      <c r="G1955" s="13"/>
      <c r="H1955" s="13"/>
    </row>
    <row r="1956" spans="7:8">
      <c r="G1956" s="13"/>
      <c r="H1956" s="13"/>
    </row>
    <row r="1957" spans="7:8">
      <c r="G1957" s="13"/>
      <c r="H1957" s="13"/>
    </row>
    <row r="1958" spans="7:8">
      <c r="G1958" s="13"/>
      <c r="H1958" s="13"/>
    </row>
    <row r="1959" spans="7:8">
      <c r="G1959" s="13"/>
      <c r="H1959" s="13"/>
    </row>
    <row r="1960" spans="7:8">
      <c r="G1960" s="13"/>
      <c r="H1960" s="13"/>
    </row>
    <row r="1961" spans="7:8">
      <c r="G1961" s="13"/>
      <c r="H1961" s="13"/>
    </row>
    <row r="1962" spans="7:8">
      <c r="G1962" s="13"/>
      <c r="H1962" s="13"/>
    </row>
    <row r="1963" spans="7:8">
      <c r="G1963" s="13"/>
      <c r="H1963" s="13"/>
    </row>
    <row r="1964" spans="7:8">
      <c r="G1964" s="13"/>
      <c r="H1964" s="13"/>
    </row>
    <row r="1965" spans="7:8">
      <c r="G1965" s="13"/>
      <c r="H1965" s="13"/>
    </row>
    <row r="1966" spans="7:8">
      <c r="G1966" s="13"/>
      <c r="H1966" s="13"/>
    </row>
    <row r="1967" spans="7:8">
      <c r="G1967" s="13"/>
      <c r="H1967" s="13"/>
    </row>
    <row r="1968" spans="7:8">
      <c r="G1968" s="13"/>
      <c r="H1968" s="13"/>
    </row>
    <row r="1969" spans="7:8">
      <c r="G1969" s="13"/>
      <c r="H1969" s="13"/>
    </row>
    <row r="1970" spans="7:8">
      <c r="G1970" s="13"/>
      <c r="H1970" s="13"/>
    </row>
    <row r="1971" spans="7:8">
      <c r="G1971" s="13"/>
      <c r="H1971" s="13"/>
    </row>
    <row r="1972" spans="7:8">
      <c r="G1972" s="13"/>
      <c r="H1972" s="13"/>
    </row>
    <row r="1973" spans="7:8">
      <c r="G1973" s="13"/>
      <c r="H1973" s="13"/>
    </row>
    <row r="1974" spans="7:8">
      <c r="G1974" s="13"/>
      <c r="H1974" s="13"/>
    </row>
    <row r="1975" spans="7:8">
      <c r="G1975" s="13"/>
      <c r="H1975" s="13"/>
    </row>
    <row r="1976" spans="7:8">
      <c r="G1976" s="13"/>
      <c r="H1976" s="13"/>
    </row>
    <row r="1977" spans="7:8">
      <c r="G1977" s="13"/>
      <c r="H1977" s="13"/>
    </row>
    <row r="1978" spans="7:8">
      <c r="G1978" s="13"/>
      <c r="H1978" s="13"/>
    </row>
    <row r="1979" spans="7:8">
      <c r="G1979" s="13"/>
      <c r="H1979" s="13"/>
    </row>
    <row r="1980" spans="7:8">
      <c r="G1980" s="13"/>
      <c r="H1980" s="13"/>
    </row>
    <row r="1981" spans="7:8">
      <c r="G1981" s="13"/>
      <c r="H1981" s="13"/>
    </row>
    <row r="1982" spans="7:8">
      <c r="G1982" s="13"/>
      <c r="H1982" s="13"/>
    </row>
    <row r="1983" spans="7:8">
      <c r="G1983" s="13"/>
      <c r="H1983" s="13"/>
    </row>
    <row r="1984" spans="7:8">
      <c r="G1984" s="13"/>
      <c r="H1984" s="13"/>
    </row>
    <row r="1985" spans="7:8">
      <c r="G1985" s="13"/>
      <c r="H1985" s="13"/>
    </row>
    <row r="1986" spans="7:8">
      <c r="G1986" s="13"/>
      <c r="H1986" s="13"/>
    </row>
    <row r="1987" spans="7:8">
      <c r="G1987" s="13"/>
      <c r="H1987" s="13"/>
    </row>
    <row r="1988" spans="7:8">
      <c r="G1988" s="13"/>
      <c r="H1988" s="13"/>
    </row>
    <row r="1989" spans="7:8">
      <c r="G1989" s="13"/>
      <c r="H1989" s="13"/>
    </row>
    <row r="1990" spans="7:8">
      <c r="G1990" s="13"/>
      <c r="H1990" s="13"/>
    </row>
    <row r="1991" spans="7:8">
      <c r="G1991" s="13"/>
      <c r="H1991" s="13"/>
    </row>
    <row r="1992" spans="7:8">
      <c r="G1992" s="13"/>
      <c r="H1992" s="13"/>
    </row>
    <row r="1993" spans="7:8">
      <c r="G1993" s="13"/>
      <c r="H1993" s="13"/>
    </row>
    <row r="1994" spans="7:8">
      <c r="G1994" s="13"/>
      <c r="H1994" s="13"/>
    </row>
    <row r="1995" spans="7:8">
      <c r="G1995" s="13"/>
      <c r="H1995" s="13"/>
    </row>
    <row r="1996" spans="7:8">
      <c r="G1996" s="13"/>
      <c r="H1996" s="13"/>
    </row>
    <row r="1997" spans="7:8">
      <c r="G1997" s="13"/>
      <c r="H1997" s="13"/>
    </row>
    <row r="1998" spans="7:8">
      <c r="G1998" s="13"/>
      <c r="H1998" s="13"/>
    </row>
    <row r="1999" spans="7:8">
      <c r="G1999" s="13"/>
      <c r="H1999" s="13"/>
    </row>
    <row r="2000" spans="7:8">
      <c r="G2000" s="13"/>
      <c r="H2000" s="13"/>
    </row>
    <row r="2001" spans="7:8">
      <c r="G2001" s="13"/>
      <c r="H2001" s="13"/>
    </row>
    <row r="2002" spans="7:8">
      <c r="G2002" s="13"/>
      <c r="H2002" s="13"/>
    </row>
    <row r="2003" spans="7:8">
      <c r="G2003" s="13"/>
      <c r="H2003" s="13"/>
    </row>
    <row r="2004" spans="7:8">
      <c r="G2004" s="13"/>
      <c r="H2004" s="13"/>
    </row>
    <row r="2005" spans="7:8">
      <c r="G2005" s="13"/>
      <c r="H2005" s="13"/>
    </row>
    <row r="2006" spans="7:8">
      <c r="G2006" s="13"/>
      <c r="H2006" s="13"/>
    </row>
    <row r="2007" spans="7:8">
      <c r="G2007" s="13"/>
      <c r="H2007" s="13"/>
    </row>
    <row r="2008" spans="7:8">
      <c r="G2008" s="13"/>
      <c r="H2008" s="13"/>
    </row>
    <row r="2009" spans="7:8">
      <c r="G2009" s="13"/>
      <c r="H2009" s="13"/>
    </row>
    <row r="2010" spans="7:8">
      <c r="G2010" s="13"/>
      <c r="H2010" s="13"/>
    </row>
    <row r="2011" spans="7:8">
      <c r="G2011" s="13"/>
      <c r="H2011" s="13"/>
    </row>
    <row r="2012" spans="7:8">
      <c r="G2012" s="13"/>
      <c r="H2012" s="13"/>
    </row>
    <row r="2013" spans="7:8">
      <c r="G2013" s="13"/>
      <c r="H2013" s="13"/>
    </row>
    <row r="2014" spans="7:8">
      <c r="G2014" s="13"/>
      <c r="H2014" s="13"/>
    </row>
    <row r="2015" spans="7:8">
      <c r="G2015" s="13"/>
      <c r="H2015" s="13"/>
    </row>
    <row r="2016" spans="7:8">
      <c r="G2016" s="13"/>
      <c r="H2016" s="13"/>
    </row>
    <row r="2017" spans="7:8">
      <c r="G2017" s="13"/>
      <c r="H2017" s="13"/>
    </row>
    <row r="2018" spans="7:8">
      <c r="G2018" s="13"/>
      <c r="H2018" s="13"/>
    </row>
    <row r="2019" spans="7:8">
      <c r="G2019" s="13"/>
      <c r="H2019" s="13"/>
    </row>
    <row r="2020" spans="7:8">
      <c r="G2020" s="13"/>
      <c r="H2020" s="13"/>
    </row>
    <row r="2021" spans="7:8">
      <c r="G2021" s="13"/>
      <c r="H2021" s="13"/>
    </row>
    <row r="2022" spans="7:8">
      <c r="G2022" s="13"/>
      <c r="H2022" s="13"/>
    </row>
    <row r="2023" spans="7:8">
      <c r="G2023" s="13"/>
      <c r="H2023" s="13"/>
    </row>
    <row r="2024" spans="7:8">
      <c r="G2024" s="13"/>
      <c r="H2024" s="13"/>
    </row>
    <row r="2025" spans="7:8">
      <c r="G2025" s="13"/>
      <c r="H2025" s="13"/>
    </row>
    <row r="2026" spans="7:8">
      <c r="G2026" s="13"/>
      <c r="H2026" s="13"/>
    </row>
    <row r="2027" spans="7:8">
      <c r="G2027" s="13"/>
      <c r="H2027" s="13"/>
    </row>
    <row r="2028" spans="7:8">
      <c r="G2028" s="13"/>
      <c r="H2028" s="13"/>
    </row>
    <row r="2029" spans="7:8">
      <c r="G2029" s="13"/>
      <c r="H2029" s="13"/>
    </row>
    <row r="2030" spans="7:8">
      <c r="G2030" s="13"/>
      <c r="H2030" s="13"/>
    </row>
    <row r="2031" spans="7:8">
      <c r="G2031" s="13"/>
      <c r="H2031" s="13"/>
    </row>
    <row r="2032" spans="7:8">
      <c r="G2032" s="13"/>
      <c r="H2032" s="13"/>
    </row>
    <row r="2033" spans="7:8">
      <c r="G2033" s="13"/>
      <c r="H2033" s="13"/>
    </row>
    <row r="2034" spans="7:8">
      <c r="G2034" s="13"/>
      <c r="H2034" s="13"/>
    </row>
    <row r="2035" spans="7:8">
      <c r="G2035" s="13"/>
      <c r="H2035" s="13"/>
    </row>
    <row r="2036" spans="7:8">
      <c r="G2036" s="13"/>
      <c r="H2036" s="13"/>
    </row>
    <row r="2037" spans="7:8">
      <c r="G2037" s="13"/>
      <c r="H2037" s="13"/>
    </row>
    <row r="2038" spans="7:8">
      <c r="G2038" s="13"/>
      <c r="H2038" s="13"/>
    </row>
    <row r="2039" spans="7:8">
      <c r="G2039" s="13"/>
      <c r="H2039" s="13"/>
    </row>
    <row r="2040" spans="7:8">
      <c r="G2040" s="13"/>
      <c r="H2040" s="13"/>
    </row>
    <row r="2041" spans="7:8">
      <c r="G2041" s="13"/>
      <c r="H2041" s="13"/>
    </row>
    <row r="2042" spans="7:8">
      <c r="G2042" s="13"/>
      <c r="H2042" s="13"/>
    </row>
    <row r="2043" spans="7:8">
      <c r="G2043" s="13"/>
      <c r="H2043" s="13"/>
    </row>
    <row r="2044" spans="7:8">
      <c r="G2044" s="13"/>
      <c r="H2044" s="13"/>
    </row>
    <row r="2045" spans="7:8">
      <c r="G2045" s="13"/>
      <c r="H2045" s="13"/>
    </row>
    <row r="2046" spans="7:8">
      <c r="G2046" s="13"/>
      <c r="H2046" s="13"/>
    </row>
    <row r="2047" spans="7:8">
      <c r="G2047" s="13"/>
      <c r="H2047" s="13"/>
    </row>
    <row r="2048" spans="7:8">
      <c r="G2048" s="13"/>
      <c r="H2048" s="13"/>
    </row>
    <row r="2049" spans="7:8">
      <c r="G2049" s="13"/>
      <c r="H2049" s="13"/>
    </row>
    <row r="2050" spans="7:8">
      <c r="G2050" s="13"/>
      <c r="H2050" s="13"/>
    </row>
    <row r="2051" spans="7:8">
      <c r="G2051" s="13"/>
      <c r="H2051" s="13"/>
    </row>
    <row r="2052" spans="7:8">
      <c r="G2052" s="13"/>
      <c r="H2052" s="13"/>
    </row>
    <row r="2053" spans="7:8">
      <c r="G2053" s="13"/>
      <c r="H2053" s="13"/>
    </row>
    <row r="2054" spans="7:8">
      <c r="G2054" s="13"/>
      <c r="H2054" s="13"/>
    </row>
    <row r="2055" spans="7:8">
      <c r="G2055" s="13"/>
      <c r="H2055" s="13"/>
    </row>
    <row r="2056" spans="7:8">
      <c r="G2056" s="13"/>
      <c r="H2056" s="13"/>
    </row>
    <row r="2057" spans="7:8">
      <c r="G2057" s="13"/>
      <c r="H2057" s="13"/>
    </row>
    <row r="2058" spans="7:8">
      <c r="G2058" s="13"/>
      <c r="H2058" s="13"/>
    </row>
    <row r="2059" spans="7:8">
      <c r="G2059" s="13"/>
      <c r="H2059" s="13"/>
    </row>
    <row r="2060" spans="7:8">
      <c r="G2060" s="13"/>
      <c r="H2060" s="13"/>
    </row>
    <row r="2061" spans="7:8">
      <c r="G2061" s="13"/>
      <c r="H2061" s="13"/>
    </row>
    <row r="2062" spans="7:8">
      <c r="G2062" s="13"/>
      <c r="H2062" s="13"/>
    </row>
    <row r="2063" spans="7:8">
      <c r="G2063" s="13"/>
      <c r="H2063" s="13"/>
    </row>
    <row r="2064" spans="7:8">
      <c r="G2064" s="13"/>
      <c r="H2064" s="13"/>
    </row>
    <row r="2065" spans="7:8">
      <c r="G2065" s="13"/>
      <c r="H2065" s="13"/>
    </row>
    <row r="2066" spans="7:8">
      <c r="G2066" s="13"/>
      <c r="H2066" s="13"/>
    </row>
    <row r="2067" spans="7:8">
      <c r="G2067" s="13"/>
      <c r="H2067" s="13"/>
    </row>
    <row r="2068" spans="7:8">
      <c r="G2068" s="13"/>
      <c r="H2068" s="13"/>
    </row>
    <row r="2069" spans="7:8">
      <c r="G2069" s="13"/>
      <c r="H2069" s="13"/>
    </row>
    <row r="2070" spans="7:8">
      <c r="G2070" s="13"/>
      <c r="H2070" s="13"/>
    </row>
    <row r="2071" spans="7:8">
      <c r="G2071" s="13"/>
      <c r="H2071" s="13"/>
    </row>
    <row r="2072" spans="7:8">
      <c r="G2072" s="13"/>
      <c r="H2072" s="13"/>
    </row>
    <row r="2073" spans="7:8">
      <c r="G2073" s="13"/>
      <c r="H2073" s="13"/>
    </row>
    <row r="2074" spans="7:8">
      <c r="G2074" s="13"/>
      <c r="H2074" s="13"/>
    </row>
    <row r="2075" spans="7:8">
      <c r="G2075" s="13"/>
      <c r="H2075" s="13"/>
    </row>
    <row r="2076" spans="7:8">
      <c r="G2076" s="13"/>
      <c r="H2076" s="13"/>
    </row>
    <row r="2077" spans="7:8">
      <c r="G2077" s="13"/>
      <c r="H2077" s="13"/>
    </row>
    <row r="2078" spans="7:8">
      <c r="G2078" s="13"/>
      <c r="H2078" s="13"/>
    </row>
    <row r="2079" spans="7:8">
      <c r="G2079" s="13"/>
      <c r="H2079" s="13"/>
    </row>
    <row r="2080" spans="7:8">
      <c r="G2080" s="13"/>
      <c r="H2080" s="13"/>
    </row>
    <row r="2081" spans="7:8">
      <c r="G2081" s="13"/>
      <c r="H2081" s="13"/>
    </row>
    <row r="2082" spans="7:8">
      <c r="G2082" s="13"/>
      <c r="H2082" s="13"/>
    </row>
    <row r="2083" spans="7:8">
      <c r="G2083" s="13"/>
      <c r="H2083" s="13"/>
    </row>
    <row r="2084" spans="7:8">
      <c r="G2084" s="13"/>
      <c r="H2084" s="13"/>
    </row>
    <row r="2085" spans="7:8">
      <c r="G2085" s="13"/>
      <c r="H2085" s="13"/>
    </row>
    <row r="2086" spans="7:8">
      <c r="G2086" s="13"/>
      <c r="H2086" s="13"/>
    </row>
    <row r="2087" spans="7:8">
      <c r="G2087" s="13"/>
      <c r="H2087" s="13"/>
    </row>
    <row r="2088" spans="7:8">
      <c r="G2088" s="13"/>
      <c r="H2088" s="13"/>
    </row>
    <row r="2089" spans="7:8">
      <c r="G2089" s="13"/>
      <c r="H2089" s="13"/>
    </row>
    <row r="2090" spans="7:8">
      <c r="G2090" s="13"/>
      <c r="H2090" s="13"/>
    </row>
    <row r="2091" spans="7:8">
      <c r="G2091" s="13"/>
      <c r="H2091" s="13"/>
    </row>
    <row r="2092" spans="7:8">
      <c r="G2092" s="13"/>
      <c r="H2092" s="13"/>
    </row>
    <row r="2093" spans="7:8">
      <c r="G2093" s="13"/>
      <c r="H2093" s="13"/>
    </row>
    <row r="2094" spans="7:8">
      <c r="G2094" s="13"/>
      <c r="H2094" s="13"/>
    </row>
    <row r="2095" spans="7:8">
      <c r="G2095" s="13"/>
      <c r="H2095" s="13"/>
    </row>
    <row r="2096" spans="7:8">
      <c r="G2096" s="13"/>
      <c r="H2096" s="13"/>
    </row>
    <row r="2097" spans="7:8">
      <c r="G2097" s="13"/>
      <c r="H2097" s="13"/>
    </row>
    <row r="2098" spans="7:8">
      <c r="G2098" s="13"/>
      <c r="H2098" s="13"/>
    </row>
    <row r="2099" spans="7:8">
      <c r="G2099" s="13"/>
      <c r="H2099" s="13"/>
    </row>
    <row r="2100" spans="7:8">
      <c r="G2100" s="13"/>
      <c r="H2100" s="13"/>
    </row>
    <row r="2101" spans="7:8">
      <c r="G2101" s="13"/>
      <c r="H2101" s="13"/>
    </row>
    <row r="2102" spans="7:8">
      <c r="G2102" s="13"/>
      <c r="H2102" s="13"/>
    </row>
    <row r="2103" spans="7:8">
      <c r="G2103" s="13"/>
      <c r="H2103" s="13"/>
    </row>
    <row r="2104" spans="7:8">
      <c r="G2104" s="13"/>
      <c r="H2104" s="13"/>
    </row>
    <row r="2105" spans="7:8">
      <c r="G2105" s="13"/>
      <c r="H2105" s="13"/>
    </row>
    <row r="2106" spans="7:8">
      <c r="G2106" s="13"/>
      <c r="H2106" s="13"/>
    </row>
    <row r="2107" spans="7:8">
      <c r="G2107" s="13"/>
      <c r="H2107" s="13"/>
    </row>
    <row r="2108" spans="7:8">
      <c r="G2108" s="13"/>
      <c r="H2108" s="13"/>
    </row>
    <row r="2109" spans="7:8">
      <c r="G2109" s="13"/>
      <c r="H2109" s="13"/>
    </row>
    <row r="2110" spans="7:8">
      <c r="G2110" s="13"/>
      <c r="H2110" s="13"/>
    </row>
    <row r="2111" spans="7:8">
      <c r="G2111" s="13"/>
      <c r="H2111" s="13"/>
    </row>
    <row r="2112" spans="7:8">
      <c r="G2112" s="13"/>
      <c r="H2112" s="13"/>
    </row>
    <row r="2113" spans="7:8">
      <c r="G2113" s="13"/>
      <c r="H2113" s="13"/>
    </row>
    <row r="2114" spans="7:8">
      <c r="G2114" s="13"/>
      <c r="H2114" s="13"/>
    </row>
    <row r="2115" spans="7:8">
      <c r="G2115" s="13"/>
      <c r="H2115" s="13"/>
    </row>
    <row r="2116" spans="7:8">
      <c r="G2116" s="13"/>
      <c r="H2116" s="13"/>
    </row>
    <row r="2117" spans="7:8">
      <c r="G2117" s="13"/>
      <c r="H2117" s="13"/>
    </row>
    <row r="2118" spans="7:8">
      <c r="G2118" s="13"/>
      <c r="H2118" s="13"/>
    </row>
    <row r="2119" spans="7:8">
      <c r="G2119" s="13"/>
      <c r="H2119" s="13"/>
    </row>
    <row r="2120" spans="7:8">
      <c r="G2120" s="13"/>
      <c r="H2120" s="13"/>
    </row>
    <row r="2121" spans="7:8">
      <c r="G2121" s="13"/>
      <c r="H2121" s="13"/>
    </row>
    <row r="2122" spans="7:8">
      <c r="G2122" s="13"/>
      <c r="H2122" s="13"/>
    </row>
    <row r="2123" spans="7:8">
      <c r="G2123" s="13"/>
      <c r="H2123" s="13"/>
    </row>
    <row r="2124" spans="7:8">
      <c r="G2124" s="13"/>
      <c r="H2124" s="13"/>
    </row>
    <row r="2125" spans="7:8">
      <c r="G2125" s="13"/>
      <c r="H2125" s="13"/>
    </row>
    <row r="2126" spans="7:8">
      <c r="G2126" s="13"/>
      <c r="H2126" s="13"/>
    </row>
    <row r="2127" spans="7:8">
      <c r="G2127" s="13"/>
      <c r="H2127" s="13"/>
    </row>
    <row r="2128" spans="7:8">
      <c r="G2128" s="13"/>
      <c r="H2128" s="13"/>
    </row>
    <row r="2129" spans="7:8">
      <c r="G2129" s="13"/>
      <c r="H2129" s="13"/>
    </row>
    <row r="2130" spans="7:8">
      <c r="G2130" s="13"/>
      <c r="H2130" s="13"/>
    </row>
    <row r="2131" spans="7:8">
      <c r="G2131" s="13"/>
      <c r="H2131" s="13"/>
    </row>
    <row r="2132" spans="7:8">
      <c r="G2132" s="13"/>
      <c r="H2132" s="13"/>
    </row>
    <row r="2133" spans="7:8">
      <c r="G2133" s="13"/>
      <c r="H2133" s="13"/>
    </row>
    <row r="2134" spans="7:8">
      <c r="G2134" s="13"/>
      <c r="H2134" s="13"/>
    </row>
    <row r="2135" spans="7:8">
      <c r="G2135" s="13"/>
      <c r="H2135" s="13"/>
    </row>
    <row r="2136" spans="7:8">
      <c r="G2136" s="13"/>
      <c r="H2136" s="13"/>
    </row>
    <row r="2137" spans="7:8">
      <c r="G2137" s="13"/>
      <c r="H2137" s="13"/>
    </row>
    <row r="2138" spans="7:8">
      <c r="G2138" s="13"/>
      <c r="H2138" s="13"/>
    </row>
    <row r="2139" spans="7:8">
      <c r="G2139" s="13"/>
      <c r="H2139" s="13"/>
    </row>
    <row r="2140" spans="7:8">
      <c r="G2140" s="13"/>
      <c r="H2140" s="13"/>
    </row>
    <row r="2141" spans="7:8">
      <c r="G2141" s="13"/>
      <c r="H2141" s="13"/>
    </row>
    <row r="2142" spans="7:8">
      <c r="G2142" s="13"/>
      <c r="H2142" s="13"/>
    </row>
    <row r="2143" spans="7:8">
      <c r="G2143" s="13"/>
      <c r="H2143" s="13"/>
    </row>
    <row r="2144" spans="7:8">
      <c r="G2144" s="13"/>
      <c r="H2144" s="13"/>
    </row>
    <row r="2145" spans="7:8">
      <c r="G2145" s="13"/>
      <c r="H2145" s="13"/>
    </row>
    <row r="2146" spans="7:8">
      <c r="G2146" s="13"/>
      <c r="H2146" s="13"/>
    </row>
    <row r="2147" spans="7:8">
      <c r="G2147" s="13"/>
      <c r="H2147" s="13"/>
    </row>
    <row r="2148" spans="7:8">
      <c r="G2148" s="13"/>
      <c r="H2148" s="13"/>
    </row>
    <row r="2149" spans="7:8">
      <c r="G2149" s="13"/>
      <c r="H2149" s="13"/>
    </row>
    <row r="2150" spans="7:8">
      <c r="G2150" s="13"/>
      <c r="H2150" s="13"/>
    </row>
  </sheetData>
  <mergeCells count="3">
    <mergeCell ref="A1:F1"/>
    <mergeCell ref="C2:F2"/>
    <mergeCell ref="A4:A202"/>
  </mergeCells>
  <pageMargins left="0.70866141732283472" right="0.70866141732283472" top="0.74803149606299213" bottom="0.74803149606299213" header="0.31496062992125984" footer="0.31496062992125984"/>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8"/>
  <dimension ref="A1:I2150"/>
  <sheetViews>
    <sheetView zoomScaleNormal="100" workbookViewId="0">
      <selection sqref="A1:F1"/>
    </sheetView>
  </sheetViews>
  <sheetFormatPr defaultColWidth="9.140625" defaultRowHeight="12.75"/>
  <cols>
    <col min="1" max="1" width="8.5703125" style="310" customWidth="1"/>
    <col min="2" max="2" width="9.7109375" style="2" customWidth="1"/>
    <col min="3" max="4" width="18.85546875" style="2" customWidth="1"/>
    <col min="5" max="5" width="15.7109375" style="2" customWidth="1"/>
    <col min="6" max="6" width="18.85546875" style="2" customWidth="1"/>
    <col min="7" max="7" width="3.140625" style="2" customWidth="1"/>
    <col min="8" max="8" width="20.7109375" style="300" customWidth="1"/>
    <col min="9" max="9" width="10.140625" style="300" customWidth="1"/>
    <col min="10" max="43" width="10.28515625" style="2" customWidth="1"/>
    <col min="44" max="44" width="12.7109375" style="2" customWidth="1"/>
    <col min="45" max="16384" width="9.140625" style="2"/>
  </cols>
  <sheetData>
    <row r="1" spans="1:8" ht="35.1" customHeight="1">
      <c r="A1" s="618" t="s">
        <v>457</v>
      </c>
      <c r="B1" s="619"/>
      <c r="C1" s="619"/>
      <c r="D1" s="619"/>
      <c r="E1" s="619"/>
      <c r="F1" s="619"/>
      <c r="H1" s="321" t="s">
        <v>522</v>
      </c>
    </row>
    <row r="2" spans="1:8" ht="24.95" customHeight="1">
      <c r="A2" s="81" t="s">
        <v>178</v>
      </c>
      <c r="B2" s="33">
        <f>'Table I'!B2</f>
        <v>2022</v>
      </c>
      <c r="C2" s="632" t="s">
        <v>409</v>
      </c>
      <c r="D2" s="633"/>
      <c r="E2" s="633"/>
      <c r="F2" s="633"/>
      <c r="G2" s="385"/>
      <c r="H2" s="322"/>
    </row>
    <row r="3" spans="1:8" ht="24.95" customHeight="1">
      <c r="A3" s="376" t="s">
        <v>177</v>
      </c>
      <c r="B3" s="33" t="s">
        <v>2</v>
      </c>
      <c r="C3" s="477" t="s">
        <v>300</v>
      </c>
      <c r="D3" s="477" t="s">
        <v>301</v>
      </c>
      <c r="E3" s="478" t="s">
        <v>279</v>
      </c>
      <c r="F3" s="477" t="s">
        <v>6</v>
      </c>
      <c r="G3" s="385"/>
      <c r="H3" s="322"/>
    </row>
    <row r="4" spans="1:8" ht="15" customHeight="1">
      <c r="A4" s="634" t="s">
        <v>179</v>
      </c>
      <c r="B4" s="473" t="s">
        <v>158</v>
      </c>
      <c r="C4" s="391"/>
      <c r="D4" s="391"/>
      <c r="E4" s="391"/>
      <c r="F4" s="391"/>
      <c r="G4" s="385"/>
      <c r="H4" s="466" t="str">
        <f>IF(SUM(C4:F4)=0,"..",IF(ROUND(SUM(C4:E4),0)=ROUND(F4,0)," ","Possible error"))</f>
        <v>..</v>
      </c>
    </row>
    <row r="5" spans="1:8" ht="15" customHeight="1">
      <c r="A5" s="634"/>
      <c r="B5" s="387" t="s">
        <v>7</v>
      </c>
      <c r="C5" s="388"/>
      <c r="D5" s="388"/>
      <c r="E5" s="388"/>
      <c r="F5" s="389"/>
      <c r="G5" s="390"/>
      <c r="H5" s="466" t="str">
        <f t="shared" ref="H5:H68" si="0">IF(SUM(C5:F5)=0,"..",IF(ROUND(SUM(C5:E5),0)=ROUND(F5,0)," ","Possible error"))</f>
        <v>..</v>
      </c>
    </row>
    <row r="6" spans="1:8" ht="15" customHeight="1">
      <c r="A6" s="634"/>
      <c r="B6" s="387" t="s">
        <v>8</v>
      </c>
      <c r="C6" s="388"/>
      <c r="D6" s="388"/>
      <c r="E6" s="388"/>
      <c r="F6" s="389"/>
      <c r="G6" s="390"/>
      <c r="H6" s="466" t="str">
        <f t="shared" si="0"/>
        <v>..</v>
      </c>
    </row>
    <row r="7" spans="1:8" ht="15" customHeight="1">
      <c r="A7" s="634"/>
      <c r="B7" s="387" t="s">
        <v>110</v>
      </c>
      <c r="C7" s="388"/>
      <c r="D7" s="388"/>
      <c r="E7" s="388"/>
      <c r="F7" s="389"/>
      <c r="G7" s="390"/>
      <c r="H7" s="466" t="str">
        <f t="shared" si="0"/>
        <v>..</v>
      </c>
    </row>
    <row r="8" spans="1:8" ht="15" customHeight="1">
      <c r="A8" s="634"/>
      <c r="B8" s="284" t="s">
        <v>159</v>
      </c>
      <c r="C8" s="391"/>
      <c r="D8" s="391"/>
      <c r="E8" s="391"/>
      <c r="F8" s="386"/>
      <c r="G8" s="390"/>
      <c r="H8" s="466" t="str">
        <f t="shared" si="0"/>
        <v>..</v>
      </c>
    </row>
    <row r="9" spans="1:8" ht="15" customHeight="1">
      <c r="A9" s="634"/>
      <c r="B9" s="387" t="s">
        <v>9</v>
      </c>
      <c r="C9" s="388"/>
      <c r="D9" s="388"/>
      <c r="E9" s="388"/>
      <c r="F9" s="389"/>
      <c r="G9" s="390"/>
      <c r="H9" s="466" t="str">
        <f t="shared" si="0"/>
        <v>..</v>
      </c>
    </row>
    <row r="10" spans="1:8" ht="15" customHeight="1">
      <c r="A10" s="634"/>
      <c r="B10" s="387" t="s">
        <v>145</v>
      </c>
      <c r="C10" s="388"/>
      <c r="D10" s="388"/>
      <c r="E10" s="388"/>
      <c r="F10" s="389"/>
      <c r="G10" s="390"/>
      <c r="H10" s="466" t="str">
        <f t="shared" si="0"/>
        <v>..</v>
      </c>
    </row>
    <row r="11" spans="1:8" ht="15" customHeight="1">
      <c r="A11" s="634"/>
      <c r="B11" s="387" t="s">
        <v>146</v>
      </c>
      <c r="C11" s="388"/>
      <c r="D11" s="388"/>
      <c r="E11" s="388"/>
      <c r="F11" s="389"/>
      <c r="G11" s="390"/>
      <c r="H11" s="466" t="str">
        <f t="shared" si="0"/>
        <v>..</v>
      </c>
    </row>
    <row r="12" spans="1:8" ht="15" customHeight="1">
      <c r="A12" s="634"/>
      <c r="B12" s="387" t="s">
        <v>147</v>
      </c>
      <c r="C12" s="388"/>
      <c r="D12" s="388"/>
      <c r="E12" s="388"/>
      <c r="F12" s="389"/>
      <c r="G12" s="390"/>
      <c r="H12" s="466" t="str">
        <f t="shared" si="0"/>
        <v>..</v>
      </c>
    </row>
    <row r="13" spans="1:8" ht="15" customHeight="1">
      <c r="A13" s="634"/>
      <c r="B13" s="387" t="s">
        <v>148</v>
      </c>
      <c r="C13" s="388"/>
      <c r="D13" s="388"/>
      <c r="E13" s="388"/>
      <c r="F13" s="389"/>
      <c r="G13" s="392"/>
      <c r="H13" s="466" t="str">
        <f t="shared" si="0"/>
        <v>..</v>
      </c>
    </row>
    <row r="14" spans="1:8" ht="15" customHeight="1">
      <c r="A14" s="634"/>
      <c r="B14" s="285" t="s">
        <v>160</v>
      </c>
      <c r="C14" s="391"/>
      <c r="D14" s="391"/>
      <c r="E14" s="391"/>
      <c r="F14" s="386"/>
      <c r="G14" s="392"/>
      <c r="H14" s="466" t="str">
        <f t="shared" si="0"/>
        <v>..</v>
      </c>
    </row>
    <row r="15" spans="1:8" ht="15" customHeight="1">
      <c r="A15" s="634"/>
      <c r="B15" s="387" t="s">
        <v>10</v>
      </c>
      <c r="C15" s="388"/>
      <c r="D15" s="388"/>
      <c r="E15" s="388"/>
      <c r="F15" s="389"/>
      <c r="G15" s="392"/>
      <c r="H15" s="466" t="str">
        <f t="shared" si="0"/>
        <v>..</v>
      </c>
    </row>
    <row r="16" spans="1:8" ht="15" customHeight="1">
      <c r="A16" s="634"/>
      <c r="B16" s="387" t="s">
        <v>305</v>
      </c>
      <c r="C16" s="388"/>
      <c r="D16" s="388"/>
      <c r="E16" s="388"/>
      <c r="F16" s="389"/>
      <c r="G16" s="392"/>
      <c r="H16" s="466" t="str">
        <f t="shared" si="0"/>
        <v>..</v>
      </c>
    </row>
    <row r="17" spans="1:8" ht="15" customHeight="1">
      <c r="A17" s="634"/>
      <c r="B17" s="387" t="s">
        <v>306</v>
      </c>
      <c r="C17" s="388"/>
      <c r="D17" s="388"/>
      <c r="E17" s="388"/>
      <c r="F17" s="389"/>
      <c r="G17" s="392"/>
      <c r="H17" s="466" t="str">
        <f t="shared" si="0"/>
        <v>..</v>
      </c>
    </row>
    <row r="18" spans="1:8" ht="15" customHeight="1">
      <c r="A18" s="634"/>
      <c r="B18" s="387" t="s">
        <v>307</v>
      </c>
      <c r="C18" s="388"/>
      <c r="D18" s="388"/>
      <c r="E18" s="388"/>
      <c r="F18" s="389"/>
      <c r="G18" s="392"/>
      <c r="H18" s="466" t="str">
        <f t="shared" si="0"/>
        <v>..</v>
      </c>
    </row>
    <row r="19" spans="1:8" ht="15" customHeight="1">
      <c r="A19" s="634"/>
      <c r="B19" s="387" t="s">
        <v>308</v>
      </c>
      <c r="C19" s="388"/>
      <c r="D19" s="388"/>
      <c r="E19" s="388"/>
      <c r="F19" s="389"/>
      <c r="G19" s="392"/>
      <c r="H19" s="466" t="str">
        <f t="shared" si="0"/>
        <v>..</v>
      </c>
    </row>
    <row r="20" spans="1:8" ht="15" customHeight="1">
      <c r="A20" s="634"/>
      <c r="B20" s="455" t="s">
        <v>309</v>
      </c>
      <c r="C20" s="388"/>
      <c r="D20" s="388"/>
      <c r="E20" s="388"/>
      <c r="F20" s="389"/>
      <c r="G20" s="392"/>
      <c r="H20" s="466" t="str">
        <f t="shared" si="0"/>
        <v>..</v>
      </c>
    </row>
    <row r="21" spans="1:8" ht="15" customHeight="1">
      <c r="A21" s="634"/>
      <c r="B21" s="455" t="s">
        <v>310</v>
      </c>
      <c r="C21" s="388"/>
      <c r="D21" s="388"/>
      <c r="E21" s="388"/>
      <c r="F21" s="389"/>
      <c r="G21" s="392"/>
      <c r="H21" s="466" t="str">
        <f t="shared" si="0"/>
        <v>..</v>
      </c>
    </row>
    <row r="22" spans="1:8" ht="15" customHeight="1">
      <c r="A22" s="634"/>
      <c r="B22" s="455" t="s">
        <v>311</v>
      </c>
      <c r="C22" s="388"/>
      <c r="D22" s="388"/>
      <c r="E22" s="388"/>
      <c r="F22" s="389"/>
      <c r="G22" s="392"/>
      <c r="H22" s="466" t="str">
        <f t="shared" si="0"/>
        <v>..</v>
      </c>
    </row>
    <row r="23" spans="1:8" ht="15" customHeight="1">
      <c r="A23" s="634"/>
      <c r="B23" s="455" t="s">
        <v>312</v>
      </c>
      <c r="C23" s="388"/>
      <c r="D23" s="388"/>
      <c r="E23" s="388"/>
      <c r="F23" s="389"/>
      <c r="G23" s="392"/>
      <c r="H23" s="466" t="str">
        <f t="shared" si="0"/>
        <v>..</v>
      </c>
    </row>
    <row r="24" spans="1:8" ht="15" customHeight="1">
      <c r="A24" s="634"/>
      <c r="B24" s="455" t="s">
        <v>11</v>
      </c>
      <c r="C24" s="388"/>
      <c r="D24" s="388"/>
      <c r="E24" s="388"/>
      <c r="F24" s="389"/>
      <c r="G24" s="392"/>
      <c r="H24" s="466" t="str">
        <f t="shared" si="0"/>
        <v>..</v>
      </c>
    </row>
    <row r="25" spans="1:8" ht="15" customHeight="1">
      <c r="A25" s="634"/>
      <c r="B25" s="455" t="s">
        <v>12</v>
      </c>
      <c r="C25" s="388"/>
      <c r="D25" s="388"/>
      <c r="E25" s="388"/>
      <c r="F25" s="389"/>
      <c r="G25" s="392"/>
      <c r="H25" s="466" t="str">
        <f t="shared" si="0"/>
        <v>..</v>
      </c>
    </row>
    <row r="26" spans="1:8" ht="15" customHeight="1">
      <c r="A26" s="634"/>
      <c r="B26" s="455" t="s">
        <v>13</v>
      </c>
      <c r="C26" s="388"/>
      <c r="D26" s="388"/>
      <c r="E26" s="388"/>
      <c r="F26" s="389"/>
      <c r="G26" s="392"/>
      <c r="H26" s="466" t="str">
        <f t="shared" si="0"/>
        <v>..</v>
      </c>
    </row>
    <row r="27" spans="1:8" ht="15" customHeight="1">
      <c r="A27" s="634"/>
      <c r="B27" s="455" t="s">
        <v>313</v>
      </c>
      <c r="C27" s="388"/>
      <c r="D27" s="388"/>
      <c r="E27" s="388"/>
      <c r="F27" s="456"/>
      <c r="G27" s="392"/>
      <c r="H27" s="466" t="str">
        <f t="shared" si="0"/>
        <v>..</v>
      </c>
    </row>
    <row r="28" spans="1:8" ht="15" customHeight="1">
      <c r="A28" s="634"/>
      <c r="B28" s="455" t="s">
        <v>314</v>
      </c>
      <c r="C28" s="388"/>
      <c r="D28" s="388"/>
      <c r="E28" s="388"/>
      <c r="F28" s="389"/>
      <c r="G28" s="392"/>
      <c r="H28" s="466" t="str">
        <f t="shared" si="0"/>
        <v>..</v>
      </c>
    </row>
    <row r="29" spans="1:8" ht="15" customHeight="1">
      <c r="A29" s="634"/>
      <c r="B29" s="455" t="s">
        <v>14</v>
      </c>
      <c r="C29" s="388"/>
      <c r="D29" s="388"/>
      <c r="E29" s="388"/>
      <c r="F29" s="389"/>
      <c r="G29" s="392"/>
      <c r="H29" s="466" t="str">
        <f t="shared" si="0"/>
        <v>..</v>
      </c>
    </row>
    <row r="30" spans="1:8" ht="15" customHeight="1">
      <c r="A30" s="634"/>
      <c r="B30" s="455" t="s">
        <v>315</v>
      </c>
      <c r="C30" s="388"/>
      <c r="D30" s="388"/>
      <c r="E30" s="388"/>
      <c r="F30" s="389"/>
      <c r="G30" s="392"/>
      <c r="H30" s="466" t="str">
        <f t="shared" si="0"/>
        <v>..</v>
      </c>
    </row>
    <row r="31" spans="1:8" ht="15" customHeight="1">
      <c r="A31" s="634"/>
      <c r="B31" s="387" t="s">
        <v>316</v>
      </c>
      <c r="C31" s="388"/>
      <c r="D31" s="388"/>
      <c r="E31" s="388"/>
      <c r="F31" s="389"/>
      <c r="G31" s="392"/>
      <c r="H31" s="466" t="str">
        <f t="shared" si="0"/>
        <v>..</v>
      </c>
    </row>
    <row r="32" spans="1:8" ht="15" customHeight="1">
      <c r="A32" s="634"/>
      <c r="B32" s="387" t="s">
        <v>317</v>
      </c>
      <c r="C32" s="388"/>
      <c r="D32" s="388"/>
      <c r="E32" s="388"/>
      <c r="F32" s="389"/>
      <c r="G32" s="392"/>
      <c r="H32" s="466" t="str">
        <f t="shared" si="0"/>
        <v>..</v>
      </c>
    </row>
    <row r="33" spans="1:8" ht="15" customHeight="1">
      <c r="A33" s="634"/>
      <c r="B33" s="387" t="s">
        <v>15</v>
      </c>
      <c r="C33" s="388"/>
      <c r="D33" s="388"/>
      <c r="E33" s="388"/>
      <c r="F33" s="389"/>
      <c r="G33" s="392"/>
      <c r="H33" s="466" t="str">
        <f t="shared" si="0"/>
        <v>..</v>
      </c>
    </row>
    <row r="34" spans="1:8" ht="15" customHeight="1">
      <c r="A34" s="634"/>
      <c r="B34" s="387" t="s">
        <v>318</v>
      </c>
      <c r="C34" s="388"/>
      <c r="D34" s="388"/>
      <c r="E34" s="388"/>
      <c r="F34" s="389"/>
      <c r="G34" s="392"/>
      <c r="H34" s="466" t="str">
        <f t="shared" si="0"/>
        <v>..</v>
      </c>
    </row>
    <row r="35" spans="1:8" ht="15" customHeight="1">
      <c r="A35" s="634"/>
      <c r="B35" s="387" t="s">
        <v>319</v>
      </c>
      <c r="C35" s="388"/>
      <c r="D35" s="388"/>
      <c r="E35" s="388"/>
      <c r="F35" s="389"/>
      <c r="G35" s="392"/>
      <c r="H35" s="466" t="str">
        <f t="shared" si="0"/>
        <v>..</v>
      </c>
    </row>
    <row r="36" spans="1:8" ht="15" customHeight="1">
      <c r="A36" s="634"/>
      <c r="B36" s="387" t="s">
        <v>16</v>
      </c>
      <c r="C36" s="388"/>
      <c r="D36" s="388"/>
      <c r="E36" s="388"/>
      <c r="F36" s="389"/>
      <c r="G36" s="392"/>
      <c r="H36" s="466" t="str">
        <f t="shared" si="0"/>
        <v>..</v>
      </c>
    </row>
    <row r="37" spans="1:8" ht="15" customHeight="1">
      <c r="A37" s="634"/>
      <c r="B37" s="387" t="s">
        <v>320</v>
      </c>
      <c r="C37" s="388"/>
      <c r="D37" s="388"/>
      <c r="E37" s="388"/>
      <c r="F37" s="389"/>
      <c r="G37" s="392"/>
      <c r="H37" s="466" t="str">
        <f t="shared" si="0"/>
        <v>..</v>
      </c>
    </row>
    <row r="38" spans="1:8" ht="15" customHeight="1">
      <c r="A38" s="634"/>
      <c r="B38" s="387" t="s">
        <v>321</v>
      </c>
      <c r="C38" s="388"/>
      <c r="D38" s="388"/>
      <c r="E38" s="388"/>
      <c r="F38" s="389"/>
      <c r="G38" s="392"/>
      <c r="H38" s="466" t="str">
        <f t="shared" si="0"/>
        <v>..</v>
      </c>
    </row>
    <row r="39" spans="1:8" ht="15" customHeight="1">
      <c r="A39" s="634"/>
      <c r="B39" s="387" t="s">
        <v>17</v>
      </c>
      <c r="C39" s="388"/>
      <c r="D39" s="388"/>
      <c r="E39" s="388"/>
      <c r="F39" s="389"/>
      <c r="G39" s="392"/>
      <c r="H39" s="466" t="str">
        <f t="shared" si="0"/>
        <v>..</v>
      </c>
    </row>
    <row r="40" spans="1:8" ht="15" customHeight="1">
      <c r="A40" s="634"/>
      <c r="B40" s="455" t="s">
        <v>322</v>
      </c>
      <c r="C40" s="388"/>
      <c r="D40" s="388"/>
      <c r="E40" s="388"/>
      <c r="F40" s="389"/>
      <c r="G40" s="392"/>
      <c r="H40" s="466" t="str">
        <f t="shared" si="0"/>
        <v>..</v>
      </c>
    </row>
    <row r="41" spans="1:8" ht="15" customHeight="1">
      <c r="A41" s="634"/>
      <c r="B41" s="455" t="s">
        <v>18</v>
      </c>
      <c r="C41" s="388"/>
      <c r="D41" s="388"/>
      <c r="E41" s="388"/>
      <c r="F41" s="389"/>
      <c r="G41" s="392"/>
      <c r="H41" s="466" t="str">
        <f t="shared" si="0"/>
        <v>..</v>
      </c>
    </row>
    <row r="42" spans="1:8" ht="15" customHeight="1">
      <c r="A42" s="634"/>
      <c r="B42" s="455" t="s">
        <v>323</v>
      </c>
      <c r="C42" s="388"/>
      <c r="D42" s="388"/>
      <c r="E42" s="388"/>
      <c r="F42" s="389"/>
      <c r="G42" s="392"/>
      <c r="H42" s="466" t="str">
        <f t="shared" si="0"/>
        <v>..</v>
      </c>
    </row>
    <row r="43" spans="1:8" ht="15" customHeight="1">
      <c r="A43" s="634"/>
      <c r="B43" s="455" t="s">
        <v>324</v>
      </c>
      <c r="C43" s="388"/>
      <c r="D43" s="388"/>
      <c r="E43" s="388"/>
      <c r="F43" s="389"/>
      <c r="G43" s="392"/>
      <c r="H43" s="466" t="str">
        <f t="shared" si="0"/>
        <v>..</v>
      </c>
    </row>
    <row r="44" spans="1:8" ht="15" customHeight="1">
      <c r="A44" s="634"/>
      <c r="B44" s="455" t="s">
        <v>19</v>
      </c>
      <c r="C44" s="388"/>
      <c r="D44" s="388"/>
      <c r="E44" s="388"/>
      <c r="F44" s="389"/>
      <c r="G44" s="392"/>
      <c r="H44" s="466" t="str">
        <f t="shared" si="0"/>
        <v>..</v>
      </c>
    </row>
    <row r="45" spans="1:8" ht="15" customHeight="1">
      <c r="A45" s="634"/>
      <c r="B45" s="455" t="s">
        <v>325</v>
      </c>
      <c r="C45" s="388"/>
      <c r="D45" s="388"/>
      <c r="E45" s="388"/>
      <c r="F45" s="389"/>
      <c r="G45" s="392"/>
      <c r="H45" s="466" t="str">
        <f t="shared" si="0"/>
        <v>..</v>
      </c>
    </row>
    <row r="46" spans="1:8" ht="15" customHeight="1">
      <c r="A46" s="634"/>
      <c r="B46" s="455" t="s">
        <v>326</v>
      </c>
      <c r="C46" s="388"/>
      <c r="D46" s="388"/>
      <c r="E46" s="388"/>
      <c r="F46" s="389"/>
      <c r="G46" s="392"/>
      <c r="H46" s="466" t="str">
        <f t="shared" si="0"/>
        <v>..</v>
      </c>
    </row>
    <row r="47" spans="1:8" ht="15" customHeight="1">
      <c r="A47" s="634"/>
      <c r="B47" s="455" t="s">
        <v>20</v>
      </c>
      <c r="C47" s="388"/>
      <c r="D47" s="388"/>
      <c r="E47" s="388"/>
      <c r="F47" s="389"/>
      <c r="G47" s="392"/>
      <c r="H47" s="466" t="str">
        <f t="shared" si="0"/>
        <v>..</v>
      </c>
    </row>
    <row r="48" spans="1:8" ht="15" customHeight="1">
      <c r="A48" s="634"/>
      <c r="B48" s="455" t="s">
        <v>327</v>
      </c>
      <c r="C48" s="388"/>
      <c r="D48" s="388"/>
      <c r="E48" s="388"/>
      <c r="F48" s="389"/>
      <c r="G48" s="392"/>
      <c r="H48" s="466" t="str">
        <f t="shared" si="0"/>
        <v>..</v>
      </c>
    </row>
    <row r="49" spans="1:8" ht="15" customHeight="1">
      <c r="A49" s="634"/>
      <c r="B49" s="455" t="s">
        <v>328</v>
      </c>
      <c r="C49" s="388"/>
      <c r="D49" s="388"/>
      <c r="E49" s="388"/>
      <c r="F49" s="389"/>
      <c r="G49" s="392"/>
      <c r="H49" s="466" t="str">
        <f t="shared" si="0"/>
        <v>..</v>
      </c>
    </row>
    <row r="50" spans="1:8" ht="15" customHeight="1">
      <c r="A50" s="634"/>
      <c r="B50" s="455" t="s">
        <v>329</v>
      </c>
      <c r="C50" s="388"/>
      <c r="D50" s="388"/>
      <c r="E50" s="388"/>
      <c r="F50" s="389"/>
      <c r="G50" s="392"/>
      <c r="H50" s="466" t="str">
        <f t="shared" si="0"/>
        <v>..</v>
      </c>
    </row>
    <row r="51" spans="1:8" ht="15" customHeight="1">
      <c r="A51" s="634"/>
      <c r="B51" s="455" t="s">
        <v>21</v>
      </c>
      <c r="C51" s="388"/>
      <c r="D51" s="388"/>
      <c r="E51" s="388"/>
      <c r="F51" s="389"/>
      <c r="G51" s="392"/>
      <c r="H51" s="466" t="str">
        <f t="shared" si="0"/>
        <v>..</v>
      </c>
    </row>
    <row r="52" spans="1:8" ht="15" customHeight="1">
      <c r="A52" s="634"/>
      <c r="B52" s="455" t="s">
        <v>330</v>
      </c>
      <c r="C52" s="388"/>
      <c r="D52" s="388"/>
      <c r="E52" s="388"/>
      <c r="F52" s="389"/>
      <c r="G52" s="392"/>
      <c r="H52" s="466" t="str">
        <f t="shared" si="0"/>
        <v>..</v>
      </c>
    </row>
    <row r="53" spans="1:8" ht="15" customHeight="1">
      <c r="A53" s="634"/>
      <c r="B53" s="455" t="s">
        <v>22</v>
      </c>
      <c r="C53" s="388"/>
      <c r="D53" s="388"/>
      <c r="E53" s="388"/>
      <c r="F53" s="389"/>
      <c r="G53" s="392"/>
      <c r="H53" s="466" t="str">
        <f t="shared" si="0"/>
        <v>..</v>
      </c>
    </row>
    <row r="54" spans="1:8" ht="15" customHeight="1">
      <c r="A54" s="634"/>
      <c r="B54" s="455" t="s">
        <v>331</v>
      </c>
      <c r="C54" s="388"/>
      <c r="D54" s="388"/>
      <c r="E54" s="388"/>
      <c r="F54" s="389"/>
      <c r="G54" s="392"/>
      <c r="H54" s="466" t="str">
        <f t="shared" si="0"/>
        <v>..</v>
      </c>
    </row>
    <row r="55" spans="1:8" ht="15" customHeight="1">
      <c r="A55" s="634"/>
      <c r="B55" s="455" t="s">
        <v>332</v>
      </c>
      <c r="C55" s="388"/>
      <c r="D55" s="388"/>
      <c r="E55" s="388"/>
      <c r="F55" s="389"/>
      <c r="G55" s="392"/>
      <c r="H55" s="466" t="str">
        <f t="shared" si="0"/>
        <v>..</v>
      </c>
    </row>
    <row r="56" spans="1:8" ht="15" customHeight="1">
      <c r="A56" s="634"/>
      <c r="B56" s="455" t="s">
        <v>23</v>
      </c>
      <c r="C56" s="388"/>
      <c r="D56" s="388"/>
      <c r="E56" s="388"/>
      <c r="F56" s="389"/>
      <c r="G56" s="392"/>
      <c r="H56" s="466" t="str">
        <f t="shared" si="0"/>
        <v>..</v>
      </c>
    </row>
    <row r="57" spans="1:8" ht="15" customHeight="1">
      <c r="A57" s="634"/>
      <c r="B57" s="455" t="s">
        <v>333</v>
      </c>
      <c r="C57" s="388"/>
      <c r="D57" s="388"/>
      <c r="E57" s="388"/>
      <c r="F57" s="389"/>
      <c r="G57" s="392"/>
      <c r="H57" s="466" t="str">
        <f t="shared" si="0"/>
        <v>..</v>
      </c>
    </row>
    <row r="58" spans="1:8" ht="15" customHeight="1">
      <c r="A58" s="634"/>
      <c r="B58" s="455" t="s">
        <v>334</v>
      </c>
      <c r="C58" s="388"/>
      <c r="D58" s="388"/>
      <c r="E58" s="388"/>
      <c r="F58" s="389"/>
      <c r="G58" s="392"/>
      <c r="H58" s="466" t="str">
        <f t="shared" si="0"/>
        <v>..</v>
      </c>
    </row>
    <row r="59" spans="1:8" ht="15" customHeight="1">
      <c r="A59" s="634"/>
      <c r="B59" s="455" t="s">
        <v>24</v>
      </c>
      <c r="C59" s="388"/>
      <c r="D59" s="388"/>
      <c r="E59" s="388"/>
      <c r="F59" s="389"/>
      <c r="G59" s="392"/>
      <c r="H59" s="466" t="str">
        <f t="shared" si="0"/>
        <v>..</v>
      </c>
    </row>
    <row r="60" spans="1:8" ht="15" customHeight="1">
      <c r="A60" s="634"/>
      <c r="B60" s="455" t="s">
        <v>335</v>
      </c>
      <c r="C60" s="388"/>
      <c r="D60" s="388"/>
      <c r="E60" s="388"/>
      <c r="F60" s="389"/>
      <c r="G60" s="392"/>
      <c r="H60" s="466" t="str">
        <f t="shared" si="0"/>
        <v>..</v>
      </c>
    </row>
    <row r="61" spans="1:8" ht="15" customHeight="1">
      <c r="A61" s="634"/>
      <c r="B61" s="455" t="s">
        <v>336</v>
      </c>
      <c r="C61" s="388"/>
      <c r="D61" s="388"/>
      <c r="E61" s="388"/>
      <c r="F61" s="389"/>
      <c r="G61" s="392"/>
      <c r="H61" s="466" t="str">
        <f t="shared" si="0"/>
        <v>..</v>
      </c>
    </row>
    <row r="62" spans="1:8" ht="15" customHeight="1">
      <c r="A62" s="634"/>
      <c r="B62" s="455" t="s">
        <v>337</v>
      </c>
      <c r="C62" s="388"/>
      <c r="D62" s="388"/>
      <c r="E62" s="388"/>
      <c r="F62" s="389"/>
      <c r="G62" s="392"/>
      <c r="H62" s="466" t="str">
        <f t="shared" si="0"/>
        <v>..</v>
      </c>
    </row>
    <row r="63" spans="1:8" ht="15" customHeight="1">
      <c r="A63" s="634"/>
      <c r="B63" s="455" t="s">
        <v>25</v>
      </c>
      <c r="C63" s="388"/>
      <c r="D63" s="388"/>
      <c r="E63" s="388"/>
      <c r="F63" s="389"/>
      <c r="G63" s="392"/>
      <c r="H63" s="466" t="str">
        <f t="shared" si="0"/>
        <v>..</v>
      </c>
    </row>
    <row r="64" spans="1:8" ht="15" customHeight="1">
      <c r="A64" s="634"/>
      <c r="B64" s="455" t="s">
        <v>338</v>
      </c>
      <c r="C64" s="388"/>
      <c r="D64" s="388"/>
      <c r="E64" s="388"/>
      <c r="F64" s="389"/>
      <c r="G64" s="392"/>
      <c r="H64" s="466" t="str">
        <f t="shared" si="0"/>
        <v>..</v>
      </c>
    </row>
    <row r="65" spans="1:8" ht="15" customHeight="1">
      <c r="A65" s="634"/>
      <c r="B65" s="455" t="s">
        <v>339</v>
      </c>
      <c r="C65" s="388"/>
      <c r="D65" s="388"/>
      <c r="E65" s="388"/>
      <c r="F65" s="389"/>
      <c r="G65" s="392"/>
      <c r="H65" s="466" t="str">
        <f t="shared" si="0"/>
        <v>..</v>
      </c>
    </row>
    <row r="66" spans="1:8" ht="15" customHeight="1">
      <c r="A66" s="634"/>
      <c r="B66" s="455" t="s">
        <v>340</v>
      </c>
      <c r="C66" s="388"/>
      <c r="D66" s="388"/>
      <c r="E66" s="388"/>
      <c r="F66" s="389"/>
      <c r="G66" s="392"/>
      <c r="H66" s="466" t="str">
        <f t="shared" si="0"/>
        <v>..</v>
      </c>
    </row>
    <row r="67" spans="1:8" ht="15" customHeight="1">
      <c r="A67" s="634"/>
      <c r="B67" s="455" t="s">
        <v>26</v>
      </c>
      <c r="C67" s="388"/>
      <c r="D67" s="388"/>
      <c r="E67" s="388"/>
      <c r="F67" s="389"/>
      <c r="G67" s="392"/>
      <c r="H67" s="466" t="str">
        <f t="shared" si="0"/>
        <v>..</v>
      </c>
    </row>
    <row r="68" spans="1:8" ht="15" customHeight="1">
      <c r="A68" s="634"/>
      <c r="B68" s="455" t="s">
        <v>341</v>
      </c>
      <c r="C68" s="388"/>
      <c r="D68" s="388"/>
      <c r="E68" s="388"/>
      <c r="F68" s="389"/>
      <c r="G68" s="392"/>
      <c r="H68" s="466" t="str">
        <f t="shared" si="0"/>
        <v>..</v>
      </c>
    </row>
    <row r="69" spans="1:8" ht="15" customHeight="1">
      <c r="A69" s="634"/>
      <c r="B69" s="455" t="s">
        <v>342</v>
      </c>
      <c r="C69" s="388"/>
      <c r="D69" s="388"/>
      <c r="E69" s="388"/>
      <c r="F69" s="389"/>
      <c r="G69" s="392"/>
      <c r="H69" s="466" t="str">
        <f t="shared" ref="H69:H132" si="1">IF(SUM(C69:F69)=0,"..",IF(ROUND(SUM(C69:E69),0)=ROUND(F69,0)," ","Possible error"))</f>
        <v>..</v>
      </c>
    </row>
    <row r="70" spans="1:8" ht="15" customHeight="1">
      <c r="A70" s="634"/>
      <c r="B70" s="455" t="s">
        <v>343</v>
      </c>
      <c r="C70" s="388"/>
      <c r="D70" s="388"/>
      <c r="E70" s="388"/>
      <c r="F70" s="389"/>
      <c r="G70" s="392"/>
      <c r="H70" s="466" t="str">
        <f t="shared" si="1"/>
        <v>..</v>
      </c>
    </row>
    <row r="71" spans="1:8" ht="15" customHeight="1">
      <c r="A71" s="634"/>
      <c r="B71" s="455" t="s">
        <v>344</v>
      </c>
      <c r="C71" s="388"/>
      <c r="D71" s="388"/>
      <c r="E71" s="388"/>
      <c r="F71" s="389"/>
      <c r="G71" s="392"/>
      <c r="H71" s="466" t="str">
        <f t="shared" si="1"/>
        <v>..</v>
      </c>
    </row>
    <row r="72" spans="1:8" ht="15" customHeight="1">
      <c r="A72" s="634"/>
      <c r="B72" s="455" t="s">
        <v>345</v>
      </c>
      <c r="C72" s="388"/>
      <c r="D72" s="388"/>
      <c r="E72" s="388"/>
      <c r="F72" s="389"/>
      <c r="G72" s="392"/>
      <c r="H72" s="466" t="str">
        <f t="shared" si="1"/>
        <v>..</v>
      </c>
    </row>
    <row r="73" spans="1:8" ht="15" customHeight="1">
      <c r="A73" s="634"/>
      <c r="B73" s="455" t="s">
        <v>346</v>
      </c>
      <c r="C73" s="388"/>
      <c r="D73" s="388"/>
      <c r="E73" s="388"/>
      <c r="F73" s="389"/>
      <c r="G73" s="392"/>
      <c r="H73" s="466" t="str">
        <f t="shared" si="1"/>
        <v>..</v>
      </c>
    </row>
    <row r="74" spans="1:8" ht="15" customHeight="1">
      <c r="A74" s="634"/>
      <c r="B74" s="455" t="s">
        <v>347</v>
      </c>
      <c r="C74" s="388"/>
      <c r="D74" s="388"/>
      <c r="E74" s="388"/>
      <c r="F74" s="389"/>
      <c r="G74" s="392"/>
      <c r="H74" s="466" t="str">
        <f t="shared" si="1"/>
        <v>..</v>
      </c>
    </row>
    <row r="75" spans="1:8" ht="15" customHeight="1">
      <c r="A75" s="634"/>
      <c r="B75" s="455" t="s">
        <v>348</v>
      </c>
      <c r="C75" s="388"/>
      <c r="D75" s="388"/>
      <c r="E75" s="388"/>
      <c r="F75" s="389"/>
      <c r="G75" s="392"/>
      <c r="H75" s="466" t="str">
        <f t="shared" si="1"/>
        <v>..</v>
      </c>
    </row>
    <row r="76" spans="1:8" ht="15" customHeight="1">
      <c r="A76" s="634"/>
      <c r="B76" s="455" t="s">
        <v>27</v>
      </c>
      <c r="C76" s="388"/>
      <c r="D76" s="388"/>
      <c r="E76" s="388"/>
      <c r="F76" s="389"/>
      <c r="G76" s="392"/>
      <c r="H76" s="466" t="str">
        <f t="shared" si="1"/>
        <v>..</v>
      </c>
    </row>
    <row r="77" spans="1:8" ht="15" customHeight="1">
      <c r="A77" s="634"/>
      <c r="B77" s="455" t="s">
        <v>349</v>
      </c>
      <c r="C77" s="388"/>
      <c r="D77" s="388"/>
      <c r="E77" s="388"/>
      <c r="F77" s="389"/>
      <c r="G77" s="392"/>
      <c r="H77" s="466" t="str">
        <f t="shared" si="1"/>
        <v>..</v>
      </c>
    </row>
    <row r="78" spans="1:8" ht="15" customHeight="1">
      <c r="A78" s="634"/>
      <c r="B78" s="455" t="s">
        <v>350</v>
      </c>
      <c r="C78" s="388"/>
      <c r="D78" s="388"/>
      <c r="E78" s="388"/>
      <c r="F78" s="389"/>
      <c r="G78" s="392"/>
      <c r="H78" s="466" t="str">
        <f t="shared" si="1"/>
        <v>..</v>
      </c>
    </row>
    <row r="79" spans="1:8" ht="15" customHeight="1">
      <c r="A79" s="634"/>
      <c r="B79" s="455" t="s">
        <v>351</v>
      </c>
      <c r="C79" s="388"/>
      <c r="D79" s="388"/>
      <c r="E79" s="388"/>
      <c r="F79" s="389"/>
      <c r="G79" s="392"/>
      <c r="H79" s="466" t="str">
        <f t="shared" si="1"/>
        <v>..</v>
      </c>
    </row>
    <row r="80" spans="1:8" ht="15" customHeight="1">
      <c r="A80" s="634"/>
      <c r="B80" s="455" t="s">
        <v>352</v>
      </c>
      <c r="C80" s="388"/>
      <c r="D80" s="388"/>
      <c r="E80" s="388"/>
      <c r="F80" s="389"/>
      <c r="G80" s="392"/>
      <c r="H80" s="466" t="str">
        <f t="shared" si="1"/>
        <v>..</v>
      </c>
    </row>
    <row r="81" spans="1:8" ht="15" customHeight="1">
      <c r="A81" s="634"/>
      <c r="B81" s="455" t="s">
        <v>353</v>
      </c>
      <c r="C81" s="388"/>
      <c r="D81" s="388"/>
      <c r="E81" s="388"/>
      <c r="F81" s="389"/>
      <c r="G81" s="392"/>
      <c r="H81" s="466" t="str">
        <f t="shared" si="1"/>
        <v>..</v>
      </c>
    </row>
    <row r="82" spans="1:8" ht="15" customHeight="1">
      <c r="A82" s="634"/>
      <c r="B82" s="455" t="s">
        <v>354</v>
      </c>
      <c r="C82" s="388"/>
      <c r="D82" s="388"/>
      <c r="E82" s="388"/>
      <c r="F82" s="389"/>
      <c r="G82" s="392"/>
      <c r="H82" s="466" t="str">
        <f t="shared" si="1"/>
        <v>..</v>
      </c>
    </row>
    <row r="83" spans="1:8" ht="15" customHeight="1">
      <c r="A83" s="634"/>
      <c r="B83" s="455" t="s">
        <v>28</v>
      </c>
      <c r="C83" s="388"/>
      <c r="D83" s="388"/>
      <c r="E83" s="388"/>
      <c r="F83" s="389"/>
      <c r="G83" s="392"/>
      <c r="H83" s="466" t="str">
        <f t="shared" si="1"/>
        <v>..</v>
      </c>
    </row>
    <row r="84" spans="1:8" ht="15" customHeight="1">
      <c r="A84" s="634"/>
      <c r="B84" s="455" t="s">
        <v>355</v>
      </c>
      <c r="C84" s="388"/>
      <c r="D84" s="388"/>
      <c r="E84" s="388"/>
      <c r="F84" s="389"/>
      <c r="G84" s="392"/>
      <c r="H84" s="466" t="str">
        <f t="shared" si="1"/>
        <v>..</v>
      </c>
    </row>
    <row r="85" spans="1:8" ht="15" customHeight="1">
      <c r="A85" s="634"/>
      <c r="B85" s="455" t="s">
        <v>356</v>
      </c>
      <c r="C85" s="388"/>
      <c r="D85" s="388"/>
      <c r="E85" s="388"/>
      <c r="F85" s="389"/>
      <c r="G85" s="392"/>
      <c r="H85" s="466" t="str">
        <f t="shared" si="1"/>
        <v>..</v>
      </c>
    </row>
    <row r="86" spans="1:8" ht="15" customHeight="1">
      <c r="A86" s="634"/>
      <c r="B86" s="455" t="s">
        <v>29</v>
      </c>
      <c r="C86" s="388"/>
      <c r="D86" s="388"/>
      <c r="E86" s="388"/>
      <c r="F86" s="389"/>
      <c r="G86" s="392"/>
      <c r="H86" s="466" t="str">
        <f t="shared" si="1"/>
        <v>..</v>
      </c>
    </row>
    <row r="87" spans="1:8" ht="15" customHeight="1">
      <c r="A87" s="634"/>
      <c r="B87" s="455" t="s">
        <v>357</v>
      </c>
      <c r="C87" s="388"/>
      <c r="D87" s="388"/>
      <c r="E87" s="388"/>
      <c r="F87" s="389"/>
      <c r="G87" s="392"/>
      <c r="H87" s="466" t="str">
        <f t="shared" si="1"/>
        <v>..</v>
      </c>
    </row>
    <row r="88" spans="1:8" ht="15" customHeight="1">
      <c r="A88" s="634"/>
      <c r="B88" s="455" t="s">
        <v>358</v>
      </c>
      <c r="C88" s="388"/>
      <c r="D88" s="388"/>
      <c r="E88" s="388"/>
      <c r="F88" s="389"/>
      <c r="G88" s="392"/>
      <c r="H88" s="466" t="str">
        <f t="shared" si="1"/>
        <v>..</v>
      </c>
    </row>
    <row r="89" spans="1:8" ht="15" customHeight="1">
      <c r="A89" s="634"/>
      <c r="B89" s="387" t="s">
        <v>359</v>
      </c>
      <c r="C89" s="388"/>
      <c r="D89" s="388"/>
      <c r="E89" s="388"/>
      <c r="F89" s="389"/>
      <c r="G89" s="392"/>
      <c r="H89" s="466" t="str">
        <f t="shared" si="1"/>
        <v>..</v>
      </c>
    </row>
    <row r="90" spans="1:8" ht="15" customHeight="1">
      <c r="A90" s="634"/>
      <c r="B90" s="387" t="s">
        <v>30</v>
      </c>
      <c r="C90" s="388"/>
      <c r="D90" s="388"/>
      <c r="E90" s="388"/>
      <c r="F90" s="389"/>
      <c r="G90" s="392"/>
      <c r="H90" s="466" t="str">
        <f t="shared" si="1"/>
        <v>..</v>
      </c>
    </row>
    <row r="91" spans="1:8" ht="15" customHeight="1">
      <c r="A91" s="634"/>
      <c r="B91" s="387" t="s">
        <v>360</v>
      </c>
      <c r="C91" s="388"/>
      <c r="D91" s="388"/>
      <c r="E91" s="388"/>
      <c r="F91" s="389"/>
      <c r="G91" s="392"/>
      <c r="H91" s="466" t="str">
        <f t="shared" si="1"/>
        <v>..</v>
      </c>
    </row>
    <row r="92" spans="1:8" ht="15" customHeight="1">
      <c r="A92" s="634"/>
      <c r="B92" s="387" t="s">
        <v>361</v>
      </c>
      <c r="C92" s="388"/>
      <c r="D92" s="388"/>
      <c r="E92" s="388"/>
      <c r="F92" s="389"/>
      <c r="G92" s="392"/>
      <c r="H92" s="466" t="str">
        <f t="shared" si="1"/>
        <v>..</v>
      </c>
    </row>
    <row r="93" spans="1:8" ht="15" customHeight="1">
      <c r="A93" s="634"/>
      <c r="B93" s="387" t="s">
        <v>362</v>
      </c>
      <c r="C93" s="388"/>
      <c r="D93" s="388"/>
      <c r="E93" s="388"/>
      <c r="F93" s="389"/>
      <c r="G93" s="392"/>
      <c r="H93" s="466" t="str">
        <f t="shared" si="1"/>
        <v>..</v>
      </c>
    </row>
    <row r="94" spans="1:8" ht="15" customHeight="1">
      <c r="A94" s="634"/>
      <c r="B94" s="387" t="s">
        <v>363</v>
      </c>
      <c r="C94" s="388"/>
      <c r="D94" s="388"/>
      <c r="E94" s="388"/>
      <c r="F94" s="389"/>
      <c r="G94" s="392"/>
      <c r="H94" s="466" t="str">
        <f t="shared" si="1"/>
        <v>..</v>
      </c>
    </row>
    <row r="95" spans="1:8" ht="15" customHeight="1">
      <c r="A95" s="634"/>
      <c r="B95" s="387" t="s">
        <v>364</v>
      </c>
      <c r="C95" s="388"/>
      <c r="D95" s="388"/>
      <c r="E95" s="388"/>
      <c r="F95" s="389"/>
      <c r="G95" s="392"/>
      <c r="H95" s="466" t="str">
        <f t="shared" si="1"/>
        <v>..</v>
      </c>
    </row>
    <row r="96" spans="1:8" ht="15" customHeight="1">
      <c r="A96" s="634"/>
      <c r="B96" s="387" t="s">
        <v>31</v>
      </c>
      <c r="C96" s="388"/>
      <c r="D96" s="388"/>
      <c r="E96" s="388"/>
      <c r="F96" s="389"/>
      <c r="G96" s="392"/>
      <c r="H96" s="466" t="str">
        <f t="shared" si="1"/>
        <v>..</v>
      </c>
    </row>
    <row r="97" spans="1:8" ht="15" customHeight="1">
      <c r="A97" s="634"/>
      <c r="B97" s="387" t="s">
        <v>32</v>
      </c>
      <c r="C97" s="388"/>
      <c r="D97" s="388"/>
      <c r="E97" s="388"/>
      <c r="F97" s="389"/>
      <c r="G97" s="385"/>
      <c r="H97" s="466" t="str">
        <f t="shared" si="1"/>
        <v>..</v>
      </c>
    </row>
    <row r="98" spans="1:8" ht="15" customHeight="1">
      <c r="A98" s="634"/>
      <c r="B98" s="387" t="s">
        <v>365</v>
      </c>
      <c r="C98" s="388"/>
      <c r="D98" s="388"/>
      <c r="E98" s="388"/>
      <c r="F98" s="389"/>
      <c r="G98" s="385"/>
      <c r="H98" s="466" t="str">
        <f t="shared" si="1"/>
        <v>..</v>
      </c>
    </row>
    <row r="99" spans="1:8" ht="15" customHeight="1">
      <c r="A99" s="634"/>
      <c r="B99" s="387" t="s">
        <v>366</v>
      </c>
      <c r="C99" s="388"/>
      <c r="D99" s="388"/>
      <c r="E99" s="388"/>
      <c r="F99" s="389"/>
      <c r="G99" s="385"/>
      <c r="H99" s="466" t="str">
        <f t="shared" si="1"/>
        <v>..</v>
      </c>
    </row>
    <row r="100" spans="1:8" ht="15" customHeight="1">
      <c r="A100" s="634"/>
      <c r="B100" s="387" t="s">
        <v>367</v>
      </c>
      <c r="C100" s="388"/>
      <c r="D100" s="388"/>
      <c r="E100" s="388"/>
      <c r="F100" s="389"/>
      <c r="G100" s="385"/>
      <c r="H100" s="466" t="str">
        <f t="shared" si="1"/>
        <v>..</v>
      </c>
    </row>
    <row r="101" spans="1:8" ht="15" customHeight="1">
      <c r="A101" s="634"/>
      <c r="B101" s="387" t="s">
        <v>368</v>
      </c>
      <c r="C101" s="388"/>
      <c r="D101" s="388"/>
      <c r="E101" s="388"/>
      <c r="F101" s="389"/>
      <c r="G101" s="385"/>
      <c r="H101" s="466" t="str">
        <f t="shared" si="1"/>
        <v>..</v>
      </c>
    </row>
    <row r="102" spans="1:8" ht="15" customHeight="1">
      <c r="A102" s="634"/>
      <c r="B102" s="387" t="s">
        <v>369</v>
      </c>
      <c r="C102" s="388"/>
      <c r="D102" s="388"/>
      <c r="E102" s="388"/>
      <c r="F102" s="389"/>
      <c r="G102" s="385"/>
      <c r="H102" s="466" t="str">
        <f t="shared" si="1"/>
        <v>..</v>
      </c>
    </row>
    <row r="103" spans="1:8" ht="15" customHeight="1">
      <c r="A103" s="634"/>
      <c r="B103" s="387" t="s">
        <v>370</v>
      </c>
      <c r="C103" s="388"/>
      <c r="D103" s="388"/>
      <c r="E103" s="388"/>
      <c r="F103" s="389"/>
      <c r="G103" s="385"/>
      <c r="H103" s="466" t="str">
        <f t="shared" si="1"/>
        <v>..</v>
      </c>
    </row>
    <row r="104" spans="1:8" ht="15" customHeight="1">
      <c r="A104" s="634"/>
      <c r="B104" s="387" t="s">
        <v>33</v>
      </c>
      <c r="C104" s="388"/>
      <c r="D104" s="388"/>
      <c r="E104" s="388"/>
      <c r="F104" s="389"/>
      <c r="G104" s="385"/>
      <c r="H104" s="466" t="str">
        <f t="shared" si="1"/>
        <v>..</v>
      </c>
    </row>
    <row r="105" spans="1:8" ht="15" customHeight="1">
      <c r="A105" s="634"/>
      <c r="B105" s="387" t="s">
        <v>371</v>
      </c>
      <c r="C105" s="388"/>
      <c r="D105" s="388"/>
      <c r="E105" s="388"/>
      <c r="F105" s="389"/>
      <c r="G105" s="385"/>
      <c r="H105" s="466" t="str">
        <f t="shared" si="1"/>
        <v>..</v>
      </c>
    </row>
    <row r="106" spans="1:8" ht="15" customHeight="1">
      <c r="A106" s="634"/>
      <c r="B106" s="387" t="s">
        <v>372</v>
      </c>
      <c r="C106" s="388"/>
      <c r="D106" s="388"/>
      <c r="E106" s="388"/>
      <c r="F106" s="389"/>
      <c r="G106" s="385"/>
      <c r="H106" s="466" t="str">
        <f t="shared" si="1"/>
        <v>..</v>
      </c>
    </row>
    <row r="107" spans="1:8" ht="15" customHeight="1">
      <c r="A107" s="634"/>
      <c r="B107" s="70" t="s">
        <v>405</v>
      </c>
      <c r="C107" s="393"/>
      <c r="D107" s="393"/>
      <c r="E107" s="393"/>
      <c r="F107" s="394"/>
      <c r="G107" s="385"/>
      <c r="H107" s="466" t="str">
        <f t="shared" si="1"/>
        <v>..</v>
      </c>
    </row>
    <row r="108" spans="1:8" ht="15" customHeight="1">
      <c r="A108" s="634"/>
      <c r="B108" s="395" t="s">
        <v>34</v>
      </c>
      <c r="C108" s="388"/>
      <c r="D108" s="388"/>
      <c r="E108" s="388"/>
      <c r="F108" s="389"/>
      <c r="G108" s="385"/>
      <c r="H108" s="466" t="str">
        <f t="shared" si="1"/>
        <v>..</v>
      </c>
    </row>
    <row r="109" spans="1:8" ht="15" customHeight="1">
      <c r="A109" s="634"/>
      <c r="B109" s="387" t="s">
        <v>373</v>
      </c>
      <c r="C109" s="388"/>
      <c r="D109" s="388"/>
      <c r="E109" s="388"/>
      <c r="F109" s="389"/>
      <c r="G109" s="385"/>
      <c r="H109" s="466" t="str">
        <f t="shared" si="1"/>
        <v>..</v>
      </c>
    </row>
    <row r="110" spans="1:8" ht="15" customHeight="1">
      <c r="A110" s="634"/>
      <c r="B110" s="387" t="s">
        <v>374</v>
      </c>
      <c r="C110" s="388"/>
      <c r="D110" s="388"/>
      <c r="E110" s="388"/>
      <c r="F110" s="389"/>
      <c r="G110" s="385"/>
      <c r="H110" s="466" t="str">
        <f t="shared" si="1"/>
        <v>..</v>
      </c>
    </row>
    <row r="111" spans="1:8" ht="15" customHeight="1">
      <c r="A111" s="634"/>
      <c r="B111" s="387" t="s">
        <v>375</v>
      </c>
      <c r="C111" s="388"/>
      <c r="D111" s="388"/>
      <c r="E111" s="388"/>
      <c r="F111" s="389"/>
      <c r="G111" s="385"/>
      <c r="H111" s="466" t="str">
        <f t="shared" si="1"/>
        <v>..</v>
      </c>
    </row>
    <row r="112" spans="1:8" ht="15" customHeight="1">
      <c r="A112" s="634"/>
      <c r="B112" s="70" t="s">
        <v>406</v>
      </c>
      <c r="C112" s="393"/>
      <c r="D112" s="393"/>
      <c r="E112" s="393"/>
      <c r="F112" s="394"/>
      <c r="G112" s="385"/>
      <c r="H112" s="466" t="str">
        <f t="shared" si="1"/>
        <v>..</v>
      </c>
    </row>
    <row r="113" spans="1:8" ht="15" customHeight="1">
      <c r="A113" s="634"/>
      <c r="B113" s="395" t="s">
        <v>35</v>
      </c>
      <c r="C113" s="388"/>
      <c r="D113" s="388"/>
      <c r="E113" s="388"/>
      <c r="F113" s="389"/>
      <c r="G113" s="385"/>
      <c r="H113" s="466" t="str">
        <f t="shared" si="1"/>
        <v>..</v>
      </c>
    </row>
    <row r="114" spans="1:8" ht="15" customHeight="1">
      <c r="A114" s="634"/>
      <c r="B114" s="387" t="s">
        <v>36</v>
      </c>
      <c r="C114" s="388"/>
      <c r="D114" s="388"/>
      <c r="E114" s="388"/>
      <c r="F114" s="389"/>
      <c r="G114" s="385"/>
      <c r="H114" s="466" t="str">
        <f t="shared" si="1"/>
        <v>..</v>
      </c>
    </row>
    <row r="115" spans="1:8" ht="15" customHeight="1">
      <c r="A115" s="634"/>
      <c r="B115" s="387" t="s">
        <v>149</v>
      </c>
      <c r="C115" s="388"/>
      <c r="D115" s="388"/>
      <c r="E115" s="388"/>
      <c r="F115" s="389"/>
      <c r="G115" s="385"/>
      <c r="H115" s="466" t="str">
        <f t="shared" si="1"/>
        <v>..</v>
      </c>
    </row>
    <row r="116" spans="1:8" ht="15" customHeight="1">
      <c r="A116" s="634"/>
      <c r="B116" s="387" t="s">
        <v>376</v>
      </c>
      <c r="C116" s="388"/>
      <c r="D116" s="388"/>
      <c r="E116" s="388"/>
      <c r="F116" s="389"/>
      <c r="G116" s="385"/>
      <c r="H116" s="466" t="str">
        <f t="shared" si="1"/>
        <v>..</v>
      </c>
    </row>
    <row r="117" spans="1:8" ht="15" customHeight="1">
      <c r="A117" s="634"/>
      <c r="B117" s="387" t="s">
        <v>377</v>
      </c>
      <c r="C117" s="388"/>
      <c r="D117" s="388"/>
      <c r="E117" s="388"/>
      <c r="F117" s="389"/>
      <c r="G117" s="385"/>
      <c r="H117" s="466" t="str">
        <f t="shared" si="1"/>
        <v>..</v>
      </c>
    </row>
    <row r="118" spans="1:8" ht="15" customHeight="1">
      <c r="A118" s="634"/>
      <c r="B118" s="387" t="s">
        <v>378</v>
      </c>
      <c r="C118" s="388"/>
      <c r="D118" s="388"/>
      <c r="E118" s="388"/>
      <c r="F118" s="389"/>
      <c r="G118" s="385"/>
      <c r="H118" s="466" t="str">
        <f t="shared" si="1"/>
        <v>..</v>
      </c>
    </row>
    <row r="119" spans="1:8" ht="15" customHeight="1">
      <c r="A119" s="634"/>
      <c r="B119" s="387" t="s">
        <v>150</v>
      </c>
      <c r="C119" s="388"/>
      <c r="D119" s="388"/>
      <c r="E119" s="388"/>
      <c r="F119" s="389"/>
      <c r="G119" s="385"/>
      <c r="H119" s="466" t="str">
        <f t="shared" si="1"/>
        <v>..</v>
      </c>
    </row>
    <row r="120" spans="1:8" ht="15" customHeight="1">
      <c r="A120" s="634"/>
      <c r="B120" s="70" t="s">
        <v>407</v>
      </c>
      <c r="C120" s="314"/>
      <c r="D120" s="314"/>
      <c r="E120" s="314"/>
      <c r="F120" s="394"/>
      <c r="G120" s="385"/>
      <c r="H120" s="466" t="str">
        <f t="shared" si="1"/>
        <v>..</v>
      </c>
    </row>
    <row r="121" spans="1:8" ht="15" customHeight="1">
      <c r="A121" s="634"/>
      <c r="B121" s="387" t="s">
        <v>37</v>
      </c>
      <c r="C121" s="388"/>
      <c r="D121" s="388"/>
      <c r="E121" s="388"/>
      <c r="F121" s="389"/>
      <c r="G121" s="385"/>
      <c r="H121" s="466" t="str">
        <f t="shared" si="1"/>
        <v>..</v>
      </c>
    </row>
    <row r="122" spans="1:8" ht="15" customHeight="1">
      <c r="A122" s="634"/>
      <c r="B122" s="387" t="s">
        <v>111</v>
      </c>
      <c r="C122" s="388"/>
      <c r="D122" s="388"/>
      <c r="E122" s="388"/>
      <c r="F122" s="389"/>
      <c r="G122" s="385"/>
      <c r="H122" s="466" t="str">
        <f t="shared" si="1"/>
        <v>..</v>
      </c>
    </row>
    <row r="123" spans="1:8" ht="15" customHeight="1">
      <c r="A123" s="634"/>
      <c r="B123" s="387" t="s">
        <v>112</v>
      </c>
      <c r="C123" s="388"/>
      <c r="D123" s="388"/>
      <c r="E123" s="388"/>
      <c r="F123" s="389"/>
      <c r="G123" s="385"/>
      <c r="H123" s="466" t="str">
        <f t="shared" si="1"/>
        <v>..</v>
      </c>
    </row>
    <row r="124" spans="1:8" ht="15" customHeight="1">
      <c r="A124" s="634"/>
      <c r="B124" s="70" t="s">
        <v>408</v>
      </c>
      <c r="C124" s="396"/>
      <c r="D124" s="396"/>
      <c r="E124" s="396"/>
      <c r="F124" s="394"/>
      <c r="G124" s="385"/>
      <c r="H124" s="466" t="str">
        <f t="shared" si="1"/>
        <v>..</v>
      </c>
    </row>
    <row r="125" spans="1:8" ht="15" customHeight="1">
      <c r="A125" s="634"/>
      <c r="B125" s="387" t="s">
        <v>38</v>
      </c>
      <c r="C125" s="388"/>
      <c r="D125" s="388"/>
      <c r="E125" s="388"/>
      <c r="F125" s="389"/>
      <c r="G125" s="385"/>
      <c r="H125" s="466" t="str">
        <f t="shared" si="1"/>
        <v>..</v>
      </c>
    </row>
    <row r="126" spans="1:8" ht="15" customHeight="1">
      <c r="A126" s="634"/>
      <c r="B126" s="387" t="s">
        <v>379</v>
      </c>
      <c r="C126" s="388"/>
      <c r="D126" s="388"/>
      <c r="E126" s="388"/>
      <c r="F126" s="389"/>
      <c r="G126" s="385"/>
      <c r="H126" s="466" t="str">
        <f t="shared" si="1"/>
        <v>..</v>
      </c>
    </row>
    <row r="127" spans="1:8" ht="15" customHeight="1">
      <c r="A127" s="634"/>
      <c r="B127" s="387" t="s">
        <v>380</v>
      </c>
      <c r="C127" s="388"/>
      <c r="D127" s="388"/>
      <c r="E127" s="388"/>
      <c r="F127" s="389"/>
      <c r="G127" s="385"/>
      <c r="H127" s="466" t="str">
        <f t="shared" si="1"/>
        <v>..</v>
      </c>
    </row>
    <row r="128" spans="1:8" ht="15" customHeight="1">
      <c r="A128" s="634"/>
      <c r="B128" s="387" t="s">
        <v>381</v>
      </c>
      <c r="C128" s="388"/>
      <c r="D128" s="388"/>
      <c r="E128" s="388"/>
      <c r="F128" s="389"/>
      <c r="G128" s="385"/>
      <c r="H128" s="466" t="str">
        <f t="shared" si="1"/>
        <v>..</v>
      </c>
    </row>
    <row r="129" spans="1:8" ht="15" customHeight="1">
      <c r="A129" s="634"/>
      <c r="B129" s="387" t="s">
        <v>382</v>
      </c>
      <c r="C129" s="388"/>
      <c r="D129" s="388"/>
      <c r="E129" s="388"/>
      <c r="F129" s="389"/>
      <c r="G129" s="385"/>
      <c r="H129" s="466" t="str">
        <f t="shared" si="1"/>
        <v>..</v>
      </c>
    </row>
    <row r="130" spans="1:8" ht="15" customHeight="1">
      <c r="A130" s="634"/>
      <c r="B130" s="387" t="s">
        <v>113</v>
      </c>
      <c r="C130" s="388"/>
      <c r="D130" s="388"/>
      <c r="E130" s="388"/>
      <c r="F130" s="389"/>
      <c r="G130" s="385"/>
      <c r="H130" s="466" t="str">
        <f t="shared" si="1"/>
        <v>..</v>
      </c>
    </row>
    <row r="131" spans="1:8" ht="15" customHeight="1">
      <c r="A131" s="634"/>
      <c r="B131" s="387" t="s">
        <v>383</v>
      </c>
      <c r="C131" s="388"/>
      <c r="D131" s="388"/>
      <c r="E131" s="388"/>
      <c r="F131" s="389"/>
      <c r="G131" s="385"/>
      <c r="H131" s="466" t="str">
        <f t="shared" si="1"/>
        <v>..</v>
      </c>
    </row>
    <row r="132" spans="1:8" ht="15" customHeight="1">
      <c r="A132" s="634"/>
      <c r="B132" s="387" t="s">
        <v>384</v>
      </c>
      <c r="C132" s="388"/>
      <c r="D132" s="388"/>
      <c r="E132" s="388"/>
      <c r="F132" s="389"/>
      <c r="G132" s="385"/>
      <c r="H132" s="466" t="str">
        <f t="shared" si="1"/>
        <v>..</v>
      </c>
    </row>
    <row r="133" spans="1:8" ht="15" customHeight="1">
      <c r="A133" s="634"/>
      <c r="B133" s="387" t="s">
        <v>385</v>
      </c>
      <c r="C133" s="388"/>
      <c r="D133" s="388"/>
      <c r="E133" s="388"/>
      <c r="F133" s="389"/>
      <c r="G133" s="385"/>
      <c r="H133" s="466" t="str">
        <f t="shared" ref="H133:H196" si="2">IF(SUM(C133:F133)=0,"..",IF(ROUND(SUM(C133:E133),0)=ROUND(F133,0)," ","Possible error"))</f>
        <v>..</v>
      </c>
    </row>
    <row r="134" spans="1:8" ht="15" customHeight="1">
      <c r="A134" s="634"/>
      <c r="B134" s="387" t="s">
        <v>386</v>
      </c>
      <c r="C134" s="388"/>
      <c r="D134" s="388"/>
      <c r="E134" s="388"/>
      <c r="F134" s="389"/>
      <c r="G134" s="385"/>
      <c r="H134" s="466" t="str">
        <f t="shared" si="2"/>
        <v>..</v>
      </c>
    </row>
    <row r="135" spans="1:8" ht="15" customHeight="1">
      <c r="A135" s="634"/>
      <c r="B135" s="387" t="s">
        <v>387</v>
      </c>
      <c r="C135" s="388"/>
      <c r="D135" s="388"/>
      <c r="E135" s="388"/>
      <c r="F135" s="389"/>
      <c r="G135" s="385"/>
      <c r="H135" s="466" t="str">
        <f t="shared" si="2"/>
        <v>..</v>
      </c>
    </row>
    <row r="136" spans="1:8" ht="15" customHeight="1">
      <c r="A136" s="634"/>
      <c r="B136" s="455" t="s">
        <v>388</v>
      </c>
      <c r="C136" s="388"/>
      <c r="D136" s="388"/>
      <c r="E136" s="388"/>
      <c r="F136" s="389"/>
      <c r="G136" s="385"/>
      <c r="H136" s="466" t="str">
        <f t="shared" si="2"/>
        <v>..</v>
      </c>
    </row>
    <row r="137" spans="1:8" ht="15" customHeight="1">
      <c r="A137" s="634"/>
      <c r="B137" s="387" t="s">
        <v>389</v>
      </c>
      <c r="C137" s="388"/>
      <c r="D137" s="388"/>
      <c r="E137" s="388"/>
      <c r="F137" s="389"/>
      <c r="G137" s="385"/>
      <c r="H137" s="466" t="str">
        <f t="shared" si="2"/>
        <v>..</v>
      </c>
    </row>
    <row r="138" spans="1:8" ht="15" customHeight="1">
      <c r="A138" s="634"/>
      <c r="B138" s="387" t="s">
        <v>114</v>
      </c>
      <c r="C138" s="388"/>
      <c r="D138" s="388"/>
      <c r="E138" s="388"/>
      <c r="F138" s="389"/>
      <c r="G138" s="385"/>
      <c r="H138" s="466" t="str">
        <f t="shared" si="2"/>
        <v>..</v>
      </c>
    </row>
    <row r="139" spans="1:8" ht="15" customHeight="1">
      <c r="A139" s="634"/>
      <c r="B139" s="387" t="s">
        <v>390</v>
      </c>
      <c r="C139" s="388"/>
      <c r="D139" s="388"/>
      <c r="E139" s="388"/>
      <c r="F139" s="389"/>
      <c r="G139" s="385"/>
      <c r="H139" s="466" t="str">
        <f t="shared" si="2"/>
        <v>..</v>
      </c>
    </row>
    <row r="140" spans="1:8" ht="15" customHeight="1">
      <c r="A140" s="634"/>
      <c r="B140" s="387" t="s">
        <v>391</v>
      </c>
      <c r="C140" s="388"/>
      <c r="D140" s="388"/>
      <c r="E140" s="388"/>
      <c r="F140" s="389"/>
      <c r="G140" s="385"/>
      <c r="H140" s="466" t="str">
        <f t="shared" si="2"/>
        <v>..</v>
      </c>
    </row>
    <row r="141" spans="1:8" ht="15" customHeight="1">
      <c r="A141" s="634"/>
      <c r="B141" s="387" t="s">
        <v>392</v>
      </c>
      <c r="C141" s="388"/>
      <c r="D141" s="388"/>
      <c r="E141" s="388"/>
      <c r="F141" s="389"/>
      <c r="G141" s="385"/>
      <c r="H141" s="466" t="str">
        <f t="shared" si="2"/>
        <v>..</v>
      </c>
    </row>
    <row r="142" spans="1:8" ht="15" customHeight="1">
      <c r="A142" s="634"/>
      <c r="B142" s="387" t="s">
        <v>393</v>
      </c>
      <c r="C142" s="388"/>
      <c r="D142" s="388"/>
      <c r="E142" s="388"/>
      <c r="F142" s="389"/>
      <c r="G142" s="385"/>
      <c r="H142" s="466" t="str">
        <f t="shared" si="2"/>
        <v>..</v>
      </c>
    </row>
    <row r="143" spans="1:8" ht="15" customHeight="1">
      <c r="A143" s="634"/>
      <c r="B143" s="387" t="s">
        <v>394</v>
      </c>
      <c r="C143" s="388"/>
      <c r="D143" s="388"/>
      <c r="E143" s="388"/>
      <c r="F143" s="389"/>
      <c r="G143" s="385"/>
      <c r="H143" s="466" t="str">
        <f t="shared" si="2"/>
        <v>..</v>
      </c>
    </row>
    <row r="144" spans="1:8" ht="15" customHeight="1">
      <c r="A144" s="634"/>
      <c r="B144" s="387" t="s">
        <v>395</v>
      </c>
      <c r="C144" s="388"/>
      <c r="D144" s="388"/>
      <c r="E144" s="388"/>
      <c r="F144" s="389"/>
      <c r="G144" s="385"/>
      <c r="H144" s="466" t="str">
        <f t="shared" si="2"/>
        <v>..</v>
      </c>
    </row>
    <row r="145" spans="1:8" ht="15" customHeight="1">
      <c r="A145" s="634"/>
      <c r="B145" s="387" t="s">
        <v>396</v>
      </c>
      <c r="C145" s="388"/>
      <c r="D145" s="388"/>
      <c r="E145" s="388"/>
      <c r="F145" s="389"/>
      <c r="G145" s="385"/>
      <c r="H145" s="466" t="str">
        <f t="shared" si="2"/>
        <v>..</v>
      </c>
    </row>
    <row r="146" spans="1:8" ht="15" customHeight="1">
      <c r="A146" s="634"/>
      <c r="B146" s="387" t="s">
        <v>397</v>
      </c>
      <c r="C146" s="388"/>
      <c r="D146" s="388"/>
      <c r="E146" s="388"/>
      <c r="F146" s="389"/>
      <c r="G146" s="385"/>
      <c r="H146" s="466" t="str">
        <f t="shared" si="2"/>
        <v>..</v>
      </c>
    </row>
    <row r="147" spans="1:8" ht="15" customHeight="1">
      <c r="A147" s="634"/>
      <c r="B147" s="387" t="s">
        <v>398</v>
      </c>
      <c r="C147" s="388"/>
      <c r="D147" s="388"/>
      <c r="E147" s="388"/>
      <c r="F147" s="389"/>
      <c r="G147" s="385"/>
      <c r="H147" s="466" t="str">
        <f t="shared" si="2"/>
        <v>..</v>
      </c>
    </row>
    <row r="148" spans="1:8" ht="15" customHeight="1">
      <c r="A148" s="634"/>
      <c r="B148" s="285" t="s">
        <v>165</v>
      </c>
      <c r="C148" s="314"/>
      <c r="D148" s="314"/>
      <c r="E148" s="314"/>
      <c r="F148" s="386"/>
      <c r="G148" s="385"/>
      <c r="H148" s="466" t="str">
        <f t="shared" si="2"/>
        <v>..</v>
      </c>
    </row>
    <row r="149" spans="1:8" ht="15" customHeight="1">
      <c r="A149" s="634"/>
      <c r="B149" s="397" t="s">
        <v>115</v>
      </c>
      <c r="C149" s="388"/>
      <c r="D149" s="388"/>
      <c r="E149" s="388"/>
      <c r="F149" s="389"/>
      <c r="G149" s="385"/>
      <c r="H149" s="466" t="str">
        <f t="shared" si="2"/>
        <v>..</v>
      </c>
    </row>
    <row r="150" spans="1:8" ht="15" customHeight="1">
      <c r="A150" s="634"/>
      <c r="B150" s="397" t="s">
        <v>39</v>
      </c>
      <c r="C150" s="388"/>
      <c r="D150" s="388"/>
      <c r="E150" s="388"/>
      <c r="F150" s="389"/>
      <c r="G150" s="385"/>
      <c r="H150" s="466" t="str">
        <f t="shared" si="2"/>
        <v>..</v>
      </c>
    </row>
    <row r="151" spans="1:8" ht="15" customHeight="1">
      <c r="A151" s="634"/>
      <c r="B151" s="397" t="s">
        <v>40</v>
      </c>
      <c r="C151" s="388"/>
      <c r="D151" s="388"/>
      <c r="E151" s="388"/>
      <c r="F151" s="389"/>
      <c r="G151" s="385"/>
      <c r="H151" s="466" t="str">
        <f t="shared" si="2"/>
        <v>..</v>
      </c>
    </row>
    <row r="152" spans="1:8" ht="15" customHeight="1">
      <c r="A152" s="634"/>
      <c r="B152" s="397" t="s">
        <v>41</v>
      </c>
      <c r="C152" s="388"/>
      <c r="D152" s="388"/>
      <c r="E152" s="388"/>
      <c r="F152" s="389"/>
      <c r="G152" s="385"/>
      <c r="H152" s="466" t="str">
        <f t="shared" si="2"/>
        <v>..</v>
      </c>
    </row>
    <row r="153" spans="1:8" ht="15" customHeight="1">
      <c r="A153" s="634"/>
      <c r="B153" s="397" t="s">
        <v>123</v>
      </c>
      <c r="C153" s="388"/>
      <c r="D153" s="388"/>
      <c r="E153" s="388"/>
      <c r="F153" s="389"/>
      <c r="G153" s="385"/>
      <c r="H153" s="466" t="str">
        <f t="shared" si="2"/>
        <v>..</v>
      </c>
    </row>
    <row r="154" spans="1:8" ht="15" customHeight="1">
      <c r="A154" s="634"/>
      <c r="B154" s="285" t="s">
        <v>166</v>
      </c>
      <c r="C154" s="314"/>
      <c r="D154" s="314"/>
      <c r="E154" s="314"/>
      <c r="F154" s="386"/>
      <c r="G154" s="385"/>
      <c r="H154" s="466" t="str">
        <f t="shared" si="2"/>
        <v>..</v>
      </c>
    </row>
    <row r="155" spans="1:8" ht="15" customHeight="1">
      <c r="A155" s="634"/>
      <c r="B155" s="397" t="s">
        <v>42</v>
      </c>
      <c r="C155" s="388"/>
      <c r="D155" s="388"/>
      <c r="E155" s="388"/>
      <c r="F155" s="389"/>
      <c r="G155" s="385"/>
      <c r="H155" s="466" t="str">
        <f t="shared" si="2"/>
        <v>..</v>
      </c>
    </row>
    <row r="156" spans="1:8" ht="15" customHeight="1">
      <c r="A156" s="634"/>
      <c r="B156" s="397" t="s">
        <v>151</v>
      </c>
      <c r="C156" s="388"/>
      <c r="D156" s="388"/>
      <c r="E156" s="388"/>
      <c r="F156" s="389"/>
      <c r="G156" s="385"/>
      <c r="H156" s="466" t="str">
        <f t="shared" si="2"/>
        <v>..</v>
      </c>
    </row>
    <row r="157" spans="1:8" ht="15" customHeight="1">
      <c r="A157" s="634"/>
      <c r="B157" s="285" t="s">
        <v>167</v>
      </c>
      <c r="C157" s="314"/>
      <c r="D157" s="314"/>
      <c r="E157" s="314"/>
      <c r="F157" s="386"/>
      <c r="G157" s="385"/>
      <c r="H157" s="466" t="str">
        <f t="shared" si="2"/>
        <v>..</v>
      </c>
    </row>
    <row r="158" spans="1:8" ht="15" customHeight="1">
      <c r="A158" s="634"/>
      <c r="B158" s="397" t="s">
        <v>152</v>
      </c>
      <c r="C158" s="388"/>
      <c r="D158" s="388"/>
      <c r="E158" s="388"/>
      <c r="F158" s="389"/>
      <c r="G158" s="385"/>
      <c r="H158" s="466" t="str">
        <f t="shared" si="2"/>
        <v>..</v>
      </c>
    </row>
    <row r="159" spans="1:8" ht="15" customHeight="1">
      <c r="A159" s="634"/>
      <c r="B159" s="397" t="s">
        <v>153</v>
      </c>
      <c r="C159" s="388"/>
      <c r="D159" s="388"/>
      <c r="E159" s="388"/>
      <c r="F159" s="389"/>
      <c r="G159" s="385"/>
      <c r="H159" s="466" t="str">
        <f t="shared" si="2"/>
        <v>..</v>
      </c>
    </row>
    <row r="160" spans="1:8" ht="15" customHeight="1">
      <c r="A160" s="634"/>
      <c r="B160" s="397" t="s">
        <v>43</v>
      </c>
      <c r="C160" s="388"/>
      <c r="D160" s="388"/>
      <c r="E160" s="388"/>
      <c r="F160" s="389"/>
      <c r="G160" s="385"/>
      <c r="H160" s="466" t="str">
        <f t="shared" si="2"/>
        <v>..</v>
      </c>
    </row>
    <row r="161" spans="1:8" ht="15" customHeight="1">
      <c r="A161" s="634"/>
      <c r="B161" s="397" t="s">
        <v>44</v>
      </c>
      <c r="C161" s="388"/>
      <c r="D161" s="388"/>
      <c r="E161" s="388"/>
      <c r="F161" s="389"/>
      <c r="G161" s="385"/>
      <c r="H161" s="466" t="str">
        <f t="shared" si="2"/>
        <v>..</v>
      </c>
    </row>
    <row r="162" spans="1:8" ht="15" customHeight="1">
      <c r="A162" s="634"/>
      <c r="B162" s="397" t="s">
        <v>45</v>
      </c>
      <c r="C162" s="388"/>
      <c r="D162" s="388"/>
      <c r="E162" s="388"/>
      <c r="F162" s="389"/>
      <c r="G162" s="385"/>
      <c r="H162" s="466" t="str">
        <f t="shared" si="2"/>
        <v>..</v>
      </c>
    </row>
    <row r="163" spans="1:8" ht="15" customHeight="1">
      <c r="A163" s="634"/>
      <c r="B163" s="397" t="s">
        <v>46</v>
      </c>
      <c r="C163" s="388"/>
      <c r="D163" s="388"/>
      <c r="E163" s="388"/>
      <c r="F163" s="389"/>
      <c r="G163" s="385"/>
      <c r="H163" s="466" t="str">
        <f t="shared" si="2"/>
        <v>..</v>
      </c>
    </row>
    <row r="164" spans="1:8" ht="15" customHeight="1">
      <c r="A164" s="634"/>
      <c r="B164" s="285" t="s">
        <v>168</v>
      </c>
      <c r="C164" s="314"/>
      <c r="D164" s="314"/>
      <c r="E164" s="314"/>
      <c r="F164" s="386"/>
      <c r="G164" s="385"/>
      <c r="H164" s="466" t="str">
        <f t="shared" si="2"/>
        <v>..</v>
      </c>
    </row>
    <row r="165" spans="1:8" ht="15" customHeight="1">
      <c r="A165" s="634"/>
      <c r="B165" s="397" t="s">
        <v>47</v>
      </c>
      <c r="C165" s="388"/>
      <c r="D165" s="388"/>
      <c r="E165" s="388"/>
      <c r="F165" s="389"/>
      <c r="G165" s="385"/>
      <c r="H165" s="466" t="str">
        <f t="shared" si="2"/>
        <v>..</v>
      </c>
    </row>
    <row r="166" spans="1:8" ht="15" customHeight="1">
      <c r="A166" s="634"/>
      <c r="B166" s="397" t="s">
        <v>48</v>
      </c>
      <c r="C166" s="388"/>
      <c r="D166" s="388"/>
      <c r="E166" s="388"/>
      <c r="F166" s="389"/>
      <c r="G166" s="385"/>
      <c r="H166" s="466" t="str">
        <f t="shared" si="2"/>
        <v>..</v>
      </c>
    </row>
    <row r="167" spans="1:8" ht="15" customHeight="1">
      <c r="A167" s="634"/>
      <c r="B167" s="397" t="s">
        <v>49</v>
      </c>
      <c r="C167" s="388"/>
      <c r="D167" s="388"/>
      <c r="E167" s="388"/>
      <c r="F167" s="389"/>
      <c r="G167" s="385"/>
      <c r="H167" s="466" t="str">
        <f t="shared" si="2"/>
        <v>..</v>
      </c>
    </row>
    <row r="168" spans="1:8" ht="15" customHeight="1">
      <c r="A168" s="634"/>
      <c r="B168" s="285" t="s">
        <v>169</v>
      </c>
      <c r="C168" s="314"/>
      <c r="D168" s="314"/>
      <c r="E168" s="314"/>
      <c r="F168" s="386"/>
      <c r="G168" s="385"/>
      <c r="H168" s="466" t="str">
        <f t="shared" si="2"/>
        <v>..</v>
      </c>
    </row>
    <row r="169" spans="1:8" ht="15" customHeight="1">
      <c r="A169" s="634"/>
      <c r="B169" s="398" t="s">
        <v>121</v>
      </c>
      <c r="C169" s="388"/>
      <c r="D169" s="388"/>
      <c r="E169" s="388"/>
      <c r="F169" s="389"/>
      <c r="G169" s="385"/>
      <c r="H169" s="466" t="str">
        <f t="shared" si="2"/>
        <v>..</v>
      </c>
    </row>
    <row r="170" spans="1:8" ht="15" customHeight="1">
      <c r="A170" s="634"/>
      <c r="B170" s="285" t="s">
        <v>170</v>
      </c>
      <c r="C170" s="314"/>
      <c r="D170" s="314"/>
      <c r="E170" s="314"/>
      <c r="F170" s="386"/>
      <c r="G170" s="385"/>
      <c r="H170" s="466" t="str">
        <f t="shared" si="2"/>
        <v>..</v>
      </c>
    </row>
    <row r="171" spans="1:8" ht="15" customHeight="1">
      <c r="A171" s="634"/>
      <c r="B171" s="397" t="s">
        <v>122</v>
      </c>
      <c r="C171" s="388"/>
      <c r="D171" s="388"/>
      <c r="E171" s="388"/>
      <c r="F171" s="389"/>
      <c r="G171" s="385"/>
      <c r="H171" s="466" t="str">
        <f t="shared" si="2"/>
        <v>..</v>
      </c>
    </row>
    <row r="172" spans="1:8" ht="15" customHeight="1">
      <c r="A172" s="634"/>
      <c r="B172" s="397" t="s">
        <v>50</v>
      </c>
      <c r="C172" s="388"/>
      <c r="D172" s="388"/>
      <c r="E172" s="388"/>
      <c r="F172" s="389"/>
      <c r="G172" s="385"/>
      <c r="H172" s="466" t="str">
        <f t="shared" si="2"/>
        <v>..</v>
      </c>
    </row>
    <row r="173" spans="1:8" ht="15" customHeight="1">
      <c r="A173" s="634"/>
      <c r="B173" s="397" t="s">
        <v>51</v>
      </c>
      <c r="C173" s="388"/>
      <c r="D173" s="388"/>
      <c r="E173" s="388"/>
      <c r="F173" s="389"/>
      <c r="G173" s="385"/>
      <c r="H173" s="466" t="str">
        <f t="shared" si="2"/>
        <v>..</v>
      </c>
    </row>
    <row r="174" spans="1:8" ht="15" customHeight="1">
      <c r="A174" s="634"/>
      <c r="B174" s="397" t="s">
        <v>52</v>
      </c>
      <c r="C174" s="388"/>
      <c r="D174" s="388"/>
      <c r="E174" s="388"/>
      <c r="F174" s="389"/>
      <c r="G174" s="385"/>
      <c r="H174" s="466" t="str">
        <f t="shared" si="2"/>
        <v>..</v>
      </c>
    </row>
    <row r="175" spans="1:8" ht="15" customHeight="1">
      <c r="A175" s="634"/>
      <c r="B175" s="397" t="s">
        <v>53</v>
      </c>
      <c r="C175" s="388"/>
      <c r="D175" s="388"/>
      <c r="E175" s="388"/>
      <c r="F175" s="389"/>
      <c r="G175" s="385"/>
      <c r="H175" s="466" t="str">
        <f t="shared" si="2"/>
        <v>..</v>
      </c>
    </row>
    <row r="176" spans="1:8" ht="15" customHeight="1">
      <c r="A176" s="634"/>
      <c r="B176" s="397" t="s">
        <v>54</v>
      </c>
      <c r="C176" s="388"/>
      <c r="D176" s="388"/>
      <c r="E176" s="388"/>
      <c r="F176" s="389"/>
      <c r="G176" s="385"/>
      <c r="H176" s="466" t="str">
        <f t="shared" si="2"/>
        <v>..</v>
      </c>
    </row>
    <row r="177" spans="1:8" ht="15" customHeight="1">
      <c r="A177" s="634"/>
      <c r="B177" s="397" t="s">
        <v>143</v>
      </c>
      <c r="C177" s="388"/>
      <c r="D177" s="388"/>
      <c r="E177" s="388"/>
      <c r="F177" s="389"/>
      <c r="G177" s="385"/>
      <c r="H177" s="466" t="str">
        <f t="shared" si="2"/>
        <v>..</v>
      </c>
    </row>
    <row r="178" spans="1:8" ht="15" customHeight="1">
      <c r="A178" s="634"/>
      <c r="B178" s="285" t="s">
        <v>171</v>
      </c>
      <c r="C178" s="314"/>
      <c r="D178" s="314"/>
      <c r="E178" s="314"/>
      <c r="F178" s="386"/>
      <c r="G178" s="385"/>
      <c r="H178" s="466" t="str">
        <f t="shared" si="2"/>
        <v>..</v>
      </c>
    </row>
    <row r="179" spans="1:8" ht="15" customHeight="1">
      <c r="A179" s="634"/>
      <c r="B179" s="397" t="s">
        <v>154</v>
      </c>
      <c r="C179" s="388"/>
      <c r="D179" s="388"/>
      <c r="E179" s="388"/>
      <c r="F179" s="389"/>
      <c r="G179" s="385"/>
      <c r="H179" s="466" t="str">
        <f t="shared" si="2"/>
        <v>..</v>
      </c>
    </row>
    <row r="180" spans="1:8" ht="15" customHeight="1">
      <c r="A180" s="634"/>
      <c r="B180" s="397" t="s">
        <v>155</v>
      </c>
      <c r="C180" s="388"/>
      <c r="D180" s="388"/>
      <c r="E180" s="388"/>
      <c r="F180" s="389"/>
      <c r="G180" s="385"/>
      <c r="H180" s="466" t="str">
        <f t="shared" si="2"/>
        <v>..</v>
      </c>
    </row>
    <row r="181" spans="1:8" ht="15" customHeight="1">
      <c r="A181" s="634"/>
      <c r="B181" s="397" t="s">
        <v>156</v>
      </c>
      <c r="C181" s="388"/>
      <c r="D181" s="388"/>
      <c r="E181" s="388"/>
      <c r="F181" s="389"/>
      <c r="G181" s="385"/>
      <c r="H181" s="466" t="str">
        <f t="shared" si="2"/>
        <v>..</v>
      </c>
    </row>
    <row r="182" spans="1:8" ht="15" customHeight="1">
      <c r="A182" s="634"/>
      <c r="B182" s="397" t="s">
        <v>55</v>
      </c>
      <c r="C182" s="388"/>
      <c r="D182" s="388"/>
      <c r="E182" s="388"/>
      <c r="F182" s="389"/>
      <c r="G182" s="385"/>
      <c r="H182" s="466" t="str">
        <f t="shared" si="2"/>
        <v>..</v>
      </c>
    </row>
    <row r="183" spans="1:8" ht="15" customHeight="1">
      <c r="A183" s="634"/>
      <c r="B183" s="397" t="s">
        <v>116</v>
      </c>
      <c r="C183" s="388"/>
      <c r="D183" s="388"/>
      <c r="E183" s="388"/>
      <c r="F183" s="389"/>
      <c r="G183" s="385"/>
      <c r="H183" s="466" t="str">
        <f t="shared" si="2"/>
        <v>..</v>
      </c>
    </row>
    <row r="184" spans="1:8" ht="15" customHeight="1">
      <c r="A184" s="634"/>
      <c r="B184" s="397" t="s">
        <v>117</v>
      </c>
      <c r="C184" s="388"/>
      <c r="D184" s="388"/>
      <c r="E184" s="388"/>
      <c r="F184" s="389"/>
      <c r="G184" s="385"/>
      <c r="H184" s="466" t="str">
        <f t="shared" si="2"/>
        <v>..</v>
      </c>
    </row>
    <row r="185" spans="1:8" ht="15" customHeight="1">
      <c r="A185" s="634"/>
      <c r="B185" s="285" t="s">
        <v>172</v>
      </c>
      <c r="C185" s="388"/>
      <c r="D185" s="388"/>
      <c r="E185" s="388"/>
      <c r="F185" s="389"/>
      <c r="G185" s="385"/>
      <c r="H185" s="466" t="str">
        <f t="shared" si="2"/>
        <v>..</v>
      </c>
    </row>
    <row r="186" spans="1:8" ht="15" customHeight="1">
      <c r="A186" s="634"/>
      <c r="B186" s="285" t="s">
        <v>173</v>
      </c>
      <c r="C186" s="388"/>
      <c r="D186" s="388"/>
      <c r="E186" s="388"/>
      <c r="F186" s="389"/>
      <c r="G186" s="385"/>
      <c r="H186" s="466" t="str">
        <f t="shared" si="2"/>
        <v>..</v>
      </c>
    </row>
    <row r="187" spans="1:8" ht="15" customHeight="1">
      <c r="A187" s="634"/>
      <c r="B187" s="289" t="s">
        <v>506</v>
      </c>
      <c r="C187" s="388"/>
      <c r="D187" s="388"/>
      <c r="E187" s="388"/>
      <c r="F187" s="389"/>
      <c r="G187" s="385"/>
      <c r="H187" s="466" t="str">
        <f t="shared" si="2"/>
        <v>..</v>
      </c>
    </row>
    <row r="188" spans="1:8" ht="15" customHeight="1">
      <c r="A188" s="634"/>
      <c r="B188" s="285" t="s">
        <v>174</v>
      </c>
      <c r="C188" s="314"/>
      <c r="D188" s="314"/>
      <c r="E188" s="314"/>
      <c r="F188" s="386"/>
      <c r="G188" s="385"/>
      <c r="H188" s="466" t="str">
        <f t="shared" si="2"/>
        <v>..</v>
      </c>
    </row>
    <row r="189" spans="1:8" ht="15" customHeight="1">
      <c r="A189" s="634"/>
      <c r="B189" s="387" t="s">
        <v>399</v>
      </c>
      <c r="C189" s="388"/>
      <c r="D189" s="388"/>
      <c r="E189" s="388"/>
      <c r="F189" s="389"/>
      <c r="G189" s="385"/>
      <c r="H189" s="466" t="str">
        <f t="shared" si="2"/>
        <v>..</v>
      </c>
    </row>
    <row r="190" spans="1:8" ht="15" customHeight="1">
      <c r="A190" s="634"/>
      <c r="B190" s="387" t="s">
        <v>400</v>
      </c>
      <c r="C190" s="388"/>
      <c r="D190" s="388"/>
      <c r="E190" s="388"/>
      <c r="F190" s="389"/>
      <c r="G190" s="385"/>
      <c r="H190" s="466" t="str">
        <f t="shared" si="2"/>
        <v>..</v>
      </c>
    </row>
    <row r="191" spans="1:8" ht="15" customHeight="1">
      <c r="A191" s="634"/>
      <c r="B191" s="387" t="s">
        <v>401</v>
      </c>
      <c r="C191" s="388"/>
      <c r="D191" s="388"/>
      <c r="E191" s="388"/>
      <c r="F191" s="389"/>
      <c r="G191" s="385"/>
      <c r="H191" s="466" t="str">
        <f t="shared" si="2"/>
        <v>..</v>
      </c>
    </row>
    <row r="192" spans="1:8" ht="15" customHeight="1">
      <c r="A192" s="634"/>
      <c r="B192" s="285" t="s">
        <v>175</v>
      </c>
      <c r="C192" s="314"/>
      <c r="D192" s="314"/>
      <c r="E192" s="314"/>
      <c r="F192" s="386"/>
      <c r="G192" s="385"/>
      <c r="H192" s="466" t="str">
        <f t="shared" si="2"/>
        <v>..</v>
      </c>
    </row>
    <row r="193" spans="1:9" ht="15" customHeight="1">
      <c r="A193" s="634"/>
      <c r="B193" s="387" t="s">
        <v>56</v>
      </c>
      <c r="C193" s="388"/>
      <c r="D193" s="388"/>
      <c r="E193" s="388"/>
      <c r="F193" s="389"/>
      <c r="G193" s="385"/>
      <c r="H193" s="466" t="str">
        <f t="shared" si="2"/>
        <v>..</v>
      </c>
    </row>
    <row r="194" spans="1:9" ht="15" customHeight="1">
      <c r="A194" s="634"/>
      <c r="B194" s="387" t="s">
        <v>57</v>
      </c>
      <c r="C194" s="388"/>
      <c r="D194" s="388"/>
      <c r="E194" s="388"/>
      <c r="F194" s="389"/>
      <c r="G194" s="385"/>
      <c r="H194" s="466" t="str">
        <f t="shared" si="2"/>
        <v>..</v>
      </c>
    </row>
    <row r="195" spans="1:9" ht="15" customHeight="1">
      <c r="A195" s="634"/>
      <c r="B195" s="387" t="s">
        <v>402</v>
      </c>
      <c r="C195" s="388"/>
      <c r="D195" s="388"/>
      <c r="E195" s="388"/>
      <c r="F195" s="389"/>
      <c r="G195" s="385"/>
      <c r="H195" s="466" t="str">
        <f t="shared" si="2"/>
        <v>..</v>
      </c>
    </row>
    <row r="196" spans="1:9" ht="15" customHeight="1">
      <c r="A196" s="634"/>
      <c r="B196" s="387" t="s">
        <v>403</v>
      </c>
      <c r="C196" s="388"/>
      <c r="D196" s="388"/>
      <c r="E196" s="388"/>
      <c r="F196" s="389"/>
      <c r="G196" s="385"/>
      <c r="H196" s="466" t="str">
        <f t="shared" si="2"/>
        <v>..</v>
      </c>
    </row>
    <row r="197" spans="1:9" ht="15" customHeight="1">
      <c r="A197" s="634"/>
      <c r="B197" s="285" t="s">
        <v>176</v>
      </c>
      <c r="C197" s="314"/>
      <c r="D197" s="314"/>
      <c r="E197" s="314"/>
      <c r="F197" s="386"/>
      <c r="G197" s="385"/>
      <c r="H197" s="466" t="str">
        <f t="shared" ref="H197:H203" si="3">IF(SUM(C197:F197)=0,"..",IF(ROUND(SUM(C197:E197),0)=ROUND(F197,0)," ","Possible error"))</f>
        <v>..</v>
      </c>
    </row>
    <row r="198" spans="1:9" ht="15" customHeight="1">
      <c r="A198" s="634"/>
      <c r="B198" s="387" t="s">
        <v>404</v>
      </c>
      <c r="C198" s="388"/>
      <c r="D198" s="388"/>
      <c r="E198" s="388"/>
      <c r="F198" s="389"/>
      <c r="G198" s="385"/>
      <c r="H198" s="466" t="str">
        <f t="shared" si="3"/>
        <v>..</v>
      </c>
    </row>
    <row r="199" spans="1:9" ht="15" customHeight="1">
      <c r="A199" s="634"/>
      <c r="B199" s="395" t="s">
        <v>504</v>
      </c>
      <c r="C199" s="388"/>
      <c r="D199" s="388"/>
      <c r="E199" s="388"/>
      <c r="F199" s="389"/>
      <c r="G199" s="385"/>
      <c r="H199" s="466" t="str">
        <f t="shared" si="3"/>
        <v>..</v>
      </c>
    </row>
    <row r="200" spans="1:9" ht="15" customHeight="1">
      <c r="A200" s="634"/>
      <c r="B200" s="395" t="s">
        <v>118</v>
      </c>
      <c r="C200" s="388"/>
      <c r="D200" s="388"/>
      <c r="E200" s="388"/>
      <c r="F200" s="389"/>
      <c r="G200" s="385"/>
      <c r="H200" s="466" t="str">
        <f t="shared" si="3"/>
        <v>..</v>
      </c>
    </row>
    <row r="201" spans="1:9" ht="15" customHeight="1">
      <c r="A201" s="634"/>
      <c r="B201" s="395" t="s">
        <v>508</v>
      </c>
      <c r="C201" s="388"/>
      <c r="D201" s="388"/>
      <c r="E201" s="388"/>
      <c r="F201" s="389"/>
      <c r="G201" s="385"/>
      <c r="H201" s="466" t="str">
        <f t="shared" si="3"/>
        <v>..</v>
      </c>
    </row>
    <row r="202" spans="1:9" ht="15" customHeight="1">
      <c r="A202" s="634"/>
      <c r="B202" s="290" t="s">
        <v>62</v>
      </c>
      <c r="C202" s="314"/>
      <c r="D202" s="314"/>
      <c r="E202" s="314"/>
      <c r="F202" s="386"/>
      <c r="G202" s="385"/>
      <c r="H202" s="466" t="str">
        <f t="shared" si="3"/>
        <v>..</v>
      </c>
    </row>
    <row r="203" spans="1:9" ht="15" customHeight="1">
      <c r="A203" s="634"/>
      <c r="B203" s="399" t="s">
        <v>6</v>
      </c>
      <c r="C203" s="400"/>
      <c r="D203" s="400"/>
      <c r="E203" s="400"/>
      <c r="F203" s="400"/>
      <c r="G203" s="385"/>
      <c r="H203" s="466" t="str">
        <f t="shared" si="3"/>
        <v>..</v>
      </c>
    </row>
    <row r="204" spans="1:9">
      <c r="G204" s="385"/>
      <c r="H204" s="402"/>
      <c r="I204" s="401"/>
    </row>
    <row r="205" spans="1:9">
      <c r="G205" s="385"/>
      <c r="H205" s="401"/>
      <c r="I205" s="401"/>
    </row>
    <row r="206" spans="1:9">
      <c r="G206" s="385"/>
      <c r="H206" s="401"/>
      <c r="I206" s="401"/>
    </row>
    <row r="207" spans="1:9">
      <c r="C207" s="403"/>
      <c r="G207" s="385"/>
      <c r="H207" s="401"/>
      <c r="I207" s="401"/>
    </row>
    <row r="208" spans="1:9">
      <c r="G208" s="385"/>
      <c r="H208" s="401"/>
      <c r="I208" s="401"/>
    </row>
    <row r="209" spans="7:9">
      <c r="G209" s="385"/>
      <c r="H209" s="401"/>
      <c r="I209" s="401"/>
    </row>
    <row r="210" spans="7:9">
      <c r="G210" s="385"/>
      <c r="H210" s="401"/>
      <c r="I210" s="401"/>
    </row>
    <row r="211" spans="7:9">
      <c r="G211" s="385"/>
      <c r="H211" s="401"/>
      <c r="I211" s="401"/>
    </row>
    <row r="212" spans="7:9">
      <c r="G212" s="385"/>
      <c r="H212" s="401"/>
      <c r="I212" s="401"/>
    </row>
    <row r="213" spans="7:9">
      <c r="G213" s="385"/>
      <c r="H213" s="401"/>
      <c r="I213" s="401"/>
    </row>
    <row r="214" spans="7:9">
      <c r="G214" s="385"/>
      <c r="H214" s="401"/>
      <c r="I214" s="401"/>
    </row>
    <row r="215" spans="7:9">
      <c r="G215" s="385"/>
      <c r="H215" s="401"/>
      <c r="I215" s="401"/>
    </row>
    <row r="216" spans="7:9">
      <c r="G216" s="385"/>
      <c r="H216" s="401"/>
      <c r="I216" s="401"/>
    </row>
    <row r="217" spans="7:9">
      <c r="G217" s="385"/>
      <c r="H217" s="401"/>
      <c r="I217" s="401"/>
    </row>
    <row r="218" spans="7:9">
      <c r="G218" s="385"/>
      <c r="H218" s="401"/>
      <c r="I218" s="401"/>
    </row>
    <row r="219" spans="7:9">
      <c r="G219" s="385"/>
      <c r="H219" s="401"/>
      <c r="I219" s="401"/>
    </row>
    <row r="220" spans="7:9">
      <c r="G220" s="385"/>
      <c r="H220" s="401"/>
      <c r="I220" s="401"/>
    </row>
    <row r="221" spans="7:9">
      <c r="G221" s="385"/>
      <c r="H221" s="401"/>
      <c r="I221" s="401"/>
    </row>
    <row r="222" spans="7:9">
      <c r="G222" s="385"/>
      <c r="H222" s="401"/>
      <c r="I222" s="401"/>
    </row>
    <row r="223" spans="7:9">
      <c r="G223" s="385"/>
      <c r="H223" s="401"/>
      <c r="I223" s="401"/>
    </row>
    <row r="224" spans="7:9">
      <c r="G224" s="385"/>
      <c r="H224" s="401"/>
      <c r="I224" s="401"/>
    </row>
    <row r="225" spans="7:9">
      <c r="G225" s="385"/>
      <c r="H225" s="401"/>
      <c r="I225" s="401"/>
    </row>
    <row r="226" spans="7:9">
      <c r="G226" s="385"/>
      <c r="H226" s="401"/>
      <c r="I226" s="401"/>
    </row>
    <row r="227" spans="7:9">
      <c r="G227" s="385"/>
      <c r="H227" s="401"/>
      <c r="I227" s="401"/>
    </row>
    <row r="228" spans="7:9">
      <c r="G228" s="385"/>
      <c r="H228" s="401"/>
      <c r="I228" s="401"/>
    </row>
    <row r="229" spans="7:9">
      <c r="G229" s="385"/>
      <c r="H229" s="401"/>
      <c r="I229" s="401"/>
    </row>
    <row r="230" spans="7:9">
      <c r="G230" s="385"/>
      <c r="H230" s="401"/>
      <c r="I230" s="401"/>
    </row>
    <row r="231" spans="7:9">
      <c r="G231" s="385"/>
      <c r="H231" s="401"/>
      <c r="I231" s="401"/>
    </row>
    <row r="232" spans="7:9">
      <c r="G232" s="385"/>
      <c r="H232" s="401"/>
      <c r="I232" s="401"/>
    </row>
    <row r="233" spans="7:9">
      <c r="G233" s="385"/>
      <c r="H233" s="401"/>
      <c r="I233" s="401"/>
    </row>
    <row r="234" spans="7:9">
      <c r="G234" s="385"/>
      <c r="H234" s="401"/>
      <c r="I234" s="401"/>
    </row>
    <row r="235" spans="7:9">
      <c r="G235" s="385"/>
      <c r="H235" s="401"/>
      <c r="I235" s="401"/>
    </row>
    <row r="236" spans="7:9">
      <c r="G236" s="385"/>
      <c r="H236" s="401"/>
      <c r="I236" s="401"/>
    </row>
    <row r="237" spans="7:9">
      <c r="G237" s="385"/>
      <c r="H237" s="401"/>
      <c r="I237" s="401"/>
    </row>
    <row r="238" spans="7:9">
      <c r="G238" s="385"/>
      <c r="H238" s="401"/>
      <c r="I238" s="401"/>
    </row>
    <row r="239" spans="7:9">
      <c r="G239" s="385"/>
      <c r="H239" s="401"/>
      <c r="I239" s="401"/>
    </row>
    <row r="240" spans="7:9">
      <c r="G240" s="385"/>
      <c r="H240" s="401"/>
      <c r="I240" s="401"/>
    </row>
    <row r="241" spans="7:9">
      <c r="G241" s="385"/>
      <c r="H241" s="401"/>
      <c r="I241" s="401"/>
    </row>
    <row r="242" spans="7:9">
      <c r="G242" s="385"/>
      <c r="H242" s="401"/>
      <c r="I242" s="401"/>
    </row>
    <row r="243" spans="7:9">
      <c r="G243" s="385"/>
      <c r="H243" s="401"/>
      <c r="I243" s="401"/>
    </row>
    <row r="244" spans="7:9">
      <c r="G244" s="385"/>
      <c r="H244" s="401"/>
      <c r="I244" s="401"/>
    </row>
    <row r="245" spans="7:9">
      <c r="G245" s="385"/>
      <c r="H245" s="401"/>
      <c r="I245" s="401"/>
    </row>
    <row r="246" spans="7:9">
      <c r="G246" s="385"/>
      <c r="H246" s="401"/>
      <c r="I246" s="401"/>
    </row>
    <row r="247" spans="7:9">
      <c r="G247" s="385"/>
      <c r="H247" s="401"/>
      <c r="I247" s="401"/>
    </row>
    <row r="248" spans="7:9">
      <c r="G248" s="385"/>
      <c r="H248" s="401"/>
      <c r="I248" s="401"/>
    </row>
    <row r="249" spans="7:9">
      <c r="G249" s="385"/>
      <c r="H249" s="401"/>
      <c r="I249" s="401"/>
    </row>
    <row r="250" spans="7:9">
      <c r="G250" s="385"/>
      <c r="H250" s="401"/>
      <c r="I250" s="401"/>
    </row>
    <row r="251" spans="7:9">
      <c r="G251" s="385"/>
      <c r="H251" s="401"/>
      <c r="I251" s="401"/>
    </row>
    <row r="252" spans="7:9">
      <c r="G252" s="385"/>
      <c r="H252" s="401"/>
      <c r="I252" s="401"/>
    </row>
    <row r="253" spans="7:9">
      <c r="G253" s="385"/>
      <c r="H253" s="401"/>
      <c r="I253" s="401"/>
    </row>
    <row r="254" spans="7:9">
      <c r="G254" s="385"/>
      <c r="H254" s="401"/>
      <c r="I254" s="401"/>
    </row>
    <row r="255" spans="7:9">
      <c r="G255" s="385"/>
      <c r="H255" s="401"/>
      <c r="I255" s="401"/>
    </row>
    <row r="256" spans="7:9">
      <c r="G256" s="385"/>
      <c r="H256" s="401"/>
      <c r="I256" s="401"/>
    </row>
    <row r="257" spans="7:9">
      <c r="G257" s="385"/>
      <c r="H257" s="401"/>
      <c r="I257" s="401"/>
    </row>
    <row r="258" spans="7:9">
      <c r="G258" s="385"/>
      <c r="H258" s="401"/>
      <c r="I258" s="401"/>
    </row>
    <row r="259" spans="7:9">
      <c r="G259" s="385"/>
      <c r="H259" s="401"/>
      <c r="I259" s="401"/>
    </row>
    <row r="260" spans="7:9">
      <c r="G260" s="385"/>
      <c r="H260" s="401"/>
      <c r="I260" s="401"/>
    </row>
    <row r="261" spans="7:9">
      <c r="G261" s="385"/>
      <c r="H261" s="401"/>
      <c r="I261" s="401"/>
    </row>
    <row r="262" spans="7:9">
      <c r="G262" s="385"/>
      <c r="H262" s="401"/>
      <c r="I262" s="401"/>
    </row>
    <row r="263" spans="7:9">
      <c r="G263" s="385"/>
      <c r="H263" s="401"/>
      <c r="I263" s="401"/>
    </row>
    <row r="264" spans="7:9">
      <c r="G264" s="385"/>
      <c r="H264" s="401"/>
      <c r="I264" s="401"/>
    </row>
    <row r="265" spans="7:9">
      <c r="G265" s="385"/>
      <c r="H265" s="401"/>
      <c r="I265" s="401"/>
    </row>
    <row r="266" spans="7:9">
      <c r="G266" s="385"/>
      <c r="H266" s="401"/>
      <c r="I266" s="401"/>
    </row>
    <row r="267" spans="7:9">
      <c r="G267" s="385"/>
      <c r="H267" s="401"/>
      <c r="I267" s="401"/>
    </row>
    <row r="268" spans="7:9">
      <c r="G268" s="385"/>
      <c r="H268" s="401"/>
      <c r="I268" s="401"/>
    </row>
    <row r="269" spans="7:9">
      <c r="G269" s="385"/>
      <c r="H269" s="401"/>
      <c r="I269" s="401"/>
    </row>
    <row r="270" spans="7:9">
      <c r="G270" s="385"/>
      <c r="H270" s="401"/>
      <c r="I270" s="401"/>
    </row>
    <row r="271" spans="7:9">
      <c r="G271" s="385"/>
      <c r="H271" s="401"/>
      <c r="I271" s="401"/>
    </row>
    <row r="272" spans="7:9">
      <c r="G272" s="385"/>
      <c r="H272" s="401"/>
      <c r="I272" s="401"/>
    </row>
    <row r="273" spans="7:9">
      <c r="G273" s="385"/>
      <c r="H273" s="401"/>
      <c r="I273" s="401"/>
    </row>
    <row r="274" spans="7:9">
      <c r="G274" s="385"/>
      <c r="H274" s="401"/>
      <c r="I274" s="401"/>
    </row>
    <row r="275" spans="7:9">
      <c r="G275" s="385"/>
      <c r="H275" s="401"/>
      <c r="I275" s="401"/>
    </row>
    <row r="276" spans="7:9">
      <c r="G276" s="385"/>
      <c r="H276" s="401"/>
      <c r="I276" s="401"/>
    </row>
    <row r="277" spans="7:9">
      <c r="G277" s="385"/>
      <c r="H277" s="401"/>
      <c r="I277" s="401"/>
    </row>
    <row r="278" spans="7:9">
      <c r="G278" s="385"/>
      <c r="H278" s="401"/>
      <c r="I278" s="401"/>
    </row>
    <row r="279" spans="7:9">
      <c r="G279" s="385"/>
      <c r="H279" s="401"/>
      <c r="I279" s="401"/>
    </row>
    <row r="280" spans="7:9">
      <c r="G280" s="385"/>
      <c r="H280" s="401"/>
      <c r="I280" s="401"/>
    </row>
    <row r="281" spans="7:9">
      <c r="G281" s="385"/>
      <c r="H281" s="401"/>
      <c r="I281" s="401"/>
    </row>
    <row r="282" spans="7:9">
      <c r="G282" s="385"/>
      <c r="H282" s="401"/>
      <c r="I282" s="401"/>
    </row>
    <row r="283" spans="7:9">
      <c r="G283" s="385"/>
      <c r="H283" s="401"/>
      <c r="I283" s="401"/>
    </row>
    <row r="284" spans="7:9">
      <c r="G284" s="385"/>
      <c r="H284" s="401"/>
      <c r="I284" s="401"/>
    </row>
    <row r="285" spans="7:9">
      <c r="G285" s="385"/>
      <c r="H285" s="401"/>
      <c r="I285" s="401"/>
    </row>
    <row r="286" spans="7:9">
      <c r="G286" s="385"/>
      <c r="H286" s="401"/>
      <c r="I286" s="401"/>
    </row>
    <row r="287" spans="7:9">
      <c r="G287" s="385"/>
      <c r="H287" s="401"/>
      <c r="I287" s="401"/>
    </row>
    <row r="288" spans="7:9">
      <c r="G288" s="385"/>
      <c r="H288" s="401"/>
      <c r="I288" s="401"/>
    </row>
    <row r="289" spans="7:9">
      <c r="G289" s="385"/>
      <c r="H289" s="401"/>
      <c r="I289" s="401"/>
    </row>
    <row r="290" spans="7:9">
      <c r="G290" s="385"/>
      <c r="H290" s="401"/>
      <c r="I290" s="401"/>
    </row>
    <row r="291" spans="7:9">
      <c r="G291" s="385"/>
      <c r="H291" s="401"/>
      <c r="I291" s="401"/>
    </row>
    <row r="292" spans="7:9">
      <c r="G292" s="385"/>
      <c r="H292" s="401"/>
      <c r="I292" s="401"/>
    </row>
    <row r="293" spans="7:9">
      <c r="G293" s="385"/>
      <c r="H293" s="401"/>
      <c r="I293" s="401"/>
    </row>
    <row r="294" spans="7:9">
      <c r="G294" s="385"/>
      <c r="H294" s="401"/>
      <c r="I294" s="401"/>
    </row>
    <row r="295" spans="7:9">
      <c r="G295" s="385"/>
      <c r="H295" s="401"/>
      <c r="I295" s="401"/>
    </row>
    <row r="296" spans="7:9">
      <c r="G296" s="385"/>
      <c r="H296" s="401"/>
      <c r="I296" s="401"/>
    </row>
    <row r="297" spans="7:9">
      <c r="G297" s="385"/>
      <c r="H297" s="401"/>
      <c r="I297" s="401"/>
    </row>
    <row r="298" spans="7:9">
      <c r="G298" s="385"/>
      <c r="H298" s="401"/>
      <c r="I298" s="401"/>
    </row>
    <row r="299" spans="7:9">
      <c r="G299" s="385"/>
      <c r="H299" s="401"/>
      <c r="I299" s="401"/>
    </row>
    <row r="300" spans="7:9">
      <c r="G300" s="385"/>
      <c r="H300" s="401"/>
      <c r="I300" s="401"/>
    </row>
    <row r="301" spans="7:9">
      <c r="G301" s="385"/>
      <c r="H301" s="401"/>
      <c r="I301" s="401"/>
    </row>
    <row r="302" spans="7:9">
      <c r="G302" s="385"/>
      <c r="H302" s="401"/>
      <c r="I302" s="401"/>
    </row>
    <row r="303" spans="7:9">
      <c r="G303" s="385"/>
      <c r="H303" s="401"/>
      <c r="I303" s="401"/>
    </row>
    <row r="304" spans="7:9">
      <c r="G304" s="385"/>
      <c r="H304" s="401"/>
      <c r="I304" s="401"/>
    </row>
    <row r="305" spans="7:9">
      <c r="G305" s="385"/>
      <c r="H305" s="401"/>
      <c r="I305" s="401"/>
    </row>
    <row r="306" spans="7:9">
      <c r="G306" s="385"/>
      <c r="H306" s="401"/>
      <c r="I306" s="401"/>
    </row>
    <row r="307" spans="7:9">
      <c r="G307" s="385"/>
      <c r="H307" s="401"/>
      <c r="I307" s="401"/>
    </row>
    <row r="308" spans="7:9">
      <c r="G308" s="385"/>
      <c r="H308" s="401"/>
      <c r="I308" s="401"/>
    </row>
    <row r="309" spans="7:9">
      <c r="G309" s="385"/>
      <c r="H309" s="401"/>
      <c r="I309" s="401"/>
    </row>
    <row r="310" spans="7:9">
      <c r="G310" s="385"/>
      <c r="H310" s="401"/>
      <c r="I310" s="401"/>
    </row>
    <row r="311" spans="7:9">
      <c r="G311" s="385"/>
      <c r="H311" s="401"/>
      <c r="I311" s="401"/>
    </row>
    <row r="312" spans="7:9">
      <c r="G312" s="385"/>
      <c r="H312" s="401"/>
      <c r="I312" s="401"/>
    </row>
    <row r="313" spans="7:9">
      <c r="G313" s="385"/>
      <c r="H313" s="401"/>
      <c r="I313" s="401"/>
    </row>
    <row r="314" spans="7:9">
      <c r="G314" s="385"/>
      <c r="H314" s="401"/>
      <c r="I314" s="401"/>
    </row>
    <row r="315" spans="7:9">
      <c r="G315" s="385"/>
      <c r="H315" s="401"/>
      <c r="I315" s="401"/>
    </row>
    <row r="316" spans="7:9">
      <c r="G316" s="385"/>
      <c r="H316" s="401"/>
      <c r="I316" s="401"/>
    </row>
    <row r="317" spans="7:9">
      <c r="G317" s="385"/>
      <c r="H317" s="401"/>
      <c r="I317" s="401"/>
    </row>
    <row r="318" spans="7:9">
      <c r="G318" s="385"/>
      <c r="H318" s="401"/>
      <c r="I318" s="401"/>
    </row>
    <row r="319" spans="7:9">
      <c r="G319" s="385"/>
      <c r="H319" s="401"/>
      <c r="I319" s="401"/>
    </row>
    <row r="320" spans="7:9">
      <c r="G320" s="385"/>
      <c r="H320" s="401"/>
      <c r="I320" s="401"/>
    </row>
    <row r="321" spans="7:9">
      <c r="G321" s="385"/>
      <c r="H321" s="401"/>
      <c r="I321" s="401"/>
    </row>
    <row r="322" spans="7:9">
      <c r="G322" s="385"/>
      <c r="H322" s="401"/>
      <c r="I322" s="401"/>
    </row>
    <row r="323" spans="7:9">
      <c r="G323" s="385"/>
      <c r="H323" s="401"/>
      <c r="I323" s="401"/>
    </row>
    <row r="324" spans="7:9">
      <c r="G324" s="385"/>
      <c r="H324" s="401"/>
      <c r="I324" s="401"/>
    </row>
    <row r="325" spans="7:9">
      <c r="G325" s="385"/>
      <c r="H325" s="401"/>
      <c r="I325" s="401"/>
    </row>
    <row r="326" spans="7:9">
      <c r="G326" s="385"/>
      <c r="H326" s="401"/>
      <c r="I326" s="401"/>
    </row>
    <row r="327" spans="7:9">
      <c r="G327" s="385"/>
      <c r="H327" s="401"/>
      <c r="I327" s="401"/>
    </row>
    <row r="328" spans="7:9">
      <c r="G328" s="385"/>
      <c r="H328" s="401"/>
      <c r="I328" s="401"/>
    </row>
    <row r="329" spans="7:9">
      <c r="G329" s="385"/>
      <c r="H329" s="401"/>
      <c r="I329" s="401"/>
    </row>
    <row r="330" spans="7:9">
      <c r="G330" s="385"/>
      <c r="H330" s="401"/>
      <c r="I330" s="401"/>
    </row>
    <row r="331" spans="7:9">
      <c r="G331" s="385"/>
      <c r="H331" s="401"/>
      <c r="I331" s="401"/>
    </row>
    <row r="332" spans="7:9">
      <c r="G332" s="385"/>
      <c r="H332" s="401"/>
      <c r="I332" s="401"/>
    </row>
    <row r="333" spans="7:9">
      <c r="G333" s="385"/>
      <c r="H333" s="401"/>
      <c r="I333" s="401"/>
    </row>
    <row r="334" spans="7:9">
      <c r="G334" s="385"/>
      <c r="H334" s="401"/>
      <c r="I334" s="401"/>
    </row>
    <row r="335" spans="7:9">
      <c r="G335" s="385"/>
      <c r="H335" s="401"/>
      <c r="I335" s="401"/>
    </row>
    <row r="336" spans="7:9">
      <c r="G336" s="385"/>
      <c r="H336" s="401"/>
      <c r="I336" s="401"/>
    </row>
    <row r="337" spans="7:9">
      <c r="G337" s="385"/>
      <c r="H337" s="401"/>
      <c r="I337" s="401"/>
    </row>
    <row r="338" spans="7:9">
      <c r="G338" s="385"/>
      <c r="H338" s="401"/>
      <c r="I338" s="401"/>
    </row>
    <row r="339" spans="7:9">
      <c r="G339" s="385"/>
      <c r="H339" s="401"/>
      <c r="I339" s="401"/>
    </row>
    <row r="340" spans="7:9">
      <c r="G340" s="385"/>
      <c r="H340" s="401"/>
      <c r="I340" s="401"/>
    </row>
    <row r="341" spans="7:9">
      <c r="G341" s="385"/>
      <c r="H341" s="401"/>
      <c r="I341" s="401"/>
    </row>
    <row r="342" spans="7:9">
      <c r="G342" s="385"/>
      <c r="H342" s="401"/>
      <c r="I342" s="401"/>
    </row>
    <row r="343" spans="7:9">
      <c r="G343" s="385"/>
      <c r="H343" s="401"/>
      <c r="I343" s="401"/>
    </row>
    <row r="344" spans="7:9">
      <c r="G344" s="385"/>
      <c r="H344" s="401"/>
      <c r="I344" s="401"/>
    </row>
    <row r="345" spans="7:9">
      <c r="G345" s="385"/>
      <c r="H345" s="401"/>
      <c r="I345" s="401"/>
    </row>
    <row r="346" spans="7:9">
      <c r="G346" s="385"/>
      <c r="H346" s="401"/>
      <c r="I346" s="401"/>
    </row>
    <row r="347" spans="7:9">
      <c r="G347" s="385"/>
      <c r="H347" s="401"/>
      <c r="I347" s="401"/>
    </row>
    <row r="348" spans="7:9">
      <c r="G348" s="385"/>
      <c r="H348" s="401"/>
      <c r="I348" s="401"/>
    </row>
    <row r="349" spans="7:9">
      <c r="G349" s="385"/>
      <c r="H349" s="401"/>
      <c r="I349" s="401"/>
    </row>
    <row r="350" spans="7:9">
      <c r="G350" s="385"/>
      <c r="H350" s="401"/>
      <c r="I350" s="401"/>
    </row>
    <row r="351" spans="7:9">
      <c r="G351" s="385"/>
      <c r="H351" s="401"/>
      <c r="I351" s="401"/>
    </row>
    <row r="352" spans="7:9">
      <c r="G352" s="385"/>
      <c r="H352" s="401"/>
      <c r="I352" s="401"/>
    </row>
    <row r="353" spans="7:9">
      <c r="G353" s="385"/>
      <c r="H353" s="401"/>
      <c r="I353" s="401"/>
    </row>
    <row r="354" spans="7:9">
      <c r="G354" s="385"/>
      <c r="H354" s="401"/>
      <c r="I354" s="401"/>
    </row>
    <row r="355" spans="7:9">
      <c r="G355" s="385"/>
      <c r="H355" s="401"/>
      <c r="I355" s="401"/>
    </row>
    <row r="356" spans="7:9">
      <c r="G356" s="385"/>
      <c r="H356" s="401"/>
      <c r="I356" s="401"/>
    </row>
    <row r="357" spans="7:9">
      <c r="G357" s="385"/>
      <c r="H357" s="401"/>
      <c r="I357" s="401"/>
    </row>
    <row r="358" spans="7:9">
      <c r="G358" s="385"/>
      <c r="H358" s="401"/>
      <c r="I358" s="401"/>
    </row>
    <row r="359" spans="7:9">
      <c r="G359" s="385"/>
      <c r="H359" s="401"/>
      <c r="I359" s="401"/>
    </row>
    <row r="360" spans="7:9">
      <c r="G360" s="385"/>
      <c r="H360" s="401"/>
      <c r="I360" s="401"/>
    </row>
    <row r="361" spans="7:9">
      <c r="G361" s="385"/>
      <c r="H361" s="401"/>
      <c r="I361" s="401"/>
    </row>
    <row r="362" spans="7:9">
      <c r="G362" s="385"/>
      <c r="H362" s="401"/>
      <c r="I362" s="401"/>
    </row>
    <row r="363" spans="7:9">
      <c r="G363" s="385"/>
      <c r="H363" s="401"/>
      <c r="I363" s="401"/>
    </row>
    <row r="364" spans="7:9">
      <c r="G364" s="385"/>
      <c r="H364" s="401"/>
      <c r="I364" s="401"/>
    </row>
    <row r="365" spans="7:9">
      <c r="G365" s="385"/>
      <c r="H365" s="401"/>
      <c r="I365" s="401"/>
    </row>
    <row r="366" spans="7:9">
      <c r="G366" s="385"/>
      <c r="H366" s="401"/>
      <c r="I366" s="401"/>
    </row>
    <row r="367" spans="7:9">
      <c r="G367" s="385"/>
      <c r="H367" s="401"/>
      <c r="I367" s="401"/>
    </row>
    <row r="368" spans="7:9">
      <c r="G368" s="385"/>
      <c r="H368" s="401"/>
      <c r="I368" s="401"/>
    </row>
    <row r="369" spans="7:9">
      <c r="G369" s="385"/>
      <c r="H369" s="401"/>
      <c r="I369" s="401"/>
    </row>
    <row r="370" spans="7:9">
      <c r="G370" s="385"/>
      <c r="H370" s="401"/>
      <c r="I370" s="401"/>
    </row>
    <row r="371" spans="7:9">
      <c r="G371" s="385"/>
      <c r="H371" s="401"/>
      <c r="I371" s="401"/>
    </row>
    <row r="372" spans="7:9">
      <c r="G372" s="385"/>
      <c r="H372" s="401"/>
      <c r="I372" s="401"/>
    </row>
    <row r="373" spans="7:9">
      <c r="G373" s="385"/>
      <c r="H373" s="401"/>
      <c r="I373" s="401"/>
    </row>
    <row r="374" spans="7:9">
      <c r="G374" s="385"/>
      <c r="H374" s="401"/>
      <c r="I374" s="401"/>
    </row>
    <row r="375" spans="7:9">
      <c r="G375" s="385"/>
      <c r="H375" s="401"/>
      <c r="I375" s="401"/>
    </row>
    <row r="376" spans="7:9">
      <c r="G376" s="385"/>
      <c r="H376" s="401"/>
      <c r="I376" s="401"/>
    </row>
    <row r="377" spans="7:9">
      <c r="G377" s="385"/>
      <c r="H377" s="401"/>
      <c r="I377" s="401"/>
    </row>
    <row r="378" spans="7:9">
      <c r="G378" s="385"/>
      <c r="H378" s="401"/>
      <c r="I378" s="401"/>
    </row>
    <row r="379" spans="7:9">
      <c r="G379" s="385"/>
      <c r="H379" s="401"/>
      <c r="I379" s="401"/>
    </row>
    <row r="380" spans="7:9">
      <c r="G380" s="385"/>
      <c r="H380" s="401"/>
      <c r="I380" s="401"/>
    </row>
    <row r="381" spans="7:9">
      <c r="G381" s="385"/>
      <c r="H381" s="401"/>
      <c r="I381" s="401"/>
    </row>
    <row r="382" spans="7:9">
      <c r="G382" s="385"/>
      <c r="H382" s="401"/>
      <c r="I382" s="401"/>
    </row>
    <row r="383" spans="7:9">
      <c r="G383" s="385"/>
      <c r="H383" s="401"/>
      <c r="I383" s="401"/>
    </row>
    <row r="384" spans="7:9">
      <c r="G384" s="385"/>
      <c r="H384" s="401"/>
      <c r="I384" s="401"/>
    </row>
    <row r="385" spans="7:9">
      <c r="G385" s="385"/>
      <c r="H385" s="401"/>
      <c r="I385" s="401"/>
    </row>
    <row r="386" spans="7:9">
      <c r="G386" s="385"/>
      <c r="H386" s="401"/>
      <c r="I386" s="401"/>
    </row>
    <row r="387" spans="7:9">
      <c r="G387" s="385"/>
      <c r="H387" s="401"/>
      <c r="I387" s="401"/>
    </row>
    <row r="388" spans="7:9">
      <c r="G388" s="385"/>
      <c r="H388" s="401"/>
      <c r="I388" s="401"/>
    </row>
    <row r="389" spans="7:9">
      <c r="G389" s="385"/>
      <c r="H389" s="401"/>
      <c r="I389" s="401"/>
    </row>
    <row r="390" spans="7:9">
      <c r="G390" s="385"/>
      <c r="H390" s="401"/>
      <c r="I390" s="401"/>
    </row>
    <row r="391" spans="7:9">
      <c r="G391" s="385"/>
      <c r="H391" s="401"/>
      <c r="I391" s="401"/>
    </row>
    <row r="392" spans="7:9">
      <c r="G392" s="385"/>
      <c r="H392" s="401"/>
      <c r="I392" s="401"/>
    </row>
    <row r="393" spans="7:9">
      <c r="G393" s="385"/>
      <c r="H393" s="401"/>
      <c r="I393" s="401"/>
    </row>
    <row r="394" spans="7:9">
      <c r="G394" s="385"/>
      <c r="H394" s="401"/>
      <c r="I394" s="401"/>
    </row>
    <row r="395" spans="7:9">
      <c r="G395" s="385"/>
      <c r="H395" s="401"/>
      <c r="I395" s="401"/>
    </row>
    <row r="396" spans="7:9">
      <c r="G396" s="385"/>
      <c r="H396" s="401"/>
      <c r="I396" s="401"/>
    </row>
    <row r="397" spans="7:9">
      <c r="G397" s="385"/>
      <c r="H397" s="401"/>
      <c r="I397" s="401"/>
    </row>
    <row r="398" spans="7:9">
      <c r="G398" s="385"/>
      <c r="H398" s="401"/>
      <c r="I398" s="401"/>
    </row>
    <row r="399" spans="7:9">
      <c r="G399" s="385"/>
      <c r="H399" s="401"/>
      <c r="I399" s="401"/>
    </row>
    <row r="400" spans="7:9">
      <c r="G400" s="385"/>
      <c r="H400" s="401"/>
      <c r="I400" s="401"/>
    </row>
    <row r="401" spans="7:9">
      <c r="G401" s="385"/>
      <c r="H401" s="401"/>
      <c r="I401" s="401"/>
    </row>
    <row r="402" spans="7:9">
      <c r="G402" s="385"/>
      <c r="H402" s="401"/>
      <c r="I402" s="401"/>
    </row>
    <row r="403" spans="7:9">
      <c r="G403" s="385"/>
      <c r="H403" s="401"/>
      <c r="I403" s="401"/>
    </row>
    <row r="404" spans="7:9">
      <c r="G404" s="385"/>
      <c r="H404" s="401"/>
      <c r="I404" s="401"/>
    </row>
    <row r="405" spans="7:9">
      <c r="G405" s="385"/>
      <c r="H405" s="401"/>
      <c r="I405" s="401"/>
    </row>
    <row r="406" spans="7:9">
      <c r="G406" s="385"/>
      <c r="H406" s="401"/>
      <c r="I406" s="401"/>
    </row>
    <row r="407" spans="7:9">
      <c r="G407" s="385"/>
      <c r="H407" s="401"/>
      <c r="I407" s="401"/>
    </row>
    <row r="408" spans="7:9">
      <c r="G408" s="385"/>
      <c r="H408" s="401"/>
      <c r="I408" s="401"/>
    </row>
    <row r="409" spans="7:9">
      <c r="G409" s="385"/>
      <c r="H409" s="401"/>
      <c r="I409" s="401"/>
    </row>
    <row r="410" spans="7:9">
      <c r="G410" s="385"/>
      <c r="H410" s="401"/>
      <c r="I410" s="401"/>
    </row>
    <row r="411" spans="7:9">
      <c r="G411" s="385"/>
      <c r="H411" s="401"/>
      <c r="I411" s="401"/>
    </row>
    <row r="412" spans="7:9">
      <c r="G412" s="385"/>
      <c r="H412" s="401"/>
      <c r="I412" s="401"/>
    </row>
    <row r="413" spans="7:9">
      <c r="G413" s="385"/>
      <c r="H413" s="401"/>
      <c r="I413" s="401"/>
    </row>
    <row r="414" spans="7:9">
      <c r="G414" s="385"/>
      <c r="H414" s="401"/>
      <c r="I414" s="401"/>
    </row>
    <row r="415" spans="7:9">
      <c r="G415" s="385"/>
      <c r="H415" s="401"/>
      <c r="I415" s="401"/>
    </row>
    <row r="416" spans="7:9">
      <c r="G416" s="385"/>
      <c r="H416" s="401"/>
      <c r="I416" s="401"/>
    </row>
    <row r="417" spans="7:9">
      <c r="G417" s="385"/>
      <c r="H417" s="401"/>
      <c r="I417" s="401"/>
    </row>
    <row r="418" spans="7:9">
      <c r="G418" s="385"/>
      <c r="H418" s="401"/>
      <c r="I418" s="401"/>
    </row>
    <row r="419" spans="7:9">
      <c r="G419" s="385"/>
      <c r="H419" s="401"/>
      <c r="I419" s="401"/>
    </row>
    <row r="420" spans="7:9">
      <c r="G420" s="385"/>
      <c r="H420" s="401"/>
      <c r="I420" s="401"/>
    </row>
    <row r="421" spans="7:9">
      <c r="G421" s="385"/>
      <c r="H421" s="401"/>
      <c r="I421" s="401"/>
    </row>
    <row r="422" spans="7:9">
      <c r="G422" s="385"/>
      <c r="H422" s="401"/>
      <c r="I422" s="401"/>
    </row>
    <row r="423" spans="7:9">
      <c r="G423" s="385"/>
      <c r="H423" s="401"/>
      <c r="I423" s="401"/>
    </row>
    <row r="424" spans="7:9">
      <c r="G424" s="385"/>
      <c r="H424" s="401"/>
      <c r="I424" s="401"/>
    </row>
    <row r="425" spans="7:9">
      <c r="G425" s="385"/>
      <c r="H425" s="401"/>
      <c r="I425" s="401"/>
    </row>
    <row r="426" spans="7:9">
      <c r="G426" s="385"/>
      <c r="H426" s="401"/>
      <c r="I426" s="401"/>
    </row>
    <row r="427" spans="7:9">
      <c r="G427" s="385"/>
      <c r="H427" s="401"/>
      <c r="I427" s="401"/>
    </row>
    <row r="428" spans="7:9">
      <c r="G428" s="385"/>
      <c r="H428" s="401"/>
      <c r="I428" s="401"/>
    </row>
    <row r="429" spans="7:9">
      <c r="G429" s="385"/>
      <c r="H429" s="401"/>
      <c r="I429" s="401"/>
    </row>
    <row r="430" spans="7:9">
      <c r="G430" s="385"/>
      <c r="H430" s="401"/>
      <c r="I430" s="401"/>
    </row>
    <row r="431" spans="7:9">
      <c r="G431" s="385"/>
      <c r="H431" s="401"/>
      <c r="I431" s="401"/>
    </row>
    <row r="432" spans="7:9">
      <c r="G432" s="385"/>
      <c r="H432" s="401"/>
      <c r="I432" s="401"/>
    </row>
    <row r="433" spans="7:9">
      <c r="G433" s="385"/>
      <c r="H433" s="401"/>
      <c r="I433" s="401"/>
    </row>
    <row r="434" spans="7:9">
      <c r="G434" s="385"/>
      <c r="H434" s="401"/>
      <c r="I434" s="401"/>
    </row>
    <row r="435" spans="7:9">
      <c r="G435" s="385"/>
      <c r="H435" s="401"/>
      <c r="I435" s="401"/>
    </row>
    <row r="436" spans="7:9">
      <c r="G436" s="385"/>
      <c r="H436" s="401"/>
      <c r="I436" s="401"/>
    </row>
    <row r="437" spans="7:9">
      <c r="G437" s="385"/>
      <c r="H437" s="401"/>
      <c r="I437" s="401"/>
    </row>
    <row r="438" spans="7:9">
      <c r="G438" s="385"/>
      <c r="H438" s="401"/>
      <c r="I438" s="401"/>
    </row>
    <row r="439" spans="7:9">
      <c r="G439" s="385"/>
      <c r="H439" s="401"/>
      <c r="I439" s="401"/>
    </row>
    <row r="440" spans="7:9">
      <c r="G440" s="385"/>
      <c r="H440" s="401"/>
      <c r="I440" s="401"/>
    </row>
    <row r="441" spans="7:9">
      <c r="G441" s="385"/>
      <c r="H441" s="401"/>
      <c r="I441" s="401"/>
    </row>
    <row r="442" spans="7:9">
      <c r="G442" s="385"/>
      <c r="H442" s="401"/>
      <c r="I442" s="401"/>
    </row>
    <row r="443" spans="7:9">
      <c r="G443" s="385"/>
      <c r="H443" s="401"/>
      <c r="I443" s="401"/>
    </row>
    <row r="444" spans="7:9">
      <c r="G444" s="385"/>
      <c r="H444" s="401"/>
      <c r="I444" s="401"/>
    </row>
    <row r="445" spans="7:9">
      <c r="G445" s="385"/>
      <c r="H445" s="401"/>
      <c r="I445" s="401"/>
    </row>
    <row r="446" spans="7:9">
      <c r="G446" s="385"/>
      <c r="H446" s="401"/>
      <c r="I446" s="401"/>
    </row>
    <row r="447" spans="7:9">
      <c r="G447" s="385"/>
      <c r="H447" s="401"/>
      <c r="I447" s="401"/>
    </row>
    <row r="448" spans="7:9">
      <c r="G448" s="385"/>
      <c r="H448" s="401"/>
      <c r="I448" s="401"/>
    </row>
    <row r="449" spans="7:9">
      <c r="G449" s="385"/>
      <c r="H449" s="401"/>
      <c r="I449" s="401"/>
    </row>
    <row r="450" spans="7:9">
      <c r="G450" s="385"/>
      <c r="H450" s="401"/>
      <c r="I450" s="401"/>
    </row>
    <row r="451" spans="7:9">
      <c r="G451" s="385"/>
      <c r="H451" s="401"/>
      <c r="I451" s="401"/>
    </row>
    <row r="452" spans="7:9">
      <c r="G452" s="385"/>
      <c r="H452" s="401"/>
      <c r="I452" s="401"/>
    </row>
    <row r="453" spans="7:9">
      <c r="G453" s="385"/>
      <c r="H453" s="401"/>
      <c r="I453" s="401"/>
    </row>
    <row r="454" spans="7:9">
      <c r="G454" s="385"/>
      <c r="H454" s="401"/>
      <c r="I454" s="401"/>
    </row>
    <row r="455" spans="7:9">
      <c r="G455" s="385"/>
      <c r="H455" s="401"/>
      <c r="I455" s="401"/>
    </row>
    <row r="456" spans="7:9">
      <c r="G456" s="385"/>
      <c r="H456" s="401"/>
      <c r="I456" s="401"/>
    </row>
    <row r="457" spans="7:9">
      <c r="G457" s="385"/>
      <c r="H457" s="401"/>
      <c r="I457" s="401"/>
    </row>
    <row r="458" spans="7:9">
      <c r="G458" s="385"/>
      <c r="H458" s="401"/>
      <c r="I458" s="401"/>
    </row>
    <row r="459" spans="7:9">
      <c r="G459" s="385"/>
      <c r="H459" s="401"/>
      <c r="I459" s="401"/>
    </row>
    <row r="460" spans="7:9">
      <c r="G460" s="385"/>
      <c r="H460" s="401"/>
      <c r="I460" s="401"/>
    </row>
    <row r="461" spans="7:9">
      <c r="G461" s="385"/>
      <c r="H461" s="401"/>
      <c r="I461" s="401"/>
    </row>
    <row r="462" spans="7:9">
      <c r="G462" s="385"/>
      <c r="H462" s="401"/>
      <c r="I462" s="401"/>
    </row>
    <row r="463" spans="7:9">
      <c r="G463" s="385"/>
      <c r="H463" s="401"/>
      <c r="I463" s="401"/>
    </row>
    <row r="464" spans="7:9">
      <c r="G464" s="385"/>
      <c r="H464" s="401"/>
      <c r="I464" s="401"/>
    </row>
    <row r="465" spans="7:9">
      <c r="G465" s="385"/>
      <c r="H465" s="401"/>
      <c r="I465" s="401"/>
    </row>
    <row r="466" spans="7:9">
      <c r="G466" s="385"/>
      <c r="H466" s="401"/>
      <c r="I466" s="401"/>
    </row>
    <row r="467" spans="7:9">
      <c r="G467" s="385"/>
      <c r="H467" s="401"/>
      <c r="I467" s="401"/>
    </row>
    <row r="468" spans="7:9">
      <c r="G468" s="385"/>
      <c r="H468" s="401"/>
      <c r="I468" s="401"/>
    </row>
    <row r="469" spans="7:9">
      <c r="G469" s="385"/>
      <c r="H469" s="401"/>
      <c r="I469" s="401"/>
    </row>
    <row r="470" spans="7:9">
      <c r="G470" s="385"/>
      <c r="H470" s="401"/>
      <c r="I470" s="401"/>
    </row>
    <row r="471" spans="7:9">
      <c r="G471" s="385"/>
      <c r="H471" s="401"/>
      <c r="I471" s="401"/>
    </row>
    <row r="472" spans="7:9">
      <c r="G472" s="385"/>
      <c r="H472" s="401"/>
      <c r="I472" s="401"/>
    </row>
    <row r="473" spans="7:9">
      <c r="G473" s="385"/>
      <c r="H473" s="401"/>
      <c r="I473" s="401"/>
    </row>
    <row r="474" spans="7:9">
      <c r="G474" s="385"/>
      <c r="H474" s="401"/>
      <c r="I474" s="401"/>
    </row>
    <row r="475" spans="7:9">
      <c r="G475" s="385"/>
      <c r="H475" s="401"/>
      <c r="I475" s="401"/>
    </row>
    <row r="476" spans="7:9">
      <c r="G476" s="385"/>
      <c r="H476" s="401"/>
      <c r="I476" s="401"/>
    </row>
    <row r="477" spans="7:9">
      <c r="G477" s="385"/>
      <c r="H477" s="401"/>
      <c r="I477" s="401"/>
    </row>
    <row r="478" spans="7:9">
      <c r="G478" s="385"/>
      <c r="H478" s="401"/>
      <c r="I478" s="401"/>
    </row>
    <row r="479" spans="7:9">
      <c r="G479" s="385"/>
      <c r="H479" s="401"/>
      <c r="I479" s="401"/>
    </row>
    <row r="480" spans="7:9">
      <c r="G480" s="385"/>
      <c r="H480" s="401"/>
      <c r="I480" s="401"/>
    </row>
    <row r="481" spans="7:9">
      <c r="G481" s="385"/>
      <c r="H481" s="401"/>
      <c r="I481" s="401"/>
    </row>
    <row r="482" spans="7:9">
      <c r="G482" s="385"/>
      <c r="H482" s="401"/>
      <c r="I482" s="401"/>
    </row>
    <row r="483" spans="7:9">
      <c r="G483" s="385"/>
      <c r="H483" s="401"/>
      <c r="I483" s="401"/>
    </row>
    <row r="484" spans="7:9">
      <c r="G484" s="385"/>
      <c r="H484" s="401"/>
      <c r="I484" s="401"/>
    </row>
    <row r="485" spans="7:9">
      <c r="G485" s="385"/>
      <c r="H485" s="401"/>
      <c r="I485" s="401"/>
    </row>
    <row r="486" spans="7:9">
      <c r="G486" s="385"/>
      <c r="H486" s="401"/>
      <c r="I486" s="401"/>
    </row>
    <row r="487" spans="7:9">
      <c r="G487" s="385"/>
      <c r="H487" s="401"/>
      <c r="I487" s="401"/>
    </row>
    <row r="488" spans="7:9">
      <c r="G488" s="385"/>
      <c r="H488" s="401"/>
      <c r="I488" s="401"/>
    </row>
    <row r="489" spans="7:9">
      <c r="G489" s="385"/>
      <c r="H489" s="401"/>
      <c r="I489" s="401"/>
    </row>
    <row r="490" spans="7:9">
      <c r="G490" s="385"/>
      <c r="H490" s="401"/>
      <c r="I490" s="401"/>
    </row>
    <row r="491" spans="7:9">
      <c r="G491" s="385"/>
      <c r="H491" s="401"/>
      <c r="I491" s="401"/>
    </row>
    <row r="492" spans="7:9">
      <c r="G492" s="385"/>
      <c r="H492" s="401"/>
      <c r="I492" s="401"/>
    </row>
    <row r="493" spans="7:9">
      <c r="G493" s="385"/>
      <c r="H493" s="401"/>
      <c r="I493" s="401"/>
    </row>
    <row r="494" spans="7:9">
      <c r="G494" s="385"/>
      <c r="H494" s="401"/>
      <c r="I494" s="401"/>
    </row>
    <row r="495" spans="7:9">
      <c r="G495" s="385"/>
      <c r="H495" s="401"/>
      <c r="I495" s="401"/>
    </row>
    <row r="496" spans="7:9">
      <c r="G496" s="385"/>
      <c r="H496" s="401"/>
      <c r="I496" s="401"/>
    </row>
    <row r="497" spans="7:9">
      <c r="G497" s="385"/>
      <c r="H497" s="401"/>
      <c r="I497" s="401"/>
    </row>
    <row r="498" spans="7:9">
      <c r="G498" s="385"/>
      <c r="H498" s="401"/>
      <c r="I498" s="401"/>
    </row>
    <row r="499" spans="7:9">
      <c r="G499" s="385"/>
      <c r="H499" s="401"/>
      <c r="I499" s="401"/>
    </row>
    <row r="500" spans="7:9">
      <c r="G500" s="385"/>
      <c r="H500" s="401"/>
      <c r="I500" s="401"/>
    </row>
    <row r="501" spans="7:9">
      <c r="G501" s="385"/>
      <c r="H501" s="401"/>
      <c r="I501" s="401"/>
    </row>
    <row r="502" spans="7:9">
      <c r="G502" s="385"/>
      <c r="H502" s="401"/>
      <c r="I502" s="401"/>
    </row>
    <row r="503" spans="7:9">
      <c r="G503" s="385"/>
      <c r="H503" s="401"/>
      <c r="I503" s="401"/>
    </row>
    <row r="504" spans="7:9">
      <c r="G504" s="385"/>
      <c r="H504" s="401"/>
      <c r="I504" s="401"/>
    </row>
    <row r="505" spans="7:9">
      <c r="G505" s="385"/>
      <c r="H505" s="401"/>
      <c r="I505" s="401"/>
    </row>
    <row r="506" spans="7:9">
      <c r="G506" s="385"/>
      <c r="H506" s="401"/>
      <c r="I506" s="401"/>
    </row>
    <row r="507" spans="7:9">
      <c r="G507" s="385"/>
      <c r="H507" s="401"/>
      <c r="I507" s="401"/>
    </row>
    <row r="508" spans="7:9">
      <c r="G508" s="385"/>
      <c r="H508" s="401"/>
      <c r="I508" s="401"/>
    </row>
    <row r="509" spans="7:9">
      <c r="G509" s="385"/>
      <c r="H509" s="401"/>
      <c r="I509" s="401"/>
    </row>
    <row r="510" spans="7:9">
      <c r="G510" s="385"/>
      <c r="H510" s="401"/>
      <c r="I510" s="401"/>
    </row>
    <row r="511" spans="7:9">
      <c r="G511" s="385"/>
      <c r="H511" s="401"/>
      <c r="I511" s="401"/>
    </row>
    <row r="512" spans="7:9">
      <c r="G512" s="385"/>
      <c r="H512" s="401"/>
      <c r="I512" s="401"/>
    </row>
    <row r="513" spans="7:9">
      <c r="G513" s="385"/>
      <c r="H513" s="401"/>
      <c r="I513" s="401"/>
    </row>
    <row r="514" spans="7:9">
      <c r="G514" s="385"/>
      <c r="H514" s="401"/>
      <c r="I514" s="401"/>
    </row>
    <row r="515" spans="7:9">
      <c r="G515" s="385"/>
      <c r="H515" s="401"/>
      <c r="I515" s="401"/>
    </row>
    <row r="516" spans="7:9">
      <c r="G516" s="385"/>
      <c r="H516" s="401"/>
      <c r="I516" s="401"/>
    </row>
    <row r="517" spans="7:9">
      <c r="G517" s="385"/>
      <c r="H517" s="401"/>
      <c r="I517" s="401"/>
    </row>
    <row r="518" spans="7:9">
      <c r="G518" s="385"/>
      <c r="H518" s="401"/>
      <c r="I518" s="401"/>
    </row>
    <row r="519" spans="7:9">
      <c r="G519" s="385"/>
      <c r="H519" s="401"/>
      <c r="I519" s="401"/>
    </row>
    <row r="520" spans="7:9">
      <c r="G520" s="385"/>
      <c r="H520" s="401"/>
      <c r="I520" s="401"/>
    </row>
    <row r="521" spans="7:9">
      <c r="G521" s="385"/>
      <c r="H521" s="401"/>
      <c r="I521" s="401"/>
    </row>
    <row r="522" spans="7:9">
      <c r="G522" s="385"/>
      <c r="H522" s="401"/>
      <c r="I522" s="401"/>
    </row>
    <row r="523" spans="7:9">
      <c r="G523" s="385"/>
      <c r="H523" s="401"/>
      <c r="I523" s="401"/>
    </row>
    <row r="524" spans="7:9">
      <c r="G524" s="385"/>
      <c r="H524" s="401"/>
      <c r="I524" s="401"/>
    </row>
    <row r="525" spans="7:9">
      <c r="G525" s="385"/>
      <c r="H525" s="401"/>
      <c r="I525" s="401"/>
    </row>
    <row r="526" spans="7:9">
      <c r="G526" s="385"/>
      <c r="H526" s="401"/>
      <c r="I526" s="401"/>
    </row>
    <row r="527" spans="7:9">
      <c r="G527" s="385"/>
      <c r="H527" s="401"/>
      <c r="I527" s="401"/>
    </row>
    <row r="528" spans="7:9">
      <c r="G528" s="385"/>
      <c r="H528" s="401"/>
      <c r="I528" s="401"/>
    </row>
    <row r="529" spans="7:9">
      <c r="G529" s="385"/>
      <c r="H529" s="401"/>
      <c r="I529" s="401"/>
    </row>
    <row r="530" spans="7:9">
      <c r="G530" s="385"/>
      <c r="H530" s="401"/>
      <c r="I530" s="401"/>
    </row>
    <row r="531" spans="7:9">
      <c r="G531" s="385"/>
      <c r="H531" s="401"/>
      <c r="I531" s="401"/>
    </row>
    <row r="532" spans="7:9">
      <c r="G532" s="385"/>
      <c r="H532" s="401"/>
      <c r="I532" s="401"/>
    </row>
    <row r="533" spans="7:9">
      <c r="G533" s="385"/>
      <c r="H533" s="401"/>
      <c r="I533" s="401"/>
    </row>
    <row r="534" spans="7:9">
      <c r="G534" s="385"/>
      <c r="H534" s="401"/>
      <c r="I534" s="401"/>
    </row>
    <row r="535" spans="7:9">
      <c r="G535" s="385"/>
      <c r="H535" s="401"/>
      <c r="I535" s="401"/>
    </row>
    <row r="536" spans="7:9">
      <c r="G536" s="385"/>
      <c r="H536" s="401"/>
      <c r="I536" s="401"/>
    </row>
    <row r="537" spans="7:9">
      <c r="G537" s="385"/>
      <c r="H537" s="401"/>
      <c r="I537" s="401"/>
    </row>
    <row r="538" spans="7:9">
      <c r="G538" s="385"/>
      <c r="H538" s="401"/>
      <c r="I538" s="401"/>
    </row>
    <row r="539" spans="7:9">
      <c r="G539" s="385"/>
      <c r="H539" s="401"/>
      <c r="I539" s="401"/>
    </row>
    <row r="540" spans="7:9">
      <c r="G540" s="385"/>
      <c r="H540" s="401"/>
      <c r="I540" s="401"/>
    </row>
    <row r="541" spans="7:9">
      <c r="G541" s="385"/>
      <c r="H541" s="401"/>
      <c r="I541" s="401"/>
    </row>
    <row r="542" spans="7:9">
      <c r="G542" s="385"/>
      <c r="H542" s="401"/>
      <c r="I542" s="401"/>
    </row>
    <row r="543" spans="7:9">
      <c r="G543" s="385"/>
      <c r="H543" s="401"/>
      <c r="I543" s="401"/>
    </row>
    <row r="544" spans="7:9">
      <c r="G544" s="385"/>
      <c r="H544" s="401"/>
      <c r="I544" s="401"/>
    </row>
    <row r="545" spans="7:9">
      <c r="G545" s="385"/>
      <c r="H545" s="401"/>
      <c r="I545" s="401"/>
    </row>
    <row r="546" spans="7:9">
      <c r="G546" s="385"/>
      <c r="H546" s="401"/>
      <c r="I546" s="401"/>
    </row>
    <row r="547" spans="7:9">
      <c r="G547" s="385"/>
      <c r="H547" s="401"/>
      <c r="I547" s="401"/>
    </row>
    <row r="548" spans="7:9">
      <c r="G548" s="385"/>
      <c r="H548" s="401"/>
      <c r="I548" s="401"/>
    </row>
    <row r="549" spans="7:9">
      <c r="G549" s="385"/>
      <c r="H549" s="401"/>
      <c r="I549" s="401"/>
    </row>
    <row r="550" spans="7:9">
      <c r="G550" s="385"/>
      <c r="H550" s="401"/>
      <c r="I550" s="401"/>
    </row>
    <row r="551" spans="7:9">
      <c r="G551" s="385"/>
      <c r="H551" s="401"/>
      <c r="I551" s="401"/>
    </row>
    <row r="552" spans="7:9">
      <c r="G552" s="385"/>
      <c r="H552" s="401"/>
      <c r="I552" s="401"/>
    </row>
    <row r="553" spans="7:9">
      <c r="G553" s="385"/>
      <c r="H553" s="401"/>
      <c r="I553" s="401"/>
    </row>
    <row r="554" spans="7:9">
      <c r="G554" s="385"/>
      <c r="H554" s="401"/>
      <c r="I554" s="401"/>
    </row>
    <row r="555" spans="7:9">
      <c r="G555" s="385"/>
      <c r="H555" s="401"/>
      <c r="I555" s="401"/>
    </row>
    <row r="556" spans="7:9">
      <c r="G556" s="385"/>
      <c r="H556" s="401"/>
      <c r="I556" s="401"/>
    </row>
    <row r="557" spans="7:9">
      <c r="G557" s="385"/>
      <c r="H557" s="401"/>
      <c r="I557" s="401"/>
    </row>
    <row r="558" spans="7:9">
      <c r="G558" s="385"/>
      <c r="H558" s="401"/>
      <c r="I558" s="401"/>
    </row>
    <row r="559" spans="7:9">
      <c r="G559" s="385"/>
      <c r="H559" s="401"/>
      <c r="I559" s="401"/>
    </row>
    <row r="560" spans="7:9">
      <c r="G560" s="385"/>
      <c r="H560" s="401"/>
      <c r="I560" s="401"/>
    </row>
    <row r="561" spans="7:9">
      <c r="G561" s="385"/>
      <c r="H561" s="401"/>
      <c r="I561" s="401"/>
    </row>
    <row r="562" spans="7:9">
      <c r="G562" s="385"/>
      <c r="H562" s="401"/>
      <c r="I562" s="401"/>
    </row>
    <row r="563" spans="7:9">
      <c r="G563" s="385"/>
      <c r="H563" s="401"/>
      <c r="I563" s="401"/>
    </row>
    <row r="564" spans="7:9">
      <c r="G564" s="385"/>
      <c r="H564" s="401"/>
      <c r="I564" s="401"/>
    </row>
    <row r="565" spans="7:9">
      <c r="G565" s="385"/>
      <c r="H565" s="401"/>
      <c r="I565" s="401"/>
    </row>
    <row r="566" spans="7:9">
      <c r="G566" s="385"/>
      <c r="H566" s="401"/>
      <c r="I566" s="401"/>
    </row>
    <row r="567" spans="7:9">
      <c r="G567" s="385"/>
      <c r="H567" s="401"/>
      <c r="I567" s="401"/>
    </row>
    <row r="568" spans="7:9">
      <c r="G568" s="385"/>
      <c r="H568" s="401"/>
      <c r="I568" s="401"/>
    </row>
    <row r="569" spans="7:9">
      <c r="G569" s="385"/>
      <c r="H569" s="401"/>
      <c r="I569" s="401"/>
    </row>
    <row r="570" spans="7:9">
      <c r="G570" s="385"/>
      <c r="H570" s="401"/>
      <c r="I570" s="401"/>
    </row>
    <row r="571" spans="7:9">
      <c r="G571" s="385"/>
      <c r="H571" s="401"/>
      <c r="I571" s="401"/>
    </row>
    <row r="572" spans="7:9">
      <c r="G572" s="385"/>
      <c r="H572" s="401"/>
      <c r="I572" s="401"/>
    </row>
    <row r="573" spans="7:9">
      <c r="G573" s="385"/>
      <c r="H573" s="401"/>
      <c r="I573" s="401"/>
    </row>
    <row r="574" spans="7:9">
      <c r="G574" s="385"/>
      <c r="H574" s="401"/>
      <c r="I574" s="401"/>
    </row>
    <row r="575" spans="7:9">
      <c r="G575" s="385"/>
      <c r="H575" s="401"/>
      <c r="I575" s="401"/>
    </row>
    <row r="576" spans="7:9">
      <c r="G576" s="385"/>
      <c r="H576" s="401"/>
      <c r="I576" s="401"/>
    </row>
    <row r="577" spans="7:9">
      <c r="G577" s="385"/>
      <c r="H577" s="401"/>
      <c r="I577" s="401"/>
    </row>
    <row r="578" spans="7:9">
      <c r="G578" s="385"/>
      <c r="H578" s="401"/>
      <c r="I578" s="401"/>
    </row>
    <row r="579" spans="7:9">
      <c r="G579" s="385"/>
      <c r="H579" s="401"/>
      <c r="I579" s="401"/>
    </row>
    <row r="580" spans="7:9">
      <c r="G580" s="385"/>
      <c r="H580" s="401"/>
      <c r="I580" s="401"/>
    </row>
    <row r="581" spans="7:9">
      <c r="G581" s="385"/>
      <c r="H581" s="401"/>
      <c r="I581" s="401"/>
    </row>
    <row r="582" spans="7:9">
      <c r="G582" s="385"/>
      <c r="H582" s="401"/>
      <c r="I582" s="401"/>
    </row>
    <row r="583" spans="7:9">
      <c r="G583" s="385"/>
      <c r="H583" s="401"/>
      <c r="I583" s="401"/>
    </row>
    <row r="584" spans="7:9">
      <c r="G584" s="385"/>
      <c r="H584" s="401"/>
      <c r="I584" s="401"/>
    </row>
    <row r="585" spans="7:9">
      <c r="G585" s="385"/>
      <c r="H585" s="401"/>
      <c r="I585" s="401"/>
    </row>
    <row r="586" spans="7:9">
      <c r="G586" s="385"/>
      <c r="H586" s="401"/>
      <c r="I586" s="401"/>
    </row>
    <row r="587" spans="7:9">
      <c r="G587" s="385"/>
      <c r="H587" s="401"/>
      <c r="I587" s="401"/>
    </row>
    <row r="588" spans="7:9">
      <c r="G588" s="385"/>
      <c r="H588" s="401"/>
      <c r="I588" s="401"/>
    </row>
    <row r="589" spans="7:9">
      <c r="G589" s="385"/>
      <c r="H589" s="401"/>
      <c r="I589" s="401"/>
    </row>
    <row r="590" spans="7:9">
      <c r="G590" s="385"/>
      <c r="H590" s="401"/>
      <c r="I590" s="401"/>
    </row>
    <row r="591" spans="7:9">
      <c r="G591" s="385"/>
      <c r="H591" s="401"/>
      <c r="I591" s="401"/>
    </row>
    <row r="592" spans="7:9">
      <c r="G592" s="385"/>
      <c r="H592" s="401"/>
      <c r="I592" s="401"/>
    </row>
    <row r="593" spans="7:9">
      <c r="G593" s="385"/>
      <c r="H593" s="401"/>
      <c r="I593" s="401"/>
    </row>
    <row r="594" spans="7:9">
      <c r="G594" s="385"/>
      <c r="H594" s="401"/>
      <c r="I594" s="401"/>
    </row>
    <row r="595" spans="7:9">
      <c r="G595" s="385"/>
      <c r="H595" s="401"/>
      <c r="I595" s="401"/>
    </row>
    <row r="596" spans="7:9">
      <c r="G596" s="385"/>
      <c r="H596" s="401"/>
      <c r="I596" s="401"/>
    </row>
    <row r="597" spans="7:9">
      <c r="G597" s="385"/>
      <c r="H597" s="401"/>
      <c r="I597" s="401"/>
    </row>
    <row r="598" spans="7:9">
      <c r="G598" s="385"/>
      <c r="H598" s="401"/>
      <c r="I598" s="401"/>
    </row>
    <row r="599" spans="7:9">
      <c r="G599" s="385"/>
      <c r="H599" s="401"/>
      <c r="I599" s="401"/>
    </row>
    <row r="600" spans="7:9">
      <c r="G600" s="385"/>
      <c r="H600" s="401"/>
      <c r="I600" s="401"/>
    </row>
    <row r="601" spans="7:9">
      <c r="G601" s="385"/>
      <c r="H601" s="401"/>
      <c r="I601" s="401"/>
    </row>
    <row r="602" spans="7:9">
      <c r="G602" s="385"/>
      <c r="H602" s="401"/>
      <c r="I602" s="401"/>
    </row>
    <row r="603" spans="7:9">
      <c r="G603" s="385"/>
      <c r="H603" s="401"/>
      <c r="I603" s="401"/>
    </row>
    <row r="604" spans="7:9">
      <c r="G604" s="385"/>
      <c r="H604" s="401"/>
      <c r="I604" s="401"/>
    </row>
    <row r="605" spans="7:9">
      <c r="G605" s="385"/>
      <c r="H605" s="401"/>
      <c r="I605" s="401"/>
    </row>
    <row r="606" spans="7:9">
      <c r="G606" s="385"/>
      <c r="H606" s="401"/>
      <c r="I606" s="401"/>
    </row>
    <row r="607" spans="7:9">
      <c r="G607" s="385"/>
      <c r="H607" s="401"/>
      <c r="I607" s="401"/>
    </row>
    <row r="608" spans="7:9">
      <c r="G608" s="385"/>
      <c r="H608" s="401"/>
      <c r="I608" s="401"/>
    </row>
    <row r="609" spans="7:9">
      <c r="G609" s="385"/>
      <c r="H609" s="401"/>
      <c r="I609" s="401"/>
    </row>
    <row r="610" spans="7:9">
      <c r="G610" s="385"/>
      <c r="H610" s="401"/>
      <c r="I610" s="401"/>
    </row>
    <row r="611" spans="7:9">
      <c r="G611" s="385"/>
      <c r="H611" s="401"/>
      <c r="I611" s="401"/>
    </row>
    <row r="612" spans="7:9">
      <c r="G612" s="385"/>
      <c r="H612" s="401"/>
      <c r="I612" s="401"/>
    </row>
    <row r="613" spans="7:9">
      <c r="G613" s="385"/>
      <c r="H613" s="401"/>
      <c r="I613" s="401"/>
    </row>
    <row r="614" spans="7:9">
      <c r="G614" s="385"/>
      <c r="H614" s="401"/>
      <c r="I614" s="401"/>
    </row>
    <row r="615" spans="7:9">
      <c r="G615" s="385"/>
      <c r="H615" s="401"/>
      <c r="I615" s="401"/>
    </row>
    <row r="616" spans="7:9">
      <c r="G616" s="385"/>
      <c r="H616" s="401"/>
      <c r="I616" s="401"/>
    </row>
    <row r="617" spans="7:9">
      <c r="G617" s="385"/>
      <c r="H617" s="401"/>
      <c r="I617" s="401"/>
    </row>
    <row r="618" spans="7:9">
      <c r="G618" s="385"/>
      <c r="H618" s="401"/>
      <c r="I618" s="401"/>
    </row>
    <row r="619" spans="7:9">
      <c r="G619" s="385"/>
      <c r="H619" s="401"/>
      <c r="I619" s="401"/>
    </row>
    <row r="620" spans="7:9">
      <c r="G620" s="385"/>
      <c r="H620" s="401"/>
      <c r="I620" s="401"/>
    </row>
    <row r="621" spans="7:9">
      <c r="G621" s="385"/>
      <c r="H621" s="401"/>
      <c r="I621" s="401"/>
    </row>
    <row r="622" spans="7:9">
      <c r="G622" s="385"/>
      <c r="H622" s="401"/>
      <c r="I622" s="401"/>
    </row>
    <row r="623" spans="7:9">
      <c r="G623" s="385"/>
      <c r="H623" s="401"/>
      <c r="I623" s="401"/>
    </row>
    <row r="624" spans="7:9">
      <c r="G624" s="385"/>
      <c r="H624" s="401"/>
      <c r="I624" s="401"/>
    </row>
    <row r="625" spans="7:9">
      <c r="G625" s="385"/>
      <c r="H625" s="401"/>
      <c r="I625" s="401"/>
    </row>
    <row r="626" spans="7:9">
      <c r="G626" s="385"/>
      <c r="H626" s="401"/>
      <c r="I626" s="401"/>
    </row>
    <row r="627" spans="7:9">
      <c r="G627" s="385"/>
      <c r="H627" s="401"/>
      <c r="I627" s="401"/>
    </row>
    <row r="628" spans="7:9">
      <c r="G628" s="385"/>
      <c r="H628" s="401"/>
      <c r="I628" s="401"/>
    </row>
    <row r="629" spans="7:9">
      <c r="G629" s="385"/>
      <c r="H629" s="401"/>
      <c r="I629" s="401"/>
    </row>
    <row r="630" spans="7:9">
      <c r="G630" s="385"/>
      <c r="H630" s="401"/>
      <c r="I630" s="401"/>
    </row>
    <row r="631" spans="7:9">
      <c r="G631" s="385"/>
      <c r="H631" s="401"/>
      <c r="I631" s="401"/>
    </row>
    <row r="632" spans="7:9">
      <c r="G632" s="385"/>
      <c r="H632" s="401"/>
      <c r="I632" s="401"/>
    </row>
    <row r="633" spans="7:9">
      <c r="G633" s="385"/>
      <c r="H633" s="401"/>
      <c r="I633" s="401"/>
    </row>
    <row r="634" spans="7:9">
      <c r="G634" s="385"/>
      <c r="H634" s="401"/>
      <c r="I634" s="401"/>
    </row>
    <row r="635" spans="7:9">
      <c r="G635" s="385"/>
      <c r="H635" s="401"/>
      <c r="I635" s="401"/>
    </row>
    <row r="636" spans="7:9">
      <c r="G636" s="385"/>
      <c r="H636" s="401"/>
      <c r="I636" s="401"/>
    </row>
    <row r="637" spans="7:9">
      <c r="G637" s="385"/>
      <c r="H637" s="401"/>
      <c r="I637" s="401"/>
    </row>
    <row r="638" spans="7:9">
      <c r="G638" s="385"/>
      <c r="H638" s="401"/>
      <c r="I638" s="401"/>
    </row>
    <row r="639" spans="7:9">
      <c r="G639" s="385"/>
      <c r="H639" s="401"/>
      <c r="I639" s="401"/>
    </row>
    <row r="640" spans="7:9">
      <c r="G640" s="385"/>
      <c r="H640" s="401"/>
      <c r="I640" s="401"/>
    </row>
    <row r="641" spans="7:9">
      <c r="G641" s="385"/>
      <c r="H641" s="401"/>
      <c r="I641" s="401"/>
    </row>
    <row r="642" spans="7:9">
      <c r="G642" s="385"/>
      <c r="H642" s="401"/>
      <c r="I642" s="401"/>
    </row>
    <row r="643" spans="7:9">
      <c r="G643" s="385"/>
      <c r="H643" s="401"/>
      <c r="I643" s="401"/>
    </row>
    <row r="644" spans="7:9">
      <c r="G644" s="385"/>
      <c r="H644" s="401"/>
      <c r="I644" s="401"/>
    </row>
    <row r="645" spans="7:9">
      <c r="G645" s="385"/>
      <c r="H645" s="401"/>
      <c r="I645" s="401"/>
    </row>
    <row r="646" spans="7:9">
      <c r="G646" s="385"/>
      <c r="H646" s="401"/>
      <c r="I646" s="401"/>
    </row>
    <row r="647" spans="7:9">
      <c r="G647" s="385"/>
      <c r="H647" s="401"/>
      <c r="I647" s="401"/>
    </row>
    <row r="648" spans="7:9">
      <c r="G648" s="385"/>
      <c r="H648" s="401"/>
      <c r="I648" s="401"/>
    </row>
    <row r="649" spans="7:9">
      <c r="G649" s="385"/>
      <c r="H649" s="401"/>
      <c r="I649" s="401"/>
    </row>
    <row r="650" spans="7:9">
      <c r="G650" s="385"/>
      <c r="H650" s="401"/>
      <c r="I650" s="401"/>
    </row>
    <row r="651" spans="7:9">
      <c r="G651" s="385"/>
      <c r="H651" s="401"/>
      <c r="I651" s="401"/>
    </row>
    <row r="652" spans="7:9">
      <c r="G652" s="385"/>
      <c r="H652" s="401"/>
      <c r="I652" s="401"/>
    </row>
    <row r="653" spans="7:9">
      <c r="G653" s="385"/>
      <c r="H653" s="401"/>
      <c r="I653" s="401"/>
    </row>
    <row r="654" spans="7:9">
      <c r="G654" s="385"/>
      <c r="H654" s="401"/>
      <c r="I654" s="401"/>
    </row>
    <row r="655" spans="7:9">
      <c r="G655" s="385"/>
      <c r="H655" s="401"/>
      <c r="I655" s="401"/>
    </row>
    <row r="656" spans="7:9">
      <c r="G656" s="385"/>
      <c r="H656" s="401"/>
      <c r="I656" s="401"/>
    </row>
    <row r="657" spans="7:9">
      <c r="G657" s="385"/>
      <c r="H657" s="401"/>
      <c r="I657" s="401"/>
    </row>
    <row r="658" spans="7:9">
      <c r="G658" s="385"/>
      <c r="H658" s="401"/>
      <c r="I658" s="401"/>
    </row>
    <row r="659" spans="7:9">
      <c r="G659" s="385"/>
      <c r="H659" s="401"/>
      <c r="I659" s="401"/>
    </row>
    <row r="660" spans="7:9">
      <c r="G660" s="385"/>
      <c r="H660" s="401"/>
      <c r="I660" s="401"/>
    </row>
    <row r="661" spans="7:9">
      <c r="G661" s="385"/>
      <c r="H661" s="401"/>
      <c r="I661" s="401"/>
    </row>
    <row r="662" spans="7:9">
      <c r="G662" s="385"/>
      <c r="H662" s="401"/>
      <c r="I662" s="401"/>
    </row>
    <row r="663" spans="7:9">
      <c r="G663" s="385"/>
      <c r="H663" s="401"/>
      <c r="I663" s="401"/>
    </row>
    <row r="664" spans="7:9">
      <c r="G664" s="385"/>
      <c r="H664" s="401"/>
      <c r="I664" s="401"/>
    </row>
    <row r="665" spans="7:9">
      <c r="G665" s="385"/>
      <c r="H665" s="401"/>
      <c r="I665" s="401"/>
    </row>
    <row r="666" spans="7:9">
      <c r="G666" s="385"/>
      <c r="H666" s="401"/>
      <c r="I666" s="401"/>
    </row>
    <row r="667" spans="7:9">
      <c r="G667" s="385"/>
      <c r="H667" s="401"/>
      <c r="I667" s="401"/>
    </row>
    <row r="668" spans="7:9">
      <c r="G668" s="385"/>
      <c r="H668" s="401"/>
      <c r="I668" s="401"/>
    </row>
    <row r="669" spans="7:9">
      <c r="G669" s="385"/>
      <c r="H669" s="401"/>
      <c r="I669" s="401"/>
    </row>
    <row r="670" spans="7:9">
      <c r="G670" s="385"/>
      <c r="H670" s="401"/>
      <c r="I670" s="401"/>
    </row>
    <row r="671" spans="7:9">
      <c r="G671" s="385"/>
      <c r="H671" s="401"/>
      <c r="I671" s="401"/>
    </row>
    <row r="672" spans="7:9">
      <c r="G672" s="385"/>
      <c r="H672" s="401"/>
      <c r="I672" s="401"/>
    </row>
    <row r="673" spans="7:9">
      <c r="G673" s="385"/>
      <c r="H673" s="401"/>
      <c r="I673" s="401"/>
    </row>
    <row r="674" spans="7:9">
      <c r="G674" s="385"/>
      <c r="H674" s="401"/>
      <c r="I674" s="401"/>
    </row>
    <row r="675" spans="7:9">
      <c r="G675" s="385"/>
      <c r="H675" s="401"/>
      <c r="I675" s="401"/>
    </row>
    <row r="676" spans="7:9">
      <c r="G676" s="385"/>
      <c r="H676" s="401"/>
      <c r="I676" s="401"/>
    </row>
    <row r="677" spans="7:9">
      <c r="G677" s="385"/>
      <c r="H677" s="401"/>
      <c r="I677" s="401"/>
    </row>
    <row r="678" spans="7:9">
      <c r="G678" s="385"/>
      <c r="H678" s="401"/>
      <c r="I678" s="401"/>
    </row>
    <row r="679" spans="7:9">
      <c r="G679" s="385"/>
      <c r="H679" s="401"/>
      <c r="I679" s="401"/>
    </row>
    <row r="680" spans="7:9">
      <c r="G680" s="385"/>
      <c r="H680" s="401"/>
      <c r="I680" s="401"/>
    </row>
    <row r="681" spans="7:9">
      <c r="G681" s="385"/>
      <c r="H681" s="401"/>
      <c r="I681" s="401"/>
    </row>
    <row r="682" spans="7:9">
      <c r="G682" s="385"/>
      <c r="H682" s="401"/>
      <c r="I682" s="401"/>
    </row>
    <row r="683" spans="7:9">
      <c r="G683" s="385"/>
      <c r="H683" s="401"/>
      <c r="I683" s="401"/>
    </row>
    <row r="684" spans="7:9">
      <c r="G684" s="385"/>
      <c r="H684" s="401"/>
      <c r="I684" s="401"/>
    </row>
    <row r="685" spans="7:9">
      <c r="G685" s="385"/>
      <c r="H685" s="401"/>
      <c r="I685" s="401"/>
    </row>
    <row r="686" spans="7:9">
      <c r="G686" s="385"/>
      <c r="H686" s="401"/>
      <c r="I686" s="401"/>
    </row>
    <row r="687" spans="7:9">
      <c r="G687" s="385"/>
      <c r="H687" s="401"/>
      <c r="I687" s="401"/>
    </row>
    <row r="688" spans="7:9">
      <c r="G688" s="385"/>
      <c r="H688" s="401"/>
      <c r="I688" s="401"/>
    </row>
    <row r="689" spans="7:9">
      <c r="G689" s="385"/>
      <c r="H689" s="401"/>
      <c r="I689" s="401"/>
    </row>
    <row r="690" spans="7:9">
      <c r="G690" s="385"/>
      <c r="H690" s="401"/>
      <c r="I690" s="401"/>
    </row>
    <row r="691" spans="7:9">
      <c r="G691" s="385"/>
      <c r="H691" s="401"/>
      <c r="I691" s="401"/>
    </row>
    <row r="692" spans="7:9">
      <c r="G692" s="385"/>
      <c r="H692" s="401"/>
      <c r="I692" s="401"/>
    </row>
    <row r="693" spans="7:9">
      <c r="G693" s="385"/>
      <c r="H693" s="401"/>
      <c r="I693" s="401"/>
    </row>
    <row r="694" spans="7:9">
      <c r="G694" s="385"/>
      <c r="H694" s="401"/>
      <c r="I694" s="401"/>
    </row>
    <row r="695" spans="7:9">
      <c r="G695" s="385"/>
      <c r="H695" s="401"/>
      <c r="I695" s="401"/>
    </row>
    <row r="696" spans="7:9">
      <c r="G696" s="385"/>
      <c r="H696" s="401"/>
      <c r="I696" s="401"/>
    </row>
    <row r="697" spans="7:9">
      <c r="G697" s="385"/>
      <c r="H697" s="401"/>
      <c r="I697" s="401"/>
    </row>
    <row r="698" spans="7:9">
      <c r="G698" s="385"/>
      <c r="H698" s="401"/>
      <c r="I698" s="401"/>
    </row>
    <row r="699" spans="7:9">
      <c r="G699" s="385"/>
      <c r="H699" s="401"/>
      <c r="I699" s="401"/>
    </row>
    <row r="700" spans="7:9">
      <c r="G700" s="385"/>
      <c r="H700" s="401"/>
      <c r="I700" s="401"/>
    </row>
    <row r="701" spans="7:9">
      <c r="G701" s="385"/>
      <c r="H701" s="401"/>
      <c r="I701" s="401"/>
    </row>
    <row r="702" spans="7:9">
      <c r="G702" s="385"/>
      <c r="H702" s="401"/>
      <c r="I702" s="401"/>
    </row>
    <row r="703" spans="7:9">
      <c r="G703" s="385"/>
      <c r="H703" s="401"/>
      <c r="I703" s="401"/>
    </row>
    <row r="704" spans="7:9">
      <c r="G704" s="385"/>
      <c r="H704" s="401"/>
      <c r="I704" s="401"/>
    </row>
    <row r="705" spans="7:9">
      <c r="G705" s="385"/>
      <c r="H705" s="401"/>
      <c r="I705" s="401"/>
    </row>
    <row r="706" spans="7:9">
      <c r="G706" s="385"/>
      <c r="H706" s="401"/>
      <c r="I706" s="401"/>
    </row>
    <row r="707" spans="7:9">
      <c r="G707" s="385"/>
      <c r="H707" s="401"/>
      <c r="I707" s="401"/>
    </row>
    <row r="708" spans="7:9">
      <c r="G708" s="385"/>
      <c r="H708" s="401"/>
      <c r="I708" s="401"/>
    </row>
    <row r="709" spans="7:9">
      <c r="G709" s="385"/>
      <c r="H709" s="401"/>
      <c r="I709" s="401"/>
    </row>
    <row r="710" spans="7:9">
      <c r="G710" s="385"/>
      <c r="H710" s="401"/>
      <c r="I710" s="401"/>
    </row>
    <row r="711" spans="7:9">
      <c r="G711" s="385"/>
      <c r="H711" s="401"/>
      <c r="I711" s="401"/>
    </row>
    <row r="712" spans="7:9">
      <c r="G712" s="385"/>
      <c r="H712" s="401"/>
      <c r="I712" s="401"/>
    </row>
    <row r="713" spans="7:9">
      <c r="G713" s="385"/>
      <c r="H713" s="401"/>
      <c r="I713" s="401"/>
    </row>
    <row r="714" spans="7:9">
      <c r="G714" s="385"/>
      <c r="H714" s="401"/>
      <c r="I714" s="401"/>
    </row>
    <row r="715" spans="7:9">
      <c r="G715" s="385"/>
      <c r="H715" s="401"/>
      <c r="I715" s="401"/>
    </row>
    <row r="716" spans="7:9">
      <c r="G716" s="385"/>
      <c r="H716" s="401"/>
      <c r="I716" s="401"/>
    </row>
    <row r="717" spans="7:9">
      <c r="G717" s="385"/>
      <c r="H717" s="401"/>
      <c r="I717" s="401"/>
    </row>
    <row r="718" spans="7:9">
      <c r="G718" s="385"/>
      <c r="H718" s="401"/>
      <c r="I718" s="401"/>
    </row>
    <row r="719" spans="7:9">
      <c r="G719" s="385"/>
      <c r="H719" s="401"/>
      <c r="I719" s="401"/>
    </row>
    <row r="720" spans="7:9">
      <c r="G720" s="385"/>
      <c r="H720" s="401"/>
      <c r="I720" s="401"/>
    </row>
    <row r="721" spans="7:9">
      <c r="G721" s="385"/>
      <c r="H721" s="401"/>
      <c r="I721" s="401"/>
    </row>
    <row r="722" spans="7:9">
      <c r="G722" s="385"/>
      <c r="H722" s="401"/>
      <c r="I722" s="401"/>
    </row>
    <row r="723" spans="7:9">
      <c r="G723" s="385"/>
      <c r="H723" s="401"/>
      <c r="I723" s="401"/>
    </row>
    <row r="724" spans="7:9">
      <c r="G724" s="385"/>
      <c r="H724" s="401"/>
      <c r="I724" s="401"/>
    </row>
    <row r="725" spans="7:9">
      <c r="G725" s="385"/>
      <c r="H725" s="401"/>
      <c r="I725" s="401"/>
    </row>
    <row r="726" spans="7:9">
      <c r="G726" s="385"/>
      <c r="H726" s="401"/>
      <c r="I726" s="401"/>
    </row>
    <row r="727" spans="7:9">
      <c r="G727" s="385"/>
      <c r="H727" s="401"/>
      <c r="I727" s="401"/>
    </row>
    <row r="728" spans="7:9">
      <c r="G728" s="385"/>
      <c r="H728" s="401"/>
      <c r="I728" s="401"/>
    </row>
    <row r="729" spans="7:9">
      <c r="G729" s="385"/>
      <c r="H729" s="401"/>
      <c r="I729" s="401"/>
    </row>
    <row r="730" spans="7:9">
      <c r="G730" s="385"/>
      <c r="H730" s="401"/>
      <c r="I730" s="401"/>
    </row>
    <row r="731" spans="7:9">
      <c r="G731" s="385"/>
      <c r="H731" s="401"/>
      <c r="I731" s="401"/>
    </row>
    <row r="732" spans="7:9">
      <c r="G732" s="385"/>
      <c r="H732" s="401"/>
      <c r="I732" s="401"/>
    </row>
    <row r="733" spans="7:9">
      <c r="G733" s="385"/>
      <c r="H733" s="401"/>
      <c r="I733" s="401"/>
    </row>
    <row r="734" spans="7:9">
      <c r="G734" s="385"/>
      <c r="H734" s="401"/>
      <c r="I734" s="401"/>
    </row>
    <row r="735" spans="7:9">
      <c r="G735" s="385"/>
      <c r="H735" s="401"/>
      <c r="I735" s="401"/>
    </row>
    <row r="736" spans="7:9">
      <c r="G736" s="385"/>
      <c r="H736" s="401"/>
      <c r="I736" s="401"/>
    </row>
    <row r="737" spans="7:9">
      <c r="G737" s="385"/>
      <c r="H737" s="401"/>
      <c r="I737" s="401"/>
    </row>
    <row r="738" spans="7:9">
      <c r="G738" s="385"/>
      <c r="H738" s="401"/>
      <c r="I738" s="401"/>
    </row>
    <row r="739" spans="7:9">
      <c r="G739" s="385"/>
      <c r="H739" s="401"/>
      <c r="I739" s="401"/>
    </row>
    <row r="740" spans="7:9">
      <c r="G740" s="385"/>
      <c r="H740" s="401"/>
      <c r="I740" s="401"/>
    </row>
    <row r="741" spans="7:9">
      <c r="G741" s="385"/>
      <c r="H741" s="401"/>
      <c r="I741" s="401"/>
    </row>
    <row r="742" spans="7:9">
      <c r="G742" s="385"/>
      <c r="H742" s="401"/>
      <c r="I742" s="401"/>
    </row>
    <row r="743" spans="7:9">
      <c r="G743" s="385"/>
      <c r="H743" s="401"/>
      <c r="I743" s="401"/>
    </row>
    <row r="744" spans="7:9">
      <c r="G744" s="385"/>
      <c r="H744" s="401"/>
      <c r="I744" s="401"/>
    </row>
    <row r="745" spans="7:9">
      <c r="G745" s="385"/>
      <c r="H745" s="401"/>
      <c r="I745" s="401"/>
    </row>
    <row r="746" spans="7:9">
      <c r="G746" s="385"/>
      <c r="H746" s="401"/>
      <c r="I746" s="401"/>
    </row>
    <row r="747" spans="7:9">
      <c r="G747" s="385"/>
      <c r="H747" s="401"/>
      <c r="I747" s="401"/>
    </row>
    <row r="748" spans="7:9">
      <c r="G748" s="385"/>
      <c r="H748" s="401"/>
      <c r="I748" s="401"/>
    </row>
    <row r="749" spans="7:9">
      <c r="G749" s="385"/>
      <c r="H749" s="401"/>
      <c r="I749" s="401"/>
    </row>
    <row r="750" spans="7:9">
      <c r="G750" s="385"/>
      <c r="H750" s="401"/>
      <c r="I750" s="401"/>
    </row>
    <row r="751" spans="7:9">
      <c r="G751" s="385"/>
      <c r="H751" s="401"/>
      <c r="I751" s="401"/>
    </row>
    <row r="752" spans="7:9">
      <c r="G752" s="385"/>
      <c r="H752" s="401"/>
      <c r="I752" s="401"/>
    </row>
    <row r="753" spans="7:9">
      <c r="G753" s="385"/>
      <c r="H753" s="401"/>
      <c r="I753" s="401"/>
    </row>
    <row r="754" spans="7:9">
      <c r="G754" s="385"/>
      <c r="H754" s="401"/>
      <c r="I754" s="401"/>
    </row>
    <row r="755" spans="7:9">
      <c r="G755" s="385"/>
      <c r="H755" s="401"/>
      <c r="I755" s="401"/>
    </row>
    <row r="756" spans="7:9">
      <c r="G756" s="385"/>
      <c r="H756" s="401"/>
      <c r="I756" s="401"/>
    </row>
    <row r="757" spans="7:9">
      <c r="G757" s="385"/>
      <c r="H757" s="401"/>
      <c r="I757" s="401"/>
    </row>
    <row r="758" spans="7:9">
      <c r="G758" s="385"/>
      <c r="H758" s="401"/>
      <c r="I758" s="401"/>
    </row>
    <row r="759" spans="7:9">
      <c r="G759" s="385"/>
      <c r="H759" s="401"/>
      <c r="I759" s="401"/>
    </row>
    <row r="760" spans="7:9">
      <c r="G760" s="385"/>
      <c r="H760" s="401"/>
      <c r="I760" s="401"/>
    </row>
    <row r="761" spans="7:9">
      <c r="G761" s="385"/>
      <c r="H761" s="401"/>
      <c r="I761" s="401"/>
    </row>
    <row r="762" spans="7:9">
      <c r="G762" s="385"/>
      <c r="H762" s="401"/>
      <c r="I762" s="401"/>
    </row>
    <row r="763" spans="7:9">
      <c r="G763" s="385"/>
      <c r="H763" s="401"/>
      <c r="I763" s="401"/>
    </row>
    <row r="764" spans="7:9">
      <c r="G764" s="385"/>
      <c r="H764" s="401"/>
      <c r="I764" s="401"/>
    </row>
    <row r="765" spans="7:9">
      <c r="G765" s="385"/>
      <c r="H765" s="401"/>
      <c r="I765" s="401"/>
    </row>
    <row r="766" spans="7:9">
      <c r="G766" s="385"/>
      <c r="H766" s="401"/>
      <c r="I766" s="401"/>
    </row>
    <row r="767" spans="7:9">
      <c r="G767" s="385"/>
      <c r="H767" s="401"/>
      <c r="I767" s="401"/>
    </row>
    <row r="768" spans="7:9">
      <c r="G768" s="385"/>
      <c r="H768" s="401"/>
      <c r="I768" s="401"/>
    </row>
    <row r="769" spans="7:9">
      <c r="G769" s="385"/>
      <c r="H769" s="401"/>
      <c r="I769" s="401"/>
    </row>
    <row r="770" spans="7:9">
      <c r="G770" s="385"/>
      <c r="H770" s="401"/>
      <c r="I770" s="401"/>
    </row>
    <row r="771" spans="7:9">
      <c r="G771" s="385"/>
      <c r="H771" s="401"/>
      <c r="I771" s="401"/>
    </row>
    <row r="772" spans="7:9">
      <c r="G772" s="385"/>
      <c r="H772" s="401"/>
      <c r="I772" s="401"/>
    </row>
    <row r="773" spans="7:9">
      <c r="G773" s="385"/>
      <c r="H773" s="401"/>
      <c r="I773" s="401"/>
    </row>
    <row r="774" spans="7:9">
      <c r="G774" s="385"/>
      <c r="H774" s="401"/>
      <c r="I774" s="401"/>
    </row>
    <row r="775" spans="7:9">
      <c r="G775" s="385"/>
      <c r="H775" s="401"/>
      <c r="I775" s="401"/>
    </row>
    <row r="776" spans="7:9">
      <c r="G776" s="385"/>
      <c r="H776" s="401"/>
      <c r="I776" s="401"/>
    </row>
    <row r="777" spans="7:9">
      <c r="G777" s="385"/>
      <c r="H777" s="401"/>
      <c r="I777" s="401"/>
    </row>
    <row r="778" spans="7:9">
      <c r="G778" s="385"/>
      <c r="H778" s="401"/>
      <c r="I778" s="401"/>
    </row>
    <row r="779" spans="7:9">
      <c r="G779" s="385"/>
      <c r="H779" s="401"/>
      <c r="I779" s="401"/>
    </row>
    <row r="780" spans="7:9">
      <c r="G780" s="385"/>
      <c r="H780" s="401"/>
      <c r="I780" s="401"/>
    </row>
    <row r="781" spans="7:9">
      <c r="G781" s="385"/>
      <c r="H781" s="401"/>
      <c r="I781" s="401"/>
    </row>
    <row r="782" spans="7:9">
      <c r="G782" s="385"/>
      <c r="H782" s="401"/>
      <c r="I782" s="401"/>
    </row>
    <row r="783" spans="7:9">
      <c r="G783" s="385"/>
      <c r="H783" s="401"/>
      <c r="I783" s="401"/>
    </row>
    <row r="784" spans="7:9">
      <c r="G784" s="385"/>
      <c r="H784" s="401"/>
      <c r="I784" s="401"/>
    </row>
    <row r="785" spans="7:9">
      <c r="G785" s="385"/>
      <c r="H785" s="401"/>
      <c r="I785" s="401"/>
    </row>
    <row r="786" spans="7:9">
      <c r="G786" s="385"/>
      <c r="H786" s="401"/>
      <c r="I786" s="401"/>
    </row>
    <row r="787" spans="7:9">
      <c r="G787" s="385"/>
      <c r="H787" s="401"/>
      <c r="I787" s="401"/>
    </row>
    <row r="788" spans="7:9">
      <c r="G788" s="385"/>
      <c r="H788" s="401"/>
      <c r="I788" s="401"/>
    </row>
    <row r="789" spans="7:9">
      <c r="G789" s="385"/>
      <c r="H789" s="401"/>
      <c r="I789" s="401"/>
    </row>
    <row r="790" spans="7:9">
      <c r="G790" s="385"/>
      <c r="H790" s="401"/>
      <c r="I790" s="401"/>
    </row>
    <row r="791" spans="7:9">
      <c r="G791" s="385"/>
      <c r="H791" s="401"/>
      <c r="I791" s="401"/>
    </row>
    <row r="792" spans="7:9">
      <c r="G792" s="385"/>
      <c r="H792" s="401"/>
      <c r="I792" s="401"/>
    </row>
    <row r="793" spans="7:9">
      <c r="G793" s="385"/>
      <c r="H793" s="401"/>
      <c r="I793" s="401"/>
    </row>
    <row r="794" spans="7:9">
      <c r="G794" s="385"/>
      <c r="H794" s="401"/>
      <c r="I794" s="401"/>
    </row>
    <row r="795" spans="7:9">
      <c r="G795" s="385"/>
      <c r="H795" s="401"/>
      <c r="I795" s="401"/>
    </row>
    <row r="796" spans="7:9">
      <c r="G796" s="385"/>
      <c r="H796" s="401"/>
      <c r="I796" s="401"/>
    </row>
    <row r="797" spans="7:9">
      <c r="G797" s="385"/>
      <c r="H797" s="401"/>
      <c r="I797" s="401"/>
    </row>
    <row r="798" spans="7:9">
      <c r="G798" s="385"/>
      <c r="H798" s="401"/>
      <c r="I798" s="401"/>
    </row>
    <row r="799" spans="7:9">
      <c r="G799" s="385"/>
      <c r="H799" s="401"/>
      <c r="I799" s="401"/>
    </row>
    <row r="800" spans="7:9">
      <c r="G800" s="385"/>
      <c r="H800" s="401"/>
      <c r="I800" s="401"/>
    </row>
    <row r="801" spans="7:9">
      <c r="G801" s="385"/>
      <c r="H801" s="401"/>
      <c r="I801" s="401"/>
    </row>
    <row r="802" spans="7:9">
      <c r="G802" s="385"/>
      <c r="H802" s="401"/>
      <c r="I802" s="401"/>
    </row>
    <row r="803" spans="7:9">
      <c r="G803" s="385"/>
      <c r="H803" s="401"/>
      <c r="I803" s="401"/>
    </row>
    <row r="804" spans="7:9">
      <c r="G804" s="385"/>
      <c r="H804" s="401"/>
      <c r="I804" s="401"/>
    </row>
    <row r="805" spans="7:9">
      <c r="G805" s="385"/>
      <c r="H805" s="401"/>
      <c r="I805" s="401"/>
    </row>
    <row r="806" spans="7:9">
      <c r="G806" s="385"/>
      <c r="H806" s="401"/>
      <c r="I806" s="401"/>
    </row>
    <row r="807" spans="7:9">
      <c r="G807" s="385"/>
      <c r="H807" s="401"/>
      <c r="I807" s="401"/>
    </row>
    <row r="808" spans="7:9">
      <c r="G808" s="385"/>
      <c r="H808" s="401"/>
      <c r="I808" s="401"/>
    </row>
    <row r="809" spans="7:9">
      <c r="G809" s="385"/>
      <c r="H809" s="401"/>
      <c r="I809" s="401"/>
    </row>
    <row r="810" spans="7:9">
      <c r="G810" s="385"/>
      <c r="H810" s="401"/>
      <c r="I810" s="401"/>
    </row>
    <row r="811" spans="7:9">
      <c r="G811" s="385"/>
      <c r="H811" s="401"/>
      <c r="I811" s="401"/>
    </row>
    <row r="812" spans="7:9">
      <c r="G812" s="385"/>
      <c r="H812" s="401"/>
      <c r="I812" s="401"/>
    </row>
    <row r="813" spans="7:9">
      <c r="G813" s="385"/>
      <c r="H813" s="401"/>
      <c r="I813" s="401"/>
    </row>
    <row r="814" spans="7:9">
      <c r="G814" s="385"/>
      <c r="H814" s="401"/>
      <c r="I814" s="401"/>
    </row>
    <row r="815" spans="7:9">
      <c r="G815" s="385"/>
      <c r="H815" s="401"/>
      <c r="I815" s="401"/>
    </row>
    <row r="816" spans="7:9">
      <c r="G816" s="385"/>
      <c r="H816" s="401"/>
      <c r="I816" s="401"/>
    </row>
    <row r="817" spans="7:9">
      <c r="G817" s="385"/>
      <c r="H817" s="401"/>
      <c r="I817" s="401"/>
    </row>
    <row r="818" spans="7:9">
      <c r="G818" s="385"/>
      <c r="H818" s="401"/>
      <c r="I818" s="401"/>
    </row>
    <row r="819" spans="7:9">
      <c r="G819" s="385"/>
      <c r="H819" s="401"/>
      <c r="I819" s="401"/>
    </row>
    <row r="820" spans="7:9">
      <c r="G820" s="385"/>
      <c r="H820" s="401"/>
      <c r="I820" s="401"/>
    </row>
    <row r="821" spans="7:9">
      <c r="G821" s="385"/>
      <c r="H821" s="401"/>
      <c r="I821" s="401"/>
    </row>
    <row r="822" spans="7:9">
      <c r="G822" s="385"/>
      <c r="H822" s="401"/>
      <c r="I822" s="401"/>
    </row>
    <row r="823" spans="7:9">
      <c r="G823" s="385"/>
      <c r="H823" s="401"/>
      <c r="I823" s="401"/>
    </row>
    <row r="824" spans="7:9">
      <c r="G824" s="385"/>
      <c r="H824" s="401"/>
      <c r="I824" s="401"/>
    </row>
    <row r="825" spans="7:9">
      <c r="G825" s="385"/>
      <c r="H825" s="401"/>
      <c r="I825" s="401"/>
    </row>
    <row r="826" spans="7:9">
      <c r="G826" s="385"/>
      <c r="H826" s="401"/>
      <c r="I826" s="401"/>
    </row>
    <row r="827" spans="7:9">
      <c r="G827" s="385"/>
      <c r="H827" s="401"/>
      <c r="I827" s="401"/>
    </row>
    <row r="828" spans="7:9">
      <c r="G828" s="385"/>
      <c r="H828" s="401"/>
      <c r="I828" s="401"/>
    </row>
    <row r="829" spans="7:9">
      <c r="G829" s="385"/>
      <c r="H829" s="401"/>
      <c r="I829" s="401"/>
    </row>
    <row r="830" spans="7:9">
      <c r="G830" s="385"/>
      <c r="H830" s="401"/>
      <c r="I830" s="401"/>
    </row>
    <row r="831" spans="7:9">
      <c r="G831" s="385"/>
      <c r="H831" s="401"/>
      <c r="I831" s="401"/>
    </row>
    <row r="832" spans="7:9">
      <c r="G832" s="385"/>
      <c r="H832" s="401"/>
      <c r="I832" s="401"/>
    </row>
    <row r="833" spans="7:9">
      <c r="G833" s="385"/>
      <c r="H833" s="401"/>
      <c r="I833" s="401"/>
    </row>
    <row r="834" spans="7:9">
      <c r="G834" s="385"/>
      <c r="H834" s="401"/>
      <c r="I834" s="401"/>
    </row>
    <row r="835" spans="7:9">
      <c r="G835" s="385"/>
      <c r="H835" s="401"/>
      <c r="I835" s="401"/>
    </row>
    <row r="836" spans="7:9">
      <c r="G836" s="385"/>
      <c r="H836" s="401"/>
      <c r="I836" s="401"/>
    </row>
    <row r="837" spans="7:9">
      <c r="G837" s="385"/>
      <c r="H837" s="401"/>
      <c r="I837" s="401"/>
    </row>
    <row r="838" spans="7:9">
      <c r="G838" s="385"/>
      <c r="H838" s="401"/>
      <c r="I838" s="401"/>
    </row>
    <row r="839" spans="7:9">
      <c r="G839" s="385"/>
      <c r="H839" s="401"/>
      <c r="I839" s="401"/>
    </row>
    <row r="840" spans="7:9">
      <c r="G840" s="385"/>
      <c r="H840" s="401"/>
      <c r="I840" s="401"/>
    </row>
    <row r="841" spans="7:9">
      <c r="G841" s="385"/>
      <c r="H841" s="401"/>
      <c r="I841" s="401"/>
    </row>
    <row r="842" spans="7:9">
      <c r="G842" s="385"/>
      <c r="H842" s="401"/>
      <c r="I842" s="401"/>
    </row>
    <row r="843" spans="7:9">
      <c r="G843" s="385"/>
      <c r="H843" s="401"/>
      <c r="I843" s="401"/>
    </row>
    <row r="844" spans="7:9">
      <c r="G844" s="385"/>
      <c r="H844" s="401"/>
      <c r="I844" s="401"/>
    </row>
    <row r="845" spans="7:9">
      <c r="G845" s="385"/>
      <c r="H845" s="401"/>
      <c r="I845" s="401"/>
    </row>
    <row r="846" spans="7:9">
      <c r="G846" s="385"/>
      <c r="H846" s="401"/>
      <c r="I846" s="401"/>
    </row>
    <row r="847" spans="7:9">
      <c r="G847" s="385"/>
      <c r="H847" s="401"/>
      <c r="I847" s="401"/>
    </row>
    <row r="848" spans="7:9">
      <c r="G848" s="385"/>
      <c r="H848" s="401"/>
      <c r="I848" s="401"/>
    </row>
    <row r="849" spans="7:9">
      <c r="G849" s="385"/>
      <c r="H849" s="401"/>
      <c r="I849" s="401"/>
    </row>
    <row r="850" spans="7:9">
      <c r="G850" s="385"/>
      <c r="H850" s="401"/>
      <c r="I850" s="401"/>
    </row>
    <row r="851" spans="7:9">
      <c r="G851" s="385"/>
      <c r="H851" s="401"/>
      <c r="I851" s="401"/>
    </row>
    <row r="852" spans="7:9">
      <c r="G852" s="385"/>
      <c r="H852" s="401"/>
      <c r="I852" s="401"/>
    </row>
    <row r="853" spans="7:9">
      <c r="G853" s="385"/>
      <c r="H853" s="401"/>
      <c r="I853" s="401"/>
    </row>
    <row r="854" spans="7:9">
      <c r="G854" s="385"/>
      <c r="H854" s="401"/>
      <c r="I854" s="401"/>
    </row>
    <row r="855" spans="7:9">
      <c r="G855" s="385"/>
      <c r="H855" s="401"/>
      <c r="I855" s="401"/>
    </row>
    <row r="856" spans="7:9">
      <c r="G856" s="385"/>
      <c r="H856" s="401"/>
      <c r="I856" s="401"/>
    </row>
    <row r="857" spans="7:9">
      <c r="G857" s="385"/>
      <c r="H857" s="401"/>
      <c r="I857" s="401"/>
    </row>
    <row r="858" spans="7:9">
      <c r="G858" s="385"/>
      <c r="H858" s="401"/>
      <c r="I858" s="401"/>
    </row>
    <row r="859" spans="7:9">
      <c r="G859" s="385"/>
      <c r="H859" s="401"/>
      <c r="I859" s="401"/>
    </row>
    <row r="860" spans="7:9">
      <c r="G860" s="385"/>
      <c r="H860" s="401"/>
      <c r="I860" s="401"/>
    </row>
    <row r="861" spans="7:9">
      <c r="G861" s="385"/>
      <c r="H861" s="401"/>
      <c r="I861" s="401"/>
    </row>
    <row r="862" spans="7:9">
      <c r="G862" s="385"/>
      <c r="H862" s="401"/>
      <c r="I862" s="401"/>
    </row>
    <row r="863" spans="7:9">
      <c r="G863" s="385"/>
      <c r="H863" s="401"/>
      <c r="I863" s="401"/>
    </row>
    <row r="864" spans="7:9">
      <c r="G864" s="385"/>
      <c r="H864" s="401"/>
      <c r="I864" s="401"/>
    </row>
    <row r="865" spans="7:9">
      <c r="G865" s="385"/>
      <c r="H865" s="401"/>
      <c r="I865" s="401"/>
    </row>
    <row r="866" spans="7:9">
      <c r="G866" s="385"/>
      <c r="H866" s="401"/>
      <c r="I866" s="401"/>
    </row>
    <row r="867" spans="7:9">
      <c r="G867" s="385"/>
      <c r="H867" s="401"/>
      <c r="I867" s="401"/>
    </row>
    <row r="868" spans="7:9">
      <c r="G868" s="385"/>
      <c r="H868" s="401"/>
      <c r="I868" s="401"/>
    </row>
    <row r="869" spans="7:9">
      <c r="G869" s="385"/>
      <c r="H869" s="401"/>
      <c r="I869" s="401"/>
    </row>
    <row r="870" spans="7:9">
      <c r="G870" s="385"/>
      <c r="H870" s="401"/>
      <c r="I870" s="401"/>
    </row>
    <row r="871" spans="7:9">
      <c r="G871" s="385"/>
      <c r="H871" s="401"/>
      <c r="I871" s="401"/>
    </row>
    <row r="872" spans="7:9">
      <c r="G872" s="385"/>
      <c r="H872" s="401"/>
      <c r="I872" s="401"/>
    </row>
    <row r="873" spans="7:9">
      <c r="G873" s="385"/>
      <c r="H873" s="401"/>
      <c r="I873" s="401"/>
    </row>
    <row r="874" spans="7:9">
      <c r="G874" s="385"/>
      <c r="H874" s="401"/>
      <c r="I874" s="401"/>
    </row>
    <row r="875" spans="7:9">
      <c r="G875" s="385"/>
      <c r="H875" s="401"/>
      <c r="I875" s="401"/>
    </row>
    <row r="876" spans="7:9">
      <c r="G876" s="385"/>
      <c r="H876" s="401"/>
      <c r="I876" s="401"/>
    </row>
    <row r="877" spans="7:9">
      <c r="G877" s="385"/>
      <c r="H877" s="401"/>
      <c r="I877" s="401"/>
    </row>
    <row r="878" spans="7:9">
      <c r="G878" s="385"/>
      <c r="H878" s="401"/>
      <c r="I878" s="401"/>
    </row>
    <row r="879" spans="7:9">
      <c r="G879" s="385"/>
      <c r="H879" s="401"/>
      <c r="I879" s="401"/>
    </row>
    <row r="880" spans="7:9">
      <c r="G880" s="385"/>
      <c r="H880" s="401"/>
      <c r="I880" s="401"/>
    </row>
    <row r="881" spans="7:9">
      <c r="G881" s="385"/>
      <c r="H881" s="401"/>
      <c r="I881" s="401"/>
    </row>
    <row r="882" spans="7:9">
      <c r="G882" s="385"/>
      <c r="H882" s="401"/>
      <c r="I882" s="401"/>
    </row>
    <row r="883" spans="7:9">
      <c r="G883" s="385"/>
      <c r="H883" s="401"/>
      <c r="I883" s="401"/>
    </row>
    <row r="884" spans="7:9">
      <c r="G884" s="385"/>
      <c r="H884" s="401"/>
      <c r="I884" s="401"/>
    </row>
    <row r="885" spans="7:9">
      <c r="G885" s="385"/>
      <c r="H885" s="401"/>
      <c r="I885" s="401"/>
    </row>
    <row r="886" spans="7:9">
      <c r="G886" s="385"/>
      <c r="H886" s="401"/>
      <c r="I886" s="401"/>
    </row>
    <row r="887" spans="7:9">
      <c r="G887" s="385"/>
      <c r="H887" s="401"/>
      <c r="I887" s="401"/>
    </row>
    <row r="888" spans="7:9">
      <c r="G888" s="385"/>
      <c r="H888" s="401"/>
      <c r="I888" s="401"/>
    </row>
    <row r="889" spans="7:9">
      <c r="G889" s="385"/>
      <c r="H889" s="401"/>
      <c r="I889" s="401"/>
    </row>
    <row r="890" spans="7:9">
      <c r="G890" s="385"/>
      <c r="H890" s="401"/>
      <c r="I890" s="401"/>
    </row>
    <row r="891" spans="7:9">
      <c r="G891" s="385"/>
      <c r="H891" s="401"/>
      <c r="I891" s="401"/>
    </row>
    <row r="892" spans="7:9">
      <c r="G892" s="385"/>
      <c r="H892" s="401"/>
      <c r="I892" s="401"/>
    </row>
    <row r="893" spans="7:9">
      <c r="G893" s="385"/>
      <c r="H893" s="401"/>
      <c r="I893" s="401"/>
    </row>
    <row r="894" spans="7:9">
      <c r="G894" s="385"/>
      <c r="H894" s="401"/>
      <c r="I894" s="401"/>
    </row>
    <row r="895" spans="7:9">
      <c r="G895" s="385"/>
      <c r="H895" s="401"/>
      <c r="I895" s="401"/>
    </row>
    <row r="896" spans="7:9">
      <c r="G896" s="385"/>
      <c r="H896" s="401"/>
      <c r="I896" s="401"/>
    </row>
    <row r="897" spans="7:9">
      <c r="G897" s="385"/>
      <c r="H897" s="401"/>
      <c r="I897" s="401"/>
    </row>
    <row r="898" spans="7:9">
      <c r="G898" s="385"/>
      <c r="H898" s="401"/>
      <c r="I898" s="401"/>
    </row>
    <row r="899" spans="7:9">
      <c r="G899" s="385"/>
      <c r="H899" s="401"/>
      <c r="I899" s="401"/>
    </row>
    <row r="900" spans="7:9">
      <c r="G900" s="385"/>
      <c r="H900" s="401"/>
      <c r="I900" s="401"/>
    </row>
    <row r="901" spans="7:9">
      <c r="G901" s="385"/>
      <c r="H901" s="401"/>
      <c r="I901" s="401"/>
    </row>
    <row r="902" spans="7:9">
      <c r="G902" s="385"/>
      <c r="H902" s="401"/>
      <c r="I902" s="401"/>
    </row>
    <row r="903" spans="7:9">
      <c r="G903" s="385"/>
      <c r="H903" s="401"/>
      <c r="I903" s="401"/>
    </row>
    <row r="904" spans="7:9">
      <c r="G904" s="385"/>
      <c r="H904" s="401"/>
      <c r="I904" s="401"/>
    </row>
    <row r="905" spans="7:9">
      <c r="G905" s="385"/>
      <c r="H905" s="401"/>
      <c r="I905" s="401"/>
    </row>
    <row r="906" spans="7:9">
      <c r="G906" s="385"/>
      <c r="H906" s="401"/>
      <c r="I906" s="401"/>
    </row>
    <row r="907" spans="7:9">
      <c r="G907" s="385"/>
      <c r="H907" s="401"/>
      <c r="I907" s="401"/>
    </row>
    <row r="908" spans="7:9">
      <c r="G908" s="385"/>
      <c r="H908" s="401"/>
      <c r="I908" s="401"/>
    </row>
    <row r="909" spans="7:9">
      <c r="G909" s="385"/>
      <c r="H909" s="401"/>
      <c r="I909" s="401"/>
    </row>
    <row r="910" spans="7:9">
      <c r="G910" s="385"/>
      <c r="H910" s="401"/>
      <c r="I910" s="401"/>
    </row>
    <row r="911" spans="7:9">
      <c r="G911" s="385"/>
      <c r="H911" s="401"/>
      <c r="I911" s="401"/>
    </row>
    <row r="912" spans="7:9">
      <c r="G912" s="385"/>
      <c r="H912" s="401"/>
      <c r="I912" s="401"/>
    </row>
    <row r="913" spans="7:9">
      <c r="G913" s="385"/>
      <c r="H913" s="401"/>
      <c r="I913" s="401"/>
    </row>
    <row r="914" spans="7:9">
      <c r="G914" s="385"/>
      <c r="H914" s="401"/>
      <c r="I914" s="401"/>
    </row>
    <row r="915" spans="7:9">
      <c r="G915" s="385"/>
      <c r="H915" s="401"/>
      <c r="I915" s="401"/>
    </row>
    <row r="916" spans="7:9">
      <c r="G916" s="385"/>
      <c r="H916" s="401"/>
      <c r="I916" s="401"/>
    </row>
    <row r="917" spans="7:9">
      <c r="G917" s="385"/>
      <c r="H917" s="401"/>
      <c r="I917" s="401"/>
    </row>
    <row r="918" spans="7:9">
      <c r="G918" s="385"/>
      <c r="H918" s="401"/>
      <c r="I918" s="401"/>
    </row>
    <row r="919" spans="7:9">
      <c r="G919" s="385"/>
      <c r="H919" s="401"/>
      <c r="I919" s="401"/>
    </row>
    <row r="920" spans="7:9">
      <c r="G920" s="385"/>
      <c r="H920" s="401"/>
      <c r="I920" s="401"/>
    </row>
    <row r="921" spans="7:9">
      <c r="G921" s="385"/>
      <c r="H921" s="401"/>
      <c r="I921" s="401"/>
    </row>
    <row r="922" spans="7:9">
      <c r="G922" s="385"/>
      <c r="H922" s="401"/>
      <c r="I922" s="401"/>
    </row>
    <row r="923" spans="7:9">
      <c r="G923" s="385"/>
      <c r="H923" s="401"/>
      <c r="I923" s="401"/>
    </row>
    <row r="924" spans="7:9">
      <c r="G924" s="385"/>
      <c r="H924" s="401"/>
      <c r="I924" s="401"/>
    </row>
    <row r="925" spans="7:9">
      <c r="G925" s="385"/>
      <c r="H925" s="401"/>
      <c r="I925" s="401"/>
    </row>
    <row r="926" spans="7:9">
      <c r="G926" s="385"/>
      <c r="H926" s="401"/>
      <c r="I926" s="401"/>
    </row>
    <row r="927" spans="7:9">
      <c r="G927" s="385"/>
      <c r="H927" s="401"/>
      <c r="I927" s="401"/>
    </row>
    <row r="928" spans="7:9">
      <c r="G928" s="385"/>
      <c r="H928" s="401"/>
      <c r="I928" s="401"/>
    </row>
    <row r="929" spans="7:9">
      <c r="G929" s="385"/>
      <c r="H929" s="401"/>
      <c r="I929" s="401"/>
    </row>
    <row r="930" spans="7:9">
      <c r="G930" s="385"/>
      <c r="H930" s="401"/>
      <c r="I930" s="401"/>
    </row>
    <row r="931" spans="7:9">
      <c r="G931" s="385"/>
      <c r="H931" s="401"/>
      <c r="I931" s="401"/>
    </row>
    <row r="932" spans="7:9">
      <c r="G932" s="385"/>
      <c r="H932" s="401"/>
      <c r="I932" s="401"/>
    </row>
    <row r="933" spans="7:9">
      <c r="G933" s="385"/>
      <c r="H933" s="401"/>
      <c r="I933" s="401"/>
    </row>
    <row r="934" spans="7:9">
      <c r="G934" s="385"/>
      <c r="H934" s="401"/>
      <c r="I934" s="401"/>
    </row>
    <row r="935" spans="7:9">
      <c r="G935" s="385"/>
      <c r="H935" s="401"/>
      <c r="I935" s="401"/>
    </row>
    <row r="936" spans="7:9">
      <c r="G936" s="385"/>
      <c r="H936" s="401"/>
      <c r="I936" s="401"/>
    </row>
    <row r="937" spans="7:9">
      <c r="G937" s="385"/>
      <c r="H937" s="401"/>
      <c r="I937" s="401"/>
    </row>
    <row r="938" spans="7:9">
      <c r="G938" s="385"/>
      <c r="H938" s="401"/>
      <c r="I938" s="401"/>
    </row>
    <row r="939" spans="7:9">
      <c r="G939" s="385"/>
      <c r="H939" s="401"/>
      <c r="I939" s="401"/>
    </row>
    <row r="940" spans="7:9">
      <c r="G940" s="385"/>
      <c r="H940" s="401"/>
      <c r="I940" s="401"/>
    </row>
    <row r="941" spans="7:9">
      <c r="G941" s="385"/>
      <c r="H941" s="401"/>
      <c r="I941" s="401"/>
    </row>
    <row r="942" spans="7:9">
      <c r="G942" s="385"/>
      <c r="H942" s="401"/>
      <c r="I942" s="401"/>
    </row>
    <row r="943" spans="7:9">
      <c r="G943" s="385"/>
      <c r="H943" s="401"/>
      <c r="I943" s="401"/>
    </row>
    <row r="944" spans="7:9">
      <c r="G944" s="385"/>
      <c r="H944" s="401"/>
      <c r="I944" s="401"/>
    </row>
    <row r="945" spans="7:9">
      <c r="G945" s="385"/>
      <c r="H945" s="401"/>
      <c r="I945" s="401"/>
    </row>
    <row r="946" spans="7:9">
      <c r="G946" s="385"/>
      <c r="H946" s="401"/>
      <c r="I946" s="401"/>
    </row>
    <row r="947" spans="7:9">
      <c r="G947" s="385"/>
      <c r="H947" s="401"/>
      <c r="I947" s="401"/>
    </row>
    <row r="948" spans="7:9">
      <c r="G948" s="385"/>
      <c r="H948" s="401"/>
      <c r="I948" s="401"/>
    </row>
    <row r="949" spans="7:9">
      <c r="G949" s="385"/>
      <c r="H949" s="401"/>
      <c r="I949" s="401"/>
    </row>
    <row r="950" spans="7:9">
      <c r="G950" s="385"/>
      <c r="H950" s="401"/>
      <c r="I950" s="401"/>
    </row>
    <row r="951" spans="7:9">
      <c r="G951" s="385"/>
      <c r="H951" s="401"/>
      <c r="I951" s="401"/>
    </row>
    <row r="952" spans="7:9">
      <c r="G952" s="385"/>
      <c r="H952" s="401"/>
      <c r="I952" s="401"/>
    </row>
    <row r="953" spans="7:9">
      <c r="G953" s="385"/>
      <c r="H953" s="401"/>
      <c r="I953" s="401"/>
    </row>
    <row r="954" spans="7:9">
      <c r="G954" s="385"/>
      <c r="H954" s="401"/>
      <c r="I954" s="401"/>
    </row>
    <row r="955" spans="7:9">
      <c r="G955" s="385"/>
      <c r="H955" s="401"/>
      <c r="I955" s="401"/>
    </row>
    <row r="956" spans="7:9">
      <c r="G956" s="385"/>
      <c r="H956" s="401"/>
      <c r="I956" s="401"/>
    </row>
    <row r="957" spans="7:9">
      <c r="G957" s="385"/>
      <c r="H957" s="401"/>
      <c r="I957" s="401"/>
    </row>
    <row r="958" spans="7:9">
      <c r="G958" s="385"/>
      <c r="H958" s="401"/>
      <c r="I958" s="401"/>
    </row>
    <row r="959" spans="7:9">
      <c r="G959" s="385"/>
      <c r="H959" s="401"/>
      <c r="I959" s="401"/>
    </row>
    <row r="960" spans="7:9">
      <c r="G960" s="385"/>
      <c r="H960" s="401"/>
      <c r="I960" s="401"/>
    </row>
    <row r="961" spans="7:9">
      <c r="G961" s="385"/>
      <c r="H961" s="401"/>
      <c r="I961" s="401"/>
    </row>
    <row r="962" spans="7:9">
      <c r="G962" s="385"/>
      <c r="H962" s="401"/>
      <c r="I962" s="401"/>
    </row>
    <row r="963" spans="7:9">
      <c r="G963" s="385"/>
      <c r="H963" s="401"/>
      <c r="I963" s="401"/>
    </row>
    <row r="964" spans="7:9">
      <c r="G964" s="385"/>
      <c r="H964" s="401"/>
      <c r="I964" s="401"/>
    </row>
    <row r="965" spans="7:9">
      <c r="G965" s="385"/>
      <c r="H965" s="401"/>
      <c r="I965" s="401"/>
    </row>
    <row r="966" spans="7:9">
      <c r="G966" s="385"/>
      <c r="H966" s="401"/>
      <c r="I966" s="401"/>
    </row>
    <row r="967" spans="7:9">
      <c r="G967" s="385"/>
      <c r="H967" s="401"/>
      <c r="I967" s="401"/>
    </row>
    <row r="968" spans="7:9">
      <c r="G968" s="385"/>
      <c r="H968" s="401"/>
      <c r="I968" s="401"/>
    </row>
    <row r="969" spans="7:9">
      <c r="G969" s="385"/>
      <c r="H969" s="401"/>
      <c r="I969" s="401"/>
    </row>
    <row r="970" spans="7:9">
      <c r="G970" s="385"/>
      <c r="H970" s="401"/>
      <c r="I970" s="401"/>
    </row>
    <row r="971" spans="7:9">
      <c r="G971" s="385"/>
      <c r="H971" s="401"/>
      <c r="I971" s="401"/>
    </row>
    <row r="972" spans="7:9">
      <c r="G972" s="385"/>
      <c r="H972" s="401"/>
      <c r="I972" s="401"/>
    </row>
    <row r="973" spans="7:9">
      <c r="G973" s="385"/>
      <c r="H973" s="401"/>
      <c r="I973" s="401"/>
    </row>
    <row r="974" spans="7:9">
      <c r="G974" s="385"/>
      <c r="H974" s="401"/>
      <c r="I974" s="401"/>
    </row>
    <row r="975" spans="7:9">
      <c r="G975" s="385"/>
      <c r="H975" s="401"/>
      <c r="I975" s="401"/>
    </row>
    <row r="976" spans="7:9">
      <c r="G976" s="385"/>
      <c r="H976" s="401"/>
      <c r="I976" s="401"/>
    </row>
    <row r="977" spans="7:9">
      <c r="G977" s="385"/>
      <c r="H977" s="401"/>
      <c r="I977" s="401"/>
    </row>
    <row r="978" spans="7:9">
      <c r="G978" s="385"/>
      <c r="H978" s="401"/>
      <c r="I978" s="401"/>
    </row>
    <row r="979" spans="7:9">
      <c r="G979" s="385"/>
      <c r="H979" s="401"/>
      <c r="I979" s="401"/>
    </row>
    <row r="980" spans="7:9">
      <c r="G980" s="385"/>
      <c r="H980" s="401"/>
      <c r="I980" s="401"/>
    </row>
    <row r="981" spans="7:9">
      <c r="G981" s="385"/>
      <c r="H981" s="401"/>
      <c r="I981" s="401"/>
    </row>
    <row r="982" spans="7:9">
      <c r="G982" s="385"/>
      <c r="H982" s="401"/>
      <c r="I982" s="401"/>
    </row>
    <row r="983" spans="7:9">
      <c r="G983" s="385"/>
      <c r="H983" s="401"/>
      <c r="I983" s="401"/>
    </row>
    <row r="984" spans="7:9">
      <c r="G984" s="385"/>
      <c r="H984" s="401"/>
      <c r="I984" s="401"/>
    </row>
    <row r="985" spans="7:9">
      <c r="G985" s="385"/>
      <c r="H985" s="401"/>
      <c r="I985" s="401"/>
    </row>
    <row r="986" spans="7:9">
      <c r="G986" s="385"/>
      <c r="H986" s="401"/>
      <c r="I986" s="401"/>
    </row>
    <row r="987" spans="7:9">
      <c r="G987" s="385"/>
      <c r="H987" s="401"/>
      <c r="I987" s="401"/>
    </row>
    <row r="988" spans="7:9">
      <c r="G988" s="385"/>
      <c r="H988" s="401"/>
      <c r="I988" s="401"/>
    </row>
    <row r="989" spans="7:9">
      <c r="G989" s="385"/>
      <c r="H989" s="401"/>
      <c r="I989" s="401"/>
    </row>
    <row r="990" spans="7:9">
      <c r="G990" s="385"/>
      <c r="H990" s="401"/>
      <c r="I990" s="401"/>
    </row>
    <row r="991" spans="7:9">
      <c r="G991" s="385"/>
      <c r="H991" s="401"/>
      <c r="I991" s="401"/>
    </row>
    <row r="992" spans="7:9">
      <c r="G992" s="385"/>
      <c r="H992" s="401"/>
      <c r="I992" s="401"/>
    </row>
    <row r="993" spans="7:9">
      <c r="G993" s="385"/>
      <c r="H993" s="401"/>
      <c r="I993" s="401"/>
    </row>
    <row r="994" spans="7:9">
      <c r="G994" s="385"/>
      <c r="H994" s="401"/>
      <c r="I994" s="401"/>
    </row>
    <row r="995" spans="7:9">
      <c r="G995" s="385"/>
      <c r="H995" s="401"/>
      <c r="I995" s="401"/>
    </row>
    <row r="996" spans="7:9">
      <c r="G996" s="385"/>
      <c r="H996" s="401"/>
      <c r="I996" s="401"/>
    </row>
    <row r="997" spans="7:9">
      <c r="G997" s="385"/>
      <c r="H997" s="401"/>
      <c r="I997" s="401"/>
    </row>
    <row r="998" spans="7:9">
      <c r="G998" s="385"/>
      <c r="H998" s="401"/>
      <c r="I998" s="401"/>
    </row>
    <row r="999" spans="7:9">
      <c r="G999" s="385"/>
      <c r="H999" s="401"/>
      <c r="I999" s="401"/>
    </row>
    <row r="1000" spans="7:9">
      <c r="G1000" s="385"/>
      <c r="H1000" s="401"/>
      <c r="I1000" s="401"/>
    </row>
    <row r="1001" spans="7:9">
      <c r="G1001" s="385"/>
      <c r="H1001" s="401"/>
      <c r="I1001" s="401"/>
    </row>
    <row r="1002" spans="7:9">
      <c r="G1002" s="385"/>
      <c r="H1002" s="401"/>
      <c r="I1002" s="401"/>
    </row>
    <row r="1003" spans="7:9">
      <c r="G1003" s="385"/>
      <c r="H1003" s="401"/>
      <c r="I1003" s="401"/>
    </row>
    <row r="1004" spans="7:9">
      <c r="G1004" s="385"/>
      <c r="H1004" s="401"/>
      <c r="I1004" s="401"/>
    </row>
    <row r="1005" spans="7:9">
      <c r="G1005" s="385"/>
      <c r="H1005" s="401"/>
      <c r="I1005" s="401"/>
    </row>
    <row r="1006" spans="7:9">
      <c r="G1006" s="385"/>
      <c r="H1006" s="401"/>
      <c r="I1006" s="401"/>
    </row>
    <row r="1007" spans="7:9">
      <c r="G1007" s="385"/>
      <c r="H1007" s="401"/>
      <c r="I1007" s="401"/>
    </row>
    <row r="1008" spans="7:9">
      <c r="G1008" s="385"/>
      <c r="H1008" s="401"/>
      <c r="I1008" s="401"/>
    </row>
    <row r="1009" spans="7:9">
      <c r="G1009" s="385"/>
      <c r="H1009" s="401"/>
      <c r="I1009" s="401"/>
    </row>
    <row r="1010" spans="7:9">
      <c r="G1010" s="385"/>
      <c r="H1010" s="401"/>
      <c r="I1010" s="401"/>
    </row>
    <row r="1011" spans="7:9">
      <c r="G1011" s="385"/>
      <c r="H1011" s="401"/>
      <c r="I1011" s="401"/>
    </row>
    <row r="1012" spans="7:9">
      <c r="G1012" s="385"/>
      <c r="H1012" s="401"/>
      <c r="I1012" s="401"/>
    </row>
    <row r="1013" spans="7:9">
      <c r="G1013" s="385"/>
      <c r="H1013" s="401"/>
      <c r="I1013" s="401"/>
    </row>
    <row r="1014" spans="7:9">
      <c r="G1014" s="385"/>
      <c r="H1014" s="401"/>
      <c r="I1014" s="401"/>
    </row>
    <row r="1015" spans="7:9">
      <c r="G1015" s="385"/>
      <c r="H1015" s="401"/>
      <c r="I1015" s="401"/>
    </row>
    <row r="1016" spans="7:9">
      <c r="G1016" s="385"/>
      <c r="H1016" s="401"/>
      <c r="I1016" s="401"/>
    </row>
    <row r="1017" spans="7:9">
      <c r="G1017" s="385"/>
      <c r="H1017" s="401"/>
      <c r="I1017" s="401"/>
    </row>
    <row r="1018" spans="7:9">
      <c r="G1018" s="385"/>
      <c r="H1018" s="401"/>
      <c r="I1018" s="401"/>
    </row>
    <row r="1019" spans="7:9">
      <c r="G1019" s="385"/>
      <c r="H1019" s="401"/>
      <c r="I1019" s="401"/>
    </row>
    <row r="1020" spans="7:9">
      <c r="G1020" s="385"/>
      <c r="H1020" s="401"/>
      <c r="I1020" s="401"/>
    </row>
    <row r="1021" spans="7:9">
      <c r="G1021" s="385"/>
      <c r="H1021" s="401"/>
      <c r="I1021" s="401"/>
    </row>
    <row r="1022" spans="7:9">
      <c r="G1022" s="385"/>
      <c r="H1022" s="401"/>
      <c r="I1022" s="401"/>
    </row>
    <row r="1023" spans="7:9">
      <c r="G1023" s="385"/>
      <c r="H1023" s="401"/>
      <c r="I1023" s="401"/>
    </row>
    <row r="1024" spans="7:9">
      <c r="G1024" s="385"/>
      <c r="H1024" s="401"/>
      <c r="I1024" s="401"/>
    </row>
    <row r="1025" spans="7:9">
      <c r="G1025" s="385"/>
      <c r="H1025" s="401"/>
      <c r="I1025" s="401"/>
    </row>
    <row r="1026" spans="7:9">
      <c r="G1026" s="385"/>
      <c r="H1026" s="401"/>
      <c r="I1026" s="401"/>
    </row>
    <row r="1027" spans="7:9">
      <c r="G1027" s="385"/>
      <c r="H1027" s="401"/>
      <c r="I1027" s="401"/>
    </row>
    <row r="1028" spans="7:9">
      <c r="G1028" s="385"/>
      <c r="H1028" s="401"/>
      <c r="I1028" s="401"/>
    </row>
    <row r="1029" spans="7:9">
      <c r="G1029" s="385"/>
      <c r="H1029" s="401"/>
      <c r="I1029" s="401"/>
    </row>
    <row r="1030" spans="7:9">
      <c r="G1030" s="385"/>
      <c r="H1030" s="401"/>
      <c r="I1030" s="401"/>
    </row>
    <row r="1031" spans="7:9">
      <c r="G1031" s="385"/>
      <c r="H1031" s="401"/>
      <c r="I1031" s="401"/>
    </row>
    <row r="1032" spans="7:9">
      <c r="G1032" s="385"/>
      <c r="H1032" s="401"/>
      <c r="I1032" s="401"/>
    </row>
    <row r="1033" spans="7:9">
      <c r="G1033" s="385"/>
      <c r="H1033" s="401"/>
      <c r="I1033" s="401"/>
    </row>
    <row r="1034" spans="7:9">
      <c r="G1034" s="385"/>
      <c r="H1034" s="401"/>
      <c r="I1034" s="401"/>
    </row>
    <row r="1035" spans="7:9">
      <c r="G1035" s="385"/>
      <c r="H1035" s="401"/>
      <c r="I1035" s="401"/>
    </row>
    <row r="1036" spans="7:9">
      <c r="G1036" s="385"/>
      <c r="H1036" s="401"/>
      <c r="I1036" s="401"/>
    </row>
    <row r="1037" spans="7:9">
      <c r="G1037" s="385"/>
      <c r="H1037" s="401"/>
      <c r="I1037" s="401"/>
    </row>
    <row r="1038" spans="7:9">
      <c r="G1038" s="385"/>
      <c r="H1038" s="401"/>
      <c r="I1038" s="401"/>
    </row>
    <row r="1039" spans="7:9">
      <c r="G1039" s="385"/>
      <c r="H1039" s="401"/>
      <c r="I1039" s="401"/>
    </row>
    <row r="1040" spans="7:9">
      <c r="G1040" s="385"/>
      <c r="H1040" s="401"/>
      <c r="I1040" s="401"/>
    </row>
    <row r="1041" spans="7:9">
      <c r="G1041" s="385"/>
      <c r="H1041" s="401"/>
      <c r="I1041" s="401"/>
    </row>
    <row r="1042" spans="7:9">
      <c r="G1042" s="385"/>
      <c r="H1042" s="401"/>
      <c r="I1042" s="401"/>
    </row>
    <row r="1043" spans="7:9">
      <c r="G1043" s="385"/>
      <c r="H1043" s="401"/>
      <c r="I1043" s="401"/>
    </row>
    <row r="1044" spans="7:9">
      <c r="G1044" s="385"/>
      <c r="H1044" s="401"/>
      <c r="I1044" s="401"/>
    </row>
    <row r="1045" spans="7:9">
      <c r="G1045" s="385"/>
      <c r="H1045" s="401"/>
      <c r="I1045" s="401"/>
    </row>
    <row r="1046" spans="7:9">
      <c r="G1046" s="385"/>
      <c r="H1046" s="401"/>
      <c r="I1046" s="401"/>
    </row>
    <row r="1047" spans="7:9">
      <c r="G1047" s="385"/>
      <c r="H1047" s="401"/>
      <c r="I1047" s="401"/>
    </row>
    <row r="1048" spans="7:9">
      <c r="G1048" s="385"/>
      <c r="H1048" s="401"/>
      <c r="I1048" s="401"/>
    </row>
    <row r="1049" spans="7:9">
      <c r="G1049" s="385"/>
      <c r="H1049" s="401"/>
      <c r="I1049" s="401"/>
    </row>
    <row r="1050" spans="7:9">
      <c r="G1050" s="385"/>
      <c r="H1050" s="401"/>
      <c r="I1050" s="401"/>
    </row>
    <row r="1051" spans="7:9">
      <c r="G1051" s="385"/>
      <c r="H1051" s="401"/>
      <c r="I1051" s="401"/>
    </row>
    <row r="1052" spans="7:9">
      <c r="G1052" s="385"/>
      <c r="H1052" s="401"/>
      <c r="I1052" s="401"/>
    </row>
    <row r="1053" spans="7:9">
      <c r="G1053" s="385"/>
      <c r="H1053" s="401"/>
      <c r="I1053" s="401"/>
    </row>
    <row r="1054" spans="7:9">
      <c r="G1054" s="385"/>
      <c r="H1054" s="401"/>
      <c r="I1054" s="401"/>
    </row>
    <row r="1055" spans="7:9">
      <c r="G1055" s="385"/>
      <c r="H1055" s="401"/>
      <c r="I1055" s="401"/>
    </row>
    <row r="1056" spans="7:9">
      <c r="G1056" s="385"/>
      <c r="H1056" s="401"/>
      <c r="I1056" s="401"/>
    </row>
    <row r="1057" spans="7:9">
      <c r="G1057" s="385"/>
      <c r="H1057" s="401"/>
      <c r="I1057" s="401"/>
    </row>
    <row r="1058" spans="7:9">
      <c r="G1058" s="385"/>
      <c r="H1058" s="401"/>
      <c r="I1058" s="401"/>
    </row>
    <row r="1059" spans="7:9">
      <c r="G1059" s="385"/>
      <c r="H1059" s="401"/>
      <c r="I1059" s="401"/>
    </row>
    <row r="1060" spans="7:9">
      <c r="G1060" s="385"/>
      <c r="H1060" s="401"/>
      <c r="I1060" s="401"/>
    </row>
    <row r="1061" spans="7:9">
      <c r="G1061" s="385"/>
      <c r="H1061" s="401"/>
      <c r="I1061" s="401"/>
    </row>
    <row r="1062" spans="7:9">
      <c r="G1062" s="385"/>
      <c r="H1062" s="401"/>
      <c r="I1062" s="401"/>
    </row>
    <row r="1063" spans="7:9">
      <c r="G1063" s="385"/>
      <c r="H1063" s="401"/>
      <c r="I1063" s="401"/>
    </row>
    <row r="1064" spans="7:9">
      <c r="G1064" s="385"/>
      <c r="H1064" s="401"/>
      <c r="I1064" s="401"/>
    </row>
    <row r="1065" spans="7:9">
      <c r="G1065" s="385"/>
      <c r="H1065" s="401"/>
      <c r="I1065" s="401"/>
    </row>
    <row r="1066" spans="7:9">
      <c r="G1066" s="385"/>
      <c r="H1066" s="401"/>
      <c r="I1066" s="401"/>
    </row>
    <row r="1067" spans="7:9">
      <c r="G1067" s="385"/>
      <c r="H1067" s="401"/>
      <c r="I1067" s="401"/>
    </row>
    <row r="1068" spans="7:9">
      <c r="G1068" s="385"/>
      <c r="H1068" s="401"/>
      <c r="I1068" s="401"/>
    </row>
    <row r="1069" spans="7:9">
      <c r="G1069" s="385"/>
      <c r="H1069" s="401"/>
      <c r="I1069" s="401"/>
    </row>
    <row r="1070" spans="7:9">
      <c r="G1070" s="385"/>
      <c r="H1070" s="401"/>
      <c r="I1070" s="401"/>
    </row>
    <row r="1071" spans="7:9">
      <c r="G1071" s="385"/>
      <c r="H1071" s="401"/>
      <c r="I1071" s="401"/>
    </row>
    <row r="1072" spans="7:9">
      <c r="G1072" s="385"/>
      <c r="H1072" s="401"/>
      <c r="I1072" s="401"/>
    </row>
    <row r="1073" spans="7:9">
      <c r="G1073" s="385"/>
      <c r="H1073" s="401"/>
      <c r="I1073" s="401"/>
    </row>
    <row r="1074" spans="7:9">
      <c r="G1074" s="385"/>
      <c r="H1074" s="401"/>
      <c r="I1074" s="401"/>
    </row>
    <row r="1075" spans="7:9">
      <c r="G1075" s="385"/>
      <c r="H1075" s="401"/>
      <c r="I1075" s="401"/>
    </row>
    <row r="1076" spans="7:9">
      <c r="G1076" s="385"/>
      <c r="H1076" s="401"/>
      <c r="I1076" s="401"/>
    </row>
    <row r="1077" spans="7:9">
      <c r="G1077" s="385"/>
      <c r="H1077" s="401"/>
      <c r="I1077" s="401"/>
    </row>
    <row r="1078" spans="7:9">
      <c r="G1078" s="385"/>
      <c r="H1078" s="401"/>
      <c r="I1078" s="401"/>
    </row>
    <row r="1079" spans="7:9">
      <c r="G1079" s="385"/>
      <c r="H1079" s="401"/>
      <c r="I1079" s="401"/>
    </row>
    <row r="1080" spans="7:9">
      <c r="G1080" s="385"/>
      <c r="H1080" s="401"/>
      <c r="I1080" s="401"/>
    </row>
    <row r="1081" spans="7:9">
      <c r="G1081" s="385"/>
      <c r="H1081" s="401"/>
      <c r="I1081" s="401"/>
    </row>
    <row r="1082" spans="7:9">
      <c r="G1082" s="385"/>
      <c r="H1082" s="401"/>
      <c r="I1082" s="401"/>
    </row>
    <row r="1083" spans="7:9">
      <c r="G1083" s="385"/>
      <c r="H1083" s="401"/>
      <c r="I1083" s="401"/>
    </row>
    <row r="1084" spans="7:9">
      <c r="G1084" s="385"/>
      <c r="H1084" s="401"/>
      <c r="I1084" s="401"/>
    </row>
    <row r="1085" spans="7:9">
      <c r="G1085" s="385"/>
      <c r="H1085" s="401"/>
      <c r="I1085" s="401"/>
    </row>
    <row r="1086" spans="7:9">
      <c r="G1086" s="385"/>
      <c r="H1086" s="401"/>
      <c r="I1086" s="401"/>
    </row>
    <row r="1087" spans="7:9">
      <c r="G1087" s="385"/>
      <c r="H1087" s="401"/>
      <c r="I1087" s="401"/>
    </row>
    <row r="1088" spans="7:9">
      <c r="G1088" s="385"/>
      <c r="H1088" s="401"/>
      <c r="I1088" s="401"/>
    </row>
    <row r="1089" spans="7:9">
      <c r="G1089" s="385"/>
      <c r="H1089" s="401"/>
      <c r="I1089" s="401"/>
    </row>
    <row r="1090" spans="7:9">
      <c r="G1090" s="385"/>
      <c r="H1090" s="401"/>
      <c r="I1090" s="401"/>
    </row>
    <row r="1091" spans="7:9">
      <c r="G1091" s="385"/>
      <c r="H1091" s="401"/>
      <c r="I1091" s="401"/>
    </row>
    <row r="1092" spans="7:9">
      <c r="G1092" s="385"/>
      <c r="H1092" s="401"/>
      <c r="I1092" s="401"/>
    </row>
    <row r="1093" spans="7:9">
      <c r="G1093" s="385"/>
      <c r="H1093" s="401"/>
      <c r="I1093" s="401"/>
    </row>
    <row r="1094" spans="7:9">
      <c r="G1094" s="385"/>
      <c r="H1094" s="401"/>
      <c r="I1094" s="401"/>
    </row>
    <row r="1095" spans="7:9">
      <c r="G1095" s="385"/>
      <c r="H1095" s="401"/>
      <c r="I1095" s="401"/>
    </row>
    <row r="1096" spans="7:9">
      <c r="G1096" s="385"/>
      <c r="H1096" s="401"/>
      <c r="I1096" s="401"/>
    </row>
    <row r="1097" spans="7:9">
      <c r="G1097" s="385"/>
      <c r="H1097" s="401"/>
      <c r="I1097" s="401"/>
    </row>
    <row r="1098" spans="7:9">
      <c r="G1098" s="385"/>
      <c r="H1098" s="401"/>
      <c r="I1098" s="401"/>
    </row>
    <row r="1099" spans="7:9">
      <c r="G1099" s="385"/>
      <c r="H1099" s="401"/>
      <c r="I1099" s="401"/>
    </row>
    <row r="1100" spans="7:9">
      <c r="G1100" s="385"/>
      <c r="H1100" s="401"/>
      <c r="I1100" s="401"/>
    </row>
    <row r="1101" spans="7:9">
      <c r="G1101" s="385"/>
      <c r="H1101" s="401"/>
      <c r="I1101" s="401"/>
    </row>
    <row r="1102" spans="7:9">
      <c r="G1102" s="385"/>
      <c r="H1102" s="401"/>
      <c r="I1102" s="401"/>
    </row>
    <row r="1103" spans="7:9">
      <c r="G1103" s="385"/>
      <c r="H1103" s="401"/>
      <c r="I1103" s="401"/>
    </row>
    <row r="1104" spans="7:9">
      <c r="G1104" s="385"/>
      <c r="H1104" s="401"/>
      <c r="I1104" s="401"/>
    </row>
    <row r="1105" spans="7:9">
      <c r="G1105" s="385"/>
      <c r="H1105" s="401"/>
      <c r="I1105" s="401"/>
    </row>
    <row r="1106" spans="7:9">
      <c r="G1106" s="385"/>
      <c r="H1106" s="401"/>
      <c r="I1106" s="401"/>
    </row>
    <row r="1107" spans="7:9">
      <c r="G1107" s="385"/>
      <c r="H1107" s="401"/>
      <c r="I1107" s="401"/>
    </row>
    <row r="1108" spans="7:9">
      <c r="G1108" s="385"/>
      <c r="H1108" s="401"/>
      <c r="I1108" s="401"/>
    </row>
    <row r="1109" spans="7:9">
      <c r="G1109" s="385"/>
      <c r="H1109" s="401"/>
      <c r="I1109" s="401"/>
    </row>
    <row r="1110" spans="7:9">
      <c r="G1110" s="385"/>
      <c r="H1110" s="401"/>
      <c r="I1110" s="401"/>
    </row>
    <row r="1111" spans="7:9">
      <c r="G1111" s="385"/>
      <c r="H1111" s="401"/>
      <c r="I1111" s="401"/>
    </row>
    <row r="1112" spans="7:9">
      <c r="G1112" s="385"/>
      <c r="H1112" s="401"/>
      <c r="I1112" s="401"/>
    </row>
    <row r="1113" spans="7:9">
      <c r="G1113" s="385"/>
      <c r="H1113" s="401"/>
      <c r="I1113" s="401"/>
    </row>
    <row r="1114" spans="7:9">
      <c r="G1114" s="385"/>
      <c r="H1114" s="401"/>
      <c r="I1114" s="401"/>
    </row>
    <row r="1115" spans="7:9">
      <c r="G1115" s="385"/>
      <c r="H1115" s="401"/>
      <c r="I1115" s="401"/>
    </row>
    <row r="1116" spans="7:9">
      <c r="G1116" s="385"/>
      <c r="H1116" s="401"/>
      <c r="I1116" s="401"/>
    </row>
    <row r="1117" spans="7:9">
      <c r="G1117" s="385"/>
      <c r="H1117" s="401"/>
      <c r="I1117" s="401"/>
    </row>
    <row r="1118" spans="7:9">
      <c r="G1118" s="385"/>
      <c r="H1118" s="401"/>
      <c r="I1118" s="401"/>
    </row>
    <row r="1119" spans="7:9">
      <c r="G1119" s="385"/>
      <c r="H1119" s="401"/>
      <c r="I1119" s="401"/>
    </row>
    <row r="1120" spans="7:9">
      <c r="G1120" s="385"/>
      <c r="H1120" s="401"/>
      <c r="I1120" s="401"/>
    </row>
    <row r="1121" spans="7:9">
      <c r="G1121" s="385"/>
      <c r="H1121" s="401"/>
      <c r="I1121" s="401"/>
    </row>
    <row r="1122" spans="7:9">
      <c r="G1122" s="385"/>
      <c r="H1122" s="401"/>
      <c r="I1122" s="401"/>
    </row>
    <row r="1123" spans="7:9">
      <c r="G1123" s="385"/>
      <c r="H1123" s="401"/>
      <c r="I1123" s="401"/>
    </row>
    <row r="1124" spans="7:9">
      <c r="G1124" s="385"/>
      <c r="H1124" s="401"/>
      <c r="I1124" s="401"/>
    </row>
    <row r="1125" spans="7:9">
      <c r="G1125" s="385"/>
      <c r="H1125" s="401"/>
      <c r="I1125" s="401"/>
    </row>
    <row r="1126" spans="7:9">
      <c r="G1126" s="385"/>
      <c r="H1126" s="401"/>
      <c r="I1126" s="401"/>
    </row>
    <row r="1127" spans="7:9">
      <c r="G1127" s="385"/>
      <c r="H1127" s="401"/>
      <c r="I1127" s="401"/>
    </row>
    <row r="1128" spans="7:9">
      <c r="G1128" s="385"/>
      <c r="H1128" s="401"/>
      <c r="I1128" s="401"/>
    </row>
    <row r="1129" spans="7:9">
      <c r="G1129" s="385"/>
      <c r="H1129" s="401"/>
      <c r="I1129" s="401"/>
    </row>
    <row r="1130" spans="7:9">
      <c r="G1130" s="385"/>
      <c r="H1130" s="401"/>
      <c r="I1130" s="401"/>
    </row>
    <row r="1131" spans="7:9">
      <c r="G1131" s="385"/>
      <c r="H1131" s="401"/>
      <c r="I1131" s="401"/>
    </row>
    <row r="1132" spans="7:9">
      <c r="G1132" s="385"/>
      <c r="H1132" s="401"/>
      <c r="I1132" s="401"/>
    </row>
    <row r="1133" spans="7:9">
      <c r="G1133" s="385"/>
      <c r="H1133" s="401"/>
      <c r="I1133" s="401"/>
    </row>
    <row r="1134" spans="7:9">
      <c r="G1134" s="385"/>
      <c r="H1134" s="401"/>
      <c r="I1134" s="401"/>
    </row>
    <row r="1135" spans="7:9">
      <c r="G1135" s="385"/>
      <c r="H1135" s="401"/>
      <c r="I1135" s="401"/>
    </row>
    <row r="1136" spans="7:9">
      <c r="G1136" s="385"/>
      <c r="H1136" s="401"/>
      <c r="I1136" s="401"/>
    </row>
    <row r="1137" spans="7:9">
      <c r="G1137" s="385"/>
      <c r="H1137" s="401"/>
      <c r="I1137" s="401"/>
    </row>
    <row r="1138" spans="7:9">
      <c r="G1138" s="385"/>
      <c r="H1138" s="401"/>
      <c r="I1138" s="401"/>
    </row>
    <row r="1139" spans="7:9">
      <c r="G1139" s="385"/>
      <c r="H1139" s="401"/>
      <c r="I1139" s="401"/>
    </row>
    <row r="1140" spans="7:9">
      <c r="G1140" s="385"/>
      <c r="H1140" s="401"/>
      <c r="I1140" s="401"/>
    </row>
    <row r="1141" spans="7:9">
      <c r="G1141" s="385"/>
      <c r="H1141" s="401"/>
      <c r="I1141" s="401"/>
    </row>
    <row r="1142" spans="7:9">
      <c r="G1142" s="385"/>
      <c r="H1142" s="401"/>
      <c r="I1142" s="401"/>
    </row>
    <row r="1143" spans="7:9">
      <c r="G1143" s="385"/>
      <c r="H1143" s="401"/>
      <c r="I1143" s="401"/>
    </row>
    <row r="1144" spans="7:9">
      <c r="G1144" s="385"/>
      <c r="H1144" s="401"/>
      <c r="I1144" s="401"/>
    </row>
    <row r="1145" spans="7:9">
      <c r="G1145" s="385"/>
      <c r="H1145" s="401"/>
      <c r="I1145" s="401"/>
    </row>
    <row r="1146" spans="7:9">
      <c r="G1146" s="385"/>
      <c r="H1146" s="401"/>
      <c r="I1146" s="401"/>
    </row>
    <row r="1147" spans="7:9">
      <c r="G1147" s="385"/>
      <c r="H1147" s="401"/>
      <c r="I1147" s="401"/>
    </row>
    <row r="1148" spans="7:9">
      <c r="G1148" s="385"/>
      <c r="H1148" s="401"/>
      <c r="I1148" s="401"/>
    </row>
    <row r="1149" spans="7:9">
      <c r="G1149" s="385"/>
      <c r="H1149" s="401"/>
      <c r="I1149" s="401"/>
    </row>
    <row r="1150" spans="7:9">
      <c r="G1150" s="385"/>
      <c r="H1150" s="401"/>
      <c r="I1150" s="401"/>
    </row>
    <row r="1151" spans="7:9">
      <c r="G1151" s="385"/>
      <c r="H1151" s="401"/>
      <c r="I1151" s="401"/>
    </row>
    <row r="1152" spans="7:9">
      <c r="G1152" s="385"/>
      <c r="H1152" s="401"/>
      <c r="I1152" s="401"/>
    </row>
    <row r="1153" spans="7:9">
      <c r="G1153" s="385"/>
      <c r="H1153" s="401"/>
      <c r="I1153" s="401"/>
    </row>
    <row r="1154" spans="7:9">
      <c r="G1154" s="385"/>
      <c r="H1154" s="401"/>
      <c r="I1154" s="401"/>
    </row>
    <row r="1155" spans="7:9">
      <c r="G1155" s="385"/>
      <c r="H1155" s="401"/>
      <c r="I1155" s="401"/>
    </row>
    <row r="1156" spans="7:9">
      <c r="G1156" s="385"/>
      <c r="H1156" s="401"/>
      <c r="I1156" s="401"/>
    </row>
    <row r="1157" spans="7:9">
      <c r="G1157" s="385"/>
      <c r="H1157" s="401"/>
      <c r="I1157" s="401"/>
    </row>
    <row r="1158" spans="7:9">
      <c r="G1158" s="385"/>
      <c r="H1158" s="401"/>
      <c r="I1158" s="401"/>
    </row>
    <row r="1159" spans="7:9">
      <c r="G1159" s="385"/>
      <c r="H1159" s="401"/>
      <c r="I1159" s="401"/>
    </row>
    <row r="1160" spans="7:9">
      <c r="G1160" s="385"/>
      <c r="H1160" s="401"/>
      <c r="I1160" s="401"/>
    </row>
    <row r="1161" spans="7:9">
      <c r="G1161" s="385"/>
      <c r="H1161" s="401"/>
      <c r="I1161" s="401"/>
    </row>
    <row r="1162" spans="7:9">
      <c r="G1162" s="385"/>
      <c r="H1162" s="401"/>
      <c r="I1162" s="401"/>
    </row>
    <row r="1163" spans="7:9">
      <c r="G1163" s="385"/>
      <c r="H1163" s="401"/>
      <c r="I1163" s="401"/>
    </row>
    <row r="1164" spans="7:9">
      <c r="G1164" s="385"/>
      <c r="H1164" s="401"/>
      <c r="I1164" s="401"/>
    </row>
    <row r="1165" spans="7:9">
      <c r="G1165" s="385"/>
      <c r="H1165" s="401"/>
      <c r="I1165" s="401"/>
    </row>
    <row r="1166" spans="7:9">
      <c r="G1166" s="385"/>
      <c r="H1166" s="401"/>
      <c r="I1166" s="401"/>
    </row>
    <row r="1167" spans="7:9">
      <c r="G1167" s="385"/>
      <c r="H1167" s="401"/>
      <c r="I1167" s="401"/>
    </row>
    <row r="1168" spans="7:9">
      <c r="G1168" s="385"/>
      <c r="H1168" s="401"/>
      <c r="I1168" s="401"/>
    </row>
    <row r="1169" spans="7:9">
      <c r="G1169" s="385"/>
      <c r="H1169" s="401"/>
      <c r="I1169" s="401"/>
    </row>
    <row r="1170" spans="7:9">
      <c r="G1170" s="385"/>
      <c r="H1170" s="401"/>
      <c r="I1170" s="401"/>
    </row>
    <row r="1171" spans="7:9">
      <c r="G1171" s="385"/>
      <c r="H1171" s="401"/>
      <c r="I1171" s="401"/>
    </row>
    <row r="1172" spans="7:9">
      <c r="G1172" s="385"/>
      <c r="H1172" s="401"/>
      <c r="I1172" s="401"/>
    </row>
    <row r="1173" spans="7:9">
      <c r="G1173" s="385"/>
      <c r="H1173" s="401"/>
      <c r="I1173" s="401"/>
    </row>
    <row r="1174" spans="7:9">
      <c r="G1174" s="385"/>
      <c r="H1174" s="401"/>
      <c r="I1174" s="401"/>
    </row>
    <row r="1175" spans="7:9">
      <c r="G1175" s="385"/>
      <c r="H1175" s="401"/>
      <c r="I1175" s="401"/>
    </row>
    <row r="1176" spans="7:9">
      <c r="G1176" s="385"/>
      <c r="H1176" s="401"/>
      <c r="I1176" s="401"/>
    </row>
    <row r="1177" spans="7:9">
      <c r="G1177" s="385"/>
      <c r="H1177" s="401"/>
      <c r="I1177" s="401"/>
    </row>
    <row r="1178" spans="7:9">
      <c r="G1178" s="385"/>
      <c r="H1178" s="401"/>
      <c r="I1178" s="401"/>
    </row>
    <row r="1179" spans="7:9">
      <c r="G1179" s="385"/>
      <c r="H1179" s="401"/>
      <c r="I1179" s="401"/>
    </row>
    <row r="1180" spans="7:9">
      <c r="G1180" s="385"/>
      <c r="H1180" s="401"/>
      <c r="I1180" s="401"/>
    </row>
    <row r="1181" spans="7:9">
      <c r="G1181" s="385"/>
      <c r="H1181" s="401"/>
      <c r="I1181" s="401"/>
    </row>
    <row r="1182" spans="7:9">
      <c r="G1182" s="385"/>
      <c r="H1182" s="401"/>
      <c r="I1182" s="401"/>
    </row>
    <row r="1183" spans="7:9">
      <c r="G1183" s="385"/>
      <c r="H1183" s="401"/>
      <c r="I1183" s="401"/>
    </row>
    <row r="1184" spans="7:9">
      <c r="G1184" s="385"/>
      <c r="H1184" s="401"/>
      <c r="I1184" s="401"/>
    </row>
    <row r="1185" spans="7:9">
      <c r="G1185" s="385"/>
      <c r="H1185" s="401"/>
      <c r="I1185" s="401"/>
    </row>
    <row r="1186" spans="7:9">
      <c r="G1186" s="385"/>
      <c r="H1186" s="401"/>
      <c r="I1186" s="401"/>
    </row>
    <row r="1187" spans="7:9">
      <c r="G1187" s="385"/>
      <c r="H1187" s="401"/>
      <c r="I1187" s="401"/>
    </row>
    <row r="1188" spans="7:9">
      <c r="G1188" s="385"/>
      <c r="H1188" s="401"/>
      <c r="I1188" s="401"/>
    </row>
    <row r="1189" spans="7:9">
      <c r="G1189" s="385"/>
      <c r="H1189" s="401"/>
      <c r="I1189" s="401"/>
    </row>
    <row r="1190" spans="7:9">
      <c r="G1190" s="385"/>
      <c r="H1190" s="401"/>
      <c r="I1190" s="401"/>
    </row>
    <row r="1191" spans="7:9">
      <c r="G1191" s="385"/>
      <c r="H1191" s="401"/>
      <c r="I1191" s="401"/>
    </row>
    <row r="1192" spans="7:9">
      <c r="G1192" s="385"/>
      <c r="H1192" s="401"/>
      <c r="I1192" s="401"/>
    </row>
    <row r="1193" spans="7:9">
      <c r="G1193" s="385"/>
      <c r="H1193" s="401"/>
      <c r="I1193" s="401"/>
    </row>
    <row r="1194" spans="7:9">
      <c r="G1194" s="385"/>
      <c r="H1194" s="401"/>
      <c r="I1194" s="401"/>
    </row>
    <row r="1195" spans="7:9">
      <c r="G1195" s="385"/>
      <c r="H1195" s="401"/>
      <c r="I1195" s="401"/>
    </row>
    <row r="1196" spans="7:9">
      <c r="G1196" s="385"/>
      <c r="H1196" s="401"/>
      <c r="I1196" s="401"/>
    </row>
    <row r="1197" spans="7:9">
      <c r="G1197" s="385"/>
      <c r="H1197" s="401"/>
      <c r="I1197" s="401"/>
    </row>
    <row r="1198" spans="7:9">
      <c r="G1198" s="385"/>
      <c r="H1198" s="401"/>
      <c r="I1198" s="401"/>
    </row>
    <row r="1199" spans="7:9">
      <c r="G1199" s="385"/>
      <c r="H1199" s="401"/>
      <c r="I1199" s="401"/>
    </row>
    <row r="1200" spans="7:9">
      <c r="G1200" s="385"/>
      <c r="H1200" s="401"/>
      <c r="I1200" s="401"/>
    </row>
    <row r="1201" spans="7:9">
      <c r="G1201" s="385"/>
      <c r="H1201" s="401"/>
      <c r="I1201" s="401"/>
    </row>
    <row r="1202" spans="7:9">
      <c r="G1202" s="385"/>
      <c r="H1202" s="401"/>
      <c r="I1202" s="401"/>
    </row>
    <row r="1203" spans="7:9">
      <c r="G1203" s="385"/>
      <c r="H1203" s="401"/>
      <c r="I1203" s="401"/>
    </row>
    <row r="1204" spans="7:9">
      <c r="G1204" s="385"/>
      <c r="H1204" s="401"/>
      <c r="I1204" s="401"/>
    </row>
    <row r="1205" spans="7:9">
      <c r="G1205" s="385"/>
      <c r="H1205" s="401"/>
      <c r="I1205" s="401"/>
    </row>
    <row r="1206" spans="7:9">
      <c r="G1206" s="385"/>
      <c r="H1206" s="401"/>
      <c r="I1206" s="401"/>
    </row>
    <row r="1207" spans="7:9">
      <c r="G1207" s="385"/>
      <c r="H1207" s="401"/>
      <c r="I1207" s="401"/>
    </row>
    <row r="1208" spans="7:9">
      <c r="G1208" s="385"/>
      <c r="H1208" s="401"/>
      <c r="I1208" s="401"/>
    </row>
    <row r="1209" spans="7:9">
      <c r="G1209" s="385"/>
      <c r="H1209" s="401"/>
      <c r="I1209" s="401"/>
    </row>
    <row r="1210" spans="7:9">
      <c r="G1210" s="385"/>
      <c r="H1210" s="401"/>
      <c r="I1210" s="401"/>
    </row>
    <row r="1211" spans="7:9">
      <c r="G1211" s="385"/>
      <c r="H1211" s="401"/>
      <c r="I1211" s="401"/>
    </row>
    <row r="1212" spans="7:9">
      <c r="G1212" s="385"/>
      <c r="H1212" s="401"/>
      <c r="I1212" s="401"/>
    </row>
    <row r="1213" spans="7:9">
      <c r="G1213" s="385"/>
      <c r="H1213" s="401"/>
      <c r="I1213" s="401"/>
    </row>
    <row r="1214" spans="7:9">
      <c r="G1214" s="385"/>
      <c r="H1214" s="401"/>
      <c r="I1214" s="401"/>
    </row>
    <row r="1215" spans="7:9">
      <c r="G1215" s="385"/>
      <c r="H1215" s="401"/>
      <c r="I1215" s="401"/>
    </row>
    <row r="1216" spans="7:9">
      <c r="G1216" s="385"/>
      <c r="H1216" s="401"/>
      <c r="I1216" s="401"/>
    </row>
    <row r="1217" spans="7:9">
      <c r="G1217" s="385"/>
      <c r="H1217" s="401"/>
      <c r="I1217" s="401"/>
    </row>
    <row r="1218" spans="7:9">
      <c r="G1218" s="385"/>
      <c r="H1218" s="401"/>
      <c r="I1218" s="401"/>
    </row>
    <row r="1219" spans="7:9">
      <c r="G1219" s="385"/>
      <c r="H1219" s="401"/>
      <c r="I1219" s="401"/>
    </row>
    <row r="1220" spans="7:9">
      <c r="G1220" s="385"/>
      <c r="H1220" s="401"/>
      <c r="I1220" s="401"/>
    </row>
    <row r="1221" spans="7:9">
      <c r="G1221" s="385"/>
      <c r="H1221" s="401"/>
      <c r="I1221" s="401"/>
    </row>
    <row r="1222" spans="7:9">
      <c r="G1222" s="385"/>
      <c r="H1222" s="401"/>
      <c r="I1222" s="401"/>
    </row>
    <row r="1223" spans="7:9">
      <c r="G1223" s="385"/>
      <c r="H1223" s="401"/>
      <c r="I1223" s="401"/>
    </row>
    <row r="1224" spans="7:9">
      <c r="G1224" s="385"/>
      <c r="H1224" s="401"/>
      <c r="I1224" s="401"/>
    </row>
    <row r="1225" spans="7:9">
      <c r="G1225" s="385"/>
      <c r="H1225" s="401"/>
      <c r="I1225" s="401"/>
    </row>
    <row r="1226" spans="7:9">
      <c r="G1226" s="385"/>
      <c r="H1226" s="401"/>
      <c r="I1226" s="401"/>
    </row>
    <row r="1227" spans="7:9">
      <c r="G1227" s="385"/>
      <c r="H1227" s="401"/>
      <c r="I1227" s="401"/>
    </row>
    <row r="1228" spans="7:9">
      <c r="G1228" s="385"/>
      <c r="H1228" s="401"/>
      <c r="I1228" s="401"/>
    </row>
    <row r="1229" spans="7:9">
      <c r="G1229" s="385"/>
      <c r="H1229" s="401"/>
      <c r="I1229" s="401"/>
    </row>
    <row r="1230" spans="7:9">
      <c r="G1230" s="385"/>
      <c r="H1230" s="401"/>
      <c r="I1230" s="401"/>
    </row>
    <row r="1231" spans="7:9">
      <c r="G1231" s="385"/>
      <c r="H1231" s="401"/>
      <c r="I1231" s="401"/>
    </row>
    <row r="1232" spans="7:9">
      <c r="G1232" s="385"/>
      <c r="H1232" s="401"/>
      <c r="I1232" s="401"/>
    </row>
    <row r="1233" spans="7:9">
      <c r="G1233" s="385"/>
      <c r="H1233" s="401"/>
      <c r="I1233" s="401"/>
    </row>
    <row r="1234" spans="7:9">
      <c r="G1234" s="385"/>
      <c r="H1234" s="401"/>
      <c r="I1234" s="401"/>
    </row>
    <row r="1235" spans="7:9">
      <c r="G1235" s="385"/>
      <c r="H1235" s="401"/>
      <c r="I1235" s="401"/>
    </row>
    <row r="1236" spans="7:9">
      <c r="G1236" s="385"/>
      <c r="H1236" s="401"/>
      <c r="I1236" s="401"/>
    </row>
    <row r="1237" spans="7:9">
      <c r="G1237" s="385"/>
      <c r="H1237" s="401"/>
      <c r="I1237" s="401"/>
    </row>
    <row r="1238" spans="7:9">
      <c r="G1238" s="385"/>
      <c r="H1238" s="401"/>
      <c r="I1238" s="401"/>
    </row>
    <row r="1239" spans="7:9">
      <c r="G1239" s="385"/>
      <c r="H1239" s="401"/>
      <c r="I1239" s="401"/>
    </row>
    <row r="1240" spans="7:9">
      <c r="G1240" s="385"/>
      <c r="H1240" s="401"/>
      <c r="I1240" s="401"/>
    </row>
    <row r="1241" spans="7:9">
      <c r="G1241" s="385"/>
      <c r="H1241" s="401"/>
      <c r="I1241" s="401"/>
    </row>
    <row r="1242" spans="7:9">
      <c r="G1242" s="385"/>
      <c r="H1242" s="401"/>
      <c r="I1242" s="401"/>
    </row>
    <row r="1243" spans="7:9">
      <c r="G1243" s="385"/>
      <c r="H1243" s="401"/>
      <c r="I1243" s="401"/>
    </row>
    <row r="1244" spans="7:9">
      <c r="G1244" s="385"/>
      <c r="H1244" s="401"/>
      <c r="I1244" s="401"/>
    </row>
    <row r="1245" spans="7:9">
      <c r="G1245" s="385"/>
      <c r="H1245" s="401"/>
      <c r="I1245" s="401"/>
    </row>
    <row r="1246" spans="7:9">
      <c r="G1246" s="385"/>
      <c r="H1246" s="401"/>
      <c r="I1246" s="401"/>
    </row>
    <row r="1247" spans="7:9">
      <c r="G1247" s="385"/>
      <c r="H1247" s="401"/>
      <c r="I1247" s="401"/>
    </row>
    <row r="1248" spans="7:9">
      <c r="G1248" s="385"/>
      <c r="H1248" s="401"/>
      <c r="I1248" s="401"/>
    </row>
    <row r="1249" spans="7:9">
      <c r="G1249" s="385"/>
      <c r="H1249" s="401"/>
      <c r="I1249" s="401"/>
    </row>
    <row r="1250" spans="7:9">
      <c r="G1250" s="385"/>
      <c r="H1250" s="401"/>
      <c r="I1250" s="401"/>
    </row>
    <row r="1251" spans="7:9">
      <c r="G1251" s="385"/>
      <c r="H1251" s="401"/>
      <c r="I1251" s="401"/>
    </row>
    <row r="1252" spans="7:9">
      <c r="G1252" s="385"/>
      <c r="H1252" s="401"/>
      <c r="I1252" s="401"/>
    </row>
    <row r="1253" spans="7:9">
      <c r="G1253" s="385"/>
      <c r="H1253" s="401"/>
      <c r="I1253" s="401"/>
    </row>
    <row r="1254" spans="7:9">
      <c r="G1254" s="385"/>
      <c r="H1254" s="401"/>
      <c r="I1254" s="401"/>
    </row>
    <row r="1255" spans="7:9">
      <c r="G1255" s="385"/>
      <c r="H1255" s="401"/>
      <c r="I1255" s="401"/>
    </row>
    <row r="1256" spans="7:9">
      <c r="G1256" s="385"/>
      <c r="H1256" s="401"/>
      <c r="I1256" s="401"/>
    </row>
    <row r="1257" spans="7:9">
      <c r="G1257" s="385"/>
      <c r="H1257" s="401"/>
      <c r="I1257" s="401"/>
    </row>
    <row r="1258" spans="7:9">
      <c r="G1258" s="385"/>
      <c r="H1258" s="401"/>
      <c r="I1258" s="401"/>
    </row>
    <row r="1259" spans="7:9">
      <c r="G1259" s="385"/>
      <c r="H1259" s="401"/>
      <c r="I1259" s="401"/>
    </row>
    <row r="1260" spans="7:9">
      <c r="G1260" s="385"/>
      <c r="H1260" s="401"/>
      <c r="I1260" s="401"/>
    </row>
    <row r="1261" spans="7:9">
      <c r="G1261" s="385"/>
      <c r="H1261" s="401"/>
      <c r="I1261" s="401"/>
    </row>
    <row r="1262" spans="7:9">
      <c r="G1262" s="385"/>
      <c r="H1262" s="401"/>
      <c r="I1262" s="401"/>
    </row>
    <row r="1263" spans="7:9">
      <c r="G1263" s="385"/>
      <c r="H1263" s="401"/>
      <c r="I1263" s="401"/>
    </row>
    <row r="1264" spans="7:9">
      <c r="G1264" s="385"/>
      <c r="H1264" s="401"/>
      <c r="I1264" s="401"/>
    </row>
    <row r="1265" spans="7:9">
      <c r="G1265" s="385"/>
      <c r="H1265" s="401"/>
      <c r="I1265" s="401"/>
    </row>
    <row r="1266" spans="7:9">
      <c r="G1266" s="385"/>
      <c r="H1266" s="401"/>
      <c r="I1266" s="401"/>
    </row>
    <row r="1267" spans="7:9">
      <c r="G1267" s="385"/>
      <c r="H1267" s="401"/>
      <c r="I1267" s="401"/>
    </row>
    <row r="1268" spans="7:9">
      <c r="G1268" s="385"/>
      <c r="H1268" s="401"/>
      <c r="I1268" s="401"/>
    </row>
    <row r="1269" spans="7:9">
      <c r="G1269" s="385"/>
      <c r="H1269" s="401"/>
      <c r="I1269" s="401"/>
    </row>
    <row r="1270" spans="7:9">
      <c r="G1270" s="385"/>
      <c r="H1270" s="401"/>
      <c r="I1270" s="401"/>
    </row>
    <row r="1271" spans="7:9">
      <c r="G1271" s="385"/>
      <c r="H1271" s="401"/>
      <c r="I1271" s="401"/>
    </row>
    <row r="1272" spans="7:9">
      <c r="G1272" s="385"/>
      <c r="H1272" s="401"/>
      <c r="I1272" s="401"/>
    </row>
    <row r="1273" spans="7:9">
      <c r="G1273" s="385"/>
      <c r="H1273" s="401"/>
      <c r="I1273" s="401"/>
    </row>
    <row r="1274" spans="7:9">
      <c r="G1274" s="385"/>
      <c r="H1274" s="401"/>
      <c r="I1274" s="401"/>
    </row>
    <row r="1275" spans="7:9">
      <c r="G1275" s="385"/>
      <c r="H1275" s="401"/>
      <c r="I1275" s="401"/>
    </row>
    <row r="1276" spans="7:9">
      <c r="G1276" s="385"/>
      <c r="H1276" s="401"/>
      <c r="I1276" s="401"/>
    </row>
    <row r="1277" spans="7:9">
      <c r="G1277" s="385"/>
      <c r="H1277" s="401"/>
      <c r="I1277" s="401"/>
    </row>
    <row r="1278" spans="7:9">
      <c r="G1278" s="385"/>
      <c r="H1278" s="401"/>
      <c r="I1278" s="401"/>
    </row>
    <row r="1279" spans="7:9">
      <c r="G1279" s="385"/>
      <c r="H1279" s="401"/>
      <c r="I1279" s="401"/>
    </row>
    <row r="1280" spans="7:9">
      <c r="G1280" s="385"/>
      <c r="H1280" s="401"/>
      <c r="I1280" s="401"/>
    </row>
    <row r="1281" spans="7:9">
      <c r="G1281" s="385"/>
      <c r="H1281" s="401"/>
      <c r="I1281" s="401"/>
    </row>
    <row r="1282" spans="7:9">
      <c r="G1282" s="385"/>
      <c r="H1282" s="401"/>
      <c r="I1282" s="401"/>
    </row>
    <row r="1283" spans="7:9">
      <c r="G1283" s="385"/>
      <c r="H1283" s="401"/>
      <c r="I1283" s="401"/>
    </row>
    <row r="1284" spans="7:9">
      <c r="G1284" s="385"/>
      <c r="H1284" s="401"/>
      <c r="I1284" s="401"/>
    </row>
    <row r="1285" spans="7:9">
      <c r="G1285" s="385"/>
      <c r="H1285" s="401"/>
      <c r="I1285" s="401"/>
    </row>
    <row r="1286" spans="7:9">
      <c r="G1286" s="385"/>
      <c r="H1286" s="401"/>
      <c r="I1286" s="401"/>
    </row>
    <row r="1287" spans="7:9">
      <c r="G1287" s="385"/>
      <c r="H1287" s="401"/>
      <c r="I1287" s="401"/>
    </row>
    <row r="1288" spans="7:9">
      <c r="G1288" s="385"/>
      <c r="H1288" s="401"/>
      <c r="I1288" s="401"/>
    </row>
    <row r="1289" spans="7:9">
      <c r="G1289" s="385"/>
      <c r="H1289" s="401"/>
      <c r="I1289" s="401"/>
    </row>
    <row r="1290" spans="7:9">
      <c r="G1290" s="385"/>
      <c r="H1290" s="401"/>
      <c r="I1290" s="401"/>
    </row>
    <row r="1291" spans="7:9">
      <c r="G1291" s="385"/>
      <c r="H1291" s="401"/>
      <c r="I1291" s="401"/>
    </row>
    <row r="1292" spans="7:9">
      <c r="G1292" s="385"/>
      <c r="H1292" s="401"/>
      <c r="I1292" s="401"/>
    </row>
    <row r="1293" spans="7:9">
      <c r="G1293" s="385"/>
      <c r="H1293" s="401"/>
      <c r="I1293" s="401"/>
    </row>
    <row r="1294" spans="7:9">
      <c r="G1294" s="385"/>
      <c r="H1294" s="401"/>
      <c r="I1294" s="401"/>
    </row>
    <row r="1295" spans="7:9">
      <c r="G1295" s="385"/>
      <c r="H1295" s="401"/>
      <c r="I1295" s="401"/>
    </row>
    <row r="1296" spans="7:9">
      <c r="G1296" s="385"/>
      <c r="H1296" s="401"/>
      <c r="I1296" s="401"/>
    </row>
    <row r="1297" spans="7:9">
      <c r="G1297" s="385"/>
      <c r="H1297" s="401"/>
      <c r="I1297" s="401"/>
    </row>
    <row r="1298" spans="7:9">
      <c r="G1298" s="385"/>
      <c r="H1298" s="401"/>
      <c r="I1298" s="401"/>
    </row>
    <row r="1299" spans="7:9">
      <c r="G1299" s="385"/>
      <c r="H1299" s="401"/>
      <c r="I1299" s="401"/>
    </row>
    <row r="1300" spans="7:9">
      <c r="G1300" s="385"/>
      <c r="H1300" s="401"/>
      <c r="I1300" s="401"/>
    </row>
    <row r="1301" spans="7:9">
      <c r="G1301" s="385"/>
      <c r="H1301" s="401"/>
      <c r="I1301" s="401"/>
    </row>
    <row r="1302" spans="7:9">
      <c r="G1302" s="385"/>
      <c r="H1302" s="401"/>
      <c r="I1302" s="401"/>
    </row>
    <row r="1303" spans="7:9">
      <c r="G1303" s="385"/>
      <c r="H1303" s="401"/>
      <c r="I1303" s="401"/>
    </row>
    <row r="1304" spans="7:9">
      <c r="G1304" s="385"/>
      <c r="H1304" s="401"/>
      <c r="I1304" s="401"/>
    </row>
    <row r="1305" spans="7:9">
      <c r="G1305" s="385"/>
      <c r="H1305" s="401"/>
      <c r="I1305" s="401"/>
    </row>
    <row r="1306" spans="7:9">
      <c r="G1306" s="385"/>
      <c r="H1306" s="401"/>
      <c r="I1306" s="401"/>
    </row>
    <row r="1307" spans="7:9">
      <c r="G1307" s="385"/>
      <c r="H1307" s="401"/>
      <c r="I1307" s="401"/>
    </row>
    <row r="1308" spans="7:9">
      <c r="G1308" s="385"/>
      <c r="H1308" s="401"/>
      <c r="I1308" s="401"/>
    </row>
    <row r="1309" spans="7:9">
      <c r="G1309" s="385"/>
      <c r="H1309" s="401"/>
      <c r="I1309" s="401"/>
    </row>
    <row r="1310" spans="7:9">
      <c r="G1310" s="385"/>
      <c r="H1310" s="401"/>
      <c r="I1310" s="401"/>
    </row>
    <row r="1311" spans="7:9">
      <c r="G1311" s="385"/>
      <c r="H1311" s="401"/>
      <c r="I1311" s="401"/>
    </row>
    <row r="1312" spans="7:9">
      <c r="G1312" s="385"/>
      <c r="H1312" s="401"/>
      <c r="I1312" s="401"/>
    </row>
    <row r="1313" spans="7:9">
      <c r="G1313" s="385"/>
      <c r="H1313" s="401"/>
      <c r="I1313" s="401"/>
    </row>
    <row r="1314" spans="7:9">
      <c r="G1314" s="385"/>
      <c r="H1314" s="401"/>
      <c r="I1314" s="401"/>
    </row>
    <row r="1315" spans="7:9">
      <c r="G1315" s="385"/>
      <c r="H1315" s="401"/>
      <c r="I1315" s="401"/>
    </row>
    <row r="1316" spans="7:9">
      <c r="G1316" s="385"/>
      <c r="H1316" s="401"/>
      <c r="I1316" s="401"/>
    </row>
    <row r="1317" spans="7:9">
      <c r="G1317" s="385"/>
      <c r="H1317" s="401"/>
      <c r="I1317" s="401"/>
    </row>
    <row r="1318" spans="7:9">
      <c r="G1318" s="385"/>
      <c r="H1318" s="401"/>
      <c r="I1318" s="401"/>
    </row>
    <row r="1319" spans="7:9">
      <c r="G1319" s="385"/>
      <c r="H1319" s="401"/>
      <c r="I1319" s="401"/>
    </row>
    <row r="1320" spans="7:9">
      <c r="G1320" s="385"/>
      <c r="H1320" s="401"/>
      <c r="I1320" s="401"/>
    </row>
    <row r="1321" spans="7:9">
      <c r="G1321" s="385"/>
      <c r="H1321" s="401"/>
      <c r="I1321" s="401"/>
    </row>
    <row r="1322" spans="7:9">
      <c r="G1322" s="385"/>
      <c r="H1322" s="401"/>
      <c r="I1322" s="401"/>
    </row>
    <row r="1323" spans="7:9">
      <c r="G1323" s="385"/>
      <c r="H1323" s="401"/>
      <c r="I1323" s="401"/>
    </row>
    <row r="1324" spans="7:9">
      <c r="G1324" s="385"/>
      <c r="H1324" s="401"/>
      <c r="I1324" s="401"/>
    </row>
    <row r="1325" spans="7:9">
      <c r="G1325" s="385"/>
      <c r="H1325" s="401"/>
      <c r="I1325" s="401"/>
    </row>
    <row r="1326" spans="7:9">
      <c r="G1326" s="385"/>
      <c r="H1326" s="401"/>
      <c r="I1326" s="401"/>
    </row>
    <row r="1327" spans="7:9">
      <c r="G1327" s="385"/>
      <c r="H1327" s="401"/>
      <c r="I1327" s="401"/>
    </row>
    <row r="1328" spans="7:9">
      <c r="G1328" s="385"/>
      <c r="H1328" s="401"/>
      <c r="I1328" s="401"/>
    </row>
    <row r="1329" spans="7:9">
      <c r="G1329" s="385"/>
      <c r="H1329" s="401"/>
      <c r="I1329" s="401"/>
    </row>
    <row r="1330" spans="7:9">
      <c r="G1330" s="385"/>
      <c r="H1330" s="401"/>
      <c r="I1330" s="401"/>
    </row>
    <row r="1331" spans="7:9">
      <c r="G1331" s="385"/>
      <c r="H1331" s="401"/>
      <c r="I1331" s="401"/>
    </row>
    <row r="1332" spans="7:9">
      <c r="G1332" s="385"/>
      <c r="H1332" s="401"/>
      <c r="I1332" s="401"/>
    </row>
    <row r="1333" spans="7:9">
      <c r="G1333" s="385"/>
      <c r="H1333" s="401"/>
      <c r="I1333" s="401"/>
    </row>
    <row r="1334" spans="7:9">
      <c r="G1334" s="385"/>
      <c r="H1334" s="401"/>
      <c r="I1334" s="401"/>
    </row>
    <row r="1335" spans="7:9">
      <c r="G1335" s="385"/>
      <c r="H1335" s="401"/>
      <c r="I1335" s="401"/>
    </row>
    <row r="1336" spans="7:9">
      <c r="G1336" s="385"/>
      <c r="H1336" s="401"/>
      <c r="I1336" s="401"/>
    </row>
    <row r="1337" spans="7:9">
      <c r="G1337" s="385"/>
      <c r="H1337" s="401"/>
      <c r="I1337" s="401"/>
    </row>
    <row r="1338" spans="7:9">
      <c r="G1338" s="385"/>
      <c r="H1338" s="401"/>
      <c r="I1338" s="401"/>
    </row>
    <row r="1339" spans="7:9">
      <c r="G1339" s="385"/>
      <c r="H1339" s="401"/>
      <c r="I1339" s="401"/>
    </row>
    <row r="1340" spans="7:9">
      <c r="G1340" s="385"/>
      <c r="H1340" s="401"/>
      <c r="I1340" s="401"/>
    </row>
    <row r="1341" spans="7:9">
      <c r="G1341" s="385"/>
      <c r="H1341" s="401"/>
      <c r="I1341" s="401"/>
    </row>
    <row r="1342" spans="7:9">
      <c r="G1342" s="385"/>
      <c r="H1342" s="401"/>
      <c r="I1342" s="401"/>
    </row>
    <row r="1343" spans="7:9">
      <c r="G1343" s="385"/>
      <c r="H1343" s="401"/>
      <c r="I1343" s="401"/>
    </row>
    <row r="1344" spans="7:9">
      <c r="G1344" s="385"/>
      <c r="H1344" s="401"/>
      <c r="I1344" s="401"/>
    </row>
    <row r="1345" spans="7:9">
      <c r="G1345" s="385"/>
      <c r="H1345" s="401"/>
      <c r="I1345" s="401"/>
    </row>
    <row r="1346" spans="7:9">
      <c r="G1346" s="385"/>
      <c r="H1346" s="401"/>
      <c r="I1346" s="401"/>
    </row>
    <row r="1347" spans="7:9">
      <c r="G1347" s="385"/>
      <c r="H1347" s="401"/>
      <c r="I1347" s="401"/>
    </row>
    <row r="1348" spans="7:9">
      <c r="G1348" s="385"/>
      <c r="H1348" s="401"/>
      <c r="I1348" s="401"/>
    </row>
    <row r="1349" spans="7:9">
      <c r="G1349" s="385"/>
      <c r="H1349" s="401"/>
      <c r="I1349" s="401"/>
    </row>
    <row r="1350" spans="7:9">
      <c r="G1350" s="385"/>
      <c r="H1350" s="401"/>
      <c r="I1350" s="401"/>
    </row>
    <row r="1351" spans="7:9">
      <c r="G1351" s="385"/>
      <c r="H1351" s="401"/>
      <c r="I1351" s="401"/>
    </row>
    <row r="1352" spans="7:9">
      <c r="G1352" s="385"/>
      <c r="H1352" s="401"/>
      <c r="I1352" s="401"/>
    </row>
    <row r="1353" spans="7:9">
      <c r="G1353" s="385"/>
      <c r="H1353" s="401"/>
      <c r="I1353" s="401"/>
    </row>
    <row r="1354" spans="7:9">
      <c r="G1354" s="385"/>
      <c r="H1354" s="401"/>
      <c r="I1354" s="401"/>
    </row>
    <row r="1355" spans="7:9">
      <c r="G1355" s="385"/>
      <c r="H1355" s="401"/>
      <c r="I1355" s="401"/>
    </row>
    <row r="1356" spans="7:9">
      <c r="G1356" s="385"/>
      <c r="H1356" s="401"/>
      <c r="I1356" s="401"/>
    </row>
    <row r="1357" spans="7:9">
      <c r="G1357" s="385"/>
      <c r="H1357" s="401"/>
      <c r="I1357" s="401"/>
    </row>
    <row r="1358" spans="7:9">
      <c r="G1358" s="385"/>
      <c r="H1358" s="401"/>
      <c r="I1358" s="401"/>
    </row>
    <row r="1359" spans="7:9">
      <c r="G1359" s="385"/>
      <c r="H1359" s="401"/>
      <c r="I1359" s="401"/>
    </row>
    <row r="1360" spans="7:9">
      <c r="G1360" s="385"/>
      <c r="H1360" s="401"/>
      <c r="I1360" s="401"/>
    </row>
    <row r="1361" spans="7:9">
      <c r="G1361" s="385"/>
      <c r="H1361" s="401"/>
      <c r="I1361" s="401"/>
    </row>
    <row r="1362" spans="7:9">
      <c r="G1362" s="385"/>
      <c r="H1362" s="401"/>
      <c r="I1362" s="401"/>
    </row>
    <row r="1363" spans="7:9">
      <c r="G1363" s="385"/>
      <c r="H1363" s="401"/>
      <c r="I1363" s="401"/>
    </row>
    <row r="1364" spans="7:9">
      <c r="G1364" s="385"/>
      <c r="H1364" s="401"/>
      <c r="I1364" s="401"/>
    </row>
    <row r="1365" spans="7:9">
      <c r="G1365" s="385"/>
      <c r="H1365" s="401"/>
      <c r="I1365" s="401"/>
    </row>
    <row r="1366" spans="7:9">
      <c r="G1366" s="385"/>
      <c r="H1366" s="401"/>
      <c r="I1366" s="401"/>
    </row>
    <row r="1367" spans="7:9">
      <c r="G1367" s="385"/>
      <c r="H1367" s="401"/>
      <c r="I1367" s="401"/>
    </row>
    <row r="1368" spans="7:9">
      <c r="G1368" s="385"/>
      <c r="H1368" s="401"/>
      <c r="I1368" s="401"/>
    </row>
    <row r="1369" spans="7:9">
      <c r="G1369" s="385"/>
      <c r="H1369" s="401"/>
      <c r="I1369" s="401"/>
    </row>
    <row r="1370" spans="7:9">
      <c r="G1370" s="385"/>
      <c r="H1370" s="401"/>
      <c r="I1370" s="401"/>
    </row>
    <row r="1371" spans="7:9">
      <c r="G1371" s="385"/>
      <c r="H1371" s="401"/>
      <c r="I1371" s="401"/>
    </row>
    <row r="1372" spans="7:9">
      <c r="G1372" s="385"/>
      <c r="H1372" s="401"/>
      <c r="I1372" s="401"/>
    </row>
    <row r="1373" spans="7:9">
      <c r="G1373" s="385"/>
      <c r="H1373" s="401"/>
      <c r="I1373" s="401"/>
    </row>
    <row r="1374" spans="7:9">
      <c r="G1374" s="385"/>
      <c r="H1374" s="401"/>
      <c r="I1374" s="401"/>
    </row>
    <row r="1375" spans="7:9">
      <c r="G1375" s="385"/>
      <c r="H1375" s="401"/>
      <c r="I1375" s="401"/>
    </row>
    <row r="1376" spans="7:9">
      <c r="G1376" s="385"/>
      <c r="H1376" s="401"/>
      <c r="I1376" s="401"/>
    </row>
    <row r="1377" spans="7:9">
      <c r="G1377" s="385"/>
      <c r="H1377" s="401"/>
      <c r="I1377" s="401"/>
    </row>
    <row r="1378" spans="7:9">
      <c r="G1378" s="385"/>
      <c r="H1378" s="401"/>
      <c r="I1378" s="401"/>
    </row>
    <row r="1379" spans="7:9">
      <c r="G1379" s="385"/>
      <c r="H1379" s="401"/>
      <c r="I1379" s="401"/>
    </row>
    <row r="1380" spans="7:9">
      <c r="G1380" s="385"/>
      <c r="H1380" s="401"/>
      <c r="I1380" s="401"/>
    </row>
    <row r="1381" spans="7:9">
      <c r="G1381" s="385"/>
      <c r="H1381" s="401"/>
      <c r="I1381" s="401"/>
    </row>
    <row r="1382" spans="7:9">
      <c r="G1382" s="385"/>
      <c r="H1382" s="401"/>
      <c r="I1382" s="401"/>
    </row>
    <row r="1383" spans="7:9">
      <c r="G1383" s="385"/>
      <c r="H1383" s="401"/>
      <c r="I1383" s="401"/>
    </row>
    <row r="1384" spans="7:9">
      <c r="G1384" s="385"/>
      <c r="H1384" s="401"/>
      <c r="I1384" s="401"/>
    </row>
    <row r="1385" spans="7:9">
      <c r="G1385" s="385"/>
      <c r="H1385" s="401"/>
      <c r="I1385" s="401"/>
    </row>
    <row r="1386" spans="7:9">
      <c r="G1386" s="385"/>
      <c r="H1386" s="401"/>
      <c r="I1386" s="401"/>
    </row>
    <row r="1387" spans="7:9">
      <c r="G1387" s="385"/>
      <c r="H1387" s="401"/>
      <c r="I1387" s="401"/>
    </row>
    <row r="1388" spans="7:9">
      <c r="G1388" s="385"/>
      <c r="H1388" s="401"/>
      <c r="I1388" s="401"/>
    </row>
    <row r="1389" spans="7:9">
      <c r="G1389" s="385"/>
      <c r="H1389" s="401"/>
      <c r="I1389" s="401"/>
    </row>
    <row r="1390" spans="7:9">
      <c r="G1390" s="385"/>
      <c r="H1390" s="401"/>
      <c r="I1390" s="401"/>
    </row>
    <row r="1391" spans="7:9">
      <c r="G1391" s="385"/>
      <c r="H1391" s="401"/>
      <c r="I1391" s="401"/>
    </row>
    <row r="1392" spans="7:9">
      <c r="G1392" s="385"/>
      <c r="H1392" s="401"/>
      <c r="I1392" s="401"/>
    </row>
    <row r="1393" spans="7:9">
      <c r="G1393" s="385"/>
      <c r="H1393" s="401"/>
      <c r="I1393" s="401"/>
    </row>
    <row r="1394" spans="7:9">
      <c r="G1394" s="385"/>
      <c r="H1394" s="401"/>
      <c r="I1394" s="401"/>
    </row>
    <row r="1395" spans="7:9">
      <c r="G1395" s="385"/>
      <c r="H1395" s="401"/>
      <c r="I1395" s="401"/>
    </row>
    <row r="1396" spans="7:9">
      <c r="G1396" s="385"/>
      <c r="H1396" s="401"/>
      <c r="I1396" s="401"/>
    </row>
    <row r="1397" spans="7:9">
      <c r="G1397" s="385"/>
      <c r="H1397" s="401"/>
      <c r="I1397" s="401"/>
    </row>
    <row r="1398" spans="7:9">
      <c r="G1398" s="385"/>
      <c r="H1398" s="401"/>
      <c r="I1398" s="401"/>
    </row>
    <row r="1399" spans="7:9">
      <c r="G1399" s="385"/>
      <c r="H1399" s="401"/>
      <c r="I1399" s="401"/>
    </row>
    <row r="1400" spans="7:9">
      <c r="G1400" s="385"/>
      <c r="H1400" s="401"/>
      <c r="I1400" s="401"/>
    </row>
    <row r="1401" spans="7:9">
      <c r="G1401" s="385"/>
      <c r="H1401" s="401"/>
      <c r="I1401" s="401"/>
    </row>
    <row r="1402" spans="7:9">
      <c r="G1402" s="385"/>
      <c r="H1402" s="401"/>
      <c r="I1402" s="401"/>
    </row>
    <row r="1403" spans="7:9">
      <c r="G1403" s="385"/>
      <c r="H1403" s="401"/>
      <c r="I1403" s="401"/>
    </row>
    <row r="1404" spans="7:9">
      <c r="G1404" s="385"/>
      <c r="H1404" s="401"/>
      <c r="I1404" s="401"/>
    </row>
    <row r="1405" spans="7:9">
      <c r="G1405" s="385"/>
      <c r="H1405" s="401"/>
      <c r="I1405" s="401"/>
    </row>
    <row r="1406" spans="7:9">
      <c r="G1406" s="385"/>
      <c r="H1406" s="401"/>
      <c r="I1406" s="401"/>
    </row>
    <row r="1407" spans="7:9">
      <c r="G1407" s="385"/>
      <c r="H1407" s="401"/>
      <c r="I1407" s="401"/>
    </row>
    <row r="1408" spans="7:9">
      <c r="G1408" s="385"/>
      <c r="H1408" s="401"/>
      <c r="I1408" s="401"/>
    </row>
    <row r="1409" spans="7:9">
      <c r="G1409" s="385"/>
      <c r="H1409" s="401"/>
      <c r="I1409" s="401"/>
    </row>
    <row r="1410" spans="7:9">
      <c r="G1410" s="385"/>
      <c r="H1410" s="401"/>
      <c r="I1410" s="401"/>
    </row>
    <row r="1411" spans="7:9">
      <c r="G1411" s="385"/>
      <c r="H1411" s="401"/>
      <c r="I1411" s="401"/>
    </row>
    <row r="1412" spans="7:9">
      <c r="G1412" s="385"/>
      <c r="H1412" s="401"/>
      <c r="I1412" s="401"/>
    </row>
    <row r="1413" spans="7:9">
      <c r="G1413" s="385"/>
      <c r="H1413" s="401"/>
      <c r="I1413" s="401"/>
    </row>
    <row r="1414" spans="7:9">
      <c r="G1414" s="385"/>
      <c r="H1414" s="401"/>
      <c r="I1414" s="401"/>
    </row>
    <row r="1415" spans="7:9">
      <c r="G1415" s="385"/>
      <c r="H1415" s="401"/>
      <c r="I1415" s="401"/>
    </row>
    <row r="1416" spans="7:9">
      <c r="G1416" s="385"/>
      <c r="H1416" s="401"/>
      <c r="I1416" s="401"/>
    </row>
    <row r="1417" spans="7:9">
      <c r="G1417" s="385"/>
      <c r="H1417" s="401"/>
      <c r="I1417" s="401"/>
    </row>
    <row r="1418" spans="7:9">
      <c r="G1418" s="385"/>
      <c r="H1418" s="401"/>
      <c r="I1418" s="401"/>
    </row>
    <row r="1419" spans="7:9">
      <c r="G1419" s="385"/>
      <c r="H1419" s="401"/>
      <c r="I1419" s="401"/>
    </row>
    <row r="1420" spans="7:9">
      <c r="G1420" s="385"/>
      <c r="H1420" s="401"/>
      <c r="I1420" s="401"/>
    </row>
    <row r="1421" spans="7:9">
      <c r="G1421" s="385"/>
      <c r="H1421" s="401"/>
      <c r="I1421" s="401"/>
    </row>
    <row r="1422" spans="7:9">
      <c r="G1422" s="385"/>
      <c r="H1422" s="401"/>
      <c r="I1422" s="401"/>
    </row>
    <row r="1423" spans="7:9">
      <c r="G1423" s="385"/>
      <c r="H1423" s="401"/>
      <c r="I1423" s="401"/>
    </row>
    <row r="1424" spans="7:9">
      <c r="G1424" s="385"/>
      <c r="H1424" s="401"/>
      <c r="I1424" s="401"/>
    </row>
    <row r="1425" spans="7:9">
      <c r="G1425" s="385"/>
      <c r="H1425" s="401"/>
      <c r="I1425" s="401"/>
    </row>
    <row r="1426" spans="7:9">
      <c r="G1426" s="385"/>
      <c r="H1426" s="401"/>
      <c r="I1426" s="401"/>
    </row>
    <row r="1427" spans="7:9">
      <c r="G1427" s="385"/>
      <c r="H1427" s="401"/>
      <c r="I1427" s="401"/>
    </row>
    <row r="1428" spans="7:9">
      <c r="G1428" s="385"/>
      <c r="H1428" s="401"/>
      <c r="I1428" s="401"/>
    </row>
    <row r="1429" spans="7:9">
      <c r="G1429" s="385"/>
      <c r="H1429" s="401"/>
      <c r="I1429" s="401"/>
    </row>
    <row r="1430" spans="7:9">
      <c r="G1430" s="385"/>
      <c r="H1430" s="401"/>
      <c r="I1430" s="401"/>
    </row>
    <row r="1431" spans="7:9">
      <c r="G1431" s="385"/>
      <c r="H1431" s="401"/>
      <c r="I1431" s="401"/>
    </row>
    <row r="1432" spans="7:9">
      <c r="G1432" s="385"/>
      <c r="H1432" s="401"/>
      <c r="I1432" s="401"/>
    </row>
    <row r="1433" spans="7:9">
      <c r="G1433" s="385"/>
      <c r="H1433" s="401"/>
      <c r="I1433" s="401"/>
    </row>
    <row r="1434" spans="7:9">
      <c r="G1434" s="385"/>
      <c r="H1434" s="401"/>
      <c r="I1434" s="401"/>
    </row>
    <row r="1435" spans="7:9">
      <c r="G1435" s="385"/>
      <c r="H1435" s="401"/>
      <c r="I1435" s="401"/>
    </row>
    <row r="1436" spans="7:9">
      <c r="G1436" s="385"/>
      <c r="H1436" s="401"/>
      <c r="I1436" s="401"/>
    </row>
    <row r="1437" spans="7:9">
      <c r="G1437" s="385"/>
      <c r="H1437" s="401"/>
      <c r="I1437" s="401"/>
    </row>
    <row r="1438" spans="7:9">
      <c r="G1438" s="385"/>
      <c r="H1438" s="401"/>
      <c r="I1438" s="401"/>
    </row>
    <row r="1439" spans="7:9">
      <c r="G1439" s="385"/>
      <c r="H1439" s="401"/>
      <c r="I1439" s="401"/>
    </row>
    <row r="1440" spans="7:9">
      <c r="G1440" s="385"/>
      <c r="H1440" s="401"/>
      <c r="I1440" s="401"/>
    </row>
    <row r="1441" spans="7:9">
      <c r="G1441" s="385"/>
      <c r="H1441" s="401"/>
      <c r="I1441" s="401"/>
    </row>
    <row r="1442" spans="7:9">
      <c r="G1442" s="385"/>
      <c r="H1442" s="401"/>
      <c r="I1442" s="401"/>
    </row>
    <row r="1443" spans="7:9">
      <c r="G1443" s="385"/>
      <c r="H1443" s="401"/>
      <c r="I1443" s="401"/>
    </row>
    <row r="1444" spans="7:9">
      <c r="G1444" s="385"/>
      <c r="H1444" s="401"/>
      <c r="I1444" s="401"/>
    </row>
    <row r="1445" spans="7:9">
      <c r="G1445" s="385"/>
      <c r="H1445" s="401"/>
      <c r="I1445" s="401"/>
    </row>
    <row r="1446" spans="7:9">
      <c r="G1446" s="385"/>
      <c r="H1446" s="401"/>
      <c r="I1446" s="401"/>
    </row>
    <row r="1447" spans="7:9">
      <c r="G1447" s="385"/>
      <c r="H1447" s="401"/>
      <c r="I1447" s="401"/>
    </row>
    <row r="1448" spans="7:9">
      <c r="G1448" s="385"/>
      <c r="H1448" s="401"/>
      <c r="I1448" s="401"/>
    </row>
    <row r="1449" spans="7:9">
      <c r="G1449" s="385"/>
      <c r="H1449" s="401"/>
      <c r="I1449" s="401"/>
    </row>
    <row r="1450" spans="7:9">
      <c r="G1450" s="385"/>
      <c r="H1450" s="401"/>
      <c r="I1450" s="401"/>
    </row>
    <row r="1451" spans="7:9">
      <c r="G1451" s="385"/>
      <c r="H1451" s="401"/>
      <c r="I1451" s="401"/>
    </row>
    <row r="1452" spans="7:9">
      <c r="G1452" s="385"/>
      <c r="H1452" s="401"/>
      <c r="I1452" s="401"/>
    </row>
    <row r="1453" spans="7:9">
      <c r="G1453" s="385"/>
      <c r="H1453" s="401"/>
      <c r="I1453" s="401"/>
    </row>
    <row r="1454" spans="7:9">
      <c r="G1454" s="385"/>
      <c r="H1454" s="401"/>
      <c r="I1454" s="401"/>
    </row>
    <row r="1455" spans="7:9">
      <c r="G1455" s="385"/>
      <c r="H1455" s="401"/>
      <c r="I1455" s="401"/>
    </row>
    <row r="1456" spans="7:9">
      <c r="G1456" s="385"/>
      <c r="H1456" s="401"/>
      <c r="I1456" s="401"/>
    </row>
    <row r="1457" spans="7:9">
      <c r="G1457" s="385"/>
      <c r="H1457" s="401"/>
      <c r="I1457" s="401"/>
    </row>
    <row r="1458" spans="7:9">
      <c r="G1458" s="385"/>
      <c r="H1458" s="401"/>
      <c r="I1458" s="401"/>
    </row>
    <row r="1459" spans="7:9">
      <c r="G1459" s="385"/>
      <c r="H1459" s="401"/>
      <c r="I1459" s="401"/>
    </row>
    <row r="1460" spans="7:9">
      <c r="G1460" s="385"/>
      <c r="H1460" s="401"/>
      <c r="I1460" s="401"/>
    </row>
    <row r="1461" spans="7:9">
      <c r="G1461" s="385"/>
      <c r="H1461" s="401"/>
      <c r="I1461" s="401"/>
    </row>
    <row r="1462" spans="7:9">
      <c r="G1462" s="385"/>
      <c r="H1462" s="401"/>
      <c r="I1462" s="401"/>
    </row>
    <row r="1463" spans="7:9">
      <c r="G1463" s="385"/>
      <c r="H1463" s="401"/>
      <c r="I1463" s="401"/>
    </row>
    <row r="1464" spans="7:9">
      <c r="G1464" s="385"/>
      <c r="H1464" s="401"/>
      <c r="I1464" s="401"/>
    </row>
    <row r="1465" spans="7:9">
      <c r="G1465" s="385"/>
      <c r="H1465" s="401"/>
      <c r="I1465" s="401"/>
    </row>
    <row r="1466" spans="7:9">
      <c r="G1466" s="385"/>
      <c r="H1466" s="401"/>
      <c r="I1466" s="401"/>
    </row>
    <row r="1467" spans="7:9">
      <c r="G1467" s="385"/>
      <c r="H1467" s="401"/>
      <c r="I1467" s="401"/>
    </row>
    <row r="1468" spans="7:9">
      <c r="G1468" s="385"/>
      <c r="H1468" s="401"/>
      <c r="I1468" s="401"/>
    </row>
    <row r="1469" spans="7:9">
      <c r="G1469" s="385"/>
      <c r="H1469" s="401"/>
      <c r="I1469" s="401"/>
    </row>
    <row r="1470" spans="7:9">
      <c r="G1470" s="385"/>
      <c r="H1470" s="401"/>
      <c r="I1470" s="401"/>
    </row>
    <row r="1471" spans="7:9">
      <c r="G1471" s="385"/>
      <c r="H1471" s="401"/>
      <c r="I1471" s="401"/>
    </row>
    <row r="1472" spans="7:9">
      <c r="G1472" s="385"/>
      <c r="H1472" s="401"/>
      <c r="I1472" s="401"/>
    </row>
    <row r="1473" spans="7:9">
      <c r="G1473" s="385"/>
      <c r="H1473" s="401"/>
      <c r="I1473" s="401"/>
    </row>
    <row r="1474" spans="7:9">
      <c r="G1474" s="385"/>
      <c r="H1474" s="401"/>
      <c r="I1474" s="401"/>
    </row>
    <row r="1475" spans="7:9">
      <c r="G1475" s="385"/>
      <c r="H1475" s="401"/>
      <c r="I1475" s="401"/>
    </row>
    <row r="1476" spans="7:9">
      <c r="G1476" s="385"/>
      <c r="H1476" s="401"/>
      <c r="I1476" s="401"/>
    </row>
    <row r="1477" spans="7:9">
      <c r="G1477" s="385"/>
      <c r="H1477" s="401"/>
      <c r="I1477" s="401"/>
    </row>
    <row r="1478" spans="7:9">
      <c r="G1478" s="385"/>
      <c r="H1478" s="401"/>
      <c r="I1478" s="401"/>
    </row>
    <row r="1479" spans="7:9">
      <c r="G1479" s="385"/>
      <c r="H1479" s="401"/>
      <c r="I1479" s="401"/>
    </row>
    <row r="1480" spans="7:9">
      <c r="G1480" s="385"/>
      <c r="H1480" s="401"/>
      <c r="I1480" s="401"/>
    </row>
    <row r="1481" spans="7:9">
      <c r="G1481" s="385"/>
      <c r="H1481" s="401"/>
      <c r="I1481" s="401"/>
    </row>
    <row r="1482" spans="7:9">
      <c r="G1482" s="385"/>
      <c r="H1482" s="401"/>
      <c r="I1482" s="401"/>
    </row>
    <row r="1483" spans="7:9">
      <c r="G1483" s="385"/>
      <c r="H1483" s="401"/>
      <c r="I1483" s="401"/>
    </row>
    <row r="1484" spans="7:9">
      <c r="G1484" s="385"/>
      <c r="H1484" s="401"/>
      <c r="I1484" s="401"/>
    </row>
    <row r="1485" spans="7:9">
      <c r="G1485" s="385"/>
      <c r="H1485" s="401"/>
      <c r="I1485" s="401"/>
    </row>
    <row r="1486" spans="7:9">
      <c r="G1486" s="385"/>
      <c r="H1486" s="401"/>
      <c r="I1486" s="401"/>
    </row>
    <row r="1487" spans="7:9">
      <c r="G1487" s="385"/>
      <c r="H1487" s="401"/>
      <c r="I1487" s="401"/>
    </row>
    <row r="1488" spans="7:9">
      <c r="G1488" s="385"/>
      <c r="H1488" s="401"/>
      <c r="I1488" s="401"/>
    </row>
    <row r="1489" spans="7:9">
      <c r="G1489" s="385"/>
      <c r="H1489" s="401"/>
      <c r="I1489" s="401"/>
    </row>
    <row r="1490" spans="7:9">
      <c r="G1490" s="385"/>
      <c r="H1490" s="401"/>
      <c r="I1490" s="401"/>
    </row>
    <row r="1491" spans="7:9">
      <c r="G1491" s="385"/>
      <c r="H1491" s="401"/>
      <c r="I1491" s="401"/>
    </row>
    <row r="1492" spans="7:9">
      <c r="G1492" s="385"/>
      <c r="H1492" s="401"/>
      <c r="I1492" s="401"/>
    </row>
    <row r="1493" spans="7:9">
      <c r="G1493" s="385"/>
      <c r="H1493" s="401"/>
      <c r="I1493" s="401"/>
    </row>
    <row r="1494" spans="7:9">
      <c r="G1494" s="385"/>
      <c r="H1494" s="401"/>
      <c r="I1494" s="401"/>
    </row>
    <row r="1495" spans="7:9">
      <c r="G1495" s="385"/>
      <c r="H1495" s="401"/>
      <c r="I1495" s="401"/>
    </row>
    <row r="1496" spans="7:9">
      <c r="G1496" s="385"/>
      <c r="H1496" s="401"/>
      <c r="I1496" s="401"/>
    </row>
    <row r="1497" spans="7:9">
      <c r="G1497" s="385"/>
      <c r="H1497" s="401"/>
      <c r="I1497" s="401"/>
    </row>
    <row r="1498" spans="7:9">
      <c r="G1498" s="385"/>
      <c r="H1498" s="401"/>
      <c r="I1498" s="401"/>
    </row>
    <row r="1499" spans="7:9">
      <c r="G1499" s="385"/>
      <c r="H1499" s="401"/>
      <c r="I1499" s="401"/>
    </row>
    <row r="1500" spans="7:9">
      <c r="G1500" s="385"/>
      <c r="H1500" s="401"/>
      <c r="I1500" s="401"/>
    </row>
    <row r="1501" spans="7:9">
      <c r="G1501" s="385"/>
      <c r="H1501" s="401"/>
      <c r="I1501" s="401"/>
    </row>
    <row r="1502" spans="7:9">
      <c r="G1502" s="385"/>
      <c r="H1502" s="401"/>
      <c r="I1502" s="401"/>
    </row>
    <row r="1503" spans="7:9">
      <c r="G1503" s="385"/>
      <c r="H1503" s="401"/>
      <c r="I1503" s="401"/>
    </row>
    <row r="1504" spans="7:9">
      <c r="G1504" s="385"/>
      <c r="H1504" s="401"/>
      <c r="I1504" s="401"/>
    </row>
    <row r="1505" spans="7:9">
      <c r="G1505" s="385"/>
      <c r="H1505" s="401"/>
      <c r="I1505" s="401"/>
    </row>
    <row r="1506" spans="7:9">
      <c r="G1506" s="385"/>
      <c r="H1506" s="401"/>
      <c r="I1506" s="401"/>
    </row>
    <row r="1507" spans="7:9">
      <c r="G1507" s="385"/>
      <c r="H1507" s="401"/>
      <c r="I1507" s="401"/>
    </row>
    <row r="1508" spans="7:9">
      <c r="G1508" s="385"/>
      <c r="H1508" s="401"/>
      <c r="I1508" s="401"/>
    </row>
    <row r="1509" spans="7:9">
      <c r="G1509" s="385"/>
      <c r="H1509" s="401"/>
      <c r="I1509" s="401"/>
    </row>
    <row r="1510" spans="7:9">
      <c r="G1510" s="385"/>
      <c r="H1510" s="401"/>
      <c r="I1510" s="401"/>
    </row>
    <row r="1511" spans="7:9">
      <c r="G1511" s="385"/>
      <c r="H1511" s="401"/>
      <c r="I1511" s="401"/>
    </row>
    <row r="1512" spans="7:9">
      <c r="G1512" s="385"/>
      <c r="H1512" s="401"/>
      <c r="I1512" s="401"/>
    </row>
    <row r="1513" spans="7:9">
      <c r="G1513" s="385"/>
      <c r="H1513" s="401"/>
      <c r="I1513" s="401"/>
    </row>
    <row r="1514" spans="7:9">
      <c r="G1514" s="385"/>
      <c r="H1514" s="401"/>
      <c r="I1514" s="401"/>
    </row>
    <row r="1515" spans="7:9">
      <c r="G1515" s="385"/>
      <c r="H1515" s="401"/>
      <c r="I1515" s="401"/>
    </row>
    <row r="1516" spans="7:9">
      <c r="G1516" s="385"/>
      <c r="H1516" s="401"/>
      <c r="I1516" s="401"/>
    </row>
    <row r="1517" spans="7:9">
      <c r="G1517" s="385"/>
      <c r="H1517" s="401"/>
      <c r="I1517" s="401"/>
    </row>
    <row r="1518" spans="7:9">
      <c r="G1518" s="385"/>
      <c r="H1518" s="401"/>
      <c r="I1518" s="401"/>
    </row>
    <row r="1519" spans="7:9">
      <c r="G1519" s="385"/>
      <c r="H1519" s="401"/>
      <c r="I1519" s="401"/>
    </row>
    <row r="1520" spans="7:9">
      <c r="G1520" s="385"/>
      <c r="H1520" s="401"/>
      <c r="I1520" s="401"/>
    </row>
    <row r="1521" spans="7:9">
      <c r="G1521" s="385"/>
      <c r="H1521" s="401"/>
      <c r="I1521" s="401"/>
    </row>
    <row r="1522" spans="7:9">
      <c r="G1522" s="385"/>
      <c r="H1522" s="401"/>
      <c r="I1522" s="401"/>
    </row>
    <row r="1523" spans="7:9">
      <c r="G1523" s="385"/>
      <c r="H1523" s="401"/>
      <c r="I1523" s="401"/>
    </row>
    <row r="1524" spans="7:9">
      <c r="G1524" s="385"/>
      <c r="H1524" s="401"/>
      <c r="I1524" s="401"/>
    </row>
    <row r="1525" spans="7:9">
      <c r="G1525" s="385"/>
      <c r="H1525" s="401"/>
      <c r="I1525" s="401"/>
    </row>
    <row r="1526" spans="7:9">
      <c r="G1526" s="385"/>
      <c r="H1526" s="401"/>
      <c r="I1526" s="401"/>
    </row>
    <row r="1527" spans="7:9">
      <c r="G1527" s="385"/>
      <c r="H1527" s="401"/>
      <c r="I1527" s="401"/>
    </row>
    <row r="1528" spans="7:9">
      <c r="G1528" s="385"/>
      <c r="H1528" s="401"/>
      <c r="I1528" s="401"/>
    </row>
    <row r="1529" spans="7:9">
      <c r="G1529" s="385"/>
      <c r="H1529" s="401"/>
      <c r="I1529" s="401"/>
    </row>
    <row r="1530" spans="7:9">
      <c r="G1530" s="385"/>
      <c r="H1530" s="401"/>
      <c r="I1530" s="401"/>
    </row>
    <row r="1531" spans="7:9">
      <c r="G1531" s="385"/>
      <c r="H1531" s="401"/>
      <c r="I1531" s="401"/>
    </row>
    <row r="1532" spans="7:9">
      <c r="G1532" s="385"/>
      <c r="H1532" s="401"/>
      <c r="I1532" s="401"/>
    </row>
    <row r="1533" spans="7:9">
      <c r="G1533" s="385"/>
      <c r="H1533" s="401"/>
      <c r="I1533" s="401"/>
    </row>
    <row r="1534" spans="7:9">
      <c r="G1534" s="385"/>
      <c r="H1534" s="401"/>
      <c r="I1534" s="401"/>
    </row>
    <row r="1535" spans="7:9">
      <c r="G1535" s="385"/>
      <c r="H1535" s="401"/>
      <c r="I1535" s="401"/>
    </row>
    <row r="1536" spans="7:9">
      <c r="G1536" s="385"/>
      <c r="H1536" s="401"/>
      <c r="I1536" s="401"/>
    </row>
    <row r="1537" spans="7:9">
      <c r="G1537" s="385"/>
      <c r="H1537" s="401"/>
      <c r="I1537" s="401"/>
    </row>
    <row r="1538" spans="7:9">
      <c r="G1538" s="385"/>
      <c r="H1538" s="401"/>
      <c r="I1538" s="401"/>
    </row>
    <row r="1539" spans="7:9">
      <c r="G1539" s="385"/>
      <c r="H1539" s="401"/>
      <c r="I1539" s="401"/>
    </row>
    <row r="1540" spans="7:9">
      <c r="G1540" s="385"/>
      <c r="H1540" s="401"/>
      <c r="I1540" s="401"/>
    </row>
    <row r="1541" spans="7:9">
      <c r="G1541" s="385"/>
      <c r="H1541" s="401"/>
      <c r="I1541" s="401"/>
    </row>
    <row r="1542" spans="7:9">
      <c r="G1542" s="385"/>
      <c r="H1542" s="401"/>
      <c r="I1542" s="401"/>
    </row>
    <row r="1543" spans="7:9">
      <c r="G1543" s="385"/>
      <c r="H1543" s="401"/>
      <c r="I1543" s="401"/>
    </row>
    <row r="1544" spans="7:9">
      <c r="G1544" s="385"/>
      <c r="H1544" s="401"/>
      <c r="I1544" s="401"/>
    </row>
    <row r="1545" spans="7:9">
      <c r="G1545" s="385"/>
      <c r="H1545" s="401"/>
      <c r="I1545" s="401"/>
    </row>
    <row r="1546" spans="7:9">
      <c r="G1546" s="385"/>
      <c r="H1546" s="401"/>
      <c r="I1546" s="401"/>
    </row>
    <row r="1547" spans="7:9">
      <c r="G1547" s="385"/>
      <c r="H1547" s="401"/>
      <c r="I1547" s="401"/>
    </row>
    <row r="1548" spans="7:9">
      <c r="G1548" s="385"/>
      <c r="H1548" s="401"/>
      <c r="I1548" s="401"/>
    </row>
    <row r="1549" spans="7:9">
      <c r="G1549" s="385"/>
      <c r="H1549" s="401"/>
      <c r="I1549" s="401"/>
    </row>
    <row r="1550" spans="7:9">
      <c r="G1550" s="385"/>
      <c r="H1550" s="401"/>
      <c r="I1550" s="401"/>
    </row>
    <row r="1551" spans="7:9">
      <c r="G1551" s="385"/>
      <c r="H1551" s="401"/>
      <c r="I1551" s="401"/>
    </row>
    <row r="1552" spans="7:9">
      <c r="G1552" s="385"/>
      <c r="H1552" s="401"/>
      <c r="I1552" s="401"/>
    </row>
    <row r="1553" spans="7:9">
      <c r="G1553" s="385"/>
      <c r="H1553" s="401"/>
      <c r="I1553" s="401"/>
    </row>
    <row r="1554" spans="7:9">
      <c r="G1554" s="385"/>
      <c r="H1554" s="401"/>
      <c r="I1554" s="401"/>
    </row>
    <row r="1555" spans="7:9">
      <c r="G1555" s="385"/>
      <c r="H1555" s="401"/>
      <c r="I1555" s="401"/>
    </row>
    <row r="1556" spans="7:9">
      <c r="G1556" s="385"/>
      <c r="H1556" s="401"/>
      <c r="I1556" s="401"/>
    </row>
    <row r="1557" spans="7:9">
      <c r="G1557" s="385"/>
      <c r="H1557" s="401"/>
      <c r="I1557" s="401"/>
    </row>
    <row r="1558" spans="7:9">
      <c r="G1558" s="385"/>
      <c r="H1558" s="401"/>
      <c r="I1558" s="401"/>
    </row>
    <row r="1559" spans="7:9">
      <c r="G1559" s="385"/>
      <c r="H1559" s="401"/>
      <c r="I1559" s="401"/>
    </row>
    <row r="1560" spans="7:9">
      <c r="G1560" s="385"/>
      <c r="H1560" s="401"/>
      <c r="I1560" s="401"/>
    </row>
    <row r="1561" spans="7:9">
      <c r="G1561" s="385"/>
      <c r="H1561" s="401"/>
      <c r="I1561" s="401"/>
    </row>
    <row r="1562" spans="7:9">
      <c r="G1562" s="385"/>
      <c r="H1562" s="401"/>
      <c r="I1562" s="401"/>
    </row>
    <row r="1563" spans="7:9">
      <c r="G1563" s="385"/>
      <c r="H1563" s="401"/>
      <c r="I1563" s="401"/>
    </row>
    <row r="1564" spans="7:9">
      <c r="G1564" s="385"/>
      <c r="H1564" s="401"/>
      <c r="I1564" s="401"/>
    </row>
    <row r="1565" spans="7:9">
      <c r="G1565" s="385"/>
      <c r="H1565" s="401"/>
      <c r="I1565" s="401"/>
    </row>
    <row r="1566" spans="7:9">
      <c r="G1566" s="385"/>
      <c r="H1566" s="401"/>
      <c r="I1566" s="401"/>
    </row>
    <row r="1567" spans="7:9">
      <c r="G1567" s="385"/>
      <c r="H1567" s="401"/>
      <c r="I1567" s="401"/>
    </row>
    <row r="1568" spans="7:9">
      <c r="G1568" s="385"/>
      <c r="H1568" s="401"/>
      <c r="I1568" s="401"/>
    </row>
    <row r="1569" spans="7:9">
      <c r="G1569" s="385"/>
      <c r="H1569" s="401"/>
      <c r="I1569" s="401"/>
    </row>
    <row r="1570" spans="7:9">
      <c r="G1570" s="385"/>
      <c r="H1570" s="401"/>
      <c r="I1570" s="401"/>
    </row>
    <row r="1571" spans="7:9">
      <c r="G1571" s="385"/>
      <c r="H1571" s="401"/>
      <c r="I1571" s="401"/>
    </row>
    <row r="1572" spans="7:9">
      <c r="G1572" s="385"/>
      <c r="H1572" s="401"/>
      <c r="I1572" s="401"/>
    </row>
    <row r="1573" spans="7:9">
      <c r="G1573" s="385"/>
      <c r="H1573" s="401"/>
      <c r="I1573" s="401"/>
    </row>
    <row r="1574" spans="7:9">
      <c r="G1574" s="385"/>
      <c r="H1574" s="401"/>
      <c r="I1574" s="401"/>
    </row>
    <row r="1575" spans="7:9">
      <c r="G1575" s="385"/>
      <c r="H1575" s="401"/>
      <c r="I1575" s="401"/>
    </row>
    <row r="1576" spans="7:9">
      <c r="G1576" s="385"/>
      <c r="H1576" s="401"/>
      <c r="I1576" s="401"/>
    </row>
    <row r="1577" spans="7:9">
      <c r="G1577" s="385"/>
      <c r="H1577" s="401"/>
      <c r="I1577" s="401"/>
    </row>
    <row r="1578" spans="7:9">
      <c r="G1578" s="385"/>
      <c r="H1578" s="401"/>
      <c r="I1578" s="401"/>
    </row>
    <row r="1579" spans="7:9">
      <c r="G1579" s="385"/>
      <c r="H1579" s="401"/>
      <c r="I1579" s="401"/>
    </row>
    <row r="1580" spans="7:9">
      <c r="G1580" s="385"/>
      <c r="H1580" s="401"/>
      <c r="I1580" s="401"/>
    </row>
    <row r="1581" spans="7:9">
      <c r="G1581" s="385"/>
      <c r="H1581" s="401"/>
      <c r="I1581" s="401"/>
    </row>
    <row r="1582" spans="7:9">
      <c r="G1582" s="385"/>
      <c r="H1582" s="401"/>
      <c r="I1582" s="401"/>
    </row>
    <row r="1583" spans="7:9">
      <c r="G1583" s="385"/>
      <c r="H1583" s="401"/>
      <c r="I1583" s="401"/>
    </row>
    <row r="1584" spans="7:9">
      <c r="G1584" s="385"/>
      <c r="H1584" s="401"/>
      <c r="I1584" s="401"/>
    </row>
    <row r="1585" spans="7:9">
      <c r="G1585" s="385"/>
      <c r="H1585" s="401"/>
      <c r="I1585" s="401"/>
    </row>
    <row r="1586" spans="7:9">
      <c r="G1586" s="385"/>
      <c r="H1586" s="401"/>
      <c r="I1586" s="401"/>
    </row>
    <row r="1587" spans="7:9">
      <c r="G1587" s="385"/>
      <c r="H1587" s="401"/>
      <c r="I1587" s="401"/>
    </row>
    <row r="1588" spans="7:9">
      <c r="G1588" s="385"/>
      <c r="H1588" s="401"/>
      <c r="I1588" s="401"/>
    </row>
    <row r="1589" spans="7:9">
      <c r="G1589" s="385"/>
      <c r="H1589" s="401"/>
      <c r="I1589" s="401"/>
    </row>
    <row r="1590" spans="7:9">
      <c r="G1590" s="385"/>
      <c r="H1590" s="401"/>
      <c r="I1590" s="401"/>
    </row>
    <row r="1591" spans="7:9">
      <c r="G1591" s="385"/>
      <c r="H1591" s="401"/>
      <c r="I1591" s="401"/>
    </row>
    <row r="1592" spans="7:9">
      <c r="G1592" s="385"/>
      <c r="H1592" s="401"/>
      <c r="I1592" s="401"/>
    </row>
    <row r="1593" spans="7:9">
      <c r="G1593" s="385"/>
      <c r="H1593" s="401"/>
      <c r="I1593" s="401"/>
    </row>
    <row r="1594" spans="7:9">
      <c r="G1594" s="385"/>
      <c r="H1594" s="401"/>
      <c r="I1594" s="401"/>
    </row>
    <row r="1595" spans="7:9">
      <c r="G1595" s="385"/>
      <c r="H1595" s="401"/>
      <c r="I1595" s="401"/>
    </row>
    <row r="1596" spans="7:9">
      <c r="G1596" s="385"/>
      <c r="H1596" s="401"/>
      <c r="I1596" s="401"/>
    </row>
    <row r="1597" spans="7:9">
      <c r="G1597" s="385"/>
      <c r="H1597" s="401"/>
      <c r="I1597" s="401"/>
    </row>
    <row r="1598" spans="7:9">
      <c r="G1598" s="385"/>
      <c r="H1598" s="401"/>
      <c r="I1598" s="401"/>
    </row>
    <row r="1599" spans="7:9">
      <c r="G1599" s="385"/>
      <c r="H1599" s="401"/>
      <c r="I1599" s="401"/>
    </row>
    <row r="1600" spans="7:9">
      <c r="G1600" s="385"/>
      <c r="H1600" s="401"/>
      <c r="I1600" s="401"/>
    </row>
    <row r="1601" spans="7:9">
      <c r="G1601" s="385"/>
      <c r="H1601" s="401"/>
      <c r="I1601" s="401"/>
    </row>
    <row r="1602" spans="7:9">
      <c r="G1602" s="385"/>
      <c r="H1602" s="401"/>
      <c r="I1602" s="401"/>
    </row>
    <row r="1603" spans="7:9">
      <c r="G1603" s="385"/>
      <c r="H1603" s="401"/>
      <c r="I1603" s="401"/>
    </row>
    <row r="1604" spans="7:9">
      <c r="G1604" s="385"/>
      <c r="H1604" s="401"/>
      <c r="I1604" s="401"/>
    </row>
    <row r="1605" spans="7:9">
      <c r="G1605" s="385"/>
      <c r="H1605" s="401"/>
      <c r="I1605" s="401"/>
    </row>
    <row r="1606" spans="7:9">
      <c r="G1606" s="385"/>
      <c r="H1606" s="401"/>
      <c r="I1606" s="401"/>
    </row>
    <row r="1607" spans="7:9">
      <c r="G1607" s="385"/>
      <c r="H1607" s="401"/>
      <c r="I1607" s="401"/>
    </row>
    <row r="1608" spans="7:9">
      <c r="G1608" s="385"/>
      <c r="H1608" s="401"/>
      <c r="I1608" s="401"/>
    </row>
    <row r="1609" spans="7:9">
      <c r="G1609" s="385"/>
      <c r="H1609" s="401"/>
      <c r="I1609" s="401"/>
    </row>
    <row r="1610" spans="7:9">
      <c r="G1610" s="385"/>
      <c r="H1610" s="401"/>
      <c r="I1610" s="401"/>
    </row>
    <row r="1611" spans="7:9">
      <c r="G1611" s="385"/>
      <c r="H1611" s="401"/>
      <c r="I1611" s="401"/>
    </row>
    <row r="1612" spans="7:9">
      <c r="G1612" s="385"/>
      <c r="H1612" s="401"/>
      <c r="I1612" s="401"/>
    </row>
    <row r="1613" spans="7:9">
      <c r="G1613" s="385"/>
      <c r="H1613" s="401"/>
      <c r="I1613" s="401"/>
    </row>
    <row r="1614" spans="7:9">
      <c r="G1614" s="385"/>
      <c r="H1614" s="401"/>
      <c r="I1614" s="401"/>
    </row>
    <row r="1615" spans="7:9">
      <c r="G1615" s="385"/>
      <c r="H1615" s="401"/>
      <c r="I1615" s="401"/>
    </row>
    <row r="1616" spans="7:9">
      <c r="G1616" s="385"/>
      <c r="H1616" s="401"/>
      <c r="I1616" s="401"/>
    </row>
    <row r="1617" spans="7:9">
      <c r="G1617" s="385"/>
      <c r="H1617" s="401"/>
      <c r="I1617" s="401"/>
    </row>
    <row r="1618" spans="7:9">
      <c r="G1618" s="385"/>
      <c r="H1618" s="401"/>
      <c r="I1618" s="401"/>
    </row>
    <row r="1619" spans="7:9">
      <c r="G1619" s="385"/>
      <c r="H1619" s="401"/>
      <c r="I1619" s="401"/>
    </row>
    <row r="1620" spans="7:9">
      <c r="G1620" s="385"/>
      <c r="H1620" s="401"/>
      <c r="I1620" s="401"/>
    </row>
    <row r="1621" spans="7:9">
      <c r="G1621" s="385"/>
      <c r="H1621" s="401"/>
      <c r="I1621" s="401"/>
    </row>
    <row r="1622" spans="7:9">
      <c r="G1622" s="385"/>
      <c r="H1622" s="401"/>
      <c r="I1622" s="401"/>
    </row>
    <row r="1623" spans="7:9">
      <c r="G1623" s="385"/>
      <c r="H1623" s="401"/>
      <c r="I1623" s="401"/>
    </row>
    <row r="1624" spans="7:9">
      <c r="G1624" s="385"/>
      <c r="H1624" s="401"/>
      <c r="I1624" s="401"/>
    </row>
    <row r="1625" spans="7:9">
      <c r="G1625" s="385"/>
      <c r="H1625" s="401"/>
      <c r="I1625" s="401"/>
    </row>
    <row r="1626" spans="7:9">
      <c r="G1626" s="385"/>
      <c r="H1626" s="401"/>
      <c r="I1626" s="401"/>
    </row>
    <row r="1627" spans="7:9">
      <c r="G1627" s="385"/>
      <c r="H1627" s="401"/>
      <c r="I1627" s="401"/>
    </row>
    <row r="1628" spans="7:9">
      <c r="G1628" s="385"/>
      <c r="H1628" s="401"/>
      <c r="I1628" s="401"/>
    </row>
    <row r="1629" spans="7:9">
      <c r="G1629" s="385"/>
      <c r="H1629" s="401"/>
      <c r="I1629" s="401"/>
    </row>
    <row r="1630" spans="7:9">
      <c r="G1630" s="385"/>
      <c r="H1630" s="401"/>
      <c r="I1630" s="401"/>
    </row>
    <row r="1631" spans="7:9">
      <c r="G1631" s="385"/>
      <c r="H1631" s="401"/>
      <c r="I1631" s="401"/>
    </row>
    <row r="1632" spans="7:9">
      <c r="G1632" s="385"/>
      <c r="H1632" s="401"/>
      <c r="I1632" s="401"/>
    </row>
    <row r="1633" spans="7:9">
      <c r="G1633" s="385"/>
      <c r="H1633" s="401"/>
      <c r="I1633" s="401"/>
    </row>
    <row r="1634" spans="7:9">
      <c r="G1634" s="385"/>
      <c r="H1634" s="401"/>
      <c r="I1634" s="401"/>
    </row>
    <row r="1635" spans="7:9">
      <c r="G1635" s="385"/>
      <c r="H1635" s="401"/>
      <c r="I1635" s="401"/>
    </row>
    <row r="1636" spans="7:9">
      <c r="G1636" s="385"/>
      <c r="H1636" s="401"/>
      <c r="I1636" s="401"/>
    </row>
    <row r="1637" spans="7:9">
      <c r="G1637" s="385"/>
      <c r="H1637" s="401"/>
      <c r="I1637" s="401"/>
    </row>
    <row r="1638" spans="7:9">
      <c r="G1638" s="385"/>
      <c r="H1638" s="401"/>
      <c r="I1638" s="401"/>
    </row>
    <row r="1639" spans="7:9">
      <c r="G1639" s="385"/>
      <c r="H1639" s="401"/>
      <c r="I1639" s="401"/>
    </row>
    <row r="1640" spans="7:9">
      <c r="G1640" s="385"/>
      <c r="H1640" s="401"/>
      <c r="I1640" s="401"/>
    </row>
    <row r="1641" spans="7:9">
      <c r="G1641" s="385"/>
      <c r="H1641" s="401"/>
      <c r="I1641" s="401"/>
    </row>
    <row r="1642" spans="7:9">
      <c r="G1642" s="385"/>
      <c r="H1642" s="401"/>
      <c r="I1642" s="401"/>
    </row>
    <row r="1643" spans="7:9">
      <c r="G1643" s="385"/>
      <c r="H1643" s="401"/>
      <c r="I1643" s="401"/>
    </row>
    <row r="1644" spans="7:9">
      <c r="G1644" s="385"/>
      <c r="H1644" s="401"/>
      <c r="I1644" s="401"/>
    </row>
    <row r="1645" spans="7:9">
      <c r="G1645" s="385"/>
      <c r="H1645" s="401"/>
      <c r="I1645" s="401"/>
    </row>
    <row r="1646" spans="7:9">
      <c r="G1646" s="385"/>
      <c r="H1646" s="401"/>
      <c r="I1646" s="401"/>
    </row>
    <row r="1647" spans="7:9">
      <c r="G1647" s="385"/>
      <c r="H1647" s="401"/>
      <c r="I1647" s="401"/>
    </row>
    <row r="1648" spans="7:9">
      <c r="G1648" s="385"/>
      <c r="H1648" s="401"/>
      <c r="I1648" s="401"/>
    </row>
    <row r="1649" spans="7:9">
      <c r="G1649" s="385"/>
      <c r="H1649" s="401"/>
      <c r="I1649" s="401"/>
    </row>
    <row r="1650" spans="7:9">
      <c r="G1650" s="385"/>
      <c r="H1650" s="401"/>
      <c r="I1650" s="401"/>
    </row>
    <row r="1651" spans="7:9">
      <c r="G1651" s="385"/>
      <c r="H1651" s="401"/>
      <c r="I1651" s="401"/>
    </row>
    <row r="1652" spans="7:9">
      <c r="G1652" s="385"/>
      <c r="H1652" s="401"/>
      <c r="I1652" s="401"/>
    </row>
    <row r="1653" spans="7:9">
      <c r="G1653" s="385"/>
      <c r="H1653" s="401"/>
      <c r="I1653" s="401"/>
    </row>
    <row r="1654" spans="7:9">
      <c r="G1654" s="385"/>
      <c r="H1654" s="401"/>
      <c r="I1654" s="401"/>
    </row>
    <row r="1655" spans="7:9">
      <c r="G1655" s="385"/>
      <c r="H1655" s="401"/>
      <c r="I1655" s="401"/>
    </row>
    <row r="1656" spans="7:9">
      <c r="G1656" s="385"/>
      <c r="H1656" s="401"/>
      <c r="I1656" s="401"/>
    </row>
    <row r="1657" spans="7:9">
      <c r="G1657" s="385"/>
      <c r="H1657" s="401"/>
      <c r="I1657" s="401"/>
    </row>
    <row r="1658" spans="7:9">
      <c r="G1658" s="385"/>
      <c r="H1658" s="401"/>
      <c r="I1658" s="401"/>
    </row>
    <row r="1659" spans="7:9">
      <c r="G1659" s="385"/>
      <c r="H1659" s="401"/>
      <c r="I1659" s="401"/>
    </row>
    <row r="1660" spans="7:9">
      <c r="G1660" s="385"/>
      <c r="H1660" s="401"/>
      <c r="I1660" s="401"/>
    </row>
    <row r="1661" spans="7:9">
      <c r="G1661" s="385"/>
      <c r="H1661" s="401"/>
      <c r="I1661" s="401"/>
    </row>
    <row r="1662" spans="7:9">
      <c r="G1662" s="385"/>
      <c r="H1662" s="401"/>
      <c r="I1662" s="401"/>
    </row>
    <row r="1663" spans="7:9">
      <c r="G1663" s="385"/>
      <c r="H1663" s="401"/>
      <c r="I1663" s="401"/>
    </row>
    <row r="1664" spans="7:9">
      <c r="G1664" s="385"/>
      <c r="H1664" s="401"/>
      <c r="I1664" s="401"/>
    </row>
    <row r="1665" spans="7:9">
      <c r="G1665" s="385"/>
      <c r="H1665" s="401"/>
      <c r="I1665" s="401"/>
    </row>
    <row r="1666" spans="7:9">
      <c r="G1666" s="385"/>
      <c r="H1666" s="401"/>
      <c r="I1666" s="401"/>
    </row>
    <row r="1667" spans="7:9">
      <c r="G1667" s="385"/>
      <c r="H1667" s="401"/>
      <c r="I1667" s="401"/>
    </row>
    <row r="1668" spans="7:9">
      <c r="G1668" s="385"/>
      <c r="H1668" s="401"/>
      <c r="I1668" s="401"/>
    </row>
    <row r="1669" spans="7:9">
      <c r="G1669" s="385"/>
      <c r="H1669" s="401"/>
      <c r="I1669" s="401"/>
    </row>
    <row r="1670" spans="7:9">
      <c r="G1670" s="385"/>
      <c r="H1670" s="401"/>
      <c r="I1670" s="401"/>
    </row>
    <row r="1671" spans="7:9">
      <c r="G1671" s="385"/>
      <c r="H1671" s="401"/>
      <c r="I1671" s="401"/>
    </row>
    <row r="1672" spans="7:9">
      <c r="G1672" s="385"/>
      <c r="H1672" s="401"/>
      <c r="I1672" s="401"/>
    </row>
    <row r="1673" spans="7:9">
      <c r="G1673" s="385"/>
      <c r="H1673" s="401"/>
      <c r="I1673" s="401"/>
    </row>
    <row r="1674" spans="7:9">
      <c r="G1674" s="385"/>
      <c r="H1674" s="401"/>
      <c r="I1674" s="401"/>
    </row>
    <row r="1675" spans="7:9">
      <c r="G1675" s="385"/>
      <c r="H1675" s="401"/>
      <c r="I1675" s="401"/>
    </row>
    <row r="1676" spans="7:9">
      <c r="G1676" s="385"/>
      <c r="H1676" s="401"/>
      <c r="I1676" s="401"/>
    </row>
    <row r="1677" spans="7:9">
      <c r="G1677" s="385"/>
      <c r="H1677" s="401"/>
      <c r="I1677" s="401"/>
    </row>
    <row r="1678" spans="7:9">
      <c r="G1678" s="385"/>
      <c r="H1678" s="401"/>
      <c r="I1678" s="401"/>
    </row>
    <row r="1679" spans="7:9">
      <c r="G1679" s="385"/>
      <c r="H1679" s="401"/>
      <c r="I1679" s="401"/>
    </row>
    <row r="1680" spans="7:9">
      <c r="G1680" s="385"/>
      <c r="H1680" s="401"/>
      <c r="I1680" s="401"/>
    </row>
    <row r="1681" spans="7:9">
      <c r="G1681" s="385"/>
      <c r="H1681" s="401"/>
      <c r="I1681" s="401"/>
    </row>
    <row r="1682" spans="7:9">
      <c r="G1682" s="385"/>
      <c r="H1682" s="401"/>
      <c r="I1682" s="401"/>
    </row>
    <row r="1683" spans="7:9">
      <c r="G1683" s="385"/>
      <c r="H1683" s="401"/>
      <c r="I1683" s="401"/>
    </row>
    <row r="1684" spans="7:9">
      <c r="G1684" s="385"/>
      <c r="H1684" s="401"/>
      <c r="I1684" s="401"/>
    </row>
    <row r="1685" spans="7:9">
      <c r="G1685" s="385"/>
      <c r="H1685" s="401"/>
      <c r="I1685" s="401"/>
    </row>
    <row r="1686" spans="7:9">
      <c r="G1686" s="385"/>
      <c r="H1686" s="401"/>
      <c r="I1686" s="401"/>
    </row>
    <row r="1687" spans="7:9">
      <c r="G1687" s="385"/>
      <c r="H1687" s="401"/>
      <c r="I1687" s="401"/>
    </row>
    <row r="1688" spans="7:9">
      <c r="G1688" s="385"/>
      <c r="H1688" s="401"/>
      <c r="I1688" s="401"/>
    </row>
    <row r="1689" spans="7:9">
      <c r="G1689" s="385"/>
      <c r="H1689" s="401"/>
      <c r="I1689" s="401"/>
    </row>
    <row r="1690" spans="7:9">
      <c r="G1690" s="385"/>
      <c r="H1690" s="401"/>
      <c r="I1690" s="401"/>
    </row>
    <row r="1691" spans="7:9">
      <c r="G1691" s="385"/>
      <c r="H1691" s="401"/>
      <c r="I1691" s="401"/>
    </row>
    <row r="1692" spans="7:9">
      <c r="G1692" s="385"/>
      <c r="H1692" s="401"/>
      <c r="I1692" s="401"/>
    </row>
    <row r="1693" spans="7:9">
      <c r="G1693" s="385"/>
      <c r="H1693" s="401"/>
      <c r="I1693" s="401"/>
    </row>
    <row r="1694" spans="7:9">
      <c r="G1694" s="385"/>
      <c r="H1694" s="401"/>
      <c r="I1694" s="401"/>
    </row>
    <row r="1695" spans="7:9">
      <c r="G1695" s="385"/>
      <c r="H1695" s="401"/>
      <c r="I1695" s="401"/>
    </row>
    <row r="1696" spans="7:9">
      <c r="G1696" s="385"/>
      <c r="H1696" s="401"/>
      <c r="I1696" s="401"/>
    </row>
    <row r="1697" spans="7:9">
      <c r="G1697" s="385"/>
      <c r="H1697" s="401"/>
      <c r="I1697" s="401"/>
    </row>
    <row r="1698" spans="7:9">
      <c r="G1698" s="385"/>
      <c r="H1698" s="401"/>
      <c r="I1698" s="401"/>
    </row>
    <row r="1699" spans="7:9">
      <c r="G1699" s="385"/>
      <c r="H1699" s="401"/>
      <c r="I1699" s="401"/>
    </row>
    <row r="1700" spans="7:9">
      <c r="G1700" s="385"/>
      <c r="H1700" s="401"/>
      <c r="I1700" s="401"/>
    </row>
    <row r="1701" spans="7:9">
      <c r="G1701" s="385"/>
      <c r="H1701" s="401"/>
      <c r="I1701" s="401"/>
    </row>
    <row r="1702" spans="7:9">
      <c r="G1702" s="385"/>
      <c r="H1702" s="401"/>
      <c r="I1702" s="401"/>
    </row>
    <row r="1703" spans="7:9">
      <c r="G1703" s="385"/>
      <c r="H1703" s="401"/>
      <c r="I1703" s="401"/>
    </row>
    <row r="1704" spans="7:9">
      <c r="G1704" s="385"/>
      <c r="H1704" s="401"/>
      <c r="I1704" s="401"/>
    </row>
    <row r="1705" spans="7:9">
      <c r="G1705" s="385"/>
      <c r="H1705" s="401"/>
      <c r="I1705" s="401"/>
    </row>
    <row r="1706" spans="7:9">
      <c r="G1706" s="385"/>
      <c r="H1706" s="401"/>
      <c r="I1706" s="401"/>
    </row>
    <row r="1707" spans="7:9">
      <c r="G1707" s="385"/>
      <c r="H1707" s="401"/>
      <c r="I1707" s="401"/>
    </row>
    <row r="1708" spans="7:9">
      <c r="G1708" s="385"/>
      <c r="H1708" s="401"/>
      <c r="I1708" s="401"/>
    </row>
    <row r="1709" spans="7:9">
      <c r="G1709" s="385"/>
      <c r="H1709" s="401"/>
      <c r="I1709" s="401"/>
    </row>
    <row r="1710" spans="7:9">
      <c r="G1710" s="385"/>
      <c r="H1710" s="401"/>
      <c r="I1710" s="401"/>
    </row>
    <row r="1711" spans="7:9">
      <c r="G1711" s="385"/>
      <c r="H1711" s="401"/>
      <c r="I1711" s="401"/>
    </row>
    <row r="1712" spans="7:9">
      <c r="G1712" s="385"/>
      <c r="H1712" s="401"/>
      <c r="I1712" s="401"/>
    </row>
    <row r="1713" spans="7:9">
      <c r="G1713" s="385"/>
      <c r="H1713" s="401"/>
      <c r="I1713" s="401"/>
    </row>
    <row r="1714" spans="7:9">
      <c r="G1714" s="385"/>
      <c r="H1714" s="401"/>
      <c r="I1714" s="401"/>
    </row>
    <row r="1715" spans="7:9">
      <c r="G1715" s="385"/>
      <c r="H1715" s="401"/>
      <c r="I1715" s="401"/>
    </row>
    <row r="1716" spans="7:9">
      <c r="G1716" s="385"/>
      <c r="H1716" s="401"/>
      <c r="I1716" s="401"/>
    </row>
    <row r="1717" spans="7:9">
      <c r="G1717" s="385"/>
      <c r="H1717" s="401"/>
      <c r="I1717" s="401"/>
    </row>
    <row r="1718" spans="7:9">
      <c r="G1718" s="385"/>
      <c r="H1718" s="401"/>
      <c r="I1718" s="401"/>
    </row>
    <row r="1719" spans="7:9">
      <c r="G1719" s="385"/>
      <c r="H1719" s="401"/>
      <c r="I1719" s="401"/>
    </row>
    <row r="1720" spans="7:9">
      <c r="G1720" s="385"/>
      <c r="H1720" s="401"/>
      <c r="I1720" s="401"/>
    </row>
    <row r="1721" spans="7:9">
      <c r="G1721" s="385"/>
      <c r="H1721" s="401"/>
      <c r="I1721" s="401"/>
    </row>
    <row r="1722" spans="7:9">
      <c r="G1722" s="385"/>
      <c r="H1722" s="401"/>
      <c r="I1722" s="401"/>
    </row>
    <row r="1723" spans="7:9">
      <c r="G1723" s="385"/>
      <c r="H1723" s="401"/>
      <c r="I1723" s="401"/>
    </row>
    <row r="1724" spans="7:9">
      <c r="G1724" s="385"/>
      <c r="H1724" s="401"/>
      <c r="I1724" s="401"/>
    </row>
    <row r="1725" spans="7:9">
      <c r="G1725" s="385"/>
      <c r="H1725" s="401"/>
      <c r="I1725" s="401"/>
    </row>
    <row r="1726" spans="7:9">
      <c r="G1726" s="385"/>
      <c r="H1726" s="401"/>
      <c r="I1726" s="401"/>
    </row>
    <row r="1727" spans="7:9">
      <c r="G1727" s="385"/>
      <c r="H1727" s="401"/>
      <c r="I1727" s="401"/>
    </row>
    <row r="1728" spans="7:9">
      <c r="G1728" s="385"/>
      <c r="H1728" s="401"/>
      <c r="I1728" s="401"/>
    </row>
    <row r="1729" spans="7:9">
      <c r="G1729" s="385"/>
      <c r="H1729" s="401"/>
      <c r="I1729" s="401"/>
    </row>
    <row r="1730" spans="7:9">
      <c r="G1730" s="385"/>
      <c r="H1730" s="401"/>
      <c r="I1730" s="401"/>
    </row>
    <row r="1731" spans="7:9">
      <c r="G1731" s="385"/>
      <c r="H1731" s="401"/>
      <c r="I1731" s="401"/>
    </row>
    <row r="1732" spans="7:9">
      <c r="G1732" s="385"/>
      <c r="H1732" s="401"/>
      <c r="I1732" s="401"/>
    </row>
    <row r="1733" spans="7:9">
      <c r="G1733" s="385"/>
      <c r="H1733" s="401"/>
      <c r="I1733" s="401"/>
    </row>
    <row r="1734" spans="7:9">
      <c r="G1734" s="385"/>
      <c r="H1734" s="401"/>
      <c r="I1734" s="401"/>
    </row>
    <row r="1735" spans="7:9">
      <c r="G1735" s="385"/>
      <c r="H1735" s="401"/>
      <c r="I1735" s="401"/>
    </row>
    <row r="1736" spans="7:9">
      <c r="G1736" s="385"/>
      <c r="H1736" s="401"/>
      <c r="I1736" s="401"/>
    </row>
    <row r="1737" spans="7:9">
      <c r="G1737" s="385"/>
      <c r="H1737" s="401"/>
      <c r="I1737" s="401"/>
    </row>
    <row r="1738" spans="7:9">
      <c r="G1738" s="385"/>
      <c r="H1738" s="401"/>
      <c r="I1738" s="401"/>
    </row>
    <row r="1739" spans="7:9">
      <c r="G1739" s="385"/>
      <c r="H1739" s="401"/>
      <c r="I1739" s="401"/>
    </row>
    <row r="1740" spans="7:9">
      <c r="G1740" s="385"/>
      <c r="H1740" s="401"/>
      <c r="I1740" s="401"/>
    </row>
    <row r="1741" spans="7:9">
      <c r="G1741" s="385"/>
      <c r="H1741" s="401"/>
      <c r="I1741" s="401"/>
    </row>
    <row r="1742" spans="7:9">
      <c r="G1742" s="385"/>
      <c r="H1742" s="401"/>
      <c r="I1742" s="401"/>
    </row>
    <row r="1743" spans="7:9">
      <c r="G1743" s="385"/>
      <c r="H1743" s="401"/>
      <c r="I1743" s="401"/>
    </row>
    <row r="1744" spans="7:9">
      <c r="G1744" s="385"/>
      <c r="H1744" s="401"/>
      <c r="I1744" s="401"/>
    </row>
    <row r="1745" spans="7:9">
      <c r="G1745" s="385"/>
      <c r="H1745" s="401"/>
      <c r="I1745" s="401"/>
    </row>
    <row r="1746" spans="7:9">
      <c r="G1746" s="385"/>
      <c r="H1746" s="401"/>
      <c r="I1746" s="401"/>
    </row>
    <row r="1747" spans="7:9">
      <c r="G1747" s="385"/>
      <c r="H1747" s="401"/>
      <c r="I1747" s="401"/>
    </row>
    <row r="1748" spans="7:9">
      <c r="G1748" s="385"/>
      <c r="H1748" s="401"/>
      <c r="I1748" s="401"/>
    </row>
    <row r="1749" spans="7:9">
      <c r="G1749" s="385"/>
      <c r="H1749" s="401"/>
      <c r="I1749" s="401"/>
    </row>
    <row r="1750" spans="7:9">
      <c r="G1750" s="385"/>
      <c r="H1750" s="401"/>
      <c r="I1750" s="401"/>
    </row>
    <row r="1751" spans="7:9">
      <c r="G1751" s="385"/>
      <c r="H1751" s="401"/>
      <c r="I1751" s="401"/>
    </row>
    <row r="1752" spans="7:9">
      <c r="G1752" s="385"/>
      <c r="H1752" s="401"/>
      <c r="I1752" s="401"/>
    </row>
    <row r="1753" spans="7:9">
      <c r="G1753" s="385"/>
      <c r="H1753" s="401"/>
      <c r="I1753" s="401"/>
    </row>
    <row r="1754" spans="7:9">
      <c r="G1754" s="385"/>
      <c r="H1754" s="401"/>
      <c r="I1754" s="401"/>
    </row>
    <row r="1755" spans="7:9">
      <c r="G1755" s="385"/>
      <c r="H1755" s="401"/>
      <c r="I1755" s="401"/>
    </row>
    <row r="1756" spans="7:9">
      <c r="G1756" s="385"/>
      <c r="H1756" s="401"/>
      <c r="I1756" s="401"/>
    </row>
    <row r="1757" spans="7:9">
      <c r="G1757" s="385"/>
      <c r="H1757" s="401"/>
      <c r="I1757" s="401"/>
    </row>
    <row r="1758" spans="7:9">
      <c r="G1758" s="385"/>
      <c r="H1758" s="401"/>
      <c r="I1758" s="401"/>
    </row>
    <row r="1759" spans="7:9">
      <c r="G1759" s="385"/>
      <c r="H1759" s="401"/>
      <c r="I1759" s="401"/>
    </row>
    <row r="1760" spans="7:9">
      <c r="G1760" s="385"/>
      <c r="H1760" s="401"/>
      <c r="I1760" s="401"/>
    </row>
    <row r="1761" spans="7:9">
      <c r="G1761" s="385"/>
      <c r="H1761" s="401"/>
      <c r="I1761" s="401"/>
    </row>
    <row r="1762" spans="7:9">
      <c r="G1762" s="385"/>
      <c r="H1762" s="401"/>
      <c r="I1762" s="401"/>
    </row>
    <row r="1763" spans="7:9">
      <c r="G1763" s="385"/>
      <c r="H1763" s="401"/>
      <c r="I1763" s="401"/>
    </row>
    <row r="1764" spans="7:9">
      <c r="G1764" s="385"/>
      <c r="H1764" s="401"/>
      <c r="I1764" s="401"/>
    </row>
    <row r="1765" spans="7:9">
      <c r="G1765" s="385"/>
      <c r="H1765" s="401"/>
      <c r="I1765" s="401"/>
    </row>
    <row r="1766" spans="7:9">
      <c r="G1766" s="385"/>
      <c r="H1766" s="401"/>
      <c r="I1766" s="401"/>
    </row>
    <row r="1767" spans="7:9">
      <c r="G1767" s="385"/>
      <c r="H1767" s="401"/>
      <c r="I1767" s="401"/>
    </row>
    <row r="1768" spans="7:9">
      <c r="G1768" s="385"/>
      <c r="H1768" s="401"/>
      <c r="I1768" s="401"/>
    </row>
    <row r="1769" spans="7:9">
      <c r="G1769" s="385"/>
      <c r="H1769" s="401"/>
      <c r="I1769" s="401"/>
    </row>
    <row r="1770" spans="7:9">
      <c r="G1770" s="385"/>
      <c r="H1770" s="401"/>
      <c r="I1770" s="401"/>
    </row>
    <row r="1771" spans="7:9">
      <c r="G1771" s="385"/>
      <c r="H1771" s="401"/>
      <c r="I1771" s="401"/>
    </row>
    <row r="1772" spans="7:9">
      <c r="G1772" s="385"/>
      <c r="H1772" s="401"/>
      <c r="I1772" s="401"/>
    </row>
    <row r="1773" spans="7:9">
      <c r="G1773" s="385"/>
      <c r="H1773" s="401"/>
      <c r="I1773" s="401"/>
    </row>
    <row r="1774" spans="7:9">
      <c r="G1774" s="385"/>
      <c r="H1774" s="401"/>
      <c r="I1774" s="401"/>
    </row>
    <row r="1775" spans="7:9">
      <c r="G1775" s="385"/>
      <c r="H1775" s="401"/>
      <c r="I1775" s="401"/>
    </row>
    <row r="1776" spans="7:9">
      <c r="G1776" s="385"/>
      <c r="H1776" s="401"/>
      <c r="I1776" s="401"/>
    </row>
    <row r="1777" spans="7:9">
      <c r="G1777" s="385"/>
      <c r="H1777" s="401"/>
      <c r="I1777" s="401"/>
    </row>
    <row r="1778" spans="7:9">
      <c r="G1778" s="385"/>
      <c r="H1778" s="401"/>
      <c r="I1778" s="401"/>
    </row>
    <row r="1779" spans="7:9">
      <c r="G1779" s="385"/>
      <c r="H1779" s="401"/>
      <c r="I1779" s="401"/>
    </row>
    <row r="1780" spans="7:9">
      <c r="G1780" s="385"/>
      <c r="H1780" s="401"/>
      <c r="I1780" s="401"/>
    </row>
    <row r="1781" spans="7:9">
      <c r="G1781" s="385"/>
      <c r="H1781" s="401"/>
      <c r="I1781" s="401"/>
    </row>
    <row r="1782" spans="7:9">
      <c r="G1782" s="385"/>
      <c r="H1782" s="401"/>
      <c r="I1782" s="401"/>
    </row>
    <row r="1783" spans="7:9">
      <c r="G1783" s="385"/>
      <c r="H1783" s="401"/>
      <c r="I1783" s="401"/>
    </row>
    <row r="1784" spans="7:9">
      <c r="G1784" s="385"/>
      <c r="H1784" s="401"/>
      <c r="I1784" s="401"/>
    </row>
    <row r="1785" spans="7:9">
      <c r="G1785" s="385"/>
      <c r="H1785" s="401"/>
      <c r="I1785" s="401"/>
    </row>
    <row r="1786" spans="7:9">
      <c r="G1786" s="385"/>
      <c r="H1786" s="401"/>
      <c r="I1786" s="401"/>
    </row>
    <row r="1787" spans="7:9">
      <c r="G1787" s="385"/>
      <c r="H1787" s="401"/>
      <c r="I1787" s="401"/>
    </row>
    <row r="1788" spans="7:9">
      <c r="G1788" s="385"/>
      <c r="H1788" s="401"/>
      <c r="I1788" s="401"/>
    </row>
    <row r="1789" spans="7:9">
      <c r="G1789" s="385"/>
      <c r="H1789" s="401"/>
      <c r="I1789" s="401"/>
    </row>
    <row r="1790" spans="7:9">
      <c r="G1790" s="385"/>
      <c r="H1790" s="401"/>
      <c r="I1790" s="401"/>
    </row>
    <row r="1791" spans="7:9">
      <c r="G1791" s="385"/>
      <c r="H1791" s="401"/>
      <c r="I1791" s="401"/>
    </row>
    <row r="1792" spans="7:9">
      <c r="G1792" s="385"/>
      <c r="H1792" s="401"/>
      <c r="I1792" s="401"/>
    </row>
    <row r="1793" spans="7:9">
      <c r="G1793" s="385"/>
      <c r="H1793" s="401"/>
      <c r="I1793" s="401"/>
    </row>
    <row r="1794" spans="7:9">
      <c r="G1794" s="385"/>
      <c r="H1794" s="401"/>
      <c r="I1794" s="401"/>
    </row>
    <row r="1795" spans="7:9">
      <c r="G1795" s="385"/>
      <c r="H1795" s="401"/>
      <c r="I1795" s="401"/>
    </row>
    <row r="1796" spans="7:9">
      <c r="G1796" s="385"/>
      <c r="H1796" s="401"/>
      <c r="I1796" s="401"/>
    </row>
    <row r="1797" spans="7:9">
      <c r="G1797" s="385"/>
      <c r="H1797" s="401"/>
      <c r="I1797" s="401"/>
    </row>
    <row r="1798" spans="7:9">
      <c r="G1798" s="385"/>
      <c r="H1798" s="401"/>
      <c r="I1798" s="401"/>
    </row>
    <row r="1799" spans="7:9">
      <c r="G1799" s="385"/>
      <c r="H1799" s="401"/>
      <c r="I1799" s="401"/>
    </row>
    <row r="1800" spans="7:9">
      <c r="G1800" s="385"/>
      <c r="H1800" s="401"/>
      <c r="I1800" s="401"/>
    </row>
    <row r="1801" spans="7:9">
      <c r="G1801" s="385"/>
      <c r="H1801" s="401"/>
      <c r="I1801" s="401"/>
    </row>
    <row r="1802" spans="7:9">
      <c r="G1802" s="385"/>
      <c r="H1802" s="401"/>
      <c r="I1802" s="401"/>
    </row>
    <row r="1803" spans="7:9">
      <c r="G1803" s="385"/>
      <c r="H1803" s="401"/>
      <c r="I1803" s="401"/>
    </row>
    <row r="1804" spans="7:9">
      <c r="G1804" s="385"/>
      <c r="H1804" s="401"/>
      <c r="I1804" s="401"/>
    </row>
    <row r="1805" spans="7:9">
      <c r="G1805" s="385"/>
      <c r="H1805" s="401"/>
      <c r="I1805" s="401"/>
    </row>
    <row r="1806" spans="7:9">
      <c r="G1806" s="385"/>
      <c r="H1806" s="401"/>
      <c r="I1806" s="401"/>
    </row>
    <row r="1807" spans="7:9">
      <c r="G1807" s="385"/>
      <c r="H1807" s="401"/>
      <c r="I1807" s="401"/>
    </row>
    <row r="1808" spans="7:9">
      <c r="G1808" s="385"/>
      <c r="H1808" s="401"/>
      <c r="I1808" s="401"/>
    </row>
    <row r="1809" spans="7:9">
      <c r="G1809" s="385"/>
      <c r="H1809" s="401"/>
      <c r="I1809" s="401"/>
    </row>
    <row r="1810" spans="7:9">
      <c r="G1810" s="385"/>
      <c r="H1810" s="401"/>
      <c r="I1810" s="401"/>
    </row>
    <row r="1811" spans="7:9">
      <c r="G1811" s="385"/>
      <c r="H1811" s="401"/>
      <c r="I1811" s="401"/>
    </row>
    <row r="1812" spans="7:9">
      <c r="G1812" s="385"/>
      <c r="H1812" s="401"/>
      <c r="I1812" s="401"/>
    </row>
    <row r="1813" spans="7:9">
      <c r="G1813" s="385"/>
      <c r="H1813" s="401"/>
      <c r="I1813" s="401"/>
    </row>
    <row r="1814" spans="7:9">
      <c r="G1814" s="385"/>
      <c r="H1814" s="401"/>
      <c r="I1814" s="401"/>
    </row>
    <row r="1815" spans="7:9">
      <c r="G1815" s="385"/>
      <c r="H1815" s="401"/>
      <c r="I1815" s="401"/>
    </row>
    <row r="1816" spans="7:9">
      <c r="G1816" s="385"/>
      <c r="H1816" s="401"/>
      <c r="I1816" s="401"/>
    </row>
    <row r="1817" spans="7:9">
      <c r="G1817" s="385"/>
      <c r="H1817" s="401"/>
      <c r="I1817" s="401"/>
    </row>
    <row r="1818" spans="7:9">
      <c r="G1818" s="385"/>
      <c r="H1818" s="401"/>
      <c r="I1818" s="401"/>
    </row>
    <row r="1819" spans="7:9">
      <c r="G1819" s="385"/>
      <c r="H1819" s="401"/>
      <c r="I1819" s="401"/>
    </row>
    <row r="1820" spans="7:9">
      <c r="G1820" s="385"/>
      <c r="H1820" s="401"/>
      <c r="I1820" s="401"/>
    </row>
    <row r="1821" spans="7:9">
      <c r="G1821" s="385"/>
      <c r="H1821" s="401"/>
      <c r="I1821" s="401"/>
    </row>
    <row r="1822" spans="7:9">
      <c r="G1822" s="385"/>
      <c r="H1822" s="401"/>
      <c r="I1822" s="401"/>
    </row>
    <row r="1823" spans="7:9">
      <c r="G1823" s="385"/>
      <c r="H1823" s="401"/>
      <c r="I1823" s="401"/>
    </row>
    <row r="1824" spans="7:9">
      <c r="G1824" s="385"/>
      <c r="H1824" s="401"/>
      <c r="I1824" s="401"/>
    </row>
    <row r="1825" spans="7:9">
      <c r="G1825" s="385"/>
      <c r="H1825" s="401"/>
      <c r="I1825" s="401"/>
    </row>
    <row r="1826" spans="7:9">
      <c r="G1826" s="385"/>
      <c r="H1826" s="401"/>
      <c r="I1826" s="401"/>
    </row>
    <row r="1827" spans="7:9">
      <c r="G1827" s="385"/>
      <c r="H1827" s="401"/>
      <c r="I1827" s="401"/>
    </row>
    <row r="1828" spans="7:9">
      <c r="G1828" s="385"/>
      <c r="H1828" s="401"/>
      <c r="I1828" s="401"/>
    </row>
    <row r="1829" spans="7:9">
      <c r="G1829" s="385"/>
      <c r="H1829" s="401"/>
      <c r="I1829" s="401"/>
    </row>
    <row r="1830" spans="7:9">
      <c r="G1830" s="385"/>
      <c r="H1830" s="401"/>
      <c r="I1830" s="401"/>
    </row>
    <row r="1831" spans="7:9">
      <c r="G1831" s="385"/>
      <c r="H1831" s="401"/>
      <c r="I1831" s="401"/>
    </row>
    <row r="1832" spans="7:9">
      <c r="G1832" s="385"/>
      <c r="H1832" s="401"/>
      <c r="I1832" s="401"/>
    </row>
    <row r="1833" spans="7:9">
      <c r="G1833" s="385"/>
      <c r="H1833" s="401"/>
      <c r="I1833" s="401"/>
    </row>
    <row r="1834" spans="7:9">
      <c r="G1834" s="385"/>
      <c r="H1834" s="401"/>
      <c r="I1834" s="401"/>
    </row>
    <row r="1835" spans="7:9">
      <c r="G1835" s="385"/>
      <c r="H1835" s="401"/>
      <c r="I1835" s="401"/>
    </row>
    <row r="1836" spans="7:9">
      <c r="G1836" s="385"/>
      <c r="H1836" s="401"/>
      <c r="I1836" s="401"/>
    </row>
    <row r="1837" spans="7:9">
      <c r="G1837" s="385"/>
      <c r="H1837" s="401"/>
      <c r="I1837" s="401"/>
    </row>
    <row r="1838" spans="7:9">
      <c r="G1838" s="385"/>
      <c r="H1838" s="401"/>
      <c r="I1838" s="401"/>
    </row>
    <row r="1839" spans="7:9">
      <c r="G1839" s="385"/>
      <c r="H1839" s="401"/>
      <c r="I1839" s="401"/>
    </row>
    <row r="1840" spans="7:9">
      <c r="G1840" s="385"/>
      <c r="H1840" s="401"/>
      <c r="I1840" s="401"/>
    </row>
    <row r="1841" spans="7:9">
      <c r="G1841" s="385"/>
      <c r="H1841" s="401"/>
      <c r="I1841" s="401"/>
    </row>
    <row r="1842" spans="7:9">
      <c r="G1842" s="385"/>
      <c r="H1842" s="401"/>
      <c r="I1842" s="401"/>
    </row>
    <row r="1843" spans="7:9">
      <c r="G1843" s="385"/>
      <c r="H1843" s="401"/>
      <c r="I1843" s="401"/>
    </row>
    <row r="1844" spans="7:9">
      <c r="G1844" s="385"/>
      <c r="H1844" s="401"/>
      <c r="I1844" s="401"/>
    </row>
    <row r="1845" spans="7:9">
      <c r="G1845" s="385"/>
      <c r="H1845" s="401"/>
      <c r="I1845" s="401"/>
    </row>
    <row r="1846" spans="7:9">
      <c r="G1846" s="385"/>
      <c r="H1846" s="401"/>
      <c r="I1846" s="401"/>
    </row>
    <row r="1847" spans="7:9">
      <c r="G1847" s="385"/>
      <c r="H1847" s="401"/>
      <c r="I1847" s="401"/>
    </row>
    <row r="1848" spans="7:9">
      <c r="G1848" s="385"/>
      <c r="H1848" s="401"/>
      <c r="I1848" s="401"/>
    </row>
    <row r="1849" spans="7:9">
      <c r="G1849" s="385"/>
      <c r="H1849" s="401"/>
      <c r="I1849" s="401"/>
    </row>
    <row r="1850" spans="7:9">
      <c r="G1850" s="385"/>
      <c r="H1850" s="401"/>
      <c r="I1850" s="401"/>
    </row>
    <row r="1851" spans="7:9">
      <c r="G1851" s="385"/>
      <c r="H1851" s="401"/>
      <c r="I1851" s="401"/>
    </row>
    <row r="1852" spans="7:9">
      <c r="G1852" s="385"/>
      <c r="H1852" s="401"/>
      <c r="I1852" s="401"/>
    </row>
    <row r="1853" spans="7:9">
      <c r="G1853" s="385"/>
      <c r="H1853" s="401"/>
      <c r="I1853" s="401"/>
    </row>
    <row r="1854" spans="7:9">
      <c r="G1854" s="385"/>
      <c r="H1854" s="401"/>
      <c r="I1854" s="401"/>
    </row>
    <row r="1855" spans="7:9">
      <c r="G1855" s="385"/>
      <c r="H1855" s="401"/>
      <c r="I1855" s="401"/>
    </row>
    <row r="1856" spans="7:9">
      <c r="G1856" s="385"/>
      <c r="H1856" s="401"/>
      <c r="I1856" s="401"/>
    </row>
    <row r="1857" spans="7:9">
      <c r="G1857" s="385"/>
      <c r="H1857" s="401"/>
      <c r="I1857" s="401"/>
    </row>
    <row r="1858" spans="7:9">
      <c r="G1858" s="385"/>
      <c r="H1858" s="401"/>
      <c r="I1858" s="401"/>
    </row>
    <row r="1859" spans="7:9">
      <c r="G1859" s="385"/>
      <c r="H1859" s="401"/>
      <c r="I1859" s="401"/>
    </row>
    <row r="1860" spans="7:9">
      <c r="G1860" s="385"/>
      <c r="H1860" s="401"/>
      <c r="I1860" s="401"/>
    </row>
    <row r="1861" spans="7:9">
      <c r="G1861" s="385"/>
      <c r="H1861" s="401"/>
      <c r="I1861" s="401"/>
    </row>
    <row r="1862" spans="7:9">
      <c r="G1862" s="385"/>
      <c r="H1862" s="401"/>
      <c r="I1862" s="401"/>
    </row>
    <row r="1863" spans="7:9">
      <c r="G1863" s="385"/>
      <c r="H1863" s="401"/>
      <c r="I1863" s="401"/>
    </row>
    <row r="1864" spans="7:9">
      <c r="G1864" s="385"/>
      <c r="H1864" s="401"/>
      <c r="I1864" s="401"/>
    </row>
    <row r="1865" spans="7:9">
      <c r="G1865" s="385"/>
      <c r="H1865" s="401"/>
      <c r="I1865" s="401"/>
    </row>
    <row r="1866" spans="7:9">
      <c r="G1866" s="385"/>
      <c r="H1866" s="401"/>
      <c r="I1866" s="401"/>
    </row>
    <row r="1867" spans="7:9">
      <c r="G1867" s="385"/>
      <c r="H1867" s="401"/>
      <c r="I1867" s="401"/>
    </row>
    <row r="1868" spans="7:9">
      <c r="G1868" s="385"/>
      <c r="H1868" s="401"/>
      <c r="I1868" s="401"/>
    </row>
    <row r="1869" spans="7:9">
      <c r="G1869" s="385"/>
      <c r="H1869" s="401"/>
      <c r="I1869" s="401"/>
    </row>
    <row r="1870" spans="7:9">
      <c r="G1870" s="385"/>
      <c r="H1870" s="401"/>
      <c r="I1870" s="401"/>
    </row>
    <row r="1871" spans="7:9">
      <c r="G1871" s="385"/>
      <c r="H1871" s="401"/>
      <c r="I1871" s="401"/>
    </row>
    <row r="1872" spans="7:9">
      <c r="G1872" s="385"/>
      <c r="H1872" s="401"/>
      <c r="I1872" s="401"/>
    </row>
    <row r="1873" spans="7:9">
      <c r="G1873" s="385"/>
      <c r="H1873" s="401"/>
      <c r="I1873" s="401"/>
    </row>
    <row r="1874" spans="7:9">
      <c r="G1874" s="385"/>
      <c r="H1874" s="401"/>
      <c r="I1874" s="401"/>
    </row>
    <row r="1875" spans="7:9">
      <c r="G1875" s="385"/>
      <c r="H1875" s="401"/>
      <c r="I1875" s="401"/>
    </row>
    <row r="1876" spans="7:9">
      <c r="G1876" s="385"/>
      <c r="H1876" s="401"/>
      <c r="I1876" s="401"/>
    </row>
    <row r="1877" spans="7:9">
      <c r="G1877" s="385"/>
      <c r="H1877" s="401"/>
      <c r="I1877" s="401"/>
    </row>
    <row r="1878" spans="7:9">
      <c r="G1878" s="385"/>
      <c r="H1878" s="401"/>
      <c r="I1878" s="401"/>
    </row>
    <row r="1879" spans="7:9">
      <c r="G1879" s="385"/>
      <c r="H1879" s="401"/>
      <c r="I1879" s="401"/>
    </row>
    <row r="1880" spans="7:9">
      <c r="G1880" s="385"/>
      <c r="H1880" s="401"/>
      <c r="I1880" s="401"/>
    </row>
    <row r="1881" spans="7:9">
      <c r="G1881" s="385"/>
      <c r="H1881" s="401"/>
      <c r="I1881" s="401"/>
    </row>
    <row r="1882" spans="7:9">
      <c r="G1882" s="385"/>
      <c r="H1882" s="401"/>
      <c r="I1882" s="401"/>
    </row>
    <row r="1883" spans="7:9">
      <c r="G1883" s="385"/>
      <c r="H1883" s="401"/>
      <c r="I1883" s="401"/>
    </row>
    <row r="1884" spans="7:9">
      <c r="G1884" s="385"/>
      <c r="H1884" s="401"/>
      <c r="I1884" s="401"/>
    </row>
    <row r="1885" spans="7:9">
      <c r="G1885" s="385"/>
      <c r="H1885" s="401"/>
      <c r="I1885" s="401"/>
    </row>
    <row r="1886" spans="7:9">
      <c r="G1886" s="385"/>
      <c r="H1886" s="401"/>
      <c r="I1886" s="401"/>
    </row>
    <row r="1887" spans="7:9">
      <c r="G1887" s="385"/>
      <c r="H1887" s="401"/>
      <c r="I1887" s="401"/>
    </row>
    <row r="1888" spans="7:9">
      <c r="G1888" s="385"/>
      <c r="H1888" s="401"/>
      <c r="I1888" s="401"/>
    </row>
    <row r="1889" spans="7:9">
      <c r="G1889" s="385"/>
      <c r="H1889" s="401"/>
      <c r="I1889" s="401"/>
    </row>
    <row r="1890" spans="7:9">
      <c r="G1890" s="385"/>
      <c r="H1890" s="401"/>
      <c r="I1890" s="401"/>
    </row>
    <row r="1891" spans="7:9">
      <c r="G1891" s="385"/>
      <c r="H1891" s="401"/>
      <c r="I1891" s="401"/>
    </row>
    <row r="1892" spans="7:9">
      <c r="G1892" s="385"/>
      <c r="H1892" s="401"/>
      <c r="I1892" s="401"/>
    </row>
    <row r="1893" spans="7:9">
      <c r="G1893" s="385"/>
      <c r="H1893" s="401"/>
      <c r="I1893" s="401"/>
    </row>
    <row r="1894" spans="7:9">
      <c r="G1894" s="385"/>
      <c r="H1894" s="401"/>
      <c r="I1894" s="401"/>
    </row>
    <row r="1895" spans="7:9">
      <c r="G1895" s="385"/>
      <c r="H1895" s="401"/>
      <c r="I1895" s="401"/>
    </row>
    <row r="1896" spans="7:9">
      <c r="G1896" s="385"/>
      <c r="H1896" s="401"/>
      <c r="I1896" s="401"/>
    </row>
    <row r="1897" spans="7:9">
      <c r="G1897" s="385"/>
      <c r="H1897" s="401"/>
      <c r="I1897" s="401"/>
    </row>
    <row r="1898" spans="7:9">
      <c r="G1898" s="385"/>
      <c r="H1898" s="401"/>
      <c r="I1898" s="401"/>
    </row>
    <row r="1899" spans="7:9">
      <c r="G1899" s="385"/>
      <c r="H1899" s="401"/>
      <c r="I1899" s="401"/>
    </row>
    <row r="1900" spans="7:9">
      <c r="G1900" s="385"/>
      <c r="H1900" s="401"/>
      <c r="I1900" s="401"/>
    </row>
    <row r="1901" spans="7:9">
      <c r="G1901" s="385"/>
      <c r="H1901" s="401"/>
      <c r="I1901" s="401"/>
    </row>
    <row r="1902" spans="7:9">
      <c r="G1902" s="385"/>
      <c r="H1902" s="401"/>
      <c r="I1902" s="401"/>
    </row>
    <row r="1903" spans="7:9">
      <c r="G1903" s="385"/>
      <c r="H1903" s="401"/>
      <c r="I1903" s="401"/>
    </row>
    <row r="1904" spans="7:9">
      <c r="G1904" s="385"/>
      <c r="H1904" s="401"/>
      <c r="I1904" s="401"/>
    </row>
    <row r="1905" spans="7:9">
      <c r="G1905" s="385"/>
      <c r="H1905" s="401"/>
      <c r="I1905" s="401"/>
    </row>
    <row r="1906" spans="7:9">
      <c r="G1906" s="385"/>
      <c r="H1906" s="401"/>
      <c r="I1906" s="401"/>
    </row>
    <row r="1907" spans="7:9">
      <c r="G1907" s="385"/>
      <c r="H1907" s="401"/>
      <c r="I1907" s="401"/>
    </row>
    <row r="1908" spans="7:9">
      <c r="G1908" s="385"/>
      <c r="H1908" s="401"/>
      <c r="I1908" s="401"/>
    </row>
    <row r="1909" spans="7:9">
      <c r="G1909" s="385"/>
      <c r="H1909" s="401"/>
      <c r="I1909" s="401"/>
    </row>
    <row r="1910" spans="7:9">
      <c r="G1910" s="385"/>
      <c r="H1910" s="401"/>
      <c r="I1910" s="401"/>
    </row>
    <row r="1911" spans="7:9">
      <c r="G1911" s="385"/>
      <c r="H1911" s="401"/>
      <c r="I1911" s="401"/>
    </row>
    <row r="1912" spans="7:9">
      <c r="G1912" s="385"/>
      <c r="H1912" s="401"/>
      <c r="I1912" s="401"/>
    </row>
    <row r="1913" spans="7:9">
      <c r="G1913" s="385"/>
      <c r="H1913" s="401"/>
      <c r="I1913" s="401"/>
    </row>
    <row r="1914" spans="7:9">
      <c r="G1914" s="385"/>
      <c r="H1914" s="401"/>
      <c r="I1914" s="401"/>
    </row>
    <row r="1915" spans="7:9">
      <c r="G1915" s="385"/>
      <c r="H1915" s="401"/>
      <c r="I1915" s="401"/>
    </row>
    <row r="1916" spans="7:9">
      <c r="G1916" s="385"/>
      <c r="H1916" s="401"/>
      <c r="I1916" s="401"/>
    </row>
    <row r="1917" spans="7:9">
      <c r="G1917" s="385"/>
      <c r="H1917" s="401"/>
      <c r="I1917" s="401"/>
    </row>
    <row r="1918" spans="7:9">
      <c r="G1918" s="385"/>
      <c r="H1918" s="401"/>
      <c r="I1918" s="401"/>
    </row>
    <row r="1919" spans="7:9">
      <c r="G1919" s="385"/>
      <c r="H1919" s="401"/>
      <c r="I1919" s="401"/>
    </row>
    <row r="1920" spans="7:9">
      <c r="G1920" s="385"/>
      <c r="H1920" s="401"/>
      <c r="I1920" s="401"/>
    </row>
    <row r="1921" spans="7:9">
      <c r="G1921" s="385"/>
      <c r="H1921" s="401"/>
      <c r="I1921" s="401"/>
    </row>
    <row r="1922" spans="7:9">
      <c r="G1922" s="385"/>
      <c r="H1922" s="401"/>
      <c r="I1922" s="401"/>
    </row>
    <row r="1923" spans="7:9">
      <c r="G1923" s="385"/>
      <c r="H1923" s="401"/>
      <c r="I1923" s="401"/>
    </row>
    <row r="1924" spans="7:9">
      <c r="G1924" s="385"/>
      <c r="H1924" s="401"/>
      <c r="I1924" s="401"/>
    </row>
    <row r="1925" spans="7:9">
      <c r="G1925" s="385"/>
      <c r="H1925" s="401"/>
      <c r="I1925" s="401"/>
    </row>
    <row r="1926" spans="7:9">
      <c r="G1926" s="385"/>
      <c r="H1926" s="401"/>
      <c r="I1926" s="401"/>
    </row>
    <row r="1927" spans="7:9">
      <c r="G1927" s="385"/>
      <c r="H1927" s="401"/>
      <c r="I1927" s="401"/>
    </row>
    <row r="1928" spans="7:9">
      <c r="G1928" s="385"/>
      <c r="H1928" s="401"/>
      <c r="I1928" s="401"/>
    </row>
    <row r="1929" spans="7:9">
      <c r="G1929" s="385"/>
      <c r="H1929" s="401"/>
      <c r="I1929" s="401"/>
    </row>
    <row r="1930" spans="7:9">
      <c r="G1930" s="385"/>
      <c r="H1930" s="401"/>
      <c r="I1930" s="401"/>
    </row>
    <row r="1931" spans="7:9">
      <c r="G1931" s="385"/>
      <c r="H1931" s="401"/>
      <c r="I1931" s="401"/>
    </row>
    <row r="1932" spans="7:9">
      <c r="G1932" s="385"/>
      <c r="H1932" s="401"/>
      <c r="I1932" s="401"/>
    </row>
    <row r="1933" spans="7:9">
      <c r="G1933" s="385"/>
      <c r="H1933" s="401"/>
      <c r="I1933" s="401"/>
    </row>
    <row r="1934" spans="7:9">
      <c r="G1934" s="385"/>
      <c r="H1934" s="401"/>
      <c r="I1934" s="401"/>
    </row>
    <row r="1935" spans="7:9">
      <c r="G1935" s="385"/>
      <c r="H1935" s="401"/>
      <c r="I1935" s="401"/>
    </row>
    <row r="1936" spans="7:9">
      <c r="G1936" s="385"/>
      <c r="H1936" s="401"/>
      <c r="I1936" s="401"/>
    </row>
    <row r="1937" spans="7:9">
      <c r="G1937" s="385"/>
      <c r="H1937" s="401"/>
      <c r="I1937" s="401"/>
    </row>
    <row r="1938" spans="7:9">
      <c r="G1938" s="385"/>
      <c r="H1938" s="401"/>
      <c r="I1938" s="401"/>
    </row>
    <row r="1939" spans="7:9">
      <c r="G1939" s="385"/>
      <c r="H1939" s="401"/>
      <c r="I1939" s="401"/>
    </row>
    <row r="1940" spans="7:9">
      <c r="G1940" s="385"/>
      <c r="H1940" s="401"/>
      <c r="I1940" s="401"/>
    </row>
    <row r="1941" spans="7:9">
      <c r="G1941" s="385"/>
      <c r="H1941" s="401"/>
      <c r="I1941" s="401"/>
    </row>
    <row r="1942" spans="7:9">
      <c r="G1942" s="385"/>
      <c r="H1942" s="401"/>
      <c r="I1942" s="401"/>
    </row>
    <row r="1943" spans="7:9">
      <c r="G1943" s="385"/>
      <c r="H1943" s="401"/>
      <c r="I1943" s="401"/>
    </row>
    <row r="1944" spans="7:9">
      <c r="G1944" s="385"/>
      <c r="H1944" s="401"/>
      <c r="I1944" s="401"/>
    </row>
    <row r="1945" spans="7:9">
      <c r="G1945" s="385"/>
      <c r="H1945" s="401"/>
      <c r="I1945" s="401"/>
    </row>
    <row r="1946" spans="7:9">
      <c r="G1946" s="385"/>
      <c r="H1946" s="401"/>
      <c r="I1946" s="401"/>
    </row>
    <row r="1947" spans="7:9">
      <c r="G1947" s="385"/>
      <c r="H1947" s="401"/>
      <c r="I1947" s="401"/>
    </row>
    <row r="1948" spans="7:9">
      <c r="G1948" s="385"/>
      <c r="H1948" s="401"/>
      <c r="I1948" s="401"/>
    </row>
    <row r="1949" spans="7:9">
      <c r="G1949" s="385"/>
      <c r="H1949" s="401"/>
      <c r="I1949" s="401"/>
    </row>
    <row r="1950" spans="7:9">
      <c r="G1950" s="385"/>
      <c r="H1950" s="401"/>
      <c r="I1950" s="401"/>
    </row>
    <row r="1951" spans="7:9">
      <c r="G1951" s="385"/>
      <c r="H1951" s="401"/>
      <c r="I1951" s="401"/>
    </row>
    <row r="1952" spans="7:9">
      <c r="G1952" s="385"/>
      <c r="H1952" s="401"/>
      <c r="I1952" s="401"/>
    </row>
    <row r="1953" spans="7:9">
      <c r="G1953" s="385"/>
      <c r="H1953" s="401"/>
      <c r="I1953" s="401"/>
    </row>
    <row r="1954" spans="7:9">
      <c r="G1954" s="385"/>
      <c r="H1954" s="401"/>
      <c r="I1954" s="401"/>
    </row>
    <row r="1955" spans="7:9">
      <c r="G1955" s="385"/>
      <c r="H1955" s="401"/>
      <c r="I1955" s="401"/>
    </row>
    <row r="1956" spans="7:9">
      <c r="G1956" s="385"/>
      <c r="H1956" s="401"/>
      <c r="I1956" s="401"/>
    </row>
    <row r="1957" spans="7:9">
      <c r="G1957" s="385"/>
      <c r="H1957" s="401"/>
      <c r="I1957" s="401"/>
    </row>
    <row r="1958" spans="7:9">
      <c r="G1958" s="385"/>
      <c r="H1958" s="401"/>
      <c r="I1958" s="401"/>
    </row>
    <row r="1959" spans="7:9">
      <c r="G1959" s="385"/>
      <c r="H1959" s="401"/>
      <c r="I1959" s="401"/>
    </row>
    <row r="1960" spans="7:9">
      <c r="G1960" s="385"/>
      <c r="H1960" s="401"/>
      <c r="I1960" s="401"/>
    </row>
    <row r="1961" spans="7:9">
      <c r="G1961" s="385"/>
      <c r="H1961" s="401"/>
      <c r="I1961" s="401"/>
    </row>
    <row r="1962" spans="7:9">
      <c r="G1962" s="385"/>
      <c r="H1962" s="401"/>
      <c r="I1962" s="401"/>
    </row>
    <row r="1963" spans="7:9">
      <c r="G1963" s="385"/>
      <c r="H1963" s="401"/>
      <c r="I1963" s="401"/>
    </row>
    <row r="1964" spans="7:9">
      <c r="G1964" s="385"/>
      <c r="H1964" s="401"/>
      <c r="I1964" s="401"/>
    </row>
    <row r="1965" spans="7:9">
      <c r="G1965" s="385"/>
      <c r="H1965" s="401"/>
      <c r="I1965" s="401"/>
    </row>
    <row r="1966" spans="7:9">
      <c r="G1966" s="385"/>
      <c r="H1966" s="401"/>
      <c r="I1966" s="401"/>
    </row>
    <row r="1967" spans="7:9">
      <c r="G1967" s="385"/>
      <c r="H1967" s="401"/>
      <c r="I1967" s="401"/>
    </row>
    <row r="1968" spans="7:9">
      <c r="G1968" s="385"/>
      <c r="H1968" s="401"/>
      <c r="I1968" s="401"/>
    </row>
    <row r="1969" spans="7:9">
      <c r="G1969" s="385"/>
      <c r="H1969" s="401"/>
      <c r="I1969" s="401"/>
    </row>
    <row r="1970" spans="7:9">
      <c r="G1970" s="385"/>
      <c r="H1970" s="401"/>
      <c r="I1970" s="401"/>
    </row>
    <row r="1971" spans="7:9">
      <c r="G1971" s="385"/>
      <c r="H1971" s="401"/>
      <c r="I1971" s="401"/>
    </row>
    <row r="1972" spans="7:9">
      <c r="G1972" s="385"/>
      <c r="H1972" s="401"/>
      <c r="I1972" s="401"/>
    </row>
    <row r="1973" spans="7:9">
      <c r="G1973" s="385"/>
      <c r="H1973" s="401"/>
      <c r="I1973" s="401"/>
    </row>
    <row r="1974" spans="7:9">
      <c r="G1974" s="385"/>
      <c r="H1974" s="401"/>
      <c r="I1974" s="401"/>
    </row>
    <row r="1975" spans="7:9">
      <c r="G1975" s="385"/>
      <c r="H1975" s="401"/>
      <c r="I1975" s="401"/>
    </row>
    <row r="1976" spans="7:9">
      <c r="G1976" s="385"/>
      <c r="H1976" s="401"/>
      <c r="I1976" s="401"/>
    </row>
    <row r="1977" spans="7:9">
      <c r="G1977" s="385"/>
      <c r="H1977" s="401"/>
      <c r="I1977" s="401"/>
    </row>
    <row r="1978" spans="7:9">
      <c r="G1978" s="385"/>
      <c r="H1978" s="401"/>
      <c r="I1978" s="401"/>
    </row>
    <row r="1979" spans="7:9">
      <c r="G1979" s="385"/>
      <c r="H1979" s="401"/>
      <c r="I1979" s="401"/>
    </row>
    <row r="1980" spans="7:9">
      <c r="G1980" s="385"/>
      <c r="H1980" s="401"/>
      <c r="I1980" s="401"/>
    </row>
    <row r="1981" spans="7:9">
      <c r="G1981" s="385"/>
      <c r="H1981" s="401"/>
      <c r="I1981" s="401"/>
    </row>
    <row r="1982" spans="7:9">
      <c r="G1982" s="385"/>
      <c r="H1982" s="401"/>
      <c r="I1982" s="401"/>
    </row>
    <row r="1983" spans="7:9">
      <c r="G1983" s="385"/>
      <c r="H1983" s="401"/>
      <c r="I1983" s="401"/>
    </row>
    <row r="1984" spans="7:9">
      <c r="G1984" s="385"/>
      <c r="H1984" s="401"/>
      <c r="I1984" s="401"/>
    </row>
    <row r="1985" spans="7:9">
      <c r="G1985" s="385"/>
      <c r="H1985" s="401"/>
      <c r="I1985" s="401"/>
    </row>
    <row r="1986" spans="7:9">
      <c r="G1986" s="385"/>
      <c r="H1986" s="401"/>
      <c r="I1986" s="401"/>
    </row>
    <row r="1987" spans="7:9">
      <c r="G1987" s="385"/>
      <c r="H1987" s="401"/>
      <c r="I1987" s="401"/>
    </row>
    <row r="1988" spans="7:9">
      <c r="G1988" s="385"/>
      <c r="H1988" s="401"/>
      <c r="I1988" s="401"/>
    </row>
    <row r="1989" spans="7:9">
      <c r="G1989" s="385"/>
      <c r="H1989" s="401"/>
      <c r="I1989" s="401"/>
    </row>
    <row r="1990" spans="7:9">
      <c r="G1990" s="385"/>
      <c r="H1990" s="401"/>
      <c r="I1990" s="401"/>
    </row>
    <row r="1991" spans="7:9">
      <c r="G1991" s="385"/>
      <c r="H1991" s="401"/>
      <c r="I1991" s="401"/>
    </row>
    <row r="1992" spans="7:9">
      <c r="G1992" s="385"/>
      <c r="H1992" s="401"/>
      <c r="I1992" s="401"/>
    </row>
    <row r="1993" spans="7:9">
      <c r="G1993" s="385"/>
      <c r="H1993" s="401"/>
      <c r="I1993" s="401"/>
    </row>
    <row r="1994" spans="7:9">
      <c r="G1994" s="385"/>
      <c r="H1994" s="401"/>
      <c r="I1994" s="401"/>
    </row>
    <row r="1995" spans="7:9">
      <c r="G1995" s="385"/>
      <c r="H1995" s="401"/>
      <c r="I1995" s="401"/>
    </row>
    <row r="1996" spans="7:9">
      <c r="G1996" s="385"/>
      <c r="H1996" s="401"/>
      <c r="I1996" s="401"/>
    </row>
    <row r="1997" spans="7:9">
      <c r="G1997" s="385"/>
      <c r="H1997" s="401"/>
      <c r="I1997" s="401"/>
    </row>
    <row r="1998" spans="7:9">
      <c r="G1998" s="385"/>
      <c r="H1998" s="401"/>
      <c r="I1998" s="401"/>
    </row>
    <row r="1999" spans="7:9">
      <c r="G1999" s="385"/>
      <c r="H1999" s="401"/>
      <c r="I1999" s="401"/>
    </row>
    <row r="2000" spans="7:9">
      <c r="G2000" s="385"/>
      <c r="H2000" s="401"/>
      <c r="I2000" s="401"/>
    </row>
    <row r="2001" spans="7:9">
      <c r="G2001" s="385"/>
      <c r="H2001" s="401"/>
      <c r="I2001" s="401"/>
    </row>
    <row r="2002" spans="7:9">
      <c r="G2002" s="385"/>
      <c r="H2002" s="401"/>
      <c r="I2002" s="401"/>
    </row>
    <row r="2003" spans="7:9">
      <c r="G2003" s="385"/>
      <c r="H2003" s="401"/>
      <c r="I2003" s="401"/>
    </row>
    <row r="2004" spans="7:9">
      <c r="G2004" s="385"/>
      <c r="H2004" s="401"/>
      <c r="I2004" s="401"/>
    </row>
    <row r="2005" spans="7:9">
      <c r="G2005" s="385"/>
      <c r="H2005" s="401"/>
      <c r="I2005" s="401"/>
    </row>
    <row r="2006" spans="7:9">
      <c r="G2006" s="385"/>
      <c r="H2006" s="401"/>
      <c r="I2006" s="401"/>
    </row>
    <row r="2007" spans="7:9">
      <c r="G2007" s="385"/>
      <c r="H2007" s="401"/>
      <c r="I2007" s="401"/>
    </row>
    <row r="2008" spans="7:9">
      <c r="G2008" s="385"/>
      <c r="H2008" s="401"/>
      <c r="I2008" s="401"/>
    </row>
    <row r="2009" spans="7:9">
      <c r="G2009" s="385"/>
      <c r="H2009" s="401"/>
      <c r="I2009" s="401"/>
    </row>
    <row r="2010" spans="7:9">
      <c r="G2010" s="385"/>
      <c r="H2010" s="401"/>
      <c r="I2010" s="401"/>
    </row>
    <row r="2011" spans="7:9">
      <c r="G2011" s="385"/>
      <c r="H2011" s="401"/>
      <c r="I2011" s="401"/>
    </row>
    <row r="2012" spans="7:9">
      <c r="G2012" s="385"/>
      <c r="H2012" s="401"/>
      <c r="I2012" s="401"/>
    </row>
    <row r="2013" spans="7:9">
      <c r="G2013" s="385"/>
      <c r="H2013" s="401"/>
      <c r="I2013" s="401"/>
    </row>
    <row r="2014" spans="7:9">
      <c r="G2014" s="385"/>
      <c r="H2014" s="401"/>
      <c r="I2014" s="401"/>
    </row>
    <row r="2015" spans="7:9">
      <c r="G2015" s="385"/>
      <c r="H2015" s="401"/>
      <c r="I2015" s="401"/>
    </row>
    <row r="2016" spans="7:9">
      <c r="G2016" s="385"/>
      <c r="H2016" s="401"/>
      <c r="I2016" s="401"/>
    </row>
    <row r="2017" spans="7:9">
      <c r="G2017" s="385"/>
      <c r="H2017" s="401"/>
      <c r="I2017" s="401"/>
    </row>
    <row r="2018" spans="7:9">
      <c r="G2018" s="385"/>
      <c r="H2018" s="401"/>
      <c r="I2018" s="401"/>
    </row>
    <row r="2019" spans="7:9">
      <c r="G2019" s="385"/>
      <c r="H2019" s="401"/>
      <c r="I2019" s="401"/>
    </row>
    <row r="2020" spans="7:9">
      <c r="G2020" s="385"/>
      <c r="H2020" s="401"/>
      <c r="I2020" s="401"/>
    </row>
    <row r="2021" spans="7:9">
      <c r="G2021" s="385"/>
      <c r="H2021" s="401"/>
      <c r="I2021" s="401"/>
    </row>
    <row r="2022" spans="7:9">
      <c r="G2022" s="385"/>
      <c r="H2022" s="401"/>
      <c r="I2022" s="401"/>
    </row>
    <row r="2023" spans="7:9">
      <c r="G2023" s="385"/>
      <c r="H2023" s="401"/>
      <c r="I2023" s="401"/>
    </row>
    <row r="2024" spans="7:9">
      <c r="G2024" s="385"/>
      <c r="H2024" s="401"/>
      <c r="I2024" s="401"/>
    </row>
    <row r="2025" spans="7:9">
      <c r="G2025" s="385"/>
      <c r="H2025" s="401"/>
      <c r="I2025" s="401"/>
    </row>
    <row r="2026" spans="7:9">
      <c r="G2026" s="385"/>
      <c r="H2026" s="401"/>
      <c r="I2026" s="401"/>
    </row>
    <row r="2027" spans="7:9">
      <c r="G2027" s="385"/>
      <c r="H2027" s="401"/>
      <c r="I2027" s="401"/>
    </row>
    <row r="2028" spans="7:9">
      <c r="G2028" s="385"/>
      <c r="H2028" s="401"/>
      <c r="I2028" s="401"/>
    </row>
    <row r="2029" spans="7:9">
      <c r="G2029" s="385"/>
      <c r="H2029" s="401"/>
      <c r="I2029" s="401"/>
    </row>
    <row r="2030" spans="7:9">
      <c r="G2030" s="385"/>
      <c r="H2030" s="401"/>
      <c r="I2030" s="401"/>
    </row>
    <row r="2031" spans="7:9">
      <c r="G2031" s="385"/>
      <c r="H2031" s="401"/>
      <c r="I2031" s="401"/>
    </row>
    <row r="2032" spans="7:9">
      <c r="G2032" s="385"/>
      <c r="H2032" s="401"/>
      <c r="I2032" s="401"/>
    </row>
    <row r="2033" spans="7:9">
      <c r="G2033" s="385"/>
      <c r="H2033" s="401"/>
      <c r="I2033" s="401"/>
    </row>
    <row r="2034" spans="7:9">
      <c r="G2034" s="385"/>
      <c r="H2034" s="401"/>
      <c r="I2034" s="401"/>
    </row>
    <row r="2035" spans="7:9">
      <c r="G2035" s="385"/>
      <c r="H2035" s="401"/>
      <c r="I2035" s="401"/>
    </row>
    <row r="2036" spans="7:9">
      <c r="G2036" s="385"/>
      <c r="H2036" s="401"/>
      <c r="I2036" s="401"/>
    </row>
    <row r="2037" spans="7:9">
      <c r="G2037" s="385"/>
      <c r="H2037" s="401"/>
      <c r="I2037" s="401"/>
    </row>
    <row r="2038" spans="7:9">
      <c r="G2038" s="385"/>
      <c r="H2038" s="401"/>
      <c r="I2038" s="401"/>
    </row>
    <row r="2039" spans="7:9">
      <c r="G2039" s="385"/>
      <c r="H2039" s="401"/>
      <c r="I2039" s="401"/>
    </row>
    <row r="2040" spans="7:9">
      <c r="G2040" s="385"/>
      <c r="H2040" s="401"/>
      <c r="I2040" s="401"/>
    </row>
    <row r="2041" spans="7:9">
      <c r="G2041" s="385"/>
      <c r="H2041" s="401"/>
      <c r="I2041" s="401"/>
    </row>
    <row r="2042" spans="7:9">
      <c r="G2042" s="385"/>
      <c r="H2042" s="401"/>
      <c r="I2042" s="401"/>
    </row>
    <row r="2043" spans="7:9">
      <c r="G2043" s="385"/>
      <c r="H2043" s="401"/>
      <c r="I2043" s="401"/>
    </row>
    <row r="2044" spans="7:9">
      <c r="G2044" s="385"/>
      <c r="H2044" s="401"/>
      <c r="I2044" s="401"/>
    </row>
    <row r="2045" spans="7:9">
      <c r="G2045" s="385"/>
      <c r="H2045" s="401"/>
      <c r="I2045" s="401"/>
    </row>
    <row r="2046" spans="7:9">
      <c r="G2046" s="385"/>
      <c r="H2046" s="401"/>
      <c r="I2046" s="401"/>
    </row>
    <row r="2047" spans="7:9">
      <c r="G2047" s="385"/>
      <c r="H2047" s="401"/>
      <c r="I2047" s="401"/>
    </row>
    <row r="2048" spans="7:9">
      <c r="G2048" s="385"/>
      <c r="H2048" s="401"/>
      <c r="I2048" s="401"/>
    </row>
    <row r="2049" spans="7:9">
      <c r="G2049" s="385"/>
      <c r="H2049" s="401"/>
      <c r="I2049" s="401"/>
    </row>
    <row r="2050" spans="7:9">
      <c r="G2050" s="385"/>
      <c r="H2050" s="401"/>
      <c r="I2050" s="401"/>
    </row>
    <row r="2051" spans="7:9">
      <c r="G2051" s="385"/>
      <c r="H2051" s="401"/>
      <c r="I2051" s="401"/>
    </row>
    <row r="2052" spans="7:9">
      <c r="G2052" s="385"/>
      <c r="H2052" s="401"/>
      <c r="I2052" s="401"/>
    </row>
    <row r="2053" spans="7:9">
      <c r="G2053" s="385"/>
      <c r="H2053" s="401"/>
      <c r="I2053" s="401"/>
    </row>
    <row r="2054" spans="7:9">
      <c r="G2054" s="385"/>
      <c r="H2054" s="401"/>
      <c r="I2054" s="401"/>
    </row>
    <row r="2055" spans="7:9">
      <c r="G2055" s="385"/>
      <c r="H2055" s="401"/>
      <c r="I2055" s="401"/>
    </row>
    <row r="2056" spans="7:9">
      <c r="G2056" s="385"/>
      <c r="H2056" s="401"/>
      <c r="I2056" s="401"/>
    </row>
    <row r="2057" spans="7:9">
      <c r="G2057" s="385"/>
      <c r="H2057" s="401"/>
      <c r="I2057" s="401"/>
    </row>
    <row r="2058" spans="7:9">
      <c r="G2058" s="385"/>
      <c r="H2058" s="401"/>
      <c r="I2058" s="401"/>
    </row>
    <row r="2059" spans="7:9">
      <c r="G2059" s="385"/>
      <c r="H2059" s="401"/>
      <c r="I2059" s="401"/>
    </row>
    <row r="2060" spans="7:9">
      <c r="G2060" s="385"/>
      <c r="H2060" s="401"/>
      <c r="I2060" s="401"/>
    </row>
    <row r="2061" spans="7:9">
      <c r="G2061" s="385"/>
      <c r="H2061" s="401"/>
      <c r="I2061" s="401"/>
    </row>
    <row r="2062" spans="7:9">
      <c r="G2062" s="385"/>
      <c r="H2062" s="401"/>
      <c r="I2062" s="401"/>
    </row>
    <row r="2063" spans="7:9">
      <c r="G2063" s="385"/>
      <c r="H2063" s="401"/>
      <c r="I2063" s="401"/>
    </row>
    <row r="2064" spans="7:9">
      <c r="G2064" s="385"/>
      <c r="H2064" s="401"/>
      <c r="I2064" s="401"/>
    </row>
    <row r="2065" spans="7:9">
      <c r="G2065" s="385"/>
      <c r="H2065" s="401"/>
      <c r="I2065" s="401"/>
    </row>
    <row r="2066" spans="7:9">
      <c r="G2066" s="385"/>
      <c r="H2066" s="401"/>
      <c r="I2066" s="401"/>
    </row>
    <row r="2067" spans="7:9">
      <c r="G2067" s="385"/>
      <c r="H2067" s="401"/>
      <c r="I2067" s="401"/>
    </row>
    <row r="2068" spans="7:9">
      <c r="G2068" s="385"/>
      <c r="H2068" s="401"/>
      <c r="I2068" s="401"/>
    </row>
    <row r="2069" spans="7:9">
      <c r="G2069" s="385"/>
      <c r="H2069" s="401"/>
      <c r="I2069" s="401"/>
    </row>
    <row r="2070" spans="7:9">
      <c r="G2070" s="385"/>
      <c r="H2070" s="401"/>
      <c r="I2070" s="401"/>
    </row>
    <row r="2071" spans="7:9">
      <c r="G2071" s="385"/>
      <c r="H2071" s="401"/>
      <c r="I2071" s="401"/>
    </row>
    <row r="2072" spans="7:9">
      <c r="G2072" s="385"/>
      <c r="H2072" s="401"/>
      <c r="I2072" s="401"/>
    </row>
    <row r="2073" spans="7:9">
      <c r="G2073" s="385"/>
      <c r="H2073" s="401"/>
      <c r="I2073" s="401"/>
    </row>
    <row r="2074" spans="7:9">
      <c r="G2074" s="385"/>
      <c r="H2074" s="401"/>
      <c r="I2074" s="401"/>
    </row>
    <row r="2075" spans="7:9">
      <c r="G2075" s="385"/>
      <c r="H2075" s="401"/>
      <c r="I2075" s="401"/>
    </row>
    <row r="2076" spans="7:9">
      <c r="G2076" s="385"/>
      <c r="H2076" s="401"/>
      <c r="I2076" s="401"/>
    </row>
    <row r="2077" spans="7:9">
      <c r="G2077" s="385"/>
      <c r="H2077" s="401"/>
      <c r="I2077" s="401"/>
    </row>
    <row r="2078" spans="7:9">
      <c r="G2078" s="385"/>
      <c r="H2078" s="401"/>
      <c r="I2078" s="401"/>
    </row>
    <row r="2079" spans="7:9">
      <c r="G2079" s="385"/>
      <c r="H2079" s="401"/>
      <c r="I2079" s="401"/>
    </row>
    <row r="2080" spans="7:9">
      <c r="G2080" s="385"/>
      <c r="H2080" s="401"/>
      <c r="I2080" s="401"/>
    </row>
    <row r="2081" spans="7:9">
      <c r="G2081" s="385"/>
      <c r="H2081" s="401"/>
      <c r="I2081" s="401"/>
    </row>
    <row r="2082" spans="7:9">
      <c r="G2082" s="385"/>
      <c r="H2082" s="401"/>
      <c r="I2082" s="401"/>
    </row>
    <row r="2083" spans="7:9">
      <c r="G2083" s="385"/>
      <c r="H2083" s="401"/>
      <c r="I2083" s="401"/>
    </row>
    <row r="2084" spans="7:9">
      <c r="G2084" s="385"/>
      <c r="H2084" s="401"/>
      <c r="I2084" s="401"/>
    </row>
    <row r="2085" spans="7:9">
      <c r="G2085" s="385"/>
      <c r="H2085" s="401"/>
      <c r="I2085" s="401"/>
    </row>
    <row r="2086" spans="7:9">
      <c r="G2086" s="385"/>
      <c r="H2086" s="401"/>
      <c r="I2086" s="401"/>
    </row>
    <row r="2087" spans="7:9">
      <c r="G2087" s="385"/>
      <c r="H2087" s="401"/>
      <c r="I2087" s="401"/>
    </row>
    <row r="2088" spans="7:9">
      <c r="G2088" s="385"/>
      <c r="H2088" s="401"/>
      <c r="I2088" s="401"/>
    </row>
    <row r="2089" spans="7:9">
      <c r="G2089" s="385"/>
      <c r="H2089" s="401"/>
      <c r="I2089" s="401"/>
    </row>
    <row r="2090" spans="7:9">
      <c r="G2090" s="385"/>
      <c r="H2090" s="401"/>
      <c r="I2090" s="401"/>
    </row>
    <row r="2091" spans="7:9">
      <c r="G2091" s="385"/>
      <c r="H2091" s="401"/>
      <c r="I2091" s="401"/>
    </row>
    <row r="2092" spans="7:9">
      <c r="G2092" s="385"/>
      <c r="H2092" s="401"/>
      <c r="I2092" s="401"/>
    </row>
    <row r="2093" spans="7:9">
      <c r="G2093" s="385"/>
      <c r="H2093" s="401"/>
      <c r="I2093" s="401"/>
    </row>
    <row r="2094" spans="7:9">
      <c r="G2094" s="385"/>
      <c r="H2094" s="401"/>
      <c r="I2094" s="401"/>
    </row>
    <row r="2095" spans="7:9">
      <c r="G2095" s="385"/>
      <c r="H2095" s="401"/>
      <c r="I2095" s="401"/>
    </row>
    <row r="2096" spans="7:9">
      <c r="G2096" s="385"/>
      <c r="H2096" s="401"/>
      <c r="I2096" s="401"/>
    </row>
    <row r="2097" spans="7:9">
      <c r="G2097" s="385"/>
      <c r="H2097" s="401"/>
      <c r="I2097" s="401"/>
    </row>
    <row r="2098" spans="7:9">
      <c r="G2098" s="385"/>
      <c r="H2098" s="401"/>
      <c r="I2098" s="401"/>
    </row>
    <row r="2099" spans="7:9">
      <c r="G2099" s="385"/>
      <c r="H2099" s="401"/>
      <c r="I2099" s="401"/>
    </row>
    <row r="2100" spans="7:9">
      <c r="G2100" s="385"/>
      <c r="H2100" s="401"/>
      <c r="I2100" s="401"/>
    </row>
    <row r="2101" spans="7:9">
      <c r="G2101" s="385"/>
      <c r="H2101" s="401"/>
      <c r="I2101" s="401"/>
    </row>
    <row r="2102" spans="7:9">
      <c r="G2102" s="385"/>
      <c r="H2102" s="401"/>
      <c r="I2102" s="401"/>
    </row>
    <row r="2103" spans="7:9">
      <c r="G2103" s="385"/>
      <c r="H2103" s="401"/>
      <c r="I2103" s="401"/>
    </row>
    <row r="2104" spans="7:9">
      <c r="G2104" s="385"/>
      <c r="H2104" s="401"/>
      <c r="I2104" s="401"/>
    </row>
    <row r="2105" spans="7:9">
      <c r="G2105" s="385"/>
      <c r="H2105" s="401"/>
      <c r="I2105" s="401"/>
    </row>
    <row r="2106" spans="7:9">
      <c r="G2106" s="385"/>
      <c r="H2106" s="401"/>
      <c r="I2106" s="401"/>
    </row>
    <row r="2107" spans="7:9">
      <c r="G2107" s="385"/>
      <c r="H2107" s="401"/>
      <c r="I2107" s="401"/>
    </row>
    <row r="2108" spans="7:9">
      <c r="G2108" s="385"/>
      <c r="H2108" s="401"/>
      <c r="I2108" s="401"/>
    </row>
    <row r="2109" spans="7:9">
      <c r="G2109" s="385"/>
      <c r="H2109" s="401"/>
      <c r="I2109" s="401"/>
    </row>
    <row r="2110" spans="7:9">
      <c r="G2110" s="385"/>
      <c r="H2110" s="401"/>
      <c r="I2110" s="401"/>
    </row>
    <row r="2111" spans="7:9">
      <c r="G2111" s="385"/>
      <c r="H2111" s="401"/>
      <c r="I2111" s="401"/>
    </row>
    <row r="2112" spans="7:9">
      <c r="G2112" s="385"/>
      <c r="H2112" s="401"/>
      <c r="I2112" s="401"/>
    </row>
    <row r="2113" spans="7:9">
      <c r="G2113" s="385"/>
      <c r="H2113" s="401"/>
      <c r="I2113" s="401"/>
    </row>
    <row r="2114" spans="7:9">
      <c r="G2114" s="385"/>
      <c r="H2114" s="401"/>
      <c r="I2114" s="401"/>
    </row>
    <row r="2115" spans="7:9">
      <c r="G2115" s="385"/>
      <c r="H2115" s="401"/>
      <c r="I2115" s="401"/>
    </row>
    <row r="2116" spans="7:9">
      <c r="G2116" s="385"/>
      <c r="H2116" s="401"/>
      <c r="I2116" s="401"/>
    </row>
    <row r="2117" spans="7:9">
      <c r="G2117" s="385"/>
      <c r="H2117" s="401"/>
      <c r="I2117" s="401"/>
    </row>
    <row r="2118" spans="7:9">
      <c r="G2118" s="385"/>
      <c r="H2118" s="401"/>
      <c r="I2118" s="401"/>
    </row>
    <row r="2119" spans="7:9">
      <c r="G2119" s="385"/>
      <c r="H2119" s="401"/>
      <c r="I2119" s="401"/>
    </row>
    <row r="2120" spans="7:9">
      <c r="G2120" s="385"/>
      <c r="H2120" s="401"/>
      <c r="I2120" s="401"/>
    </row>
    <row r="2121" spans="7:9">
      <c r="G2121" s="385"/>
      <c r="H2121" s="401"/>
      <c r="I2121" s="401"/>
    </row>
    <row r="2122" spans="7:9">
      <c r="G2122" s="385"/>
      <c r="H2122" s="401"/>
      <c r="I2122" s="401"/>
    </row>
    <row r="2123" spans="7:9">
      <c r="G2123" s="385"/>
      <c r="H2123" s="401"/>
      <c r="I2123" s="401"/>
    </row>
    <row r="2124" spans="7:9">
      <c r="G2124" s="385"/>
      <c r="H2124" s="401"/>
      <c r="I2124" s="401"/>
    </row>
    <row r="2125" spans="7:9">
      <c r="G2125" s="385"/>
      <c r="H2125" s="401"/>
      <c r="I2125" s="401"/>
    </row>
    <row r="2126" spans="7:9">
      <c r="G2126" s="385"/>
      <c r="H2126" s="401"/>
      <c r="I2126" s="401"/>
    </row>
    <row r="2127" spans="7:9">
      <c r="G2127" s="385"/>
      <c r="H2127" s="401"/>
      <c r="I2127" s="401"/>
    </row>
    <row r="2128" spans="7:9">
      <c r="G2128" s="385"/>
      <c r="H2128" s="401"/>
      <c r="I2128" s="401"/>
    </row>
    <row r="2129" spans="7:9">
      <c r="G2129" s="385"/>
      <c r="H2129" s="401"/>
      <c r="I2129" s="401"/>
    </row>
    <row r="2130" spans="7:9">
      <c r="G2130" s="385"/>
      <c r="H2130" s="401"/>
      <c r="I2130" s="401"/>
    </row>
    <row r="2131" spans="7:9">
      <c r="G2131" s="385"/>
      <c r="H2131" s="401"/>
      <c r="I2131" s="401"/>
    </row>
    <row r="2132" spans="7:9">
      <c r="G2132" s="385"/>
      <c r="H2132" s="401"/>
      <c r="I2132" s="401"/>
    </row>
    <row r="2133" spans="7:9">
      <c r="G2133" s="385"/>
      <c r="H2133" s="401"/>
      <c r="I2133" s="401"/>
    </row>
    <row r="2134" spans="7:9">
      <c r="G2134" s="385"/>
      <c r="H2134" s="401"/>
      <c r="I2134" s="401"/>
    </row>
    <row r="2135" spans="7:9">
      <c r="G2135" s="385"/>
      <c r="H2135" s="401"/>
      <c r="I2135" s="401"/>
    </row>
    <row r="2136" spans="7:9">
      <c r="G2136" s="385"/>
      <c r="H2136" s="401"/>
      <c r="I2136" s="401"/>
    </row>
    <row r="2137" spans="7:9">
      <c r="G2137" s="385"/>
      <c r="H2137" s="401"/>
      <c r="I2137" s="401"/>
    </row>
    <row r="2138" spans="7:9">
      <c r="G2138" s="385"/>
      <c r="H2138" s="401"/>
      <c r="I2138" s="401"/>
    </row>
    <row r="2139" spans="7:9">
      <c r="G2139" s="385"/>
      <c r="H2139" s="401"/>
      <c r="I2139" s="401"/>
    </row>
    <row r="2140" spans="7:9">
      <c r="G2140" s="385"/>
      <c r="H2140" s="401"/>
      <c r="I2140" s="401"/>
    </row>
    <row r="2141" spans="7:9">
      <c r="G2141" s="385"/>
      <c r="H2141" s="401"/>
      <c r="I2141" s="401"/>
    </row>
    <row r="2142" spans="7:9">
      <c r="G2142" s="385"/>
      <c r="H2142" s="401"/>
      <c r="I2142" s="401"/>
    </row>
    <row r="2143" spans="7:9">
      <c r="G2143" s="385"/>
      <c r="H2143" s="401"/>
      <c r="I2143" s="401"/>
    </row>
    <row r="2144" spans="7:9">
      <c r="G2144" s="385"/>
      <c r="H2144" s="401"/>
      <c r="I2144" s="401"/>
    </row>
    <row r="2145" spans="7:9">
      <c r="G2145" s="385"/>
      <c r="H2145" s="401"/>
      <c r="I2145" s="401"/>
    </row>
    <row r="2146" spans="7:9">
      <c r="G2146" s="385"/>
      <c r="H2146" s="401"/>
      <c r="I2146" s="401"/>
    </row>
    <row r="2147" spans="7:9">
      <c r="G2147" s="385"/>
      <c r="H2147" s="401"/>
      <c r="I2147" s="401"/>
    </row>
    <row r="2148" spans="7:9">
      <c r="H2148" s="401"/>
      <c r="I2148" s="401"/>
    </row>
    <row r="2149" spans="7:9">
      <c r="H2149" s="401"/>
      <c r="I2149" s="401"/>
    </row>
    <row r="2150" spans="7:9">
      <c r="H2150" s="401"/>
      <c r="I2150" s="401"/>
    </row>
  </sheetData>
  <mergeCells count="3">
    <mergeCell ref="A1:F1"/>
    <mergeCell ref="C2:F2"/>
    <mergeCell ref="A4:A203"/>
  </mergeCells>
  <pageMargins left="0.70866141732283472" right="0.70866141732283472" top="0.74803149606299213" bottom="0.74803149606299213" header="0.31496062992125984" footer="0.31496062992125984"/>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9"/>
  <dimension ref="A1:P97"/>
  <sheetViews>
    <sheetView workbookViewId="0">
      <selection sqref="A1:I1"/>
    </sheetView>
  </sheetViews>
  <sheetFormatPr defaultColWidth="9.140625" defaultRowHeight="12.75"/>
  <cols>
    <col min="1" max="1" width="8.5703125" style="3" customWidth="1"/>
    <col min="2" max="2" width="9.7109375" style="2" customWidth="1"/>
    <col min="3" max="8" width="9.42578125" style="2" customWidth="1"/>
    <col min="9" max="9" width="12.7109375" style="2" customWidth="1"/>
    <col min="10" max="10" width="10.28515625" style="2" customWidth="1"/>
    <col min="11" max="11" width="20.7109375" style="2" customWidth="1"/>
    <col min="12" max="12" width="10.28515625" style="2" customWidth="1"/>
    <col min="13" max="13" width="13.7109375" style="2" customWidth="1"/>
    <col min="14" max="59" width="10.28515625" style="2" customWidth="1"/>
    <col min="60" max="60" width="12.7109375" style="2" customWidth="1"/>
    <col min="61" max="16384" width="9.140625" style="2"/>
  </cols>
  <sheetData>
    <row r="1" spans="1:16" ht="35.1" customHeight="1">
      <c r="A1" s="635" t="s">
        <v>462</v>
      </c>
      <c r="B1" s="636"/>
      <c r="C1" s="636"/>
      <c r="D1" s="636"/>
      <c r="E1" s="636"/>
      <c r="F1" s="636"/>
      <c r="G1" s="636"/>
      <c r="H1" s="636"/>
      <c r="I1" s="636"/>
      <c r="K1" s="321" t="s">
        <v>522</v>
      </c>
    </row>
    <row r="2" spans="1:16" ht="24.95" customHeight="1">
      <c r="A2" s="72" t="s">
        <v>178</v>
      </c>
      <c r="B2" s="73">
        <f>'Table I'!B2</f>
        <v>2022</v>
      </c>
      <c r="C2" s="621" t="s">
        <v>416</v>
      </c>
      <c r="D2" s="622"/>
      <c r="E2" s="622"/>
      <c r="F2" s="622"/>
      <c r="G2" s="622"/>
      <c r="H2" s="622"/>
      <c r="I2" s="622"/>
      <c r="K2" s="322"/>
      <c r="L2" s="13"/>
      <c r="M2" s="13"/>
    </row>
    <row r="3" spans="1:16" ht="24.95" customHeight="1" thickBot="1">
      <c r="A3" s="30" t="s">
        <v>177</v>
      </c>
      <c r="B3" s="31" t="s">
        <v>1</v>
      </c>
      <c r="C3" s="10" t="s">
        <v>411</v>
      </c>
      <c r="D3" s="10" t="s">
        <v>412</v>
      </c>
      <c r="E3" s="10" t="s">
        <v>413</v>
      </c>
      <c r="F3" s="10" t="s">
        <v>414</v>
      </c>
      <c r="G3" s="60" t="s">
        <v>415</v>
      </c>
      <c r="H3" s="16" t="s">
        <v>279</v>
      </c>
      <c r="I3" s="11" t="s">
        <v>6</v>
      </c>
      <c r="J3" s="13"/>
      <c r="K3" s="322"/>
      <c r="L3" s="20"/>
      <c r="M3" s="20"/>
      <c r="N3" s="20"/>
      <c r="O3" s="20"/>
      <c r="P3" s="20"/>
    </row>
    <row r="4" spans="1:16" ht="15" customHeight="1">
      <c r="A4" s="624" t="s">
        <v>179</v>
      </c>
      <c r="B4" s="25" t="s">
        <v>158</v>
      </c>
      <c r="C4" s="34"/>
      <c r="D4" s="35"/>
      <c r="E4" s="35"/>
      <c r="F4" s="35"/>
      <c r="G4" s="61"/>
      <c r="H4" s="36"/>
      <c r="I4" s="37"/>
      <c r="J4" s="13"/>
      <c r="K4" s="466" t="str">
        <f>IF(SUM(C4:I4)=0,"..",IF(ROUND(SUM(C4:H4),0)=ROUND(I4,0)," ","Possible error"))</f>
        <v>..</v>
      </c>
      <c r="L4" s="20"/>
      <c r="M4" s="20"/>
      <c r="N4" s="20"/>
      <c r="O4" s="20"/>
      <c r="P4" s="20"/>
    </row>
    <row r="5" spans="1:16" ht="15" customHeight="1">
      <c r="A5" s="625"/>
      <c r="B5" s="23" t="s">
        <v>7</v>
      </c>
      <c r="C5" s="38"/>
      <c r="D5" s="24"/>
      <c r="E5" s="24"/>
      <c r="F5" s="24"/>
      <c r="G5" s="39"/>
      <c r="H5" s="39"/>
      <c r="I5" s="24"/>
      <c r="J5" s="21"/>
      <c r="K5" s="466" t="str">
        <f t="shared" ref="K5:K68" si="0">IF(SUM(C5:I5)=0,"..",IF(ROUND(SUM(C5:H5),0)=ROUND(I5,0)," ","Possible error"))</f>
        <v>..</v>
      </c>
      <c r="L5" s="13"/>
      <c r="M5" s="13"/>
      <c r="N5" s="13"/>
      <c r="O5" s="13"/>
      <c r="P5" s="13"/>
    </row>
    <row r="6" spans="1:16" ht="15" customHeight="1">
      <c r="A6" s="625"/>
      <c r="B6" s="18" t="s">
        <v>8</v>
      </c>
      <c r="C6" s="38"/>
      <c r="D6" s="24"/>
      <c r="E6" s="24"/>
      <c r="F6" s="24"/>
      <c r="G6" s="39"/>
      <c r="H6" s="39"/>
      <c r="I6" s="24"/>
      <c r="J6" s="21"/>
      <c r="K6" s="466" t="str">
        <f t="shared" si="0"/>
        <v>..</v>
      </c>
      <c r="L6" s="13"/>
      <c r="M6" s="13"/>
      <c r="N6" s="13"/>
      <c r="O6" s="13"/>
      <c r="P6" s="13"/>
    </row>
    <row r="7" spans="1:16" ht="15" customHeight="1">
      <c r="A7" s="625"/>
      <c r="B7" s="19" t="s">
        <v>110</v>
      </c>
      <c r="C7" s="38"/>
      <c r="D7" s="24"/>
      <c r="E7" s="24"/>
      <c r="F7" s="24"/>
      <c r="G7" s="39"/>
      <c r="H7" s="39"/>
      <c r="I7" s="24"/>
      <c r="J7" s="21"/>
      <c r="K7" s="466" t="str">
        <f t="shared" si="0"/>
        <v>..</v>
      </c>
      <c r="L7" s="13"/>
      <c r="M7" s="13"/>
      <c r="N7" s="13"/>
      <c r="O7" s="13"/>
      <c r="P7" s="13"/>
    </row>
    <row r="8" spans="1:16" ht="15" customHeight="1">
      <c r="A8" s="625"/>
      <c r="B8" s="26" t="s">
        <v>159</v>
      </c>
      <c r="C8" s="40"/>
      <c r="D8" s="32"/>
      <c r="E8" s="32"/>
      <c r="F8" s="32"/>
      <c r="G8" s="41"/>
      <c r="H8" s="41"/>
      <c r="I8" s="32"/>
      <c r="J8" s="21"/>
      <c r="K8" s="466" t="str">
        <f t="shared" si="0"/>
        <v>..</v>
      </c>
      <c r="L8" s="13"/>
      <c r="M8" s="13"/>
      <c r="N8" s="13"/>
      <c r="O8" s="13"/>
      <c r="P8" s="13"/>
    </row>
    <row r="9" spans="1:16" ht="15" customHeight="1">
      <c r="A9" s="625"/>
      <c r="B9" s="18" t="s">
        <v>9</v>
      </c>
      <c r="C9" s="38"/>
      <c r="D9" s="24"/>
      <c r="E9" s="24"/>
      <c r="F9" s="24"/>
      <c r="G9" s="39"/>
      <c r="H9" s="39"/>
      <c r="I9" s="24"/>
      <c r="J9" s="21"/>
      <c r="K9" s="466" t="str">
        <f t="shared" si="0"/>
        <v>..</v>
      </c>
      <c r="L9" s="13"/>
      <c r="M9" s="13"/>
      <c r="N9" s="13"/>
      <c r="O9" s="13"/>
      <c r="P9" s="13"/>
    </row>
    <row r="10" spans="1:16" ht="15" customHeight="1">
      <c r="A10" s="625"/>
      <c r="B10" s="18" t="s">
        <v>145</v>
      </c>
      <c r="C10" s="38"/>
      <c r="D10" s="24"/>
      <c r="E10" s="24"/>
      <c r="F10" s="24"/>
      <c r="G10" s="39"/>
      <c r="H10" s="39"/>
      <c r="I10" s="24"/>
      <c r="J10" s="21"/>
      <c r="K10" s="466" t="str">
        <f t="shared" si="0"/>
        <v>..</v>
      </c>
      <c r="L10" s="13"/>
      <c r="M10" s="13"/>
      <c r="N10" s="13"/>
      <c r="O10" s="13"/>
      <c r="P10" s="13"/>
    </row>
    <row r="11" spans="1:16" ht="15" customHeight="1">
      <c r="A11" s="625"/>
      <c r="B11" s="18" t="s">
        <v>146</v>
      </c>
      <c r="C11" s="38"/>
      <c r="D11" s="24"/>
      <c r="E11" s="24"/>
      <c r="F11" s="24"/>
      <c r="G11" s="39"/>
      <c r="H11" s="39"/>
      <c r="I11" s="24"/>
      <c r="J11" s="21"/>
      <c r="K11" s="466" t="str">
        <f t="shared" si="0"/>
        <v>..</v>
      </c>
      <c r="L11" s="13"/>
      <c r="M11" s="13"/>
      <c r="N11" s="13"/>
      <c r="O11" s="13"/>
      <c r="P11" s="13"/>
    </row>
    <row r="12" spans="1:16" ht="15" customHeight="1">
      <c r="A12" s="625"/>
      <c r="B12" s="18" t="s">
        <v>147</v>
      </c>
      <c r="C12" s="38"/>
      <c r="D12" s="24"/>
      <c r="E12" s="24"/>
      <c r="F12" s="24"/>
      <c r="G12" s="39"/>
      <c r="H12" s="39"/>
      <c r="I12" s="24"/>
      <c r="J12" s="21"/>
      <c r="K12" s="466" t="str">
        <f t="shared" si="0"/>
        <v>..</v>
      </c>
      <c r="L12" s="13"/>
      <c r="M12" s="13"/>
      <c r="N12" s="13"/>
      <c r="O12" s="13"/>
      <c r="P12" s="13"/>
    </row>
    <row r="13" spans="1:16" ht="15" customHeight="1">
      <c r="A13" s="625"/>
      <c r="B13" s="18" t="s">
        <v>148</v>
      </c>
      <c r="C13" s="38"/>
      <c r="D13" s="24"/>
      <c r="E13" s="24"/>
      <c r="F13" s="24"/>
      <c r="G13" s="39"/>
      <c r="H13" s="39"/>
      <c r="I13" s="24"/>
      <c r="J13" s="15"/>
      <c r="K13" s="466" t="str">
        <f t="shared" si="0"/>
        <v>..</v>
      </c>
      <c r="L13" s="13"/>
      <c r="M13" s="13"/>
      <c r="N13" s="13"/>
      <c r="O13" s="13"/>
      <c r="P13" s="13"/>
    </row>
    <row r="14" spans="1:16" ht="15" customHeight="1">
      <c r="A14" s="625"/>
      <c r="B14" s="27" t="s">
        <v>160</v>
      </c>
      <c r="C14" s="40"/>
      <c r="D14" s="32"/>
      <c r="E14" s="32"/>
      <c r="F14" s="32"/>
      <c r="G14" s="41"/>
      <c r="H14" s="41"/>
      <c r="I14" s="32"/>
      <c r="J14" s="15"/>
      <c r="K14" s="466" t="str">
        <f t="shared" si="0"/>
        <v>..</v>
      </c>
      <c r="L14" s="13"/>
      <c r="M14" s="13"/>
      <c r="N14" s="13"/>
      <c r="O14" s="13"/>
      <c r="P14" s="13"/>
    </row>
    <row r="15" spans="1:16" ht="15" customHeight="1">
      <c r="A15" s="625"/>
      <c r="B15" s="18" t="s">
        <v>10</v>
      </c>
      <c r="C15" s="38"/>
      <c r="D15" s="24"/>
      <c r="E15" s="24"/>
      <c r="F15" s="24"/>
      <c r="G15" s="39"/>
      <c r="H15" s="39"/>
      <c r="I15" s="24"/>
      <c r="J15" s="15"/>
      <c r="K15" s="466" t="str">
        <f t="shared" si="0"/>
        <v>..</v>
      </c>
      <c r="L15" s="13"/>
      <c r="M15" s="13"/>
      <c r="N15" s="13"/>
      <c r="O15" s="13"/>
      <c r="P15" s="13"/>
    </row>
    <row r="16" spans="1:16" ht="15" customHeight="1">
      <c r="A16" s="625"/>
      <c r="B16" s="18" t="s">
        <v>11</v>
      </c>
      <c r="C16" s="38"/>
      <c r="D16" s="24"/>
      <c r="E16" s="24"/>
      <c r="F16" s="24"/>
      <c r="G16" s="39"/>
      <c r="H16" s="39"/>
      <c r="I16" s="24"/>
      <c r="J16" s="15"/>
      <c r="K16" s="466" t="str">
        <f t="shared" si="0"/>
        <v>..</v>
      </c>
      <c r="L16" s="13"/>
      <c r="M16" s="13"/>
      <c r="N16" s="13"/>
      <c r="O16" s="13"/>
      <c r="P16" s="13"/>
    </row>
    <row r="17" spans="1:16" ht="15" customHeight="1">
      <c r="A17" s="625"/>
      <c r="B17" s="18" t="s">
        <v>12</v>
      </c>
      <c r="C17" s="38"/>
      <c r="D17" s="24"/>
      <c r="E17" s="24"/>
      <c r="F17" s="24"/>
      <c r="G17" s="39"/>
      <c r="H17" s="39"/>
      <c r="I17" s="24"/>
      <c r="J17" s="15"/>
      <c r="K17" s="466" t="str">
        <f t="shared" si="0"/>
        <v>..</v>
      </c>
      <c r="L17" s="13"/>
      <c r="M17" s="13"/>
      <c r="N17" s="13"/>
      <c r="O17" s="13"/>
      <c r="P17" s="13"/>
    </row>
    <row r="18" spans="1:16" ht="15" customHeight="1">
      <c r="A18" s="625"/>
      <c r="B18" s="18" t="s">
        <v>13</v>
      </c>
      <c r="C18" s="38"/>
      <c r="D18" s="24"/>
      <c r="E18" s="24"/>
      <c r="F18" s="24"/>
      <c r="G18" s="39"/>
      <c r="H18" s="39"/>
      <c r="I18" s="24"/>
      <c r="J18" s="15"/>
      <c r="K18" s="466" t="str">
        <f t="shared" si="0"/>
        <v>..</v>
      </c>
      <c r="L18" s="13"/>
      <c r="M18" s="13"/>
      <c r="N18" s="13"/>
      <c r="O18" s="13"/>
      <c r="P18" s="13"/>
    </row>
    <row r="19" spans="1:16" ht="15" customHeight="1">
      <c r="A19" s="625"/>
      <c r="B19" s="18" t="s">
        <v>14</v>
      </c>
      <c r="C19" s="38"/>
      <c r="D19" s="24"/>
      <c r="E19" s="24"/>
      <c r="F19" s="24"/>
      <c r="G19" s="39"/>
      <c r="H19" s="39"/>
      <c r="I19" s="24"/>
      <c r="J19" s="15"/>
      <c r="K19" s="466" t="str">
        <f t="shared" si="0"/>
        <v>..</v>
      </c>
      <c r="L19" s="13"/>
      <c r="M19" s="13"/>
      <c r="N19" s="13"/>
      <c r="O19" s="13"/>
      <c r="P19" s="13"/>
    </row>
    <row r="20" spans="1:16" ht="15" customHeight="1">
      <c r="A20" s="625"/>
      <c r="B20" s="18" t="s">
        <v>15</v>
      </c>
      <c r="C20" s="38"/>
      <c r="D20" s="24"/>
      <c r="E20" s="24"/>
      <c r="F20" s="24"/>
      <c r="G20" s="39"/>
      <c r="H20" s="39"/>
      <c r="I20" s="24"/>
      <c r="J20" s="15"/>
      <c r="K20" s="466" t="str">
        <f t="shared" si="0"/>
        <v>..</v>
      </c>
      <c r="L20" s="13"/>
      <c r="M20" s="13"/>
      <c r="N20" s="13"/>
      <c r="O20" s="13"/>
      <c r="P20" s="13"/>
    </row>
    <row r="21" spans="1:16" ht="15" customHeight="1">
      <c r="A21" s="625"/>
      <c r="B21" s="18" t="s">
        <v>16</v>
      </c>
      <c r="C21" s="38"/>
      <c r="D21" s="24"/>
      <c r="E21" s="24"/>
      <c r="F21" s="24"/>
      <c r="G21" s="39"/>
      <c r="H21" s="39"/>
      <c r="I21" s="24"/>
      <c r="J21" s="15"/>
      <c r="K21" s="466" t="str">
        <f t="shared" si="0"/>
        <v>..</v>
      </c>
      <c r="L21" s="13"/>
      <c r="M21" s="13"/>
      <c r="N21" s="13"/>
      <c r="O21" s="13"/>
      <c r="P21" s="13"/>
    </row>
    <row r="22" spans="1:16" ht="15" customHeight="1">
      <c r="A22" s="625"/>
      <c r="B22" s="18" t="s">
        <v>17</v>
      </c>
      <c r="C22" s="38"/>
      <c r="D22" s="24"/>
      <c r="E22" s="24"/>
      <c r="F22" s="24"/>
      <c r="G22" s="39"/>
      <c r="H22" s="39"/>
      <c r="I22" s="24"/>
      <c r="J22" s="15"/>
      <c r="K22" s="466" t="str">
        <f t="shared" si="0"/>
        <v>..</v>
      </c>
      <c r="L22" s="13"/>
      <c r="M22" s="13"/>
      <c r="N22" s="13"/>
      <c r="O22" s="13"/>
      <c r="P22" s="13"/>
    </row>
    <row r="23" spans="1:16" ht="15" customHeight="1">
      <c r="A23" s="625"/>
      <c r="B23" s="18" t="s">
        <v>18</v>
      </c>
      <c r="C23" s="38"/>
      <c r="D23" s="24"/>
      <c r="E23" s="24"/>
      <c r="F23" s="24"/>
      <c r="G23" s="39"/>
      <c r="H23" s="39"/>
      <c r="I23" s="24"/>
      <c r="J23" s="15"/>
      <c r="K23" s="466" t="str">
        <f t="shared" si="0"/>
        <v>..</v>
      </c>
      <c r="L23" s="13"/>
      <c r="M23" s="13"/>
      <c r="N23" s="13"/>
      <c r="O23" s="13"/>
      <c r="P23" s="13"/>
    </row>
    <row r="24" spans="1:16" ht="15" customHeight="1">
      <c r="A24" s="625"/>
      <c r="B24" s="18" t="s">
        <v>19</v>
      </c>
      <c r="C24" s="38"/>
      <c r="D24" s="24"/>
      <c r="E24" s="24"/>
      <c r="F24" s="24"/>
      <c r="G24" s="39"/>
      <c r="H24" s="39"/>
      <c r="I24" s="24"/>
      <c r="J24" s="15"/>
      <c r="K24" s="466" t="str">
        <f t="shared" si="0"/>
        <v>..</v>
      </c>
      <c r="L24" s="13"/>
      <c r="M24" s="13"/>
      <c r="N24" s="13"/>
      <c r="O24" s="13"/>
      <c r="P24" s="13"/>
    </row>
    <row r="25" spans="1:16" ht="15" customHeight="1">
      <c r="A25" s="625"/>
      <c r="B25" s="18" t="s">
        <v>20</v>
      </c>
      <c r="C25" s="38"/>
      <c r="D25" s="24"/>
      <c r="E25" s="24"/>
      <c r="F25" s="24"/>
      <c r="G25" s="39"/>
      <c r="H25" s="39"/>
      <c r="I25" s="24"/>
      <c r="J25" s="15"/>
      <c r="K25" s="466" t="str">
        <f t="shared" si="0"/>
        <v>..</v>
      </c>
      <c r="L25" s="13"/>
      <c r="M25" s="13"/>
      <c r="N25" s="13"/>
      <c r="O25" s="13"/>
      <c r="P25" s="13"/>
    </row>
    <row r="26" spans="1:16" ht="15" customHeight="1">
      <c r="A26" s="625"/>
      <c r="B26" s="18" t="s">
        <v>21</v>
      </c>
      <c r="C26" s="38"/>
      <c r="D26" s="24"/>
      <c r="E26" s="24"/>
      <c r="F26" s="24"/>
      <c r="G26" s="39"/>
      <c r="H26" s="39"/>
      <c r="I26" s="24"/>
      <c r="J26" s="15"/>
      <c r="K26" s="466" t="str">
        <f t="shared" si="0"/>
        <v>..</v>
      </c>
      <c r="L26" s="13"/>
      <c r="M26" s="13"/>
      <c r="N26" s="13"/>
      <c r="O26" s="13"/>
      <c r="P26" s="13"/>
    </row>
    <row r="27" spans="1:16" ht="15" customHeight="1">
      <c r="A27" s="625"/>
      <c r="B27" s="18" t="s">
        <v>22</v>
      </c>
      <c r="C27" s="38"/>
      <c r="D27" s="24"/>
      <c r="E27" s="24"/>
      <c r="F27" s="24"/>
      <c r="G27" s="39"/>
      <c r="H27" s="39"/>
      <c r="I27" s="24"/>
      <c r="J27" s="15"/>
      <c r="K27" s="466" t="str">
        <f t="shared" si="0"/>
        <v>..</v>
      </c>
      <c r="L27" s="13"/>
      <c r="M27" s="13"/>
      <c r="N27" s="13"/>
      <c r="O27" s="13"/>
      <c r="P27" s="13"/>
    </row>
    <row r="28" spans="1:16" ht="15" customHeight="1">
      <c r="A28" s="625"/>
      <c r="B28" s="18" t="s">
        <v>23</v>
      </c>
      <c r="C28" s="38"/>
      <c r="D28" s="24"/>
      <c r="E28" s="24"/>
      <c r="F28" s="24"/>
      <c r="G28" s="39"/>
      <c r="H28" s="39"/>
      <c r="I28" s="24"/>
      <c r="J28" s="15"/>
      <c r="K28" s="466" t="str">
        <f t="shared" si="0"/>
        <v>..</v>
      </c>
      <c r="L28" s="13"/>
      <c r="M28" s="13"/>
      <c r="N28" s="13"/>
      <c r="O28" s="13"/>
      <c r="P28" s="13"/>
    </row>
    <row r="29" spans="1:16" ht="15" customHeight="1">
      <c r="A29" s="625"/>
      <c r="B29" s="18" t="s">
        <v>24</v>
      </c>
      <c r="C29" s="38"/>
      <c r="D29" s="24"/>
      <c r="E29" s="24"/>
      <c r="F29" s="24"/>
      <c r="G29" s="39"/>
      <c r="H29" s="39"/>
      <c r="I29" s="24"/>
      <c r="J29" s="15"/>
      <c r="K29" s="466" t="str">
        <f t="shared" si="0"/>
        <v>..</v>
      </c>
      <c r="L29" s="13"/>
      <c r="M29" s="13"/>
      <c r="N29" s="13"/>
      <c r="O29" s="13"/>
      <c r="P29" s="13"/>
    </row>
    <row r="30" spans="1:16" ht="15" customHeight="1">
      <c r="A30" s="625"/>
      <c r="B30" s="18" t="s">
        <v>25</v>
      </c>
      <c r="C30" s="38"/>
      <c r="D30" s="24"/>
      <c r="E30" s="24"/>
      <c r="F30" s="24"/>
      <c r="G30" s="39"/>
      <c r="H30" s="39"/>
      <c r="I30" s="24"/>
      <c r="J30" s="15"/>
      <c r="K30" s="466" t="str">
        <f t="shared" si="0"/>
        <v>..</v>
      </c>
      <c r="L30" s="13"/>
      <c r="M30" s="13"/>
      <c r="N30" s="13"/>
      <c r="O30" s="13"/>
      <c r="P30" s="13"/>
    </row>
    <row r="31" spans="1:16" ht="15" customHeight="1">
      <c r="A31" s="625"/>
      <c r="B31" s="18" t="s">
        <v>26</v>
      </c>
      <c r="C31" s="38"/>
      <c r="D31" s="24"/>
      <c r="E31" s="24"/>
      <c r="F31" s="24"/>
      <c r="G31" s="39"/>
      <c r="H31" s="39"/>
      <c r="I31" s="24"/>
      <c r="J31" s="15"/>
      <c r="K31" s="466" t="str">
        <f t="shared" si="0"/>
        <v>..</v>
      </c>
      <c r="L31" s="13"/>
      <c r="M31" s="13"/>
      <c r="N31" s="13"/>
      <c r="O31" s="13"/>
      <c r="P31" s="13"/>
    </row>
    <row r="32" spans="1:16" ht="15" customHeight="1">
      <c r="A32" s="625"/>
      <c r="B32" s="18" t="s">
        <v>27</v>
      </c>
      <c r="C32" s="38"/>
      <c r="D32" s="24"/>
      <c r="E32" s="24"/>
      <c r="F32" s="24"/>
      <c r="G32" s="39"/>
      <c r="H32" s="39"/>
      <c r="I32" s="24"/>
      <c r="J32" s="15"/>
      <c r="K32" s="466" t="str">
        <f t="shared" si="0"/>
        <v>..</v>
      </c>
      <c r="L32" s="13"/>
      <c r="M32" s="13"/>
      <c r="N32" s="13"/>
      <c r="O32" s="13"/>
      <c r="P32" s="13"/>
    </row>
    <row r="33" spans="1:16" ht="15" customHeight="1">
      <c r="A33" s="625"/>
      <c r="B33" s="18" t="s">
        <v>28</v>
      </c>
      <c r="C33" s="38"/>
      <c r="D33" s="24"/>
      <c r="E33" s="24"/>
      <c r="F33" s="24"/>
      <c r="G33" s="39"/>
      <c r="H33" s="39"/>
      <c r="I33" s="24"/>
      <c r="J33" s="15"/>
      <c r="K33" s="466" t="str">
        <f t="shared" si="0"/>
        <v>..</v>
      </c>
      <c r="L33" s="13"/>
      <c r="M33" s="13"/>
      <c r="N33" s="13"/>
      <c r="O33" s="13"/>
      <c r="P33" s="13"/>
    </row>
    <row r="34" spans="1:16" ht="15" customHeight="1">
      <c r="A34" s="625"/>
      <c r="B34" s="18" t="s">
        <v>29</v>
      </c>
      <c r="C34" s="38"/>
      <c r="D34" s="24"/>
      <c r="E34" s="24"/>
      <c r="F34" s="24"/>
      <c r="G34" s="39"/>
      <c r="H34" s="39"/>
      <c r="I34" s="24"/>
      <c r="J34" s="15"/>
      <c r="K34" s="466" t="str">
        <f t="shared" si="0"/>
        <v>..</v>
      </c>
      <c r="L34" s="13"/>
      <c r="M34" s="13"/>
      <c r="N34" s="13"/>
      <c r="O34" s="13"/>
      <c r="P34" s="13"/>
    </row>
    <row r="35" spans="1:16" ht="15" customHeight="1">
      <c r="A35" s="625"/>
      <c r="B35" s="18" t="s">
        <v>30</v>
      </c>
      <c r="C35" s="38"/>
      <c r="D35" s="24"/>
      <c r="E35" s="24"/>
      <c r="F35" s="24"/>
      <c r="G35" s="39"/>
      <c r="H35" s="39"/>
      <c r="I35" s="24"/>
      <c r="J35" s="15"/>
      <c r="K35" s="466" t="str">
        <f t="shared" si="0"/>
        <v>..</v>
      </c>
      <c r="L35" s="13"/>
      <c r="M35" s="13"/>
      <c r="N35" s="13"/>
      <c r="O35" s="13"/>
      <c r="P35" s="13"/>
    </row>
    <row r="36" spans="1:16" ht="15" customHeight="1">
      <c r="A36" s="625"/>
      <c r="B36" s="18" t="s">
        <v>31</v>
      </c>
      <c r="C36" s="38"/>
      <c r="D36" s="24"/>
      <c r="E36" s="24"/>
      <c r="F36" s="24"/>
      <c r="G36" s="39"/>
      <c r="H36" s="39"/>
      <c r="I36" s="24"/>
      <c r="J36" s="15"/>
      <c r="K36" s="466" t="str">
        <f t="shared" si="0"/>
        <v>..</v>
      </c>
      <c r="L36" s="13"/>
      <c r="M36" s="13"/>
      <c r="N36" s="13"/>
      <c r="O36" s="13"/>
      <c r="P36" s="13"/>
    </row>
    <row r="37" spans="1:16" ht="15" customHeight="1">
      <c r="A37" s="625"/>
      <c r="B37" s="18" t="s">
        <v>32</v>
      </c>
      <c r="C37" s="38"/>
      <c r="D37" s="24"/>
      <c r="E37" s="24"/>
      <c r="F37" s="24"/>
      <c r="G37" s="39"/>
      <c r="H37" s="39"/>
      <c r="I37" s="24"/>
      <c r="J37" s="15"/>
      <c r="K37" s="466" t="str">
        <f t="shared" si="0"/>
        <v>..</v>
      </c>
      <c r="L37" s="13"/>
      <c r="M37" s="13"/>
      <c r="N37" s="13"/>
      <c r="O37" s="13"/>
      <c r="P37" s="13"/>
    </row>
    <row r="38" spans="1:16" ht="15" customHeight="1">
      <c r="A38" s="625"/>
      <c r="B38" s="18" t="s">
        <v>33</v>
      </c>
      <c r="C38" s="38"/>
      <c r="D38" s="24"/>
      <c r="E38" s="24"/>
      <c r="F38" s="24"/>
      <c r="G38" s="39"/>
      <c r="H38" s="39"/>
      <c r="I38" s="24"/>
      <c r="J38" s="15"/>
      <c r="K38" s="466" t="str">
        <f t="shared" si="0"/>
        <v>..</v>
      </c>
      <c r="L38" s="13"/>
      <c r="M38" s="13"/>
      <c r="N38" s="13"/>
      <c r="O38" s="13"/>
      <c r="P38" s="13"/>
    </row>
    <row r="39" spans="1:16" ht="15" customHeight="1">
      <c r="A39" s="625"/>
      <c r="B39" s="27" t="s">
        <v>161</v>
      </c>
      <c r="C39" s="40"/>
      <c r="D39" s="32"/>
      <c r="E39" s="32"/>
      <c r="F39" s="32"/>
      <c r="G39" s="41"/>
      <c r="H39" s="41"/>
      <c r="I39" s="32"/>
      <c r="J39" s="15"/>
      <c r="K39" s="466" t="str">
        <f t="shared" si="0"/>
        <v>..</v>
      </c>
      <c r="L39" s="13"/>
      <c r="M39" s="13"/>
      <c r="N39" s="13"/>
      <c r="O39" s="13"/>
      <c r="P39" s="13"/>
    </row>
    <row r="40" spans="1:16" ht="15" customHeight="1">
      <c r="A40" s="625"/>
      <c r="B40" s="28" t="s">
        <v>34</v>
      </c>
      <c r="C40" s="38"/>
      <c r="D40" s="24"/>
      <c r="E40" s="24"/>
      <c r="F40" s="24"/>
      <c r="G40" s="39"/>
      <c r="H40" s="39"/>
      <c r="I40" s="24"/>
      <c r="J40" s="15"/>
      <c r="K40" s="466" t="str">
        <f t="shared" si="0"/>
        <v>..</v>
      </c>
      <c r="L40" s="13"/>
      <c r="M40" s="13"/>
      <c r="N40" s="13"/>
      <c r="O40" s="13"/>
      <c r="P40" s="13"/>
    </row>
    <row r="41" spans="1:16" ht="15" customHeight="1">
      <c r="A41" s="625"/>
      <c r="B41" s="27" t="s">
        <v>162</v>
      </c>
      <c r="C41" s="40"/>
      <c r="D41" s="32"/>
      <c r="E41" s="32"/>
      <c r="F41" s="32"/>
      <c r="G41" s="41"/>
      <c r="H41" s="41"/>
      <c r="I41" s="32"/>
      <c r="J41" s="15"/>
      <c r="K41" s="466" t="str">
        <f t="shared" si="0"/>
        <v>..</v>
      </c>
      <c r="L41" s="13"/>
      <c r="M41" s="13"/>
      <c r="N41" s="13"/>
      <c r="O41" s="13"/>
      <c r="P41" s="13"/>
    </row>
    <row r="42" spans="1:16" ht="15" customHeight="1">
      <c r="A42" s="625"/>
      <c r="B42" s="18" t="s">
        <v>35</v>
      </c>
      <c r="C42" s="38"/>
      <c r="D42" s="24"/>
      <c r="E42" s="24"/>
      <c r="F42" s="24"/>
      <c r="G42" s="39"/>
      <c r="H42" s="39"/>
      <c r="I42" s="24"/>
      <c r="J42" s="15"/>
      <c r="K42" s="466" t="str">
        <f t="shared" si="0"/>
        <v>..</v>
      </c>
      <c r="L42" s="13"/>
      <c r="M42" s="13"/>
      <c r="N42" s="13"/>
      <c r="O42" s="13"/>
      <c r="P42" s="13"/>
    </row>
    <row r="43" spans="1:16" ht="15" customHeight="1">
      <c r="A43" s="625"/>
      <c r="B43" s="18" t="s">
        <v>36</v>
      </c>
      <c r="C43" s="38"/>
      <c r="D43" s="24"/>
      <c r="E43" s="24"/>
      <c r="F43" s="24"/>
      <c r="G43" s="39"/>
      <c r="H43" s="39"/>
      <c r="I43" s="24"/>
      <c r="J43" s="15"/>
      <c r="K43" s="466" t="str">
        <f t="shared" si="0"/>
        <v>..</v>
      </c>
      <c r="L43" s="13"/>
      <c r="M43" s="13"/>
      <c r="N43" s="13"/>
      <c r="O43" s="13"/>
      <c r="P43" s="13"/>
    </row>
    <row r="44" spans="1:16" ht="15" customHeight="1">
      <c r="A44" s="625"/>
      <c r="B44" s="18" t="s">
        <v>149</v>
      </c>
      <c r="C44" s="38"/>
      <c r="D44" s="24"/>
      <c r="E44" s="24"/>
      <c r="F44" s="24"/>
      <c r="G44" s="39"/>
      <c r="H44" s="39"/>
      <c r="I44" s="24"/>
      <c r="J44" s="15"/>
      <c r="K44" s="466" t="str">
        <f t="shared" si="0"/>
        <v>..</v>
      </c>
      <c r="L44" s="13"/>
      <c r="M44" s="13"/>
      <c r="N44" s="13"/>
      <c r="O44" s="13"/>
      <c r="P44" s="13"/>
    </row>
    <row r="45" spans="1:16" ht="15" customHeight="1">
      <c r="A45" s="625"/>
      <c r="B45" s="18" t="s">
        <v>150</v>
      </c>
      <c r="C45" s="38"/>
      <c r="D45" s="24"/>
      <c r="E45" s="24"/>
      <c r="F45" s="24"/>
      <c r="G45" s="39"/>
      <c r="H45" s="39"/>
      <c r="I45" s="24"/>
      <c r="J45" s="15"/>
      <c r="K45" s="466" t="str">
        <f t="shared" si="0"/>
        <v>..</v>
      </c>
      <c r="L45" s="13"/>
      <c r="M45" s="13"/>
      <c r="N45" s="13"/>
      <c r="O45" s="13"/>
      <c r="P45" s="13"/>
    </row>
    <row r="46" spans="1:16" ht="15" customHeight="1">
      <c r="A46" s="625"/>
      <c r="B46" s="27" t="s">
        <v>163</v>
      </c>
      <c r="C46" s="40"/>
      <c r="D46" s="32"/>
      <c r="E46" s="32"/>
      <c r="F46" s="32"/>
      <c r="G46" s="41"/>
      <c r="H46" s="41"/>
      <c r="I46" s="32"/>
      <c r="J46" s="15"/>
      <c r="K46" s="466" t="str">
        <f t="shared" si="0"/>
        <v>..</v>
      </c>
      <c r="L46" s="13"/>
      <c r="M46" s="13"/>
      <c r="N46" s="13"/>
      <c r="O46" s="13"/>
      <c r="P46" s="13"/>
    </row>
    <row r="47" spans="1:16" ht="15" customHeight="1">
      <c r="A47" s="625"/>
      <c r="B47" s="18" t="s">
        <v>37</v>
      </c>
      <c r="C47" s="38"/>
      <c r="D47" s="24"/>
      <c r="E47" s="24"/>
      <c r="F47" s="24"/>
      <c r="G47" s="39"/>
      <c r="H47" s="39"/>
      <c r="I47" s="24"/>
      <c r="J47" s="15"/>
      <c r="K47" s="466" t="str">
        <f t="shared" si="0"/>
        <v>..</v>
      </c>
      <c r="L47" s="13"/>
      <c r="M47" s="13"/>
      <c r="N47" s="13"/>
      <c r="O47" s="13"/>
      <c r="P47" s="13"/>
    </row>
    <row r="48" spans="1:16" ht="15" customHeight="1">
      <c r="A48" s="625"/>
      <c r="B48" s="18" t="s">
        <v>111</v>
      </c>
      <c r="C48" s="38"/>
      <c r="D48" s="24"/>
      <c r="E48" s="24"/>
      <c r="F48" s="24"/>
      <c r="G48" s="39"/>
      <c r="H48" s="39"/>
      <c r="I48" s="24"/>
      <c r="J48" s="15"/>
      <c r="K48" s="466" t="str">
        <f t="shared" si="0"/>
        <v>..</v>
      </c>
      <c r="L48" s="13"/>
      <c r="M48" s="13"/>
      <c r="N48" s="13"/>
      <c r="O48" s="13"/>
      <c r="P48" s="13"/>
    </row>
    <row r="49" spans="1:16" ht="15" customHeight="1">
      <c r="A49" s="625"/>
      <c r="B49" s="18" t="s">
        <v>112</v>
      </c>
      <c r="C49" s="38"/>
      <c r="D49" s="24"/>
      <c r="E49" s="24"/>
      <c r="F49" s="24"/>
      <c r="G49" s="39"/>
      <c r="H49" s="39"/>
      <c r="I49" s="24"/>
      <c r="J49" s="15"/>
      <c r="K49" s="466" t="str">
        <f t="shared" si="0"/>
        <v>..</v>
      </c>
      <c r="L49" s="13"/>
      <c r="M49" s="13"/>
      <c r="N49" s="13"/>
      <c r="O49" s="13"/>
      <c r="P49" s="13"/>
    </row>
    <row r="50" spans="1:16" ht="15" customHeight="1">
      <c r="A50" s="625"/>
      <c r="B50" s="27" t="s">
        <v>164</v>
      </c>
      <c r="C50" s="40"/>
      <c r="D50" s="32"/>
      <c r="E50" s="32"/>
      <c r="F50" s="32"/>
      <c r="G50" s="41"/>
      <c r="H50" s="41"/>
      <c r="I50" s="32"/>
      <c r="J50" s="15"/>
      <c r="K50" s="466" t="str">
        <f t="shared" si="0"/>
        <v>..</v>
      </c>
      <c r="L50" s="13"/>
      <c r="M50" s="13"/>
      <c r="N50" s="13"/>
      <c r="O50" s="13"/>
      <c r="P50" s="13"/>
    </row>
    <row r="51" spans="1:16" ht="15" customHeight="1">
      <c r="A51" s="625"/>
      <c r="B51" s="18" t="s">
        <v>38</v>
      </c>
      <c r="C51" s="38"/>
      <c r="D51" s="24"/>
      <c r="E51" s="24"/>
      <c r="F51" s="24"/>
      <c r="G51" s="39"/>
      <c r="H51" s="39"/>
      <c r="I51" s="24"/>
      <c r="J51" s="15"/>
      <c r="K51" s="466" t="str">
        <f t="shared" si="0"/>
        <v>..</v>
      </c>
      <c r="L51" s="13"/>
      <c r="M51" s="13"/>
      <c r="N51" s="13"/>
      <c r="O51" s="13"/>
      <c r="P51" s="13"/>
    </row>
    <row r="52" spans="1:16" ht="15" customHeight="1">
      <c r="A52" s="625"/>
      <c r="B52" s="18" t="s">
        <v>113</v>
      </c>
      <c r="C52" s="38"/>
      <c r="D52" s="24"/>
      <c r="E52" s="24"/>
      <c r="F52" s="24"/>
      <c r="G52" s="39"/>
      <c r="H52" s="39"/>
      <c r="I52" s="24"/>
      <c r="J52" s="15"/>
      <c r="K52" s="466" t="str">
        <f t="shared" si="0"/>
        <v>..</v>
      </c>
      <c r="L52" s="13"/>
      <c r="M52" s="13"/>
      <c r="N52" s="13"/>
      <c r="O52" s="13"/>
      <c r="P52" s="13"/>
    </row>
    <row r="53" spans="1:16" ht="15" customHeight="1">
      <c r="A53" s="625"/>
      <c r="B53" s="18" t="s">
        <v>114</v>
      </c>
      <c r="C53" s="38"/>
      <c r="D53" s="24"/>
      <c r="E53" s="24"/>
      <c r="F53" s="24"/>
      <c r="G53" s="39"/>
      <c r="H53" s="39"/>
      <c r="I53" s="24"/>
      <c r="J53" s="15"/>
      <c r="K53" s="466" t="str">
        <f t="shared" si="0"/>
        <v>..</v>
      </c>
      <c r="L53" s="13"/>
      <c r="M53" s="13"/>
      <c r="N53" s="13"/>
      <c r="O53" s="13"/>
      <c r="P53" s="13"/>
    </row>
    <row r="54" spans="1:16" ht="15" customHeight="1">
      <c r="A54" s="625"/>
      <c r="B54" s="27" t="s">
        <v>165</v>
      </c>
      <c r="C54" s="40"/>
      <c r="D54" s="32"/>
      <c r="E54" s="32"/>
      <c r="F54" s="32"/>
      <c r="G54" s="41"/>
      <c r="H54" s="41"/>
      <c r="I54" s="32"/>
      <c r="J54" s="15"/>
      <c r="K54" s="466" t="str">
        <f t="shared" si="0"/>
        <v>..</v>
      </c>
      <c r="L54" s="13"/>
      <c r="M54" s="13"/>
      <c r="N54" s="13"/>
      <c r="O54" s="13"/>
      <c r="P54" s="13"/>
    </row>
    <row r="55" spans="1:16" ht="15" customHeight="1">
      <c r="A55" s="625"/>
      <c r="B55" s="18" t="s">
        <v>115</v>
      </c>
      <c r="C55" s="38"/>
      <c r="D55" s="24"/>
      <c r="E55" s="24"/>
      <c r="F55" s="24"/>
      <c r="G55" s="39"/>
      <c r="H55" s="39"/>
      <c r="I55" s="24"/>
      <c r="J55" s="15"/>
      <c r="K55" s="466" t="str">
        <f t="shared" si="0"/>
        <v>..</v>
      </c>
      <c r="L55" s="13"/>
      <c r="M55" s="13"/>
      <c r="N55" s="13"/>
      <c r="O55" s="13"/>
      <c r="P55" s="13"/>
    </row>
    <row r="56" spans="1:16" ht="15" customHeight="1">
      <c r="A56" s="625"/>
      <c r="B56" s="18" t="s">
        <v>39</v>
      </c>
      <c r="C56" s="38"/>
      <c r="D56" s="24"/>
      <c r="E56" s="24"/>
      <c r="F56" s="24"/>
      <c r="G56" s="39"/>
      <c r="H56" s="39"/>
      <c r="I56" s="24"/>
      <c r="J56" s="15"/>
      <c r="K56" s="466" t="str">
        <f t="shared" si="0"/>
        <v>..</v>
      </c>
      <c r="L56" s="13"/>
      <c r="M56" s="13"/>
      <c r="N56" s="13"/>
      <c r="O56" s="13"/>
      <c r="P56" s="13"/>
    </row>
    <row r="57" spans="1:16" ht="15" customHeight="1">
      <c r="A57" s="625"/>
      <c r="B57" s="18" t="s">
        <v>40</v>
      </c>
      <c r="C57" s="38"/>
      <c r="D57" s="24"/>
      <c r="E57" s="24"/>
      <c r="F57" s="24"/>
      <c r="G57" s="39"/>
      <c r="H57" s="39"/>
      <c r="I57" s="24"/>
      <c r="J57" s="15"/>
      <c r="K57" s="466" t="str">
        <f t="shared" si="0"/>
        <v>..</v>
      </c>
      <c r="L57" s="13"/>
      <c r="M57" s="13"/>
      <c r="N57" s="13"/>
      <c r="O57" s="13"/>
      <c r="P57" s="13"/>
    </row>
    <row r="58" spans="1:16" ht="15" customHeight="1">
      <c r="A58" s="625"/>
      <c r="B58" s="18" t="s">
        <v>41</v>
      </c>
      <c r="C58" s="38"/>
      <c r="D58" s="24"/>
      <c r="E58" s="24"/>
      <c r="F58" s="24"/>
      <c r="G58" s="39"/>
      <c r="H58" s="39"/>
      <c r="I58" s="24"/>
      <c r="J58" s="15"/>
      <c r="K58" s="466" t="str">
        <f t="shared" si="0"/>
        <v>..</v>
      </c>
      <c r="L58" s="13"/>
      <c r="M58" s="13"/>
      <c r="N58" s="13"/>
      <c r="O58" s="13"/>
      <c r="P58" s="13"/>
    </row>
    <row r="59" spans="1:16" ht="15" customHeight="1">
      <c r="A59" s="625"/>
      <c r="B59" s="18" t="s">
        <v>123</v>
      </c>
      <c r="C59" s="38"/>
      <c r="D59" s="24"/>
      <c r="E59" s="24"/>
      <c r="F59" s="24"/>
      <c r="G59" s="39"/>
      <c r="H59" s="39"/>
      <c r="I59" s="24"/>
      <c r="J59" s="15"/>
      <c r="K59" s="466" t="str">
        <f t="shared" si="0"/>
        <v>..</v>
      </c>
      <c r="L59" s="13"/>
      <c r="M59" s="13"/>
      <c r="N59" s="13"/>
      <c r="O59" s="13"/>
      <c r="P59" s="13"/>
    </row>
    <row r="60" spans="1:16" ht="15" customHeight="1">
      <c r="A60" s="625"/>
      <c r="B60" s="27" t="s">
        <v>166</v>
      </c>
      <c r="C60" s="40"/>
      <c r="D60" s="32"/>
      <c r="E60" s="32"/>
      <c r="F60" s="32"/>
      <c r="G60" s="41"/>
      <c r="H60" s="41"/>
      <c r="I60" s="32"/>
      <c r="J60" s="15"/>
      <c r="K60" s="466" t="str">
        <f t="shared" si="0"/>
        <v>..</v>
      </c>
      <c r="L60" s="13"/>
      <c r="M60" s="13"/>
      <c r="N60" s="13"/>
      <c r="O60" s="13"/>
      <c r="P60" s="13"/>
    </row>
    <row r="61" spans="1:16" ht="15" customHeight="1">
      <c r="A61" s="625"/>
      <c r="B61" s="18" t="s">
        <v>42</v>
      </c>
      <c r="C61" s="38"/>
      <c r="D61" s="24"/>
      <c r="E61" s="24"/>
      <c r="F61" s="24"/>
      <c r="G61" s="39"/>
      <c r="H61" s="39"/>
      <c r="I61" s="24"/>
      <c r="J61" s="15"/>
      <c r="K61" s="466" t="str">
        <f t="shared" si="0"/>
        <v>..</v>
      </c>
      <c r="L61" s="13"/>
      <c r="M61" s="13"/>
      <c r="N61" s="13"/>
      <c r="O61" s="13"/>
      <c r="P61" s="13"/>
    </row>
    <row r="62" spans="1:16" ht="15" customHeight="1">
      <c r="A62" s="625"/>
      <c r="B62" s="18" t="s">
        <v>151</v>
      </c>
      <c r="C62" s="38"/>
      <c r="D62" s="24"/>
      <c r="E62" s="24"/>
      <c r="F62" s="24"/>
      <c r="G62" s="39"/>
      <c r="H62" s="39"/>
      <c r="I62" s="24"/>
      <c r="J62" s="15"/>
      <c r="K62" s="466" t="str">
        <f t="shared" si="0"/>
        <v>..</v>
      </c>
      <c r="L62" s="13"/>
      <c r="M62" s="13"/>
      <c r="N62" s="13"/>
      <c r="O62" s="13"/>
      <c r="P62" s="13"/>
    </row>
    <row r="63" spans="1:16" ht="15" customHeight="1">
      <c r="A63" s="625"/>
      <c r="B63" s="27" t="s">
        <v>167</v>
      </c>
      <c r="C63" s="40"/>
      <c r="D63" s="32"/>
      <c r="E63" s="32"/>
      <c r="F63" s="32"/>
      <c r="G63" s="41"/>
      <c r="H63" s="41"/>
      <c r="I63" s="32"/>
      <c r="J63" s="15"/>
      <c r="K63" s="466" t="str">
        <f t="shared" si="0"/>
        <v>..</v>
      </c>
      <c r="L63" s="13"/>
      <c r="M63" s="13"/>
      <c r="N63" s="13"/>
      <c r="O63" s="13"/>
      <c r="P63" s="13"/>
    </row>
    <row r="64" spans="1:16" ht="15" customHeight="1">
      <c r="A64" s="625"/>
      <c r="B64" s="18" t="s">
        <v>152</v>
      </c>
      <c r="C64" s="38"/>
      <c r="D64" s="24"/>
      <c r="E64" s="24"/>
      <c r="F64" s="24"/>
      <c r="G64" s="39"/>
      <c r="H64" s="39"/>
      <c r="I64" s="24"/>
      <c r="J64" s="15"/>
      <c r="K64" s="466" t="str">
        <f t="shared" si="0"/>
        <v>..</v>
      </c>
      <c r="L64" s="13"/>
      <c r="M64" s="13"/>
      <c r="N64" s="13"/>
      <c r="O64" s="13"/>
      <c r="P64" s="13"/>
    </row>
    <row r="65" spans="1:16" ht="15" customHeight="1">
      <c r="A65" s="625"/>
      <c r="B65" s="18" t="s">
        <v>153</v>
      </c>
      <c r="C65" s="38"/>
      <c r="D65" s="24"/>
      <c r="E65" s="24"/>
      <c r="F65" s="24"/>
      <c r="G65" s="39"/>
      <c r="H65" s="39"/>
      <c r="I65" s="24"/>
      <c r="J65" s="15"/>
      <c r="K65" s="466" t="str">
        <f t="shared" si="0"/>
        <v>..</v>
      </c>
      <c r="L65" s="13"/>
      <c r="M65" s="13"/>
      <c r="N65" s="13"/>
      <c r="O65" s="13"/>
      <c r="P65" s="13"/>
    </row>
    <row r="66" spans="1:16" ht="15" customHeight="1">
      <c r="A66" s="625"/>
      <c r="B66" s="18" t="s">
        <v>43</v>
      </c>
      <c r="C66" s="38"/>
      <c r="D66" s="24"/>
      <c r="E66" s="24"/>
      <c r="F66" s="24"/>
      <c r="G66" s="39"/>
      <c r="H66" s="39"/>
      <c r="I66" s="24"/>
      <c r="J66" s="15"/>
      <c r="K66" s="466" t="str">
        <f t="shared" si="0"/>
        <v>..</v>
      </c>
      <c r="L66" s="13"/>
      <c r="M66" s="13"/>
      <c r="N66" s="13"/>
      <c r="O66" s="13"/>
      <c r="P66" s="13"/>
    </row>
    <row r="67" spans="1:16" ht="15" customHeight="1">
      <c r="A67" s="625"/>
      <c r="B67" s="18" t="s">
        <v>44</v>
      </c>
      <c r="C67" s="38"/>
      <c r="D67" s="24"/>
      <c r="E67" s="24"/>
      <c r="F67" s="24"/>
      <c r="G67" s="39"/>
      <c r="H67" s="39"/>
      <c r="I67" s="24"/>
      <c r="J67" s="15"/>
      <c r="K67" s="466" t="str">
        <f t="shared" si="0"/>
        <v>..</v>
      </c>
      <c r="L67" s="13"/>
      <c r="M67" s="13"/>
      <c r="N67" s="13"/>
      <c r="O67" s="13"/>
      <c r="P67" s="13"/>
    </row>
    <row r="68" spans="1:16" ht="15" customHeight="1">
      <c r="A68" s="625"/>
      <c r="B68" s="18" t="s">
        <v>45</v>
      </c>
      <c r="C68" s="38"/>
      <c r="D68" s="24"/>
      <c r="E68" s="24"/>
      <c r="F68" s="24"/>
      <c r="G68" s="39"/>
      <c r="H68" s="39"/>
      <c r="I68" s="24"/>
      <c r="J68" s="15"/>
      <c r="K68" s="466" t="str">
        <f t="shared" si="0"/>
        <v>..</v>
      </c>
      <c r="L68" s="13"/>
      <c r="M68" s="13"/>
      <c r="N68" s="13"/>
      <c r="O68" s="13"/>
      <c r="P68" s="13"/>
    </row>
    <row r="69" spans="1:16" ht="15" customHeight="1">
      <c r="A69" s="625"/>
      <c r="B69" s="18" t="s">
        <v>46</v>
      </c>
      <c r="C69" s="38"/>
      <c r="D69" s="24"/>
      <c r="E69" s="24"/>
      <c r="F69" s="24"/>
      <c r="G69" s="39"/>
      <c r="H69" s="39"/>
      <c r="I69" s="24"/>
      <c r="J69" s="15"/>
      <c r="K69" s="466" t="str">
        <f t="shared" ref="K69:K97" si="1">IF(SUM(C69:I69)=0,"..",IF(ROUND(SUM(C69:H69),0)=ROUND(I69,0)," ","Possible error"))</f>
        <v>..</v>
      </c>
      <c r="L69" s="13"/>
      <c r="M69" s="13"/>
      <c r="N69" s="13"/>
      <c r="O69" s="13"/>
      <c r="P69" s="13"/>
    </row>
    <row r="70" spans="1:16" ht="15" customHeight="1">
      <c r="A70" s="625"/>
      <c r="B70" s="27" t="s">
        <v>168</v>
      </c>
      <c r="C70" s="40"/>
      <c r="D70" s="32"/>
      <c r="E70" s="32"/>
      <c r="F70" s="32"/>
      <c r="G70" s="41"/>
      <c r="H70" s="41"/>
      <c r="I70" s="32"/>
      <c r="J70" s="15"/>
      <c r="K70" s="466" t="str">
        <f t="shared" si="1"/>
        <v>..</v>
      </c>
      <c r="L70" s="13"/>
      <c r="M70" s="13"/>
      <c r="N70" s="13"/>
      <c r="O70" s="13"/>
      <c r="P70" s="13"/>
    </row>
    <row r="71" spans="1:16" ht="15" customHeight="1">
      <c r="A71" s="625"/>
      <c r="B71" s="18" t="s">
        <v>47</v>
      </c>
      <c r="C71" s="38"/>
      <c r="D71" s="24"/>
      <c r="E71" s="24"/>
      <c r="F71" s="24"/>
      <c r="G71" s="39"/>
      <c r="H71" s="39"/>
      <c r="I71" s="24"/>
      <c r="J71" s="15"/>
      <c r="K71" s="466" t="str">
        <f t="shared" si="1"/>
        <v>..</v>
      </c>
      <c r="L71" s="13"/>
      <c r="M71" s="13"/>
      <c r="N71" s="13"/>
      <c r="O71" s="13"/>
      <c r="P71" s="13"/>
    </row>
    <row r="72" spans="1:16" ht="15" customHeight="1">
      <c r="A72" s="625"/>
      <c r="B72" s="18" t="s">
        <v>48</v>
      </c>
      <c r="C72" s="38"/>
      <c r="D72" s="24"/>
      <c r="E72" s="24"/>
      <c r="F72" s="24"/>
      <c r="G72" s="39"/>
      <c r="H72" s="39"/>
      <c r="I72" s="24"/>
      <c r="J72" s="15"/>
      <c r="K72" s="466" t="str">
        <f t="shared" si="1"/>
        <v>..</v>
      </c>
      <c r="L72" s="13"/>
      <c r="M72" s="13"/>
      <c r="N72" s="13"/>
      <c r="O72" s="13"/>
      <c r="P72" s="13"/>
    </row>
    <row r="73" spans="1:16" ht="15" customHeight="1">
      <c r="A73" s="625"/>
      <c r="B73" s="18" t="s">
        <v>49</v>
      </c>
      <c r="C73" s="38"/>
      <c r="D73" s="24"/>
      <c r="E73" s="24"/>
      <c r="F73" s="24"/>
      <c r="G73" s="39"/>
      <c r="H73" s="39"/>
      <c r="I73" s="24"/>
      <c r="J73" s="15"/>
      <c r="K73" s="466" t="str">
        <f t="shared" si="1"/>
        <v>..</v>
      </c>
      <c r="L73" s="13"/>
      <c r="M73" s="13"/>
      <c r="N73" s="13"/>
      <c r="O73" s="13"/>
      <c r="P73" s="13"/>
    </row>
    <row r="74" spans="1:16" ht="15" customHeight="1">
      <c r="A74" s="625"/>
      <c r="B74" s="27" t="s">
        <v>169</v>
      </c>
      <c r="C74" s="40"/>
      <c r="D74" s="32"/>
      <c r="E74" s="32"/>
      <c r="F74" s="32"/>
      <c r="G74" s="41"/>
      <c r="H74" s="41"/>
      <c r="I74" s="32"/>
      <c r="J74" s="15"/>
      <c r="K74" s="466" t="str">
        <f t="shared" si="1"/>
        <v>..</v>
      </c>
      <c r="L74" s="13"/>
      <c r="M74" s="13"/>
      <c r="N74" s="13"/>
      <c r="O74" s="13"/>
      <c r="P74" s="13"/>
    </row>
    <row r="75" spans="1:16" ht="15" customHeight="1">
      <c r="A75" s="625"/>
      <c r="B75" s="28" t="s">
        <v>121</v>
      </c>
      <c r="C75" s="38"/>
      <c r="D75" s="24"/>
      <c r="E75" s="24"/>
      <c r="F75" s="24"/>
      <c r="G75" s="39"/>
      <c r="H75" s="39"/>
      <c r="I75" s="24"/>
      <c r="J75" s="15"/>
      <c r="K75" s="466" t="str">
        <f t="shared" si="1"/>
        <v>..</v>
      </c>
      <c r="L75" s="13"/>
      <c r="M75" s="13"/>
      <c r="N75" s="13"/>
      <c r="O75" s="13"/>
      <c r="P75" s="13"/>
    </row>
    <row r="76" spans="1:16" ht="15" customHeight="1">
      <c r="A76" s="625"/>
      <c r="B76" s="27" t="s">
        <v>170</v>
      </c>
      <c r="C76" s="40"/>
      <c r="D76" s="32"/>
      <c r="E76" s="32"/>
      <c r="F76" s="32"/>
      <c r="G76" s="41"/>
      <c r="H76" s="41"/>
      <c r="I76" s="32"/>
      <c r="J76" s="15"/>
      <c r="K76" s="466" t="str">
        <f t="shared" si="1"/>
        <v>..</v>
      </c>
      <c r="L76" s="13"/>
      <c r="M76" s="13"/>
      <c r="N76" s="13"/>
      <c r="O76" s="13"/>
      <c r="P76" s="13"/>
    </row>
    <row r="77" spans="1:16" ht="15" customHeight="1">
      <c r="A77" s="625"/>
      <c r="B77" s="18" t="s">
        <v>122</v>
      </c>
      <c r="C77" s="38"/>
      <c r="D77" s="24"/>
      <c r="E77" s="24"/>
      <c r="F77" s="24"/>
      <c r="G77" s="39"/>
      <c r="H77" s="39"/>
      <c r="I77" s="24"/>
      <c r="J77" s="15"/>
      <c r="K77" s="466" t="str">
        <f t="shared" si="1"/>
        <v>..</v>
      </c>
      <c r="L77" s="13"/>
      <c r="M77" s="13"/>
      <c r="N77" s="13"/>
      <c r="O77" s="13"/>
      <c r="P77" s="13"/>
    </row>
    <row r="78" spans="1:16" ht="15" customHeight="1">
      <c r="A78" s="625"/>
      <c r="B78" s="18" t="s">
        <v>50</v>
      </c>
      <c r="C78" s="38"/>
      <c r="D78" s="24"/>
      <c r="E78" s="24"/>
      <c r="F78" s="24"/>
      <c r="G78" s="39"/>
      <c r="H78" s="39"/>
      <c r="I78" s="24"/>
      <c r="J78" s="15"/>
      <c r="K78" s="466" t="str">
        <f t="shared" si="1"/>
        <v>..</v>
      </c>
      <c r="L78" s="13"/>
      <c r="M78" s="13"/>
      <c r="N78" s="13"/>
      <c r="O78" s="13"/>
      <c r="P78" s="13"/>
    </row>
    <row r="79" spans="1:16" ht="15" customHeight="1">
      <c r="A79" s="625"/>
      <c r="B79" s="18" t="s">
        <v>51</v>
      </c>
      <c r="C79" s="38"/>
      <c r="D79" s="24"/>
      <c r="E79" s="24"/>
      <c r="F79" s="24"/>
      <c r="G79" s="39"/>
      <c r="H79" s="39"/>
      <c r="I79" s="24"/>
      <c r="J79" s="15"/>
      <c r="K79" s="466" t="str">
        <f t="shared" si="1"/>
        <v>..</v>
      </c>
      <c r="L79" s="13"/>
      <c r="M79" s="13"/>
      <c r="N79" s="13"/>
      <c r="O79" s="13"/>
      <c r="P79" s="13"/>
    </row>
    <row r="80" spans="1:16" ht="15" customHeight="1">
      <c r="A80" s="625"/>
      <c r="B80" s="18" t="s">
        <v>52</v>
      </c>
      <c r="C80" s="38"/>
      <c r="D80" s="24"/>
      <c r="E80" s="24"/>
      <c r="F80" s="24"/>
      <c r="G80" s="39"/>
      <c r="H80" s="39"/>
      <c r="I80" s="24"/>
      <c r="J80" s="15"/>
      <c r="K80" s="466" t="str">
        <f t="shared" si="1"/>
        <v>..</v>
      </c>
      <c r="L80" s="13"/>
      <c r="M80" s="13"/>
      <c r="N80" s="13"/>
      <c r="O80" s="13"/>
      <c r="P80" s="13"/>
    </row>
    <row r="81" spans="1:16" ht="15" customHeight="1">
      <c r="A81" s="625"/>
      <c r="B81" s="18" t="s">
        <v>53</v>
      </c>
      <c r="C81" s="38"/>
      <c r="D81" s="24"/>
      <c r="E81" s="24"/>
      <c r="F81" s="24"/>
      <c r="G81" s="39"/>
      <c r="H81" s="39"/>
      <c r="I81" s="24"/>
      <c r="J81" s="15"/>
      <c r="K81" s="466" t="str">
        <f t="shared" si="1"/>
        <v>..</v>
      </c>
      <c r="L81" s="13"/>
      <c r="M81" s="13"/>
      <c r="N81" s="13"/>
      <c r="O81" s="13"/>
      <c r="P81" s="13"/>
    </row>
    <row r="82" spans="1:16" ht="15" customHeight="1">
      <c r="A82" s="625"/>
      <c r="B82" s="18" t="s">
        <v>54</v>
      </c>
      <c r="C82" s="38"/>
      <c r="D82" s="24"/>
      <c r="E82" s="24"/>
      <c r="F82" s="24"/>
      <c r="G82" s="39"/>
      <c r="H82" s="39"/>
      <c r="I82" s="24"/>
      <c r="J82" s="15"/>
      <c r="K82" s="466" t="str">
        <f t="shared" si="1"/>
        <v>..</v>
      </c>
      <c r="L82" s="13"/>
      <c r="M82" s="13"/>
      <c r="N82" s="13"/>
      <c r="O82" s="13"/>
      <c r="P82" s="13"/>
    </row>
    <row r="83" spans="1:16" ht="15" customHeight="1">
      <c r="A83" s="625"/>
      <c r="B83" s="18" t="s">
        <v>143</v>
      </c>
      <c r="C83" s="38"/>
      <c r="D83" s="24"/>
      <c r="E83" s="24"/>
      <c r="F83" s="24"/>
      <c r="G83" s="39"/>
      <c r="H83" s="39"/>
      <c r="I83" s="24"/>
      <c r="J83" s="15"/>
      <c r="K83" s="466" t="str">
        <f t="shared" si="1"/>
        <v>..</v>
      </c>
      <c r="L83" s="13"/>
      <c r="M83" s="13"/>
      <c r="N83" s="13"/>
      <c r="O83" s="13"/>
      <c r="P83" s="13"/>
    </row>
    <row r="84" spans="1:16" ht="15" customHeight="1">
      <c r="A84" s="625"/>
      <c r="B84" s="27" t="s">
        <v>171</v>
      </c>
      <c r="C84" s="40"/>
      <c r="D84" s="32"/>
      <c r="E84" s="32"/>
      <c r="F84" s="32"/>
      <c r="G84" s="41"/>
      <c r="H84" s="41"/>
      <c r="I84" s="32"/>
      <c r="J84" s="15"/>
      <c r="K84" s="466" t="str">
        <f t="shared" si="1"/>
        <v>..</v>
      </c>
      <c r="L84" s="13"/>
      <c r="M84" s="13"/>
      <c r="N84" s="13"/>
      <c r="O84" s="13"/>
      <c r="P84" s="13"/>
    </row>
    <row r="85" spans="1:16" ht="15" customHeight="1">
      <c r="A85" s="625"/>
      <c r="B85" s="18" t="s">
        <v>154</v>
      </c>
      <c r="C85" s="38"/>
      <c r="D85" s="24"/>
      <c r="E85" s="24"/>
      <c r="F85" s="24"/>
      <c r="G85" s="39"/>
      <c r="H85" s="39"/>
      <c r="I85" s="24"/>
      <c r="J85" s="15"/>
      <c r="K85" s="466" t="str">
        <f t="shared" si="1"/>
        <v>..</v>
      </c>
      <c r="L85" s="13"/>
      <c r="M85" s="13"/>
      <c r="N85" s="13"/>
      <c r="O85" s="13"/>
      <c r="P85" s="13"/>
    </row>
    <row r="86" spans="1:16" ht="15" customHeight="1">
      <c r="A86" s="625"/>
      <c r="B86" s="18" t="s">
        <v>155</v>
      </c>
      <c r="C86" s="38"/>
      <c r="D86" s="24"/>
      <c r="E86" s="24"/>
      <c r="F86" s="24"/>
      <c r="G86" s="39"/>
      <c r="H86" s="39"/>
      <c r="I86" s="24"/>
      <c r="J86" s="15"/>
      <c r="K86" s="466" t="str">
        <f t="shared" si="1"/>
        <v>..</v>
      </c>
      <c r="L86" s="13"/>
      <c r="M86" s="13"/>
      <c r="N86" s="13"/>
      <c r="O86" s="13"/>
      <c r="P86" s="13"/>
    </row>
    <row r="87" spans="1:16" ht="15" customHeight="1">
      <c r="A87" s="625"/>
      <c r="B87" s="18" t="s">
        <v>156</v>
      </c>
      <c r="C87" s="38"/>
      <c r="D87" s="24"/>
      <c r="E87" s="24"/>
      <c r="F87" s="24"/>
      <c r="G87" s="39"/>
      <c r="H87" s="39"/>
      <c r="I87" s="24"/>
      <c r="J87" s="15"/>
      <c r="K87" s="466" t="str">
        <f t="shared" si="1"/>
        <v>..</v>
      </c>
      <c r="L87" s="13"/>
      <c r="M87" s="13"/>
      <c r="N87" s="13"/>
      <c r="O87" s="13"/>
      <c r="P87" s="13"/>
    </row>
    <row r="88" spans="1:16" ht="15" customHeight="1">
      <c r="A88" s="625"/>
      <c r="B88" s="18" t="s">
        <v>55</v>
      </c>
      <c r="C88" s="38"/>
      <c r="D88" s="24"/>
      <c r="E88" s="24"/>
      <c r="F88" s="24"/>
      <c r="G88" s="39"/>
      <c r="H88" s="39"/>
      <c r="I88" s="24"/>
      <c r="J88" s="15"/>
      <c r="K88" s="466" t="str">
        <f t="shared" si="1"/>
        <v>..</v>
      </c>
      <c r="L88" s="13"/>
      <c r="M88" s="13"/>
      <c r="N88" s="13"/>
      <c r="O88" s="13"/>
      <c r="P88" s="13"/>
    </row>
    <row r="89" spans="1:16" ht="15" customHeight="1">
      <c r="A89" s="625"/>
      <c r="B89" s="18" t="s">
        <v>116</v>
      </c>
      <c r="C89" s="38"/>
      <c r="D89" s="24"/>
      <c r="E89" s="24"/>
      <c r="F89" s="24"/>
      <c r="G89" s="39"/>
      <c r="H89" s="39"/>
      <c r="I89" s="24"/>
      <c r="J89" s="15"/>
      <c r="K89" s="466" t="str">
        <f t="shared" si="1"/>
        <v>..</v>
      </c>
      <c r="L89" s="13"/>
      <c r="M89" s="13"/>
      <c r="N89" s="13"/>
      <c r="O89" s="13"/>
      <c r="P89" s="13"/>
    </row>
    <row r="90" spans="1:16" ht="15" customHeight="1">
      <c r="A90" s="625"/>
      <c r="B90" s="18" t="s">
        <v>117</v>
      </c>
      <c r="C90" s="38"/>
      <c r="D90" s="24"/>
      <c r="E90" s="24"/>
      <c r="F90" s="24"/>
      <c r="G90" s="39"/>
      <c r="H90" s="39"/>
      <c r="I90" s="24"/>
      <c r="J90" s="15"/>
      <c r="K90" s="466" t="str">
        <f t="shared" si="1"/>
        <v>..</v>
      </c>
      <c r="L90" s="13"/>
      <c r="M90" s="13"/>
      <c r="N90" s="13"/>
      <c r="O90" s="13"/>
      <c r="P90" s="13"/>
    </row>
    <row r="91" spans="1:16" ht="15" customHeight="1">
      <c r="A91" s="625"/>
      <c r="B91" s="27" t="s">
        <v>172</v>
      </c>
      <c r="C91" s="40"/>
      <c r="D91" s="32"/>
      <c r="E91" s="32"/>
      <c r="F91" s="32"/>
      <c r="G91" s="41"/>
      <c r="H91" s="41"/>
      <c r="I91" s="32"/>
      <c r="J91" s="15"/>
      <c r="K91" s="466" t="str">
        <f t="shared" si="1"/>
        <v>..</v>
      </c>
      <c r="L91" s="13"/>
      <c r="M91" s="13"/>
      <c r="N91" s="13"/>
      <c r="O91" s="13"/>
      <c r="P91" s="13"/>
    </row>
    <row r="92" spans="1:16" ht="15" customHeight="1">
      <c r="A92" s="625"/>
      <c r="B92" s="27" t="s">
        <v>173</v>
      </c>
      <c r="C92" s="40"/>
      <c r="D92" s="32"/>
      <c r="E92" s="32"/>
      <c r="F92" s="32"/>
      <c r="G92" s="41"/>
      <c r="H92" s="41"/>
      <c r="I92" s="32"/>
      <c r="J92" s="15"/>
      <c r="K92" s="466" t="str">
        <f t="shared" si="1"/>
        <v>..</v>
      </c>
      <c r="L92" s="13"/>
      <c r="M92" s="13"/>
      <c r="N92" s="13"/>
      <c r="O92" s="13"/>
      <c r="P92" s="13"/>
    </row>
    <row r="93" spans="1:16" ht="15" customHeight="1">
      <c r="A93" s="625"/>
      <c r="B93" s="27" t="s">
        <v>174</v>
      </c>
      <c r="C93" s="40"/>
      <c r="D93" s="32"/>
      <c r="E93" s="32"/>
      <c r="F93" s="32"/>
      <c r="G93" s="41"/>
      <c r="H93" s="41"/>
      <c r="I93" s="32"/>
      <c r="J93" s="15"/>
      <c r="K93" s="466" t="str">
        <f t="shared" si="1"/>
        <v>..</v>
      </c>
      <c r="L93" s="13"/>
      <c r="M93" s="13"/>
      <c r="N93" s="13"/>
      <c r="O93" s="13"/>
      <c r="P93" s="13"/>
    </row>
    <row r="94" spans="1:16" ht="15" customHeight="1">
      <c r="A94" s="625"/>
      <c r="B94" s="27" t="s">
        <v>175</v>
      </c>
      <c r="C94" s="40"/>
      <c r="D94" s="32"/>
      <c r="E94" s="32"/>
      <c r="F94" s="32"/>
      <c r="G94" s="41"/>
      <c r="H94" s="41"/>
      <c r="I94" s="32"/>
      <c r="J94" s="15"/>
      <c r="K94" s="466" t="str">
        <f t="shared" si="1"/>
        <v>..</v>
      </c>
      <c r="L94" s="13"/>
      <c r="M94" s="13"/>
      <c r="N94" s="13"/>
      <c r="O94" s="13"/>
      <c r="P94" s="13"/>
    </row>
    <row r="95" spans="1:16" ht="15" customHeight="1">
      <c r="A95" s="625"/>
      <c r="B95" s="27" t="s">
        <v>176</v>
      </c>
      <c r="C95" s="40"/>
      <c r="D95" s="32"/>
      <c r="E95" s="32"/>
      <c r="F95" s="32"/>
      <c r="G95" s="41"/>
      <c r="H95" s="41"/>
      <c r="I95" s="32"/>
      <c r="J95" s="15"/>
      <c r="K95" s="466" t="str">
        <f t="shared" si="1"/>
        <v>..</v>
      </c>
      <c r="L95" s="13"/>
      <c r="M95" s="13"/>
      <c r="N95" s="13"/>
      <c r="O95" s="13"/>
      <c r="P95" s="13"/>
    </row>
    <row r="96" spans="1:16" ht="15" customHeight="1">
      <c r="A96" s="626"/>
      <c r="B96" s="43" t="s">
        <v>62</v>
      </c>
      <c r="C96" s="44"/>
      <c r="D96" s="45"/>
      <c r="E96" s="45"/>
      <c r="F96" s="45"/>
      <c r="G96" s="46"/>
      <c r="H96" s="46"/>
      <c r="I96" s="45"/>
      <c r="J96" s="15"/>
      <c r="K96" s="466" t="str">
        <f t="shared" si="1"/>
        <v>..</v>
      </c>
      <c r="L96" s="13"/>
      <c r="M96" s="13"/>
      <c r="N96" s="13"/>
      <c r="O96" s="13"/>
      <c r="P96" s="13"/>
    </row>
    <row r="97" spans="1:14" ht="15" customHeight="1">
      <c r="A97" s="2"/>
      <c r="B97" s="29" t="s">
        <v>6</v>
      </c>
      <c r="C97" s="42"/>
      <c r="D97" s="42"/>
      <c r="E97" s="42"/>
      <c r="F97" s="42"/>
      <c r="G97" s="42"/>
      <c r="H97" s="42"/>
      <c r="I97" s="42"/>
      <c r="J97" s="13"/>
      <c r="K97" s="466" t="str">
        <f t="shared" si="1"/>
        <v>..</v>
      </c>
      <c r="L97" s="14"/>
      <c r="M97" s="13"/>
      <c r="N97" s="13"/>
    </row>
  </sheetData>
  <mergeCells count="3">
    <mergeCell ref="A4:A96"/>
    <mergeCell ref="A1:I1"/>
    <mergeCell ref="C2:I2"/>
  </mergeCells>
  <pageMargins left="0.70866141732283472" right="0.70866141732283472" top="0.74803149606299213" bottom="0.74803149606299213" header="0.31496062992125984" footer="0.31496062992125984"/>
  <pageSetup paperSize="9" fitToWidth="2"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0"/>
  <dimension ref="A1:P2139"/>
  <sheetViews>
    <sheetView workbookViewId="0">
      <selection sqref="A1:I1"/>
    </sheetView>
  </sheetViews>
  <sheetFormatPr defaultColWidth="9.140625" defaultRowHeight="12.75"/>
  <cols>
    <col min="1" max="1" width="8.5703125" style="3" customWidth="1"/>
    <col min="2" max="4" width="9.7109375" style="2" customWidth="1"/>
    <col min="5" max="5" width="9.5703125" style="2" customWidth="1"/>
    <col min="6" max="6" width="9.28515625" style="2" customWidth="1"/>
    <col min="7" max="7" width="8.85546875" style="2" customWidth="1"/>
    <col min="8" max="8" width="10.140625" style="2" customWidth="1"/>
    <col min="9" max="9" width="10.5703125" style="2" customWidth="1"/>
    <col min="10" max="10" width="10.28515625" style="2" customWidth="1"/>
    <col min="11" max="11" width="20.7109375" style="2" customWidth="1"/>
    <col min="12" max="12" width="14.42578125" style="2" customWidth="1"/>
    <col min="13" max="13" width="10.28515625" style="2" customWidth="1"/>
    <col min="14" max="14" width="13.7109375" style="2" customWidth="1"/>
    <col min="15" max="60" width="10.28515625" style="2" customWidth="1"/>
    <col min="61" max="61" width="12.7109375" style="2" customWidth="1"/>
    <col min="62" max="16384" width="9.140625" style="2"/>
  </cols>
  <sheetData>
    <row r="1" spans="1:16" ht="35.1" customHeight="1">
      <c r="A1" s="637" t="s">
        <v>463</v>
      </c>
      <c r="B1" s="638"/>
      <c r="C1" s="638"/>
      <c r="D1" s="638"/>
      <c r="E1" s="638"/>
      <c r="F1" s="638"/>
      <c r="G1" s="638"/>
      <c r="H1" s="638"/>
      <c r="I1" s="638"/>
      <c r="K1" s="321" t="s">
        <v>522</v>
      </c>
    </row>
    <row r="2" spans="1:16" ht="24.95" customHeight="1">
      <c r="A2" s="64" t="s">
        <v>178</v>
      </c>
      <c r="B2" s="33">
        <f>'Table I'!B2</f>
        <v>2022</v>
      </c>
      <c r="C2" s="639" t="s">
        <v>417</v>
      </c>
      <c r="D2" s="627"/>
      <c r="E2" s="627"/>
      <c r="F2" s="627"/>
      <c r="G2" s="627"/>
      <c r="H2" s="627"/>
      <c r="I2" s="627"/>
      <c r="J2" s="13"/>
      <c r="K2" s="322"/>
      <c r="M2" s="13"/>
      <c r="N2" s="13"/>
    </row>
    <row r="3" spans="1:16" ht="24.95" customHeight="1" thickBot="1">
      <c r="A3" s="30" t="s">
        <v>177</v>
      </c>
      <c r="B3" s="31" t="s">
        <v>1</v>
      </c>
      <c r="C3" s="10" t="s">
        <v>411</v>
      </c>
      <c r="D3" s="10" t="s">
        <v>412</v>
      </c>
      <c r="E3" s="10" t="s">
        <v>413</v>
      </c>
      <c r="F3" s="10" t="s">
        <v>414</v>
      </c>
      <c r="G3" s="60" t="s">
        <v>415</v>
      </c>
      <c r="H3" s="16" t="s">
        <v>279</v>
      </c>
      <c r="I3" s="11" t="s">
        <v>6</v>
      </c>
      <c r="J3" s="13"/>
      <c r="K3" s="322"/>
      <c r="L3" s="20"/>
      <c r="M3" s="20"/>
      <c r="N3" s="20"/>
      <c r="O3" s="20"/>
      <c r="P3" s="20"/>
    </row>
    <row r="4" spans="1:16" ht="15" customHeight="1">
      <c r="A4" s="624" t="s">
        <v>179</v>
      </c>
      <c r="B4" s="25" t="s">
        <v>158</v>
      </c>
      <c r="C4" s="34"/>
      <c r="D4" s="35"/>
      <c r="E4" s="35"/>
      <c r="F4" s="35"/>
      <c r="G4" s="61"/>
      <c r="H4" s="36"/>
      <c r="I4" s="37"/>
      <c r="J4" s="13"/>
      <c r="K4" s="466" t="str">
        <f>IF(SUM(C4:I4)=0,"..",IF(ROUND(SUM(C4:H4),0)=ROUND(I4,0)," ","Possible error"))</f>
        <v>..</v>
      </c>
      <c r="L4" s="20"/>
      <c r="M4" s="20"/>
      <c r="N4" s="20"/>
      <c r="O4" s="20"/>
      <c r="P4" s="20"/>
    </row>
    <row r="5" spans="1:16" ht="15" customHeight="1">
      <c r="A5" s="625"/>
      <c r="B5" s="23" t="s">
        <v>7</v>
      </c>
      <c r="C5" s="38"/>
      <c r="D5" s="24"/>
      <c r="E5" s="24"/>
      <c r="F5" s="24"/>
      <c r="G5" s="39"/>
      <c r="H5" s="39"/>
      <c r="I5" s="24"/>
      <c r="J5" s="21"/>
      <c r="K5" s="466" t="str">
        <f t="shared" ref="K5:K68" si="0">IF(SUM(C5:I5)=0,"..",IF(ROUND(SUM(C5:H5),0)=ROUND(I5,0)," ","Possible error"))</f>
        <v>..</v>
      </c>
      <c r="L5" s="13"/>
      <c r="M5" s="13"/>
      <c r="N5" s="13"/>
      <c r="O5" s="13"/>
      <c r="P5" s="13"/>
    </row>
    <row r="6" spans="1:16" ht="15" customHeight="1">
      <c r="A6" s="625"/>
      <c r="B6" s="18" t="s">
        <v>8</v>
      </c>
      <c r="C6" s="38"/>
      <c r="D6" s="24"/>
      <c r="E6" s="24"/>
      <c r="F6" s="24"/>
      <c r="G6" s="39"/>
      <c r="H6" s="39"/>
      <c r="I6" s="24"/>
      <c r="J6" s="21"/>
      <c r="K6" s="466" t="str">
        <f t="shared" si="0"/>
        <v>..</v>
      </c>
      <c r="L6" s="13"/>
      <c r="M6" s="13"/>
      <c r="N6" s="13"/>
      <c r="O6" s="13"/>
      <c r="P6" s="13"/>
    </row>
    <row r="7" spans="1:16" ht="15" customHeight="1">
      <c r="A7" s="625"/>
      <c r="B7" s="19" t="s">
        <v>110</v>
      </c>
      <c r="C7" s="38"/>
      <c r="D7" s="24"/>
      <c r="E7" s="24"/>
      <c r="F7" s="24"/>
      <c r="G7" s="39"/>
      <c r="H7" s="39"/>
      <c r="I7" s="24"/>
      <c r="J7" s="21"/>
      <c r="K7" s="466" t="str">
        <f t="shared" si="0"/>
        <v>..</v>
      </c>
      <c r="L7" s="13"/>
      <c r="M7" s="13"/>
      <c r="N7" s="13"/>
      <c r="O7" s="13"/>
      <c r="P7" s="13"/>
    </row>
    <row r="8" spans="1:16" ht="15" customHeight="1">
      <c r="A8" s="625"/>
      <c r="B8" s="26" t="s">
        <v>159</v>
      </c>
      <c r="C8" s="40"/>
      <c r="D8" s="32"/>
      <c r="E8" s="32"/>
      <c r="F8" s="32"/>
      <c r="G8" s="41"/>
      <c r="H8" s="41"/>
      <c r="I8" s="32"/>
      <c r="J8" s="21"/>
      <c r="K8" s="466" t="str">
        <f t="shared" si="0"/>
        <v>..</v>
      </c>
      <c r="L8" s="13"/>
      <c r="M8" s="13"/>
      <c r="N8" s="13"/>
      <c r="O8" s="13"/>
      <c r="P8" s="13"/>
    </row>
    <row r="9" spans="1:16" ht="15" customHeight="1">
      <c r="A9" s="625"/>
      <c r="B9" s="18" t="s">
        <v>9</v>
      </c>
      <c r="C9" s="38"/>
      <c r="D9" s="24"/>
      <c r="E9" s="24"/>
      <c r="F9" s="24"/>
      <c r="G9" s="39"/>
      <c r="H9" s="39"/>
      <c r="I9" s="24"/>
      <c r="J9" s="21"/>
      <c r="K9" s="466" t="str">
        <f t="shared" si="0"/>
        <v>..</v>
      </c>
      <c r="L9" s="13"/>
      <c r="M9" s="13"/>
      <c r="N9" s="13"/>
      <c r="O9" s="13"/>
      <c r="P9" s="13"/>
    </row>
    <row r="10" spans="1:16" ht="15" customHeight="1">
      <c r="A10" s="625"/>
      <c r="B10" s="18" t="s">
        <v>145</v>
      </c>
      <c r="C10" s="38"/>
      <c r="D10" s="24"/>
      <c r="E10" s="24"/>
      <c r="F10" s="24"/>
      <c r="G10" s="39"/>
      <c r="H10" s="39"/>
      <c r="I10" s="24"/>
      <c r="J10" s="21"/>
      <c r="K10" s="466" t="str">
        <f t="shared" si="0"/>
        <v>..</v>
      </c>
      <c r="L10" s="13"/>
      <c r="M10" s="13"/>
      <c r="N10" s="13"/>
      <c r="O10" s="13"/>
      <c r="P10" s="13"/>
    </row>
    <row r="11" spans="1:16" ht="15" customHeight="1">
      <c r="A11" s="625"/>
      <c r="B11" s="18" t="s">
        <v>146</v>
      </c>
      <c r="C11" s="38"/>
      <c r="D11" s="24"/>
      <c r="E11" s="24"/>
      <c r="F11" s="24"/>
      <c r="G11" s="39"/>
      <c r="H11" s="39"/>
      <c r="I11" s="24"/>
      <c r="J11" s="21"/>
      <c r="K11" s="466" t="str">
        <f t="shared" si="0"/>
        <v>..</v>
      </c>
      <c r="L11" s="13"/>
      <c r="M11" s="13"/>
      <c r="N11" s="13"/>
      <c r="O11" s="13"/>
      <c r="P11" s="13"/>
    </row>
    <row r="12" spans="1:16" ht="15" customHeight="1">
      <c r="A12" s="625"/>
      <c r="B12" s="18" t="s">
        <v>147</v>
      </c>
      <c r="C12" s="38"/>
      <c r="D12" s="24"/>
      <c r="E12" s="24"/>
      <c r="F12" s="24"/>
      <c r="G12" s="39"/>
      <c r="H12" s="39"/>
      <c r="I12" s="24"/>
      <c r="J12" s="21"/>
      <c r="K12" s="466" t="str">
        <f t="shared" si="0"/>
        <v>..</v>
      </c>
      <c r="L12" s="13"/>
      <c r="M12" s="13"/>
      <c r="N12" s="13"/>
      <c r="O12" s="13"/>
      <c r="P12" s="13"/>
    </row>
    <row r="13" spans="1:16" ht="15" customHeight="1">
      <c r="A13" s="625"/>
      <c r="B13" s="18" t="s">
        <v>148</v>
      </c>
      <c r="C13" s="38"/>
      <c r="D13" s="24"/>
      <c r="E13" s="24"/>
      <c r="F13" s="24"/>
      <c r="G13" s="39"/>
      <c r="H13" s="39"/>
      <c r="I13" s="24"/>
      <c r="J13" s="15"/>
      <c r="K13" s="466" t="str">
        <f t="shared" si="0"/>
        <v>..</v>
      </c>
      <c r="L13" s="13"/>
      <c r="M13" s="13"/>
      <c r="N13" s="13"/>
      <c r="O13" s="13"/>
      <c r="P13" s="13"/>
    </row>
    <row r="14" spans="1:16" ht="15" customHeight="1">
      <c r="A14" s="625"/>
      <c r="B14" s="27" t="s">
        <v>160</v>
      </c>
      <c r="C14" s="40"/>
      <c r="D14" s="32"/>
      <c r="E14" s="32"/>
      <c r="F14" s="32"/>
      <c r="G14" s="41"/>
      <c r="H14" s="41"/>
      <c r="I14" s="32"/>
      <c r="J14" s="15"/>
      <c r="K14" s="466" t="str">
        <f t="shared" si="0"/>
        <v>..</v>
      </c>
      <c r="L14" s="13"/>
      <c r="M14" s="13"/>
      <c r="N14" s="13"/>
      <c r="O14" s="13"/>
      <c r="P14" s="13"/>
    </row>
    <row r="15" spans="1:16" ht="15" customHeight="1">
      <c r="A15" s="625"/>
      <c r="B15" s="18" t="s">
        <v>10</v>
      </c>
      <c r="C15" s="38"/>
      <c r="D15" s="24"/>
      <c r="E15" s="24"/>
      <c r="F15" s="24"/>
      <c r="G15" s="39"/>
      <c r="H15" s="39"/>
      <c r="I15" s="24"/>
      <c r="J15" s="15"/>
      <c r="K15" s="466" t="str">
        <f t="shared" si="0"/>
        <v>..</v>
      </c>
      <c r="L15" s="13"/>
      <c r="M15" s="13"/>
      <c r="N15" s="13"/>
      <c r="O15" s="13"/>
      <c r="P15" s="13"/>
    </row>
    <row r="16" spans="1:16" ht="15" customHeight="1">
      <c r="A16" s="625"/>
      <c r="B16" s="18" t="s">
        <v>11</v>
      </c>
      <c r="C16" s="38"/>
      <c r="D16" s="24"/>
      <c r="E16" s="24"/>
      <c r="F16" s="24"/>
      <c r="G16" s="39"/>
      <c r="H16" s="39"/>
      <c r="I16" s="24"/>
      <c r="J16" s="15"/>
      <c r="K16" s="466" t="str">
        <f t="shared" si="0"/>
        <v>..</v>
      </c>
      <c r="L16" s="13"/>
      <c r="M16" s="13"/>
      <c r="N16" s="13"/>
      <c r="O16" s="13"/>
      <c r="P16" s="13"/>
    </row>
    <row r="17" spans="1:16" ht="15" customHeight="1">
      <c r="A17" s="625"/>
      <c r="B17" s="18" t="s">
        <v>12</v>
      </c>
      <c r="C17" s="38"/>
      <c r="D17" s="24"/>
      <c r="E17" s="24"/>
      <c r="F17" s="24"/>
      <c r="G17" s="39"/>
      <c r="H17" s="39"/>
      <c r="I17" s="24"/>
      <c r="J17" s="15"/>
      <c r="K17" s="466" t="str">
        <f t="shared" si="0"/>
        <v>..</v>
      </c>
      <c r="L17" s="13"/>
      <c r="M17" s="13"/>
      <c r="N17" s="13"/>
      <c r="O17" s="13"/>
      <c r="P17" s="13"/>
    </row>
    <row r="18" spans="1:16" ht="15" customHeight="1">
      <c r="A18" s="625"/>
      <c r="B18" s="18" t="s">
        <v>13</v>
      </c>
      <c r="C18" s="38"/>
      <c r="D18" s="24"/>
      <c r="E18" s="24"/>
      <c r="F18" s="24"/>
      <c r="G18" s="39"/>
      <c r="H18" s="39"/>
      <c r="I18" s="24"/>
      <c r="J18" s="15"/>
      <c r="K18" s="466" t="str">
        <f t="shared" si="0"/>
        <v>..</v>
      </c>
      <c r="L18" s="13"/>
      <c r="M18" s="13"/>
      <c r="N18" s="13"/>
      <c r="O18" s="13"/>
      <c r="P18" s="13"/>
    </row>
    <row r="19" spans="1:16" ht="15" customHeight="1">
      <c r="A19" s="625"/>
      <c r="B19" s="18" t="s">
        <v>14</v>
      </c>
      <c r="C19" s="38"/>
      <c r="D19" s="24"/>
      <c r="E19" s="24"/>
      <c r="F19" s="24"/>
      <c r="G19" s="39"/>
      <c r="H19" s="39"/>
      <c r="I19" s="24"/>
      <c r="J19" s="15"/>
      <c r="K19" s="466" t="str">
        <f t="shared" si="0"/>
        <v>..</v>
      </c>
      <c r="L19" s="13"/>
      <c r="M19" s="13"/>
      <c r="N19" s="13"/>
      <c r="O19" s="13"/>
      <c r="P19" s="13"/>
    </row>
    <row r="20" spans="1:16" ht="15" customHeight="1">
      <c r="A20" s="625"/>
      <c r="B20" s="18" t="s">
        <v>15</v>
      </c>
      <c r="C20" s="38"/>
      <c r="D20" s="24"/>
      <c r="E20" s="24"/>
      <c r="F20" s="24"/>
      <c r="G20" s="39"/>
      <c r="H20" s="39"/>
      <c r="I20" s="24"/>
      <c r="J20" s="15"/>
      <c r="K20" s="466" t="str">
        <f t="shared" si="0"/>
        <v>..</v>
      </c>
      <c r="L20" s="13"/>
      <c r="M20" s="13"/>
      <c r="N20" s="13"/>
      <c r="O20" s="13"/>
      <c r="P20" s="13"/>
    </row>
    <row r="21" spans="1:16" ht="15" customHeight="1">
      <c r="A21" s="625"/>
      <c r="B21" s="18" t="s">
        <v>16</v>
      </c>
      <c r="C21" s="38"/>
      <c r="D21" s="24"/>
      <c r="E21" s="24"/>
      <c r="F21" s="24"/>
      <c r="G21" s="39"/>
      <c r="H21" s="39"/>
      <c r="I21" s="24"/>
      <c r="J21" s="15"/>
      <c r="K21" s="466" t="str">
        <f t="shared" si="0"/>
        <v>..</v>
      </c>
      <c r="L21" s="13"/>
      <c r="M21" s="13"/>
      <c r="N21" s="13"/>
      <c r="O21" s="13"/>
      <c r="P21" s="13"/>
    </row>
    <row r="22" spans="1:16" ht="15" customHeight="1">
      <c r="A22" s="625"/>
      <c r="B22" s="18" t="s">
        <v>17</v>
      </c>
      <c r="C22" s="38"/>
      <c r="D22" s="24"/>
      <c r="E22" s="24"/>
      <c r="F22" s="24"/>
      <c r="G22" s="39"/>
      <c r="H22" s="39"/>
      <c r="I22" s="24"/>
      <c r="J22" s="15"/>
      <c r="K22" s="466" t="str">
        <f t="shared" si="0"/>
        <v>..</v>
      </c>
      <c r="L22" s="13"/>
      <c r="M22" s="13"/>
      <c r="N22" s="13"/>
      <c r="O22" s="13"/>
      <c r="P22" s="13"/>
    </row>
    <row r="23" spans="1:16" ht="15" customHeight="1">
      <c r="A23" s="625"/>
      <c r="B23" s="18" t="s">
        <v>18</v>
      </c>
      <c r="C23" s="38"/>
      <c r="D23" s="24"/>
      <c r="E23" s="24"/>
      <c r="F23" s="24"/>
      <c r="G23" s="39"/>
      <c r="H23" s="39"/>
      <c r="I23" s="24"/>
      <c r="J23" s="15"/>
      <c r="K23" s="466" t="str">
        <f t="shared" si="0"/>
        <v>..</v>
      </c>
      <c r="L23" s="13"/>
      <c r="M23" s="13"/>
      <c r="N23" s="13"/>
      <c r="O23" s="13"/>
      <c r="P23" s="13"/>
    </row>
    <row r="24" spans="1:16" ht="15" customHeight="1">
      <c r="A24" s="625"/>
      <c r="B24" s="18" t="s">
        <v>19</v>
      </c>
      <c r="C24" s="38"/>
      <c r="D24" s="24"/>
      <c r="E24" s="24"/>
      <c r="F24" s="24"/>
      <c r="G24" s="39"/>
      <c r="H24" s="39"/>
      <c r="I24" s="24"/>
      <c r="J24" s="15"/>
      <c r="K24" s="466" t="str">
        <f t="shared" si="0"/>
        <v>..</v>
      </c>
      <c r="L24" s="13"/>
      <c r="M24" s="13"/>
      <c r="N24" s="13"/>
      <c r="O24" s="13"/>
      <c r="P24" s="13"/>
    </row>
    <row r="25" spans="1:16" ht="15" customHeight="1">
      <c r="A25" s="625"/>
      <c r="B25" s="18" t="s">
        <v>20</v>
      </c>
      <c r="C25" s="38"/>
      <c r="D25" s="24"/>
      <c r="E25" s="24"/>
      <c r="F25" s="24"/>
      <c r="G25" s="39"/>
      <c r="H25" s="39"/>
      <c r="I25" s="24"/>
      <c r="J25" s="15"/>
      <c r="K25" s="466" t="str">
        <f t="shared" si="0"/>
        <v>..</v>
      </c>
      <c r="L25" s="13"/>
      <c r="M25" s="13"/>
      <c r="N25" s="13"/>
      <c r="O25" s="13"/>
      <c r="P25" s="13"/>
    </row>
    <row r="26" spans="1:16" ht="15" customHeight="1">
      <c r="A26" s="625"/>
      <c r="B26" s="18" t="s">
        <v>21</v>
      </c>
      <c r="C26" s="38"/>
      <c r="D26" s="24"/>
      <c r="E26" s="24"/>
      <c r="F26" s="24"/>
      <c r="G26" s="39"/>
      <c r="H26" s="39"/>
      <c r="I26" s="24"/>
      <c r="J26" s="15"/>
      <c r="K26" s="466" t="str">
        <f t="shared" si="0"/>
        <v>..</v>
      </c>
      <c r="L26" s="13"/>
      <c r="M26" s="13"/>
      <c r="N26" s="13"/>
      <c r="O26" s="13"/>
      <c r="P26" s="13"/>
    </row>
    <row r="27" spans="1:16" ht="15" customHeight="1">
      <c r="A27" s="625"/>
      <c r="B27" s="18" t="s">
        <v>22</v>
      </c>
      <c r="C27" s="38"/>
      <c r="D27" s="24"/>
      <c r="E27" s="24"/>
      <c r="F27" s="24"/>
      <c r="G27" s="39"/>
      <c r="H27" s="39"/>
      <c r="I27" s="24"/>
      <c r="J27" s="15"/>
      <c r="K27" s="466" t="str">
        <f t="shared" si="0"/>
        <v>..</v>
      </c>
      <c r="L27" s="13"/>
      <c r="M27" s="13"/>
      <c r="N27" s="13"/>
      <c r="O27" s="13"/>
      <c r="P27" s="13"/>
    </row>
    <row r="28" spans="1:16" ht="15" customHeight="1">
      <c r="A28" s="625"/>
      <c r="B28" s="18" t="s">
        <v>23</v>
      </c>
      <c r="C28" s="38"/>
      <c r="D28" s="24"/>
      <c r="E28" s="24"/>
      <c r="F28" s="24"/>
      <c r="G28" s="39"/>
      <c r="H28" s="39"/>
      <c r="I28" s="24"/>
      <c r="J28" s="15"/>
      <c r="K28" s="466" t="str">
        <f t="shared" si="0"/>
        <v>..</v>
      </c>
      <c r="L28" s="13"/>
      <c r="M28" s="13"/>
      <c r="N28" s="13"/>
      <c r="O28" s="13"/>
      <c r="P28" s="13"/>
    </row>
    <row r="29" spans="1:16" ht="15" customHeight="1">
      <c r="A29" s="625"/>
      <c r="B29" s="18" t="s">
        <v>24</v>
      </c>
      <c r="C29" s="38"/>
      <c r="D29" s="24"/>
      <c r="E29" s="24"/>
      <c r="F29" s="24"/>
      <c r="G29" s="39"/>
      <c r="H29" s="39"/>
      <c r="I29" s="24"/>
      <c r="J29" s="15"/>
      <c r="K29" s="466" t="str">
        <f t="shared" si="0"/>
        <v>..</v>
      </c>
      <c r="L29" s="13"/>
      <c r="M29" s="13"/>
      <c r="N29" s="13"/>
      <c r="O29" s="13"/>
      <c r="P29" s="13"/>
    </row>
    <row r="30" spans="1:16" ht="15" customHeight="1">
      <c r="A30" s="625"/>
      <c r="B30" s="18" t="s">
        <v>25</v>
      </c>
      <c r="C30" s="38"/>
      <c r="D30" s="24"/>
      <c r="E30" s="24"/>
      <c r="F30" s="24"/>
      <c r="G30" s="39"/>
      <c r="H30" s="39"/>
      <c r="I30" s="24"/>
      <c r="J30" s="15"/>
      <c r="K30" s="466" t="str">
        <f t="shared" si="0"/>
        <v>..</v>
      </c>
      <c r="L30" s="13"/>
      <c r="M30" s="13"/>
      <c r="N30" s="13"/>
      <c r="O30" s="13"/>
      <c r="P30" s="13"/>
    </row>
    <row r="31" spans="1:16" ht="15" customHeight="1">
      <c r="A31" s="625"/>
      <c r="B31" s="18" t="s">
        <v>26</v>
      </c>
      <c r="C31" s="38"/>
      <c r="D31" s="24"/>
      <c r="E31" s="24"/>
      <c r="F31" s="24"/>
      <c r="G31" s="39"/>
      <c r="H31" s="39"/>
      <c r="I31" s="24"/>
      <c r="J31" s="15"/>
      <c r="K31" s="466" t="str">
        <f t="shared" si="0"/>
        <v>..</v>
      </c>
      <c r="L31" s="13"/>
      <c r="M31" s="13"/>
      <c r="N31" s="13"/>
      <c r="O31" s="13"/>
      <c r="P31" s="13"/>
    </row>
    <row r="32" spans="1:16" ht="15" customHeight="1">
      <c r="A32" s="625"/>
      <c r="B32" s="18" t="s">
        <v>27</v>
      </c>
      <c r="C32" s="38"/>
      <c r="D32" s="24"/>
      <c r="E32" s="24"/>
      <c r="F32" s="24"/>
      <c r="G32" s="39"/>
      <c r="H32" s="39"/>
      <c r="I32" s="24"/>
      <c r="J32" s="15"/>
      <c r="K32" s="466" t="str">
        <f t="shared" si="0"/>
        <v>..</v>
      </c>
      <c r="L32" s="13"/>
      <c r="M32" s="13"/>
      <c r="N32" s="13"/>
      <c r="O32" s="13"/>
      <c r="P32" s="13"/>
    </row>
    <row r="33" spans="1:16" ht="15" customHeight="1">
      <c r="A33" s="625"/>
      <c r="B33" s="18" t="s">
        <v>28</v>
      </c>
      <c r="C33" s="38"/>
      <c r="D33" s="24"/>
      <c r="E33" s="24"/>
      <c r="F33" s="24"/>
      <c r="G33" s="39"/>
      <c r="H33" s="39"/>
      <c r="I33" s="24"/>
      <c r="J33" s="15"/>
      <c r="K33" s="466" t="str">
        <f t="shared" si="0"/>
        <v>..</v>
      </c>
      <c r="L33" s="13"/>
      <c r="M33" s="13"/>
      <c r="N33" s="13"/>
      <c r="O33" s="13"/>
      <c r="P33" s="13"/>
    </row>
    <row r="34" spans="1:16" ht="15" customHeight="1">
      <c r="A34" s="625"/>
      <c r="B34" s="18" t="s">
        <v>29</v>
      </c>
      <c r="C34" s="38"/>
      <c r="D34" s="24"/>
      <c r="E34" s="24"/>
      <c r="F34" s="24"/>
      <c r="G34" s="39"/>
      <c r="H34" s="39"/>
      <c r="I34" s="24"/>
      <c r="J34" s="15"/>
      <c r="K34" s="466" t="str">
        <f t="shared" si="0"/>
        <v>..</v>
      </c>
      <c r="L34" s="13"/>
      <c r="M34" s="13"/>
      <c r="N34" s="13"/>
      <c r="O34" s="13"/>
      <c r="P34" s="13"/>
    </row>
    <row r="35" spans="1:16" ht="15" customHeight="1">
      <c r="A35" s="625"/>
      <c r="B35" s="18" t="s">
        <v>30</v>
      </c>
      <c r="C35" s="38"/>
      <c r="D35" s="24"/>
      <c r="E35" s="24"/>
      <c r="F35" s="24"/>
      <c r="G35" s="39"/>
      <c r="H35" s="39"/>
      <c r="I35" s="24"/>
      <c r="J35" s="15"/>
      <c r="K35" s="466" t="str">
        <f t="shared" si="0"/>
        <v>..</v>
      </c>
      <c r="L35" s="13"/>
      <c r="M35" s="13"/>
      <c r="N35" s="13"/>
      <c r="O35" s="13"/>
      <c r="P35" s="13"/>
    </row>
    <row r="36" spans="1:16" ht="15" customHeight="1">
      <c r="A36" s="625"/>
      <c r="B36" s="18" t="s">
        <v>31</v>
      </c>
      <c r="C36" s="38"/>
      <c r="D36" s="24"/>
      <c r="E36" s="24"/>
      <c r="F36" s="24"/>
      <c r="G36" s="39"/>
      <c r="H36" s="39"/>
      <c r="I36" s="24"/>
      <c r="J36" s="15"/>
      <c r="K36" s="466" t="str">
        <f t="shared" si="0"/>
        <v>..</v>
      </c>
      <c r="L36" s="13"/>
      <c r="M36" s="13"/>
      <c r="N36" s="13"/>
      <c r="O36" s="13"/>
      <c r="P36" s="13"/>
    </row>
    <row r="37" spans="1:16" ht="15" customHeight="1">
      <c r="A37" s="625"/>
      <c r="B37" s="18" t="s">
        <v>32</v>
      </c>
      <c r="C37" s="38"/>
      <c r="D37" s="24"/>
      <c r="E37" s="24"/>
      <c r="F37" s="24"/>
      <c r="G37" s="39"/>
      <c r="H37" s="39"/>
      <c r="I37" s="24"/>
      <c r="J37" s="15"/>
      <c r="K37" s="466" t="str">
        <f t="shared" si="0"/>
        <v>..</v>
      </c>
      <c r="L37" s="13"/>
      <c r="M37" s="13"/>
      <c r="N37" s="13"/>
      <c r="O37" s="13"/>
      <c r="P37" s="13"/>
    </row>
    <row r="38" spans="1:16" ht="15" customHeight="1">
      <c r="A38" s="625"/>
      <c r="B38" s="18" t="s">
        <v>33</v>
      </c>
      <c r="C38" s="38"/>
      <c r="D38" s="24"/>
      <c r="E38" s="24"/>
      <c r="F38" s="24"/>
      <c r="G38" s="39"/>
      <c r="H38" s="39"/>
      <c r="I38" s="24"/>
      <c r="J38" s="15"/>
      <c r="K38" s="466" t="str">
        <f t="shared" si="0"/>
        <v>..</v>
      </c>
      <c r="L38" s="13"/>
      <c r="M38" s="13"/>
      <c r="N38" s="13"/>
      <c r="O38" s="13"/>
      <c r="P38" s="13"/>
    </row>
    <row r="39" spans="1:16" ht="15" customHeight="1">
      <c r="A39" s="625"/>
      <c r="B39" s="27" t="s">
        <v>161</v>
      </c>
      <c r="C39" s="40"/>
      <c r="D39" s="32"/>
      <c r="E39" s="32"/>
      <c r="F39" s="32"/>
      <c r="G39" s="41"/>
      <c r="H39" s="41"/>
      <c r="I39" s="32"/>
      <c r="J39" s="15"/>
      <c r="K39" s="466" t="str">
        <f t="shared" si="0"/>
        <v>..</v>
      </c>
      <c r="L39" s="13"/>
      <c r="M39" s="13"/>
      <c r="N39" s="13"/>
      <c r="O39" s="13"/>
      <c r="P39" s="13"/>
    </row>
    <row r="40" spans="1:16" ht="15" customHeight="1">
      <c r="A40" s="625"/>
      <c r="B40" s="28" t="s">
        <v>34</v>
      </c>
      <c r="C40" s="38"/>
      <c r="D40" s="24"/>
      <c r="E40" s="24"/>
      <c r="F40" s="24"/>
      <c r="G40" s="39"/>
      <c r="H40" s="39"/>
      <c r="I40" s="24"/>
      <c r="J40" s="15"/>
      <c r="K40" s="466" t="str">
        <f t="shared" si="0"/>
        <v>..</v>
      </c>
      <c r="L40" s="13"/>
      <c r="M40" s="13"/>
      <c r="N40" s="13"/>
      <c r="O40" s="13"/>
      <c r="P40" s="13"/>
    </row>
    <row r="41" spans="1:16" ht="15" customHeight="1">
      <c r="A41" s="625"/>
      <c r="B41" s="27" t="s">
        <v>162</v>
      </c>
      <c r="C41" s="40"/>
      <c r="D41" s="32"/>
      <c r="E41" s="32"/>
      <c r="F41" s="32"/>
      <c r="G41" s="41"/>
      <c r="H41" s="41"/>
      <c r="I41" s="32"/>
      <c r="J41" s="15"/>
      <c r="K41" s="466" t="str">
        <f t="shared" si="0"/>
        <v>..</v>
      </c>
      <c r="L41" s="13"/>
      <c r="M41" s="13"/>
      <c r="N41" s="13"/>
      <c r="O41" s="13"/>
      <c r="P41" s="13"/>
    </row>
    <row r="42" spans="1:16" ht="15" customHeight="1">
      <c r="A42" s="625"/>
      <c r="B42" s="18" t="s">
        <v>35</v>
      </c>
      <c r="C42" s="38"/>
      <c r="D42" s="24"/>
      <c r="E42" s="24"/>
      <c r="F42" s="24"/>
      <c r="G42" s="39"/>
      <c r="H42" s="39"/>
      <c r="I42" s="24"/>
      <c r="J42" s="15"/>
      <c r="K42" s="466" t="str">
        <f t="shared" si="0"/>
        <v>..</v>
      </c>
      <c r="L42" s="13"/>
      <c r="M42" s="13"/>
      <c r="N42" s="13"/>
      <c r="O42" s="13"/>
      <c r="P42" s="13"/>
    </row>
    <row r="43" spans="1:16" ht="15" customHeight="1">
      <c r="A43" s="625"/>
      <c r="B43" s="18" t="s">
        <v>36</v>
      </c>
      <c r="C43" s="38"/>
      <c r="D43" s="24"/>
      <c r="E43" s="24"/>
      <c r="F43" s="24"/>
      <c r="G43" s="39"/>
      <c r="H43" s="39"/>
      <c r="I43" s="24"/>
      <c r="J43" s="15"/>
      <c r="K43" s="466" t="str">
        <f t="shared" si="0"/>
        <v>..</v>
      </c>
      <c r="L43" s="13"/>
      <c r="M43" s="13"/>
      <c r="N43" s="13"/>
      <c r="O43" s="13"/>
      <c r="P43" s="13"/>
    </row>
    <row r="44" spans="1:16" ht="15" customHeight="1">
      <c r="A44" s="625"/>
      <c r="B44" s="18" t="s">
        <v>149</v>
      </c>
      <c r="C44" s="38"/>
      <c r="D44" s="24"/>
      <c r="E44" s="24"/>
      <c r="F44" s="24"/>
      <c r="G44" s="39"/>
      <c r="H44" s="39"/>
      <c r="I44" s="24"/>
      <c r="J44" s="15"/>
      <c r="K44" s="466" t="str">
        <f t="shared" si="0"/>
        <v>..</v>
      </c>
      <c r="L44" s="13"/>
      <c r="M44" s="13"/>
      <c r="N44" s="13"/>
      <c r="O44" s="13"/>
      <c r="P44" s="13"/>
    </row>
    <row r="45" spans="1:16" ht="15" customHeight="1">
      <c r="A45" s="625"/>
      <c r="B45" s="18" t="s">
        <v>150</v>
      </c>
      <c r="C45" s="38"/>
      <c r="D45" s="24"/>
      <c r="E45" s="24"/>
      <c r="F45" s="24"/>
      <c r="G45" s="39"/>
      <c r="H45" s="39"/>
      <c r="I45" s="24"/>
      <c r="J45" s="15"/>
      <c r="K45" s="466" t="str">
        <f t="shared" si="0"/>
        <v>..</v>
      </c>
      <c r="L45" s="13"/>
      <c r="M45" s="13"/>
      <c r="N45" s="13"/>
      <c r="O45" s="13"/>
      <c r="P45" s="13"/>
    </row>
    <row r="46" spans="1:16" ht="15" customHeight="1">
      <c r="A46" s="625"/>
      <c r="B46" s="27" t="s">
        <v>163</v>
      </c>
      <c r="C46" s="40"/>
      <c r="D46" s="32"/>
      <c r="E46" s="32"/>
      <c r="F46" s="32"/>
      <c r="G46" s="41"/>
      <c r="H46" s="41"/>
      <c r="I46" s="32"/>
      <c r="J46" s="15"/>
      <c r="K46" s="466" t="str">
        <f t="shared" si="0"/>
        <v>..</v>
      </c>
      <c r="L46" s="13"/>
      <c r="M46" s="13"/>
      <c r="N46" s="13"/>
      <c r="O46" s="13"/>
      <c r="P46" s="13"/>
    </row>
    <row r="47" spans="1:16" ht="15" customHeight="1">
      <c r="A47" s="625"/>
      <c r="B47" s="18" t="s">
        <v>37</v>
      </c>
      <c r="C47" s="38"/>
      <c r="D47" s="24"/>
      <c r="E47" s="24"/>
      <c r="F47" s="24"/>
      <c r="G47" s="39"/>
      <c r="H47" s="39"/>
      <c r="I47" s="24"/>
      <c r="J47" s="15"/>
      <c r="K47" s="466" t="str">
        <f t="shared" si="0"/>
        <v>..</v>
      </c>
      <c r="L47" s="13"/>
      <c r="M47" s="13"/>
      <c r="N47" s="13"/>
      <c r="O47" s="13"/>
      <c r="P47" s="13"/>
    </row>
    <row r="48" spans="1:16" ht="15" customHeight="1">
      <c r="A48" s="625"/>
      <c r="B48" s="18" t="s">
        <v>111</v>
      </c>
      <c r="C48" s="38"/>
      <c r="D48" s="24"/>
      <c r="E48" s="24"/>
      <c r="F48" s="24"/>
      <c r="G48" s="39"/>
      <c r="H48" s="39"/>
      <c r="I48" s="24"/>
      <c r="J48" s="15"/>
      <c r="K48" s="466" t="str">
        <f t="shared" si="0"/>
        <v>..</v>
      </c>
      <c r="L48" s="13"/>
      <c r="M48" s="13"/>
      <c r="N48" s="13"/>
      <c r="O48" s="13"/>
      <c r="P48" s="13"/>
    </row>
    <row r="49" spans="1:16" ht="15" customHeight="1">
      <c r="A49" s="625"/>
      <c r="B49" s="18" t="s">
        <v>112</v>
      </c>
      <c r="C49" s="38"/>
      <c r="D49" s="24"/>
      <c r="E49" s="24"/>
      <c r="F49" s="24"/>
      <c r="G49" s="39"/>
      <c r="H49" s="39"/>
      <c r="I49" s="24"/>
      <c r="J49" s="15"/>
      <c r="K49" s="466" t="str">
        <f t="shared" si="0"/>
        <v>..</v>
      </c>
      <c r="L49" s="13"/>
      <c r="M49" s="13"/>
      <c r="N49" s="13"/>
      <c r="O49" s="13"/>
      <c r="P49" s="13"/>
    </row>
    <row r="50" spans="1:16" ht="15" customHeight="1">
      <c r="A50" s="625"/>
      <c r="B50" s="27" t="s">
        <v>164</v>
      </c>
      <c r="C50" s="40"/>
      <c r="D50" s="32"/>
      <c r="E50" s="32"/>
      <c r="F50" s="32"/>
      <c r="G50" s="41"/>
      <c r="H50" s="41"/>
      <c r="I50" s="32"/>
      <c r="J50" s="15"/>
      <c r="K50" s="466" t="str">
        <f t="shared" si="0"/>
        <v>..</v>
      </c>
      <c r="L50" s="13"/>
      <c r="M50" s="13"/>
      <c r="N50" s="13"/>
      <c r="O50" s="13"/>
      <c r="P50" s="13"/>
    </row>
    <row r="51" spans="1:16" ht="15" customHeight="1">
      <c r="A51" s="625"/>
      <c r="B51" s="18" t="s">
        <v>38</v>
      </c>
      <c r="C51" s="38"/>
      <c r="D51" s="24"/>
      <c r="E51" s="24"/>
      <c r="F51" s="24"/>
      <c r="G51" s="39"/>
      <c r="H51" s="39"/>
      <c r="I51" s="24"/>
      <c r="J51" s="15"/>
      <c r="K51" s="466" t="str">
        <f t="shared" si="0"/>
        <v>..</v>
      </c>
      <c r="L51" s="13"/>
      <c r="M51" s="13"/>
      <c r="N51" s="13"/>
      <c r="O51" s="13"/>
      <c r="P51" s="13"/>
    </row>
    <row r="52" spans="1:16" ht="15" customHeight="1">
      <c r="A52" s="625"/>
      <c r="B52" s="18" t="s">
        <v>113</v>
      </c>
      <c r="C52" s="38"/>
      <c r="D52" s="24"/>
      <c r="E52" s="24"/>
      <c r="F52" s="24"/>
      <c r="G52" s="39"/>
      <c r="H52" s="39"/>
      <c r="I52" s="24"/>
      <c r="J52" s="15"/>
      <c r="K52" s="466" t="str">
        <f t="shared" si="0"/>
        <v>..</v>
      </c>
      <c r="L52" s="13"/>
      <c r="M52" s="13"/>
      <c r="N52" s="13"/>
      <c r="O52" s="13"/>
      <c r="P52" s="13"/>
    </row>
    <row r="53" spans="1:16" ht="15" customHeight="1">
      <c r="A53" s="625"/>
      <c r="B53" s="18" t="s">
        <v>114</v>
      </c>
      <c r="C53" s="38"/>
      <c r="D53" s="24"/>
      <c r="E53" s="24"/>
      <c r="F53" s="24"/>
      <c r="G53" s="39"/>
      <c r="H53" s="39"/>
      <c r="I53" s="24"/>
      <c r="J53" s="15"/>
      <c r="K53" s="466" t="str">
        <f t="shared" si="0"/>
        <v>..</v>
      </c>
      <c r="L53" s="13"/>
      <c r="M53" s="13"/>
      <c r="N53" s="13"/>
      <c r="O53" s="13"/>
      <c r="P53" s="13"/>
    </row>
    <row r="54" spans="1:16" ht="15" customHeight="1">
      <c r="A54" s="625"/>
      <c r="B54" s="27" t="s">
        <v>165</v>
      </c>
      <c r="C54" s="40"/>
      <c r="D54" s="32"/>
      <c r="E54" s="32"/>
      <c r="F54" s="32"/>
      <c r="G54" s="41"/>
      <c r="H54" s="41"/>
      <c r="I54" s="32"/>
      <c r="J54" s="15"/>
      <c r="K54" s="466" t="str">
        <f t="shared" si="0"/>
        <v>..</v>
      </c>
      <c r="L54" s="13"/>
      <c r="M54" s="13"/>
      <c r="N54" s="13"/>
      <c r="O54" s="13"/>
      <c r="P54" s="13"/>
    </row>
    <row r="55" spans="1:16" ht="15" customHeight="1">
      <c r="A55" s="625"/>
      <c r="B55" s="18" t="s">
        <v>115</v>
      </c>
      <c r="C55" s="38"/>
      <c r="D55" s="24"/>
      <c r="E55" s="24"/>
      <c r="F55" s="24"/>
      <c r="G55" s="39"/>
      <c r="H55" s="39"/>
      <c r="I55" s="24"/>
      <c r="J55" s="15"/>
      <c r="K55" s="466" t="str">
        <f t="shared" si="0"/>
        <v>..</v>
      </c>
      <c r="L55" s="13"/>
      <c r="M55" s="13"/>
      <c r="N55" s="13"/>
      <c r="O55" s="13"/>
      <c r="P55" s="13"/>
    </row>
    <row r="56" spans="1:16" ht="15" customHeight="1">
      <c r="A56" s="625"/>
      <c r="B56" s="18" t="s">
        <v>39</v>
      </c>
      <c r="C56" s="38"/>
      <c r="D56" s="24"/>
      <c r="E56" s="24"/>
      <c r="F56" s="24"/>
      <c r="G56" s="39"/>
      <c r="H56" s="39"/>
      <c r="I56" s="24"/>
      <c r="J56" s="15"/>
      <c r="K56" s="466" t="str">
        <f t="shared" si="0"/>
        <v>..</v>
      </c>
      <c r="L56" s="13"/>
      <c r="M56" s="13"/>
      <c r="N56" s="13"/>
      <c r="O56" s="13"/>
      <c r="P56" s="13"/>
    </row>
    <row r="57" spans="1:16" ht="15" customHeight="1">
      <c r="A57" s="625"/>
      <c r="B57" s="18" t="s">
        <v>40</v>
      </c>
      <c r="C57" s="38"/>
      <c r="D57" s="24"/>
      <c r="E57" s="24"/>
      <c r="F57" s="24"/>
      <c r="G57" s="39"/>
      <c r="H57" s="39"/>
      <c r="I57" s="24"/>
      <c r="J57" s="15"/>
      <c r="K57" s="466" t="str">
        <f t="shared" si="0"/>
        <v>..</v>
      </c>
      <c r="L57" s="13"/>
      <c r="M57" s="13"/>
      <c r="N57" s="13"/>
      <c r="O57" s="13"/>
      <c r="P57" s="13"/>
    </row>
    <row r="58" spans="1:16" ht="15" customHeight="1">
      <c r="A58" s="625"/>
      <c r="B58" s="18" t="s">
        <v>41</v>
      </c>
      <c r="C58" s="38"/>
      <c r="D58" s="24"/>
      <c r="E58" s="24"/>
      <c r="F58" s="24"/>
      <c r="G58" s="39"/>
      <c r="H58" s="39"/>
      <c r="I58" s="24"/>
      <c r="J58" s="15"/>
      <c r="K58" s="466" t="str">
        <f t="shared" si="0"/>
        <v>..</v>
      </c>
      <c r="L58" s="13"/>
      <c r="M58" s="13"/>
      <c r="N58" s="13"/>
      <c r="O58" s="13"/>
      <c r="P58" s="13"/>
    </row>
    <row r="59" spans="1:16" ht="15" customHeight="1">
      <c r="A59" s="625"/>
      <c r="B59" s="18" t="s">
        <v>123</v>
      </c>
      <c r="C59" s="38"/>
      <c r="D59" s="24"/>
      <c r="E59" s="24"/>
      <c r="F59" s="24"/>
      <c r="G59" s="39"/>
      <c r="H59" s="39"/>
      <c r="I59" s="24"/>
      <c r="J59" s="15"/>
      <c r="K59" s="466" t="str">
        <f t="shared" si="0"/>
        <v>..</v>
      </c>
      <c r="L59" s="13"/>
      <c r="M59" s="13"/>
      <c r="N59" s="13"/>
      <c r="O59" s="13"/>
      <c r="P59" s="13"/>
    </row>
    <row r="60" spans="1:16" ht="15" customHeight="1">
      <c r="A60" s="625"/>
      <c r="B60" s="27" t="s">
        <v>166</v>
      </c>
      <c r="C60" s="40"/>
      <c r="D60" s="32"/>
      <c r="E60" s="32"/>
      <c r="F60" s="32"/>
      <c r="G60" s="41"/>
      <c r="H60" s="41"/>
      <c r="I60" s="32"/>
      <c r="J60" s="15"/>
      <c r="K60" s="466" t="str">
        <f t="shared" si="0"/>
        <v>..</v>
      </c>
      <c r="L60" s="13"/>
      <c r="M60" s="13"/>
      <c r="N60" s="13"/>
      <c r="O60" s="13"/>
      <c r="P60" s="13"/>
    </row>
    <row r="61" spans="1:16" ht="15" customHeight="1">
      <c r="A61" s="625"/>
      <c r="B61" s="18" t="s">
        <v>42</v>
      </c>
      <c r="C61" s="38"/>
      <c r="D61" s="24"/>
      <c r="E61" s="24"/>
      <c r="F61" s="24"/>
      <c r="G61" s="39"/>
      <c r="H61" s="39"/>
      <c r="I61" s="24"/>
      <c r="J61" s="15"/>
      <c r="K61" s="466" t="str">
        <f t="shared" si="0"/>
        <v>..</v>
      </c>
      <c r="L61" s="13"/>
      <c r="M61" s="13"/>
      <c r="N61" s="13"/>
      <c r="O61" s="13"/>
      <c r="P61" s="13"/>
    </row>
    <row r="62" spans="1:16" ht="15" customHeight="1">
      <c r="A62" s="625"/>
      <c r="B62" s="18" t="s">
        <v>151</v>
      </c>
      <c r="C62" s="38"/>
      <c r="D62" s="24"/>
      <c r="E62" s="24"/>
      <c r="F62" s="24"/>
      <c r="G62" s="39"/>
      <c r="H62" s="39"/>
      <c r="I62" s="24"/>
      <c r="J62" s="15"/>
      <c r="K62" s="466" t="str">
        <f t="shared" si="0"/>
        <v>..</v>
      </c>
      <c r="L62" s="13"/>
      <c r="M62" s="13"/>
      <c r="N62" s="13"/>
      <c r="O62" s="13"/>
      <c r="P62" s="13"/>
    </row>
    <row r="63" spans="1:16" ht="15" customHeight="1">
      <c r="A63" s="625"/>
      <c r="B63" s="27" t="s">
        <v>167</v>
      </c>
      <c r="C63" s="40"/>
      <c r="D63" s="32"/>
      <c r="E63" s="32"/>
      <c r="F63" s="32"/>
      <c r="G63" s="41"/>
      <c r="H63" s="41"/>
      <c r="I63" s="32"/>
      <c r="J63" s="15"/>
      <c r="K63" s="466" t="str">
        <f t="shared" si="0"/>
        <v>..</v>
      </c>
      <c r="L63" s="13"/>
      <c r="M63" s="13"/>
      <c r="N63" s="13"/>
      <c r="O63" s="13"/>
      <c r="P63" s="13"/>
    </row>
    <row r="64" spans="1:16" ht="15" customHeight="1">
      <c r="A64" s="625"/>
      <c r="B64" s="18" t="s">
        <v>152</v>
      </c>
      <c r="C64" s="38"/>
      <c r="D64" s="24"/>
      <c r="E64" s="24"/>
      <c r="F64" s="24"/>
      <c r="G64" s="39"/>
      <c r="H64" s="39"/>
      <c r="I64" s="24"/>
      <c r="J64" s="15"/>
      <c r="K64" s="466" t="str">
        <f t="shared" si="0"/>
        <v>..</v>
      </c>
      <c r="L64" s="13"/>
      <c r="M64" s="13"/>
      <c r="N64" s="13"/>
      <c r="O64" s="13"/>
      <c r="P64" s="13"/>
    </row>
    <row r="65" spans="1:16" ht="15" customHeight="1">
      <c r="A65" s="625"/>
      <c r="B65" s="18" t="s">
        <v>153</v>
      </c>
      <c r="C65" s="38"/>
      <c r="D65" s="24"/>
      <c r="E65" s="24"/>
      <c r="F65" s="24"/>
      <c r="G65" s="39"/>
      <c r="H65" s="39"/>
      <c r="I65" s="24"/>
      <c r="J65" s="15"/>
      <c r="K65" s="466" t="str">
        <f t="shared" si="0"/>
        <v>..</v>
      </c>
      <c r="L65" s="13"/>
      <c r="M65" s="13"/>
      <c r="N65" s="13"/>
      <c r="O65" s="13"/>
      <c r="P65" s="13"/>
    </row>
    <row r="66" spans="1:16" ht="15" customHeight="1">
      <c r="A66" s="625"/>
      <c r="B66" s="18" t="s">
        <v>43</v>
      </c>
      <c r="C66" s="38"/>
      <c r="D66" s="24"/>
      <c r="E66" s="24"/>
      <c r="F66" s="24"/>
      <c r="G66" s="39"/>
      <c r="H66" s="39"/>
      <c r="I66" s="24"/>
      <c r="J66" s="15"/>
      <c r="K66" s="466" t="str">
        <f t="shared" si="0"/>
        <v>..</v>
      </c>
      <c r="L66" s="13"/>
      <c r="M66" s="13"/>
      <c r="N66" s="13"/>
      <c r="O66" s="13"/>
      <c r="P66" s="13"/>
    </row>
    <row r="67" spans="1:16" ht="15" customHeight="1">
      <c r="A67" s="625"/>
      <c r="B67" s="18" t="s">
        <v>44</v>
      </c>
      <c r="C67" s="38"/>
      <c r="D67" s="24"/>
      <c r="E67" s="24"/>
      <c r="F67" s="24"/>
      <c r="G67" s="39"/>
      <c r="H67" s="39"/>
      <c r="I67" s="24"/>
      <c r="J67" s="15"/>
      <c r="K67" s="466" t="str">
        <f t="shared" si="0"/>
        <v>..</v>
      </c>
      <c r="L67" s="13"/>
      <c r="M67" s="13"/>
      <c r="N67" s="13"/>
      <c r="O67" s="13"/>
      <c r="P67" s="13"/>
    </row>
    <row r="68" spans="1:16" ht="15" customHeight="1">
      <c r="A68" s="625"/>
      <c r="B68" s="18" t="s">
        <v>45</v>
      </c>
      <c r="C68" s="38"/>
      <c r="D68" s="24"/>
      <c r="E68" s="24"/>
      <c r="F68" s="24"/>
      <c r="G68" s="39"/>
      <c r="H68" s="39"/>
      <c r="I68" s="24"/>
      <c r="J68" s="15"/>
      <c r="K68" s="466" t="str">
        <f t="shared" si="0"/>
        <v>..</v>
      </c>
      <c r="L68" s="13"/>
      <c r="M68" s="13"/>
      <c r="N68" s="13"/>
      <c r="O68" s="13"/>
      <c r="P68" s="13"/>
    </row>
    <row r="69" spans="1:16" ht="15" customHeight="1">
      <c r="A69" s="625"/>
      <c r="B69" s="18" t="s">
        <v>46</v>
      </c>
      <c r="C69" s="38"/>
      <c r="D69" s="24"/>
      <c r="E69" s="24"/>
      <c r="F69" s="24"/>
      <c r="G69" s="39"/>
      <c r="H69" s="39"/>
      <c r="I69" s="24"/>
      <c r="J69" s="15"/>
      <c r="K69" s="466" t="str">
        <f t="shared" ref="K69:K97" si="1">IF(SUM(C69:I69)=0,"..",IF(ROUND(SUM(C69:H69),0)=ROUND(I69,0)," ","Possible error"))</f>
        <v>..</v>
      </c>
      <c r="L69" s="13"/>
      <c r="M69" s="13"/>
      <c r="N69" s="13"/>
      <c r="O69" s="13"/>
      <c r="P69" s="13"/>
    </row>
    <row r="70" spans="1:16" ht="15" customHeight="1">
      <c r="A70" s="625"/>
      <c r="B70" s="27" t="s">
        <v>168</v>
      </c>
      <c r="C70" s="40"/>
      <c r="D70" s="32"/>
      <c r="E70" s="32"/>
      <c r="F70" s="32"/>
      <c r="G70" s="41"/>
      <c r="H70" s="41"/>
      <c r="I70" s="32"/>
      <c r="J70" s="15"/>
      <c r="K70" s="466" t="str">
        <f t="shared" si="1"/>
        <v>..</v>
      </c>
      <c r="L70" s="13"/>
      <c r="M70" s="13"/>
      <c r="N70" s="13"/>
      <c r="O70" s="13"/>
      <c r="P70" s="13"/>
    </row>
    <row r="71" spans="1:16" ht="15" customHeight="1">
      <c r="A71" s="625"/>
      <c r="B71" s="18" t="s">
        <v>47</v>
      </c>
      <c r="C71" s="38"/>
      <c r="D71" s="24"/>
      <c r="E71" s="24"/>
      <c r="F71" s="24"/>
      <c r="G71" s="39"/>
      <c r="H71" s="39"/>
      <c r="I71" s="24"/>
      <c r="J71" s="15"/>
      <c r="K71" s="466" t="str">
        <f t="shared" si="1"/>
        <v>..</v>
      </c>
      <c r="L71" s="13"/>
      <c r="M71" s="13"/>
      <c r="N71" s="13"/>
      <c r="O71" s="13"/>
      <c r="P71" s="13"/>
    </row>
    <row r="72" spans="1:16" ht="15" customHeight="1">
      <c r="A72" s="625"/>
      <c r="B72" s="18" t="s">
        <v>48</v>
      </c>
      <c r="C72" s="38"/>
      <c r="D72" s="24"/>
      <c r="E72" s="24"/>
      <c r="F72" s="24"/>
      <c r="G72" s="39"/>
      <c r="H72" s="39"/>
      <c r="I72" s="24"/>
      <c r="J72" s="15"/>
      <c r="K72" s="466" t="str">
        <f t="shared" si="1"/>
        <v>..</v>
      </c>
      <c r="L72" s="13"/>
      <c r="M72" s="13"/>
      <c r="N72" s="13"/>
      <c r="O72" s="13"/>
      <c r="P72" s="13"/>
    </row>
    <row r="73" spans="1:16" ht="15" customHeight="1">
      <c r="A73" s="625"/>
      <c r="B73" s="18" t="s">
        <v>49</v>
      </c>
      <c r="C73" s="38"/>
      <c r="D73" s="24"/>
      <c r="E73" s="24"/>
      <c r="F73" s="24"/>
      <c r="G73" s="39"/>
      <c r="H73" s="39"/>
      <c r="I73" s="24"/>
      <c r="J73" s="15"/>
      <c r="K73" s="466" t="str">
        <f t="shared" si="1"/>
        <v>..</v>
      </c>
      <c r="L73" s="13"/>
      <c r="M73" s="13"/>
      <c r="N73" s="13"/>
      <c r="O73" s="13"/>
      <c r="P73" s="13"/>
    </row>
    <row r="74" spans="1:16" ht="15" customHeight="1">
      <c r="A74" s="625"/>
      <c r="B74" s="27" t="s">
        <v>169</v>
      </c>
      <c r="C74" s="40"/>
      <c r="D74" s="32"/>
      <c r="E74" s="32"/>
      <c r="F74" s="32"/>
      <c r="G74" s="41"/>
      <c r="H74" s="41"/>
      <c r="I74" s="32"/>
      <c r="J74" s="15"/>
      <c r="K74" s="466" t="str">
        <f t="shared" si="1"/>
        <v>..</v>
      </c>
      <c r="L74" s="13"/>
      <c r="M74" s="13"/>
      <c r="N74" s="13"/>
      <c r="O74" s="13"/>
      <c r="P74" s="13"/>
    </row>
    <row r="75" spans="1:16" ht="15" customHeight="1">
      <c r="A75" s="625"/>
      <c r="B75" s="28" t="s">
        <v>121</v>
      </c>
      <c r="C75" s="38"/>
      <c r="D75" s="24"/>
      <c r="E75" s="24"/>
      <c r="F75" s="24"/>
      <c r="G75" s="39"/>
      <c r="H75" s="39"/>
      <c r="I75" s="24"/>
      <c r="J75" s="15"/>
      <c r="K75" s="466" t="str">
        <f t="shared" si="1"/>
        <v>..</v>
      </c>
      <c r="L75" s="13"/>
      <c r="M75" s="13"/>
      <c r="N75" s="13"/>
      <c r="O75" s="13"/>
      <c r="P75" s="13"/>
    </row>
    <row r="76" spans="1:16" ht="15" customHeight="1">
      <c r="A76" s="625"/>
      <c r="B76" s="27" t="s">
        <v>170</v>
      </c>
      <c r="C76" s="40"/>
      <c r="D76" s="32"/>
      <c r="E76" s="32"/>
      <c r="F76" s="32"/>
      <c r="G76" s="41"/>
      <c r="H76" s="41"/>
      <c r="I76" s="32"/>
      <c r="J76" s="15"/>
      <c r="K76" s="466" t="str">
        <f t="shared" si="1"/>
        <v>..</v>
      </c>
      <c r="L76" s="13"/>
      <c r="M76" s="13"/>
      <c r="N76" s="13"/>
      <c r="O76" s="13"/>
      <c r="P76" s="13"/>
    </row>
    <row r="77" spans="1:16" ht="15" customHeight="1">
      <c r="A77" s="625"/>
      <c r="B77" s="18" t="s">
        <v>122</v>
      </c>
      <c r="C77" s="38"/>
      <c r="D77" s="24"/>
      <c r="E77" s="24"/>
      <c r="F77" s="24"/>
      <c r="G77" s="39"/>
      <c r="H77" s="39"/>
      <c r="I77" s="24"/>
      <c r="J77" s="15"/>
      <c r="K77" s="466" t="str">
        <f t="shared" si="1"/>
        <v>..</v>
      </c>
      <c r="L77" s="13"/>
      <c r="M77" s="13"/>
      <c r="N77" s="13"/>
      <c r="O77" s="13"/>
      <c r="P77" s="13"/>
    </row>
    <row r="78" spans="1:16" ht="15" customHeight="1">
      <c r="A78" s="625"/>
      <c r="B78" s="18" t="s">
        <v>50</v>
      </c>
      <c r="C78" s="38"/>
      <c r="D78" s="24"/>
      <c r="E78" s="24"/>
      <c r="F78" s="24"/>
      <c r="G78" s="39"/>
      <c r="H78" s="39"/>
      <c r="I78" s="24"/>
      <c r="J78" s="15"/>
      <c r="K78" s="466" t="str">
        <f t="shared" si="1"/>
        <v>..</v>
      </c>
      <c r="L78" s="13"/>
      <c r="M78" s="13"/>
      <c r="N78" s="13"/>
      <c r="O78" s="13"/>
      <c r="P78" s="13"/>
    </row>
    <row r="79" spans="1:16" ht="15" customHeight="1">
      <c r="A79" s="625"/>
      <c r="B79" s="18" t="s">
        <v>51</v>
      </c>
      <c r="C79" s="38"/>
      <c r="D79" s="24"/>
      <c r="E79" s="24"/>
      <c r="F79" s="24"/>
      <c r="G79" s="39"/>
      <c r="H79" s="39"/>
      <c r="I79" s="24"/>
      <c r="J79" s="15"/>
      <c r="K79" s="466" t="str">
        <f t="shared" si="1"/>
        <v>..</v>
      </c>
      <c r="L79" s="13"/>
      <c r="M79" s="13"/>
      <c r="N79" s="13"/>
      <c r="O79" s="13"/>
      <c r="P79" s="13"/>
    </row>
    <row r="80" spans="1:16" ht="15" customHeight="1">
      <c r="A80" s="625"/>
      <c r="B80" s="18" t="s">
        <v>52</v>
      </c>
      <c r="C80" s="38"/>
      <c r="D80" s="24"/>
      <c r="E80" s="24"/>
      <c r="F80" s="24"/>
      <c r="G80" s="39"/>
      <c r="H80" s="39"/>
      <c r="I80" s="24"/>
      <c r="J80" s="15"/>
      <c r="K80" s="466" t="str">
        <f t="shared" si="1"/>
        <v>..</v>
      </c>
      <c r="L80" s="13"/>
      <c r="M80" s="13"/>
      <c r="N80" s="13"/>
      <c r="O80" s="13"/>
      <c r="P80" s="13"/>
    </row>
    <row r="81" spans="1:16" ht="15" customHeight="1">
      <c r="A81" s="625"/>
      <c r="B81" s="18" t="s">
        <v>53</v>
      </c>
      <c r="C81" s="38"/>
      <c r="D81" s="24"/>
      <c r="E81" s="24"/>
      <c r="F81" s="24"/>
      <c r="G81" s="39"/>
      <c r="H81" s="39"/>
      <c r="I81" s="24"/>
      <c r="J81" s="15"/>
      <c r="K81" s="466" t="str">
        <f t="shared" si="1"/>
        <v>..</v>
      </c>
      <c r="L81" s="13"/>
      <c r="M81" s="13"/>
      <c r="N81" s="13"/>
      <c r="O81" s="13"/>
      <c r="P81" s="13"/>
    </row>
    <row r="82" spans="1:16" ht="15" customHeight="1">
      <c r="A82" s="625"/>
      <c r="B82" s="18" t="s">
        <v>54</v>
      </c>
      <c r="C82" s="38"/>
      <c r="D82" s="24"/>
      <c r="E82" s="24"/>
      <c r="F82" s="24"/>
      <c r="G82" s="39"/>
      <c r="H82" s="39"/>
      <c r="I82" s="24"/>
      <c r="J82" s="15"/>
      <c r="K82" s="466" t="str">
        <f t="shared" si="1"/>
        <v>..</v>
      </c>
      <c r="L82" s="13"/>
      <c r="M82" s="13"/>
      <c r="N82" s="13"/>
      <c r="O82" s="13"/>
      <c r="P82" s="13"/>
    </row>
    <row r="83" spans="1:16" ht="15" customHeight="1">
      <c r="A83" s="625"/>
      <c r="B83" s="18" t="s">
        <v>143</v>
      </c>
      <c r="C83" s="38"/>
      <c r="D83" s="24"/>
      <c r="E83" s="24"/>
      <c r="F83" s="24"/>
      <c r="G83" s="39"/>
      <c r="H83" s="39"/>
      <c r="I83" s="24"/>
      <c r="J83" s="15"/>
      <c r="K83" s="466" t="str">
        <f t="shared" si="1"/>
        <v>..</v>
      </c>
      <c r="L83" s="13"/>
      <c r="M83" s="13"/>
      <c r="N83" s="13"/>
      <c r="O83" s="13"/>
      <c r="P83" s="13"/>
    </row>
    <row r="84" spans="1:16" ht="15" customHeight="1">
      <c r="A84" s="625"/>
      <c r="B84" s="27" t="s">
        <v>171</v>
      </c>
      <c r="C84" s="40"/>
      <c r="D84" s="32"/>
      <c r="E84" s="32"/>
      <c r="F84" s="32"/>
      <c r="G84" s="41"/>
      <c r="H84" s="41"/>
      <c r="I84" s="32"/>
      <c r="J84" s="15"/>
      <c r="K84" s="466" t="str">
        <f t="shared" si="1"/>
        <v>..</v>
      </c>
      <c r="L84" s="13"/>
      <c r="M84" s="13"/>
      <c r="N84" s="13"/>
      <c r="O84" s="13"/>
      <c r="P84" s="13"/>
    </row>
    <row r="85" spans="1:16" ht="15" customHeight="1">
      <c r="A85" s="625"/>
      <c r="B85" s="18" t="s">
        <v>154</v>
      </c>
      <c r="C85" s="38"/>
      <c r="D85" s="24"/>
      <c r="E85" s="24"/>
      <c r="F85" s="24"/>
      <c r="G85" s="39"/>
      <c r="H85" s="39"/>
      <c r="I85" s="24"/>
      <c r="J85" s="15"/>
      <c r="K85" s="466" t="str">
        <f t="shared" si="1"/>
        <v>..</v>
      </c>
      <c r="L85" s="13"/>
      <c r="M85" s="13"/>
      <c r="N85" s="13"/>
      <c r="O85" s="13"/>
      <c r="P85" s="13"/>
    </row>
    <row r="86" spans="1:16" ht="15" customHeight="1">
      <c r="A86" s="625"/>
      <c r="B86" s="18" t="s">
        <v>155</v>
      </c>
      <c r="C86" s="38"/>
      <c r="D86" s="24"/>
      <c r="E86" s="24"/>
      <c r="F86" s="24"/>
      <c r="G86" s="39"/>
      <c r="H86" s="39"/>
      <c r="I86" s="24"/>
      <c r="J86" s="15"/>
      <c r="K86" s="466" t="str">
        <f t="shared" si="1"/>
        <v>..</v>
      </c>
      <c r="L86" s="13"/>
      <c r="M86" s="13"/>
      <c r="N86" s="13"/>
      <c r="O86" s="13"/>
      <c r="P86" s="13"/>
    </row>
    <row r="87" spans="1:16" ht="15" customHeight="1">
      <c r="A87" s="625"/>
      <c r="B87" s="18" t="s">
        <v>156</v>
      </c>
      <c r="C87" s="38"/>
      <c r="D87" s="24"/>
      <c r="E87" s="24"/>
      <c r="F87" s="24"/>
      <c r="G87" s="39"/>
      <c r="H87" s="39"/>
      <c r="I87" s="24"/>
      <c r="J87" s="15"/>
      <c r="K87" s="466" t="str">
        <f t="shared" si="1"/>
        <v>..</v>
      </c>
      <c r="L87" s="13"/>
      <c r="M87" s="13"/>
      <c r="N87" s="13"/>
      <c r="O87" s="13"/>
      <c r="P87" s="13"/>
    </row>
    <row r="88" spans="1:16" ht="15" customHeight="1">
      <c r="A88" s="625"/>
      <c r="B88" s="18" t="s">
        <v>55</v>
      </c>
      <c r="C88" s="38"/>
      <c r="D88" s="24"/>
      <c r="E88" s="24"/>
      <c r="F88" s="24"/>
      <c r="G88" s="39"/>
      <c r="H88" s="39"/>
      <c r="I88" s="24"/>
      <c r="J88" s="15"/>
      <c r="K88" s="466" t="str">
        <f t="shared" si="1"/>
        <v>..</v>
      </c>
      <c r="L88" s="13"/>
      <c r="M88" s="13"/>
      <c r="N88" s="13"/>
      <c r="O88" s="13"/>
      <c r="P88" s="13"/>
    </row>
    <row r="89" spans="1:16" ht="15" customHeight="1">
      <c r="A89" s="625"/>
      <c r="B89" s="18" t="s">
        <v>116</v>
      </c>
      <c r="C89" s="38"/>
      <c r="D89" s="24"/>
      <c r="E89" s="24"/>
      <c r="F89" s="24"/>
      <c r="G89" s="39"/>
      <c r="H89" s="39"/>
      <c r="I89" s="24"/>
      <c r="J89" s="15"/>
      <c r="K89" s="466" t="str">
        <f t="shared" si="1"/>
        <v>..</v>
      </c>
      <c r="L89" s="13"/>
      <c r="M89" s="13"/>
      <c r="N89" s="13"/>
      <c r="O89" s="13"/>
      <c r="P89" s="13"/>
    </row>
    <row r="90" spans="1:16" ht="15" customHeight="1">
      <c r="A90" s="625"/>
      <c r="B90" s="18" t="s">
        <v>117</v>
      </c>
      <c r="C90" s="38"/>
      <c r="D90" s="24"/>
      <c r="E90" s="24"/>
      <c r="F90" s="24"/>
      <c r="G90" s="39"/>
      <c r="H90" s="39"/>
      <c r="I90" s="24"/>
      <c r="J90" s="15"/>
      <c r="K90" s="466" t="str">
        <f t="shared" si="1"/>
        <v>..</v>
      </c>
      <c r="L90" s="13"/>
      <c r="M90" s="13"/>
      <c r="N90" s="13"/>
      <c r="O90" s="13"/>
      <c r="P90" s="13"/>
    </row>
    <row r="91" spans="1:16" ht="15" customHeight="1">
      <c r="A91" s="625"/>
      <c r="B91" s="27" t="s">
        <v>172</v>
      </c>
      <c r="C91" s="40"/>
      <c r="D91" s="32"/>
      <c r="E91" s="32"/>
      <c r="F91" s="32"/>
      <c r="G91" s="41"/>
      <c r="H91" s="41"/>
      <c r="I91" s="32"/>
      <c r="J91" s="15"/>
      <c r="K91" s="466" t="str">
        <f t="shared" si="1"/>
        <v>..</v>
      </c>
      <c r="L91" s="13"/>
      <c r="M91" s="13"/>
      <c r="N91" s="13"/>
      <c r="O91" s="13"/>
      <c r="P91" s="13"/>
    </row>
    <row r="92" spans="1:16" ht="15" customHeight="1">
      <c r="A92" s="625"/>
      <c r="B92" s="27" t="s">
        <v>173</v>
      </c>
      <c r="C92" s="40"/>
      <c r="D92" s="32"/>
      <c r="E92" s="32"/>
      <c r="F92" s="32"/>
      <c r="G92" s="41"/>
      <c r="H92" s="41"/>
      <c r="I92" s="32"/>
      <c r="J92" s="15"/>
      <c r="K92" s="466" t="str">
        <f t="shared" si="1"/>
        <v>..</v>
      </c>
      <c r="L92" s="13"/>
      <c r="M92" s="13"/>
      <c r="N92" s="13"/>
      <c r="O92" s="13"/>
      <c r="P92" s="13"/>
    </row>
    <row r="93" spans="1:16" ht="15" customHeight="1">
      <c r="A93" s="625"/>
      <c r="B93" s="27" t="s">
        <v>174</v>
      </c>
      <c r="C93" s="40"/>
      <c r="D93" s="32"/>
      <c r="E93" s="32"/>
      <c r="F93" s="32"/>
      <c r="G93" s="41"/>
      <c r="H93" s="41"/>
      <c r="I93" s="32"/>
      <c r="J93" s="15"/>
      <c r="K93" s="466" t="str">
        <f t="shared" si="1"/>
        <v>..</v>
      </c>
      <c r="L93" s="13"/>
      <c r="M93" s="13"/>
      <c r="N93" s="13"/>
      <c r="O93" s="13"/>
      <c r="P93" s="13"/>
    </row>
    <row r="94" spans="1:16" ht="15" customHeight="1">
      <c r="A94" s="625"/>
      <c r="B94" s="27" t="s">
        <v>175</v>
      </c>
      <c r="C94" s="40"/>
      <c r="D94" s="32"/>
      <c r="E94" s="32"/>
      <c r="F94" s="32"/>
      <c r="G94" s="41"/>
      <c r="H94" s="41"/>
      <c r="I94" s="32"/>
      <c r="J94" s="15"/>
      <c r="K94" s="466" t="str">
        <f t="shared" si="1"/>
        <v>..</v>
      </c>
      <c r="L94" s="13"/>
      <c r="M94" s="13"/>
      <c r="N94" s="13"/>
      <c r="O94" s="13"/>
      <c r="P94" s="13"/>
    </row>
    <row r="95" spans="1:16" ht="15" customHeight="1">
      <c r="A95" s="625"/>
      <c r="B95" s="27" t="s">
        <v>176</v>
      </c>
      <c r="C95" s="40"/>
      <c r="D95" s="32"/>
      <c r="E95" s="32"/>
      <c r="F95" s="32"/>
      <c r="G95" s="41"/>
      <c r="H95" s="41"/>
      <c r="I95" s="32"/>
      <c r="J95" s="15"/>
      <c r="K95" s="466" t="str">
        <f t="shared" si="1"/>
        <v>..</v>
      </c>
      <c r="L95" s="13"/>
      <c r="M95" s="13"/>
      <c r="N95" s="13"/>
      <c r="O95" s="13"/>
      <c r="P95" s="13"/>
    </row>
    <row r="96" spans="1:16" ht="15" customHeight="1">
      <c r="A96" s="626"/>
      <c r="B96" s="43" t="s">
        <v>62</v>
      </c>
      <c r="C96" s="44"/>
      <c r="D96" s="45"/>
      <c r="E96" s="45"/>
      <c r="F96" s="45"/>
      <c r="G96" s="46"/>
      <c r="H96" s="46"/>
      <c r="I96" s="45"/>
      <c r="J96" s="15"/>
      <c r="K96" s="466" t="str">
        <f t="shared" si="1"/>
        <v>..</v>
      </c>
      <c r="L96" s="13"/>
      <c r="M96" s="13"/>
      <c r="N96" s="13"/>
      <c r="O96" s="13"/>
      <c r="P96" s="13"/>
    </row>
    <row r="97" spans="1:14" ht="15" customHeight="1">
      <c r="A97" s="2"/>
      <c r="B97" s="29" t="s">
        <v>6</v>
      </c>
      <c r="C97" s="42"/>
      <c r="D97" s="42"/>
      <c r="E97" s="42"/>
      <c r="F97" s="42"/>
      <c r="G97" s="42"/>
      <c r="H97" s="42"/>
      <c r="I97" s="42"/>
      <c r="J97" s="13"/>
      <c r="K97" s="466" t="str">
        <f t="shared" si="1"/>
        <v>..</v>
      </c>
      <c r="L97" s="14"/>
      <c r="M97" s="13"/>
      <c r="N97" s="13"/>
    </row>
    <row r="98" spans="1:14">
      <c r="A98" s="2"/>
      <c r="I98" s="13"/>
      <c r="J98" s="13"/>
      <c r="K98" s="13"/>
      <c r="L98" s="14"/>
      <c r="M98" s="13"/>
      <c r="N98" s="13"/>
    </row>
    <row r="99" spans="1:14">
      <c r="I99" s="13"/>
      <c r="J99" s="13"/>
      <c r="K99" s="13"/>
      <c r="L99" s="14"/>
      <c r="M99" s="13"/>
      <c r="N99" s="13"/>
    </row>
    <row r="100" spans="1:14">
      <c r="I100" s="13"/>
      <c r="J100" s="13"/>
      <c r="K100" s="13"/>
      <c r="L100" s="14"/>
      <c r="M100" s="13"/>
      <c r="N100" s="13"/>
    </row>
    <row r="101" spans="1:14">
      <c r="I101" s="13"/>
      <c r="J101" s="13"/>
      <c r="K101" s="13"/>
      <c r="L101" s="14"/>
      <c r="M101" s="13"/>
      <c r="N101" s="13"/>
    </row>
    <row r="102" spans="1:14">
      <c r="I102" s="13"/>
      <c r="J102" s="13"/>
      <c r="K102" s="13"/>
      <c r="L102" s="14"/>
      <c r="M102" s="13"/>
      <c r="N102" s="13"/>
    </row>
    <row r="103" spans="1:14">
      <c r="I103" s="13"/>
      <c r="J103" s="13"/>
      <c r="K103" s="13"/>
      <c r="L103" s="14"/>
      <c r="M103" s="13"/>
      <c r="N103" s="13"/>
    </row>
    <row r="104" spans="1:14">
      <c r="I104" s="13"/>
      <c r="J104" s="13"/>
      <c r="K104" s="13"/>
      <c r="L104" s="14"/>
      <c r="M104" s="13"/>
      <c r="N104" s="13"/>
    </row>
    <row r="105" spans="1:14">
      <c r="I105" s="13"/>
      <c r="J105" s="13"/>
      <c r="K105" s="13"/>
      <c r="L105" s="14"/>
      <c r="M105" s="13"/>
      <c r="N105" s="13"/>
    </row>
    <row r="106" spans="1:14">
      <c r="I106" s="13"/>
      <c r="J106" s="13"/>
      <c r="K106" s="13"/>
      <c r="L106" s="14"/>
      <c r="M106" s="13"/>
      <c r="N106" s="13"/>
    </row>
    <row r="107" spans="1:14">
      <c r="I107" s="13"/>
      <c r="J107" s="13"/>
      <c r="K107" s="13"/>
      <c r="L107" s="14"/>
      <c r="M107" s="13"/>
      <c r="N107" s="13"/>
    </row>
    <row r="108" spans="1:14">
      <c r="I108" s="13"/>
      <c r="J108" s="13"/>
      <c r="K108" s="13"/>
      <c r="L108" s="14"/>
      <c r="M108" s="13"/>
      <c r="N108" s="13"/>
    </row>
    <row r="109" spans="1:14">
      <c r="I109" s="13"/>
      <c r="J109" s="13"/>
      <c r="K109" s="13"/>
      <c r="L109" s="14"/>
      <c r="M109" s="13"/>
      <c r="N109" s="13"/>
    </row>
    <row r="110" spans="1:14">
      <c r="I110" s="13"/>
      <c r="J110" s="13"/>
      <c r="K110" s="13"/>
      <c r="L110" s="14"/>
      <c r="M110" s="13"/>
      <c r="N110" s="13"/>
    </row>
    <row r="111" spans="1:14">
      <c r="I111" s="13"/>
      <c r="J111" s="13"/>
      <c r="K111" s="13"/>
      <c r="L111" s="14"/>
      <c r="M111" s="13"/>
      <c r="N111" s="13"/>
    </row>
    <row r="112" spans="1:14">
      <c r="I112" s="13"/>
      <c r="J112" s="13"/>
      <c r="K112" s="13"/>
      <c r="L112" s="14"/>
      <c r="M112" s="13"/>
      <c r="N112" s="13"/>
    </row>
    <row r="113" spans="9:14">
      <c r="I113" s="13"/>
      <c r="J113" s="13"/>
      <c r="K113" s="13"/>
      <c r="L113" s="14"/>
      <c r="M113" s="13"/>
      <c r="N113" s="13"/>
    </row>
    <row r="114" spans="9:14">
      <c r="I114" s="13"/>
      <c r="J114" s="13"/>
      <c r="K114" s="13"/>
      <c r="L114" s="14"/>
      <c r="M114" s="13"/>
      <c r="N114" s="13"/>
    </row>
    <row r="115" spans="9:14">
      <c r="I115" s="13"/>
      <c r="J115" s="13"/>
      <c r="K115" s="13"/>
      <c r="L115" s="13"/>
      <c r="M115" s="13"/>
      <c r="N115" s="13"/>
    </row>
    <row r="116" spans="9:14">
      <c r="I116" s="13"/>
      <c r="J116" s="13"/>
      <c r="K116" s="13"/>
      <c r="L116" s="13"/>
      <c r="M116" s="13"/>
      <c r="N116" s="13"/>
    </row>
    <row r="117" spans="9:14">
      <c r="I117" s="13"/>
      <c r="J117" s="13"/>
      <c r="K117" s="13"/>
      <c r="L117" s="13"/>
      <c r="M117" s="13"/>
      <c r="N117" s="13"/>
    </row>
    <row r="118" spans="9:14">
      <c r="I118" s="13"/>
      <c r="J118" s="13"/>
      <c r="K118" s="13"/>
      <c r="L118" s="13"/>
      <c r="M118" s="13"/>
      <c r="N118" s="13"/>
    </row>
    <row r="119" spans="9:14">
      <c r="I119" s="13"/>
      <c r="J119" s="13"/>
      <c r="K119" s="13"/>
      <c r="L119" s="13"/>
      <c r="M119" s="13"/>
      <c r="N119" s="13"/>
    </row>
    <row r="120" spans="9:14">
      <c r="I120" s="13"/>
      <c r="J120" s="13"/>
      <c r="K120" s="13"/>
      <c r="L120" s="13"/>
      <c r="M120" s="13"/>
      <c r="N120" s="13"/>
    </row>
    <row r="121" spans="9:14">
      <c r="I121" s="13"/>
      <c r="J121" s="13"/>
      <c r="K121" s="13"/>
      <c r="L121" s="13"/>
      <c r="M121" s="13"/>
      <c r="N121" s="13"/>
    </row>
    <row r="122" spans="9:14">
      <c r="I122" s="13"/>
      <c r="J122" s="13"/>
      <c r="K122" s="13"/>
      <c r="L122" s="13"/>
      <c r="M122" s="13"/>
      <c r="N122" s="13"/>
    </row>
    <row r="123" spans="9:14">
      <c r="I123" s="13"/>
      <c r="J123" s="13"/>
      <c r="K123" s="13"/>
      <c r="L123" s="13"/>
      <c r="M123" s="13"/>
      <c r="N123" s="13"/>
    </row>
    <row r="124" spans="9:14">
      <c r="I124" s="13"/>
      <c r="J124" s="13"/>
      <c r="K124" s="13"/>
      <c r="L124" s="13"/>
      <c r="M124" s="13"/>
      <c r="N124" s="13"/>
    </row>
    <row r="125" spans="9:14">
      <c r="I125" s="13"/>
      <c r="J125" s="13"/>
      <c r="K125" s="13"/>
      <c r="L125" s="13"/>
      <c r="M125" s="13"/>
      <c r="N125" s="13"/>
    </row>
    <row r="126" spans="9:14">
      <c r="I126" s="13"/>
      <c r="J126" s="13"/>
      <c r="K126" s="13"/>
      <c r="L126" s="13"/>
      <c r="M126" s="13"/>
      <c r="N126" s="13"/>
    </row>
    <row r="127" spans="9:14">
      <c r="I127" s="13"/>
      <c r="J127" s="13"/>
      <c r="K127" s="13"/>
      <c r="L127" s="13"/>
      <c r="M127" s="13"/>
      <c r="N127" s="13"/>
    </row>
    <row r="128" spans="9:14">
      <c r="I128" s="13"/>
      <c r="J128" s="13"/>
      <c r="K128" s="13"/>
      <c r="L128" s="13"/>
      <c r="M128" s="13"/>
      <c r="N128" s="13"/>
    </row>
    <row r="129" spans="9:14">
      <c r="I129" s="13"/>
      <c r="J129" s="13"/>
      <c r="K129" s="13"/>
      <c r="L129" s="13"/>
      <c r="M129" s="13"/>
      <c r="N129" s="13"/>
    </row>
    <row r="130" spans="9:14">
      <c r="I130" s="13"/>
      <c r="J130" s="13"/>
      <c r="K130" s="13"/>
      <c r="L130" s="13"/>
      <c r="M130" s="13"/>
      <c r="N130" s="13"/>
    </row>
    <row r="131" spans="9:14">
      <c r="I131" s="13"/>
      <c r="J131" s="13"/>
      <c r="K131" s="13"/>
      <c r="L131" s="13"/>
      <c r="M131" s="13"/>
      <c r="N131" s="13"/>
    </row>
    <row r="132" spans="9:14">
      <c r="I132" s="13"/>
      <c r="J132" s="13"/>
      <c r="K132" s="13"/>
      <c r="L132" s="13"/>
      <c r="M132" s="13"/>
      <c r="N132" s="13"/>
    </row>
    <row r="133" spans="9:14">
      <c r="I133" s="13"/>
      <c r="J133" s="13"/>
      <c r="K133" s="13"/>
      <c r="L133" s="13"/>
      <c r="M133" s="13"/>
      <c r="N133" s="13"/>
    </row>
    <row r="134" spans="9:14">
      <c r="I134" s="13"/>
      <c r="J134" s="13"/>
      <c r="K134" s="13"/>
      <c r="L134" s="13"/>
      <c r="M134" s="13"/>
      <c r="N134" s="13"/>
    </row>
    <row r="135" spans="9:14">
      <c r="I135" s="13"/>
      <c r="J135" s="13"/>
      <c r="K135" s="13"/>
      <c r="L135" s="13"/>
      <c r="M135" s="13"/>
      <c r="N135" s="13"/>
    </row>
    <row r="136" spans="9:14">
      <c r="I136" s="13"/>
      <c r="J136" s="13"/>
      <c r="K136" s="13"/>
      <c r="L136" s="13"/>
      <c r="M136" s="13"/>
      <c r="N136" s="13"/>
    </row>
    <row r="137" spans="9:14">
      <c r="I137" s="13"/>
      <c r="J137" s="13"/>
      <c r="K137" s="13"/>
      <c r="L137" s="13"/>
      <c r="M137" s="13"/>
      <c r="N137" s="13"/>
    </row>
    <row r="138" spans="9:14">
      <c r="I138" s="13"/>
      <c r="J138" s="13"/>
      <c r="K138" s="13"/>
      <c r="L138" s="13"/>
      <c r="M138" s="13"/>
      <c r="N138" s="13"/>
    </row>
    <row r="139" spans="9:14">
      <c r="I139" s="13"/>
      <c r="J139" s="13"/>
      <c r="K139" s="13"/>
      <c r="L139" s="13"/>
      <c r="M139" s="13"/>
      <c r="N139" s="13"/>
    </row>
    <row r="140" spans="9:14">
      <c r="I140" s="13"/>
      <c r="J140" s="13"/>
      <c r="K140" s="13"/>
      <c r="L140" s="13"/>
      <c r="M140" s="13"/>
      <c r="N140" s="13"/>
    </row>
    <row r="141" spans="9:14">
      <c r="I141" s="13"/>
      <c r="J141" s="13"/>
      <c r="K141" s="13"/>
      <c r="L141" s="13"/>
      <c r="M141" s="13"/>
      <c r="N141" s="13"/>
    </row>
    <row r="142" spans="9:14">
      <c r="I142" s="13"/>
      <c r="J142" s="13"/>
      <c r="K142" s="13"/>
      <c r="L142" s="13"/>
      <c r="M142" s="13"/>
      <c r="N142" s="13"/>
    </row>
    <row r="143" spans="9:14">
      <c r="I143" s="13"/>
      <c r="J143" s="13"/>
      <c r="K143" s="13"/>
      <c r="L143" s="13"/>
      <c r="M143" s="13"/>
      <c r="N143" s="13"/>
    </row>
    <row r="144" spans="9:14">
      <c r="I144" s="13"/>
      <c r="J144" s="13"/>
      <c r="K144" s="13"/>
      <c r="L144" s="13"/>
      <c r="M144" s="13"/>
      <c r="N144" s="13"/>
    </row>
    <row r="145" spans="9:14">
      <c r="I145" s="13"/>
      <c r="J145" s="13"/>
      <c r="K145" s="13"/>
      <c r="L145" s="13"/>
      <c r="M145" s="13"/>
      <c r="N145" s="13"/>
    </row>
    <row r="146" spans="9:14">
      <c r="I146" s="13"/>
      <c r="J146" s="13"/>
      <c r="K146" s="13"/>
      <c r="L146" s="13"/>
      <c r="M146" s="13"/>
      <c r="N146" s="13"/>
    </row>
    <row r="147" spans="9:14">
      <c r="I147" s="13"/>
      <c r="J147" s="13"/>
      <c r="K147" s="13"/>
      <c r="L147" s="13"/>
      <c r="M147" s="13"/>
      <c r="N147" s="13"/>
    </row>
    <row r="148" spans="9:14">
      <c r="I148" s="13"/>
      <c r="J148" s="13"/>
      <c r="K148" s="13"/>
      <c r="L148" s="13"/>
      <c r="M148" s="13"/>
      <c r="N148" s="13"/>
    </row>
    <row r="149" spans="9:14">
      <c r="I149" s="13"/>
      <c r="J149" s="13"/>
      <c r="K149" s="13"/>
      <c r="L149" s="13"/>
      <c r="M149" s="13"/>
      <c r="N149" s="13"/>
    </row>
    <row r="150" spans="9:14">
      <c r="I150" s="13"/>
      <c r="J150" s="13"/>
      <c r="K150" s="13"/>
      <c r="L150" s="13"/>
      <c r="M150" s="13"/>
      <c r="N150" s="13"/>
    </row>
    <row r="151" spans="9:14">
      <c r="I151" s="13"/>
      <c r="J151" s="13"/>
      <c r="K151" s="13"/>
      <c r="L151" s="13"/>
      <c r="M151" s="13"/>
      <c r="N151" s="13"/>
    </row>
    <row r="152" spans="9:14">
      <c r="I152" s="13"/>
      <c r="J152" s="13"/>
      <c r="K152" s="13"/>
      <c r="L152" s="13"/>
      <c r="M152" s="13"/>
      <c r="N152" s="13"/>
    </row>
    <row r="153" spans="9:14">
      <c r="I153" s="13"/>
      <c r="J153" s="13"/>
      <c r="K153" s="13"/>
      <c r="L153" s="13"/>
      <c r="M153" s="13"/>
      <c r="N153" s="13"/>
    </row>
    <row r="154" spans="9:14">
      <c r="I154" s="13"/>
      <c r="J154" s="13"/>
      <c r="K154" s="13"/>
      <c r="L154" s="13"/>
      <c r="M154" s="13"/>
      <c r="N154" s="13"/>
    </row>
    <row r="155" spans="9:14">
      <c r="I155" s="13"/>
      <c r="J155" s="13"/>
      <c r="K155" s="13"/>
      <c r="L155" s="13"/>
      <c r="M155" s="13"/>
      <c r="N155" s="13"/>
    </row>
    <row r="156" spans="9:14">
      <c r="I156" s="13"/>
      <c r="J156" s="13"/>
      <c r="K156" s="13"/>
      <c r="L156" s="13"/>
      <c r="M156" s="13"/>
      <c r="N156" s="13"/>
    </row>
    <row r="157" spans="9:14">
      <c r="I157" s="13"/>
      <c r="J157" s="13"/>
      <c r="K157" s="13"/>
      <c r="L157" s="13"/>
      <c r="M157" s="13"/>
      <c r="N157" s="13"/>
    </row>
    <row r="158" spans="9:14">
      <c r="I158" s="13"/>
      <c r="J158" s="13"/>
      <c r="K158" s="13"/>
      <c r="L158" s="13"/>
      <c r="M158" s="13"/>
      <c r="N158" s="13"/>
    </row>
    <row r="159" spans="9:14">
      <c r="I159" s="13"/>
      <c r="J159" s="13"/>
      <c r="K159" s="13"/>
      <c r="L159" s="13"/>
      <c r="M159" s="13"/>
      <c r="N159" s="13"/>
    </row>
    <row r="160" spans="9:14">
      <c r="I160" s="13"/>
      <c r="J160" s="13"/>
      <c r="K160" s="13"/>
      <c r="L160" s="13"/>
      <c r="M160" s="13"/>
      <c r="N160" s="13"/>
    </row>
    <row r="161" spans="9:14">
      <c r="I161" s="13"/>
      <c r="J161" s="13"/>
      <c r="K161" s="13"/>
      <c r="L161" s="13"/>
      <c r="M161" s="13"/>
      <c r="N161" s="13"/>
    </row>
    <row r="162" spans="9:14">
      <c r="I162" s="13"/>
      <c r="J162" s="13"/>
      <c r="K162" s="13"/>
      <c r="L162" s="13"/>
      <c r="M162" s="13"/>
      <c r="N162" s="13"/>
    </row>
    <row r="163" spans="9:14">
      <c r="I163" s="13"/>
      <c r="J163" s="13"/>
      <c r="K163" s="13"/>
      <c r="L163" s="13"/>
      <c r="M163" s="13"/>
      <c r="N163" s="13"/>
    </row>
    <row r="164" spans="9:14">
      <c r="I164" s="13"/>
      <c r="J164" s="13"/>
      <c r="K164" s="13"/>
      <c r="L164" s="13"/>
      <c r="M164" s="13"/>
      <c r="N164" s="13"/>
    </row>
    <row r="165" spans="9:14">
      <c r="I165" s="13"/>
      <c r="J165" s="13"/>
      <c r="K165" s="13"/>
      <c r="L165" s="13"/>
      <c r="M165" s="13"/>
      <c r="N165" s="13"/>
    </row>
    <row r="166" spans="9:14">
      <c r="I166" s="13"/>
      <c r="J166" s="13"/>
      <c r="K166" s="13"/>
      <c r="L166" s="13"/>
      <c r="M166" s="13"/>
      <c r="N166" s="13"/>
    </row>
    <row r="167" spans="9:14">
      <c r="I167" s="13"/>
      <c r="J167" s="13"/>
      <c r="K167" s="13"/>
      <c r="L167" s="13"/>
      <c r="M167" s="13"/>
      <c r="N167" s="13"/>
    </row>
    <row r="168" spans="9:14">
      <c r="I168" s="13"/>
      <c r="J168" s="13"/>
      <c r="K168" s="13"/>
      <c r="L168" s="13"/>
      <c r="M168" s="13"/>
      <c r="N168" s="13"/>
    </row>
    <row r="169" spans="9:14">
      <c r="I169" s="13"/>
      <c r="J169" s="13"/>
      <c r="K169" s="13"/>
      <c r="L169" s="13"/>
      <c r="M169" s="13"/>
      <c r="N169" s="13"/>
    </row>
    <row r="170" spans="9:14">
      <c r="I170" s="13"/>
      <c r="J170" s="13"/>
      <c r="K170" s="13"/>
      <c r="L170" s="13"/>
      <c r="M170" s="13"/>
      <c r="N170" s="13"/>
    </row>
    <row r="171" spans="9:14">
      <c r="I171" s="13"/>
      <c r="J171" s="13"/>
      <c r="K171" s="13"/>
      <c r="L171" s="13"/>
      <c r="M171" s="13"/>
      <c r="N171" s="13"/>
    </row>
    <row r="172" spans="9:14">
      <c r="I172" s="13"/>
      <c r="J172" s="13"/>
      <c r="K172" s="13"/>
      <c r="L172" s="13"/>
      <c r="M172" s="13"/>
      <c r="N172" s="13"/>
    </row>
    <row r="173" spans="9:14">
      <c r="I173" s="13"/>
      <c r="J173" s="13"/>
      <c r="K173" s="13"/>
      <c r="L173" s="13"/>
      <c r="M173" s="13"/>
      <c r="N173" s="13"/>
    </row>
    <row r="174" spans="9:14">
      <c r="I174" s="13"/>
      <c r="J174" s="13"/>
      <c r="K174" s="13"/>
      <c r="L174" s="13"/>
      <c r="M174" s="13"/>
      <c r="N174" s="13"/>
    </row>
    <row r="175" spans="9:14">
      <c r="I175" s="13"/>
      <c r="J175" s="13"/>
      <c r="K175" s="13"/>
      <c r="L175" s="13"/>
      <c r="M175" s="13"/>
      <c r="N175" s="13"/>
    </row>
    <row r="176" spans="9:14">
      <c r="I176" s="13"/>
      <c r="J176" s="13"/>
      <c r="K176" s="13"/>
      <c r="L176" s="13"/>
      <c r="M176" s="13"/>
      <c r="N176" s="13"/>
    </row>
    <row r="177" spans="9:14">
      <c r="I177" s="13"/>
      <c r="J177" s="13"/>
      <c r="K177" s="13"/>
      <c r="L177" s="13"/>
      <c r="M177" s="13"/>
      <c r="N177" s="13"/>
    </row>
    <row r="178" spans="9:14">
      <c r="I178" s="13"/>
      <c r="J178" s="13"/>
      <c r="K178" s="13"/>
      <c r="L178" s="13"/>
      <c r="M178" s="13"/>
      <c r="N178" s="13"/>
    </row>
    <row r="179" spans="9:14">
      <c r="I179" s="13"/>
      <c r="J179" s="13"/>
      <c r="K179" s="13"/>
      <c r="L179" s="13"/>
      <c r="M179" s="13"/>
      <c r="N179" s="13"/>
    </row>
    <row r="180" spans="9:14">
      <c r="I180" s="13"/>
      <c r="J180" s="13"/>
      <c r="K180" s="13"/>
      <c r="L180" s="13"/>
      <c r="M180" s="13"/>
      <c r="N180" s="13"/>
    </row>
    <row r="181" spans="9:14">
      <c r="I181" s="13"/>
      <c r="J181" s="13"/>
      <c r="K181" s="13"/>
      <c r="L181" s="13"/>
      <c r="M181" s="13"/>
      <c r="N181" s="13"/>
    </row>
    <row r="182" spans="9:14">
      <c r="I182" s="13"/>
      <c r="J182" s="13"/>
      <c r="K182" s="13"/>
      <c r="L182" s="13"/>
      <c r="M182" s="13"/>
      <c r="N182" s="13"/>
    </row>
    <row r="183" spans="9:14">
      <c r="I183" s="13"/>
      <c r="J183" s="13"/>
      <c r="K183" s="13"/>
      <c r="L183" s="13"/>
      <c r="M183" s="13"/>
      <c r="N183" s="13"/>
    </row>
    <row r="184" spans="9:14">
      <c r="I184" s="13"/>
      <c r="J184" s="13"/>
      <c r="K184" s="13"/>
      <c r="L184" s="13"/>
      <c r="M184" s="13"/>
      <c r="N184" s="13"/>
    </row>
    <row r="185" spans="9:14">
      <c r="I185" s="13"/>
      <c r="J185" s="13"/>
      <c r="K185" s="13"/>
      <c r="L185" s="13"/>
      <c r="M185" s="13"/>
      <c r="N185" s="13"/>
    </row>
    <row r="186" spans="9:14">
      <c r="I186" s="13"/>
      <c r="J186" s="13"/>
      <c r="K186" s="13"/>
      <c r="L186" s="13"/>
      <c r="M186" s="13"/>
      <c r="N186" s="13"/>
    </row>
    <row r="187" spans="9:14">
      <c r="I187" s="13"/>
      <c r="J187" s="13"/>
      <c r="K187" s="13"/>
      <c r="L187" s="13"/>
      <c r="M187" s="13"/>
      <c r="N187" s="13"/>
    </row>
    <row r="188" spans="9:14">
      <c r="I188" s="13"/>
      <c r="J188" s="13"/>
      <c r="K188" s="13"/>
      <c r="L188" s="13"/>
      <c r="M188" s="13"/>
      <c r="N188" s="13"/>
    </row>
    <row r="189" spans="9:14">
      <c r="I189" s="13"/>
      <c r="J189" s="13"/>
      <c r="K189" s="13"/>
      <c r="L189" s="13"/>
      <c r="M189" s="13"/>
      <c r="N189" s="13"/>
    </row>
    <row r="190" spans="9:14">
      <c r="I190" s="13"/>
      <c r="J190" s="13"/>
      <c r="K190" s="13"/>
      <c r="L190" s="13"/>
      <c r="M190" s="13"/>
      <c r="N190" s="13"/>
    </row>
    <row r="191" spans="9:14">
      <c r="I191" s="13"/>
      <c r="J191" s="13"/>
      <c r="K191" s="13"/>
      <c r="L191" s="13"/>
      <c r="M191" s="13"/>
      <c r="N191" s="13"/>
    </row>
    <row r="192" spans="9:14">
      <c r="I192" s="13"/>
      <c r="J192" s="13"/>
      <c r="K192" s="13"/>
      <c r="L192" s="13"/>
      <c r="M192" s="13"/>
      <c r="N192" s="13"/>
    </row>
    <row r="193" spans="9:14">
      <c r="I193" s="13"/>
      <c r="J193" s="13"/>
      <c r="K193" s="13"/>
      <c r="L193" s="13"/>
      <c r="M193" s="13"/>
      <c r="N193" s="13"/>
    </row>
    <row r="194" spans="9:14">
      <c r="I194" s="13"/>
      <c r="J194" s="13"/>
      <c r="K194" s="13"/>
      <c r="L194" s="13"/>
      <c r="M194" s="13"/>
      <c r="N194" s="13"/>
    </row>
    <row r="195" spans="9:14">
      <c r="I195" s="13"/>
      <c r="J195" s="13"/>
      <c r="K195" s="13"/>
      <c r="L195" s="13"/>
      <c r="M195" s="13"/>
      <c r="N195" s="13"/>
    </row>
    <row r="196" spans="9:14">
      <c r="I196" s="13"/>
      <c r="J196" s="13"/>
      <c r="K196" s="13"/>
      <c r="L196" s="13"/>
      <c r="M196" s="13"/>
      <c r="N196" s="13"/>
    </row>
    <row r="197" spans="9:14">
      <c r="I197" s="13"/>
      <c r="J197" s="13"/>
      <c r="K197" s="13"/>
      <c r="L197" s="13"/>
      <c r="M197" s="13"/>
      <c r="N197" s="13"/>
    </row>
    <row r="198" spans="9:14">
      <c r="I198" s="13"/>
      <c r="J198" s="13"/>
      <c r="K198" s="13"/>
      <c r="L198" s="13"/>
      <c r="M198" s="13"/>
      <c r="N198" s="13"/>
    </row>
    <row r="199" spans="9:14">
      <c r="I199" s="13"/>
      <c r="J199" s="13"/>
      <c r="K199" s="13"/>
      <c r="L199" s="13"/>
      <c r="M199" s="13"/>
      <c r="N199" s="13"/>
    </row>
    <row r="200" spans="9:14">
      <c r="I200" s="13"/>
      <c r="J200" s="13"/>
      <c r="K200" s="13"/>
      <c r="L200" s="13"/>
      <c r="M200" s="13"/>
      <c r="N200" s="13"/>
    </row>
    <row r="201" spans="9:14">
      <c r="I201" s="13"/>
      <c r="J201" s="13"/>
      <c r="K201" s="13"/>
      <c r="L201" s="13"/>
      <c r="M201" s="13"/>
      <c r="N201" s="13"/>
    </row>
    <row r="202" spans="9:14">
      <c r="I202" s="13"/>
      <c r="J202" s="13"/>
      <c r="K202" s="13"/>
      <c r="L202" s="13"/>
      <c r="M202" s="13"/>
      <c r="N202" s="13"/>
    </row>
    <row r="203" spans="9:14">
      <c r="I203" s="13"/>
      <c r="J203" s="13"/>
      <c r="K203" s="13"/>
      <c r="L203" s="13"/>
      <c r="M203" s="13"/>
      <c r="N203" s="13"/>
    </row>
    <row r="204" spans="9:14">
      <c r="I204" s="13"/>
      <c r="J204" s="13"/>
      <c r="K204" s="13"/>
      <c r="L204" s="13"/>
      <c r="M204" s="13"/>
      <c r="N204" s="13"/>
    </row>
    <row r="205" spans="9:14">
      <c r="I205" s="13"/>
      <c r="J205" s="13"/>
      <c r="K205" s="13"/>
      <c r="L205" s="13"/>
      <c r="M205" s="13"/>
      <c r="N205" s="13"/>
    </row>
    <row r="206" spans="9:14">
      <c r="I206" s="13"/>
      <c r="J206" s="13"/>
      <c r="K206" s="13"/>
      <c r="L206" s="13"/>
      <c r="M206" s="13"/>
      <c r="N206" s="13"/>
    </row>
    <row r="207" spans="9:14">
      <c r="I207" s="13"/>
      <c r="J207" s="13"/>
      <c r="K207" s="13"/>
      <c r="L207" s="13"/>
      <c r="M207" s="13"/>
      <c r="N207" s="13"/>
    </row>
    <row r="208" spans="9:14">
      <c r="I208" s="13"/>
      <c r="J208" s="13"/>
      <c r="K208" s="13"/>
      <c r="L208" s="13"/>
      <c r="M208" s="13"/>
      <c r="N208" s="13"/>
    </row>
    <row r="209" spans="9:14">
      <c r="I209" s="13"/>
      <c r="J209" s="13"/>
      <c r="K209" s="13"/>
      <c r="L209" s="13"/>
      <c r="M209" s="13"/>
      <c r="N209" s="13"/>
    </row>
    <row r="210" spans="9:14">
      <c r="I210" s="13"/>
      <c r="J210" s="13"/>
      <c r="K210" s="13"/>
      <c r="L210" s="13"/>
      <c r="M210" s="13"/>
      <c r="N210" s="13"/>
    </row>
    <row r="211" spans="9:14">
      <c r="I211" s="13"/>
      <c r="J211" s="13"/>
      <c r="K211" s="13"/>
      <c r="L211" s="13"/>
      <c r="M211" s="13"/>
      <c r="N211" s="13"/>
    </row>
    <row r="212" spans="9:14">
      <c r="I212" s="13"/>
      <c r="J212" s="13"/>
      <c r="K212" s="13"/>
      <c r="L212" s="13"/>
      <c r="M212" s="13"/>
      <c r="N212" s="13"/>
    </row>
    <row r="213" spans="9:14">
      <c r="I213" s="13"/>
      <c r="J213" s="13"/>
      <c r="K213" s="13"/>
      <c r="L213" s="13"/>
      <c r="M213" s="13"/>
      <c r="N213" s="13"/>
    </row>
    <row r="214" spans="9:14">
      <c r="I214" s="13"/>
      <c r="J214" s="13"/>
      <c r="K214" s="13"/>
      <c r="L214" s="13"/>
      <c r="M214" s="13"/>
      <c r="N214" s="13"/>
    </row>
    <row r="215" spans="9:14">
      <c r="I215" s="13"/>
      <c r="J215" s="13"/>
      <c r="K215" s="13"/>
      <c r="L215" s="13"/>
      <c r="M215" s="13"/>
      <c r="N215" s="13"/>
    </row>
    <row r="216" spans="9:14">
      <c r="I216" s="13"/>
      <c r="J216" s="13"/>
      <c r="K216" s="13"/>
      <c r="L216" s="13"/>
      <c r="M216" s="13"/>
      <c r="N216" s="13"/>
    </row>
    <row r="217" spans="9:14">
      <c r="I217" s="13"/>
      <c r="J217" s="13"/>
      <c r="K217" s="13"/>
      <c r="L217" s="13"/>
      <c r="M217" s="13"/>
      <c r="N217" s="13"/>
    </row>
    <row r="218" spans="9:14">
      <c r="I218" s="13"/>
      <c r="J218" s="13"/>
      <c r="K218" s="13"/>
      <c r="L218" s="13"/>
      <c r="M218" s="13"/>
      <c r="N218" s="13"/>
    </row>
    <row r="219" spans="9:14">
      <c r="I219" s="13"/>
      <c r="J219" s="13"/>
      <c r="K219" s="13"/>
      <c r="L219" s="13"/>
      <c r="M219" s="13"/>
      <c r="N219" s="13"/>
    </row>
    <row r="220" spans="9:14">
      <c r="I220" s="13"/>
      <c r="J220" s="13"/>
      <c r="K220" s="13"/>
      <c r="L220" s="13"/>
      <c r="M220" s="13"/>
      <c r="N220" s="13"/>
    </row>
    <row r="221" spans="9:14">
      <c r="I221" s="13"/>
      <c r="J221" s="13"/>
      <c r="K221" s="13"/>
      <c r="L221" s="13"/>
      <c r="M221" s="13"/>
      <c r="N221" s="13"/>
    </row>
    <row r="222" spans="9:14">
      <c r="I222" s="13"/>
      <c r="J222" s="13"/>
      <c r="K222" s="13"/>
      <c r="L222" s="13"/>
      <c r="M222" s="13"/>
      <c r="N222" s="13"/>
    </row>
    <row r="223" spans="9:14">
      <c r="I223" s="13"/>
      <c r="J223" s="13"/>
      <c r="K223" s="13"/>
      <c r="L223" s="13"/>
      <c r="M223" s="13"/>
      <c r="N223" s="13"/>
    </row>
    <row r="224" spans="9:14">
      <c r="I224" s="13"/>
      <c r="J224" s="13"/>
      <c r="K224" s="13"/>
      <c r="L224" s="13"/>
      <c r="M224" s="13"/>
      <c r="N224" s="13"/>
    </row>
    <row r="225" spans="9:14">
      <c r="I225" s="13"/>
      <c r="J225" s="13"/>
      <c r="K225" s="13"/>
      <c r="L225" s="13"/>
      <c r="M225" s="13"/>
      <c r="N225" s="13"/>
    </row>
    <row r="226" spans="9:14">
      <c r="I226" s="13"/>
      <c r="J226" s="13"/>
      <c r="K226" s="13"/>
      <c r="L226" s="13"/>
      <c r="M226" s="13"/>
      <c r="N226" s="13"/>
    </row>
    <row r="227" spans="9:14">
      <c r="I227" s="13"/>
      <c r="J227" s="13"/>
      <c r="K227" s="13"/>
      <c r="L227" s="13"/>
      <c r="M227" s="13"/>
      <c r="N227" s="13"/>
    </row>
    <row r="228" spans="9:14">
      <c r="I228" s="13"/>
      <c r="J228" s="13"/>
      <c r="K228" s="13"/>
      <c r="L228" s="13"/>
      <c r="M228" s="13"/>
      <c r="N228" s="13"/>
    </row>
    <row r="229" spans="9:14">
      <c r="I229" s="13"/>
      <c r="J229" s="13"/>
      <c r="K229" s="13"/>
      <c r="L229" s="13"/>
      <c r="M229" s="13"/>
      <c r="N229" s="13"/>
    </row>
    <row r="230" spans="9:14">
      <c r="I230" s="13"/>
      <c r="J230" s="13"/>
      <c r="K230" s="13"/>
      <c r="L230" s="13"/>
      <c r="M230" s="13"/>
      <c r="N230" s="13"/>
    </row>
    <row r="231" spans="9:14">
      <c r="I231" s="13"/>
      <c r="J231" s="13"/>
      <c r="K231" s="13"/>
      <c r="L231" s="13"/>
      <c r="M231" s="13"/>
      <c r="N231" s="13"/>
    </row>
    <row r="232" spans="9:14">
      <c r="I232" s="13"/>
      <c r="J232" s="13"/>
      <c r="K232" s="13"/>
      <c r="L232" s="13"/>
      <c r="M232" s="13"/>
      <c r="N232" s="13"/>
    </row>
    <row r="233" spans="9:14">
      <c r="I233" s="13"/>
      <c r="J233" s="13"/>
      <c r="K233" s="13"/>
      <c r="L233" s="13"/>
      <c r="M233" s="13"/>
      <c r="N233" s="13"/>
    </row>
    <row r="234" spans="9:14">
      <c r="I234" s="13"/>
      <c r="J234" s="13"/>
      <c r="K234" s="13"/>
      <c r="L234" s="13"/>
      <c r="M234" s="13"/>
      <c r="N234" s="13"/>
    </row>
    <row r="235" spans="9:14">
      <c r="I235" s="13"/>
      <c r="J235" s="13"/>
      <c r="K235" s="13"/>
      <c r="L235" s="13"/>
      <c r="M235" s="13"/>
      <c r="N235" s="13"/>
    </row>
    <row r="236" spans="9:14">
      <c r="I236" s="13"/>
      <c r="J236" s="13"/>
      <c r="K236" s="13"/>
      <c r="L236" s="13"/>
      <c r="M236" s="13"/>
      <c r="N236" s="13"/>
    </row>
    <row r="237" spans="9:14">
      <c r="I237" s="13"/>
      <c r="J237" s="13"/>
      <c r="K237" s="13"/>
      <c r="L237" s="13"/>
      <c r="M237" s="13"/>
      <c r="N237" s="13"/>
    </row>
    <row r="238" spans="9:14">
      <c r="I238" s="13"/>
      <c r="J238" s="13"/>
      <c r="K238" s="13"/>
      <c r="L238" s="13"/>
      <c r="M238" s="13"/>
      <c r="N238" s="13"/>
    </row>
    <row r="239" spans="9:14">
      <c r="I239" s="13"/>
      <c r="J239" s="13"/>
      <c r="K239" s="13"/>
      <c r="L239" s="13"/>
      <c r="M239" s="13"/>
      <c r="N239" s="13"/>
    </row>
    <row r="240" spans="9:14">
      <c r="I240" s="13"/>
      <c r="J240" s="13"/>
      <c r="K240" s="13"/>
      <c r="L240" s="13"/>
      <c r="M240" s="13"/>
      <c r="N240" s="13"/>
    </row>
    <row r="241" spans="9:14">
      <c r="I241" s="13"/>
      <c r="J241" s="13"/>
      <c r="K241" s="13"/>
      <c r="L241" s="13"/>
      <c r="M241" s="13"/>
      <c r="N241" s="13"/>
    </row>
    <row r="242" spans="9:14">
      <c r="I242" s="13"/>
      <c r="J242" s="13"/>
      <c r="K242" s="13"/>
      <c r="L242" s="13"/>
      <c r="M242" s="13"/>
      <c r="N242" s="13"/>
    </row>
    <row r="243" spans="9:14">
      <c r="I243" s="13"/>
      <c r="J243" s="13"/>
      <c r="K243" s="13"/>
      <c r="L243" s="13"/>
      <c r="M243" s="13"/>
      <c r="N243" s="13"/>
    </row>
    <row r="244" spans="9:14">
      <c r="I244" s="13"/>
      <c r="J244" s="13"/>
      <c r="K244" s="13"/>
      <c r="L244" s="13"/>
      <c r="M244" s="13"/>
      <c r="N244" s="13"/>
    </row>
    <row r="245" spans="9:14">
      <c r="I245" s="13"/>
      <c r="J245" s="13"/>
      <c r="K245" s="13"/>
      <c r="L245" s="13"/>
      <c r="M245" s="13"/>
      <c r="N245" s="13"/>
    </row>
    <row r="246" spans="9:14">
      <c r="I246" s="13"/>
      <c r="J246" s="13"/>
      <c r="K246" s="13"/>
      <c r="L246" s="13"/>
      <c r="M246" s="13"/>
      <c r="N246" s="13"/>
    </row>
    <row r="247" spans="9:14">
      <c r="I247" s="13"/>
      <c r="J247" s="13"/>
      <c r="K247" s="13"/>
      <c r="L247" s="13"/>
      <c r="M247" s="13"/>
      <c r="N247" s="13"/>
    </row>
    <row r="248" spans="9:14">
      <c r="I248" s="13"/>
      <c r="J248" s="13"/>
      <c r="K248" s="13"/>
      <c r="L248" s="13"/>
      <c r="M248" s="13"/>
      <c r="N248" s="13"/>
    </row>
    <row r="249" spans="9:14">
      <c r="I249" s="13"/>
      <c r="J249" s="13"/>
      <c r="K249" s="13"/>
      <c r="L249" s="13"/>
      <c r="M249" s="13"/>
      <c r="N249" s="13"/>
    </row>
    <row r="250" spans="9:14">
      <c r="I250" s="13"/>
      <c r="J250" s="13"/>
      <c r="K250" s="13"/>
      <c r="L250" s="13"/>
      <c r="M250" s="13"/>
      <c r="N250" s="13"/>
    </row>
    <row r="251" spans="9:14">
      <c r="I251" s="13"/>
      <c r="J251" s="13"/>
      <c r="K251" s="13"/>
      <c r="L251" s="13"/>
      <c r="M251" s="13"/>
      <c r="N251" s="13"/>
    </row>
    <row r="252" spans="9:14">
      <c r="I252" s="13"/>
      <c r="J252" s="13"/>
      <c r="K252" s="13"/>
      <c r="L252" s="13"/>
      <c r="M252" s="13"/>
      <c r="N252" s="13"/>
    </row>
    <row r="253" spans="9:14">
      <c r="I253" s="13"/>
      <c r="J253" s="13"/>
      <c r="K253" s="13"/>
      <c r="L253" s="13"/>
      <c r="M253" s="13"/>
      <c r="N253" s="13"/>
    </row>
    <row r="254" spans="9:14">
      <c r="I254" s="13"/>
      <c r="J254" s="13"/>
      <c r="K254" s="13"/>
      <c r="L254" s="13"/>
      <c r="M254" s="13"/>
      <c r="N254" s="13"/>
    </row>
    <row r="255" spans="9:14">
      <c r="I255" s="13"/>
      <c r="J255" s="13"/>
      <c r="K255" s="13"/>
      <c r="L255" s="13"/>
      <c r="M255" s="13"/>
      <c r="N255" s="13"/>
    </row>
    <row r="256" spans="9:14">
      <c r="I256" s="13"/>
      <c r="J256" s="13"/>
      <c r="K256" s="13"/>
      <c r="L256" s="13"/>
      <c r="M256" s="13"/>
      <c r="N256" s="13"/>
    </row>
    <row r="257" spans="9:14">
      <c r="I257" s="13"/>
      <c r="J257" s="13"/>
      <c r="K257" s="13"/>
      <c r="L257" s="13"/>
      <c r="M257" s="13"/>
      <c r="N257" s="13"/>
    </row>
    <row r="258" spans="9:14">
      <c r="I258" s="13"/>
      <c r="J258" s="13"/>
      <c r="K258" s="13"/>
      <c r="L258" s="13"/>
      <c r="M258" s="13"/>
      <c r="N258" s="13"/>
    </row>
    <row r="259" spans="9:14">
      <c r="I259" s="13"/>
      <c r="J259" s="13"/>
      <c r="K259" s="13"/>
      <c r="L259" s="13"/>
      <c r="M259" s="13"/>
      <c r="N259" s="13"/>
    </row>
    <row r="260" spans="9:14">
      <c r="I260" s="13"/>
      <c r="J260" s="13"/>
      <c r="K260" s="13"/>
      <c r="L260" s="13"/>
      <c r="M260" s="13"/>
      <c r="N260" s="13"/>
    </row>
    <row r="261" spans="9:14">
      <c r="I261" s="13"/>
      <c r="J261" s="13"/>
      <c r="K261" s="13"/>
      <c r="L261" s="13"/>
      <c r="M261" s="13"/>
      <c r="N261" s="13"/>
    </row>
    <row r="262" spans="9:14">
      <c r="I262" s="13"/>
      <c r="J262" s="13"/>
      <c r="K262" s="13"/>
      <c r="L262" s="13"/>
      <c r="M262" s="13"/>
      <c r="N262" s="13"/>
    </row>
    <row r="263" spans="9:14">
      <c r="I263" s="13"/>
      <c r="J263" s="13"/>
      <c r="K263" s="13"/>
      <c r="L263" s="13"/>
      <c r="M263" s="13"/>
      <c r="N263" s="13"/>
    </row>
    <row r="264" spans="9:14">
      <c r="I264" s="13"/>
      <c r="J264" s="13"/>
      <c r="K264" s="13"/>
      <c r="L264" s="13"/>
      <c r="M264" s="13"/>
      <c r="N264" s="13"/>
    </row>
    <row r="265" spans="9:14">
      <c r="I265" s="13"/>
      <c r="J265" s="13"/>
      <c r="K265" s="13"/>
      <c r="L265" s="13"/>
      <c r="M265" s="13"/>
      <c r="N265" s="13"/>
    </row>
    <row r="266" spans="9:14">
      <c r="I266" s="13"/>
      <c r="J266" s="13"/>
      <c r="K266" s="13"/>
      <c r="L266" s="13"/>
      <c r="M266" s="13"/>
      <c r="N266" s="13"/>
    </row>
    <row r="267" spans="9:14">
      <c r="I267" s="13"/>
      <c r="J267" s="13"/>
      <c r="K267" s="13"/>
      <c r="L267" s="13"/>
      <c r="M267" s="13"/>
      <c r="N267" s="13"/>
    </row>
    <row r="268" spans="9:14">
      <c r="I268" s="13"/>
      <c r="J268" s="13"/>
      <c r="K268" s="13"/>
      <c r="L268" s="13"/>
      <c r="M268" s="13"/>
      <c r="N268" s="13"/>
    </row>
    <row r="269" spans="9:14">
      <c r="I269" s="13"/>
      <c r="J269" s="13"/>
      <c r="K269" s="13"/>
      <c r="L269" s="13"/>
      <c r="M269" s="13"/>
      <c r="N269" s="13"/>
    </row>
    <row r="270" spans="9:14">
      <c r="I270" s="13"/>
      <c r="J270" s="13"/>
      <c r="K270" s="13"/>
      <c r="L270" s="13"/>
      <c r="M270" s="13"/>
      <c r="N270" s="13"/>
    </row>
    <row r="271" spans="9:14">
      <c r="I271" s="13"/>
      <c r="J271" s="13"/>
      <c r="K271" s="13"/>
      <c r="L271" s="13"/>
      <c r="M271" s="13"/>
      <c r="N271" s="13"/>
    </row>
    <row r="272" spans="9:14">
      <c r="I272" s="13"/>
      <c r="J272" s="13"/>
      <c r="K272" s="13"/>
      <c r="L272" s="13"/>
      <c r="M272" s="13"/>
      <c r="N272" s="13"/>
    </row>
    <row r="273" spans="9:14">
      <c r="I273" s="13"/>
      <c r="J273" s="13"/>
      <c r="K273" s="13"/>
      <c r="L273" s="13"/>
      <c r="M273" s="13"/>
      <c r="N273" s="13"/>
    </row>
    <row r="274" spans="9:14">
      <c r="I274" s="13"/>
      <c r="J274" s="13"/>
      <c r="K274" s="13"/>
      <c r="L274" s="13"/>
      <c r="M274" s="13"/>
      <c r="N274" s="13"/>
    </row>
    <row r="275" spans="9:14">
      <c r="I275" s="13"/>
      <c r="J275" s="13"/>
      <c r="K275" s="13"/>
      <c r="L275" s="13"/>
      <c r="M275" s="13"/>
      <c r="N275" s="13"/>
    </row>
    <row r="276" spans="9:14">
      <c r="I276" s="13"/>
      <c r="J276" s="13"/>
      <c r="K276" s="13"/>
      <c r="L276" s="13"/>
      <c r="M276" s="13"/>
      <c r="N276" s="13"/>
    </row>
    <row r="277" spans="9:14">
      <c r="I277" s="13"/>
      <c r="J277" s="13"/>
      <c r="K277" s="13"/>
      <c r="L277" s="13"/>
      <c r="M277" s="15"/>
      <c r="N277" s="13"/>
    </row>
    <row r="278" spans="9:14">
      <c r="I278" s="13"/>
      <c r="J278" s="13"/>
      <c r="K278" s="13"/>
      <c r="L278" s="13"/>
      <c r="M278" s="15"/>
      <c r="N278" s="13"/>
    </row>
    <row r="279" spans="9:14">
      <c r="I279" s="13"/>
      <c r="J279" s="13"/>
      <c r="K279" s="13"/>
      <c r="L279" s="13"/>
      <c r="M279" s="15"/>
      <c r="N279" s="13"/>
    </row>
    <row r="280" spans="9:14">
      <c r="I280" s="13"/>
      <c r="J280" s="13"/>
      <c r="K280" s="13"/>
      <c r="L280" s="13"/>
      <c r="M280" s="15"/>
      <c r="N280" s="13"/>
    </row>
    <row r="281" spans="9:14">
      <c r="I281" s="13"/>
      <c r="J281" s="13"/>
      <c r="K281" s="13"/>
      <c r="L281" s="13"/>
      <c r="M281" s="15"/>
      <c r="N281" s="13"/>
    </row>
    <row r="282" spans="9:14">
      <c r="I282" s="13"/>
      <c r="J282" s="13"/>
      <c r="K282" s="13"/>
      <c r="L282" s="13"/>
      <c r="M282" s="15"/>
      <c r="N282" s="13"/>
    </row>
    <row r="283" spans="9:14">
      <c r="I283" s="13"/>
      <c r="J283" s="13"/>
      <c r="K283" s="13"/>
      <c r="L283" s="13"/>
      <c r="M283" s="15"/>
      <c r="N283" s="13"/>
    </row>
    <row r="284" spans="9:14">
      <c r="I284" s="13"/>
      <c r="J284" s="13"/>
      <c r="K284" s="13"/>
      <c r="L284" s="13"/>
      <c r="M284" s="15"/>
      <c r="N284" s="13"/>
    </row>
    <row r="285" spans="9:14">
      <c r="I285" s="13"/>
      <c r="J285" s="13"/>
      <c r="K285" s="13"/>
      <c r="L285" s="13"/>
      <c r="M285" s="15"/>
      <c r="N285" s="13"/>
    </row>
    <row r="286" spans="9:14">
      <c r="I286" s="13"/>
      <c r="J286" s="13"/>
      <c r="K286" s="13"/>
      <c r="L286" s="13"/>
      <c r="M286" s="15"/>
      <c r="N286" s="13"/>
    </row>
    <row r="287" spans="9:14">
      <c r="I287" s="13"/>
      <c r="J287" s="13"/>
      <c r="K287" s="13"/>
      <c r="L287" s="13"/>
      <c r="M287" s="15"/>
      <c r="N287" s="13"/>
    </row>
    <row r="288" spans="9:14">
      <c r="I288" s="13"/>
      <c r="J288" s="13"/>
      <c r="K288" s="13"/>
      <c r="L288" s="13"/>
      <c r="M288" s="15"/>
      <c r="N288" s="13"/>
    </row>
    <row r="289" spans="9:14">
      <c r="I289" s="13"/>
      <c r="J289" s="13"/>
      <c r="K289" s="13"/>
      <c r="L289" s="13"/>
      <c r="M289" s="15"/>
      <c r="N289" s="13"/>
    </row>
    <row r="290" spans="9:14">
      <c r="I290" s="13"/>
      <c r="J290" s="13"/>
      <c r="K290" s="13"/>
      <c r="L290" s="13"/>
      <c r="M290" s="15"/>
      <c r="N290" s="13"/>
    </row>
    <row r="291" spans="9:14">
      <c r="I291" s="13"/>
      <c r="J291" s="13"/>
      <c r="K291" s="13"/>
      <c r="L291" s="14"/>
      <c r="M291" s="15"/>
      <c r="N291" s="13"/>
    </row>
    <row r="292" spans="9:14">
      <c r="I292" s="13"/>
      <c r="J292" s="13"/>
      <c r="K292" s="13"/>
      <c r="L292" s="14"/>
      <c r="M292" s="15"/>
      <c r="N292" s="13"/>
    </row>
    <row r="293" spans="9:14">
      <c r="I293" s="13"/>
      <c r="J293" s="13"/>
      <c r="K293" s="13"/>
      <c r="L293" s="14"/>
      <c r="M293" s="15"/>
      <c r="N293" s="13"/>
    </row>
    <row r="294" spans="9:14">
      <c r="I294" s="13"/>
      <c r="J294" s="13"/>
      <c r="K294" s="13"/>
      <c r="L294" s="14"/>
      <c r="M294" s="15"/>
      <c r="N294" s="13"/>
    </row>
    <row r="295" spans="9:14">
      <c r="I295" s="13"/>
      <c r="J295" s="13"/>
      <c r="K295" s="13"/>
      <c r="L295" s="14"/>
      <c r="M295" s="15"/>
      <c r="N295" s="13"/>
    </row>
    <row r="296" spans="9:14">
      <c r="I296" s="13"/>
      <c r="J296" s="13"/>
      <c r="K296" s="13"/>
      <c r="L296" s="14"/>
      <c r="M296" s="15"/>
      <c r="N296" s="13"/>
    </row>
    <row r="297" spans="9:14">
      <c r="I297" s="13"/>
      <c r="J297" s="13"/>
      <c r="K297" s="13"/>
      <c r="L297" s="14"/>
      <c r="M297" s="15"/>
      <c r="N297" s="13"/>
    </row>
    <row r="298" spans="9:14">
      <c r="I298" s="13"/>
      <c r="J298" s="13"/>
      <c r="K298" s="13"/>
      <c r="L298" s="14"/>
      <c r="M298" s="15"/>
      <c r="N298" s="13"/>
    </row>
    <row r="299" spans="9:14">
      <c r="I299" s="13"/>
      <c r="J299" s="13"/>
      <c r="K299" s="13"/>
      <c r="L299" s="14"/>
      <c r="M299" s="15"/>
      <c r="N299" s="13"/>
    </row>
    <row r="300" spans="9:14">
      <c r="I300" s="13"/>
      <c r="J300" s="13"/>
      <c r="K300" s="13"/>
      <c r="L300" s="14"/>
      <c r="M300" s="15"/>
      <c r="N300" s="13"/>
    </row>
    <row r="301" spans="9:14">
      <c r="I301" s="13"/>
      <c r="J301" s="13"/>
      <c r="K301" s="13"/>
      <c r="L301" s="14"/>
      <c r="M301" s="15"/>
      <c r="N301" s="13"/>
    </row>
    <row r="302" spans="9:14">
      <c r="I302" s="13"/>
      <c r="J302" s="13"/>
      <c r="K302" s="13"/>
      <c r="L302" s="14"/>
      <c r="M302" s="15"/>
      <c r="N302" s="13"/>
    </row>
    <row r="303" spans="9:14">
      <c r="I303" s="13"/>
      <c r="J303" s="13"/>
      <c r="K303" s="13"/>
      <c r="L303" s="14"/>
      <c r="M303" s="15"/>
      <c r="N303" s="13"/>
    </row>
    <row r="304" spans="9:14">
      <c r="I304" s="13"/>
      <c r="J304" s="13"/>
      <c r="K304" s="13"/>
      <c r="L304" s="14"/>
      <c r="M304" s="15"/>
      <c r="N304" s="13"/>
    </row>
    <row r="305" spans="9:14">
      <c r="I305" s="13"/>
      <c r="J305" s="13"/>
      <c r="K305" s="13"/>
      <c r="L305" s="14"/>
      <c r="M305" s="15"/>
      <c r="N305" s="13"/>
    </row>
    <row r="306" spans="9:14">
      <c r="I306" s="13"/>
      <c r="J306" s="13"/>
      <c r="K306" s="13"/>
      <c r="L306" s="14"/>
      <c r="M306" s="15"/>
      <c r="N306" s="13"/>
    </row>
    <row r="307" spans="9:14">
      <c r="I307" s="13"/>
      <c r="J307" s="13"/>
      <c r="K307" s="13"/>
      <c r="L307" s="14"/>
      <c r="M307" s="15"/>
      <c r="N307" s="13"/>
    </row>
    <row r="308" spans="9:14">
      <c r="I308" s="13"/>
      <c r="J308" s="13"/>
      <c r="K308" s="13"/>
      <c r="L308" s="14"/>
      <c r="M308" s="15"/>
      <c r="N308" s="13"/>
    </row>
    <row r="309" spans="9:14">
      <c r="I309" s="13"/>
      <c r="J309" s="13"/>
      <c r="K309" s="13"/>
      <c r="L309" s="14"/>
      <c r="M309" s="15"/>
      <c r="N309" s="13"/>
    </row>
    <row r="310" spans="9:14">
      <c r="I310" s="13"/>
      <c r="J310" s="13"/>
      <c r="K310" s="13"/>
      <c r="L310" s="14"/>
      <c r="M310" s="15"/>
      <c r="N310" s="13"/>
    </row>
    <row r="311" spans="9:14">
      <c r="I311" s="13"/>
      <c r="J311" s="13"/>
      <c r="K311" s="13"/>
      <c r="L311" s="14"/>
      <c r="M311" s="15"/>
      <c r="N311" s="13"/>
    </row>
    <row r="312" spans="9:14">
      <c r="I312" s="13"/>
      <c r="J312" s="13"/>
      <c r="K312" s="13"/>
      <c r="L312" s="14"/>
      <c r="M312" s="15"/>
      <c r="N312" s="13"/>
    </row>
    <row r="313" spans="9:14">
      <c r="I313" s="13"/>
      <c r="J313" s="13"/>
      <c r="K313" s="13"/>
      <c r="L313" s="14"/>
      <c r="M313" s="15"/>
      <c r="N313" s="13"/>
    </row>
    <row r="314" spans="9:14">
      <c r="I314" s="13"/>
      <c r="J314" s="13"/>
      <c r="K314" s="13"/>
      <c r="L314" s="14"/>
      <c r="M314" s="15"/>
      <c r="N314" s="13"/>
    </row>
    <row r="315" spans="9:14">
      <c r="I315" s="13"/>
      <c r="J315" s="13"/>
      <c r="K315" s="13"/>
      <c r="L315" s="14"/>
      <c r="M315" s="15"/>
      <c r="N315" s="13"/>
    </row>
    <row r="316" spans="9:14">
      <c r="I316" s="13"/>
      <c r="J316" s="13"/>
      <c r="K316" s="13"/>
      <c r="L316" s="14"/>
      <c r="M316" s="15"/>
      <c r="N316" s="13"/>
    </row>
    <row r="317" spans="9:14">
      <c r="I317" s="13"/>
      <c r="J317" s="13"/>
      <c r="K317" s="13"/>
      <c r="L317" s="14"/>
      <c r="M317" s="15"/>
      <c r="N317" s="13"/>
    </row>
    <row r="318" spans="9:14">
      <c r="I318" s="13"/>
      <c r="J318" s="13"/>
      <c r="K318" s="13"/>
      <c r="L318" s="14"/>
      <c r="M318" s="15"/>
      <c r="N318" s="13"/>
    </row>
    <row r="319" spans="9:14">
      <c r="I319" s="13"/>
      <c r="J319" s="13"/>
      <c r="K319" s="13"/>
      <c r="L319" s="14"/>
      <c r="M319" s="15"/>
      <c r="N319" s="13"/>
    </row>
    <row r="320" spans="9:14">
      <c r="I320" s="13"/>
      <c r="J320" s="13"/>
      <c r="K320" s="13"/>
      <c r="L320" s="14"/>
      <c r="M320" s="15"/>
      <c r="N320" s="13"/>
    </row>
    <row r="321" spans="9:14">
      <c r="I321" s="13"/>
      <c r="J321" s="13"/>
      <c r="K321" s="13"/>
      <c r="L321" s="14"/>
      <c r="M321" s="15"/>
      <c r="N321" s="13"/>
    </row>
    <row r="322" spans="9:14">
      <c r="I322" s="13"/>
      <c r="J322" s="13"/>
      <c r="K322" s="13"/>
      <c r="L322" s="14"/>
      <c r="M322" s="15"/>
      <c r="N322" s="13"/>
    </row>
    <row r="323" spans="9:14">
      <c r="I323" s="13"/>
      <c r="J323" s="13"/>
      <c r="K323" s="13"/>
      <c r="L323" s="14"/>
      <c r="M323" s="15"/>
      <c r="N323" s="13"/>
    </row>
    <row r="324" spans="9:14">
      <c r="I324" s="13"/>
      <c r="J324" s="13"/>
      <c r="K324" s="13"/>
      <c r="L324" s="14"/>
      <c r="M324" s="15"/>
      <c r="N324" s="13"/>
    </row>
    <row r="325" spans="9:14">
      <c r="I325" s="13"/>
      <c r="J325" s="13"/>
      <c r="K325" s="13"/>
      <c r="L325" s="14"/>
      <c r="M325" s="15"/>
      <c r="N325" s="13"/>
    </row>
    <row r="326" spans="9:14">
      <c r="I326" s="13"/>
      <c r="J326" s="13"/>
      <c r="K326" s="13"/>
      <c r="L326" s="14"/>
      <c r="M326" s="15"/>
      <c r="N326" s="13"/>
    </row>
    <row r="327" spans="9:14">
      <c r="I327" s="13"/>
      <c r="J327" s="13"/>
      <c r="K327" s="13"/>
      <c r="L327" s="14"/>
      <c r="M327" s="15"/>
      <c r="N327" s="13"/>
    </row>
    <row r="328" spans="9:14">
      <c r="I328" s="13"/>
      <c r="J328" s="13"/>
      <c r="K328" s="13"/>
      <c r="L328" s="14"/>
      <c r="M328" s="15"/>
      <c r="N328" s="13"/>
    </row>
    <row r="329" spans="9:14">
      <c r="I329" s="13"/>
      <c r="J329" s="13"/>
      <c r="K329" s="13"/>
      <c r="L329" s="14"/>
      <c r="M329" s="15"/>
      <c r="N329" s="13"/>
    </row>
    <row r="330" spans="9:14">
      <c r="I330" s="13"/>
      <c r="J330" s="13"/>
      <c r="K330" s="13"/>
      <c r="L330" s="14"/>
      <c r="M330" s="15"/>
      <c r="N330" s="13"/>
    </row>
    <row r="331" spans="9:14">
      <c r="I331" s="13"/>
      <c r="J331" s="13"/>
      <c r="K331" s="13"/>
      <c r="L331" s="14"/>
      <c r="M331" s="15"/>
      <c r="N331" s="13"/>
    </row>
    <row r="332" spans="9:14">
      <c r="I332" s="13"/>
      <c r="J332" s="13"/>
      <c r="K332" s="13"/>
      <c r="L332" s="14"/>
      <c r="M332" s="15"/>
      <c r="N332" s="13"/>
    </row>
    <row r="333" spans="9:14">
      <c r="I333" s="13"/>
      <c r="J333" s="13"/>
      <c r="K333" s="13"/>
      <c r="L333" s="14"/>
      <c r="M333" s="15"/>
      <c r="N333" s="13"/>
    </row>
    <row r="334" spans="9:14">
      <c r="I334" s="13"/>
      <c r="J334" s="13"/>
      <c r="K334" s="13"/>
      <c r="L334" s="14"/>
      <c r="M334" s="15"/>
      <c r="N334" s="13"/>
    </row>
    <row r="335" spans="9:14">
      <c r="I335" s="13"/>
      <c r="J335" s="13"/>
      <c r="K335" s="13"/>
      <c r="L335" s="14"/>
      <c r="M335" s="15"/>
      <c r="N335" s="13"/>
    </row>
    <row r="336" spans="9:14">
      <c r="I336" s="13"/>
      <c r="J336" s="13"/>
      <c r="K336" s="13"/>
      <c r="L336" s="14"/>
      <c r="M336" s="15"/>
      <c r="N336" s="13"/>
    </row>
    <row r="337" spans="9:14">
      <c r="I337" s="13"/>
      <c r="J337" s="13"/>
      <c r="K337" s="13"/>
      <c r="L337" s="14"/>
      <c r="M337" s="15"/>
      <c r="N337" s="13"/>
    </row>
    <row r="338" spans="9:14">
      <c r="I338" s="13"/>
      <c r="J338" s="13"/>
      <c r="K338" s="13"/>
      <c r="L338" s="14"/>
      <c r="M338" s="15"/>
      <c r="N338" s="13"/>
    </row>
    <row r="339" spans="9:14">
      <c r="I339" s="13"/>
      <c r="J339" s="13"/>
      <c r="K339" s="13"/>
      <c r="L339" s="14"/>
      <c r="M339" s="15"/>
      <c r="N339" s="13"/>
    </row>
    <row r="340" spans="9:14">
      <c r="I340" s="13"/>
      <c r="J340" s="13"/>
      <c r="K340" s="13"/>
      <c r="L340" s="14"/>
      <c r="M340" s="15"/>
      <c r="N340" s="13"/>
    </row>
    <row r="341" spans="9:14">
      <c r="I341" s="13"/>
      <c r="J341" s="13"/>
      <c r="K341" s="13"/>
      <c r="L341" s="14"/>
      <c r="M341" s="15"/>
      <c r="N341" s="13"/>
    </row>
    <row r="342" spans="9:14">
      <c r="I342" s="13"/>
      <c r="J342" s="13"/>
      <c r="K342" s="13"/>
      <c r="L342" s="14"/>
      <c r="M342" s="15"/>
      <c r="N342" s="13"/>
    </row>
    <row r="343" spans="9:14">
      <c r="I343" s="13"/>
      <c r="J343" s="13"/>
      <c r="K343" s="13"/>
      <c r="L343" s="14"/>
      <c r="M343" s="15"/>
      <c r="N343" s="13"/>
    </row>
    <row r="344" spans="9:14">
      <c r="I344" s="13"/>
      <c r="J344" s="13"/>
      <c r="K344" s="13"/>
      <c r="L344" s="14"/>
      <c r="M344" s="15"/>
      <c r="N344" s="13"/>
    </row>
    <row r="345" spans="9:14">
      <c r="I345" s="13"/>
      <c r="J345" s="13"/>
      <c r="K345" s="13"/>
      <c r="L345" s="14"/>
      <c r="M345" s="15"/>
      <c r="N345" s="13"/>
    </row>
    <row r="346" spans="9:14">
      <c r="I346" s="13"/>
      <c r="J346" s="13"/>
      <c r="K346" s="13"/>
      <c r="L346" s="14"/>
      <c r="M346" s="15"/>
      <c r="N346" s="13"/>
    </row>
    <row r="347" spans="9:14">
      <c r="I347" s="13"/>
      <c r="J347" s="13"/>
      <c r="K347" s="13"/>
      <c r="L347" s="14"/>
      <c r="M347" s="15"/>
      <c r="N347" s="13"/>
    </row>
    <row r="348" spans="9:14">
      <c r="I348" s="13"/>
      <c r="J348" s="13"/>
      <c r="K348" s="13"/>
      <c r="L348" s="14"/>
      <c r="M348" s="15"/>
      <c r="N348" s="13"/>
    </row>
    <row r="349" spans="9:14">
      <c r="I349" s="13"/>
      <c r="J349" s="13"/>
      <c r="K349" s="13"/>
      <c r="L349" s="14"/>
      <c r="M349" s="15"/>
      <c r="N349" s="13"/>
    </row>
    <row r="350" spans="9:14">
      <c r="I350" s="13"/>
      <c r="J350" s="13"/>
      <c r="K350" s="13"/>
      <c r="L350" s="14"/>
      <c r="M350" s="15"/>
      <c r="N350" s="13"/>
    </row>
    <row r="351" spans="9:14">
      <c r="I351" s="13"/>
      <c r="J351" s="13"/>
      <c r="K351" s="13"/>
      <c r="L351" s="14"/>
      <c r="M351" s="15"/>
      <c r="N351" s="13"/>
    </row>
    <row r="352" spans="9:14">
      <c r="I352" s="13"/>
      <c r="J352" s="13"/>
      <c r="K352" s="13"/>
      <c r="L352" s="14"/>
      <c r="M352" s="15"/>
      <c r="N352" s="13"/>
    </row>
    <row r="353" spans="9:14">
      <c r="I353" s="13"/>
      <c r="J353" s="13"/>
      <c r="K353" s="13"/>
      <c r="L353" s="14"/>
      <c r="M353" s="15"/>
      <c r="N353" s="13"/>
    </row>
    <row r="354" spans="9:14">
      <c r="I354" s="13"/>
      <c r="J354" s="13"/>
      <c r="K354" s="13"/>
      <c r="L354" s="14"/>
      <c r="M354" s="15"/>
      <c r="N354" s="13"/>
    </row>
    <row r="355" spans="9:14">
      <c r="I355" s="13"/>
      <c r="J355" s="13"/>
      <c r="K355" s="13"/>
      <c r="L355" s="14"/>
      <c r="M355" s="15"/>
      <c r="N355" s="13"/>
    </row>
    <row r="356" spans="9:14">
      <c r="I356" s="13"/>
      <c r="J356" s="13"/>
      <c r="K356" s="13"/>
      <c r="L356" s="14"/>
      <c r="M356" s="15"/>
      <c r="N356" s="13"/>
    </row>
    <row r="357" spans="9:14">
      <c r="I357" s="13"/>
      <c r="J357" s="13"/>
      <c r="K357" s="13"/>
      <c r="L357" s="14"/>
      <c r="M357" s="15"/>
      <c r="N357" s="13"/>
    </row>
    <row r="358" spans="9:14">
      <c r="I358" s="13"/>
      <c r="J358" s="13"/>
      <c r="K358" s="13"/>
      <c r="L358" s="14"/>
      <c r="M358" s="15"/>
      <c r="N358" s="13"/>
    </row>
    <row r="359" spans="9:14">
      <c r="I359" s="13"/>
      <c r="J359" s="13"/>
      <c r="K359" s="13"/>
      <c r="L359" s="14"/>
      <c r="M359" s="15"/>
      <c r="N359" s="13"/>
    </row>
    <row r="360" spans="9:14">
      <c r="I360" s="13"/>
      <c r="J360" s="13"/>
      <c r="K360" s="13"/>
      <c r="L360" s="14"/>
      <c r="M360" s="15"/>
      <c r="N360" s="13"/>
    </row>
    <row r="361" spans="9:14">
      <c r="I361" s="13"/>
      <c r="J361" s="13"/>
      <c r="K361" s="13"/>
      <c r="L361" s="14"/>
      <c r="M361" s="15"/>
      <c r="N361" s="13"/>
    </row>
    <row r="362" spans="9:14">
      <c r="I362" s="13"/>
      <c r="J362" s="13"/>
      <c r="K362" s="13"/>
      <c r="L362" s="14"/>
      <c r="M362" s="15"/>
      <c r="N362" s="13"/>
    </row>
    <row r="363" spans="9:14">
      <c r="I363" s="13"/>
      <c r="J363" s="13"/>
      <c r="K363" s="13"/>
      <c r="L363" s="14"/>
      <c r="M363" s="15"/>
      <c r="N363" s="13"/>
    </row>
    <row r="364" spans="9:14">
      <c r="I364" s="13"/>
      <c r="J364" s="13"/>
      <c r="K364" s="13"/>
      <c r="L364" s="14"/>
      <c r="M364" s="15"/>
      <c r="N364" s="13"/>
    </row>
    <row r="365" spans="9:14">
      <c r="I365" s="13"/>
      <c r="J365" s="13"/>
      <c r="K365" s="13"/>
      <c r="L365" s="14"/>
      <c r="M365" s="15"/>
      <c r="N365" s="13"/>
    </row>
    <row r="366" spans="9:14">
      <c r="I366" s="13"/>
      <c r="J366" s="13"/>
      <c r="K366" s="13"/>
      <c r="L366" s="14"/>
      <c r="M366" s="15"/>
      <c r="N366" s="13"/>
    </row>
    <row r="367" spans="9:14">
      <c r="I367" s="13"/>
      <c r="J367" s="13"/>
      <c r="K367" s="13"/>
      <c r="L367" s="14"/>
      <c r="M367" s="15"/>
      <c r="N367" s="13"/>
    </row>
    <row r="368" spans="9:14">
      <c r="I368" s="13"/>
      <c r="J368" s="13"/>
      <c r="K368" s="13"/>
      <c r="L368" s="14"/>
      <c r="M368" s="15"/>
      <c r="N368" s="13"/>
    </row>
    <row r="369" spans="9:14">
      <c r="I369" s="13"/>
      <c r="J369" s="13"/>
      <c r="K369" s="13"/>
      <c r="L369" s="14"/>
      <c r="M369" s="15"/>
      <c r="N369" s="13"/>
    </row>
    <row r="370" spans="9:14">
      <c r="I370" s="13"/>
      <c r="J370" s="13"/>
      <c r="K370" s="13"/>
      <c r="L370" s="14"/>
      <c r="M370" s="15"/>
      <c r="N370" s="13"/>
    </row>
    <row r="371" spans="9:14">
      <c r="I371" s="13"/>
      <c r="J371" s="13"/>
      <c r="K371" s="13"/>
      <c r="L371" s="14"/>
      <c r="M371" s="15"/>
      <c r="N371" s="13"/>
    </row>
    <row r="372" spans="9:14">
      <c r="I372" s="13"/>
      <c r="J372" s="13"/>
      <c r="K372" s="13"/>
      <c r="L372" s="14"/>
      <c r="M372" s="15"/>
      <c r="N372" s="13"/>
    </row>
    <row r="373" spans="9:14">
      <c r="I373" s="13"/>
      <c r="J373" s="13"/>
      <c r="K373" s="13"/>
      <c r="L373" s="14"/>
      <c r="M373" s="15"/>
      <c r="N373" s="13"/>
    </row>
    <row r="374" spans="9:14">
      <c r="I374" s="13"/>
      <c r="J374" s="13"/>
      <c r="K374" s="13"/>
      <c r="L374" s="14"/>
      <c r="M374" s="15"/>
      <c r="N374" s="13"/>
    </row>
    <row r="375" spans="9:14">
      <c r="I375" s="13"/>
      <c r="J375" s="13"/>
      <c r="K375" s="13"/>
      <c r="L375" s="14"/>
      <c r="M375" s="15"/>
      <c r="N375" s="13"/>
    </row>
    <row r="376" spans="9:14">
      <c r="I376" s="13"/>
      <c r="J376" s="13"/>
      <c r="K376" s="13"/>
      <c r="L376" s="14"/>
      <c r="M376" s="15"/>
      <c r="N376" s="13"/>
    </row>
    <row r="377" spans="9:14">
      <c r="I377" s="13"/>
      <c r="J377" s="13"/>
      <c r="K377" s="13"/>
      <c r="L377" s="14"/>
      <c r="M377" s="15"/>
      <c r="N377" s="13"/>
    </row>
    <row r="378" spans="9:14">
      <c r="I378" s="13"/>
      <c r="J378" s="13"/>
      <c r="K378" s="13"/>
      <c r="L378" s="14"/>
      <c r="M378" s="15"/>
      <c r="N378" s="13"/>
    </row>
    <row r="379" spans="9:14">
      <c r="I379" s="13"/>
      <c r="J379" s="13"/>
      <c r="K379" s="13"/>
      <c r="L379" s="14"/>
      <c r="M379" s="15"/>
      <c r="N379" s="13"/>
    </row>
    <row r="380" spans="9:14">
      <c r="I380" s="13"/>
      <c r="J380" s="13"/>
      <c r="K380" s="13"/>
      <c r="L380" s="14"/>
      <c r="M380" s="15"/>
      <c r="N380" s="13"/>
    </row>
    <row r="381" spans="9:14">
      <c r="I381" s="13"/>
      <c r="J381" s="13"/>
      <c r="K381" s="13"/>
      <c r="L381" s="14"/>
      <c r="M381" s="15"/>
      <c r="N381" s="13"/>
    </row>
    <row r="382" spans="9:14">
      <c r="I382" s="13"/>
      <c r="J382" s="13"/>
      <c r="K382" s="13"/>
      <c r="L382" s="14"/>
      <c r="M382" s="15"/>
      <c r="N382" s="13"/>
    </row>
    <row r="383" spans="9:14">
      <c r="I383" s="13"/>
      <c r="J383" s="13"/>
      <c r="K383" s="13"/>
      <c r="L383" s="14"/>
      <c r="M383" s="15"/>
      <c r="N383" s="13"/>
    </row>
    <row r="384" spans="9:14">
      <c r="I384" s="13"/>
      <c r="J384" s="13"/>
      <c r="K384" s="13"/>
      <c r="L384" s="14"/>
      <c r="M384" s="15"/>
      <c r="N384" s="13"/>
    </row>
    <row r="385" spans="9:14">
      <c r="I385" s="13"/>
      <c r="J385" s="13"/>
      <c r="K385" s="13"/>
      <c r="L385" s="14"/>
      <c r="M385" s="15"/>
      <c r="N385" s="13"/>
    </row>
    <row r="386" spans="9:14">
      <c r="I386" s="13"/>
      <c r="J386" s="13"/>
      <c r="K386" s="13"/>
      <c r="L386" s="14"/>
      <c r="M386" s="15"/>
      <c r="N386" s="13"/>
    </row>
    <row r="387" spans="9:14">
      <c r="I387" s="13"/>
      <c r="J387" s="13"/>
      <c r="K387" s="13"/>
      <c r="L387" s="14"/>
      <c r="M387" s="15"/>
      <c r="N387" s="13"/>
    </row>
    <row r="388" spans="9:14">
      <c r="I388" s="13"/>
      <c r="J388" s="13"/>
      <c r="K388" s="13"/>
      <c r="L388" s="14"/>
      <c r="M388" s="15"/>
      <c r="N388" s="13"/>
    </row>
    <row r="389" spans="9:14">
      <c r="I389" s="13"/>
      <c r="J389" s="13"/>
      <c r="K389" s="13"/>
      <c r="L389" s="14"/>
      <c r="M389" s="15"/>
      <c r="N389" s="13"/>
    </row>
    <row r="390" spans="9:14">
      <c r="I390" s="13"/>
      <c r="J390" s="13"/>
      <c r="K390" s="13"/>
      <c r="L390" s="14"/>
      <c r="M390" s="15"/>
      <c r="N390" s="13"/>
    </row>
    <row r="391" spans="9:14">
      <c r="I391" s="13"/>
      <c r="J391" s="13"/>
      <c r="K391" s="13"/>
      <c r="L391" s="14"/>
      <c r="M391" s="15"/>
      <c r="N391" s="13"/>
    </row>
    <row r="392" spans="9:14">
      <c r="I392" s="13"/>
      <c r="J392" s="13"/>
      <c r="K392" s="13"/>
      <c r="L392" s="14"/>
      <c r="M392" s="15"/>
      <c r="N392" s="13"/>
    </row>
    <row r="393" spans="9:14">
      <c r="I393" s="13"/>
      <c r="J393" s="13"/>
      <c r="K393" s="13"/>
      <c r="L393" s="14"/>
      <c r="M393" s="15"/>
      <c r="N393" s="13"/>
    </row>
    <row r="394" spans="9:14">
      <c r="I394" s="13"/>
      <c r="J394" s="13"/>
      <c r="K394" s="13"/>
      <c r="L394" s="14"/>
      <c r="M394" s="15"/>
      <c r="N394" s="13"/>
    </row>
    <row r="395" spans="9:14">
      <c r="I395" s="13"/>
      <c r="J395" s="13"/>
      <c r="K395" s="13"/>
      <c r="L395" s="14"/>
      <c r="M395" s="15"/>
      <c r="N395" s="13"/>
    </row>
    <row r="396" spans="9:14">
      <c r="I396" s="13"/>
      <c r="J396" s="13"/>
      <c r="K396" s="13"/>
      <c r="L396" s="14"/>
      <c r="M396" s="15"/>
      <c r="N396" s="13"/>
    </row>
    <row r="397" spans="9:14">
      <c r="I397" s="13"/>
      <c r="J397" s="13"/>
      <c r="K397" s="13"/>
      <c r="L397" s="14"/>
      <c r="M397" s="15"/>
      <c r="N397" s="13"/>
    </row>
    <row r="398" spans="9:14">
      <c r="I398" s="13"/>
      <c r="J398" s="13"/>
      <c r="K398" s="13"/>
      <c r="L398" s="14"/>
      <c r="M398" s="15"/>
      <c r="N398" s="13"/>
    </row>
    <row r="399" spans="9:14">
      <c r="I399" s="13"/>
      <c r="J399" s="13"/>
      <c r="K399" s="13"/>
      <c r="L399" s="14"/>
      <c r="M399" s="15"/>
      <c r="N399" s="13"/>
    </row>
    <row r="400" spans="9:14">
      <c r="I400" s="13"/>
      <c r="J400" s="13"/>
      <c r="K400" s="13"/>
      <c r="L400" s="14"/>
      <c r="M400" s="15"/>
      <c r="N400" s="13"/>
    </row>
    <row r="401" spans="9:14">
      <c r="I401" s="13"/>
      <c r="J401" s="13"/>
      <c r="K401" s="13"/>
      <c r="L401" s="14"/>
      <c r="M401" s="15"/>
      <c r="N401" s="13"/>
    </row>
    <row r="402" spans="9:14">
      <c r="I402" s="13"/>
      <c r="J402" s="13"/>
      <c r="K402" s="13"/>
      <c r="L402" s="14"/>
      <c r="M402" s="15"/>
      <c r="N402" s="13"/>
    </row>
    <row r="403" spans="9:14">
      <c r="I403" s="13"/>
      <c r="J403" s="13"/>
      <c r="K403" s="13"/>
      <c r="L403" s="14"/>
      <c r="M403" s="15"/>
      <c r="N403" s="13"/>
    </row>
    <row r="404" spans="9:14">
      <c r="I404" s="13"/>
      <c r="J404" s="13"/>
      <c r="K404" s="13"/>
      <c r="L404" s="14"/>
      <c r="M404" s="15"/>
      <c r="N404" s="13"/>
    </row>
    <row r="405" spans="9:14">
      <c r="I405" s="13"/>
      <c r="J405" s="13"/>
      <c r="K405" s="13"/>
      <c r="L405" s="14"/>
      <c r="M405" s="15"/>
      <c r="N405" s="13"/>
    </row>
    <row r="406" spans="9:14">
      <c r="I406" s="13"/>
      <c r="J406" s="13"/>
      <c r="K406" s="13"/>
      <c r="L406" s="14"/>
      <c r="M406" s="15"/>
      <c r="N406" s="13"/>
    </row>
    <row r="407" spans="9:14">
      <c r="I407" s="13"/>
      <c r="J407" s="13"/>
      <c r="K407" s="13"/>
      <c r="L407" s="14"/>
      <c r="M407" s="15"/>
      <c r="N407" s="13"/>
    </row>
    <row r="408" spans="9:14">
      <c r="I408" s="13"/>
      <c r="J408" s="13"/>
      <c r="K408" s="13"/>
      <c r="L408" s="14"/>
      <c r="M408" s="15"/>
      <c r="N408" s="13"/>
    </row>
    <row r="409" spans="9:14">
      <c r="I409" s="13"/>
      <c r="J409" s="13"/>
      <c r="K409" s="13"/>
      <c r="L409" s="14"/>
      <c r="M409" s="15"/>
      <c r="N409" s="13"/>
    </row>
    <row r="410" spans="9:14">
      <c r="I410" s="13"/>
      <c r="J410" s="13"/>
      <c r="K410" s="13"/>
      <c r="L410" s="14"/>
      <c r="M410" s="15"/>
      <c r="N410" s="13"/>
    </row>
    <row r="411" spans="9:14">
      <c r="I411" s="13"/>
      <c r="J411" s="13"/>
      <c r="K411" s="13"/>
      <c r="L411" s="14"/>
      <c r="M411" s="15"/>
      <c r="N411" s="13"/>
    </row>
    <row r="412" spans="9:14">
      <c r="I412" s="13"/>
      <c r="J412" s="13"/>
      <c r="K412" s="13"/>
      <c r="L412" s="14"/>
      <c r="M412" s="15"/>
      <c r="N412" s="13"/>
    </row>
    <row r="413" spans="9:14">
      <c r="I413" s="13"/>
      <c r="J413" s="13"/>
      <c r="K413" s="13"/>
      <c r="L413" s="14"/>
      <c r="M413" s="15"/>
      <c r="N413" s="13"/>
    </row>
    <row r="414" spans="9:14">
      <c r="I414" s="13"/>
      <c r="J414" s="13"/>
      <c r="K414" s="13"/>
      <c r="L414" s="14"/>
      <c r="M414" s="15"/>
      <c r="N414" s="13"/>
    </row>
    <row r="415" spans="9:14">
      <c r="I415" s="13"/>
      <c r="J415" s="13"/>
      <c r="K415" s="13"/>
      <c r="L415" s="14"/>
      <c r="M415" s="15"/>
      <c r="N415" s="13"/>
    </row>
    <row r="416" spans="9:14">
      <c r="I416" s="13"/>
      <c r="J416" s="13"/>
      <c r="K416" s="13"/>
      <c r="L416" s="14"/>
      <c r="M416" s="15"/>
      <c r="N416" s="13"/>
    </row>
    <row r="417" spans="9:14">
      <c r="I417" s="13"/>
      <c r="J417" s="13"/>
      <c r="K417" s="13"/>
      <c r="L417" s="14"/>
      <c r="M417" s="15"/>
      <c r="N417" s="13"/>
    </row>
    <row r="418" spans="9:14">
      <c r="I418" s="13"/>
      <c r="J418" s="13"/>
      <c r="K418" s="13"/>
      <c r="L418" s="14"/>
      <c r="M418" s="15"/>
      <c r="N418" s="13"/>
    </row>
    <row r="419" spans="9:14">
      <c r="I419" s="13"/>
      <c r="J419" s="13"/>
      <c r="K419" s="13"/>
      <c r="L419" s="14"/>
      <c r="M419" s="15"/>
      <c r="N419" s="13"/>
    </row>
    <row r="420" spans="9:14">
      <c r="I420" s="13"/>
      <c r="J420" s="13"/>
      <c r="K420" s="13"/>
      <c r="L420" s="14"/>
      <c r="M420" s="15"/>
      <c r="N420" s="13"/>
    </row>
    <row r="421" spans="9:14">
      <c r="I421" s="13"/>
      <c r="J421" s="13"/>
      <c r="K421" s="13"/>
      <c r="L421" s="14"/>
      <c r="M421" s="15"/>
      <c r="N421" s="13"/>
    </row>
    <row r="422" spans="9:14">
      <c r="I422" s="13"/>
      <c r="J422" s="13"/>
      <c r="K422" s="13"/>
      <c r="L422" s="14"/>
      <c r="M422" s="15"/>
      <c r="N422" s="13"/>
    </row>
    <row r="423" spans="9:14">
      <c r="I423" s="13"/>
      <c r="J423" s="13"/>
      <c r="K423" s="13"/>
      <c r="L423" s="14"/>
      <c r="M423" s="15"/>
      <c r="N423" s="13"/>
    </row>
    <row r="424" spans="9:14">
      <c r="I424" s="13"/>
      <c r="J424" s="13"/>
      <c r="K424" s="13"/>
      <c r="L424" s="14"/>
      <c r="M424" s="15"/>
      <c r="N424" s="13"/>
    </row>
    <row r="425" spans="9:14">
      <c r="I425" s="13"/>
      <c r="J425" s="13"/>
      <c r="K425" s="13"/>
      <c r="L425" s="14"/>
      <c r="M425" s="15"/>
      <c r="N425" s="13"/>
    </row>
    <row r="426" spans="9:14">
      <c r="I426" s="13"/>
      <c r="J426" s="13"/>
      <c r="K426" s="13"/>
      <c r="L426" s="14"/>
      <c r="M426" s="15"/>
      <c r="N426" s="13"/>
    </row>
    <row r="427" spans="9:14">
      <c r="I427" s="13"/>
      <c r="J427" s="13"/>
      <c r="K427" s="13"/>
      <c r="L427" s="14"/>
      <c r="M427" s="15"/>
      <c r="N427" s="13"/>
    </row>
    <row r="428" spans="9:14">
      <c r="I428" s="13"/>
      <c r="J428" s="13"/>
      <c r="K428" s="13"/>
      <c r="L428" s="14"/>
      <c r="M428" s="15"/>
      <c r="N428" s="13"/>
    </row>
    <row r="429" spans="9:14">
      <c r="I429" s="13"/>
      <c r="J429" s="13"/>
      <c r="K429" s="13"/>
      <c r="L429" s="14"/>
      <c r="M429" s="15"/>
      <c r="N429" s="13"/>
    </row>
    <row r="430" spans="9:14">
      <c r="I430" s="13"/>
      <c r="J430" s="13"/>
      <c r="K430" s="13"/>
      <c r="L430" s="14"/>
      <c r="M430" s="15"/>
      <c r="N430" s="13"/>
    </row>
    <row r="431" spans="9:14">
      <c r="I431" s="13"/>
      <c r="J431" s="13"/>
      <c r="K431" s="13"/>
      <c r="L431" s="14"/>
      <c r="M431" s="15"/>
      <c r="N431" s="13"/>
    </row>
    <row r="432" spans="9:14">
      <c r="I432" s="13"/>
      <c r="J432" s="13"/>
      <c r="K432" s="13"/>
      <c r="L432" s="14"/>
      <c r="M432" s="15"/>
      <c r="N432" s="13"/>
    </row>
    <row r="433" spans="9:14">
      <c r="I433" s="13"/>
      <c r="J433" s="13"/>
      <c r="K433" s="13"/>
      <c r="L433" s="14"/>
      <c r="M433" s="15"/>
      <c r="N433" s="13"/>
    </row>
    <row r="434" spans="9:14">
      <c r="I434" s="13"/>
      <c r="J434" s="13"/>
      <c r="K434" s="13"/>
      <c r="L434" s="14"/>
      <c r="M434" s="15"/>
      <c r="N434" s="13"/>
    </row>
    <row r="435" spans="9:14">
      <c r="I435" s="13"/>
      <c r="J435" s="13"/>
      <c r="K435" s="13"/>
      <c r="L435" s="14"/>
      <c r="M435" s="15"/>
      <c r="N435" s="13"/>
    </row>
    <row r="436" spans="9:14">
      <c r="I436" s="13"/>
      <c r="J436" s="13"/>
      <c r="K436" s="13"/>
      <c r="L436" s="14"/>
      <c r="M436" s="15"/>
      <c r="N436" s="13"/>
    </row>
    <row r="437" spans="9:14">
      <c r="I437" s="13"/>
      <c r="J437" s="13"/>
      <c r="K437" s="13"/>
      <c r="L437" s="14"/>
      <c r="M437" s="15"/>
      <c r="N437" s="13"/>
    </row>
    <row r="438" spans="9:14">
      <c r="I438" s="13"/>
      <c r="J438" s="13"/>
      <c r="K438" s="13"/>
      <c r="L438" s="14"/>
      <c r="M438" s="15"/>
      <c r="N438" s="13"/>
    </row>
    <row r="439" spans="9:14">
      <c r="I439" s="13"/>
      <c r="J439" s="13"/>
      <c r="K439" s="13"/>
      <c r="L439" s="14"/>
      <c r="M439" s="15"/>
      <c r="N439" s="13"/>
    </row>
    <row r="440" spans="9:14">
      <c r="I440" s="13"/>
      <c r="J440" s="13"/>
      <c r="K440" s="13"/>
      <c r="L440" s="14"/>
      <c r="M440" s="15"/>
      <c r="N440" s="13"/>
    </row>
    <row r="441" spans="9:14">
      <c r="I441" s="13"/>
      <c r="J441" s="13"/>
      <c r="K441" s="13"/>
      <c r="L441" s="14"/>
      <c r="M441" s="15"/>
      <c r="N441" s="13"/>
    </row>
    <row r="442" spans="9:14">
      <c r="I442" s="13"/>
      <c r="J442" s="13"/>
      <c r="K442" s="13"/>
      <c r="L442" s="14"/>
      <c r="M442" s="15"/>
      <c r="N442" s="13"/>
    </row>
    <row r="443" spans="9:14">
      <c r="I443" s="13"/>
      <c r="J443" s="13"/>
      <c r="K443" s="13"/>
      <c r="L443" s="14"/>
      <c r="M443" s="15"/>
      <c r="N443" s="13"/>
    </row>
    <row r="444" spans="9:14">
      <c r="I444" s="13"/>
      <c r="J444" s="13"/>
      <c r="K444" s="13"/>
      <c r="L444" s="14"/>
      <c r="M444" s="15"/>
      <c r="N444" s="13"/>
    </row>
    <row r="445" spans="9:14">
      <c r="I445" s="13"/>
      <c r="J445" s="13"/>
      <c r="K445" s="13"/>
      <c r="L445" s="14"/>
      <c r="M445" s="15"/>
      <c r="N445" s="13"/>
    </row>
    <row r="446" spans="9:14">
      <c r="I446" s="13"/>
      <c r="J446" s="13"/>
      <c r="K446" s="13"/>
      <c r="L446" s="14"/>
      <c r="M446" s="15"/>
      <c r="N446" s="13"/>
    </row>
    <row r="447" spans="9:14">
      <c r="I447" s="13"/>
      <c r="J447" s="13"/>
      <c r="K447" s="13"/>
      <c r="L447" s="14"/>
      <c r="M447" s="15"/>
      <c r="N447" s="13"/>
    </row>
    <row r="448" spans="9:14">
      <c r="I448" s="13"/>
      <c r="J448" s="13"/>
      <c r="K448" s="13"/>
      <c r="L448" s="14"/>
      <c r="M448" s="15"/>
      <c r="N448" s="13"/>
    </row>
    <row r="449" spans="9:14">
      <c r="I449" s="13"/>
      <c r="J449" s="13"/>
      <c r="K449" s="13"/>
      <c r="L449" s="14"/>
      <c r="M449" s="15"/>
      <c r="N449" s="13"/>
    </row>
    <row r="450" spans="9:14">
      <c r="I450" s="13"/>
      <c r="J450" s="13"/>
      <c r="K450" s="13"/>
      <c r="L450" s="14"/>
      <c r="M450" s="15"/>
      <c r="N450" s="13"/>
    </row>
    <row r="451" spans="9:14">
      <c r="I451" s="13"/>
      <c r="J451" s="13"/>
      <c r="K451" s="13"/>
      <c r="L451" s="14"/>
      <c r="M451" s="15"/>
      <c r="N451" s="13"/>
    </row>
    <row r="452" spans="9:14">
      <c r="I452" s="13"/>
      <c r="J452" s="13"/>
      <c r="K452" s="13"/>
      <c r="L452" s="14"/>
      <c r="M452" s="15"/>
      <c r="N452" s="13"/>
    </row>
    <row r="453" spans="9:14">
      <c r="I453" s="13"/>
      <c r="J453" s="13"/>
      <c r="K453" s="13"/>
      <c r="L453" s="14"/>
      <c r="M453" s="15"/>
      <c r="N453" s="13"/>
    </row>
    <row r="454" spans="9:14">
      <c r="I454" s="13"/>
      <c r="J454" s="13"/>
      <c r="K454" s="13"/>
      <c r="L454" s="14"/>
      <c r="M454" s="15"/>
      <c r="N454" s="13"/>
    </row>
    <row r="455" spans="9:14">
      <c r="I455" s="13"/>
      <c r="J455" s="13"/>
      <c r="K455" s="13"/>
      <c r="L455" s="14"/>
      <c r="M455" s="15"/>
      <c r="N455" s="13"/>
    </row>
    <row r="456" spans="9:14">
      <c r="I456" s="13"/>
      <c r="J456" s="13"/>
      <c r="K456" s="13"/>
      <c r="L456" s="14"/>
      <c r="M456" s="15"/>
      <c r="N456" s="13"/>
    </row>
    <row r="457" spans="9:14">
      <c r="I457" s="13"/>
      <c r="J457" s="13"/>
      <c r="K457" s="13"/>
      <c r="L457" s="14"/>
      <c r="M457" s="15"/>
      <c r="N457" s="13"/>
    </row>
    <row r="458" spans="9:14">
      <c r="I458" s="13"/>
      <c r="J458" s="13"/>
      <c r="K458" s="13"/>
      <c r="L458" s="14"/>
      <c r="M458" s="15"/>
      <c r="N458" s="13"/>
    </row>
    <row r="459" spans="9:14">
      <c r="I459" s="13"/>
      <c r="J459" s="13"/>
      <c r="K459" s="13"/>
      <c r="L459" s="14"/>
      <c r="M459" s="15"/>
      <c r="N459" s="13"/>
    </row>
    <row r="460" spans="9:14">
      <c r="I460" s="13"/>
      <c r="J460" s="13"/>
      <c r="K460" s="13"/>
      <c r="L460" s="14"/>
      <c r="M460" s="15"/>
      <c r="N460" s="13"/>
    </row>
    <row r="461" spans="9:14">
      <c r="I461" s="13"/>
      <c r="J461" s="13"/>
      <c r="K461" s="13"/>
      <c r="L461" s="14"/>
      <c r="M461" s="15"/>
      <c r="N461" s="13"/>
    </row>
    <row r="462" spans="9:14">
      <c r="I462" s="13"/>
      <c r="J462" s="13"/>
      <c r="K462" s="13"/>
      <c r="L462" s="14"/>
      <c r="M462" s="15"/>
      <c r="N462" s="13"/>
    </row>
    <row r="463" spans="9:14">
      <c r="I463" s="13"/>
      <c r="J463" s="13"/>
      <c r="K463" s="13"/>
      <c r="L463" s="14"/>
      <c r="M463" s="15"/>
      <c r="N463" s="13"/>
    </row>
    <row r="464" spans="9:14">
      <c r="I464" s="13"/>
      <c r="J464" s="13"/>
      <c r="K464" s="13"/>
      <c r="L464" s="14"/>
      <c r="M464" s="15"/>
      <c r="N464" s="13"/>
    </row>
    <row r="465" spans="9:14">
      <c r="I465" s="13"/>
      <c r="J465" s="13"/>
      <c r="K465" s="13"/>
      <c r="L465" s="14"/>
      <c r="M465" s="15"/>
      <c r="N465" s="13"/>
    </row>
    <row r="466" spans="9:14">
      <c r="I466" s="13"/>
      <c r="J466" s="13"/>
      <c r="K466" s="13"/>
      <c r="L466" s="14"/>
      <c r="M466" s="15"/>
      <c r="N466" s="13"/>
    </row>
    <row r="467" spans="9:14">
      <c r="I467" s="13"/>
      <c r="J467" s="13"/>
      <c r="K467" s="13"/>
      <c r="L467" s="14"/>
      <c r="M467" s="15"/>
      <c r="N467" s="13"/>
    </row>
    <row r="468" spans="9:14">
      <c r="I468" s="13"/>
      <c r="J468" s="13"/>
      <c r="K468" s="13"/>
      <c r="L468" s="14"/>
      <c r="M468" s="15"/>
      <c r="N468" s="13"/>
    </row>
    <row r="469" spans="9:14">
      <c r="I469" s="13"/>
      <c r="J469" s="13"/>
      <c r="K469" s="13"/>
      <c r="L469" s="14"/>
      <c r="M469" s="15"/>
      <c r="N469" s="13"/>
    </row>
    <row r="470" spans="9:14">
      <c r="I470" s="13"/>
      <c r="J470" s="13"/>
      <c r="K470" s="13"/>
      <c r="L470" s="14"/>
      <c r="M470" s="15"/>
      <c r="N470" s="13"/>
    </row>
    <row r="471" spans="9:14">
      <c r="I471" s="13"/>
      <c r="J471" s="13"/>
      <c r="K471" s="13"/>
      <c r="L471" s="14"/>
      <c r="M471" s="15"/>
      <c r="N471" s="13"/>
    </row>
    <row r="472" spans="9:14">
      <c r="I472" s="13"/>
      <c r="J472" s="13"/>
      <c r="K472" s="13"/>
      <c r="L472" s="14"/>
      <c r="M472" s="15"/>
      <c r="N472" s="13"/>
    </row>
    <row r="473" spans="9:14">
      <c r="I473" s="13"/>
      <c r="J473" s="13"/>
      <c r="K473" s="13"/>
      <c r="L473" s="14"/>
      <c r="M473" s="15"/>
      <c r="N473" s="13"/>
    </row>
    <row r="474" spans="9:14">
      <c r="I474" s="13"/>
      <c r="J474" s="13"/>
      <c r="K474" s="13"/>
      <c r="L474" s="14"/>
      <c r="M474" s="15"/>
      <c r="N474" s="13"/>
    </row>
    <row r="475" spans="9:14">
      <c r="I475" s="13"/>
      <c r="J475" s="13"/>
      <c r="K475" s="13"/>
      <c r="L475" s="14"/>
      <c r="M475" s="15"/>
      <c r="N475" s="13"/>
    </row>
    <row r="476" spans="9:14">
      <c r="I476" s="13"/>
      <c r="J476" s="13"/>
      <c r="K476" s="13"/>
      <c r="L476" s="14"/>
      <c r="M476" s="15"/>
      <c r="N476" s="13"/>
    </row>
    <row r="477" spans="9:14">
      <c r="I477" s="13"/>
      <c r="J477" s="13"/>
      <c r="K477" s="13"/>
      <c r="L477" s="14"/>
      <c r="M477" s="15"/>
      <c r="N477" s="13"/>
    </row>
    <row r="478" spans="9:14">
      <c r="I478" s="13"/>
      <c r="J478" s="13"/>
      <c r="K478" s="13"/>
      <c r="L478" s="14"/>
      <c r="M478" s="15"/>
      <c r="N478" s="13"/>
    </row>
    <row r="479" spans="9:14">
      <c r="I479" s="13"/>
      <c r="J479" s="13"/>
      <c r="K479" s="13"/>
      <c r="L479" s="14"/>
      <c r="M479" s="15"/>
      <c r="N479" s="13"/>
    </row>
    <row r="480" spans="9:14">
      <c r="I480" s="13"/>
      <c r="J480" s="13"/>
      <c r="K480" s="13"/>
      <c r="L480" s="14"/>
      <c r="M480" s="15"/>
      <c r="N480" s="13"/>
    </row>
    <row r="481" spans="9:14">
      <c r="I481" s="13"/>
      <c r="J481" s="13"/>
      <c r="K481" s="13"/>
      <c r="L481" s="14"/>
      <c r="M481" s="15"/>
      <c r="N481" s="13"/>
    </row>
    <row r="482" spans="9:14">
      <c r="I482" s="13"/>
      <c r="J482" s="13"/>
      <c r="K482" s="13"/>
      <c r="L482" s="14"/>
      <c r="M482" s="15"/>
      <c r="N482" s="13"/>
    </row>
    <row r="483" spans="9:14">
      <c r="I483" s="13"/>
      <c r="J483" s="13"/>
      <c r="K483" s="13"/>
      <c r="L483" s="14"/>
      <c r="M483" s="15"/>
      <c r="N483" s="13"/>
    </row>
    <row r="484" spans="9:14">
      <c r="I484" s="13"/>
      <c r="J484" s="13"/>
      <c r="K484" s="13"/>
      <c r="L484" s="14"/>
      <c r="M484" s="15"/>
      <c r="N484" s="13"/>
    </row>
    <row r="485" spans="9:14">
      <c r="I485" s="13"/>
      <c r="J485" s="13"/>
      <c r="K485" s="13"/>
      <c r="L485" s="14"/>
      <c r="M485" s="15"/>
      <c r="N485" s="13"/>
    </row>
    <row r="486" spans="9:14">
      <c r="I486" s="13"/>
      <c r="J486" s="13"/>
      <c r="K486" s="13"/>
      <c r="L486" s="14"/>
      <c r="M486" s="15"/>
      <c r="N486" s="13"/>
    </row>
    <row r="487" spans="9:14">
      <c r="I487" s="13"/>
      <c r="J487" s="13"/>
      <c r="K487" s="13"/>
      <c r="L487" s="14"/>
      <c r="M487" s="15"/>
      <c r="N487" s="13"/>
    </row>
    <row r="488" spans="9:14">
      <c r="I488" s="13"/>
      <c r="J488" s="13"/>
      <c r="K488" s="13"/>
      <c r="L488" s="14"/>
      <c r="M488" s="15"/>
      <c r="N488" s="13"/>
    </row>
    <row r="489" spans="9:14">
      <c r="I489" s="13"/>
      <c r="J489" s="13"/>
      <c r="K489" s="13"/>
      <c r="L489" s="14"/>
      <c r="M489" s="15"/>
      <c r="N489" s="13"/>
    </row>
    <row r="490" spans="9:14">
      <c r="I490" s="13"/>
      <c r="J490" s="13"/>
      <c r="K490" s="13"/>
      <c r="L490" s="14"/>
      <c r="M490" s="15"/>
      <c r="N490" s="13"/>
    </row>
    <row r="491" spans="9:14">
      <c r="I491" s="13"/>
      <c r="J491" s="13"/>
      <c r="K491" s="13"/>
      <c r="L491" s="14"/>
      <c r="M491" s="15"/>
      <c r="N491" s="13"/>
    </row>
    <row r="492" spans="9:14">
      <c r="I492" s="13"/>
      <c r="J492" s="13"/>
      <c r="K492" s="13"/>
      <c r="L492" s="14"/>
      <c r="M492" s="15"/>
      <c r="N492" s="13"/>
    </row>
    <row r="493" spans="9:14">
      <c r="I493" s="13"/>
      <c r="J493" s="13"/>
      <c r="K493" s="13"/>
      <c r="L493" s="14"/>
      <c r="M493" s="15"/>
      <c r="N493" s="13"/>
    </row>
    <row r="494" spans="9:14">
      <c r="I494" s="13"/>
      <c r="J494" s="13"/>
      <c r="K494" s="13"/>
      <c r="L494" s="14"/>
      <c r="M494" s="15"/>
      <c r="N494" s="13"/>
    </row>
    <row r="495" spans="9:14">
      <c r="I495" s="13"/>
      <c r="J495" s="13"/>
      <c r="K495" s="13"/>
      <c r="L495" s="14"/>
      <c r="M495" s="15"/>
      <c r="N495" s="13"/>
    </row>
    <row r="496" spans="9:14">
      <c r="I496" s="13"/>
      <c r="J496" s="13"/>
      <c r="K496" s="13"/>
      <c r="L496" s="14"/>
      <c r="M496" s="15"/>
      <c r="N496" s="13"/>
    </row>
    <row r="497" spans="9:14">
      <c r="I497" s="13"/>
      <c r="J497" s="13"/>
      <c r="K497" s="13"/>
      <c r="L497" s="14"/>
      <c r="M497" s="15"/>
      <c r="N497" s="13"/>
    </row>
    <row r="498" spans="9:14">
      <c r="I498" s="13"/>
      <c r="J498" s="13"/>
      <c r="K498" s="13"/>
      <c r="L498" s="14"/>
      <c r="M498" s="15"/>
      <c r="N498" s="13"/>
    </row>
    <row r="499" spans="9:14">
      <c r="I499" s="13"/>
      <c r="J499" s="13"/>
      <c r="K499" s="13"/>
      <c r="L499" s="14"/>
      <c r="M499" s="15"/>
      <c r="N499" s="13"/>
    </row>
    <row r="500" spans="9:14">
      <c r="I500" s="13"/>
      <c r="J500" s="13"/>
      <c r="K500" s="13"/>
      <c r="L500" s="14"/>
      <c r="M500" s="15"/>
      <c r="N500" s="13"/>
    </row>
    <row r="501" spans="9:14">
      <c r="I501" s="13"/>
      <c r="J501" s="13"/>
      <c r="K501" s="13"/>
      <c r="L501" s="14"/>
      <c r="M501" s="15"/>
      <c r="N501" s="13"/>
    </row>
    <row r="502" spans="9:14">
      <c r="I502" s="13"/>
      <c r="J502" s="13"/>
      <c r="K502" s="13"/>
      <c r="L502" s="14"/>
      <c r="M502" s="15"/>
      <c r="N502" s="13"/>
    </row>
    <row r="503" spans="9:14">
      <c r="I503" s="13"/>
      <c r="J503" s="13"/>
      <c r="K503" s="13"/>
      <c r="L503" s="14"/>
      <c r="M503" s="15"/>
      <c r="N503" s="13"/>
    </row>
    <row r="504" spans="9:14">
      <c r="I504" s="13"/>
      <c r="J504" s="13"/>
      <c r="K504" s="13"/>
      <c r="L504" s="14"/>
      <c r="M504" s="15"/>
      <c r="N504" s="13"/>
    </row>
    <row r="505" spans="9:14">
      <c r="I505" s="13"/>
      <c r="J505" s="13"/>
      <c r="K505" s="13"/>
      <c r="L505" s="14"/>
      <c r="M505" s="15"/>
      <c r="N505" s="13"/>
    </row>
    <row r="506" spans="9:14">
      <c r="I506" s="13"/>
      <c r="J506" s="13"/>
      <c r="K506" s="13"/>
      <c r="L506" s="14"/>
      <c r="M506" s="15"/>
      <c r="N506" s="13"/>
    </row>
    <row r="507" spans="9:14">
      <c r="I507" s="13"/>
      <c r="J507" s="13"/>
      <c r="K507" s="13"/>
      <c r="L507" s="14"/>
      <c r="M507" s="15"/>
      <c r="N507" s="13"/>
    </row>
    <row r="508" spans="9:14">
      <c r="I508" s="13"/>
      <c r="J508" s="13"/>
      <c r="K508" s="13"/>
      <c r="L508" s="14"/>
      <c r="M508" s="15"/>
      <c r="N508" s="13"/>
    </row>
    <row r="509" spans="9:14">
      <c r="I509" s="13"/>
      <c r="J509" s="13"/>
      <c r="K509" s="13"/>
      <c r="L509" s="14"/>
      <c r="M509" s="15"/>
      <c r="N509" s="13"/>
    </row>
    <row r="510" spans="9:14">
      <c r="I510" s="13"/>
      <c r="J510" s="13"/>
      <c r="K510" s="13"/>
      <c r="L510" s="14"/>
      <c r="M510" s="15"/>
      <c r="N510" s="13"/>
    </row>
    <row r="511" spans="9:14">
      <c r="I511" s="13"/>
      <c r="J511" s="13"/>
      <c r="K511" s="13"/>
      <c r="L511" s="14"/>
      <c r="M511" s="15"/>
      <c r="N511" s="13"/>
    </row>
    <row r="512" spans="9:14">
      <c r="I512" s="13"/>
      <c r="J512" s="13"/>
      <c r="K512" s="13"/>
      <c r="L512" s="14"/>
      <c r="M512" s="15"/>
      <c r="N512" s="13"/>
    </row>
    <row r="513" spans="9:14">
      <c r="I513" s="13"/>
      <c r="J513" s="13"/>
      <c r="K513" s="13"/>
      <c r="L513" s="14"/>
      <c r="M513" s="15"/>
      <c r="N513" s="13"/>
    </row>
    <row r="514" spans="9:14">
      <c r="I514" s="13"/>
      <c r="J514" s="13"/>
      <c r="K514" s="13"/>
      <c r="L514" s="14"/>
      <c r="M514" s="15"/>
      <c r="N514" s="13"/>
    </row>
    <row r="515" spans="9:14">
      <c r="I515" s="13"/>
      <c r="J515" s="13"/>
      <c r="K515" s="13"/>
      <c r="L515" s="14"/>
      <c r="M515" s="15"/>
      <c r="N515" s="13"/>
    </row>
    <row r="516" spans="9:14">
      <c r="I516" s="13"/>
      <c r="J516" s="13"/>
      <c r="K516" s="13"/>
      <c r="L516" s="14"/>
      <c r="M516" s="15"/>
      <c r="N516" s="13"/>
    </row>
    <row r="517" spans="9:14">
      <c r="I517" s="13"/>
      <c r="J517" s="13"/>
      <c r="K517" s="13"/>
      <c r="L517" s="14"/>
      <c r="M517" s="15"/>
      <c r="N517" s="13"/>
    </row>
    <row r="518" spans="9:14">
      <c r="I518" s="13"/>
      <c r="J518" s="13"/>
      <c r="K518" s="13"/>
      <c r="L518" s="14"/>
      <c r="M518" s="15"/>
      <c r="N518" s="13"/>
    </row>
    <row r="519" spans="9:14">
      <c r="I519" s="13"/>
      <c r="J519" s="13"/>
      <c r="K519" s="13"/>
      <c r="L519" s="14"/>
      <c r="M519" s="15"/>
      <c r="N519" s="13"/>
    </row>
    <row r="520" spans="9:14">
      <c r="I520" s="13"/>
      <c r="J520" s="13"/>
      <c r="K520" s="13"/>
      <c r="L520" s="14"/>
      <c r="M520" s="15"/>
      <c r="N520" s="13"/>
    </row>
    <row r="521" spans="9:14">
      <c r="I521" s="13"/>
      <c r="J521" s="13"/>
      <c r="K521" s="13"/>
      <c r="L521" s="14"/>
      <c r="M521" s="15"/>
      <c r="N521" s="13"/>
    </row>
    <row r="522" spans="9:14">
      <c r="I522" s="13"/>
      <c r="J522" s="13"/>
      <c r="K522" s="13"/>
      <c r="L522" s="14"/>
      <c r="M522" s="15"/>
      <c r="N522" s="13"/>
    </row>
    <row r="523" spans="9:14">
      <c r="I523" s="13"/>
      <c r="J523" s="13"/>
      <c r="K523" s="13"/>
      <c r="L523" s="14"/>
      <c r="M523" s="15"/>
      <c r="N523" s="13"/>
    </row>
    <row r="524" spans="9:14">
      <c r="I524" s="13"/>
      <c r="J524" s="13"/>
      <c r="K524" s="13"/>
      <c r="L524" s="14"/>
      <c r="M524" s="15"/>
      <c r="N524" s="13"/>
    </row>
    <row r="525" spans="9:14">
      <c r="I525" s="13"/>
      <c r="J525" s="13"/>
      <c r="K525" s="13"/>
      <c r="L525" s="14"/>
      <c r="M525" s="15"/>
      <c r="N525" s="13"/>
    </row>
    <row r="526" spans="9:14">
      <c r="I526" s="13"/>
      <c r="J526" s="13"/>
      <c r="K526" s="13"/>
      <c r="L526" s="14"/>
      <c r="M526" s="15"/>
      <c r="N526" s="13"/>
    </row>
    <row r="527" spans="9:14">
      <c r="I527" s="13"/>
      <c r="J527" s="13"/>
      <c r="K527" s="13"/>
      <c r="L527" s="14"/>
      <c r="M527" s="15"/>
      <c r="N527" s="13"/>
    </row>
    <row r="528" spans="9:14">
      <c r="I528" s="13"/>
      <c r="J528" s="13"/>
      <c r="K528" s="13"/>
      <c r="L528" s="14"/>
      <c r="M528" s="15"/>
      <c r="N528" s="13"/>
    </row>
    <row r="529" spans="9:14">
      <c r="I529" s="13"/>
      <c r="J529" s="13"/>
      <c r="K529" s="13"/>
      <c r="L529" s="14"/>
      <c r="M529" s="15"/>
      <c r="N529" s="13"/>
    </row>
    <row r="530" spans="9:14">
      <c r="I530" s="13"/>
      <c r="J530" s="13"/>
      <c r="K530" s="13"/>
      <c r="L530" s="14"/>
      <c r="M530" s="15"/>
      <c r="N530" s="13"/>
    </row>
    <row r="531" spans="9:14">
      <c r="I531" s="13"/>
      <c r="J531" s="13"/>
      <c r="K531" s="13"/>
      <c r="L531" s="14"/>
      <c r="M531" s="15"/>
      <c r="N531" s="13"/>
    </row>
    <row r="532" spans="9:14">
      <c r="I532" s="13"/>
      <c r="J532" s="13"/>
      <c r="K532" s="13"/>
      <c r="L532" s="14"/>
      <c r="M532" s="15"/>
      <c r="N532" s="13"/>
    </row>
    <row r="533" spans="9:14">
      <c r="I533" s="13"/>
      <c r="J533" s="13"/>
      <c r="K533" s="13"/>
      <c r="L533" s="14"/>
      <c r="M533" s="15"/>
      <c r="N533" s="13"/>
    </row>
    <row r="534" spans="9:14">
      <c r="I534" s="13"/>
      <c r="J534" s="13"/>
      <c r="K534" s="13"/>
      <c r="L534" s="14"/>
      <c r="M534" s="15"/>
      <c r="N534" s="13"/>
    </row>
    <row r="535" spans="9:14">
      <c r="I535" s="13"/>
      <c r="J535" s="13"/>
      <c r="K535" s="13"/>
      <c r="L535" s="14"/>
      <c r="M535" s="15"/>
      <c r="N535" s="13"/>
    </row>
    <row r="536" spans="9:14">
      <c r="I536" s="13"/>
      <c r="J536" s="13"/>
      <c r="K536" s="13"/>
      <c r="L536" s="14"/>
      <c r="M536" s="15"/>
      <c r="N536" s="13"/>
    </row>
    <row r="537" spans="9:14">
      <c r="I537" s="13"/>
      <c r="J537" s="13"/>
      <c r="K537" s="13"/>
      <c r="L537" s="14"/>
      <c r="M537" s="15"/>
      <c r="N537" s="13"/>
    </row>
    <row r="538" spans="9:14">
      <c r="I538" s="13"/>
      <c r="J538" s="13"/>
      <c r="K538" s="13"/>
      <c r="L538" s="14"/>
      <c r="M538" s="15"/>
      <c r="N538" s="13"/>
    </row>
    <row r="539" spans="9:14">
      <c r="I539" s="13"/>
      <c r="J539" s="13"/>
      <c r="K539" s="13"/>
      <c r="L539" s="14"/>
      <c r="M539" s="15"/>
      <c r="N539" s="13"/>
    </row>
    <row r="540" spans="9:14">
      <c r="I540" s="13"/>
      <c r="J540" s="13"/>
      <c r="K540" s="13"/>
      <c r="L540" s="14"/>
      <c r="M540" s="15"/>
      <c r="N540" s="13"/>
    </row>
    <row r="541" spans="9:14">
      <c r="I541" s="13"/>
      <c r="J541" s="13"/>
      <c r="K541" s="13"/>
      <c r="L541" s="14"/>
      <c r="M541" s="15"/>
      <c r="N541" s="13"/>
    </row>
    <row r="542" spans="9:14">
      <c r="I542" s="13"/>
      <c r="J542" s="13"/>
      <c r="K542" s="13"/>
      <c r="L542" s="14"/>
      <c r="M542" s="15"/>
      <c r="N542" s="13"/>
    </row>
    <row r="543" spans="9:14">
      <c r="I543" s="13"/>
      <c r="J543" s="13"/>
      <c r="K543" s="13"/>
      <c r="L543" s="14"/>
      <c r="M543" s="15"/>
      <c r="N543" s="13"/>
    </row>
    <row r="544" spans="9:14">
      <c r="I544" s="13"/>
      <c r="J544" s="13"/>
      <c r="K544" s="13"/>
      <c r="L544" s="14"/>
      <c r="M544" s="15"/>
      <c r="N544" s="13"/>
    </row>
    <row r="545" spans="9:14">
      <c r="I545" s="13"/>
      <c r="J545" s="13"/>
      <c r="K545" s="13"/>
      <c r="L545" s="14"/>
      <c r="M545" s="15"/>
      <c r="N545" s="13"/>
    </row>
    <row r="546" spans="9:14">
      <c r="I546" s="13"/>
      <c r="J546" s="13"/>
      <c r="K546" s="13"/>
      <c r="L546" s="14"/>
      <c r="M546" s="15"/>
      <c r="N546" s="13"/>
    </row>
    <row r="547" spans="9:14">
      <c r="I547" s="13"/>
      <c r="J547" s="13"/>
      <c r="K547" s="13"/>
      <c r="L547" s="14"/>
      <c r="M547" s="15"/>
      <c r="N547" s="13"/>
    </row>
    <row r="548" spans="9:14">
      <c r="I548" s="13"/>
      <c r="J548" s="13"/>
      <c r="K548" s="13"/>
      <c r="L548" s="14"/>
      <c r="M548" s="15"/>
      <c r="N548" s="13"/>
    </row>
    <row r="549" spans="9:14">
      <c r="I549" s="13"/>
      <c r="J549" s="13"/>
      <c r="K549" s="13"/>
      <c r="L549" s="14"/>
      <c r="M549" s="15"/>
      <c r="N549" s="13"/>
    </row>
    <row r="550" spans="9:14">
      <c r="I550" s="13"/>
      <c r="J550" s="13"/>
      <c r="K550" s="13"/>
      <c r="L550" s="14"/>
      <c r="M550" s="15"/>
      <c r="N550" s="13"/>
    </row>
    <row r="551" spans="9:14">
      <c r="I551" s="13"/>
      <c r="J551" s="13"/>
      <c r="K551" s="13"/>
      <c r="L551" s="14"/>
      <c r="M551" s="15"/>
      <c r="N551" s="13"/>
    </row>
    <row r="552" spans="9:14">
      <c r="I552" s="13"/>
      <c r="J552" s="13"/>
      <c r="K552" s="13"/>
      <c r="L552" s="14"/>
      <c r="M552" s="15"/>
      <c r="N552" s="13"/>
    </row>
    <row r="553" spans="9:14">
      <c r="I553" s="13"/>
      <c r="J553" s="13"/>
      <c r="K553" s="13"/>
      <c r="L553" s="14"/>
      <c r="M553" s="15"/>
      <c r="N553" s="13"/>
    </row>
    <row r="554" spans="9:14">
      <c r="I554" s="13"/>
      <c r="J554" s="13"/>
      <c r="K554" s="13"/>
      <c r="L554" s="14"/>
      <c r="M554" s="15"/>
      <c r="N554" s="13"/>
    </row>
    <row r="555" spans="9:14">
      <c r="I555" s="13"/>
      <c r="J555" s="13"/>
      <c r="K555" s="13"/>
      <c r="L555" s="14"/>
      <c r="M555" s="15"/>
      <c r="N555" s="13"/>
    </row>
    <row r="556" spans="9:14">
      <c r="I556" s="13"/>
      <c r="J556" s="13"/>
      <c r="K556" s="13"/>
      <c r="L556" s="14"/>
      <c r="M556" s="15"/>
      <c r="N556" s="13"/>
    </row>
    <row r="557" spans="9:14">
      <c r="I557" s="13"/>
      <c r="J557" s="13"/>
      <c r="K557" s="13"/>
      <c r="L557" s="14"/>
      <c r="M557" s="15"/>
      <c r="N557" s="13"/>
    </row>
    <row r="558" spans="9:14">
      <c r="I558" s="13"/>
      <c r="J558" s="13"/>
      <c r="K558" s="13"/>
      <c r="L558" s="14"/>
      <c r="M558" s="15"/>
      <c r="N558" s="13"/>
    </row>
    <row r="559" spans="9:14">
      <c r="I559" s="13"/>
      <c r="J559" s="13"/>
      <c r="K559" s="13"/>
      <c r="L559" s="14"/>
      <c r="M559" s="15"/>
      <c r="N559" s="13"/>
    </row>
    <row r="560" spans="9:14">
      <c r="I560" s="13"/>
      <c r="J560" s="13"/>
      <c r="K560" s="13"/>
      <c r="L560" s="14"/>
      <c r="M560" s="15"/>
      <c r="N560" s="13"/>
    </row>
    <row r="561" spans="9:14">
      <c r="I561" s="13"/>
      <c r="J561" s="13"/>
      <c r="K561" s="13"/>
      <c r="L561" s="14"/>
      <c r="M561" s="15"/>
      <c r="N561" s="13"/>
    </row>
    <row r="562" spans="9:14">
      <c r="I562" s="13"/>
      <c r="J562" s="13"/>
      <c r="K562" s="13"/>
      <c r="L562" s="14"/>
      <c r="M562" s="15"/>
      <c r="N562" s="13"/>
    </row>
    <row r="563" spans="9:14">
      <c r="I563" s="13"/>
      <c r="J563" s="13"/>
      <c r="K563" s="13"/>
      <c r="L563" s="14"/>
      <c r="M563" s="15"/>
      <c r="N563" s="13"/>
    </row>
    <row r="564" spans="9:14">
      <c r="I564" s="13"/>
      <c r="J564" s="13"/>
      <c r="K564" s="13"/>
      <c r="L564" s="14"/>
      <c r="M564" s="15"/>
      <c r="N564" s="13"/>
    </row>
    <row r="565" spans="9:14">
      <c r="I565" s="13"/>
      <c r="J565" s="13"/>
      <c r="K565" s="13"/>
      <c r="L565" s="14"/>
      <c r="M565" s="15"/>
      <c r="N565" s="13"/>
    </row>
    <row r="566" spans="9:14">
      <c r="I566" s="13"/>
      <c r="J566" s="13"/>
      <c r="K566" s="13"/>
      <c r="L566" s="14"/>
      <c r="M566" s="15"/>
      <c r="N566" s="13"/>
    </row>
    <row r="567" spans="9:14">
      <c r="I567" s="13"/>
      <c r="J567" s="13"/>
      <c r="K567" s="13"/>
      <c r="L567" s="14"/>
      <c r="M567" s="15"/>
      <c r="N567" s="13"/>
    </row>
    <row r="568" spans="9:14">
      <c r="I568" s="13"/>
      <c r="J568" s="13"/>
      <c r="K568" s="13"/>
      <c r="L568" s="14"/>
      <c r="M568" s="15"/>
      <c r="N568" s="13"/>
    </row>
    <row r="569" spans="9:14">
      <c r="I569" s="13"/>
      <c r="J569" s="13"/>
      <c r="K569" s="13"/>
      <c r="L569" s="14"/>
      <c r="M569" s="15"/>
      <c r="N569" s="13"/>
    </row>
    <row r="570" spans="9:14">
      <c r="I570" s="13"/>
      <c r="J570" s="13"/>
      <c r="K570" s="13"/>
      <c r="L570" s="14"/>
      <c r="M570" s="15"/>
      <c r="N570" s="13"/>
    </row>
    <row r="571" spans="9:14">
      <c r="I571" s="13"/>
      <c r="J571" s="13"/>
      <c r="K571" s="13"/>
      <c r="L571" s="14"/>
      <c r="M571" s="15"/>
      <c r="N571" s="13"/>
    </row>
    <row r="572" spans="9:14">
      <c r="I572" s="13"/>
      <c r="J572" s="13"/>
      <c r="K572" s="13"/>
      <c r="L572" s="14"/>
      <c r="M572" s="15"/>
      <c r="N572" s="13"/>
    </row>
    <row r="573" spans="9:14">
      <c r="I573" s="13"/>
      <c r="J573" s="13"/>
      <c r="K573" s="13"/>
      <c r="L573" s="14"/>
      <c r="M573" s="15"/>
      <c r="N573" s="13"/>
    </row>
    <row r="574" spans="9:14">
      <c r="I574" s="13"/>
      <c r="J574" s="13"/>
      <c r="K574" s="13"/>
      <c r="L574" s="14"/>
      <c r="M574" s="15"/>
      <c r="N574" s="13"/>
    </row>
    <row r="575" spans="9:14">
      <c r="I575" s="13"/>
      <c r="J575" s="13"/>
      <c r="K575" s="13"/>
      <c r="L575" s="14"/>
      <c r="M575" s="15"/>
      <c r="N575" s="13"/>
    </row>
    <row r="576" spans="9:14">
      <c r="I576" s="13"/>
      <c r="J576" s="13"/>
      <c r="K576" s="13"/>
      <c r="L576" s="14"/>
      <c r="M576" s="15"/>
      <c r="N576" s="13"/>
    </row>
    <row r="577" spans="9:14">
      <c r="I577" s="13"/>
      <c r="J577" s="13"/>
      <c r="K577" s="13"/>
      <c r="L577" s="14"/>
      <c r="M577" s="15"/>
      <c r="N577" s="13"/>
    </row>
    <row r="578" spans="9:14">
      <c r="I578" s="13"/>
      <c r="J578" s="13"/>
      <c r="K578" s="13"/>
      <c r="L578" s="14"/>
      <c r="M578" s="15"/>
      <c r="N578" s="13"/>
    </row>
    <row r="579" spans="9:14">
      <c r="I579" s="13"/>
      <c r="J579" s="13"/>
      <c r="K579" s="13"/>
      <c r="L579" s="14"/>
      <c r="M579" s="15"/>
      <c r="N579" s="13"/>
    </row>
    <row r="580" spans="9:14">
      <c r="I580" s="13"/>
      <c r="J580" s="13"/>
      <c r="K580" s="13"/>
      <c r="L580" s="14"/>
      <c r="M580" s="15"/>
      <c r="N580" s="13"/>
    </row>
    <row r="581" spans="9:14">
      <c r="I581" s="13"/>
      <c r="J581" s="13"/>
      <c r="K581" s="13"/>
      <c r="L581" s="14"/>
      <c r="M581" s="15"/>
      <c r="N581" s="13"/>
    </row>
    <row r="582" spans="9:14">
      <c r="I582" s="13"/>
      <c r="J582" s="13"/>
      <c r="K582" s="13"/>
      <c r="L582" s="13"/>
      <c r="M582" s="15"/>
      <c r="N582" s="13"/>
    </row>
    <row r="583" spans="9:14">
      <c r="I583" s="13"/>
      <c r="J583" s="13"/>
      <c r="K583" s="13"/>
      <c r="L583" s="13"/>
      <c r="M583" s="15"/>
      <c r="N583" s="13"/>
    </row>
    <row r="584" spans="9:14">
      <c r="I584" s="13"/>
      <c r="J584" s="13"/>
      <c r="K584" s="13"/>
      <c r="L584" s="13"/>
      <c r="M584" s="15"/>
      <c r="N584" s="13"/>
    </row>
    <row r="585" spans="9:14">
      <c r="I585" s="13"/>
      <c r="J585" s="13"/>
      <c r="K585" s="13"/>
      <c r="L585" s="13"/>
      <c r="M585" s="15"/>
      <c r="N585" s="13"/>
    </row>
    <row r="586" spans="9:14">
      <c r="I586" s="13"/>
      <c r="J586" s="13"/>
      <c r="K586" s="13"/>
      <c r="L586" s="13"/>
      <c r="M586" s="15"/>
      <c r="N586" s="13"/>
    </row>
    <row r="587" spans="9:14">
      <c r="I587" s="13"/>
      <c r="J587" s="13"/>
      <c r="K587" s="13"/>
      <c r="L587" s="13"/>
      <c r="M587" s="15"/>
      <c r="N587" s="13"/>
    </row>
    <row r="588" spans="9:14">
      <c r="I588" s="13"/>
      <c r="J588" s="13"/>
      <c r="K588" s="13"/>
      <c r="L588" s="13"/>
      <c r="M588" s="15"/>
      <c r="N588" s="13"/>
    </row>
    <row r="589" spans="9:14">
      <c r="I589" s="13"/>
      <c r="J589" s="13"/>
      <c r="K589" s="13"/>
      <c r="L589" s="13"/>
      <c r="M589" s="15"/>
      <c r="N589" s="13"/>
    </row>
    <row r="590" spans="9:14">
      <c r="I590" s="13"/>
      <c r="J590" s="13"/>
      <c r="K590" s="13"/>
      <c r="L590" s="13"/>
      <c r="M590" s="15"/>
      <c r="N590" s="13"/>
    </row>
    <row r="591" spans="9:14">
      <c r="I591" s="13"/>
      <c r="J591" s="13"/>
      <c r="K591" s="13"/>
      <c r="L591" s="13"/>
      <c r="M591" s="15"/>
      <c r="N591" s="13"/>
    </row>
    <row r="592" spans="9:14">
      <c r="I592" s="13"/>
      <c r="J592" s="13"/>
      <c r="K592" s="13"/>
      <c r="L592" s="13"/>
      <c r="M592" s="15"/>
      <c r="N592" s="13"/>
    </row>
    <row r="593" spans="9:14">
      <c r="I593" s="13"/>
      <c r="J593" s="13"/>
      <c r="K593" s="13"/>
      <c r="L593" s="13"/>
      <c r="M593" s="15"/>
      <c r="N593" s="13"/>
    </row>
    <row r="594" spans="9:14">
      <c r="I594" s="13"/>
      <c r="J594" s="13"/>
      <c r="K594" s="13"/>
      <c r="L594" s="13"/>
      <c r="M594" s="15"/>
      <c r="N594" s="13"/>
    </row>
    <row r="595" spans="9:14">
      <c r="I595" s="13"/>
      <c r="J595" s="13"/>
      <c r="K595" s="13"/>
      <c r="L595" s="13"/>
      <c r="M595" s="15"/>
      <c r="N595" s="13"/>
    </row>
    <row r="596" spans="9:14">
      <c r="I596" s="13"/>
      <c r="J596" s="13"/>
      <c r="K596" s="13"/>
      <c r="L596" s="13"/>
      <c r="M596" s="15"/>
      <c r="N596" s="13"/>
    </row>
    <row r="597" spans="9:14">
      <c r="I597" s="13"/>
      <c r="J597" s="13"/>
      <c r="K597" s="13"/>
      <c r="L597" s="13"/>
      <c r="M597" s="15"/>
      <c r="N597" s="13"/>
    </row>
    <row r="598" spans="9:14">
      <c r="I598" s="13"/>
      <c r="J598" s="13"/>
      <c r="K598" s="13"/>
      <c r="L598" s="13"/>
      <c r="M598" s="15"/>
      <c r="N598" s="13"/>
    </row>
    <row r="599" spans="9:14">
      <c r="I599" s="13"/>
      <c r="J599" s="13"/>
      <c r="K599" s="13"/>
      <c r="L599" s="13"/>
      <c r="M599" s="15"/>
      <c r="N599" s="13"/>
    </row>
    <row r="600" spans="9:14">
      <c r="I600" s="13"/>
      <c r="J600" s="13"/>
      <c r="K600" s="13"/>
      <c r="L600" s="13"/>
      <c r="M600" s="15"/>
      <c r="N600" s="13"/>
    </row>
    <row r="601" spans="9:14">
      <c r="I601" s="13"/>
      <c r="J601" s="13"/>
      <c r="K601" s="13"/>
      <c r="L601" s="13"/>
      <c r="M601" s="15"/>
      <c r="N601" s="13"/>
    </row>
    <row r="602" spans="9:14">
      <c r="I602" s="13"/>
      <c r="J602" s="13"/>
      <c r="K602" s="13"/>
      <c r="L602" s="13"/>
      <c r="M602" s="15"/>
      <c r="N602" s="13"/>
    </row>
    <row r="603" spans="9:14">
      <c r="I603" s="13"/>
      <c r="J603" s="13"/>
      <c r="K603" s="13"/>
      <c r="L603" s="13"/>
      <c r="M603" s="15"/>
      <c r="N603" s="13"/>
    </row>
    <row r="604" spans="9:14">
      <c r="I604" s="13"/>
      <c r="J604" s="13"/>
      <c r="K604" s="13"/>
      <c r="L604" s="13"/>
      <c r="M604" s="15"/>
      <c r="N604" s="13"/>
    </row>
    <row r="605" spans="9:14">
      <c r="I605" s="13"/>
      <c r="J605" s="13"/>
      <c r="K605" s="13"/>
      <c r="L605" s="13"/>
      <c r="M605" s="15"/>
      <c r="N605" s="13"/>
    </row>
    <row r="606" spans="9:14">
      <c r="I606" s="13"/>
      <c r="J606" s="13"/>
      <c r="K606" s="13"/>
      <c r="L606" s="13"/>
      <c r="M606" s="15"/>
      <c r="N606" s="13"/>
    </row>
    <row r="607" spans="9:14">
      <c r="I607" s="13"/>
      <c r="J607" s="13"/>
      <c r="K607" s="13"/>
      <c r="L607" s="13"/>
      <c r="M607" s="15"/>
      <c r="N607" s="13"/>
    </row>
    <row r="608" spans="9:14">
      <c r="I608" s="13"/>
      <c r="J608" s="13"/>
      <c r="K608" s="13"/>
      <c r="L608" s="13"/>
      <c r="M608" s="15"/>
      <c r="N608" s="13"/>
    </row>
    <row r="609" spans="9:14">
      <c r="I609" s="13"/>
      <c r="J609" s="13"/>
      <c r="K609" s="13"/>
      <c r="L609" s="13"/>
      <c r="M609" s="15"/>
      <c r="N609" s="13"/>
    </row>
    <row r="610" spans="9:14">
      <c r="I610" s="13"/>
      <c r="J610" s="13"/>
      <c r="K610" s="13"/>
      <c r="L610" s="13"/>
      <c r="M610" s="15"/>
      <c r="N610" s="13"/>
    </row>
    <row r="611" spans="9:14">
      <c r="I611" s="13"/>
      <c r="J611" s="13"/>
      <c r="K611" s="13"/>
      <c r="L611" s="13"/>
      <c r="M611" s="15"/>
      <c r="N611" s="13"/>
    </row>
    <row r="612" spans="9:14">
      <c r="I612" s="13"/>
      <c r="J612" s="13"/>
      <c r="K612" s="13"/>
      <c r="L612" s="13"/>
      <c r="M612" s="15"/>
      <c r="N612" s="13"/>
    </row>
    <row r="613" spans="9:14">
      <c r="I613" s="13"/>
      <c r="J613" s="13"/>
      <c r="K613" s="13"/>
      <c r="L613" s="13"/>
      <c r="M613" s="15"/>
      <c r="N613" s="13"/>
    </row>
    <row r="614" spans="9:14">
      <c r="I614" s="13"/>
      <c r="J614" s="13"/>
      <c r="K614" s="13"/>
      <c r="L614" s="13"/>
      <c r="M614" s="15"/>
      <c r="N614" s="13"/>
    </row>
    <row r="615" spans="9:14">
      <c r="I615" s="13"/>
      <c r="J615" s="13"/>
      <c r="K615" s="13"/>
      <c r="L615" s="13"/>
      <c r="M615" s="15"/>
      <c r="N615" s="13"/>
    </row>
    <row r="616" spans="9:14">
      <c r="I616" s="13"/>
      <c r="J616" s="13"/>
      <c r="K616" s="13"/>
      <c r="L616" s="13"/>
      <c r="M616" s="15"/>
      <c r="N616" s="13"/>
    </row>
    <row r="617" spans="9:14">
      <c r="I617" s="13"/>
      <c r="J617" s="13"/>
      <c r="K617" s="13"/>
      <c r="L617" s="13"/>
      <c r="M617" s="15"/>
      <c r="N617" s="13"/>
    </row>
    <row r="618" spans="9:14">
      <c r="I618" s="13"/>
      <c r="J618" s="13"/>
      <c r="K618" s="13"/>
      <c r="L618" s="13"/>
      <c r="M618" s="15"/>
      <c r="N618" s="13"/>
    </row>
    <row r="619" spans="9:14">
      <c r="I619" s="13"/>
      <c r="J619" s="13"/>
      <c r="K619" s="13"/>
      <c r="L619" s="13"/>
      <c r="M619" s="15"/>
      <c r="N619" s="13"/>
    </row>
    <row r="620" spans="9:14">
      <c r="I620" s="13"/>
      <c r="J620" s="13"/>
      <c r="K620" s="13"/>
      <c r="L620" s="13"/>
      <c r="M620" s="15"/>
      <c r="N620" s="13"/>
    </row>
    <row r="621" spans="9:14">
      <c r="I621" s="13"/>
      <c r="J621" s="13"/>
      <c r="K621" s="13"/>
      <c r="L621" s="13"/>
      <c r="M621" s="15"/>
      <c r="N621" s="13"/>
    </row>
    <row r="622" spans="9:14">
      <c r="I622" s="13"/>
      <c r="J622" s="13"/>
      <c r="K622" s="13"/>
      <c r="L622" s="13"/>
      <c r="M622" s="15"/>
      <c r="N622" s="13"/>
    </row>
    <row r="623" spans="9:14">
      <c r="I623" s="13"/>
      <c r="J623" s="13"/>
      <c r="K623" s="13"/>
      <c r="L623" s="13"/>
      <c r="M623" s="15"/>
      <c r="N623" s="13"/>
    </row>
    <row r="624" spans="9:14">
      <c r="I624" s="13"/>
      <c r="J624" s="13"/>
      <c r="K624" s="13"/>
      <c r="L624" s="13"/>
      <c r="M624" s="15"/>
      <c r="N624" s="13"/>
    </row>
    <row r="625" spans="9:14">
      <c r="I625" s="13"/>
      <c r="J625" s="13"/>
      <c r="K625" s="13"/>
      <c r="L625" s="13"/>
      <c r="M625" s="15"/>
      <c r="N625" s="13"/>
    </row>
    <row r="626" spans="9:14">
      <c r="I626" s="13"/>
      <c r="J626" s="13"/>
      <c r="K626" s="13"/>
      <c r="L626" s="13"/>
      <c r="M626" s="15"/>
      <c r="N626" s="13"/>
    </row>
    <row r="627" spans="9:14">
      <c r="I627" s="13"/>
      <c r="J627" s="13"/>
      <c r="K627" s="13"/>
      <c r="L627" s="13"/>
      <c r="M627" s="15"/>
      <c r="N627" s="13"/>
    </row>
    <row r="628" spans="9:14">
      <c r="I628" s="13"/>
      <c r="J628" s="13"/>
      <c r="K628" s="13"/>
      <c r="L628" s="13"/>
      <c r="M628" s="15"/>
      <c r="N628" s="13"/>
    </row>
    <row r="629" spans="9:14">
      <c r="I629" s="13"/>
      <c r="J629" s="13"/>
      <c r="K629" s="13"/>
      <c r="L629" s="13"/>
      <c r="M629" s="15"/>
      <c r="N629" s="13"/>
    </row>
    <row r="630" spans="9:14">
      <c r="I630" s="13"/>
      <c r="J630" s="13"/>
      <c r="K630" s="13"/>
      <c r="L630" s="13"/>
      <c r="M630" s="15"/>
      <c r="N630" s="13"/>
    </row>
    <row r="631" spans="9:14">
      <c r="I631" s="13"/>
      <c r="J631" s="13"/>
      <c r="K631" s="13"/>
      <c r="L631" s="13"/>
      <c r="M631" s="15"/>
      <c r="N631" s="13"/>
    </row>
    <row r="632" spans="9:14">
      <c r="I632" s="13"/>
      <c r="J632" s="13"/>
      <c r="K632" s="13"/>
      <c r="L632" s="13"/>
      <c r="M632" s="15"/>
      <c r="N632" s="13"/>
    </row>
    <row r="633" spans="9:14">
      <c r="I633" s="13"/>
      <c r="J633" s="13"/>
      <c r="K633" s="13"/>
      <c r="L633" s="13"/>
      <c r="M633" s="15"/>
      <c r="N633" s="13"/>
    </row>
    <row r="634" spans="9:14">
      <c r="I634" s="13"/>
      <c r="J634" s="13"/>
      <c r="K634" s="13"/>
      <c r="L634" s="13"/>
      <c r="M634" s="15"/>
      <c r="N634" s="13"/>
    </row>
    <row r="635" spans="9:14">
      <c r="I635" s="13"/>
      <c r="J635" s="13"/>
      <c r="K635" s="13"/>
      <c r="L635" s="13"/>
      <c r="M635" s="15"/>
      <c r="N635" s="13"/>
    </row>
    <row r="636" spans="9:14">
      <c r="I636" s="13"/>
      <c r="J636" s="13"/>
      <c r="K636" s="13"/>
      <c r="L636" s="13"/>
      <c r="M636" s="15"/>
      <c r="N636" s="13"/>
    </row>
    <row r="637" spans="9:14">
      <c r="I637" s="13"/>
      <c r="J637" s="13"/>
      <c r="K637" s="13"/>
      <c r="L637" s="13"/>
      <c r="M637" s="15"/>
      <c r="N637" s="13"/>
    </row>
    <row r="638" spans="9:14">
      <c r="I638" s="13"/>
      <c r="J638" s="13"/>
      <c r="K638" s="13"/>
      <c r="L638" s="13"/>
      <c r="M638" s="15"/>
      <c r="N638" s="13"/>
    </row>
    <row r="639" spans="9:14">
      <c r="I639" s="13"/>
      <c r="J639" s="13"/>
      <c r="K639" s="13"/>
      <c r="L639" s="13"/>
      <c r="M639" s="15"/>
      <c r="N639" s="13"/>
    </row>
    <row r="640" spans="9:14">
      <c r="I640" s="13"/>
      <c r="J640" s="13"/>
      <c r="K640" s="13"/>
      <c r="L640" s="13"/>
      <c r="M640" s="15"/>
      <c r="N640" s="13"/>
    </row>
    <row r="641" spans="9:14">
      <c r="I641" s="13"/>
      <c r="J641" s="13"/>
      <c r="K641" s="13"/>
      <c r="L641" s="13"/>
      <c r="M641" s="15"/>
      <c r="N641" s="13"/>
    </row>
    <row r="642" spans="9:14">
      <c r="I642" s="13"/>
      <c r="J642" s="13"/>
      <c r="K642" s="13"/>
      <c r="L642" s="13"/>
      <c r="M642" s="15"/>
      <c r="N642" s="13"/>
    </row>
    <row r="643" spans="9:14">
      <c r="I643" s="13"/>
      <c r="J643" s="13"/>
      <c r="K643" s="13"/>
      <c r="L643" s="13"/>
      <c r="M643" s="15"/>
      <c r="N643" s="13"/>
    </row>
    <row r="644" spans="9:14">
      <c r="I644" s="13"/>
      <c r="J644" s="13"/>
      <c r="K644" s="13"/>
      <c r="L644" s="13"/>
      <c r="M644" s="15"/>
      <c r="N644" s="13"/>
    </row>
    <row r="645" spans="9:14">
      <c r="I645" s="13"/>
      <c r="J645" s="13"/>
      <c r="K645" s="13"/>
      <c r="L645" s="13"/>
      <c r="M645" s="15"/>
      <c r="N645" s="13"/>
    </row>
    <row r="646" spans="9:14">
      <c r="I646" s="13"/>
      <c r="J646" s="13"/>
      <c r="K646" s="13"/>
      <c r="L646" s="13"/>
      <c r="M646" s="15"/>
      <c r="N646" s="13"/>
    </row>
    <row r="647" spans="9:14">
      <c r="I647" s="13"/>
      <c r="J647" s="13"/>
      <c r="K647" s="13"/>
      <c r="L647" s="13"/>
      <c r="M647" s="15"/>
      <c r="N647" s="13"/>
    </row>
    <row r="648" spans="9:14">
      <c r="I648" s="13"/>
      <c r="J648" s="13"/>
      <c r="K648" s="13"/>
      <c r="L648" s="13"/>
      <c r="M648" s="15"/>
      <c r="N648" s="13"/>
    </row>
    <row r="649" spans="9:14">
      <c r="I649" s="13"/>
      <c r="J649" s="13"/>
      <c r="K649" s="13"/>
      <c r="L649" s="13"/>
      <c r="M649" s="15"/>
      <c r="N649" s="13"/>
    </row>
    <row r="650" spans="9:14">
      <c r="I650" s="13"/>
      <c r="J650" s="13"/>
      <c r="K650" s="13"/>
      <c r="L650" s="13"/>
      <c r="M650" s="15"/>
      <c r="N650" s="13"/>
    </row>
    <row r="651" spans="9:14">
      <c r="I651" s="13"/>
      <c r="J651" s="13"/>
      <c r="K651" s="13"/>
      <c r="L651" s="13"/>
      <c r="M651" s="15"/>
      <c r="N651" s="13"/>
    </row>
    <row r="652" spans="9:14">
      <c r="I652" s="13"/>
      <c r="J652" s="13"/>
      <c r="K652" s="13"/>
      <c r="L652" s="13"/>
      <c r="M652" s="15"/>
      <c r="N652" s="13"/>
    </row>
    <row r="653" spans="9:14">
      <c r="I653" s="13"/>
      <c r="J653" s="13"/>
      <c r="K653" s="13"/>
      <c r="L653" s="13"/>
      <c r="M653" s="15"/>
      <c r="N653" s="13"/>
    </row>
    <row r="654" spans="9:14">
      <c r="I654" s="13"/>
      <c r="J654" s="13"/>
      <c r="K654" s="13"/>
      <c r="L654" s="13"/>
      <c r="M654" s="15"/>
      <c r="N654" s="13"/>
    </row>
    <row r="655" spans="9:14">
      <c r="I655" s="13"/>
      <c r="J655" s="13"/>
      <c r="K655" s="13"/>
      <c r="L655" s="13"/>
      <c r="M655" s="15"/>
      <c r="N655" s="13"/>
    </row>
    <row r="656" spans="9:14">
      <c r="I656" s="13"/>
      <c r="J656" s="13"/>
      <c r="K656" s="13"/>
      <c r="L656" s="13"/>
      <c r="M656" s="15"/>
      <c r="N656" s="13"/>
    </row>
    <row r="657" spans="9:14">
      <c r="I657" s="13"/>
      <c r="J657" s="13"/>
      <c r="K657" s="13"/>
      <c r="L657" s="13"/>
      <c r="M657" s="15"/>
      <c r="N657" s="13"/>
    </row>
    <row r="658" spans="9:14">
      <c r="I658" s="13"/>
      <c r="J658" s="13"/>
      <c r="K658" s="13"/>
      <c r="L658" s="13"/>
      <c r="M658" s="15"/>
      <c r="N658" s="13"/>
    </row>
    <row r="659" spans="9:14">
      <c r="I659" s="13"/>
      <c r="J659" s="13"/>
      <c r="K659" s="13"/>
      <c r="L659" s="13"/>
      <c r="M659" s="15"/>
      <c r="N659" s="13"/>
    </row>
    <row r="660" spans="9:14">
      <c r="I660" s="13"/>
      <c r="J660" s="13"/>
      <c r="K660" s="13"/>
      <c r="L660" s="13"/>
      <c r="M660" s="15"/>
      <c r="N660" s="13"/>
    </row>
    <row r="661" spans="9:14">
      <c r="I661" s="13"/>
      <c r="J661" s="13"/>
      <c r="K661" s="13"/>
      <c r="L661" s="13"/>
      <c r="M661" s="15"/>
      <c r="N661" s="13"/>
    </row>
    <row r="662" spans="9:14">
      <c r="I662" s="13"/>
      <c r="J662" s="13"/>
      <c r="K662" s="13"/>
      <c r="L662" s="13"/>
      <c r="M662" s="15"/>
      <c r="N662" s="13"/>
    </row>
    <row r="663" spans="9:14">
      <c r="I663" s="13"/>
      <c r="J663" s="13"/>
      <c r="K663" s="13"/>
      <c r="L663" s="13"/>
      <c r="M663" s="15"/>
      <c r="N663" s="13"/>
    </row>
    <row r="664" spans="9:14">
      <c r="I664" s="13"/>
      <c r="J664" s="13"/>
      <c r="K664" s="13"/>
      <c r="L664" s="13"/>
      <c r="M664" s="15"/>
      <c r="N664" s="13"/>
    </row>
    <row r="665" spans="9:14">
      <c r="I665" s="13"/>
      <c r="J665" s="13"/>
      <c r="K665" s="13"/>
      <c r="L665" s="13"/>
      <c r="M665" s="15"/>
      <c r="N665" s="13"/>
    </row>
    <row r="666" spans="9:14">
      <c r="I666" s="13"/>
      <c r="J666" s="13"/>
      <c r="K666" s="13"/>
      <c r="L666" s="13"/>
      <c r="M666" s="15"/>
      <c r="N666" s="13"/>
    </row>
    <row r="667" spans="9:14">
      <c r="I667" s="13"/>
      <c r="J667" s="13"/>
      <c r="K667" s="13"/>
      <c r="L667" s="13"/>
      <c r="M667" s="15"/>
      <c r="N667" s="13"/>
    </row>
    <row r="668" spans="9:14">
      <c r="I668" s="13"/>
      <c r="J668" s="13"/>
      <c r="K668" s="13"/>
      <c r="L668" s="13"/>
      <c r="M668" s="15"/>
      <c r="N668" s="13"/>
    </row>
    <row r="669" spans="9:14">
      <c r="I669" s="13"/>
      <c r="J669" s="13"/>
      <c r="K669" s="13"/>
      <c r="L669" s="13"/>
      <c r="M669" s="15"/>
      <c r="N669" s="13"/>
    </row>
    <row r="670" spans="9:14">
      <c r="I670" s="13"/>
      <c r="J670" s="13"/>
      <c r="K670" s="13"/>
      <c r="L670" s="13"/>
      <c r="M670" s="15"/>
      <c r="N670" s="13"/>
    </row>
    <row r="671" spans="9:14">
      <c r="I671" s="13"/>
      <c r="J671" s="13"/>
      <c r="K671" s="13"/>
      <c r="L671" s="13"/>
      <c r="M671" s="15"/>
      <c r="N671" s="13"/>
    </row>
    <row r="672" spans="9:14">
      <c r="I672" s="13"/>
      <c r="J672" s="13"/>
      <c r="K672" s="13"/>
      <c r="L672" s="13"/>
      <c r="M672" s="15"/>
      <c r="N672" s="13"/>
    </row>
    <row r="673" spans="9:14">
      <c r="I673" s="13"/>
      <c r="J673" s="13"/>
      <c r="K673" s="13"/>
      <c r="L673" s="13"/>
      <c r="M673" s="15"/>
      <c r="N673" s="13"/>
    </row>
    <row r="674" spans="9:14">
      <c r="I674" s="13"/>
      <c r="J674" s="13"/>
      <c r="K674" s="13"/>
      <c r="L674" s="13"/>
      <c r="M674" s="15"/>
      <c r="N674" s="13"/>
    </row>
    <row r="675" spans="9:14">
      <c r="I675" s="13"/>
      <c r="J675" s="13"/>
      <c r="K675" s="13"/>
      <c r="L675" s="13"/>
      <c r="M675" s="15"/>
      <c r="N675" s="13"/>
    </row>
    <row r="676" spans="9:14">
      <c r="I676" s="13"/>
      <c r="J676" s="13"/>
      <c r="K676" s="13"/>
      <c r="L676" s="13"/>
      <c r="M676" s="15"/>
      <c r="N676" s="13"/>
    </row>
    <row r="677" spans="9:14">
      <c r="I677" s="13"/>
      <c r="J677" s="13"/>
      <c r="K677" s="13"/>
      <c r="L677" s="13"/>
      <c r="M677" s="15"/>
      <c r="N677" s="13"/>
    </row>
    <row r="678" spans="9:14">
      <c r="I678" s="13"/>
      <c r="J678" s="13"/>
      <c r="K678" s="13"/>
      <c r="L678" s="13"/>
      <c r="M678" s="15"/>
      <c r="N678" s="13"/>
    </row>
    <row r="679" spans="9:14">
      <c r="I679" s="13"/>
      <c r="J679" s="13"/>
      <c r="K679" s="13"/>
      <c r="L679" s="13"/>
      <c r="M679" s="15"/>
      <c r="N679" s="13"/>
    </row>
    <row r="680" spans="9:14">
      <c r="I680" s="13"/>
      <c r="J680" s="13"/>
      <c r="K680" s="13"/>
      <c r="L680" s="13"/>
      <c r="M680" s="15"/>
      <c r="N680" s="13"/>
    </row>
    <row r="681" spans="9:14">
      <c r="I681" s="13"/>
      <c r="J681" s="13"/>
      <c r="K681" s="13"/>
      <c r="L681" s="13"/>
      <c r="M681" s="15"/>
      <c r="N681" s="13"/>
    </row>
    <row r="682" spans="9:14">
      <c r="I682" s="13"/>
      <c r="J682" s="13"/>
      <c r="K682" s="13"/>
      <c r="L682" s="13"/>
      <c r="M682" s="15"/>
      <c r="N682" s="13"/>
    </row>
    <row r="683" spans="9:14">
      <c r="I683" s="13"/>
      <c r="J683" s="13"/>
      <c r="K683" s="13"/>
      <c r="L683" s="13"/>
      <c r="M683" s="15"/>
      <c r="N683" s="13"/>
    </row>
    <row r="684" spans="9:14">
      <c r="I684" s="13"/>
      <c r="J684" s="13"/>
      <c r="K684" s="13"/>
      <c r="L684" s="13"/>
      <c r="M684" s="15"/>
      <c r="N684" s="13"/>
    </row>
    <row r="685" spans="9:14">
      <c r="I685" s="13"/>
      <c r="J685" s="13"/>
      <c r="K685" s="13"/>
      <c r="L685" s="13"/>
      <c r="M685" s="15"/>
      <c r="N685" s="13"/>
    </row>
    <row r="686" spans="9:14">
      <c r="I686" s="13"/>
      <c r="J686" s="13"/>
      <c r="K686" s="13"/>
      <c r="L686" s="13"/>
      <c r="M686" s="15"/>
      <c r="N686" s="13"/>
    </row>
    <row r="687" spans="9:14">
      <c r="I687" s="13"/>
      <c r="J687" s="13"/>
      <c r="K687" s="13"/>
      <c r="L687" s="13"/>
      <c r="M687" s="15"/>
      <c r="N687" s="13"/>
    </row>
    <row r="688" spans="9:14">
      <c r="I688" s="13"/>
      <c r="J688" s="13"/>
      <c r="K688" s="13"/>
      <c r="L688" s="13"/>
      <c r="M688" s="15"/>
      <c r="N688" s="13"/>
    </row>
    <row r="689" spans="9:14">
      <c r="I689" s="13"/>
      <c r="J689" s="13"/>
      <c r="K689" s="13"/>
      <c r="L689" s="13"/>
      <c r="M689" s="15"/>
      <c r="N689" s="13"/>
    </row>
    <row r="690" spans="9:14">
      <c r="I690" s="13"/>
      <c r="J690" s="13"/>
      <c r="K690" s="13"/>
      <c r="L690" s="13"/>
      <c r="M690" s="15"/>
      <c r="N690" s="13"/>
    </row>
    <row r="691" spans="9:14">
      <c r="I691" s="13"/>
      <c r="J691" s="13"/>
      <c r="K691" s="13"/>
      <c r="L691" s="13"/>
      <c r="M691" s="15"/>
      <c r="N691" s="13"/>
    </row>
    <row r="692" spans="9:14">
      <c r="I692" s="13"/>
      <c r="J692" s="13"/>
      <c r="K692" s="13"/>
      <c r="L692" s="13"/>
      <c r="M692" s="15"/>
      <c r="N692" s="13"/>
    </row>
    <row r="693" spans="9:14">
      <c r="I693" s="13"/>
      <c r="J693" s="13"/>
      <c r="K693" s="13"/>
      <c r="L693" s="13"/>
      <c r="M693" s="15"/>
      <c r="N693" s="13"/>
    </row>
    <row r="694" spans="9:14">
      <c r="I694" s="13"/>
      <c r="J694" s="13"/>
      <c r="K694" s="13"/>
      <c r="L694" s="13"/>
      <c r="M694" s="15"/>
      <c r="N694" s="13"/>
    </row>
    <row r="695" spans="9:14">
      <c r="I695" s="13"/>
      <c r="J695" s="13"/>
      <c r="K695" s="13"/>
      <c r="L695" s="13"/>
      <c r="M695" s="15"/>
      <c r="N695" s="13"/>
    </row>
    <row r="696" spans="9:14">
      <c r="I696" s="13"/>
      <c r="J696" s="13"/>
      <c r="K696" s="13"/>
      <c r="L696" s="13"/>
      <c r="M696" s="15"/>
      <c r="N696" s="13"/>
    </row>
    <row r="697" spans="9:14">
      <c r="I697" s="13"/>
      <c r="J697" s="13"/>
      <c r="K697" s="13"/>
      <c r="L697" s="13"/>
      <c r="M697" s="15"/>
      <c r="N697" s="13"/>
    </row>
    <row r="698" spans="9:14">
      <c r="I698" s="13"/>
      <c r="J698" s="13"/>
      <c r="K698" s="13"/>
      <c r="L698" s="13"/>
      <c r="M698" s="15"/>
      <c r="N698" s="13"/>
    </row>
    <row r="699" spans="9:14">
      <c r="I699" s="13"/>
      <c r="J699" s="13"/>
      <c r="K699" s="13"/>
      <c r="L699" s="13"/>
      <c r="M699" s="15"/>
      <c r="N699" s="13"/>
    </row>
    <row r="700" spans="9:14">
      <c r="I700" s="13"/>
      <c r="J700" s="13"/>
      <c r="K700" s="13"/>
      <c r="L700" s="13"/>
      <c r="M700" s="15"/>
      <c r="N700" s="13"/>
    </row>
    <row r="701" spans="9:14">
      <c r="I701" s="13"/>
      <c r="J701" s="13"/>
      <c r="K701" s="13"/>
      <c r="L701" s="13"/>
      <c r="M701" s="15"/>
      <c r="N701" s="13"/>
    </row>
    <row r="702" spans="9:14">
      <c r="I702" s="13"/>
      <c r="J702" s="13"/>
      <c r="K702" s="13"/>
      <c r="L702" s="13"/>
      <c r="M702" s="15"/>
      <c r="N702" s="13"/>
    </row>
    <row r="703" spans="9:14">
      <c r="I703" s="13"/>
      <c r="J703" s="13"/>
      <c r="K703" s="13"/>
      <c r="L703" s="13"/>
      <c r="M703" s="15"/>
      <c r="N703" s="13"/>
    </row>
    <row r="704" spans="9:14">
      <c r="I704" s="13"/>
      <c r="J704" s="13"/>
      <c r="K704" s="13"/>
      <c r="L704" s="13"/>
      <c r="M704" s="15"/>
      <c r="N704" s="13"/>
    </row>
    <row r="705" spans="9:14">
      <c r="I705" s="13"/>
      <c r="J705" s="13"/>
      <c r="K705" s="13"/>
      <c r="L705" s="13"/>
      <c r="M705" s="15"/>
      <c r="N705" s="13"/>
    </row>
    <row r="706" spans="9:14">
      <c r="I706" s="13"/>
      <c r="J706" s="13"/>
      <c r="K706" s="13"/>
      <c r="L706" s="13"/>
      <c r="M706" s="15"/>
      <c r="N706" s="13"/>
    </row>
    <row r="707" spans="9:14">
      <c r="I707" s="13"/>
      <c r="J707" s="13"/>
      <c r="K707" s="13"/>
      <c r="L707" s="13"/>
      <c r="M707" s="15"/>
      <c r="N707" s="13"/>
    </row>
    <row r="708" spans="9:14">
      <c r="I708" s="13"/>
      <c r="J708" s="13"/>
      <c r="K708" s="13"/>
      <c r="L708" s="13"/>
      <c r="M708" s="15"/>
      <c r="N708" s="13"/>
    </row>
    <row r="709" spans="9:14">
      <c r="I709" s="13"/>
      <c r="J709" s="13"/>
      <c r="K709" s="13"/>
      <c r="L709" s="13"/>
      <c r="M709" s="15"/>
      <c r="N709" s="13"/>
    </row>
    <row r="710" spans="9:14">
      <c r="I710" s="13"/>
      <c r="J710" s="13"/>
      <c r="K710" s="13"/>
      <c r="L710" s="13"/>
      <c r="M710" s="15"/>
      <c r="N710" s="13"/>
    </row>
    <row r="711" spans="9:14">
      <c r="I711" s="13"/>
      <c r="J711" s="13"/>
      <c r="K711" s="13"/>
      <c r="L711" s="13"/>
      <c r="M711" s="15"/>
      <c r="N711" s="13"/>
    </row>
    <row r="712" spans="9:14">
      <c r="I712" s="13"/>
      <c r="J712" s="13"/>
      <c r="K712" s="13"/>
      <c r="L712" s="13"/>
      <c r="M712" s="15"/>
      <c r="N712" s="13"/>
    </row>
    <row r="713" spans="9:14">
      <c r="I713" s="13"/>
      <c r="J713" s="13"/>
      <c r="K713" s="13"/>
      <c r="L713" s="13"/>
      <c r="M713" s="15"/>
      <c r="N713" s="13"/>
    </row>
    <row r="714" spans="9:14">
      <c r="I714" s="13"/>
      <c r="J714" s="13"/>
      <c r="K714" s="13"/>
      <c r="L714" s="13"/>
      <c r="M714" s="15"/>
      <c r="N714" s="13"/>
    </row>
    <row r="715" spans="9:14">
      <c r="I715" s="13"/>
      <c r="J715" s="13"/>
      <c r="K715" s="13"/>
      <c r="L715" s="13"/>
      <c r="M715" s="15"/>
      <c r="N715" s="13"/>
    </row>
    <row r="716" spans="9:14">
      <c r="I716" s="13"/>
      <c r="J716" s="13"/>
      <c r="K716" s="13"/>
      <c r="L716" s="13"/>
      <c r="M716" s="15"/>
      <c r="N716" s="13"/>
    </row>
    <row r="717" spans="9:14">
      <c r="I717" s="13"/>
      <c r="J717" s="13"/>
      <c r="K717" s="13"/>
      <c r="L717" s="13"/>
      <c r="M717" s="15"/>
      <c r="N717" s="13"/>
    </row>
    <row r="718" spans="9:14">
      <c r="I718" s="13"/>
      <c r="J718" s="13"/>
      <c r="K718" s="13"/>
      <c r="L718" s="13"/>
      <c r="M718" s="15"/>
      <c r="N718" s="13"/>
    </row>
    <row r="719" spans="9:14">
      <c r="I719" s="13"/>
      <c r="J719" s="13"/>
      <c r="K719" s="13"/>
      <c r="L719" s="13"/>
      <c r="M719" s="15"/>
      <c r="N719" s="13"/>
    </row>
    <row r="720" spans="9:14">
      <c r="I720" s="13"/>
      <c r="J720" s="13"/>
      <c r="K720" s="13"/>
      <c r="L720" s="13"/>
      <c r="M720" s="15"/>
      <c r="N720" s="13"/>
    </row>
    <row r="721" spans="9:14">
      <c r="I721" s="13"/>
      <c r="J721" s="13"/>
      <c r="K721" s="13"/>
      <c r="L721" s="13"/>
      <c r="M721" s="15"/>
      <c r="N721" s="13"/>
    </row>
    <row r="722" spans="9:14">
      <c r="I722" s="13"/>
      <c r="J722" s="13"/>
      <c r="K722" s="13"/>
      <c r="L722" s="13"/>
      <c r="M722" s="15"/>
      <c r="N722" s="13"/>
    </row>
    <row r="723" spans="9:14">
      <c r="I723" s="13"/>
      <c r="J723" s="13"/>
      <c r="K723" s="13"/>
      <c r="L723" s="13"/>
      <c r="M723" s="15"/>
      <c r="N723" s="13"/>
    </row>
    <row r="724" spans="9:14">
      <c r="I724" s="13"/>
      <c r="J724" s="13"/>
      <c r="K724" s="13"/>
      <c r="L724" s="13"/>
      <c r="M724" s="15"/>
      <c r="N724" s="13"/>
    </row>
    <row r="725" spans="9:14">
      <c r="I725" s="13"/>
      <c r="J725" s="13"/>
      <c r="K725" s="13"/>
      <c r="L725" s="13"/>
      <c r="M725" s="15"/>
      <c r="N725" s="13"/>
    </row>
    <row r="726" spans="9:14">
      <c r="I726" s="13"/>
      <c r="J726" s="13"/>
      <c r="K726" s="13"/>
      <c r="L726" s="13"/>
      <c r="M726" s="15"/>
      <c r="N726" s="13"/>
    </row>
    <row r="727" spans="9:14">
      <c r="I727" s="13"/>
      <c r="J727" s="13"/>
      <c r="K727" s="13"/>
      <c r="L727" s="13"/>
      <c r="M727" s="15"/>
      <c r="N727" s="13"/>
    </row>
    <row r="728" spans="9:14">
      <c r="I728" s="13"/>
      <c r="J728" s="13"/>
      <c r="K728" s="13"/>
      <c r="L728" s="13"/>
      <c r="M728" s="15"/>
      <c r="N728" s="13"/>
    </row>
    <row r="729" spans="9:14">
      <c r="I729" s="13"/>
      <c r="J729" s="13"/>
      <c r="K729" s="13"/>
      <c r="L729" s="13"/>
      <c r="M729" s="15"/>
      <c r="N729" s="13"/>
    </row>
    <row r="730" spans="9:14">
      <c r="I730" s="13"/>
      <c r="J730" s="13"/>
      <c r="K730" s="13"/>
      <c r="L730" s="13"/>
      <c r="M730" s="15"/>
      <c r="N730" s="13"/>
    </row>
    <row r="731" spans="9:14">
      <c r="I731" s="13"/>
      <c r="J731" s="13"/>
      <c r="K731" s="13"/>
      <c r="L731" s="13"/>
      <c r="M731" s="15"/>
      <c r="N731" s="13"/>
    </row>
    <row r="732" spans="9:14">
      <c r="I732" s="13"/>
      <c r="J732" s="13"/>
      <c r="K732" s="13"/>
      <c r="L732" s="13"/>
      <c r="M732" s="15"/>
      <c r="N732" s="13"/>
    </row>
    <row r="733" spans="9:14">
      <c r="I733" s="13"/>
      <c r="J733" s="13"/>
      <c r="K733" s="13"/>
      <c r="L733" s="13"/>
      <c r="M733" s="15"/>
      <c r="N733" s="13"/>
    </row>
    <row r="734" spans="9:14">
      <c r="I734" s="13"/>
      <c r="J734" s="13"/>
      <c r="K734" s="13"/>
      <c r="L734" s="13"/>
      <c r="M734" s="15"/>
      <c r="N734" s="13"/>
    </row>
    <row r="735" spans="9:14">
      <c r="I735" s="13"/>
      <c r="J735" s="13"/>
      <c r="K735" s="13"/>
      <c r="L735" s="13"/>
      <c r="M735" s="15"/>
      <c r="N735" s="13"/>
    </row>
    <row r="736" spans="9:14">
      <c r="I736" s="13"/>
      <c r="J736" s="13"/>
      <c r="K736" s="13"/>
      <c r="L736" s="13"/>
      <c r="M736" s="15"/>
      <c r="N736" s="13"/>
    </row>
    <row r="737" spans="9:14">
      <c r="I737" s="13"/>
      <c r="J737" s="13"/>
      <c r="K737" s="13"/>
      <c r="L737" s="13"/>
      <c r="M737" s="15"/>
      <c r="N737" s="13"/>
    </row>
    <row r="738" spans="9:14">
      <c r="I738" s="13"/>
      <c r="J738" s="13"/>
      <c r="K738" s="13"/>
      <c r="L738" s="13"/>
      <c r="M738" s="15"/>
      <c r="N738" s="13"/>
    </row>
    <row r="739" spans="9:14">
      <c r="I739" s="13"/>
      <c r="J739" s="13"/>
      <c r="K739" s="13"/>
      <c r="L739" s="13"/>
      <c r="M739" s="15"/>
      <c r="N739" s="13"/>
    </row>
    <row r="740" spans="9:14">
      <c r="I740" s="13"/>
      <c r="J740" s="13"/>
      <c r="K740" s="13"/>
      <c r="L740" s="13"/>
      <c r="M740" s="15"/>
      <c r="N740" s="13"/>
    </row>
    <row r="741" spans="9:14">
      <c r="I741" s="13"/>
      <c r="J741" s="13"/>
      <c r="K741" s="13"/>
      <c r="L741" s="13"/>
      <c r="M741" s="15"/>
      <c r="N741" s="13"/>
    </row>
    <row r="742" spans="9:14">
      <c r="I742" s="13"/>
      <c r="J742" s="13"/>
      <c r="K742" s="13"/>
      <c r="L742" s="13"/>
      <c r="M742" s="15"/>
      <c r="N742" s="13"/>
    </row>
    <row r="743" spans="9:14">
      <c r="I743" s="13"/>
      <c r="J743" s="13"/>
      <c r="K743" s="13"/>
      <c r="L743" s="13"/>
      <c r="M743" s="15"/>
      <c r="N743" s="13"/>
    </row>
    <row r="744" spans="9:14">
      <c r="I744" s="13"/>
      <c r="J744" s="13"/>
      <c r="K744" s="13"/>
      <c r="L744" s="13"/>
      <c r="M744" s="15"/>
      <c r="N744" s="13"/>
    </row>
    <row r="745" spans="9:14">
      <c r="I745" s="13"/>
      <c r="J745" s="13"/>
      <c r="K745" s="13"/>
      <c r="L745" s="13"/>
      <c r="M745" s="15"/>
      <c r="N745" s="13"/>
    </row>
    <row r="746" spans="9:14">
      <c r="I746" s="13"/>
      <c r="J746" s="13"/>
      <c r="K746" s="13"/>
      <c r="L746" s="13"/>
      <c r="M746" s="15"/>
      <c r="N746" s="13"/>
    </row>
    <row r="747" spans="9:14">
      <c r="I747" s="13"/>
      <c r="J747" s="13"/>
      <c r="K747" s="13"/>
      <c r="L747" s="13"/>
      <c r="M747" s="15"/>
      <c r="N747" s="13"/>
    </row>
    <row r="748" spans="9:14">
      <c r="I748" s="13"/>
      <c r="J748" s="13"/>
      <c r="K748" s="13"/>
      <c r="L748" s="13"/>
      <c r="M748" s="15"/>
      <c r="N748" s="13"/>
    </row>
    <row r="749" spans="9:14">
      <c r="I749" s="13"/>
      <c r="J749" s="13"/>
      <c r="K749" s="13"/>
      <c r="L749" s="13"/>
      <c r="M749" s="15"/>
      <c r="N749" s="13"/>
    </row>
    <row r="750" spans="9:14">
      <c r="I750" s="13"/>
      <c r="J750" s="13"/>
      <c r="K750" s="13"/>
      <c r="L750" s="13"/>
      <c r="M750" s="15"/>
      <c r="N750" s="13"/>
    </row>
    <row r="751" spans="9:14">
      <c r="I751" s="13"/>
      <c r="J751" s="13"/>
      <c r="K751" s="13"/>
      <c r="L751" s="13"/>
      <c r="M751" s="15"/>
      <c r="N751" s="13"/>
    </row>
    <row r="752" spans="9:14">
      <c r="I752" s="13"/>
      <c r="J752" s="13"/>
      <c r="K752" s="13"/>
      <c r="L752" s="13"/>
      <c r="M752" s="15"/>
      <c r="N752" s="13"/>
    </row>
    <row r="753" spans="9:14">
      <c r="I753" s="13"/>
      <c r="J753" s="13"/>
      <c r="K753" s="13"/>
      <c r="L753" s="13"/>
      <c r="M753" s="15"/>
      <c r="N753" s="13"/>
    </row>
    <row r="754" spans="9:14">
      <c r="I754" s="13"/>
      <c r="J754" s="13"/>
      <c r="K754" s="13"/>
      <c r="L754" s="13"/>
      <c r="M754" s="15"/>
      <c r="N754" s="13"/>
    </row>
    <row r="755" spans="9:14">
      <c r="I755" s="13"/>
      <c r="J755" s="13"/>
      <c r="K755" s="13"/>
      <c r="L755" s="13"/>
      <c r="M755" s="15"/>
      <c r="N755" s="13"/>
    </row>
    <row r="756" spans="9:14">
      <c r="I756" s="13"/>
      <c r="J756" s="13"/>
      <c r="K756" s="13"/>
      <c r="L756" s="13"/>
      <c r="M756" s="15"/>
      <c r="N756" s="13"/>
    </row>
    <row r="757" spans="9:14">
      <c r="I757" s="13"/>
      <c r="J757" s="13"/>
      <c r="K757" s="13"/>
      <c r="L757" s="13"/>
      <c r="M757" s="15"/>
      <c r="N757" s="13"/>
    </row>
    <row r="758" spans="9:14">
      <c r="I758" s="13"/>
      <c r="J758" s="13"/>
      <c r="K758" s="13"/>
      <c r="L758" s="13"/>
      <c r="M758" s="15"/>
      <c r="N758" s="13"/>
    </row>
    <row r="759" spans="9:14">
      <c r="I759" s="13"/>
      <c r="J759" s="13"/>
      <c r="K759" s="13"/>
      <c r="L759" s="13"/>
      <c r="M759" s="15"/>
      <c r="N759" s="13"/>
    </row>
    <row r="760" spans="9:14">
      <c r="I760" s="13"/>
      <c r="J760" s="13"/>
      <c r="K760" s="13"/>
      <c r="L760" s="13"/>
      <c r="M760" s="15"/>
      <c r="N760" s="13"/>
    </row>
    <row r="761" spans="9:14">
      <c r="I761" s="13"/>
      <c r="J761" s="13"/>
      <c r="K761" s="13"/>
      <c r="L761" s="13"/>
      <c r="M761" s="15"/>
      <c r="N761" s="13"/>
    </row>
    <row r="762" spans="9:14">
      <c r="I762" s="13"/>
      <c r="J762" s="13"/>
      <c r="K762" s="13"/>
      <c r="L762" s="13"/>
      <c r="M762" s="15"/>
      <c r="N762" s="13"/>
    </row>
    <row r="763" spans="9:14">
      <c r="I763" s="13"/>
      <c r="J763" s="13"/>
      <c r="K763" s="13"/>
      <c r="L763" s="13"/>
      <c r="M763" s="15"/>
      <c r="N763" s="13"/>
    </row>
    <row r="764" spans="9:14">
      <c r="I764" s="13"/>
      <c r="J764" s="13"/>
      <c r="K764" s="13"/>
      <c r="L764" s="13"/>
      <c r="M764" s="15"/>
      <c r="N764" s="13"/>
    </row>
    <row r="765" spans="9:14">
      <c r="I765" s="13"/>
      <c r="J765" s="13"/>
      <c r="K765" s="13"/>
      <c r="L765" s="13"/>
      <c r="M765" s="15"/>
      <c r="N765" s="13"/>
    </row>
    <row r="766" spans="9:14">
      <c r="I766" s="13"/>
      <c r="J766" s="13"/>
      <c r="K766" s="13"/>
      <c r="L766" s="13"/>
      <c r="M766" s="15"/>
      <c r="N766" s="13"/>
    </row>
    <row r="767" spans="9:14">
      <c r="I767" s="13"/>
      <c r="J767" s="13"/>
      <c r="K767" s="13"/>
      <c r="L767" s="13"/>
      <c r="M767" s="15"/>
      <c r="N767" s="13"/>
    </row>
    <row r="768" spans="9:14">
      <c r="I768" s="13"/>
      <c r="J768" s="13"/>
      <c r="K768" s="13"/>
      <c r="L768" s="13"/>
      <c r="M768" s="15"/>
      <c r="N768" s="13"/>
    </row>
    <row r="769" spans="9:14">
      <c r="I769" s="13"/>
      <c r="J769" s="13"/>
      <c r="K769" s="13"/>
      <c r="L769" s="13"/>
      <c r="M769" s="15"/>
      <c r="N769" s="13"/>
    </row>
    <row r="770" spans="9:14">
      <c r="I770" s="13"/>
      <c r="J770" s="13"/>
      <c r="K770" s="13"/>
      <c r="L770" s="13"/>
      <c r="M770" s="15"/>
      <c r="N770" s="13"/>
    </row>
    <row r="771" spans="9:14">
      <c r="I771" s="13"/>
      <c r="J771" s="13"/>
      <c r="K771" s="13"/>
      <c r="L771" s="13"/>
      <c r="M771" s="15"/>
      <c r="N771" s="13"/>
    </row>
    <row r="772" spans="9:14">
      <c r="I772" s="13"/>
      <c r="J772" s="13"/>
      <c r="K772" s="13"/>
      <c r="L772" s="13"/>
      <c r="M772" s="15"/>
      <c r="N772" s="13"/>
    </row>
    <row r="773" spans="9:14">
      <c r="I773" s="13"/>
      <c r="J773" s="13"/>
      <c r="K773" s="13"/>
      <c r="L773" s="13"/>
      <c r="M773" s="15"/>
      <c r="N773" s="13"/>
    </row>
    <row r="774" spans="9:14">
      <c r="I774" s="13"/>
      <c r="J774" s="13"/>
      <c r="K774" s="13"/>
      <c r="L774" s="13"/>
      <c r="M774" s="15"/>
      <c r="N774" s="13"/>
    </row>
    <row r="775" spans="9:14">
      <c r="I775" s="13"/>
      <c r="J775" s="13"/>
      <c r="K775" s="13"/>
      <c r="L775" s="13"/>
      <c r="M775" s="15"/>
      <c r="N775" s="13"/>
    </row>
    <row r="776" spans="9:14">
      <c r="I776" s="13"/>
      <c r="J776" s="13"/>
      <c r="K776" s="13"/>
      <c r="L776" s="13"/>
      <c r="M776" s="15"/>
      <c r="N776" s="13"/>
    </row>
    <row r="777" spans="9:14">
      <c r="I777" s="13"/>
      <c r="J777" s="13"/>
      <c r="K777" s="13"/>
      <c r="L777" s="13"/>
      <c r="M777" s="15"/>
      <c r="N777" s="13"/>
    </row>
    <row r="778" spans="9:14">
      <c r="I778" s="13"/>
      <c r="J778" s="13"/>
      <c r="K778" s="13"/>
      <c r="L778" s="13"/>
      <c r="M778" s="15"/>
      <c r="N778" s="13"/>
    </row>
    <row r="779" spans="9:14">
      <c r="I779" s="13"/>
      <c r="J779" s="13"/>
      <c r="K779" s="13"/>
      <c r="L779" s="13"/>
      <c r="M779" s="15"/>
      <c r="N779" s="13"/>
    </row>
    <row r="780" spans="9:14">
      <c r="I780" s="13"/>
      <c r="J780" s="13"/>
      <c r="K780" s="13"/>
      <c r="L780" s="13"/>
      <c r="M780" s="15"/>
      <c r="N780" s="13"/>
    </row>
    <row r="781" spans="9:14">
      <c r="I781" s="13"/>
      <c r="J781" s="13"/>
      <c r="K781" s="13"/>
      <c r="L781" s="13"/>
      <c r="M781" s="15"/>
      <c r="N781" s="13"/>
    </row>
    <row r="782" spans="9:14">
      <c r="I782" s="13"/>
      <c r="J782" s="13"/>
      <c r="K782" s="13"/>
      <c r="L782" s="13"/>
      <c r="M782" s="15"/>
      <c r="N782" s="13"/>
    </row>
    <row r="783" spans="9:14">
      <c r="I783" s="13"/>
      <c r="J783" s="13"/>
      <c r="K783" s="13"/>
      <c r="L783" s="13"/>
      <c r="M783" s="15"/>
      <c r="N783" s="13"/>
    </row>
    <row r="784" spans="9:14">
      <c r="I784" s="13"/>
      <c r="J784" s="13"/>
      <c r="K784" s="13"/>
      <c r="L784" s="13"/>
      <c r="M784" s="15"/>
      <c r="N784" s="13"/>
    </row>
    <row r="785" spans="9:14">
      <c r="I785" s="13"/>
      <c r="J785" s="13"/>
      <c r="K785" s="13"/>
      <c r="L785" s="13"/>
      <c r="M785" s="15"/>
      <c r="N785" s="13"/>
    </row>
    <row r="786" spans="9:14">
      <c r="I786" s="13"/>
      <c r="J786" s="13"/>
      <c r="K786" s="13"/>
      <c r="L786" s="13"/>
      <c r="M786" s="15"/>
      <c r="N786" s="13"/>
    </row>
    <row r="787" spans="9:14">
      <c r="I787" s="13"/>
      <c r="J787" s="13"/>
      <c r="K787" s="13"/>
      <c r="L787" s="13"/>
      <c r="M787" s="15"/>
      <c r="N787" s="13"/>
    </row>
    <row r="788" spans="9:14">
      <c r="I788" s="13"/>
      <c r="J788" s="13"/>
      <c r="K788" s="13"/>
      <c r="L788" s="13"/>
      <c r="M788" s="15"/>
      <c r="N788" s="13"/>
    </row>
    <row r="789" spans="9:14">
      <c r="I789" s="13"/>
      <c r="J789" s="13"/>
      <c r="K789" s="13"/>
      <c r="L789" s="13"/>
      <c r="M789" s="15"/>
      <c r="N789" s="13"/>
    </row>
    <row r="790" spans="9:14">
      <c r="I790" s="13"/>
      <c r="J790" s="13"/>
      <c r="K790" s="13"/>
      <c r="L790" s="13"/>
      <c r="M790" s="15"/>
      <c r="N790" s="13"/>
    </row>
    <row r="791" spans="9:14">
      <c r="I791" s="13"/>
      <c r="J791" s="13"/>
      <c r="K791" s="13"/>
      <c r="L791" s="13"/>
      <c r="M791" s="15"/>
      <c r="N791" s="13"/>
    </row>
    <row r="792" spans="9:14">
      <c r="I792" s="13"/>
      <c r="J792" s="13"/>
      <c r="K792" s="13"/>
      <c r="L792" s="13"/>
      <c r="M792" s="15"/>
      <c r="N792" s="13"/>
    </row>
    <row r="793" spans="9:14">
      <c r="I793" s="13"/>
      <c r="J793" s="13"/>
      <c r="K793" s="13"/>
      <c r="L793" s="13"/>
      <c r="M793" s="15"/>
      <c r="N793" s="13"/>
    </row>
    <row r="794" spans="9:14">
      <c r="I794" s="13"/>
      <c r="J794" s="13"/>
      <c r="K794" s="13"/>
      <c r="L794" s="13"/>
      <c r="M794" s="15"/>
      <c r="N794" s="13"/>
    </row>
    <row r="795" spans="9:14">
      <c r="I795" s="13"/>
      <c r="J795" s="13"/>
      <c r="K795" s="13"/>
      <c r="L795" s="13"/>
      <c r="M795" s="15"/>
      <c r="N795" s="13"/>
    </row>
    <row r="796" spans="9:14">
      <c r="I796" s="13"/>
      <c r="J796" s="13"/>
      <c r="K796" s="13"/>
      <c r="L796" s="13"/>
      <c r="M796" s="15"/>
      <c r="N796" s="13"/>
    </row>
    <row r="797" spans="9:14">
      <c r="I797" s="13"/>
      <c r="J797" s="13"/>
      <c r="K797" s="13"/>
      <c r="L797" s="13"/>
      <c r="M797" s="15"/>
      <c r="N797" s="13"/>
    </row>
    <row r="798" spans="9:14">
      <c r="I798" s="13"/>
      <c r="J798" s="13"/>
      <c r="K798" s="13"/>
      <c r="L798" s="13"/>
      <c r="M798" s="15"/>
      <c r="N798" s="13"/>
    </row>
    <row r="799" spans="9:14">
      <c r="I799" s="13"/>
      <c r="J799" s="13"/>
      <c r="K799" s="13"/>
      <c r="L799" s="13"/>
      <c r="M799" s="15"/>
      <c r="N799" s="13"/>
    </row>
    <row r="800" spans="9:14">
      <c r="I800" s="13"/>
      <c r="J800" s="13"/>
      <c r="K800" s="13"/>
      <c r="L800" s="13"/>
      <c r="M800" s="15"/>
      <c r="N800" s="13"/>
    </row>
    <row r="801" spans="9:14">
      <c r="I801" s="13"/>
      <c r="J801" s="13"/>
      <c r="K801" s="13"/>
      <c r="L801" s="13"/>
      <c r="M801" s="15"/>
      <c r="N801" s="13"/>
    </row>
    <row r="802" spans="9:14">
      <c r="I802" s="13"/>
      <c r="J802" s="13"/>
      <c r="K802" s="13"/>
      <c r="L802" s="13"/>
      <c r="M802" s="15"/>
      <c r="N802" s="13"/>
    </row>
    <row r="803" spans="9:14">
      <c r="I803" s="13"/>
      <c r="J803" s="13"/>
      <c r="K803" s="13"/>
      <c r="L803" s="13"/>
      <c r="M803" s="15"/>
      <c r="N803" s="13"/>
    </row>
    <row r="804" spans="9:14">
      <c r="I804" s="13"/>
      <c r="J804" s="13"/>
      <c r="K804" s="13"/>
      <c r="L804" s="13"/>
      <c r="M804" s="15"/>
      <c r="N804" s="13"/>
    </row>
    <row r="805" spans="9:14">
      <c r="I805" s="13"/>
      <c r="J805" s="13"/>
      <c r="K805" s="13"/>
      <c r="L805" s="13"/>
      <c r="M805" s="15"/>
      <c r="N805" s="13"/>
    </row>
    <row r="806" spans="9:14">
      <c r="I806" s="13"/>
      <c r="J806" s="13"/>
      <c r="K806" s="13"/>
      <c r="L806" s="13"/>
      <c r="M806" s="15"/>
      <c r="N806" s="13"/>
    </row>
    <row r="807" spans="9:14">
      <c r="I807" s="13"/>
      <c r="J807" s="13"/>
      <c r="K807" s="13"/>
      <c r="L807" s="13"/>
      <c r="M807" s="15"/>
      <c r="N807" s="13"/>
    </row>
    <row r="808" spans="9:14">
      <c r="I808" s="13"/>
      <c r="J808" s="13"/>
      <c r="K808" s="13"/>
      <c r="L808" s="13"/>
      <c r="M808" s="15"/>
      <c r="N808" s="13"/>
    </row>
    <row r="809" spans="9:14">
      <c r="I809" s="13"/>
      <c r="J809" s="13"/>
      <c r="K809" s="13"/>
      <c r="L809" s="13"/>
      <c r="M809" s="15"/>
      <c r="N809" s="13"/>
    </row>
    <row r="810" spans="9:14">
      <c r="I810" s="13"/>
      <c r="J810" s="13"/>
      <c r="K810" s="13"/>
      <c r="L810" s="13"/>
      <c r="M810" s="15"/>
      <c r="N810" s="13"/>
    </row>
    <row r="811" spans="9:14">
      <c r="I811" s="13"/>
      <c r="J811" s="13"/>
      <c r="K811" s="13"/>
      <c r="L811" s="13"/>
      <c r="M811" s="15"/>
      <c r="N811" s="13"/>
    </row>
    <row r="812" spans="9:14">
      <c r="I812" s="13"/>
      <c r="J812" s="13"/>
      <c r="K812" s="13"/>
      <c r="L812" s="13"/>
      <c r="M812" s="15"/>
      <c r="N812" s="13"/>
    </row>
    <row r="813" spans="9:14">
      <c r="I813" s="13"/>
      <c r="J813" s="13"/>
      <c r="K813" s="13"/>
      <c r="L813" s="13"/>
      <c r="M813" s="15"/>
      <c r="N813" s="13"/>
    </row>
    <row r="814" spans="9:14">
      <c r="I814" s="13"/>
      <c r="J814" s="13"/>
      <c r="K814" s="13"/>
      <c r="L814" s="13"/>
      <c r="M814" s="15"/>
      <c r="N814" s="13"/>
    </row>
    <row r="815" spans="9:14">
      <c r="I815" s="13"/>
      <c r="J815" s="13"/>
      <c r="K815" s="13"/>
      <c r="L815" s="13"/>
      <c r="M815" s="15"/>
      <c r="N815" s="13"/>
    </row>
    <row r="816" spans="9:14">
      <c r="I816" s="13"/>
      <c r="J816" s="13"/>
      <c r="K816" s="13"/>
      <c r="L816" s="13"/>
      <c r="M816" s="15"/>
      <c r="N816" s="13"/>
    </row>
    <row r="817" spans="9:14">
      <c r="I817" s="13"/>
      <c r="J817" s="13"/>
      <c r="K817" s="13"/>
      <c r="L817" s="13"/>
      <c r="M817" s="15"/>
      <c r="N817" s="13"/>
    </row>
    <row r="818" spans="9:14">
      <c r="I818" s="13"/>
      <c r="J818" s="13"/>
      <c r="K818" s="13"/>
      <c r="L818" s="13"/>
      <c r="M818" s="15"/>
      <c r="N818" s="13"/>
    </row>
    <row r="819" spans="9:14">
      <c r="I819" s="13"/>
      <c r="J819" s="13"/>
      <c r="K819" s="13"/>
      <c r="L819" s="13"/>
      <c r="M819" s="15"/>
      <c r="N819" s="13"/>
    </row>
    <row r="820" spans="9:14">
      <c r="I820" s="13"/>
      <c r="J820" s="13"/>
      <c r="K820" s="13"/>
      <c r="L820" s="13"/>
      <c r="M820" s="15"/>
      <c r="N820" s="13"/>
    </row>
    <row r="821" spans="9:14">
      <c r="I821" s="13"/>
      <c r="J821" s="13"/>
      <c r="K821" s="13"/>
      <c r="L821" s="13"/>
      <c r="M821" s="15"/>
      <c r="N821" s="13"/>
    </row>
    <row r="822" spans="9:14">
      <c r="I822" s="13"/>
      <c r="J822" s="13"/>
      <c r="K822" s="13"/>
      <c r="L822" s="13"/>
      <c r="M822" s="15"/>
      <c r="N822" s="13"/>
    </row>
    <row r="823" spans="9:14">
      <c r="I823" s="13"/>
      <c r="J823" s="13"/>
      <c r="K823" s="13"/>
      <c r="L823" s="13"/>
      <c r="M823" s="15"/>
      <c r="N823" s="13"/>
    </row>
    <row r="824" spans="9:14">
      <c r="I824" s="13"/>
      <c r="J824" s="13"/>
      <c r="K824" s="13"/>
      <c r="L824" s="13"/>
      <c r="M824" s="15"/>
      <c r="N824" s="13"/>
    </row>
    <row r="825" spans="9:14">
      <c r="I825" s="13"/>
      <c r="J825" s="13"/>
      <c r="K825" s="13"/>
      <c r="L825" s="13"/>
      <c r="M825" s="15"/>
      <c r="N825" s="13"/>
    </row>
    <row r="826" spans="9:14">
      <c r="I826" s="13"/>
      <c r="J826" s="13"/>
      <c r="K826" s="13"/>
      <c r="L826" s="13"/>
      <c r="M826" s="15"/>
      <c r="N826" s="13"/>
    </row>
    <row r="827" spans="9:14">
      <c r="I827" s="13"/>
      <c r="J827" s="13"/>
      <c r="K827" s="13"/>
      <c r="L827" s="13"/>
      <c r="M827" s="15"/>
      <c r="N827" s="13"/>
    </row>
    <row r="828" spans="9:14">
      <c r="I828" s="13"/>
      <c r="J828" s="13"/>
      <c r="K828" s="13"/>
      <c r="L828" s="13"/>
      <c r="M828" s="15"/>
      <c r="N828" s="13"/>
    </row>
    <row r="829" spans="9:14">
      <c r="I829" s="13"/>
      <c r="J829" s="13"/>
      <c r="K829" s="13"/>
      <c r="L829" s="13"/>
      <c r="M829" s="15"/>
      <c r="N829" s="13"/>
    </row>
    <row r="830" spans="9:14">
      <c r="I830" s="13"/>
      <c r="J830" s="13"/>
      <c r="K830" s="13"/>
      <c r="L830" s="13"/>
      <c r="M830" s="15"/>
      <c r="N830" s="13"/>
    </row>
    <row r="831" spans="9:14">
      <c r="I831" s="13"/>
      <c r="J831" s="13"/>
      <c r="K831" s="13"/>
      <c r="L831" s="13"/>
      <c r="M831" s="15"/>
      <c r="N831" s="13"/>
    </row>
    <row r="832" spans="9:14">
      <c r="I832" s="13"/>
      <c r="J832" s="13"/>
      <c r="K832" s="13"/>
      <c r="L832" s="13"/>
      <c r="M832" s="15"/>
      <c r="N832" s="13"/>
    </row>
    <row r="833" spans="9:14">
      <c r="I833" s="13"/>
      <c r="J833" s="13"/>
      <c r="K833" s="13"/>
      <c r="L833" s="13"/>
      <c r="M833" s="15"/>
      <c r="N833" s="13"/>
    </row>
    <row r="834" spans="9:14">
      <c r="I834" s="13"/>
      <c r="J834" s="13"/>
      <c r="K834" s="13"/>
      <c r="L834" s="13"/>
      <c r="M834" s="15"/>
      <c r="N834" s="13"/>
    </row>
    <row r="835" spans="9:14">
      <c r="I835" s="13"/>
      <c r="J835" s="13"/>
      <c r="K835" s="13"/>
      <c r="L835" s="13"/>
      <c r="M835" s="15"/>
      <c r="N835" s="13"/>
    </row>
    <row r="836" spans="9:14">
      <c r="I836" s="13"/>
      <c r="J836" s="13"/>
      <c r="K836" s="13"/>
      <c r="L836" s="13"/>
      <c r="M836" s="15"/>
      <c r="N836" s="13"/>
    </row>
    <row r="837" spans="9:14">
      <c r="I837" s="13"/>
      <c r="J837" s="13"/>
      <c r="K837" s="13"/>
      <c r="L837" s="13"/>
      <c r="M837" s="15"/>
      <c r="N837" s="13"/>
    </row>
    <row r="838" spans="9:14">
      <c r="I838" s="13"/>
      <c r="J838" s="13"/>
      <c r="K838" s="13"/>
      <c r="L838" s="13"/>
      <c r="M838" s="15"/>
      <c r="N838" s="13"/>
    </row>
    <row r="839" spans="9:14">
      <c r="I839" s="13"/>
      <c r="J839" s="13"/>
      <c r="K839" s="13"/>
      <c r="L839" s="13"/>
      <c r="M839" s="15"/>
      <c r="N839" s="13"/>
    </row>
    <row r="840" spans="9:14">
      <c r="I840" s="13"/>
      <c r="J840" s="13"/>
      <c r="K840" s="13"/>
      <c r="L840" s="13"/>
      <c r="M840" s="15"/>
      <c r="N840" s="13"/>
    </row>
    <row r="841" spans="9:14">
      <c r="I841" s="13"/>
      <c r="J841" s="13"/>
      <c r="K841" s="13"/>
      <c r="L841" s="13"/>
      <c r="M841" s="15"/>
      <c r="N841" s="13"/>
    </row>
    <row r="842" spans="9:14">
      <c r="I842" s="13"/>
      <c r="J842" s="13"/>
      <c r="K842" s="13"/>
      <c r="L842" s="13"/>
      <c r="M842" s="15"/>
      <c r="N842" s="13"/>
    </row>
    <row r="843" spans="9:14">
      <c r="I843" s="13"/>
      <c r="J843" s="13"/>
      <c r="K843" s="13"/>
      <c r="L843" s="13"/>
      <c r="M843" s="15"/>
      <c r="N843" s="13"/>
    </row>
    <row r="844" spans="9:14">
      <c r="I844" s="13"/>
      <c r="J844" s="13"/>
      <c r="K844" s="13"/>
      <c r="L844" s="13"/>
      <c r="M844" s="15"/>
      <c r="N844" s="13"/>
    </row>
    <row r="845" spans="9:14">
      <c r="I845" s="13"/>
      <c r="J845" s="13"/>
      <c r="K845" s="13"/>
      <c r="L845" s="13"/>
      <c r="M845" s="15"/>
      <c r="N845" s="13"/>
    </row>
    <row r="846" spans="9:14">
      <c r="I846" s="13"/>
      <c r="J846" s="13"/>
      <c r="K846" s="13"/>
      <c r="L846" s="13"/>
      <c r="M846" s="15"/>
      <c r="N846" s="13"/>
    </row>
    <row r="847" spans="9:14">
      <c r="I847" s="13"/>
      <c r="J847" s="13"/>
      <c r="K847" s="13"/>
      <c r="L847" s="13"/>
      <c r="M847" s="15"/>
      <c r="N847" s="13"/>
    </row>
    <row r="848" spans="9:14">
      <c r="I848" s="13"/>
      <c r="J848" s="13"/>
      <c r="K848" s="13"/>
      <c r="L848" s="13"/>
      <c r="M848" s="15"/>
      <c r="N848" s="13"/>
    </row>
    <row r="849" spans="9:14">
      <c r="I849" s="13"/>
      <c r="J849" s="13"/>
      <c r="K849" s="13"/>
      <c r="L849" s="13"/>
      <c r="M849" s="15"/>
      <c r="N849" s="13"/>
    </row>
    <row r="850" spans="9:14">
      <c r="I850" s="13"/>
      <c r="J850" s="13"/>
      <c r="K850" s="13"/>
      <c r="L850" s="13"/>
      <c r="M850" s="15"/>
      <c r="N850" s="13"/>
    </row>
    <row r="851" spans="9:14">
      <c r="I851" s="13"/>
      <c r="J851" s="13"/>
      <c r="K851" s="13"/>
      <c r="L851" s="13"/>
      <c r="M851" s="15"/>
      <c r="N851" s="13"/>
    </row>
    <row r="852" spans="9:14">
      <c r="I852" s="13"/>
      <c r="J852" s="13"/>
      <c r="K852" s="13"/>
      <c r="L852" s="13"/>
      <c r="M852" s="15"/>
      <c r="N852" s="13"/>
    </row>
    <row r="853" spans="9:14">
      <c r="I853" s="13"/>
      <c r="J853" s="13"/>
      <c r="K853" s="13"/>
      <c r="L853" s="13"/>
      <c r="M853" s="15"/>
      <c r="N853" s="13"/>
    </row>
    <row r="854" spans="9:14">
      <c r="I854" s="13"/>
      <c r="J854" s="13"/>
      <c r="K854" s="13"/>
      <c r="L854" s="13"/>
      <c r="M854" s="15"/>
      <c r="N854" s="13"/>
    </row>
    <row r="855" spans="9:14">
      <c r="I855" s="13"/>
      <c r="J855" s="13"/>
      <c r="K855" s="13"/>
      <c r="L855" s="13"/>
      <c r="M855" s="15"/>
      <c r="N855" s="13"/>
    </row>
    <row r="856" spans="9:14">
      <c r="I856" s="13"/>
      <c r="J856" s="13"/>
      <c r="K856" s="13"/>
      <c r="L856" s="13"/>
      <c r="M856" s="15"/>
      <c r="N856" s="13"/>
    </row>
    <row r="857" spans="9:14">
      <c r="I857" s="13"/>
      <c r="J857" s="13"/>
      <c r="K857" s="13"/>
      <c r="L857" s="13"/>
      <c r="M857" s="15"/>
      <c r="N857" s="13"/>
    </row>
    <row r="858" spans="9:14">
      <c r="I858" s="13"/>
      <c r="J858" s="13"/>
      <c r="K858" s="13"/>
      <c r="L858" s="13"/>
      <c r="M858" s="15"/>
      <c r="N858" s="13"/>
    </row>
    <row r="859" spans="9:14">
      <c r="I859" s="13"/>
      <c r="J859" s="13"/>
      <c r="K859" s="13"/>
      <c r="L859" s="13"/>
      <c r="M859" s="15"/>
      <c r="N859" s="13"/>
    </row>
    <row r="860" spans="9:14">
      <c r="I860" s="13"/>
      <c r="J860" s="13"/>
      <c r="K860" s="13"/>
      <c r="L860" s="13"/>
      <c r="M860" s="15"/>
      <c r="N860" s="13"/>
    </row>
    <row r="861" spans="9:14">
      <c r="I861" s="13"/>
      <c r="J861" s="13"/>
      <c r="K861" s="13"/>
      <c r="L861" s="13"/>
      <c r="M861" s="15"/>
      <c r="N861" s="13"/>
    </row>
    <row r="862" spans="9:14">
      <c r="I862" s="13"/>
      <c r="J862" s="13"/>
      <c r="K862" s="13"/>
      <c r="L862" s="13"/>
      <c r="M862" s="15"/>
      <c r="N862" s="13"/>
    </row>
    <row r="863" spans="9:14">
      <c r="I863" s="13"/>
      <c r="J863" s="13"/>
      <c r="K863" s="13"/>
      <c r="L863" s="13"/>
      <c r="M863" s="15"/>
      <c r="N863" s="13"/>
    </row>
    <row r="864" spans="9:14">
      <c r="I864" s="13"/>
      <c r="J864" s="13"/>
      <c r="K864" s="13"/>
      <c r="L864" s="13"/>
      <c r="M864" s="15"/>
      <c r="N864" s="13"/>
    </row>
    <row r="865" spans="9:14">
      <c r="I865" s="13"/>
      <c r="J865" s="13"/>
      <c r="K865" s="13"/>
      <c r="L865" s="13"/>
      <c r="M865" s="15"/>
      <c r="N865" s="13"/>
    </row>
    <row r="866" spans="9:14">
      <c r="I866" s="13"/>
      <c r="J866" s="13"/>
      <c r="K866" s="13"/>
      <c r="L866" s="13"/>
      <c r="M866" s="15"/>
      <c r="N866" s="13"/>
    </row>
    <row r="867" spans="9:14">
      <c r="I867" s="13"/>
      <c r="J867" s="13"/>
      <c r="K867" s="13"/>
      <c r="L867" s="13"/>
      <c r="M867" s="15"/>
      <c r="N867" s="13"/>
    </row>
    <row r="868" spans="9:14">
      <c r="I868" s="13"/>
      <c r="J868" s="13"/>
      <c r="K868" s="13"/>
      <c r="L868" s="13"/>
      <c r="M868" s="15"/>
      <c r="N868" s="13"/>
    </row>
    <row r="869" spans="9:14">
      <c r="I869" s="13"/>
      <c r="J869" s="13"/>
      <c r="K869" s="13"/>
      <c r="L869" s="13"/>
      <c r="M869" s="15"/>
      <c r="N869" s="13"/>
    </row>
    <row r="870" spans="9:14">
      <c r="I870" s="13"/>
      <c r="J870" s="13"/>
      <c r="K870" s="13"/>
      <c r="L870" s="13"/>
      <c r="M870" s="15"/>
      <c r="N870" s="13"/>
    </row>
    <row r="871" spans="9:14">
      <c r="I871" s="13"/>
      <c r="J871" s="13"/>
      <c r="K871" s="13"/>
      <c r="L871" s="13"/>
      <c r="M871" s="15"/>
      <c r="N871" s="13"/>
    </row>
    <row r="872" spans="9:14">
      <c r="I872" s="13"/>
      <c r="J872" s="13"/>
      <c r="K872" s="13"/>
      <c r="L872" s="13"/>
      <c r="M872" s="15"/>
      <c r="N872" s="13"/>
    </row>
    <row r="873" spans="9:14">
      <c r="I873" s="13"/>
      <c r="J873" s="13"/>
      <c r="K873" s="13"/>
      <c r="L873" s="13"/>
      <c r="M873" s="15"/>
      <c r="N873" s="13"/>
    </row>
    <row r="874" spans="9:14">
      <c r="I874" s="13"/>
      <c r="J874" s="13"/>
      <c r="K874" s="13"/>
      <c r="L874" s="13"/>
      <c r="M874" s="15"/>
      <c r="N874" s="13"/>
    </row>
    <row r="875" spans="9:14">
      <c r="I875" s="13"/>
      <c r="J875" s="13"/>
      <c r="K875" s="13"/>
      <c r="L875" s="13"/>
      <c r="M875" s="15"/>
      <c r="N875" s="13"/>
    </row>
    <row r="876" spans="9:14">
      <c r="I876" s="13"/>
      <c r="J876" s="13"/>
      <c r="K876" s="13"/>
      <c r="L876" s="13"/>
      <c r="M876" s="15"/>
      <c r="N876" s="13"/>
    </row>
    <row r="877" spans="9:14">
      <c r="I877" s="13"/>
      <c r="J877" s="13"/>
      <c r="K877" s="13"/>
      <c r="L877" s="13"/>
      <c r="M877" s="15"/>
      <c r="N877" s="13"/>
    </row>
    <row r="878" spans="9:14">
      <c r="I878" s="13"/>
      <c r="J878" s="13"/>
      <c r="K878" s="13"/>
      <c r="L878" s="13"/>
      <c r="M878" s="15"/>
      <c r="N878" s="13"/>
    </row>
    <row r="879" spans="9:14">
      <c r="I879" s="13"/>
      <c r="J879" s="13"/>
      <c r="K879" s="13"/>
      <c r="L879" s="13"/>
      <c r="M879" s="15"/>
      <c r="N879" s="13"/>
    </row>
    <row r="880" spans="9:14">
      <c r="I880" s="13"/>
      <c r="J880" s="13"/>
      <c r="K880" s="13"/>
      <c r="L880" s="13"/>
      <c r="M880" s="15"/>
      <c r="N880" s="13"/>
    </row>
    <row r="881" spans="9:14">
      <c r="I881" s="13"/>
      <c r="J881" s="13"/>
      <c r="K881" s="13"/>
      <c r="L881" s="13"/>
      <c r="M881" s="15"/>
      <c r="N881" s="13"/>
    </row>
    <row r="882" spans="9:14">
      <c r="I882" s="13"/>
      <c r="J882" s="13"/>
      <c r="K882" s="13"/>
      <c r="L882" s="13"/>
      <c r="M882" s="15"/>
      <c r="N882" s="13"/>
    </row>
    <row r="883" spans="9:14">
      <c r="I883" s="13"/>
      <c r="J883" s="13"/>
      <c r="K883" s="13"/>
      <c r="L883" s="13"/>
      <c r="M883" s="15"/>
      <c r="N883" s="13"/>
    </row>
    <row r="884" spans="9:14">
      <c r="I884" s="13"/>
      <c r="J884" s="13"/>
      <c r="K884" s="13"/>
      <c r="L884" s="13"/>
      <c r="M884" s="15"/>
      <c r="N884" s="13"/>
    </row>
    <row r="885" spans="9:14">
      <c r="I885" s="13"/>
      <c r="J885" s="13"/>
      <c r="K885" s="13"/>
      <c r="L885" s="13"/>
      <c r="M885" s="15"/>
      <c r="N885" s="13"/>
    </row>
    <row r="886" spans="9:14">
      <c r="I886" s="13"/>
      <c r="J886" s="13"/>
      <c r="K886" s="13"/>
      <c r="L886" s="13"/>
      <c r="M886" s="15"/>
      <c r="N886" s="13"/>
    </row>
    <row r="887" spans="9:14">
      <c r="I887" s="13"/>
      <c r="J887" s="13"/>
      <c r="K887" s="13"/>
      <c r="L887" s="13"/>
      <c r="M887" s="15"/>
      <c r="N887" s="13"/>
    </row>
    <row r="888" spans="9:14">
      <c r="I888" s="13"/>
      <c r="J888" s="13"/>
      <c r="K888" s="13"/>
      <c r="L888" s="13"/>
      <c r="M888" s="15"/>
      <c r="N888" s="13"/>
    </row>
    <row r="889" spans="9:14">
      <c r="I889" s="13"/>
      <c r="J889" s="13"/>
      <c r="K889" s="13"/>
      <c r="L889" s="13"/>
      <c r="M889" s="15"/>
      <c r="N889" s="13"/>
    </row>
    <row r="890" spans="9:14">
      <c r="I890" s="13"/>
      <c r="J890" s="13"/>
      <c r="K890" s="13"/>
      <c r="L890" s="13"/>
      <c r="M890" s="15"/>
      <c r="N890" s="13"/>
    </row>
    <row r="891" spans="9:14">
      <c r="I891" s="13"/>
      <c r="J891" s="13"/>
      <c r="K891" s="13"/>
      <c r="L891" s="13"/>
      <c r="M891" s="15"/>
      <c r="N891" s="13"/>
    </row>
    <row r="892" spans="9:14">
      <c r="I892" s="13"/>
      <c r="J892" s="13"/>
      <c r="K892" s="13"/>
      <c r="L892" s="13"/>
      <c r="M892" s="15"/>
      <c r="N892" s="13"/>
    </row>
    <row r="893" spans="9:14">
      <c r="I893" s="13"/>
      <c r="J893" s="13"/>
      <c r="K893" s="13"/>
      <c r="L893" s="13"/>
      <c r="M893" s="15"/>
      <c r="N893" s="13"/>
    </row>
    <row r="894" spans="9:14">
      <c r="I894" s="13"/>
      <c r="J894" s="13"/>
      <c r="K894" s="13"/>
      <c r="L894" s="13"/>
      <c r="M894" s="15"/>
      <c r="N894" s="13"/>
    </row>
    <row r="895" spans="9:14">
      <c r="I895" s="13"/>
      <c r="J895" s="13"/>
      <c r="K895" s="13"/>
      <c r="L895" s="13"/>
      <c r="M895" s="15"/>
      <c r="N895" s="13"/>
    </row>
    <row r="896" spans="9:14">
      <c r="I896" s="13"/>
      <c r="J896" s="13"/>
      <c r="K896" s="13"/>
      <c r="L896" s="13"/>
      <c r="M896" s="15"/>
      <c r="N896" s="13"/>
    </row>
    <row r="897" spans="9:14">
      <c r="I897" s="13"/>
      <c r="J897" s="13"/>
      <c r="K897" s="13"/>
      <c r="L897" s="13"/>
      <c r="M897" s="15"/>
      <c r="N897" s="13"/>
    </row>
    <row r="898" spans="9:14">
      <c r="I898" s="13"/>
      <c r="J898" s="13"/>
      <c r="K898" s="13"/>
      <c r="L898" s="13"/>
      <c r="M898" s="15"/>
      <c r="N898" s="13"/>
    </row>
    <row r="899" spans="9:14">
      <c r="I899" s="13"/>
      <c r="J899" s="13"/>
      <c r="K899" s="13"/>
      <c r="L899" s="13"/>
      <c r="M899" s="15"/>
      <c r="N899" s="13"/>
    </row>
    <row r="900" spans="9:14">
      <c r="I900" s="13"/>
      <c r="J900" s="13"/>
      <c r="K900" s="13"/>
      <c r="L900" s="13"/>
      <c r="M900" s="15"/>
      <c r="N900" s="13"/>
    </row>
    <row r="901" spans="9:14">
      <c r="I901" s="13"/>
      <c r="J901" s="13"/>
      <c r="K901" s="13"/>
      <c r="L901" s="13"/>
      <c r="M901" s="15"/>
      <c r="N901" s="13"/>
    </row>
    <row r="902" spans="9:14">
      <c r="I902" s="13"/>
      <c r="J902" s="13"/>
      <c r="K902" s="13"/>
      <c r="L902" s="13"/>
      <c r="M902" s="15"/>
      <c r="N902" s="13"/>
    </row>
    <row r="903" spans="9:14">
      <c r="I903" s="13"/>
      <c r="J903" s="13"/>
      <c r="K903" s="13"/>
      <c r="L903" s="13"/>
      <c r="M903" s="15"/>
      <c r="N903" s="13"/>
    </row>
    <row r="904" spans="9:14">
      <c r="I904" s="13"/>
      <c r="J904" s="13"/>
      <c r="K904" s="13"/>
      <c r="L904" s="13"/>
      <c r="M904" s="15"/>
      <c r="N904" s="13"/>
    </row>
    <row r="905" spans="9:14">
      <c r="I905" s="13"/>
      <c r="J905" s="13"/>
      <c r="K905" s="13"/>
      <c r="L905" s="13"/>
      <c r="M905" s="15"/>
      <c r="N905" s="13"/>
    </row>
    <row r="906" spans="9:14">
      <c r="I906" s="13"/>
      <c r="J906" s="13"/>
      <c r="K906" s="13"/>
      <c r="L906" s="13"/>
      <c r="M906" s="15"/>
      <c r="N906" s="13"/>
    </row>
    <row r="907" spans="9:14">
      <c r="I907" s="13"/>
      <c r="J907" s="13"/>
      <c r="K907" s="13"/>
      <c r="L907" s="13"/>
      <c r="M907" s="15"/>
      <c r="N907" s="13"/>
    </row>
    <row r="908" spans="9:14">
      <c r="I908" s="13"/>
      <c r="J908" s="13"/>
      <c r="K908" s="13"/>
      <c r="L908" s="13"/>
      <c r="M908" s="15"/>
      <c r="N908" s="13"/>
    </row>
    <row r="909" spans="9:14">
      <c r="I909" s="13"/>
      <c r="J909" s="13"/>
      <c r="K909" s="13"/>
      <c r="L909" s="13"/>
      <c r="M909" s="15"/>
      <c r="N909" s="13"/>
    </row>
    <row r="910" spans="9:14">
      <c r="I910" s="13"/>
      <c r="J910" s="13"/>
      <c r="K910" s="13"/>
      <c r="L910" s="13"/>
      <c r="M910" s="15"/>
      <c r="N910" s="13"/>
    </row>
    <row r="911" spans="9:14">
      <c r="I911" s="13"/>
      <c r="J911" s="13"/>
      <c r="K911" s="13"/>
      <c r="L911" s="13"/>
      <c r="M911" s="15"/>
      <c r="N911" s="13"/>
    </row>
    <row r="912" spans="9:14">
      <c r="I912" s="13"/>
      <c r="J912" s="13"/>
      <c r="K912" s="13"/>
      <c r="L912" s="13"/>
      <c r="M912" s="15"/>
      <c r="N912" s="13"/>
    </row>
    <row r="913" spans="9:14">
      <c r="I913" s="13"/>
      <c r="J913" s="13"/>
      <c r="K913" s="13"/>
      <c r="L913" s="13"/>
      <c r="M913" s="15"/>
      <c r="N913" s="13"/>
    </row>
    <row r="914" spans="9:14">
      <c r="I914" s="13"/>
      <c r="J914" s="13"/>
      <c r="K914" s="13"/>
      <c r="L914" s="13"/>
      <c r="M914" s="15"/>
      <c r="N914" s="13"/>
    </row>
    <row r="915" spans="9:14">
      <c r="I915" s="13"/>
      <c r="J915" s="13"/>
      <c r="K915" s="13"/>
      <c r="L915" s="13"/>
      <c r="M915" s="15"/>
      <c r="N915" s="13"/>
    </row>
    <row r="916" spans="9:14">
      <c r="I916" s="13"/>
      <c r="J916" s="13"/>
      <c r="K916" s="13"/>
      <c r="L916" s="13"/>
      <c r="M916" s="15"/>
      <c r="N916" s="13"/>
    </row>
    <row r="917" spans="9:14">
      <c r="I917" s="13"/>
      <c r="J917" s="13"/>
      <c r="K917" s="13"/>
      <c r="L917" s="13"/>
      <c r="M917" s="15"/>
      <c r="N917" s="13"/>
    </row>
    <row r="918" spans="9:14">
      <c r="I918" s="13"/>
      <c r="J918" s="13"/>
      <c r="K918" s="13"/>
      <c r="L918" s="13"/>
      <c r="M918" s="15"/>
      <c r="N918" s="13"/>
    </row>
    <row r="919" spans="9:14">
      <c r="I919" s="13"/>
      <c r="J919" s="13"/>
      <c r="K919" s="13"/>
      <c r="L919" s="13"/>
      <c r="M919" s="15"/>
      <c r="N919" s="13"/>
    </row>
    <row r="920" spans="9:14">
      <c r="I920" s="13"/>
      <c r="J920" s="13"/>
      <c r="K920" s="13"/>
      <c r="L920" s="13"/>
      <c r="M920" s="15"/>
      <c r="N920" s="13"/>
    </row>
    <row r="921" spans="9:14">
      <c r="I921" s="13"/>
      <c r="J921" s="13"/>
      <c r="K921" s="13"/>
      <c r="L921" s="13"/>
      <c r="M921" s="15"/>
      <c r="N921" s="13"/>
    </row>
    <row r="922" spans="9:14">
      <c r="I922" s="13"/>
      <c r="J922" s="13"/>
      <c r="K922" s="13"/>
      <c r="L922" s="13"/>
      <c r="M922" s="15"/>
      <c r="N922" s="13"/>
    </row>
    <row r="923" spans="9:14">
      <c r="I923" s="13"/>
      <c r="J923" s="13"/>
      <c r="K923" s="13"/>
      <c r="L923" s="13"/>
      <c r="M923" s="15"/>
      <c r="N923" s="13"/>
    </row>
    <row r="924" spans="9:14">
      <c r="I924" s="13"/>
      <c r="J924" s="13"/>
      <c r="K924" s="13"/>
      <c r="L924" s="13"/>
      <c r="M924" s="15"/>
      <c r="N924" s="13"/>
    </row>
    <row r="925" spans="9:14">
      <c r="I925" s="13"/>
      <c r="J925" s="13"/>
      <c r="K925" s="13"/>
      <c r="L925" s="13"/>
      <c r="M925" s="15"/>
      <c r="N925" s="13"/>
    </row>
    <row r="926" spans="9:14">
      <c r="I926" s="13"/>
      <c r="J926" s="13"/>
      <c r="K926" s="13"/>
      <c r="L926" s="13"/>
      <c r="M926" s="15"/>
      <c r="N926" s="13"/>
    </row>
    <row r="927" spans="9:14">
      <c r="I927" s="13"/>
      <c r="J927" s="13"/>
      <c r="K927" s="13"/>
      <c r="L927" s="13"/>
      <c r="M927" s="15"/>
      <c r="N927" s="13"/>
    </row>
    <row r="928" spans="9:14">
      <c r="I928" s="13"/>
      <c r="J928" s="13"/>
      <c r="K928" s="13"/>
      <c r="L928" s="13"/>
      <c r="M928" s="15"/>
      <c r="N928" s="13"/>
    </row>
    <row r="929" spans="9:14">
      <c r="I929" s="13"/>
      <c r="J929" s="13"/>
      <c r="K929" s="13"/>
      <c r="L929" s="13"/>
      <c r="M929" s="15"/>
      <c r="N929" s="13"/>
    </row>
    <row r="930" spans="9:14">
      <c r="I930" s="13"/>
      <c r="J930" s="13"/>
      <c r="K930" s="13"/>
      <c r="L930" s="13"/>
      <c r="M930" s="15"/>
      <c r="N930" s="13"/>
    </row>
    <row r="931" spans="9:14">
      <c r="I931" s="13"/>
      <c r="J931" s="13"/>
      <c r="K931" s="13"/>
      <c r="L931" s="13"/>
      <c r="M931" s="15"/>
      <c r="N931" s="13"/>
    </row>
    <row r="932" spans="9:14">
      <c r="I932" s="13"/>
      <c r="J932" s="13"/>
      <c r="K932" s="13"/>
      <c r="L932" s="13"/>
      <c r="M932" s="15"/>
      <c r="N932" s="13"/>
    </row>
    <row r="933" spans="9:14">
      <c r="I933" s="13"/>
      <c r="J933" s="13"/>
      <c r="K933" s="13"/>
      <c r="L933" s="13"/>
      <c r="M933" s="15"/>
      <c r="N933" s="13"/>
    </row>
    <row r="934" spans="9:14">
      <c r="I934" s="13"/>
      <c r="J934" s="13"/>
      <c r="K934" s="13"/>
      <c r="L934" s="13"/>
      <c r="M934" s="15"/>
      <c r="N934" s="13"/>
    </row>
    <row r="935" spans="9:14">
      <c r="I935" s="13"/>
      <c r="J935" s="13"/>
      <c r="K935" s="13"/>
      <c r="L935" s="13"/>
      <c r="M935" s="15"/>
      <c r="N935" s="13"/>
    </row>
    <row r="936" spans="9:14">
      <c r="I936" s="13"/>
      <c r="J936" s="13"/>
      <c r="K936" s="13"/>
      <c r="L936" s="13"/>
      <c r="M936" s="15"/>
      <c r="N936" s="13"/>
    </row>
    <row r="937" spans="9:14">
      <c r="I937" s="13"/>
      <c r="J937" s="13"/>
      <c r="K937" s="13"/>
      <c r="L937" s="13"/>
      <c r="M937" s="15"/>
      <c r="N937" s="13"/>
    </row>
    <row r="938" spans="9:14">
      <c r="I938" s="13"/>
      <c r="J938" s="13"/>
      <c r="K938" s="13"/>
      <c r="L938" s="13"/>
      <c r="M938" s="15"/>
      <c r="N938" s="13"/>
    </row>
    <row r="939" spans="9:14">
      <c r="I939" s="13"/>
      <c r="J939" s="13"/>
      <c r="K939" s="13"/>
      <c r="L939" s="13"/>
      <c r="M939" s="15"/>
      <c r="N939" s="13"/>
    </row>
    <row r="940" spans="9:14">
      <c r="I940" s="13"/>
      <c r="J940" s="13"/>
      <c r="K940" s="13"/>
      <c r="L940" s="13"/>
      <c r="M940" s="15"/>
      <c r="N940" s="13"/>
    </row>
    <row r="941" spans="9:14">
      <c r="I941" s="13"/>
      <c r="J941" s="13"/>
      <c r="K941" s="13"/>
      <c r="L941" s="13"/>
      <c r="M941" s="15"/>
      <c r="N941" s="13"/>
    </row>
    <row r="942" spans="9:14">
      <c r="I942" s="13"/>
      <c r="J942" s="13"/>
      <c r="K942" s="13"/>
      <c r="L942" s="13"/>
      <c r="M942" s="15"/>
      <c r="N942" s="13"/>
    </row>
    <row r="943" spans="9:14">
      <c r="I943" s="13"/>
      <c r="J943" s="13"/>
      <c r="K943" s="13"/>
      <c r="L943" s="13"/>
      <c r="M943" s="15"/>
      <c r="N943" s="13"/>
    </row>
    <row r="944" spans="9:14">
      <c r="I944" s="13"/>
      <c r="J944" s="13"/>
      <c r="K944" s="13"/>
      <c r="L944" s="13"/>
      <c r="M944" s="15"/>
      <c r="N944" s="13"/>
    </row>
    <row r="945" spans="9:14">
      <c r="I945" s="13"/>
      <c r="J945" s="13"/>
      <c r="K945" s="13"/>
      <c r="L945" s="13"/>
      <c r="M945" s="15"/>
      <c r="N945" s="13"/>
    </row>
    <row r="946" spans="9:14">
      <c r="I946" s="13"/>
      <c r="J946" s="13"/>
      <c r="K946" s="13"/>
      <c r="L946" s="13"/>
      <c r="M946" s="15"/>
      <c r="N946" s="13"/>
    </row>
    <row r="947" spans="9:14">
      <c r="I947" s="13"/>
      <c r="J947" s="13"/>
      <c r="K947" s="13"/>
      <c r="L947" s="13"/>
      <c r="M947" s="15"/>
      <c r="N947" s="13"/>
    </row>
    <row r="948" spans="9:14">
      <c r="I948" s="13"/>
      <c r="J948" s="13"/>
      <c r="K948" s="13"/>
      <c r="L948" s="13"/>
      <c r="M948" s="15"/>
      <c r="N948" s="13"/>
    </row>
    <row r="949" spans="9:14">
      <c r="I949" s="13"/>
      <c r="J949" s="13"/>
      <c r="K949" s="13"/>
      <c r="L949" s="13"/>
      <c r="M949" s="15"/>
      <c r="N949" s="13"/>
    </row>
    <row r="950" spans="9:14">
      <c r="I950" s="13"/>
      <c r="J950" s="13"/>
      <c r="K950" s="13"/>
      <c r="L950" s="13"/>
      <c r="M950" s="15"/>
      <c r="N950" s="13"/>
    </row>
    <row r="951" spans="9:14">
      <c r="I951" s="13"/>
      <c r="J951" s="13"/>
      <c r="K951" s="13"/>
      <c r="L951" s="13"/>
      <c r="M951" s="15"/>
      <c r="N951" s="13"/>
    </row>
    <row r="952" spans="9:14">
      <c r="I952" s="13"/>
      <c r="J952" s="13"/>
      <c r="K952" s="13"/>
      <c r="L952" s="13"/>
      <c r="M952" s="15"/>
      <c r="N952" s="13"/>
    </row>
    <row r="953" spans="9:14">
      <c r="I953" s="13"/>
      <c r="J953" s="13"/>
      <c r="K953" s="13"/>
      <c r="L953" s="13"/>
      <c r="M953" s="15"/>
      <c r="N953" s="13"/>
    </row>
    <row r="954" spans="9:14">
      <c r="I954" s="13"/>
      <c r="J954" s="13"/>
      <c r="K954" s="13"/>
      <c r="L954" s="13"/>
      <c r="M954" s="15"/>
      <c r="N954" s="13"/>
    </row>
    <row r="955" spans="9:14">
      <c r="I955" s="13"/>
      <c r="J955" s="13"/>
      <c r="K955" s="13"/>
      <c r="L955" s="13"/>
      <c r="M955" s="15"/>
      <c r="N955" s="13"/>
    </row>
    <row r="956" spans="9:14">
      <c r="I956" s="13"/>
      <c r="J956" s="13"/>
      <c r="K956" s="13"/>
      <c r="L956" s="13"/>
      <c r="M956" s="15"/>
      <c r="N956" s="13"/>
    </row>
    <row r="957" spans="9:14">
      <c r="I957" s="13"/>
      <c r="J957" s="13"/>
      <c r="K957" s="13"/>
      <c r="L957" s="13"/>
      <c r="M957" s="15"/>
      <c r="N957" s="13"/>
    </row>
    <row r="958" spans="9:14">
      <c r="I958" s="13"/>
      <c r="J958" s="13"/>
      <c r="K958" s="13"/>
      <c r="L958" s="13"/>
      <c r="M958" s="15"/>
      <c r="N958" s="13"/>
    </row>
    <row r="959" spans="9:14">
      <c r="I959" s="13"/>
      <c r="J959" s="13"/>
      <c r="K959" s="13"/>
      <c r="L959" s="13"/>
      <c r="M959" s="15"/>
      <c r="N959" s="13"/>
    </row>
    <row r="960" spans="9:14">
      <c r="I960" s="13"/>
      <c r="J960" s="13"/>
      <c r="K960" s="13"/>
      <c r="L960" s="13"/>
      <c r="M960" s="15"/>
      <c r="N960" s="13"/>
    </row>
    <row r="961" spans="9:14">
      <c r="I961" s="13"/>
      <c r="J961" s="13"/>
      <c r="K961" s="13"/>
      <c r="L961" s="13"/>
      <c r="M961" s="15"/>
      <c r="N961" s="13"/>
    </row>
    <row r="962" spans="9:14">
      <c r="I962" s="13"/>
      <c r="J962" s="13"/>
      <c r="K962" s="13"/>
      <c r="L962" s="13"/>
      <c r="M962" s="15"/>
      <c r="N962" s="13"/>
    </row>
    <row r="963" spans="9:14">
      <c r="I963" s="13"/>
      <c r="J963" s="13"/>
      <c r="K963" s="13"/>
      <c r="L963" s="13"/>
      <c r="M963" s="15"/>
      <c r="N963" s="13"/>
    </row>
    <row r="964" spans="9:14">
      <c r="I964" s="13"/>
      <c r="J964" s="13"/>
      <c r="K964" s="13"/>
      <c r="L964" s="13"/>
      <c r="M964" s="15"/>
      <c r="N964" s="13"/>
    </row>
    <row r="965" spans="9:14">
      <c r="I965" s="13"/>
      <c r="J965" s="13"/>
      <c r="K965" s="13"/>
      <c r="L965" s="13"/>
      <c r="M965" s="15"/>
      <c r="N965" s="13"/>
    </row>
    <row r="966" spans="9:14">
      <c r="I966" s="13"/>
      <c r="J966" s="13"/>
      <c r="K966" s="13"/>
      <c r="L966" s="13"/>
      <c r="M966" s="15"/>
      <c r="N966" s="13"/>
    </row>
    <row r="967" spans="9:14">
      <c r="I967" s="13"/>
      <c r="J967" s="13"/>
      <c r="K967" s="13"/>
      <c r="L967" s="13"/>
      <c r="M967" s="15"/>
      <c r="N967" s="13"/>
    </row>
    <row r="968" spans="9:14">
      <c r="I968" s="13"/>
      <c r="J968" s="13"/>
      <c r="K968" s="13"/>
      <c r="L968" s="13"/>
      <c r="M968" s="15"/>
      <c r="N968" s="13"/>
    </row>
    <row r="969" spans="9:14">
      <c r="I969" s="13"/>
      <c r="J969" s="13"/>
      <c r="K969" s="13"/>
      <c r="L969" s="13"/>
      <c r="M969" s="15"/>
      <c r="N969" s="13"/>
    </row>
    <row r="970" spans="9:14">
      <c r="I970" s="13"/>
      <c r="J970" s="13"/>
      <c r="K970" s="13"/>
      <c r="L970" s="13"/>
      <c r="M970" s="15"/>
      <c r="N970" s="13"/>
    </row>
    <row r="971" spans="9:14">
      <c r="I971" s="13"/>
      <c r="J971" s="13"/>
      <c r="K971" s="13"/>
      <c r="L971" s="13"/>
      <c r="M971" s="15"/>
      <c r="N971" s="13"/>
    </row>
    <row r="972" spans="9:14">
      <c r="I972" s="13"/>
      <c r="J972" s="13"/>
      <c r="K972" s="13"/>
      <c r="L972" s="13"/>
      <c r="M972" s="15"/>
      <c r="N972" s="13"/>
    </row>
    <row r="973" spans="9:14">
      <c r="I973" s="13"/>
      <c r="J973" s="13"/>
      <c r="K973" s="13"/>
      <c r="L973" s="13"/>
      <c r="M973" s="15"/>
      <c r="N973" s="13"/>
    </row>
    <row r="974" spans="9:14">
      <c r="I974" s="13"/>
      <c r="J974" s="13"/>
      <c r="K974" s="13"/>
      <c r="L974" s="13"/>
      <c r="M974" s="15"/>
      <c r="N974" s="13"/>
    </row>
    <row r="975" spans="9:14">
      <c r="I975" s="13"/>
      <c r="J975" s="13"/>
      <c r="K975" s="13"/>
      <c r="L975" s="13"/>
      <c r="M975" s="15"/>
      <c r="N975" s="13"/>
    </row>
    <row r="976" spans="9:14">
      <c r="I976" s="13"/>
      <c r="J976" s="13"/>
      <c r="K976" s="13"/>
      <c r="L976" s="13"/>
      <c r="M976" s="15"/>
      <c r="N976" s="13"/>
    </row>
    <row r="977" spans="9:14">
      <c r="I977" s="13"/>
      <c r="J977" s="13"/>
      <c r="K977" s="13"/>
      <c r="L977" s="13"/>
      <c r="M977" s="15"/>
      <c r="N977" s="13"/>
    </row>
    <row r="978" spans="9:14">
      <c r="I978" s="13"/>
      <c r="J978" s="13"/>
      <c r="K978" s="13"/>
      <c r="L978" s="13"/>
      <c r="M978" s="15"/>
      <c r="N978" s="13"/>
    </row>
    <row r="979" spans="9:14">
      <c r="I979" s="13"/>
      <c r="J979" s="13"/>
      <c r="K979" s="13"/>
      <c r="L979" s="13"/>
      <c r="M979" s="15"/>
      <c r="N979" s="13"/>
    </row>
    <row r="980" spans="9:14">
      <c r="I980" s="13"/>
      <c r="J980" s="13"/>
      <c r="K980" s="13"/>
      <c r="L980" s="13"/>
      <c r="M980" s="15"/>
      <c r="N980" s="13"/>
    </row>
    <row r="981" spans="9:14">
      <c r="I981" s="13"/>
      <c r="J981" s="13"/>
      <c r="K981" s="13"/>
      <c r="L981" s="13"/>
      <c r="M981" s="15"/>
      <c r="N981" s="13"/>
    </row>
    <row r="982" spans="9:14">
      <c r="I982" s="13"/>
      <c r="J982" s="13"/>
      <c r="K982" s="13"/>
      <c r="L982" s="13"/>
      <c r="M982" s="15"/>
      <c r="N982" s="13"/>
    </row>
    <row r="983" spans="9:14">
      <c r="I983" s="13"/>
      <c r="J983" s="13"/>
      <c r="K983" s="13"/>
      <c r="L983" s="13"/>
      <c r="M983" s="15"/>
      <c r="N983" s="13"/>
    </row>
    <row r="984" spans="9:14">
      <c r="I984" s="13"/>
      <c r="J984" s="13"/>
      <c r="K984" s="13"/>
      <c r="L984" s="13"/>
      <c r="M984" s="15"/>
      <c r="N984" s="13"/>
    </row>
    <row r="985" spans="9:14">
      <c r="I985" s="13"/>
      <c r="J985" s="13"/>
      <c r="K985" s="13"/>
      <c r="L985" s="13"/>
      <c r="M985" s="15"/>
      <c r="N985" s="13"/>
    </row>
    <row r="986" spans="9:14">
      <c r="I986" s="13"/>
      <c r="J986" s="13"/>
      <c r="K986" s="13"/>
      <c r="L986" s="13"/>
      <c r="M986" s="15"/>
      <c r="N986" s="13"/>
    </row>
    <row r="987" spans="9:14">
      <c r="I987" s="13"/>
      <c r="J987" s="13"/>
      <c r="K987" s="13"/>
      <c r="L987" s="13"/>
      <c r="M987" s="15"/>
      <c r="N987" s="13"/>
    </row>
    <row r="988" spans="9:14">
      <c r="I988" s="13"/>
      <c r="J988" s="13"/>
      <c r="K988" s="13"/>
      <c r="L988" s="13"/>
      <c r="M988" s="15"/>
      <c r="N988" s="13"/>
    </row>
    <row r="989" spans="9:14">
      <c r="I989" s="13"/>
      <c r="J989" s="13"/>
      <c r="K989" s="13"/>
      <c r="L989" s="13"/>
      <c r="M989" s="15"/>
      <c r="N989" s="13"/>
    </row>
    <row r="990" spans="9:14">
      <c r="I990" s="13"/>
      <c r="J990" s="13"/>
      <c r="K990" s="13"/>
      <c r="L990" s="13"/>
      <c r="M990" s="15"/>
      <c r="N990" s="13"/>
    </row>
    <row r="991" spans="9:14">
      <c r="I991" s="13"/>
      <c r="J991" s="13"/>
      <c r="K991" s="13"/>
      <c r="L991" s="13"/>
      <c r="M991" s="15"/>
      <c r="N991" s="13"/>
    </row>
    <row r="992" spans="9:14">
      <c r="I992" s="13"/>
      <c r="J992" s="13"/>
      <c r="K992" s="13"/>
      <c r="L992" s="13"/>
      <c r="M992" s="15"/>
      <c r="N992" s="13"/>
    </row>
    <row r="993" spans="9:14">
      <c r="I993" s="13"/>
      <c r="J993" s="13"/>
      <c r="K993" s="13"/>
      <c r="L993" s="13"/>
      <c r="M993" s="15"/>
      <c r="N993" s="13"/>
    </row>
    <row r="994" spans="9:14">
      <c r="I994" s="13"/>
      <c r="J994" s="13"/>
      <c r="K994" s="13"/>
      <c r="L994" s="13"/>
      <c r="M994" s="15"/>
      <c r="N994" s="13"/>
    </row>
    <row r="995" spans="9:14">
      <c r="I995" s="13"/>
      <c r="J995" s="13"/>
      <c r="K995" s="13"/>
      <c r="L995" s="13"/>
      <c r="M995" s="15"/>
      <c r="N995" s="13"/>
    </row>
    <row r="996" spans="9:14">
      <c r="I996" s="13"/>
      <c r="J996" s="13"/>
      <c r="K996" s="13"/>
      <c r="L996" s="13"/>
      <c r="M996" s="15"/>
      <c r="N996" s="13"/>
    </row>
    <row r="997" spans="9:14">
      <c r="I997" s="13"/>
      <c r="J997" s="13"/>
      <c r="K997" s="13"/>
      <c r="L997" s="13"/>
      <c r="M997" s="15"/>
      <c r="N997" s="13"/>
    </row>
    <row r="998" spans="9:14">
      <c r="I998" s="13"/>
      <c r="J998" s="13"/>
      <c r="K998" s="13"/>
      <c r="L998" s="13"/>
      <c r="M998" s="15"/>
      <c r="N998" s="13"/>
    </row>
    <row r="999" spans="9:14">
      <c r="I999" s="13"/>
      <c r="J999" s="13"/>
      <c r="K999" s="13"/>
      <c r="L999" s="13"/>
      <c r="M999" s="15"/>
      <c r="N999" s="13"/>
    </row>
    <row r="1000" spans="9:14">
      <c r="I1000" s="13"/>
      <c r="J1000" s="13"/>
      <c r="K1000" s="13"/>
      <c r="L1000" s="13"/>
      <c r="M1000" s="15"/>
      <c r="N1000" s="13"/>
    </row>
    <row r="1001" spans="9:14">
      <c r="I1001" s="13"/>
      <c r="J1001" s="13"/>
      <c r="K1001" s="13"/>
      <c r="L1001" s="13"/>
      <c r="M1001" s="15"/>
      <c r="N1001" s="13"/>
    </row>
    <row r="1002" spans="9:14">
      <c r="I1002" s="13"/>
      <c r="J1002" s="13"/>
      <c r="K1002" s="13"/>
      <c r="L1002" s="13"/>
      <c r="M1002" s="15"/>
      <c r="N1002" s="13"/>
    </row>
    <row r="1003" spans="9:14">
      <c r="I1003" s="13"/>
      <c r="J1003" s="13"/>
      <c r="K1003" s="13"/>
      <c r="L1003" s="13"/>
      <c r="M1003" s="15"/>
      <c r="N1003" s="13"/>
    </row>
    <row r="1004" spans="9:14">
      <c r="I1004" s="13"/>
      <c r="J1004" s="13"/>
      <c r="K1004" s="13"/>
      <c r="L1004" s="13"/>
      <c r="M1004" s="15"/>
      <c r="N1004" s="13"/>
    </row>
    <row r="1005" spans="9:14">
      <c r="I1005" s="13"/>
      <c r="J1005" s="13"/>
      <c r="K1005" s="13"/>
      <c r="L1005" s="13"/>
      <c r="M1005" s="15"/>
      <c r="N1005" s="13"/>
    </row>
    <row r="1006" spans="9:14">
      <c r="I1006" s="13"/>
      <c r="J1006" s="13"/>
      <c r="K1006" s="13"/>
      <c r="L1006" s="13"/>
      <c r="M1006" s="15"/>
      <c r="N1006" s="13"/>
    </row>
    <row r="1007" spans="9:14">
      <c r="I1007" s="13"/>
      <c r="J1007" s="13"/>
      <c r="K1007" s="13"/>
      <c r="L1007" s="13"/>
      <c r="M1007" s="15"/>
      <c r="N1007" s="13"/>
    </row>
    <row r="1008" spans="9:14">
      <c r="I1008" s="13"/>
      <c r="J1008" s="13"/>
      <c r="K1008" s="13"/>
      <c r="L1008" s="13"/>
      <c r="M1008" s="15"/>
      <c r="N1008" s="13"/>
    </row>
    <row r="1009" spans="9:14">
      <c r="I1009" s="13"/>
      <c r="J1009" s="13"/>
      <c r="K1009" s="13"/>
      <c r="L1009" s="13"/>
      <c r="M1009" s="15"/>
      <c r="N1009" s="13"/>
    </row>
    <row r="1010" spans="9:14">
      <c r="I1010" s="13"/>
      <c r="J1010" s="13"/>
      <c r="K1010" s="13"/>
      <c r="L1010" s="13"/>
      <c r="M1010" s="15"/>
      <c r="N1010" s="13"/>
    </row>
    <row r="1011" spans="9:14">
      <c r="I1011" s="13"/>
      <c r="J1011" s="13"/>
      <c r="K1011" s="13"/>
      <c r="L1011" s="13"/>
      <c r="M1011" s="15"/>
      <c r="N1011" s="13"/>
    </row>
    <row r="1012" spans="9:14">
      <c r="I1012" s="13"/>
      <c r="J1012" s="13"/>
      <c r="K1012" s="13"/>
      <c r="L1012" s="13"/>
      <c r="M1012" s="15"/>
      <c r="N1012" s="13"/>
    </row>
    <row r="1013" spans="9:14">
      <c r="I1013" s="13"/>
      <c r="J1013" s="13"/>
      <c r="K1013" s="13"/>
      <c r="L1013" s="13"/>
      <c r="M1013" s="15"/>
      <c r="N1013" s="13"/>
    </row>
    <row r="1014" spans="9:14">
      <c r="I1014" s="13"/>
      <c r="J1014" s="13"/>
      <c r="K1014" s="13"/>
      <c r="L1014" s="13"/>
      <c r="M1014" s="15"/>
      <c r="N1014" s="13"/>
    </row>
    <row r="1015" spans="9:14">
      <c r="I1015" s="13"/>
      <c r="J1015" s="13"/>
      <c r="K1015" s="13"/>
      <c r="L1015" s="13"/>
      <c r="M1015" s="15"/>
      <c r="N1015" s="13"/>
    </row>
    <row r="1016" spans="9:14">
      <c r="I1016" s="13"/>
      <c r="J1016" s="13"/>
      <c r="K1016" s="13"/>
      <c r="L1016" s="13"/>
      <c r="M1016" s="15"/>
      <c r="N1016" s="13"/>
    </row>
    <row r="1017" spans="9:14">
      <c r="I1017" s="13"/>
      <c r="J1017" s="13"/>
      <c r="K1017" s="13"/>
      <c r="L1017" s="13"/>
      <c r="M1017" s="15"/>
      <c r="N1017" s="13"/>
    </row>
    <row r="1018" spans="9:14">
      <c r="I1018" s="13"/>
      <c r="J1018" s="13"/>
      <c r="K1018" s="13"/>
      <c r="L1018" s="13"/>
      <c r="M1018" s="15"/>
      <c r="N1018" s="13"/>
    </row>
    <row r="1019" spans="9:14">
      <c r="I1019" s="13"/>
      <c r="J1019" s="13"/>
      <c r="K1019" s="13"/>
      <c r="L1019" s="13"/>
      <c r="M1019" s="15"/>
      <c r="N1019" s="13"/>
    </row>
    <row r="1020" spans="9:14">
      <c r="I1020" s="13"/>
      <c r="J1020" s="13"/>
      <c r="K1020" s="13"/>
      <c r="L1020" s="13"/>
      <c r="M1020" s="15"/>
      <c r="N1020" s="13"/>
    </row>
    <row r="1021" spans="9:14">
      <c r="I1021" s="13"/>
      <c r="J1021" s="13"/>
      <c r="K1021" s="13"/>
      <c r="L1021" s="13"/>
      <c r="M1021" s="15"/>
      <c r="N1021" s="13"/>
    </row>
    <row r="1022" spans="9:14">
      <c r="I1022" s="13"/>
      <c r="J1022" s="13"/>
      <c r="K1022" s="13"/>
      <c r="L1022" s="13"/>
      <c r="M1022" s="15"/>
      <c r="N1022" s="13"/>
    </row>
    <row r="1023" spans="9:14">
      <c r="I1023" s="13"/>
      <c r="J1023" s="13"/>
      <c r="K1023" s="13"/>
      <c r="L1023" s="13"/>
      <c r="M1023" s="15"/>
      <c r="N1023" s="13"/>
    </row>
    <row r="1024" spans="9:14">
      <c r="I1024" s="13"/>
      <c r="J1024" s="13"/>
      <c r="K1024" s="13"/>
      <c r="L1024" s="13"/>
      <c r="M1024" s="15"/>
      <c r="N1024" s="13"/>
    </row>
    <row r="1025" spans="9:14">
      <c r="I1025" s="13"/>
      <c r="J1025" s="13"/>
      <c r="K1025" s="13"/>
      <c r="L1025" s="13"/>
      <c r="M1025" s="15"/>
      <c r="N1025" s="13"/>
    </row>
    <row r="1026" spans="9:14">
      <c r="I1026" s="13"/>
      <c r="J1026" s="13"/>
      <c r="K1026" s="13"/>
      <c r="L1026" s="13"/>
      <c r="M1026" s="15"/>
      <c r="N1026" s="13"/>
    </row>
    <row r="1027" spans="9:14">
      <c r="I1027" s="13"/>
      <c r="J1027" s="13"/>
      <c r="K1027" s="13"/>
      <c r="L1027" s="13"/>
      <c r="M1027" s="15"/>
      <c r="N1027" s="13"/>
    </row>
    <row r="1028" spans="9:14">
      <c r="I1028" s="13"/>
      <c r="J1028" s="13"/>
      <c r="K1028" s="13"/>
      <c r="L1028" s="13"/>
      <c r="M1028" s="15"/>
      <c r="N1028" s="13"/>
    </row>
    <row r="1029" spans="9:14">
      <c r="I1029" s="13"/>
      <c r="J1029" s="13"/>
      <c r="K1029" s="13"/>
      <c r="L1029" s="13"/>
      <c r="M1029" s="15"/>
      <c r="N1029" s="13"/>
    </row>
    <row r="1030" spans="9:14">
      <c r="I1030" s="13"/>
      <c r="J1030" s="13"/>
      <c r="K1030" s="13"/>
      <c r="L1030" s="13"/>
      <c r="M1030" s="15"/>
      <c r="N1030" s="13"/>
    </row>
    <row r="1031" spans="9:14">
      <c r="I1031" s="13"/>
      <c r="J1031" s="13"/>
      <c r="K1031" s="13"/>
      <c r="L1031" s="13"/>
      <c r="M1031" s="15"/>
      <c r="N1031" s="13"/>
    </row>
    <row r="1032" spans="9:14">
      <c r="I1032" s="13"/>
      <c r="J1032" s="13"/>
      <c r="K1032" s="13"/>
      <c r="L1032" s="13"/>
      <c r="M1032" s="15"/>
      <c r="N1032" s="13"/>
    </row>
    <row r="1033" spans="9:14">
      <c r="I1033" s="13"/>
      <c r="J1033" s="13"/>
      <c r="K1033" s="13"/>
      <c r="L1033" s="13"/>
      <c r="M1033" s="15"/>
      <c r="N1033" s="13"/>
    </row>
    <row r="1034" spans="9:14">
      <c r="I1034" s="13"/>
      <c r="J1034" s="13"/>
      <c r="K1034" s="13"/>
      <c r="L1034" s="13"/>
      <c r="M1034" s="15"/>
      <c r="N1034" s="13"/>
    </row>
    <row r="1035" spans="9:14">
      <c r="I1035" s="13"/>
      <c r="J1035" s="13"/>
      <c r="K1035" s="13"/>
      <c r="L1035" s="13"/>
      <c r="M1035" s="15"/>
      <c r="N1035" s="13"/>
    </row>
    <row r="1036" spans="9:14">
      <c r="I1036" s="13"/>
      <c r="J1036" s="13"/>
      <c r="K1036" s="13"/>
      <c r="L1036" s="13"/>
      <c r="M1036" s="15"/>
      <c r="N1036" s="13"/>
    </row>
    <row r="1037" spans="9:14">
      <c r="I1037" s="13"/>
      <c r="J1037" s="13"/>
      <c r="K1037" s="13"/>
      <c r="L1037" s="13"/>
      <c r="M1037" s="15"/>
      <c r="N1037" s="13"/>
    </row>
    <row r="1038" spans="9:14">
      <c r="I1038" s="13"/>
      <c r="J1038" s="13"/>
      <c r="K1038" s="13"/>
      <c r="L1038" s="13"/>
      <c r="M1038" s="15"/>
      <c r="N1038" s="13"/>
    </row>
    <row r="1039" spans="9:14">
      <c r="I1039" s="13"/>
      <c r="J1039" s="13"/>
      <c r="K1039" s="13"/>
      <c r="L1039" s="13"/>
      <c r="M1039" s="15"/>
      <c r="N1039" s="13"/>
    </row>
    <row r="1040" spans="9:14">
      <c r="I1040" s="13"/>
      <c r="J1040" s="13"/>
      <c r="K1040" s="13"/>
      <c r="L1040" s="13"/>
      <c r="M1040" s="15"/>
      <c r="N1040" s="13"/>
    </row>
    <row r="1041" spans="9:14">
      <c r="I1041" s="13"/>
      <c r="J1041" s="13"/>
      <c r="K1041" s="13"/>
      <c r="L1041" s="13"/>
      <c r="M1041" s="15"/>
      <c r="N1041" s="13"/>
    </row>
    <row r="1042" spans="9:14">
      <c r="I1042" s="13"/>
      <c r="J1042" s="13"/>
      <c r="K1042" s="13"/>
      <c r="L1042" s="13"/>
      <c r="M1042" s="15"/>
      <c r="N1042" s="13"/>
    </row>
    <row r="1043" spans="9:14">
      <c r="I1043" s="13"/>
      <c r="J1043" s="13"/>
      <c r="K1043" s="13"/>
      <c r="L1043" s="13"/>
      <c r="M1043" s="15"/>
      <c r="N1043" s="13"/>
    </row>
    <row r="1044" spans="9:14">
      <c r="I1044" s="13"/>
      <c r="J1044" s="13"/>
      <c r="K1044" s="13"/>
      <c r="L1044" s="13"/>
      <c r="M1044" s="15"/>
      <c r="N1044" s="13"/>
    </row>
    <row r="1045" spans="9:14">
      <c r="I1045" s="13"/>
      <c r="J1045" s="13"/>
      <c r="K1045" s="13"/>
      <c r="L1045" s="13"/>
      <c r="M1045" s="15"/>
      <c r="N1045" s="13"/>
    </row>
    <row r="1046" spans="9:14">
      <c r="I1046" s="13"/>
      <c r="J1046" s="13"/>
      <c r="K1046" s="13"/>
      <c r="L1046" s="13"/>
      <c r="M1046" s="15"/>
      <c r="N1046" s="13"/>
    </row>
    <row r="1047" spans="9:14">
      <c r="I1047" s="13"/>
      <c r="J1047" s="13"/>
      <c r="K1047" s="13"/>
      <c r="L1047" s="13"/>
      <c r="M1047" s="15"/>
      <c r="N1047" s="13"/>
    </row>
    <row r="1048" spans="9:14">
      <c r="I1048" s="13"/>
      <c r="J1048" s="13"/>
      <c r="K1048" s="13"/>
      <c r="L1048" s="13"/>
      <c r="M1048" s="15"/>
      <c r="N1048" s="13"/>
    </row>
    <row r="1049" spans="9:14">
      <c r="I1049" s="13"/>
      <c r="J1049" s="13"/>
      <c r="K1049" s="13"/>
      <c r="L1049" s="13"/>
      <c r="M1049" s="15"/>
      <c r="N1049" s="13"/>
    </row>
    <row r="1050" spans="9:14">
      <c r="I1050" s="13"/>
      <c r="J1050" s="13"/>
      <c r="K1050" s="13"/>
      <c r="L1050" s="13"/>
      <c r="M1050" s="15"/>
      <c r="N1050" s="13"/>
    </row>
    <row r="1051" spans="9:14">
      <c r="I1051" s="13"/>
      <c r="J1051" s="13"/>
      <c r="K1051" s="13"/>
      <c r="L1051" s="13"/>
      <c r="M1051" s="15"/>
      <c r="N1051" s="13"/>
    </row>
    <row r="1052" spans="9:14">
      <c r="I1052" s="13"/>
      <c r="J1052" s="13"/>
      <c r="K1052" s="13"/>
      <c r="L1052" s="13"/>
      <c r="M1052" s="15"/>
      <c r="N1052" s="13"/>
    </row>
    <row r="1053" spans="9:14">
      <c r="I1053" s="13"/>
      <c r="J1053" s="13"/>
      <c r="K1053" s="13"/>
      <c r="L1053" s="13"/>
      <c r="M1053" s="15"/>
      <c r="N1053" s="13"/>
    </row>
    <row r="1054" spans="9:14">
      <c r="I1054" s="13"/>
      <c r="J1054" s="13"/>
      <c r="K1054" s="13"/>
      <c r="L1054" s="13"/>
      <c r="M1054" s="15"/>
      <c r="N1054" s="13"/>
    </row>
    <row r="1055" spans="9:14">
      <c r="I1055" s="13"/>
      <c r="J1055" s="13"/>
      <c r="K1055" s="13"/>
      <c r="L1055" s="13"/>
      <c r="M1055" s="15"/>
      <c r="N1055" s="13"/>
    </row>
    <row r="1056" spans="9:14">
      <c r="I1056" s="13"/>
      <c r="J1056" s="13"/>
      <c r="K1056" s="13"/>
      <c r="L1056" s="13"/>
      <c r="M1056" s="15"/>
      <c r="N1056" s="13"/>
    </row>
    <row r="1057" spans="9:14">
      <c r="I1057" s="13"/>
      <c r="J1057" s="13"/>
      <c r="K1057" s="13"/>
      <c r="L1057" s="13"/>
      <c r="M1057" s="15"/>
      <c r="N1057" s="13"/>
    </row>
    <row r="1058" spans="9:14">
      <c r="I1058" s="13"/>
      <c r="J1058" s="13"/>
      <c r="K1058" s="13"/>
      <c r="L1058" s="13"/>
      <c r="M1058" s="15"/>
      <c r="N1058" s="13"/>
    </row>
    <row r="1059" spans="9:14">
      <c r="I1059" s="13"/>
      <c r="J1059" s="13"/>
      <c r="K1059" s="13"/>
      <c r="L1059" s="13"/>
      <c r="M1059" s="15"/>
      <c r="N1059" s="13"/>
    </row>
    <row r="1060" spans="9:14">
      <c r="I1060" s="13"/>
      <c r="J1060" s="13"/>
      <c r="K1060" s="13"/>
      <c r="L1060" s="13"/>
      <c r="M1060" s="15"/>
      <c r="N1060" s="13"/>
    </row>
    <row r="1061" spans="9:14">
      <c r="I1061" s="13"/>
      <c r="J1061" s="13"/>
      <c r="K1061" s="13"/>
      <c r="L1061" s="13"/>
      <c r="M1061" s="15"/>
      <c r="N1061" s="13"/>
    </row>
    <row r="1062" spans="9:14">
      <c r="I1062" s="13"/>
      <c r="J1062" s="13"/>
      <c r="K1062" s="13"/>
      <c r="L1062" s="13"/>
      <c r="M1062" s="15"/>
      <c r="N1062" s="13"/>
    </row>
    <row r="1063" spans="9:14">
      <c r="I1063" s="13"/>
      <c r="J1063" s="13"/>
      <c r="K1063" s="13"/>
      <c r="L1063" s="13"/>
      <c r="M1063" s="15"/>
      <c r="N1063" s="13"/>
    </row>
    <row r="1064" spans="9:14">
      <c r="I1064" s="13"/>
      <c r="J1064" s="13"/>
      <c r="K1064" s="13"/>
      <c r="L1064" s="13"/>
      <c r="M1064" s="15"/>
      <c r="N1064" s="13"/>
    </row>
    <row r="1065" spans="9:14">
      <c r="I1065" s="13"/>
      <c r="J1065" s="13"/>
      <c r="K1065" s="13"/>
      <c r="L1065" s="13"/>
      <c r="M1065" s="15"/>
      <c r="N1065" s="13"/>
    </row>
    <row r="1066" spans="9:14">
      <c r="I1066" s="13"/>
      <c r="J1066" s="13"/>
      <c r="K1066" s="13"/>
      <c r="L1066" s="13"/>
      <c r="M1066" s="15"/>
      <c r="N1066" s="13"/>
    </row>
    <row r="1067" spans="9:14">
      <c r="I1067" s="13"/>
      <c r="J1067" s="13"/>
      <c r="K1067" s="13"/>
      <c r="L1067" s="13"/>
      <c r="M1067" s="15"/>
      <c r="N1067" s="13"/>
    </row>
    <row r="1068" spans="9:14">
      <c r="I1068" s="13"/>
      <c r="J1068" s="13"/>
      <c r="K1068" s="13"/>
      <c r="L1068" s="13"/>
      <c r="M1068" s="15"/>
      <c r="N1068" s="13"/>
    </row>
    <row r="1069" spans="9:14">
      <c r="I1069" s="13"/>
      <c r="J1069" s="13"/>
      <c r="K1069" s="13"/>
      <c r="L1069" s="13"/>
      <c r="M1069" s="15"/>
      <c r="N1069" s="13"/>
    </row>
    <row r="1070" spans="9:14">
      <c r="I1070" s="13"/>
      <c r="J1070" s="13"/>
      <c r="K1070" s="13"/>
      <c r="L1070" s="13"/>
      <c r="M1070" s="15"/>
      <c r="N1070" s="13"/>
    </row>
    <row r="1071" spans="9:14">
      <c r="I1071" s="13"/>
      <c r="J1071" s="13"/>
      <c r="K1071" s="13"/>
      <c r="L1071" s="13"/>
      <c r="M1071" s="15"/>
      <c r="N1071" s="13"/>
    </row>
    <row r="1072" spans="9:14">
      <c r="I1072" s="13"/>
      <c r="J1072" s="13"/>
      <c r="K1072" s="13"/>
      <c r="L1072" s="13"/>
      <c r="M1072" s="15"/>
      <c r="N1072" s="13"/>
    </row>
    <row r="1073" spans="9:14">
      <c r="I1073" s="13"/>
      <c r="J1073" s="13"/>
      <c r="K1073" s="13"/>
      <c r="L1073" s="13"/>
      <c r="M1073" s="15"/>
      <c r="N1073" s="13"/>
    </row>
    <row r="1074" spans="9:14">
      <c r="I1074" s="13"/>
      <c r="J1074" s="13"/>
      <c r="K1074" s="13"/>
      <c r="L1074" s="13"/>
      <c r="M1074" s="15"/>
      <c r="N1074" s="13"/>
    </row>
    <row r="1075" spans="9:14">
      <c r="I1075" s="13"/>
      <c r="J1075" s="13"/>
      <c r="K1075" s="13"/>
      <c r="L1075" s="13"/>
      <c r="M1075" s="15"/>
      <c r="N1075" s="13"/>
    </row>
    <row r="1076" spans="9:14">
      <c r="I1076" s="13"/>
      <c r="J1076" s="13"/>
      <c r="K1076" s="13"/>
      <c r="L1076" s="13"/>
      <c r="M1076" s="15"/>
      <c r="N1076" s="13"/>
    </row>
    <row r="1077" spans="9:14">
      <c r="I1077" s="13"/>
      <c r="J1077" s="13"/>
      <c r="K1077" s="13"/>
      <c r="L1077" s="13"/>
      <c r="M1077" s="15"/>
      <c r="N1077" s="13"/>
    </row>
    <row r="1078" spans="9:14">
      <c r="I1078" s="13"/>
      <c r="J1078" s="13"/>
      <c r="K1078" s="13"/>
      <c r="L1078" s="13"/>
      <c r="M1078" s="15"/>
      <c r="N1078" s="13"/>
    </row>
    <row r="1079" spans="9:14">
      <c r="I1079" s="13"/>
      <c r="J1079" s="13"/>
      <c r="K1079" s="13"/>
      <c r="L1079" s="13"/>
      <c r="M1079" s="15"/>
      <c r="N1079" s="13"/>
    </row>
    <row r="1080" spans="9:14">
      <c r="I1080" s="13"/>
      <c r="J1080" s="13"/>
      <c r="K1080" s="13"/>
      <c r="L1080" s="13"/>
      <c r="M1080" s="15"/>
      <c r="N1080" s="13"/>
    </row>
    <row r="1081" spans="9:14">
      <c r="I1081" s="13"/>
      <c r="J1081" s="13"/>
      <c r="K1081" s="13"/>
      <c r="L1081" s="13"/>
      <c r="M1081" s="15"/>
      <c r="N1081" s="13"/>
    </row>
    <row r="1082" spans="9:14">
      <c r="I1082" s="13"/>
      <c r="J1082" s="13"/>
      <c r="K1082" s="13"/>
      <c r="L1082" s="13"/>
      <c r="M1082" s="15"/>
      <c r="N1082" s="13"/>
    </row>
    <row r="1083" spans="9:14">
      <c r="I1083" s="13"/>
      <c r="J1083" s="13"/>
      <c r="K1083" s="13"/>
      <c r="L1083" s="13"/>
      <c r="M1083" s="15"/>
      <c r="N1083" s="13"/>
    </row>
    <row r="1084" spans="9:14">
      <c r="I1084" s="13"/>
      <c r="J1084" s="13"/>
      <c r="K1084" s="13"/>
      <c r="L1084" s="13"/>
      <c r="M1084" s="15"/>
      <c r="N1084" s="13"/>
    </row>
    <row r="1085" spans="9:14">
      <c r="I1085" s="13"/>
      <c r="J1085" s="13"/>
      <c r="K1085" s="13"/>
      <c r="L1085" s="13"/>
      <c r="M1085" s="15"/>
      <c r="N1085" s="13"/>
    </row>
    <row r="1086" spans="9:14">
      <c r="I1086" s="13"/>
      <c r="J1086" s="13"/>
      <c r="K1086" s="13"/>
      <c r="L1086" s="13"/>
      <c r="M1086" s="15"/>
      <c r="N1086" s="13"/>
    </row>
    <row r="1087" spans="9:14">
      <c r="I1087" s="13"/>
      <c r="J1087" s="13"/>
      <c r="K1087" s="13"/>
      <c r="L1087" s="13"/>
      <c r="M1087" s="15"/>
      <c r="N1087" s="13"/>
    </row>
    <row r="1088" spans="9:14">
      <c r="I1088" s="13"/>
      <c r="J1088" s="13"/>
      <c r="K1088" s="13"/>
      <c r="L1088" s="13"/>
      <c r="M1088" s="15"/>
      <c r="N1088" s="13"/>
    </row>
    <row r="1089" spans="9:14">
      <c r="I1089" s="13"/>
      <c r="J1089" s="13"/>
      <c r="K1089" s="13"/>
      <c r="L1089" s="13"/>
      <c r="M1089" s="15"/>
      <c r="N1089" s="13"/>
    </row>
    <row r="1090" spans="9:14">
      <c r="I1090" s="13"/>
      <c r="J1090" s="13"/>
      <c r="K1090" s="13"/>
      <c r="L1090" s="13"/>
      <c r="M1090" s="15"/>
      <c r="N1090" s="13"/>
    </row>
    <row r="1091" spans="9:14">
      <c r="I1091" s="13"/>
      <c r="J1091" s="13"/>
      <c r="K1091" s="13"/>
      <c r="L1091" s="13"/>
      <c r="M1091" s="15"/>
      <c r="N1091" s="13"/>
    </row>
    <row r="1092" spans="9:14">
      <c r="I1092" s="13"/>
      <c r="J1092" s="13"/>
      <c r="K1092" s="13"/>
      <c r="L1092" s="13"/>
      <c r="M1092" s="15"/>
      <c r="N1092" s="13"/>
    </row>
    <row r="1093" spans="9:14">
      <c r="I1093" s="13"/>
      <c r="J1093" s="13"/>
      <c r="K1093" s="13"/>
      <c r="L1093" s="13"/>
      <c r="M1093" s="15"/>
      <c r="N1093" s="13"/>
    </row>
    <row r="1094" spans="9:14">
      <c r="I1094" s="13"/>
      <c r="J1094" s="13"/>
      <c r="K1094" s="13"/>
      <c r="L1094" s="13"/>
      <c r="M1094" s="15"/>
      <c r="N1094" s="13"/>
    </row>
    <row r="1095" spans="9:14">
      <c r="I1095" s="13"/>
      <c r="J1095" s="13"/>
      <c r="K1095" s="13"/>
      <c r="L1095" s="13"/>
      <c r="M1095" s="15"/>
      <c r="N1095" s="13"/>
    </row>
    <row r="1096" spans="9:14">
      <c r="I1096" s="13"/>
      <c r="J1096" s="13"/>
      <c r="K1096" s="13"/>
      <c r="L1096" s="13"/>
      <c r="M1096" s="15"/>
      <c r="N1096" s="13"/>
    </row>
    <row r="1097" spans="9:14">
      <c r="I1097" s="13"/>
      <c r="J1097" s="13"/>
      <c r="K1097" s="13"/>
      <c r="L1097" s="13"/>
      <c r="M1097" s="15"/>
      <c r="N1097" s="13"/>
    </row>
    <row r="1098" spans="9:14">
      <c r="I1098" s="13"/>
      <c r="J1098" s="13"/>
      <c r="K1098" s="13"/>
      <c r="L1098" s="13"/>
      <c r="M1098" s="15"/>
      <c r="N1098" s="13"/>
    </row>
    <row r="1099" spans="9:14">
      <c r="I1099" s="13"/>
      <c r="J1099" s="13"/>
      <c r="K1099" s="13"/>
      <c r="L1099" s="13"/>
      <c r="M1099" s="15"/>
      <c r="N1099" s="13"/>
    </row>
    <row r="1100" spans="9:14">
      <c r="I1100" s="13"/>
      <c r="J1100" s="13"/>
      <c r="K1100" s="13"/>
      <c r="L1100" s="13"/>
      <c r="M1100" s="15"/>
      <c r="N1100" s="13"/>
    </row>
    <row r="1101" spans="9:14">
      <c r="I1101" s="13"/>
      <c r="J1101" s="13"/>
      <c r="K1101" s="13"/>
      <c r="L1101" s="13"/>
      <c r="M1101" s="15"/>
      <c r="N1101" s="13"/>
    </row>
    <row r="1102" spans="9:14">
      <c r="I1102" s="13"/>
      <c r="J1102" s="13"/>
      <c r="K1102" s="13"/>
      <c r="L1102" s="13"/>
      <c r="M1102" s="15"/>
      <c r="N1102" s="13"/>
    </row>
    <row r="1103" spans="9:14">
      <c r="I1103" s="13"/>
      <c r="J1103" s="13"/>
      <c r="K1103" s="13"/>
      <c r="L1103" s="13"/>
      <c r="M1103" s="15"/>
      <c r="N1103" s="13"/>
    </row>
    <row r="1104" spans="9:14">
      <c r="I1104" s="13"/>
      <c r="J1104" s="13"/>
      <c r="K1104" s="13"/>
      <c r="L1104" s="13"/>
      <c r="M1104" s="15"/>
      <c r="N1104" s="13"/>
    </row>
    <row r="1105" spans="9:14">
      <c r="I1105" s="13"/>
      <c r="J1105" s="13"/>
      <c r="K1105" s="13"/>
      <c r="L1105" s="13"/>
      <c r="M1105" s="15"/>
      <c r="N1105" s="13"/>
    </row>
    <row r="1106" spans="9:14">
      <c r="I1106" s="13"/>
      <c r="J1106" s="13"/>
      <c r="K1106" s="13"/>
      <c r="L1106" s="13"/>
      <c r="M1106" s="15"/>
      <c r="N1106" s="13"/>
    </row>
    <row r="1107" spans="9:14">
      <c r="I1107" s="13"/>
      <c r="J1107" s="13"/>
      <c r="K1107" s="13"/>
      <c r="L1107" s="13"/>
      <c r="M1107" s="15"/>
      <c r="N1107" s="13"/>
    </row>
    <row r="1108" spans="9:14">
      <c r="I1108" s="13"/>
      <c r="J1108" s="13"/>
      <c r="K1108" s="13"/>
      <c r="L1108" s="13"/>
      <c r="M1108" s="15"/>
      <c r="N1108" s="13"/>
    </row>
    <row r="1109" spans="9:14">
      <c r="I1109" s="13"/>
      <c r="J1109" s="13"/>
      <c r="K1109" s="13"/>
      <c r="L1109" s="13"/>
      <c r="M1109" s="15"/>
      <c r="N1109" s="13"/>
    </row>
    <row r="1110" spans="9:14">
      <c r="I1110" s="13"/>
      <c r="J1110" s="13"/>
      <c r="K1110" s="13"/>
      <c r="L1110" s="13"/>
      <c r="M1110" s="15"/>
      <c r="N1110" s="13"/>
    </row>
    <row r="1111" spans="9:14">
      <c r="I1111" s="13"/>
      <c r="J1111" s="13"/>
      <c r="K1111" s="13"/>
      <c r="L1111" s="13"/>
      <c r="M1111" s="15"/>
      <c r="N1111" s="13"/>
    </row>
    <row r="1112" spans="9:14">
      <c r="I1112" s="13"/>
      <c r="J1112" s="13"/>
      <c r="K1112" s="13"/>
      <c r="L1112" s="13"/>
      <c r="M1112" s="15"/>
      <c r="N1112" s="13"/>
    </row>
    <row r="1113" spans="9:14">
      <c r="I1113" s="13"/>
      <c r="J1113" s="13"/>
      <c r="K1113" s="13"/>
      <c r="L1113" s="13"/>
      <c r="M1113" s="15"/>
      <c r="N1113" s="13"/>
    </row>
    <row r="1114" spans="9:14">
      <c r="I1114" s="13"/>
      <c r="J1114" s="13"/>
      <c r="K1114" s="13"/>
      <c r="L1114" s="13"/>
      <c r="M1114" s="15"/>
      <c r="N1114" s="13"/>
    </row>
    <row r="1115" spans="9:14">
      <c r="I1115" s="13"/>
      <c r="J1115" s="13"/>
      <c r="K1115" s="13"/>
      <c r="L1115" s="13"/>
      <c r="M1115" s="15"/>
      <c r="N1115" s="13"/>
    </row>
    <row r="1116" spans="9:14">
      <c r="I1116" s="13"/>
      <c r="J1116" s="13"/>
      <c r="K1116" s="13"/>
      <c r="L1116" s="13"/>
      <c r="M1116" s="15"/>
      <c r="N1116" s="13"/>
    </row>
    <row r="1117" spans="9:14">
      <c r="I1117" s="13"/>
      <c r="J1117" s="13"/>
      <c r="K1117" s="13"/>
      <c r="L1117" s="13"/>
      <c r="M1117" s="15"/>
      <c r="N1117" s="13"/>
    </row>
    <row r="1118" spans="9:14">
      <c r="I1118" s="13"/>
      <c r="J1118" s="13"/>
      <c r="K1118" s="13"/>
      <c r="L1118" s="13"/>
      <c r="M1118" s="15"/>
      <c r="N1118" s="13"/>
    </row>
    <row r="1119" spans="9:14">
      <c r="I1119" s="13"/>
      <c r="J1119" s="13"/>
      <c r="K1119" s="13"/>
      <c r="L1119" s="13"/>
      <c r="M1119" s="15"/>
      <c r="N1119" s="13"/>
    </row>
    <row r="1120" spans="9:14">
      <c r="I1120" s="13"/>
      <c r="J1120" s="13"/>
      <c r="K1120" s="13"/>
      <c r="L1120" s="13"/>
      <c r="M1120" s="15"/>
      <c r="N1120" s="13"/>
    </row>
    <row r="1121" spans="9:14">
      <c r="I1121" s="13"/>
      <c r="J1121" s="13"/>
      <c r="K1121" s="13"/>
      <c r="L1121" s="13"/>
      <c r="M1121" s="15"/>
      <c r="N1121" s="13"/>
    </row>
    <row r="1122" spans="9:14">
      <c r="I1122" s="13"/>
      <c r="J1122" s="13"/>
      <c r="K1122" s="13"/>
      <c r="L1122" s="13"/>
      <c r="M1122" s="15"/>
      <c r="N1122" s="13"/>
    </row>
    <row r="1123" spans="9:14">
      <c r="I1123" s="13"/>
      <c r="J1123" s="13"/>
      <c r="K1123" s="13"/>
      <c r="L1123" s="13"/>
      <c r="M1123" s="15"/>
      <c r="N1123" s="13"/>
    </row>
    <row r="1124" spans="9:14">
      <c r="I1124" s="13"/>
      <c r="J1124" s="13"/>
      <c r="K1124" s="13"/>
      <c r="L1124" s="13"/>
      <c r="M1124" s="15"/>
      <c r="N1124" s="13"/>
    </row>
    <row r="1125" spans="9:14">
      <c r="I1125" s="13"/>
      <c r="J1125" s="13"/>
      <c r="K1125" s="13"/>
      <c r="L1125" s="13"/>
      <c r="M1125" s="15"/>
      <c r="N1125" s="13"/>
    </row>
    <row r="1126" spans="9:14">
      <c r="I1126" s="13"/>
      <c r="J1126" s="13"/>
      <c r="K1126" s="13"/>
      <c r="L1126" s="13"/>
      <c r="M1126" s="15"/>
      <c r="N1126" s="13"/>
    </row>
    <row r="1127" spans="9:14">
      <c r="I1127" s="13"/>
      <c r="J1127" s="13"/>
      <c r="K1127" s="13"/>
      <c r="L1127" s="13"/>
      <c r="M1127" s="15"/>
      <c r="N1127" s="13"/>
    </row>
    <row r="1128" spans="9:14">
      <c r="I1128" s="13"/>
      <c r="J1128" s="13"/>
      <c r="K1128" s="13"/>
      <c r="L1128" s="13"/>
      <c r="M1128" s="15"/>
      <c r="N1128" s="13"/>
    </row>
    <row r="1129" spans="9:14">
      <c r="I1129" s="13"/>
      <c r="J1129" s="13"/>
      <c r="K1129" s="13"/>
      <c r="L1129" s="13"/>
      <c r="M1129" s="15"/>
      <c r="N1129" s="13"/>
    </row>
    <row r="1130" spans="9:14">
      <c r="I1130" s="13"/>
      <c r="J1130" s="13"/>
      <c r="K1130" s="13"/>
      <c r="L1130" s="13"/>
      <c r="M1130" s="15"/>
      <c r="N1130" s="13"/>
    </row>
    <row r="1131" spans="9:14">
      <c r="I1131" s="13"/>
      <c r="J1131" s="13"/>
      <c r="K1131" s="13"/>
      <c r="L1131" s="13"/>
      <c r="M1131" s="15"/>
      <c r="N1131" s="13"/>
    </row>
    <row r="1132" spans="9:14">
      <c r="I1132" s="13"/>
      <c r="J1132" s="13"/>
      <c r="K1132" s="13"/>
      <c r="L1132" s="13"/>
      <c r="M1132" s="15"/>
      <c r="N1132" s="13"/>
    </row>
    <row r="1133" spans="9:14">
      <c r="I1133" s="13"/>
      <c r="J1133" s="13"/>
      <c r="K1133" s="13"/>
      <c r="L1133" s="13"/>
      <c r="M1133" s="15"/>
      <c r="N1133" s="13"/>
    </row>
    <row r="1134" spans="9:14">
      <c r="I1134" s="13"/>
      <c r="J1134" s="13"/>
      <c r="K1134" s="13"/>
      <c r="L1134" s="13"/>
      <c r="M1134" s="15"/>
      <c r="N1134" s="13"/>
    </row>
    <row r="1135" spans="9:14">
      <c r="I1135" s="13"/>
      <c r="J1135" s="13"/>
      <c r="K1135" s="13"/>
      <c r="L1135" s="13"/>
      <c r="M1135" s="15"/>
      <c r="N1135" s="13"/>
    </row>
    <row r="1136" spans="9:14">
      <c r="I1136" s="13"/>
      <c r="J1136" s="13"/>
      <c r="K1136" s="13"/>
      <c r="L1136" s="13"/>
      <c r="M1136" s="15"/>
      <c r="N1136" s="13"/>
    </row>
    <row r="1137" spans="9:14">
      <c r="I1137" s="13"/>
      <c r="J1137" s="13"/>
      <c r="K1137" s="13"/>
      <c r="L1137" s="13"/>
      <c r="M1137" s="15"/>
      <c r="N1137" s="13"/>
    </row>
    <row r="1138" spans="9:14">
      <c r="I1138" s="13"/>
      <c r="J1138" s="13"/>
      <c r="K1138" s="13"/>
      <c r="L1138" s="13"/>
      <c r="M1138" s="15"/>
      <c r="N1138" s="13"/>
    </row>
    <row r="1139" spans="9:14">
      <c r="I1139" s="13"/>
      <c r="J1139" s="13"/>
      <c r="K1139" s="13"/>
      <c r="L1139" s="13"/>
      <c r="M1139" s="15"/>
      <c r="N1139" s="13"/>
    </row>
    <row r="1140" spans="9:14">
      <c r="I1140" s="13"/>
      <c r="J1140" s="13"/>
      <c r="K1140" s="13"/>
      <c r="L1140" s="13"/>
      <c r="M1140" s="15"/>
      <c r="N1140" s="13"/>
    </row>
    <row r="1141" spans="9:14">
      <c r="I1141" s="13"/>
      <c r="J1141" s="13"/>
      <c r="K1141" s="13"/>
      <c r="L1141" s="13"/>
      <c r="M1141" s="15"/>
      <c r="N1141" s="13"/>
    </row>
    <row r="1142" spans="9:14">
      <c r="I1142" s="13"/>
      <c r="J1142" s="13"/>
      <c r="K1142" s="13"/>
      <c r="L1142" s="13"/>
      <c r="M1142" s="15"/>
      <c r="N1142" s="13"/>
    </row>
    <row r="1143" spans="9:14">
      <c r="I1143" s="13"/>
      <c r="J1143" s="13"/>
      <c r="K1143" s="13"/>
      <c r="L1143" s="13"/>
      <c r="M1143" s="15"/>
      <c r="N1143" s="13"/>
    </row>
    <row r="1144" spans="9:14">
      <c r="I1144" s="13"/>
      <c r="J1144" s="13"/>
      <c r="K1144" s="13"/>
      <c r="L1144" s="13"/>
      <c r="M1144" s="15"/>
      <c r="N1144" s="13"/>
    </row>
    <row r="1145" spans="9:14">
      <c r="I1145" s="13"/>
      <c r="J1145" s="13"/>
      <c r="K1145" s="13"/>
      <c r="L1145" s="13"/>
      <c r="M1145" s="15"/>
      <c r="N1145" s="13"/>
    </row>
    <row r="1146" spans="9:14">
      <c r="I1146" s="13"/>
      <c r="J1146" s="13"/>
      <c r="K1146" s="13"/>
      <c r="L1146" s="13"/>
      <c r="M1146" s="15"/>
      <c r="N1146" s="13"/>
    </row>
    <row r="1147" spans="9:14">
      <c r="I1147" s="13"/>
      <c r="J1147" s="13"/>
      <c r="K1147" s="13"/>
      <c r="L1147" s="13"/>
      <c r="M1147" s="15"/>
      <c r="N1147" s="13"/>
    </row>
    <row r="1148" spans="9:14">
      <c r="I1148" s="13"/>
      <c r="J1148" s="13"/>
      <c r="K1148" s="13"/>
      <c r="L1148" s="13"/>
      <c r="M1148" s="15"/>
      <c r="N1148" s="13"/>
    </row>
    <row r="1149" spans="9:14">
      <c r="I1149" s="13"/>
      <c r="J1149" s="13"/>
      <c r="K1149" s="13"/>
      <c r="L1149" s="13"/>
      <c r="M1149" s="15"/>
      <c r="N1149" s="13"/>
    </row>
    <row r="1150" spans="9:14">
      <c r="I1150" s="13"/>
      <c r="J1150" s="13"/>
      <c r="K1150" s="13"/>
      <c r="L1150" s="13"/>
      <c r="M1150" s="15"/>
      <c r="N1150" s="13"/>
    </row>
    <row r="1151" spans="9:14">
      <c r="I1151" s="13"/>
      <c r="J1151" s="13"/>
      <c r="K1151" s="13"/>
      <c r="L1151" s="13"/>
      <c r="M1151" s="15"/>
      <c r="N1151" s="13"/>
    </row>
    <row r="1152" spans="9:14">
      <c r="I1152" s="13"/>
      <c r="J1152" s="13"/>
      <c r="K1152" s="13"/>
      <c r="L1152" s="13"/>
      <c r="M1152" s="15"/>
      <c r="N1152" s="13"/>
    </row>
    <row r="1153" spans="9:14">
      <c r="I1153" s="13"/>
      <c r="J1153" s="13"/>
      <c r="K1153" s="13"/>
      <c r="L1153" s="13"/>
      <c r="M1153" s="15"/>
      <c r="N1153" s="13"/>
    </row>
    <row r="1154" spans="9:14">
      <c r="I1154" s="13"/>
      <c r="J1154" s="13"/>
      <c r="K1154" s="13"/>
      <c r="L1154" s="13"/>
      <c r="M1154" s="15"/>
      <c r="N1154" s="13"/>
    </row>
    <row r="1155" spans="9:14">
      <c r="I1155" s="13"/>
      <c r="J1155" s="13"/>
      <c r="K1155" s="13"/>
      <c r="L1155" s="13"/>
      <c r="M1155" s="15"/>
      <c r="N1155" s="13"/>
    </row>
    <row r="1156" spans="9:14">
      <c r="I1156" s="13"/>
      <c r="J1156" s="13"/>
      <c r="K1156" s="13"/>
      <c r="L1156" s="13"/>
      <c r="M1156" s="15"/>
      <c r="N1156" s="13"/>
    </row>
    <row r="1157" spans="9:14">
      <c r="I1157" s="13"/>
      <c r="J1157" s="13"/>
      <c r="K1157" s="13"/>
      <c r="L1157" s="13"/>
      <c r="M1157" s="15"/>
      <c r="N1157" s="13"/>
    </row>
    <row r="1158" spans="9:14">
      <c r="I1158" s="13"/>
      <c r="J1158" s="13"/>
      <c r="K1158" s="13"/>
      <c r="L1158" s="13"/>
      <c r="M1158" s="15"/>
      <c r="N1158" s="13"/>
    </row>
    <row r="1159" spans="9:14">
      <c r="I1159" s="13"/>
      <c r="J1159" s="13"/>
      <c r="K1159" s="13"/>
      <c r="L1159" s="13"/>
      <c r="M1159" s="15"/>
      <c r="N1159" s="13"/>
    </row>
    <row r="1160" spans="9:14">
      <c r="I1160" s="13"/>
      <c r="J1160" s="13"/>
      <c r="K1160" s="13"/>
      <c r="L1160" s="13"/>
      <c r="M1160" s="15"/>
      <c r="N1160" s="13"/>
    </row>
    <row r="1161" spans="9:14">
      <c r="I1161" s="13"/>
      <c r="J1161" s="13"/>
      <c r="K1161" s="13"/>
      <c r="L1161" s="13"/>
      <c r="M1161" s="15"/>
      <c r="N1161" s="13"/>
    </row>
    <row r="1162" spans="9:14">
      <c r="I1162" s="13"/>
      <c r="J1162" s="13"/>
      <c r="K1162" s="13"/>
      <c r="L1162" s="13"/>
      <c r="M1162" s="15"/>
      <c r="N1162" s="13"/>
    </row>
    <row r="1163" spans="9:14">
      <c r="I1163" s="13"/>
      <c r="J1163" s="13"/>
      <c r="K1163" s="13"/>
      <c r="L1163" s="13"/>
      <c r="M1163" s="15"/>
      <c r="N1163" s="13"/>
    </row>
    <row r="1164" spans="9:14">
      <c r="I1164" s="13"/>
      <c r="J1164" s="13"/>
      <c r="K1164" s="13"/>
      <c r="L1164" s="13"/>
      <c r="M1164" s="15"/>
      <c r="N1164" s="13"/>
    </row>
    <row r="1165" spans="9:14">
      <c r="I1165" s="13"/>
      <c r="J1165" s="13"/>
      <c r="K1165" s="13"/>
      <c r="L1165" s="13"/>
      <c r="M1165" s="15"/>
      <c r="N1165" s="13"/>
    </row>
    <row r="1166" spans="9:14">
      <c r="I1166" s="13"/>
      <c r="J1166" s="13"/>
      <c r="K1166" s="13"/>
      <c r="L1166" s="13"/>
      <c r="M1166" s="15"/>
      <c r="N1166" s="13"/>
    </row>
    <row r="1167" spans="9:14">
      <c r="I1167" s="13"/>
      <c r="J1167" s="13"/>
      <c r="K1167" s="13"/>
      <c r="L1167" s="13"/>
      <c r="M1167" s="15"/>
      <c r="N1167" s="13"/>
    </row>
    <row r="1168" spans="9:14">
      <c r="I1168" s="13"/>
      <c r="J1168" s="13"/>
      <c r="K1168" s="13"/>
      <c r="L1168" s="13"/>
      <c r="M1168" s="15"/>
      <c r="N1168" s="13"/>
    </row>
    <row r="1169" spans="9:14">
      <c r="I1169" s="13"/>
      <c r="J1169" s="13"/>
      <c r="K1169" s="13"/>
      <c r="L1169" s="13"/>
      <c r="M1169" s="15"/>
      <c r="N1169" s="13"/>
    </row>
    <row r="1170" spans="9:14">
      <c r="I1170" s="13"/>
      <c r="J1170" s="13"/>
      <c r="K1170" s="13"/>
      <c r="L1170" s="13"/>
      <c r="M1170" s="15"/>
      <c r="N1170" s="13"/>
    </row>
    <row r="1171" spans="9:14">
      <c r="I1171" s="13"/>
      <c r="J1171" s="13"/>
      <c r="K1171" s="13"/>
      <c r="L1171" s="13"/>
      <c r="M1171" s="15"/>
      <c r="N1171" s="13"/>
    </row>
    <row r="1172" spans="9:14">
      <c r="I1172" s="13"/>
      <c r="J1172" s="13"/>
      <c r="K1172" s="13"/>
      <c r="L1172" s="13"/>
      <c r="M1172" s="15"/>
      <c r="N1172" s="13"/>
    </row>
    <row r="1173" spans="9:14">
      <c r="I1173" s="13"/>
      <c r="J1173" s="13"/>
      <c r="K1173" s="13"/>
      <c r="L1173" s="13"/>
      <c r="M1173" s="15"/>
      <c r="N1173" s="13"/>
    </row>
    <row r="1174" spans="9:14">
      <c r="I1174" s="13"/>
      <c r="J1174" s="13"/>
      <c r="K1174" s="13"/>
      <c r="L1174" s="13"/>
      <c r="M1174" s="15"/>
      <c r="N1174" s="13"/>
    </row>
    <row r="1175" spans="9:14">
      <c r="I1175" s="13"/>
      <c r="J1175" s="13"/>
      <c r="K1175" s="13"/>
      <c r="L1175" s="13"/>
      <c r="M1175" s="15"/>
      <c r="N1175" s="13"/>
    </row>
    <row r="1176" spans="9:14">
      <c r="I1176" s="13"/>
      <c r="J1176" s="13"/>
      <c r="K1176" s="13"/>
      <c r="L1176" s="13"/>
      <c r="M1176" s="15"/>
      <c r="N1176" s="13"/>
    </row>
    <row r="1177" spans="9:14">
      <c r="I1177" s="13"/>
      <c r="J1177" s="13"/>
      <c r="K1177" s="13"/>
      <c r="L1177" s="13"/>
      <c r="M1177" s="15"/>
      <c r="N1177" s="13"/>
    </row>
    <row r="1178" spans="9:14">
      <c r="I1178" s="13"/>
      <c r="J1178" s="13"/>
      <c r="K1178" s="13"/>
      <c r="L1178" s="13"/>
      <c r="M1178" s="15"/>
      <c r="N1178" s="13"/>
    </row>
    <row r="1179" spans="9:14">
      <c r="I1179" s="13"/>
      <c r="J1179" s="13"/>
      <c r="K1179" s="13"/>
      <c r="L1179" s="13"/>
      <c r="M1179" s="15"/>
      <c r="N1179" s="13"/>
    </row>
    <row r="1180" spans="9:14">
      <c r="I1180" s="13"/>
      <c r="J1180" s="13"/>
      <c r="K1180" s="13"/>
      <c r="L1180" s="13"/>
      <c r="M1180" s="15"/>
      <c r="N1180" s="13"/>
    </row>
    <row r="1181" spans="9:14">
      <c r="I1181" s="13"/>
      <c r="J1181" s="13"/>
      <c r="K1181" s="13"/>
      <c r="L1181" s="13"/>
      <c r="M1181" s="15"/>
      <c r="N1181" s="13"/>
    </row>
    <row r="1182" spans="9:14">
      <c r="I1182" s="13"/>
      <c r="J1182" s="13"/>
      <c r="K1182" s="13"/>
      <c r="L1182" s="13"/>
      <c r="M1182" s="15"/>
      <c r="N1182" s="13"/>
    </row>
    <row r="1183" spans="9:14">
      <c r="I1183" s="13"/>
      <c r="J1183" s="13"/>
      <c r="K1183" s="13"/>
      <c r="L1183" s="13"/>
      <c r="M1183" s="15"/>
      <c r="N1183" s="13"/>
    </row>
    <row r="1184" spans="9:14">
      <c r="I1184" s="13"/>
      <c r="J1184" s="13"/>
      <c r="K1184" s="13"/>
      <c r="L1184" s="13"/>
      <c r="M1184" s="15"/>
      <c r="N1184" s="13"/>
    </row>
    <row r="1185" spans="9:14">
      <c r="I1185" s="13"/>
      <c r="J1185" s="13"/>
      <c r="K1185" s="13"/>
      <c r="L1185" s="13"/>
      <c r="M1185" s="15"/>
      <c r="N1185" s="13"/>
    </row>
    <row r="1186" spans="9:14">
      <c r="I1186" s="13"/>
      <c r="J1186" s="13"/>
      <c r="K1186" s="13"/>
      <c r="L1186" s="13"/>
      <c r="M1186" s="15"/>
      <c r="N1186" s="13"/>
    </row>
    <row r="1187" spans="9:14">
      <c r="I1187" s="13"/>
      <c r="J1187" s="13"/>
      <c r="K1187" s="13"/>
      <c r="L1187" s="13"/>
      <c r="M1187" s="15"/>
      <c r="N1187" s="13"/>
    </row>
    <row r="1188" spans="9:14">
      <c r="I1188" s="13"/>
      <c r="J1188" s="13"/>
      <c r="K1188" s="13"/>
      <c r="L1188" s="13"/>
      <c r="M1188" s="15"/>
      <c r="N1188" s="13"/>
    </row>
    <row r="1189" spans="9:14">
      <c r="I1189" s="13"/>
      <c r="J1189" s="13"/>
      <c r="K1189" s="13"/>
      <c r="L1189" s="13"/>
      <c r="M1189" s="15"/>
      <c r="N1189" s="13"/>
    </row>
    <row r="1190" spans="9:14">
      <c r="I1190" s="13"/>
      <c r="J1190" s="13"/>
      <c r="K1190" s="13"/>
      <c r="L1190" s="13"/>
      <c r="M1190" s="15"/>
      <c r="N1190" s="13"/>
    </row>
    <row r="1191" spans="9:14">
      <c r="I1191" s="13"/>
      <c r="J1191" s="13"/>
      <c r="K1191" s="13"/>
      <c r="L1191" s="13"/>
      <c r="M1191" s="15"/>
      <c r="N1191" s="13"/>
    </row>
    <row r="1192" spans="9:14">
      <c r="I1192" s="13"/>
      <c r="J1192" s="13"/>
      <c r="K1192" s="13"/>
      <c r="L1192" s="13"/>
      <c r="M1192" s="15"/>
      <c r="N1192" s="13"/>
    </row>
    <row r="1193" spans="9:14">
      <c r="I1193" s="13"/>
      <c r="J1193" s="13"/>
      <c r="K1193" s="13"/>
      <c r="L1193" s="13"/>
      <c r="M1193" s="15"/>
      <c r="N1193" s="13"/>
    </row>
    <row r="1194" spans="9:14">
      <c r="I1194" s="13"/>
      <c r="J1194" s="13"/>
      <c r="K1194" s="13"/>
      <c r="L1194" s="13"/>
      <c r="M1194" s="15"/>
      <c r="N1194" s="13"/>
    </row>
    <row r="1195" spans="9:14">
      <c r="I1195" s="13"/>
      <c r="J1195" s="13"/>
      <c r="K1195" s="13"/>
      <c r="L1195" s="13"/>
      <c r="M1195" s="15"/>
      <c r="N1195" s="13"/>
    </row>
    <row r="1196" spans="9:14">
      <c r="I1196" s="13"/>
      <c r="J1196" s="13"/>
      <c r="K1196" s="13"/>
      <c r="L1196" s="13"/>
      <c r="M1196" s="15"/>
      <c r="N1196" s="13"/>
    </row>
    <row r="1197" spans="9:14">
      <c r="I1197" s="13"/>
      <c r="J1197" s="13"/>
      <c r="K1197" s="13"/>
      <c r="L1197" s="13"/>
      <c r="M1197" s="15"/>
      <c r="N1197" s="13"/>
    </row>
    <row r="1198" spans="9:14">
      <c r="I1198" s="13"/>
      <c r="J1198" s="13"/>
      <c r="K1198" s="13"/>
      <c r="L1198" s="13"/>
      <c r="M1198" s="15"/>
      <c r="N1198" s="13"/>
    </row>
    <row r="1199" spans="9:14">
      <c r="I1199" s="13"/>
      <c r="J1199" s="13"/>
      <c r="K1199" s="13"/>
      <c r="L1199" s="13"/>
      <c r="M1199" s="15"/>
      <c r="N1199" s="13"/>
    </row>
    <row r="1200" spans="9:14">
      <c r="I1200" s="13"/>
      <c r="J1200" s="13"/>
      <c r="K1200" s="13"/>
      <c r="L1200" s="13"/>
      <c r="M1200" s="15"/>
      <c r="N1200" s="13"/>
    </row>
    <row r="1201" spans="9:14">
      <c r="I1201" s="13"/>
      <c r="J1201" s="13"/>
      <c r="K1201" s="13"/>
      <c r="L1201" s="13"/>
      <c r="M1201" s="15"/>
      <c r="N1201" s="13"/>
    </row>
    <row r="1202" spans="9:14">
      <c r="I1202" s="13"/>
      <c r="J1202" s="13"/>
      <c r="K1202" s="13"/>
      <c r="L1202" s="13"/>
      <c r="M1202" s="15"/>
      <c r="N1202" s="13"/>
    </row>
    <row r="1203" spans="9:14">
      <c r="I1203" s="13"/>
      <c r="J1203" s="13"/>
      <c r="K1203" s="13"/>
      <c r="L1203" s="13"/>
      <c r="M1203" s="15"/>
      <c r="N1203" s="13"/>
    </row>
    <row r="1204" spans="9:14">
      <c r="I1204" s="13"/>
      <c r="J1204" s="13"/>
      <c r="K1204" s="13"/>
      <c r="L1204" s="13"/>
      <c r="M1204" s="15"/>
      <c r="N1204" s="13"/>
    </row>
    <row r="1205" spans="9:14">
      <c r="I1205" s="13"/>
      <c r="J1205" s="13"/>
      <c r="K1205" s="13"/>
      <c r="L1205" s="13"/>
      <c r="M1205" s="15"/>
      <c r="N1205" s="13"/>
    </row>
    <row r="1206" spans="9:14">
      <c r="I1206" s="13"/>
      <c r="J1206" s="13"/>
      <c r="K1206" s="13"/>
      <c r="L1206" s="13"/>
      <c r="M1206" s="15"/>
      <c r="N1206" s="13"/>
    </row>
    <row r="1207" spans="9:14">
      <c r="I1207" s="13"/>
      <c r="J1207" s="13"/>
      <c r="K1207" s="13"/>
      <c r="L1207" s="13"/>
      <c r="M1207" s="15"/>
      <c r="N1207" s="13"/>
    </row>
    <row r="1208" spans="9:14">
      <c r="I1208" s="13"/>
      <c r="J1208" s="13"/>
      <c r="K1208" s="13"/>
      <c r="L1208" s="13"/>
      <c r="M1208" s="15"/>
      <c r="N1208" s="13"/>
    </row>
    <row r="1209" spans="9:14">
      <c r="I1209" s="13"/>
      <c r="J1209" s="13"/>
      <c r="K1209" s="13"/>
      <c r="L1209" s="13"/>
      <c r="M1209" s="15"/>
      <c r="N1209" s="13"/>
    </row>
    <row r="1210" spans="9:14">
      <c r="I1210" s="13"/>
      <c r="J1210" s="13"/>
      <c r="K1210" s="13"/>
      <c r="L1210" s="13"/>
      <c r="M1210" s="15"/>
      <c r="N1210" s="13"/>
    </row>
    <row r="1211" spans="9:14">
      <c r="I1211" s="13"/>
      <c r="J1211" s="13"/>
      <c r="K1211" s="13"/>
      <c r="L1211" s="13"/>
      <c r="M1211" s="15"/>
      <c r="N1211" s="13"/>
    </row>
    <row r="1212" spans="9:14">
      <c r="I1212" s="13"/>
      <c r="J1212" s="13"/>
      <c r="K1212" s="13"/>
      <c r="L1212" s="13"/>
      <c r="M1212" s="15"/>
      <c r="N1212" s="13"/>
    </row>
    <row r="1213" spans="9:14">
      <c r="I1213" s="13"/>
      <c r="J1213" s="13"/>
      <c r="K1213" s="13"/>
      <c r="L1213" s="13"/>
      <c r="M1213" s="15"/>
      <c r="N1213" s="13"/>
    </row>
    <row r="1214" spans="9:14">
      <c r="I1214" s="13"/>
      <c r="J1214" s="13"/>
      <c r="K1214" s="13"/>
      <c r="L1214" s="13"/>
      <c r="M1214" s="15"/>
      <c r="N1214" s="13"/>
    </row>
    <row r="1215" spans="9:14">
      <c r="I1215" s="13"/>
      <c r="J1215" s="13"/>
      <c r="K1215" s="13"/>
      <c r="L1215" s="13"/>
      <c r="M1215" s="15"/>
      <c r="N1215" s="13"/>
    </row>
    <row r="1216" spans="9:14">
      <c r="I1216" s="13"/>
      <c r="J1216" s="13"/>
      <c r="K1216" s="13"/>
      <c r="L1216" s="13"/>
      <c r="M1216" s="15"/>
      <c r="N1216" s="13"/>
    </row>
    <row r="1217" spans="9:14">
      <c r="I1217" s="13"/>
      <c r="J1217" s="13"/>
      <c r="K1217" s="13"/>
      <c r="L1217" s="13"/>
      <c r="M1217" s="15"/>
      <c r="N1217" s="13"/>
    </row>
    <row r="1218" spans="9:14">
      <c r="I1218" s="13"/>
      <c r="J1218" s="13"/>
      <c r="K1218" s="13"/>
      <c r="L1218" s="13"/>
      <c r="M1218" s="15"/>
      <c r="N1218" s="13"/>
    </row>
    <row r="1219" spans="9:14">
      <c r="I1219" s="13"/>
      <c r="J1219" s="13"/>
      <c r="K1219" s="13"/>
      <c r="L1219" s="13"/>
      <c r="M1219" s="15"/>
      <c r="N1219" s="13"/>
    </row>
    <row r="1220" spans="9:14">
      <c r="I1220" s="13"/>
      <c r="J1220" s="13"/>
      <c r="K1220" s="13"/>
      <c r="L1220" s="13"/>
      <c r="M1220" s="15"/>
      <c r="N1220" s="13"/>
    </row>
    <row r="1221" spans="9:14">
      <c r="I1221" s="13"/>
      <c r="J1221" s="13"/>
      <c r="K1221" s="13"/>
      <c r="L1221" s="13"/>
      <c r="M1221" s="15"/>
      <c r="N1221" s="13"/>
    </row>
    <row r="1222" spans="9:14">
      <c r="I1222" s="13"/>
      <c r="J1222" s="13"/>
      <c r="K1222" s="13"/>
      <c r="L1222" s="13"/>
      <c r="M1222" s="15"/>
      <c r="N1222" s="13"/>
    </row>
    <row r="1223" spans="9:14">
      <c r="I1223" s="13"/>
      <c r="J1223" s="13"/>
      <c r="K1223" s="13"/>
      <c r="L1223" s="13"/>
      <c r="M1223" s="15"/>
      <c r="N1223" s="13"/>
    </row>
    <row r="1224" spans="9:14">
      <c r="I1224" s="13"/>
      <c r="J1224" s="13"/>
      <c r="K1224" s="13"/>
      <c r="L1224" s="13"/>
      <c r="M1224" s="15"/>
      <c r="N1224" s="13"/>
    </row>
    <row r="1225" spans="9:14">
      <c r="I1225" s="13"/>
      <c r="J1225" s="13"/>
      <c r="K1225" s="13"/>
      <c r="L1225" s="13"/>
      <c r="M1225" s="15"/>
      <c r="N1225" s="13"/>
    </row>
    <row r="1226" spans="9:14">
      <c r="I1226" s="13"/>
      <c r="J1226" s="13"/>
      <c r="K1226" s="13"/>
      <c r="L1226" s="13"/>
      <c r="M1226" s="15"/>
      <c r="N1226" s="13"/>
    </row>
    <row r="1227" spans="9:14">
      <c r="I1227" s="13"/>
      <c r="J1227" s="13"/>
      <c r="K1227" s="13"/>
      <c r="L1227" s="13"/>
      <c r="M1227" s="15"/>
      <c r="N1227" s="13"/>
    </row>
    <row r="1228" spans="9:14">
      <c r="I1228" s="13"/>
      <c r="J1228" s="13"/>
      <c r="K1228" s="13"/>
      <c r="L1228" s="13"/>
      <c r="M1228" s="15"/>
      <c r="N1228" s="13"/>
    </row>
    <row r="1229" spans="9:14">
      <c r="I1229" s="13"/>
      <c r="J1229" s="13"/>
      <c r="K1229" s="13"/>
      <c r="L1229" s="13"/>
      <c r="M1229" s="15"/>
      <c r="N1229" s="13"/>
    </row>
    <row r="1230" spans="9:14">
      <c r="I1230" s="13"/>
      <c r="J1230" s="13"/>
      <c r="K1230" s="13"/>
      <c r="L1230" s="13"/>
      <c r="M1230" s="15"/>
      <c r="N1230" s="13"/>
    </row>
    <row r="1231" spans="9:14">
      <c r="I1231" s="13"/>
      <c r="J1231" s="13"/>
      <c r="K1231" s="13"/>
      <c r="L1231" s="13"/>
      <c r="M1231" s="15"/>
      <c r="N1231" s="13"/>
    </row>
    <row r="1232" spans="9:14">
      <c r="I1232" s="13"/>
      <c r="J1232" s="13"/>
      <c r="K1232" s="13"/>
      <c r="L1232" s="13"/>
      <c r="M1232" s="15"/>
      <c r="N1232" s="13"/>
    </row>
    <row r="1233" spans="9:14">
      <c r="I1233" s="13"/>
      <c r="J1233" s="13"/>
      <c r="K1233" s="13"/>
      <c r="L1233" s="13"/>
      <c r="M1233" s="15"/>
      <c r="N1233" s="13"/>
    </row>
    <row r="1234" spans="9:14">
      <c r="I1234" s="13"/>
      <c r="J1234" s="13"/>
      <c r="K1234" s="13"/>
      <c r="L1234" s="13"/>
      <c r="M1234" s="15"/>
      <c r="N1234" s="13"/>
    </row>
    <row r="1235" spans="9:14">
      <c r="I1235" s="13"/>
      <c r="J1235" s="13"/>
      <c r="K1235" s="13"/>
      <c r="L1235" s="13"/>
      <c r="M1235" s="15"/>
      <c r="N1235" s="13"/>
    </row>
    <row r="1236" spans="9:14">
      <c r="I1236" s="13"/>
      <c r="J1236" s="13"/>
      <c r="K1236" s="13"/>
      <c r="L1236" s="13"/>
      <c r="M1236" s="15"/>
      <c r="N1236" s="13"/>
    </row>
    <row r="1237" spans="9:14">
      <c r="I1237" s="13"/>
      <c r="J1237" s="13"/>
      <c r="K1237" s="13"/>
      <c r="L1237" s="13"/>
      <c r="M1237" s="15"/>
      <c r="N1237" s="13"/>
    </row>
    <row r="1238" spans="9:14">
      <c r="I1238" s="13"/>
      <c r="J1238" s="13"/>
      <c r="K1238" s="13"/>
      <c r="L1238" s="13"/>
      <c r="M1238" s="15"/>
      <c r="N1238" s="13"/>
    </row>
    <row r="1239" spans="9:14">
      <c r="I1239" s="13"/>
      <c r="J1239" s="13"/>
      <c r="K1239" s="13"/>
      <c r="L1239" s="13"/>
      <c r="M1239" s="15"/>
      <c r="N1239" s="13"/>
    </row>
    <row r="1240" spans="9:14">
      <c r="I1240" s="13"/>
      <c r="J1240" s="13"/>
      <c r="K1240" s="13"/>
      <c r="L1240" s="13"/>
      <c r="M1240" s="15"/>
      <c r="N1240" s="13"/>
    </row>
    <row r="1241" spans="9:14">
      <c r="I1241" s="13"/>
      <c r="J1241" s="13"/>
      <c r="K1241" s="13"/>
      <c r="L1241" s="13"/>
      <c r="M1241" s="15"/>
      <c r="N1241" s="13"/>
    </row>
    <row r="1242" spans="9:14">
      <c r="I1242" s="13"/>
      <c r="J1242" s="13"/>
      <c r="K1242" s="13"/>
      <c r="L1242" s="13"/>
      <c r="M1242" s="15"/>
      <c r="N1242" s="13"/>
    </row>
    <row r="1243" spans="9:14">
      <c r="I1243" s="13"/>
      <c r="J1243" s="13"/>
      <c r="K1243" s="13"/>
      <c r="L1243" s="13"/>
      <c r="M1243" s="15"/>
      <c r="N1243" s="13"/>
    </row>
    <row r="1244" spans="9:14">
      <c r="I1244" s="13"/>
      <c r="J1244" s="13"/>
      <c r="K1244" s="13"/>
      <c r="L1244" s="13"/>
      <c r="M1244" s="15"/>
      <c r="N1244" s="13"/>
    </row>
    <row r="1245" spans="9:14">
      <c r="I1245" s="13"/>
      <c r="J1245" s="13"/>
      <c r="K1245" s="13"/>
      <c r="L1245" s="13"/>
      <c r="M1245" s="15"/>
      <c r="N1245" s="13"/>
    </row>
    <row r="1246" spans="9:14">
      <c r="I1246" s="13"/>
      <c r="J1246" s="13"/>
      <c r="K1246" s="13"/>
      <c r="L1246" s="13"/>
      <c r="M1246" s="15"/>
      <c r="N1246" s="13"/>
    </row>
    <row r="1247" spans="9:14">
      <c r="I1247" s="13"/>
      <c r="J1247" s="13"/>
      <c r="K1247" s="13"/>
      <c r="L1247" s="13"/>
      <c r="M1247" s="13"/>
      <c r="N1247" s="13"/>
    </row>
    <row r="1248" spans="9:14">
      <c r="I1248" s="13"/>
      <c r="J1248" s="13"/>
      <c r="K1248" s="13"/>
      <c r="L1248" s="13"/>
      <c r="M1248" s="13"/>
      <c r="N1248" s="13"/>
    </row>
    <row r="1249" spans="9:14">
      <c r="I1249" s="13"/>
      <c r="J1249" s="13"/>
      <c r="K1249" s="13"/>
      <c r="L1249" s="13"/>
      <c r="M1249" s="13"/>
      <c r="N1249" s="13"/>
    </row>
    <row r="1250" spans="9:14">
      <c r="I1250" s="13"/>
      <c r="J1250" s="13"/>
      <c r="K1250" s="13"/>
      <c r="L1250" s="13"/>
      <c r="M1250" s="13"/>
      <c r="N1250" s="13"/>
    </row>
    <row r="1251" spans="9:14">
      <c r="I1251" s="13"/>
      <c r="J1251" s="13"/>
      <c r="K1251" s="13"/>
      <c r="L1251" s="13"/>
      <c r="M1251" s="13"/>
      <c r="N1251" s="13"/>
    </row>
    <row r="1252" spans="9:14">
      <c r="I1252" s="13"/>
      <c r="J1252" s="13"/>
      <c r="K1252" s="13"/>
      <c r="L1252" s="13"/>
      <c r="M1252" s="13"/>
      <c r="N1252" s="13"/>
    </row>
    <row r="1253" spans="9:14">
      <c r="I1253" s="13"/>
      <c r="J1253" s="13"/>
      <c r="K1253" s="13"/>
      <c r="L1253" s="13"/>
      <c r="M1253" s="13"/>
      <c r="N1253" s="13"/>
    </row>
    <row r="1254" spans="9:14">
      <c r="I1254" s="13"/>
      <c r="J1254" s="13"/>
      <c r="K1254" s="13"/>
      <c r="L1254" s="13"/>
      <c r="M1254" s="13"/>
      <c r="N1254" s="13"/>
    </row>
    <row r="1255" spans="9:14">
      <c r="I1255" s="13"/>
      <c r="J1255" s="13"/>
      <c r="K1255" s="13"/>
      <c r="L1255" s="13"/>
      <c r="M1255" s="13"/>
      <c r="N1255" s="13"/>
    </row>
    <row r="1256" spans="9:14">
      <c r="I1256" s="13"/>
      <c r="J1256" s="13"/>
      <c r="K1256" s="13"/>
      <c r="L1256" s="13"/>
      <c r="M1256" s="13"/>
      <c r="N1256" s="13"/>
    </row>
    <row r="1257" spans="9:14">
      <c r="I1257" s="13"/>
      <c r="J1257" s="13"/>
      <c r="K1257" s="13"/>
      <c r="L1257" s="13"/>
      <c r="M1257" s="13"/>
      <c r="N1257" s="13"/>
    </row>
    <row r="1258" spans="9:14">
      <c r="I1258" s="13"/>
      <c r="J1258" s="13"/>
      <c r="K1258" s="13"/>
      <c r="L1258" s="13"/>
      <c r="M1258" s="13"/>
      <c r="N1258" s="13"/>
    </row>
    <row r="1259" spans="9:14">
      <c r="I1259" s="13"/>
      <c r="J1259" s="13"/>
      <c r="K1259" s="13"/>
      <c r="L1259" s="13"/>
      <c r="M1259" s="13"/>
      <c r="N1259" s="13"/>
    </row>
    <row r="1260" spans="9:14">
      <c r="I1260" s="13"/>
      <c r="J1260" s="13"/>
      <c r="K1260" s="13"/>
      <c r="L1260" s="13"/>
      <c r="M1260" s="13"/>
      <c r="N1260" s="13"/>
    </row>
    <row r="1261" spans="9:14">
      <c r="I1261" s="13"/>
      <c r="J1261" s="13"/>
      <c r="K1261" s="13"/>
      <c r="L1261" s="13"/>
      <c r="M1261" s="13"/>
      <c r="N1261" s="13"/>
    </row>
    <row r="1262" spans="9:14">
      <c r="I1262" s="13"/>
      <c r="J1262" s="13"/>
      <c r="K1262" s="13"/>
      <c r="L1262" s="13"/>
      <c r="M1262" s="13"/>
      <c r="N1262" s="13"/>
    </row>
    <row r="1263" spans="9:14">
      <c r="I1263" s="13"/>
      <c r="J1263" s="13"/>
      <c r="K1263" s="13"/>
      <c r="L1263" s="13"/>
      <c r="M1263" s="13"/>
      <c r="N1263" s="13"/>
    </row>
    <row r="1264" spans="9:14">
      <c r="I1264" s="13"/>
      <c r="J1264" s="13"/>
      <c r="K1264" s="13"/>
      <c r="L1264" s="13"/>
      <c r="M1264" s="13"/>
      <c r="N1264" s="13"/>
    </row>
    <row r="1265" spans="9:14">
      <c r="I1265" s="13"/>
      <c r="J1265" s="13"/>
      <c r="K1265" s="13"/>
      <c r="L1265" s="13"/>
      <c r="M1265" s="13"/>
      <c r="N1265" s="13"/>
    </row>
    <row r="1266" spans="9:14">
      <c r="I1266" s="13"/>
      <c r="J1266" s="13"/>
      <c r="K1266" s="13"/>
      <c r="L1266" s="13"/>
      <c r="M1266" s="13"/>
      <c r="N1266" s="13"/>
    </row>
    <row r="1267" spans="9:14">
      <c r="I1267" s="13"/>
      <c r="J1267" s="13"/>
      <c r="K1267" s="13"/>
      <c r="L1267" s="13"/>
      <c r="M1267" s="13"/>
      <c r="N1267" s="13"/>
    </row>
    <row r="1268" spans="9:14">
      <c r="I1268" s="13"/>
      <c r="J1268" s="13"/>
      <c r="K1268" s="13"/>
      <c r="L1268" s="13"/>
      <c r="M1268" s="13"/>
      <c r="N1268" s="13"/>
    </row>
    <row r="1269" spans="9:14">
      <c r="I1269" s="13"/>
      <c r="J1269" s="13"/>
      <c r="K1269" s="13"/>
      <c r="L1269" s="13"/>
      <c r="M1269" s="13"/>
      <c r="N1269" s="13"/>
    </row>
    <row r="1270" spans="9:14">
      <c r="I1270" s="13"/>
      <c r="J1270" s="13"/>
      <c r="K1270" s="13"/>
      <c r="L1270" s="13"/>
      <c r="M1270" s="13"/>
      <c r="N1270" s="13"/>
    </row>
    <row r="1271" spans="9:14">
      <c r="I1271" s="13"/>
      <c r="J1271" s="13"/>
      <c r="K1271" s="13"/>
      <c r="L1271" s="13"/>
      <c r="M1271" s="13"/>
      <c r="N1271" s="13"/>
    </row>
    <row r="1272" spans="9:14">
      <c r="I1272" s="13"/>
      <c r="J1272" s="13"/>
      <c r="K1272" s="13"/>
      <c r="L1272" s="13"/>
      <c r="M1272" s="13"/>
      <c r="N1272" s="13"/>
    </row>
    <row r="1273" spans="9:14">
      <c r="I1273" s="13"/>
      <c r="J1273" s="13"/>
      <c r="K1273" s="13"/>
      <c r="L1273" s="13"/>
      <c r="M1273" s="13"/>
      <c r="N1273" s="13"/>
    </row>
    <row r="1274" spans="9:14">
      <c r="I1274" s="13"/>
      <c r="J1274" s="13"/>
      <c r="K1274" s="13"/>
      <c r="L1274" s="13"/>
      <c r="M1274" s="13"/>
      <c r="N1274" s="13"/>
    </row>
    <row r="1275" spans="9:14">
      <c r="I1275" s="13"/>
      <c r="J1275" s="13"/>
      <c r="K1275" s="13"/>
      <c r="L1275" s="13"/>
      <c r="M1275" s="13"/>
      <c r="N1275" s="13"/>
    </row>
    <row r="1276" spans="9:14">
      <c r="I1276" s="13"/>
      <c r="J1276" s="13"/>
      <c r="K1276" s="13"/>
      <c r="L1276" s="13"/>
      <c r="M1276" s="13"/>
      <c r="N1276" s="13"/>
    </row>
    <row r="1277" spans="9:14">
      <c r="I1277" s="13"/>
      <c r="J1277" s="13"/>
      <c r="K1277" s="13"/>
      <c r="L1277" s="13"/>
      <c r="M1277" s="13"/>
      <c r="N1277" s="13"/>
    </row>
    <row r="1278" spans="9:14">
      <c r="I1278" s="13"/>
      <c r="J1278" s="13"/>
      <c r="K1278" s="13"/>
      <c r="L1278" s="13"/>
      <c r="M1278" s="13"/>
      <c r="N1278" s="13"/>
    </row>
    <row r="1279" spans="9:14">
      <c r="I1279" s="13"/>
      <c r="J1279" s="13"/>
      <c r="K1279" s="13"/>
      <c r="L1279" s="13"/>
      <c r="M1279" s="13"/>
      <c r="N1279" s="13"/>
    </row>
    <row r="1280" spans="9:14">
      <c r="I1280" s="13"/>
      <c r="J1280" s="13"/>
      <c r="K1280" s="13"/>
      <c r="L1280" s="13"/>
      <c r="M1280" s="13"/>
      <c r="N1280" s="13"/>
    </row>
    <row r="1281" spans="9:14">
      <c r="I1281" s="13"/>
      <c r="J1281" s="13"/>
      <c r="K1281" s="13"/>
      <c r="L1281" s="13"/>
      <c r="M1281" s="13"/>
      <c r="N1281" s="13"/>
    </row>
    <row r="1282" spans="9:14">
      <c r="I1282" s="13"/>
      <c r="J1282" s="13"/>
      <c r="K1282" s="13"/>
      <c r="L1282" s="13"/>
      <c r="M1282" s="13"/>
      <c r="N1282" s="13"/>
    </row>
    <row r="1283" spans="9:14">
      <c r="I1283" s="13"/>
      <c r="J1283" s="13"/>
      <c r="K1283" s="13"/>
      <c r="L1283" s="13"/>
      <c r="M1283" s="13"/>
      <c r="N1283" s="13"/>
    </row>
    <row r="1284" spans="9:14">
      <c r="I1284" s="13"/>
      <c r="J1284" s="13"/>
      <c r="K1284" s="13"/>
      <c r="L1284" s="13"/>
      <c r="M1284" s="13"/>
      <c r="N1284" s="13"/>
    </row>
    <row r="1285" spans="9:14">
      <c r="I1285" s="13"/>
      <c r="J1285" s="13"/>
      <c r="K1285" s="13"/>
      <c r="L1285" s="13"/>
      <c r="M1285" s="13"/>
      <c r="N1285" s="13"/>
    </row>
    <row r="1286" spans="9:14">
      <c r="I1286" s="13"/>
      <c r="J1286" s="13"/>
      <c r="K1286" s="13"/>
      <c r="L1286" s="13"/>
      <c r="M1286" s="13"/>
      <c r="N1286" s="13"/>
    </row>
    <row r="1287" spans="9:14">
      <c r="I1287" s="13"/>
      <c r="J1287" s="13"/>
      <c r="K1287" s="13"/>
      <c r="L1287" s="13"/>
      <c r="M1287" s="13"/>
      <c r="N1287" s="13"/>
    </row>
    <row r="1288" spans="9:14">
      <c r="I1288" s="13"/>
      <c r="J1288" s="13"/>
      <c r="K1288" s="13"/>
      <c r="L1288" s="13"/>
      <c r="M1288" s="13"/>
      <c r="N1288" s="13"/>
    </row>
    <row r="1289" spans="9:14">
      <c r="I1289" s="13"/>
      <c r="J1289" s="13"/>
      <c r="K1289" s="13"/>
      <c r="L1289" s="13"/>
      <c r="M1289" s="13"/>
      <c r="N1289" s="13"/>
    </row>
    <row r="1290" spans="9:14">
      <c r="I1290" s="13"/>
      <c r="J1290" s="13"/>
      <c r="K1290" s="13"/>
      <c r="L1290" s="13"/>
      <c r="M1290" s="13"/>
      <c r="N1290" s="13"/>
    </row>
    <row r="1291" spans="9:14">
      <c r="I1291" s="13"/>
      <c r="J1291" s="13"/>
      <c r="K1291" s="13"/>
      <c r="L1291" s="13"/>
      <c r="M1291" s="13"/>
      <c r="N1291" s="13"/>
    </row>
    <row r="1292" spans="9:14">
      <c r="I1292" s="13"/>
      <c r="J1292" s="13"/>
      <c r="K1292" s="13"/>
      <c r="L1292" s="13"/>
      <c r="M1292" s="13"/>
      <c r="N1292" s="13"/>
    </row>
    <row r="1293" spans="9:14">
      <c r="I1293" s="13"/>
      <c r="J1293" s="13"/>
      <c r="K1293" s="13"/>
      <c r="L1293" s="13"/>
      <c r="M1293" s="13"/>
      <c r="N1293" s="13"/>
    </row>
    <row r="1294" spans="9:14">
      <c r="I1294" s="13"/>
      <c r="J1294" s="13"/>
      <c r="K1294" s="13"/>
      <c r="L1294" s="13"/>
      <c r="M1294" s="13"/>
      <c r="N1294" s="13"/>
    </row>
    <row r="1295" spans="9:14">
      <c r="I1295" s="13"/>
      <c r="J1295" s="13"/>
      <c r="K1295" s="13"/>
      <c r="L1295" s="13"/>
      <c r="M1295" s="13"/>
      <c r="N1295" s="13"/>
    </row>
    <row r="1296" spans="9:14">
      <c r="I1296" s="13"/>
      <c r="J1296" s="13"/>
      <c r="K1296" s="13"/>
      <c r="L1296" s="13"/>
      <c r="M1296" s="13"/>
      <c r="N1296" s="13"/>
    </row>
    <row r="1297" spans="9:14">
      <c r="I1297" s="13"/>
      <c r="J1297" s="13"/>
      <c r="K1297" s="13"/>
      <c r="L1297" s="13"/>
      <c r="M1297" s="13"/>
      <c r="N1297" s="13"/>
    </row>
    <row r="1298" spans="9:14">
      <c r="I1298" s="13"/>
      <c r="J1298" s="13"/>
      <c r="K1298" s="13"/>
      <c r="L1298" s="13"/>
      <c r="M1298" s="13"/>
      <c r="N1298" s="13"/>
    </row>
    <row r="1299" spans="9:14">
      <c r="I1299" s="13"/>
      <c r="J1299" s="13"/>
      <c r="K1299" s="13"/>
      <c r="L1299" s="13"/>
      <c r="M1299" s="13"/>
      <c r="N1299" s="13"/>
    </row>
    <row r="1300" spans="9:14">
      <c r="I1300" s="13"/>
      <c r="J1300" s="13"/>
      <c r="K1300" s="13"/>
      <c r="L1300" s="13"/>
      <c r="M1300" s="13"/>
      <c r="N1300" s="13"/>
    </row>
    <row r="1301" spans="9:14">
      <c r="I1301" s="13"/>
      <c r="J1301" s="13"/>
      <c r="K1301" s="13"/>
      <c r="L1301" s="13"/>
      <c r="M1301" s="13"/>
      <c r="N1301" s="13"/>
    </row>
    <row r="1302" spans="9:14">
      <c r="I1302" s="13"/>
      <c r="J1302" s="13"/>
      <c r="K1302" s="13"/>
      <c r="L1302" s="13"/>
      <c r="M1302" s="13"/>
      <c r="N1302" s="13"/>
    </row>
    <row r="1303" spans="9:14">
      <c r="I1303" s="13"/>
      <c r="J1303" s="13"/>
      <c r="K1303" s="13"/>
      <c r="L1303" s="13"/>
      <c r="M1303" s="13"/>
      <c r="N1303" s="13"/>
    </row>
    <row r="1304" spans="9:14">
      <c r="I1304" s="13"/>
      <c r="J1304" s="13"/>
      <c r="K1304" s="13"/>
      <c r="L1304" s="13"/>
      <c r="M1304" s="13"/>
      <c r="N1304" s="13"/>
    </row>
    <row r="1305" spans="9:14">
      <c r="I1305" s="13"/>
      <c r="J1305" s="13"/>
      <c r="K1305" s="13"/>
      <c r="L1305" s="13"/>
      <c r="M1305" s="13"/>
      <c r="N1305" s="13"/>
    </row>
    <row r="1306" spans="9:14">
      <c r="I1306" s="13"/>
      <c r="J1306" s="13"/>
      <c r="K1306" s="13"/>
      <c r="L1306" s="13"/>
      <c r="M1306" s="13"/>
      <c r="N1306" s="13"/>
    </row>
    <row r="1307" spans="9:14">
      <c r="I1307" s="13"/>
      <c r="J1307" s="13"/>
      <c r="K1307" s="13"/>
      <c r="L1307" s="13"/>
      <c r="M1307" s="13"/>
      <c r="N1307" s="13"/>
    </row>
    <row r="1308" spans="9:14">
      <c r="I1308" s="13"/>
      <c r="J1308" s="13"/>
      <c r="K1308" s="13"/>
      <c r="L1308" s="13"/>
      <c r="M1308" s="13"/>
      <c r="N1308" s="13"/>
    </row>
    <row r="1309" spans="9:14">
      <c r="I1309" s="13"/>
      <c r="J1309" s="13"/>
      <c r="K1309" s="13"/>
      <c r="L1309" s="13"/>
      <c r="M1309" s="13"/>
      <c r="N1309" s="13"/>
    </row>
    <row r="1310" spans="9:14">
      <c r="I1310" s="13"/>
      <c r="J1310" s="13"/>
      <c r="K1310" s="13"/>
      <c r="L1310" s="13"/>
      <c r="M1310" s="13"/>
      <c r="N1310" s="13"/>
    </row>
    <row r="1311" spans="9:14">
      <c r="I1311" s="13"/>
      <c r="J1311" s="13"/>
      <c r="K1311" s="13"/>
      <c r="L1311" s="13"/>
      <c r="M1311" s="13"/>
      <c r="N1311" s="13"/>
    </row>
    <row r="1312" spans="9:14">
      <c r="I1312" s="13"/>
      <c r="J1312" s="13"/>
      <c r="K1312" s="13"/>
      <c r="L1312" s="13"/>
      <c r="M1312" s="13"/>
      <c r="N1312" s="13"/>
    </row>
    <row r="1313" spans="9:14">
      <c r="I1313" s="13"/>
      <c r="J1313" s="13"/>
      <c r="K1313" s="13"/>
      <c r="L1313" s="13"/>
      <c r="M1313" s="13"/>
      <c r="N1313" s="13"/>
    </row>
    <row r="1314" spans="9:14">
      <c r="I1314" s="13"/>
      <c r="J1314" s="13"/>
      <c r="K1314" s="13"/>
      <c r="L1314" s="13"/>
      <c r="M1314" s="13"/>
      <c r="N1314" s="13"/>
    </row>
    <row r="1315" spans="9:14">
      <c r="I1315" s="13"/>
      <c r="J1315" s="13"/>
      <c r="K1315" s="13"/>
      <c r="L1315" s="13"/>
      <c r="M1315" s="13"/>
      <c r="N1315" s="13"/>
    </row>
    <row r="1316" spans="9:14">
      <c r="I1316" s="13"/>
      <c r="J1316" s="13"/>
      <c r="K1316" s="13"/>
      <c r="L1316" s="13"/>
      <c r="M1316" s="13"/>
      <c r="N1316" s="13"/>
    </row>
    <row r="1317" spans="9:14">
      <c r="I1317" s="13"/>
      <c r="J1317" s="13"/>
      <c r="K1317" s="13"/>
      <c r="L1317" s="13"/>
      <c r="M1317" s="13"/>
      <c r="N1317" s="13"/>
    </row>
    <row r="1318" spans="9:14">
      <c r="I1318" s="13"/>
      <c r="J1318" s="13"/>
      <c r="K1318" s="13"/>
      <c r="L1318" s="13"/>
      <c r="M1318" s="13"/>
      <c r="N1318" s="13"/>
    </row>
    <row r="1319" spans="9:14">
      <c r="I1319" s="13"/>
      <c r="J1319" s="13"/>
      <c r="K1319" s="13"/>
      <c r="L1319" s="13"/>
      <c r="M1319" s="13"/>
      <c r="N1319" s="13"/>
    </row>
    <row r="1320" spans="9:14">
      <c r="I1320" s="13"/>
      <c r="J1320" s="13"/>
      <c r="K1320" s="13"/>
      <c r="L1320" s="13"/>
      <c r="M1320" s="13"/>
      <c r="N1320" s="13"/>
    </row>
    <row r="1321" spans="9:14">
      <c r="I1321" s="13"/>
      <c r="J1321" s="13"/>
      <c r="K1321" s="13"/>
      <c r="L1321" s="13"/>
      <c r="M1321" s="13"/>
      <c r="N1321" s="13"/>
    </row>
    <row r="1322" spans="9:14">
      <c r="I1322" s="13"/>
      <c r="J1322" s="13"/>
      <c r="K1322" s="13"/>
      <c r="L1322" s="13"/>
      <c r="M1322" s="13"/>
      <c r="N1322" s="13"/>
    </row>
    <row r="1323" spans="9:14">
      <c r="I1323" s="13"/>
      <c r="J1323" s="13"/>
      <c r="K1323" s="13"/>
      <c r="L1323" s="13"/>
      <c r="M1323" s="13"/>
      <c r="N1323" s="13"/>
    </row>
    <row r="1324" spans="9:14">
      <c r="I1324" s="13"/>
      <c r="J1324" s="13"/>
      <c r="K1324" s="13"/>
      <c r="L1324" s="13"/>
      <c r="M1324" s="13"/>
      <c r="N1324" s="13"/>
    </row>
    <row r="1325" spans="9:14">
      <c r="I1325" s="13"/>
      <c r="J1325" s="13"/>
      <c r="K1325" s="13"/>
      <c r="L1325" s="13"/>
      <c r="M1325" s="13"/>
      <c r="N1325" s="13"/>
    </row>
    <row r="1326" spans="9:14">
      <c r="I1326" s="13"/>
      <c r="J1326" s="13"/>
      <c r="K1326" s="13"/>
      <c r="L1326" s="13"/>
      <c r="M1326" s="13"/>
      <c r="N1326" s="13"/>
    </row>
    <row r="1327" spans="9:14">
      <c r="I1327" s="13"/>
      <c r="J1327" s="13"/>
      <c r="K1327" s="13"/>
      <c r="L1327" s="13"/>
      <c r="M1327" s="13"/>
      <c r="N1327" s="13"/>
    </row>
    <row r="1328" spans="9:14">
      <c r="I1328" s="13"/>
      <c r="J1328" s="13"/>
      <c r="K1328" s="13"/>
      <c r="L1328" s="13"/>
      <c r="M1328" s="13"/>
      <c r="N1328" s="13"/>
    </row>
    <row r="1329" spans="9:14">
      <c r="I1329" s="13"/>
      <c r="J1329" s="13"/>
      <c r="K1329" s="13"/>
      <c r="L1329" s="13"/>
      <c r="M1329" s="13"/>
      <c r="N1329" s="13"/>
    </row>
    <row r="1330" spans="9:14">
      <c r="I1330" s="13"/>
      <c r="J1330" s="13"/>
      <c r="K1330" s="13"/>
      <c r="L1330" s="13"/>
      <c r="M1330" s="13"/>
      <c r="N1330" s="13"/>
    </row>
    <row r="1331" spans="9:14">
      <c r="I1331" s="13"/>
      <c r="J1331" s="13"/>
      <c r="K1331" s="13"/>
      <c r="L1331" s="13"/>
      <c r="M1331" s="13"/>
      <c r="N1331" s="13"/>
    </row>
    <row r="1332" spans="9:14">
      <c r="I1332" s="13"/>
      <c r="J1332" s="13"/>
      <c r="K1332" s="13"/>
      <c r="L1332" s="13"/>
      <c r="M1332" s="13"/>
      <c r="N1332" s="13"/>
    </row>
    <row r="1333" spans="9:14">
      <c r="I1333" s="13"/>
      <c r="J1333" s="13"/>
      <c r="K1333" s="13"/>
      <c r="L1333" s="13"/>
      <c r="M1333" s="13"/>
      <c r="N1333" s="13"/>
    </row>
    <row r="1334" spans="9:14">
      <c r="I1334" s="13"/>
      <c r="J1334" s="13"/>
      <c r="K1334" s="13"/>
      <c r="L1334" s="13"/>
      <c r="M1334" s="13"/>
      <c r="N1334" s="13"/>
    </row>
    <row r="1335" spans="9:14">
      <c r="I1335" s="13"/>
      <c r="J1335" s="13"/>
      <c r="K1335" s="13"/>
      <c r="L1335" s="13"/>
      <c r="M1335" s="13"/>
      <c r="N1335" s="13"/>
    </row>
    <row r="1336" spans="9:14">
      <c r="I1336" s="13"/>
      <c r="J1336" s="13"/>
      <c r="K1336" s="13"/>
      <c r="L1336" s="13"/>
      <c r="M1336" s="13"/>
      <c r="N1336" s="13"/>
    </row>
    <row r="1337" spans="9:14">
      <c r="I1337" s="13"/>
      <c r="J1337" s="13"/>
      <c r="K1337" s="13"/>
      <c r="L1337" s="13"/>
      <c r="M1337" s="13"/>
      <c r="N1337" s="13"/>
    </row>
    <row r="1338" spans="9:14">
      <c r="I1338" s="13"/>
      <c r="J1338" s="13"/>
      <c r="K1338" s="13"/>
      <c r="L1338" s="13"/>
      <c r="M1338" s="13"/>
      <c r="N1338" s="13"/>
    </row>
    <row r="1339" spans="9:14">
      <c r="I1339" s="13"/>
      <c r="J1339" s="13"/>
      <c r="K1339" s="13"/>
      <c r="L1339" s="13"/>
      <c r="M1339" s="13"/>
      <c r="N1339" s="13"/>
    </row>
    <row r="1340" spans="9:14">
      <c r="I1340" s="13"/>
      <c r="J1340" s="13"/>
      <c r="K1340" s="13"/>
      <c r="L1340" s="13"/>
      <c r="M1340" s="13"/>
      <c r="N1340" s="13"/>
    </row>
    <row r="1341" spans="9:14">
      <c r="I1341" s="13"/>
      <c r="J1341" s="13"/>
      <c r="K1341" s="13"/>
      <c r="L1341" s="13"/>
      <c r="M1341" s="13"/>
      <c r="N1341" s="13"/>
    </row>
    <row r="1342" spans="9:14">
      <c r="I1342" s="13"/>
      <c r="J1342" s="13"/>
      <c r="K1342" s="13"/>
      <c r="L1342" s="13"/>
      <c r="M1342" s="13"/>
      <c r="N1342" s="13"/>
    </row>
    <row r="1343" spans="9:14">
      <c r="I1343" s="13"/>
      <c r="J1343" s="13"/>
      <c r="K1343" s="13"/>
      <c r="L1343" s="13"/>
      <c r="M1343" s="13"/>
      <c r="N1343" s="13"/>
    </row>
    <row r="1344" spans="9:14">
      <c r="I1344" s="13"/>
      <c r="J1344" s="13"/>
      <c r="K1344" s="13"/>
      <c r="L1344" s="13"/>
      <c r="M1344" s="13"/>
      <c r="N1344" s="13"/>
    </row>
    <row r="1345" spans="9:14">
      <c r="I1345" s="13"/>
      <c r="J1345" s="13"/>
      <c r="K1345" s="13"/>
      <c r="L1345" s="13"/>
      <c r="M1345" s="13"/>
      <c r="N1345" s="13"/>
    </row>
    <row r="1346" spans="9:14">
      <c r="I1346" s="13"/>
      <c r="J1346" s="13"/>
      <c r="K1346" s="13"/>
      <c r="L1346" s="13"/>
      <c r="M1346" s="13"/>
      <c r="N1346" s="13"/>
    </row>
    <row r="1347" spans="9:14">
      <c r="I1347" s="13"/>
      <c r="J1347" s="13"/>
      <c r="K1347" s="13"/>
      <c r="L1347" s="13"/>
      <c r="M1347" s="13"/>
      <c r="N1347" s="13"/>
    </row>
    <row r="1348" spans="9:14">
      <c r="I1348" s="13"/>
      <c r="J1348" s="13"/>
      <c r="K1348" s="13"/>
      <c r="L1348" s="13"/>
      <c r="M1348" s="13"/>
      <c r="N1348" s="13"/>
    </row>
    <row r="1349" spans="9:14">
      <c r="I1349" s="13"/>
      <c r="J1349" s="13"/>
      <c r="K1349" s="13"/>
      <c r="L1349" s="13"/>
      <c r="M1349" s="13"/>
      <c r="N1349" s="13"/>
    </row>
    <row r="1350" spans="9:14">
      <c r="I1350" s="13"/>
      <c r="J1350" s="13"/>
      <c r="K1350" s="13"/>
      <c r="L1350" s="13"/>
      <c r="M1350" s="13"/>
      <c r="N1350" s="13"/>
    </row>
    <row r="1351" spans="9:14">
      <c r="I1351" s="13"/>
      <c r="J1351" s="13"/>
      <c r="K1351" s="13"/>
      <c r="L1351" s="13"/>
      <c r="M1351" s="13"/>
      <c r="N1351" s="13"/>
    </row>
    <row r="1352" spans="9:14">
      <c r="I1352" s="13"/>
      <c r="J1352" s="13"/>
      <c r="K1352" s="13"/>
      <c r="L1352" s="13"/>
      <c r="M1352" s="13"/>
      <c r="N1352" s="13"/>
    </row>
    <row r="1353" spans="9:14">
      <c r="I1353" s="13"/>
      <c r="J1353" s="13"/>
      <c r="K1353" s="13"/>
      <c r="L1353" s="13"/>
      <c r="M1353" s="13"/>
      <c r="N1353" s="13"/>
    </row>
    <row r="1354" spans="9:14">
      <c r="I1354" s="13"/>
      <c r="J1354" s="13"/>
      <c r="K1354" s="13"/>
      <c r="L1354" s="13"/>
      <c r="M1354" s="13"/>
      <c r="N1354" s="13"/>
    </row>
    <row r="1355" spans="9:14">
      <c r="I1355" s="13"/>
      <c r="J1355" s="13"/>
      <c r="K1355" s="13"/>
      <c r="L1355" s="13"/>
      <c r="M1355" s="13"/>
      <c r="N1355" s="13"/>
    </row>
    <row r="1356" spans="9:14">
      <c r="I1356" s="13"/>
      <c r="J1356" s="13"/>
      <c r="K1356" s="13"/>
      <c r="L1356" s="13"/>
      <c r="M1356" s="13"/>
      <c r="N1356" s="13"/>
    </row>
    <row r="1357" spans="9:14">
      <c r="I1357" s="13"/>
      <c r="J1357" s="13"/>
      <c r="K1357" s="13"/>
      <c r="L1357" s="13"/>
      <c r="M1357" s="13"/>
      <c r="N1357" s="13"/>
    </row>
    <row r="1358" spans="9:14">
      <c r="I1358" s="13"/>
      <c r="J1358" s="13"/>
      <c r="K1358" s="13"/>
      <c r="L1358" s="13"/>
      <c r="M1358" s="13"/>
      <c r="N1358" s="13"/>
    </row>
    <row r="1359" spans="9:14">
      <c r="I1359" s="13"/>
      <c r="J1359" s="13"/>
      <c r="K1359" s="13"/>
      <c r="L1359" s="13"/>
      <c r="M1359" s="13"/>
      <c r="N1359" s="13"/>
    </row>
    <row r="1360" spans="9:14">
      <c r="I1360" s="13"/>
      <c r="J1360" s="13"/>
      <c r="K1360" s="13"/>
      <c r="L1360" s="13"/>
      <c r="M1360" s="13"/>
      <c r="N1360" s="13"/>
    </row>
    <row r="1361" spans="9:14">
      <c r="I1361" s="13"/>
      <c r="J1361" s="13"/>
      <c r="K1361" s="13"/>
      <c r="L1361" s="13"/>
      <c r="M1361" s="13"/>
      <c r="N1361" s="13"/>
    </row>
    <row r="1362" spans="9:14">
      <c r="I1362" s="13"/>
      <c r="J1362" s="13"/>
      <c r="K1362" s="13"/>
      <c r="L1362" s="13"/>
      <c r="M1362" s="13"/>
      <c r="N1362" s="13"/>
    </row>
    <row r="1363" spans="9:14">
      <c r="I1363" s="13"/>
      <c r="J1363" s="13"/>
      <c r="K1363" s="13"/>
      <c r="L1363" s="13"/>
      <c r="M1363" s="13"/>
      <c r="N1363" s="13"/>
    </row>
    <row r="1364" spans="9:14">
      <c r="I1364" s="13"/>
      <c r="J1364" s="13"/>
      <c r="K1364" s="13"/>
      <c r="L1364" s="13"/>
      <c r="M1364" s="13"/>
      <c r="N1364" s="13"/>
    </row>
    <row r="1365" spans="9:14">
      <c r="I1365" s="13"/>
      <c r="J1365" s="13"/>
      <c r="K1365" s="13"/>
      <c r="L1365" s="13"/>
      <c r="M1365" s="13"/>
      <c r="N1365" s="13"/>
    </row>
    <row r="1366" spans="9:14">
      <c r="I1366" s="13"/>
      <c r="J1366" s="13"/>
      <c r="K1366" s="13"/>
      <c r="L1366" s="13"/>
      <c r="M1366" s="13"/>
      <c r="N1366" s="13"/>
    </row>
    <row r="1367" spans="9:14">
      <c r="I1367" s="13"/>
      <c r="J1367" s="13"/>
      <c r="K1367" s="13"/>
      <c r="L1367" s="13"/>
      <c r="M1367" s="13"/>
      <c r="N1367" s="13"/>
    </row>
    <row r="1368" spans="9:14">
      <c r="I1368" s="13"/>
      <c r="J1368" s="13"/>
      <c r="K1368" s="13"/>
      <c r="L1368" s="13"/>
      <c r="M1368" s="13"/>
      <c r="N1368" s="13"/>
    </row>
    <row r="1369" spans="9:14">
      <c r="I1369" s="13"/>
      <c r="J1369" s="13"/>
      <c r="K1369" s="13"/>
      <c r="L1369" s="13"/>
      <c r="M1369" s="13"/>
      <c r="N1369" s="13"/>
    </row>
    <row r="1370" spans="9:14">
      <c r="I1370" s="13"/>
      <c r="J1370" s="13"/>
      <c r="K1370" s="13"/>
      <c r="L1370" s="13"/>
      <c r="M1370" s="13"/>
      <c r="N1370" s="13"/>
    </row>
    <row r="1371" spans="9:14">
      <c r="I1371" s="13"/>
      <c r="J1371" s="13"/>
      <c r="K1371" s="13"/>
      <c r="L1371" s="13"/>
      <c r="M1371" s="13"/>
      <c r="N1371" s="13"/>
    </row>
    <row r="1372" spans="9:14">
      <c r="I1372" s="13"/>
      <c r="J1372" s="13"/>
      <c r="K1372" s="13"/>
      <c r="L1372" s="13"/>
      <c r="M1372" s="13"/>
      <c r="N1372" s="13"/>
    </row>
    <row r="1373" spans="9:14">
      <c r="I1373" s="13"/>
      <c r="J1373" s="13"/>
      <c r="K1373" s="13"/>
      <c r="L1373" s="13"/>
      <c r="M1373" s="13"/>
      <c r="N1373" s="13"/>
    </row>
    <row r="1374" spans="9:14">
      <c r="I1374" s="13"/>
      <c r="J1374" s="13"/>
      <c r="K1374" s="13"/>
      <c r="L1374" s="13"/>
      <c r="M1374" s="13"/>
      <c r="N1374" s="13"/>
    </row>
    <row r="1375" spans="9:14">
      <c r="I1375" s="13"/>
      <c r="J1375" s="13"/>
      <c r="K1375" s="13"/>
      <c r="L1375" s="13"/>
      <c r="M1375" s="13"/>
      <c r="N1375" s="13"/>
    </row>
    <row r="1376" spans="9:14">
      <c r="I1376" s="13"/>
      <c r="J1376" s="13"/>
      <c r="K1376" s="13"/>
      <c r="L1376" s="13"/>
      <c r="M1376" s="13"/>
      <c r="N1376" s="13"/>
    </row>
    <row r="1377" spans="9:14">
      <c r="I1377" s="13"/>
      <c r="J1377" s="13"/>
      <c r="K1377" s="13"/>
      <c r="L1377" s="13"/>
      <c r="M1377" s="13"/>
      <c r="N1377" s="13"/>
    </row>
    <row r="1378" spans="9:14">
      <c r="I1378" s="13"/>
      <c r="J1378" s="13"/>
      <c r="K1378" s="13"/>
      <c r="L1378" s="13"/>
      <c r="M1378" s="13"/>
      <c r="N1378" s="13"/>
    </row>
    <row r="1379" spans="9:14">
      <c r="I1379" s="13"/>
      <c r="J1379" s="13"/>
      <c r="K1379" s="13"/>
      <c r="L1379" s="13"/>
      <c r="M1379" s="13"/>
      <c r="N1379" s="13"/>
    </row>
    <row r="1380" spans="9:14">
      <c r="I1380" s="13"/>
      <c r="J1380" s="13"/>
      <c r="K1380" s="13"/>
      <c r="L1380" s="13"/>
      <c r="M1380" s="13"/>
      <c r="N1380" s="13"/>
    </row>
    <row r="1381" spans="9:14">
      <c r="I1381" s="13"/>
      <c r="J1381" s="13"/>
      <c r="K1381" s="13"/>
      <c r="L1381" s="13"/>
      <c r="M1381" s="13"/>
      <c r="N1381" s="13"/>
    </row>
    <row r="1382" spans="9:14">
      <c r="I1382" s="13"/>
      <c r="J1382" s="13"/>
      <c r="K1382" s="13"/>
      <c r="L1382" s="13"/>
      <c r="M1382" s="13"/>
      <c r="N1382" s="13"/>
    </row>
    <row r="1383" spans="9:14">
      <c r="I1383" s="13"/>
      <c r="J1383" s="13"/>
      <c r="K1383" s="13"/>
      <c r="L1383" s="13"/>
      <c r="M1383" s="13"/>
      <c r="N1383" s="13"/>
    </row>
    <row r="1384" spans="9:14">
      <c r="I1384" s="13"/>
      <c r="J1384" s="13"/>
      <c r="K1384" s="13"/>
      <c r="L1384" s="13"/>
      <c r="M1384" s="13"/>
      <c r="N1384" s="13"/>
    </row>
    <row r="1385" spans="9:14">
      <c r="I1385" s="13"/>
      <c r="J1385" s="13"/>
      <c r="K1385" s="13"/>
      <c r="L1385" s="13"/>
      <c r="M1385" s="13"/>
      <c r="N1385" s="13"/>
    </row>
    <row r="1386" spans="9:14">
      <c r="I1386" s="13"/>
      <c r="J1386" s="13"/>
      <c r="K1386" s="13"/>
      <c r="L1386" s="13"/>
      <c r="M1386" s="13"/>
      <c r="N1386" s="13"/>
    </row>
    <row r="1387" spans="9:14">
      <c r="I1387" s="13"/>
      <c r="J1387" s="13"/>
      <c r="K1387" s="13"/>
      <c r="L1387" s="13"/>
      <c r="M1387" s="13"/>
      <c r="N1387" s="13"/>
    </row>
    <row r="1388" spans="9:14">
      <c r="I1388" s="13"/>
      <c r="J1388" s="13"/>
      <c r="K1388" s="13"/>
      <c r="L1388" s="13"/>
      <c r="M1388" s="13"/>
      <c r="N1388" s="13"/>
    </row>
    <row r="1389" spans="9:14">
      <c r="I1389" s="13"/>
      <c r="J1389" s="13"/>
      <c r="K1389" s="13"/>
      <c r="L1389" s="13"/>
      <c r="M1389" s="13"/>
      <c r="N1389" s="13"/>
    </row>
    <row r="1390" spans="9:14">
      <c r="I1390" s="13"/>
      <c r="J1390" s="13"/>
      <c r="K1390" s="13"/>
      <c r="L1390" s="13"/>
      <c r="M1390" s="13"/>
      <c r="N1390" s="13"/>
    </row>
    <row r="1391" spans="9:14">
      <c r="I1391" s="13"/>
      <c r="J1391" s="13"/>
      <c r="K1391" s="13"/>
      <c r="L1391" s="13"/>
      <c r="M1391" s="13"/>
      <c r="N1391" s="13"/>
    </row>
    <row r="1392" spans="9:14">
      <c r="I1392" s="13"/>
      <c r="J1392" s="13"/>
      <c r="K1392" s="13"/>
      <c r="L1392" s="13"/>
      <c r="M1392" s="13"/>
      <c r="N1392" s="13"/>
    </row>
    <row r="1393" spans="9:14">
      <c r="I1393" s="13"/>
      <c r="J1393" s="13"/>
      <c r="K1393" s="13"/>
      <c r="L1393" s="13"/>
      <c r="M1393" s="13"/>
      <c r="N1393" s="13"/>
    </row>
    <row r="1394" spans="9:14">
      <c r="I1394" s="13"/>
      <c r="J1394" s="13"/>
      <c r="K1394" s="13"/>
      <c r="L1394" s="13"/>
      <c r="M1394" s="13"/>
      <c r="N1394" s="13"/>
    </row>
    <row r="1395" spans="9:14">
      <c r="I1395" s="13"/>
      <c r="J1395" s="13"/>
      <c r="K1395" s="13"/>
      <c r="L1395" s="13"/>
      <c r="M1395" s="13"/>
      <c r="N1395" s="13"/>
    </row>
    <row r="1396" spans="9:14">
      <c r="I1396" s="13"/>
      <c r="J1396" s="13"/>
      <c r="K1396" s="13"/>
      <c r="L1396" s="13"/>
      <c r="M1396" s="13"/>
      <c r="N1396" s="13"/>
    </row>
    <row r="1397" spans="9:14">
      <c r="I1397" s="13"/>
      <c r="J1397" s="13"/>
      <c r="K1397" s="13"/>
      <c r="L1397" s="13"/>
      <c r="M1397" s="13"/>
      <c r="N1397" s="13"/>
    </row>
    <row r="1398" spans="9:14">
      <c r="I1398" s="13"/>
      <c r="J1398" s="13"/>
      <c r="K1398" s="13"/>
      <c r="L1398" s="13"/>
      <c r="M1398" s="13"/>
      <c r="N1398" s="13"/>
    </row>
    <row r="1399" spans="9:14">
      <c r="I1399" s="13"/>
      <c r="J1399" s="13"/>
      <c r="K1399" s="13"/>
      <c r="L1399" s="13"/>
      <c r="M1399" s="13"/>
      <c r="N1399" s="13"/>
    </row>
    <row r="1400" spans="9:14">
      <c r="I1400" s="13"/>
      <c r="J1400" s="13"/>
      <c r="K1400" s="13"/>
      <c r="L1400" s="13"/>
      <c r="M1400" s="13"/>
      <c r="N1400" s="13"/>
    </row>
    <row r="1401" spans="9:14">
      <c r="I1401" s="13"/>
      <c r="J1401" s="13"/>
      <c r="K1401" s="13"/>
      <c r="L1401" s="13"/>
      <c r="M1401" s="13"/>
      <c r="N1401" s="13"/>
    </row>
    <row r="1402" spans="9:14">
      <c r="I1402" s="13"/>
      <c r="J1402" s="13"/>
      <c r="K1402" s="13"/>
      <c r="L1402" s="13"/>
      <c r="M1402" s="13"/>
      <c r="N1402" s="13"/>
    </row>
    <row r="1403" spans="9:14">
      <c r="I1403" s="13"/>
      <c r="J1403" s="13"/>
      <c r="K1403" s="13"/>
      <c r="L1403" s="13"/>
      <c r="M1403" s="13"/>
      <c r="N1403" s="13"/>
    </row>
    <row r="1404" spans="9:14">
      <c r="I1404" s="13"/>
      <c r="J1404" s="13"/>
      <c r="K1404" s="13"/>
      <c r="L1404" s="13"/>
      <c r="M1404" s="13"/>
      <c r="N1404" s="13"/>
    </row>
    <row r="1405" spans="9:14">
      <c r="I1405" s="13"/>
      <c r="J1405" s="13"/>
      <c r="K1405" s="13"/>
      <c r="L1405" s="13"/>
      <c r="M1405" s="13"/>
      <c r="N1405" s="13"/>
    </row>
    <row r="1406" spans="9:14">
      <c r="I1406" s="13"/>
      <c r="J1406" s="13"/>
      <c r="K1406" s="13"/>
      <c r="L1406" s="13"/>
      <c r="M1406" s="13"/>
      <c r="N1406" s="13"/>
    </row>
    <row r="1407" spans="9:14">
      <c r="I1407" s="13"/>
      <c r="J1407" s="13"/>
      <c r="K1407" s="13"/>
      <c r="L1407" s="13"/>
      <c r="M1407" s="13"/>
      <c r="N1407" s="13"/>
    </row>
    <row r="1408" spans="9:14">
      <c r="I1408" s="13"/>
      <c r="J1408" s="13"/>
      <c r="K1408" s="13"/>
      <c r="L1408" s="13"/>
      <c r="M1408" s="13"/>
      <c r="N1408" s="13"/>
    </row>
    <row r="1409" spans="9:14">
      <c r="I1409" s="13"/>
      <c r="J1409" s="13"/>
      <c r="K1409" s="13"/>
      <c r="L1409" s="13"/>
      <c r="M1409" s="13"/>
      <c r="N1409" s="13"/>
    </row>
    <row r="1410" spans="9:14">
      <c r="I1410" s="13"/>
      <c r="J1410" s="13"/>
      <c r="K1410" s="13"/>
      <c r="L1410" s="13"/>
      <c r="M1410" s="13"/>
      <c r="N1410" s="13"/>
    </row>
    <row r="1411" spans="9:14">
      <c r="I1411" s="13"/>
      <c r="J1411" s="13"/>
      <c r="K1411" s="13"/>
      <c r="L1411" s="13"/>
      <c r="M1411" s="13"/>
      <c r="N1411" s="13"/>
    </row>
    <row r="1412" spans="9:14">
      <c r="I1412" s="13"/>
      <c r="J1412" s="13"/>
      <c r="K1412" s="13"/>
      <c r="L1412" s="13"/>
      <c r="M1412" s="13"/>
      <c r="N1412" s="13"/>
    </row>
    <row r="1413" spans="9:14">
      <c r="I1413" s="13"/>
      <c r="J1413" s="13"/>
      <c r="K1413" s="13"/>
      <c r="L1413" s="13"/>
      <c r="M1413" s="13"/>
      <c r="N1413" s="13"/>
    </row>
    <row r="1414" spans="9:14">
      <c r="I1414" s="13"/>
      <c r="J1414" s="13"/>
      <c r="K1414" s="13"/>
      <c r="L1414" s="13"/>
      <c r="M1414" s="13"/>
      <c r="N1414" s="13"/>
    </row>
    <row r="1415" spans="9:14">
      <c r="I1415" s="13"/>
      <c r="J1415" s="13"/>
      <c r="K1415" s="13"/>
      <c r="L1415" s="13"/>
      <c r="M1415" s="13"/>
      <c r="N1415" s="13"/>
    </row>
    <row r="1416" spans="9:14">
      <c r="I1416" s="13"/>
      <c r="J1416" s="13"/>
      <c r="K1416" s="13"/>
      <c r="L1416" s="13"/>
      <c r="M1416" s="13"/>
      <c r="N1416" s="13"/>
    </row>
    <row r="1417" spans="9:14">
      <c r="I1417" s="13"/>
      <c r="J1417" s="13"/>
      <c r="K1417" s="13"/>
      <c r="L1417" s="13"/>
      <c r="M1417" s="13"/>
      <c r="N1417" s="13"/>
    </row>
    <row r="1418" spans="9:14">
      <c r="I1418" s="13"/>
      <c r="J1418" s="13"/>
      <c r="K1418" s="13"/>
      <c r="L1418" s="13"/>
      <c r="M1418" s="13"/>
      <c r="N1418" s="13"/>
    </row>
    <row r="1419" spans="9:14">
      <c r="I1419" s="13"/>
      <c r="J1419" s="13"/>
      <c r="K1419" s="13"/>
      <c r="L1419" s="13"/>
      <c r="M1419" s="13"/>
      <c r="N1419" s="13"/>
    </row>
    <row r="1420" spans="9:14">
      <c r="I1420" s="13"/>
      <c r="J1420" s="13"/>
      <c r="K1420" s="13"/>
      <c r="L1420" s="13"/>
      <c r="M1420" s="13"/>
      <c r="N1420" s="13"/>
    </row>
    <row r="1421" spans="9:14">
      <c r="I1421" s="13"/>
      <c r="J1421" s="13"/>
      <c r="K1421" s="13"/>
      <c r="L1421" s="13"/>
      <c r="M1421" s="13"/>
      <c r="N1421" s="13"/>
    </row>
    <row r="1422" spans="9:14">
      <c r="I1422" s="13"/>
      <c r="J1422" s="13"/>
      <c r="K1422" s="13"/>
      <c r="L1422" s="13"/>
      <c r="M1422" s="13"/>
      <c r="N1422" s="13"/>
    </row>
    <row r="1423" spans="9:14">
      <c r="I1423" s="13"/>
      <c r="J1423" s="13"/>
      <c r="K1423" s="13"/>
      <c r="L1423" s="13"/>
      <c r="M1423" s="13"/>
      <c r="N1423" s="13"/>
    </row>
    <row r="1424" spans="9:14">
      <c r="I1424" s="13"/>
      <c r="J1424" s="13"/>
      <c r="K1424" s="13"/>
      <c r="L1424" s="13"/>
      <c r="M1424" s="13"/>
      <c r="N1424" s="13"/>
    </row>
    <row r="1425" spans="9:14">
      <c r="I1425" s="13"/>
      <c r="J1425" s="13"/>
      <c r="K1425" s="13"/>
      <c r="L1425" s="13"/>
      <c r="M1425" s="13"/>
      <c r="N1425" s="13"/>
    </row>
    <row r="1426" spans="9:14">
      <c r="I1426" s="13"/>
      <c r="J1426" s="13"/>
      <c r="K1426" s="13"/>
      <c r="L1426" s="13"/>
      <c r="M1426" s="13"/>
      <c r="N1426" s="13"/>
    </row>
    <row r="1427" spans="9:14">
      <c r="I1427" s="13"/>
      <c r="J1427" s="13"/>
      <c r="K1427" s="13"/>
      <c r="L1427" s="13"/>
      <c r="M1427" s="13"/>
      <c r="N1427" s="13"/>
    </row>
    <row r="1428" spans="9:14">
      <c r="I1428" s="13"/>
      <c r="J1428" s="13"/>
      <c r="K1428" s="13"/>
      <c r="L1428" s="13"/>
      <c r="M1428" s="13"/>
      <c r="N1428" s="13"/>
    </row>
    <row r="1429" spans="9:14">
      <c r="I1429" s="13"/>
      <c r="J1429" s="13"/>
      <c r="K1429" s="13"/>
      <c r="L1429" s="13"/>
      <c r="M1429" s="13"/>
      <c r="N1429" s="13"/>
    </row>
    <row r="1430" spans="9:14">
      <c r="I1430" s="13"/>
      <c r="J1430" s="13"/>
      <c r="K1430" s="13"/>
      <c r="L1430" s="13"/>
      <c r="M1430" s="13"/>
      <c r="N1430" s="13"/>
    </row>
    <row r="1431" spans="9:14">
      <c r="I1431" s="13"/>
      <c r="J1431" s="13"/>
      <c r="K1431" s="13"/>
      <c r="L1431" s="13"/>
      <c r="M1431" s="13"/>
      <c r="N1431" s="13"/>
    </row>
    <row r="1432" spans="9:14">
      <c r="I1432" s="13"/>
      <c r="J1432" s="13"/>
      <c r="K1432" s="13"/>
      <c r="L1432" s="13"/>
      <c r="M1432" s="13"/>
      <c r="N1432" s="13"/>
    </row>
    <row r="1433" spans="9:14">
      <c r="I1433" s="13"/>
      <c r="J1433" s="13"/>
      <c r="K1433" s="13"/>
      <c r="L1433" s="13"/>
      <c r="M1433" s="13"/>
      <c r="N1433" s="13"/>
    </row>
    <row r="1434" spans="9:14">
      <c r="I1434" s="13"/>
      <c r="J1434" s="13"/>
      <c r="K1434" s="13"/>
      <c r="L1434" s="13"/>
      <c r="M1434" s="13"/>
      <c r="N1434" s="13"/>
    </row>
    <row r="1435" spans="9:14">
      <c r="I1435" s="13"/>
      <c r="J1435" s="13"/>
      <c r="K1435" s="13"/>
      <c r="L1435" s="13"/>
      <c r="M1435" s="13"/>
      <c r="N1435" s="13"/>
    </row>
    <row r="1436" spans="9:14">
      <c r="I1436" s="13"/>
      <c r="J1436" s="13"/>
      <c r="K1436" s="13"/>
      <c r="L1436" s="13"/>
      <c r="M1436" s="13"/>
      <c r="N1436" s="13"/>
    </row>
    <row r="1437" spans="9:14">
      <c r="I1437" s="13"/>
      <c r="J1437" s="13"/>
      <c r="K1437" s="13"/>
      <c r="L1437" s="13"/>
      <c r="M1437" s="13"/>
      <c r="N1437" s="13"/>
    </row>
    <row r="1438" spans="9:14">
      <c r="I1438" s="13"/>
      <c r="J1438" s="13"/>
      <c r="K1438" s="13"/>
      <c r="L1438" s="13"/>
      <c r="M1438" s="13"/>
      <c r="N1438" s="13"/>
    </row>
    <row r="1439" spans="9:14">
      <c r="I1439" s="13"/>
      <c r="J1439" s="13"/>
      <c r="K1439" s="13"/>
      <c r="L1439" s="13"/>
      <c r="M1439" s="13"/>
      <c r="N1439" s="13"/>
    </row>
    <row r="1440" spans="9:14">
      <c r="I1440" s="13"/>
      <c r="J1440" s="13"/>
      <c r="K1440" s="13"/>
      <c r="L1440" s="13"/>
      <c r="M1440" s="13"/>
      <c r="N1440" s="13"/>
    </row>
    <row r="1441" spans="9:14">
      <c r="I1441" s="13"/>
      <c r="J1441" s="13"/>
      <c r="K1441" s="13"/>
      <c r="L1441" s="13"/>
      <c r="M1441" s="13"/>
      <c r="N1441" s="13"/>
    </row>
    <row r="1442" spans="9:14">
      <c r="I1442" s="13"/>
      <c r="J1442" s="13"/>
      <c r="K1442" s="13"/>
      <c r="L1442" s="13"/>
      <c r="M1442" s="13"/>
      <c r="N1442" s="13"/>
    </row>
    <row r="1443" spans="9:14">
      <c r="I1443" s="13"/>
      <c r="J1443" s="13"/>
      <c r="K1443" s="13"/>
      <c r="L1443" s="13"/>
      <c r="M1443" s="13"/>
      <c r="N1443" s="13"/>
    </row>
    <row r="1444" spans="9:14">
      <c r="I1444" s="13"/>
      <c r="J1444" s="13"/>
      <c r="K1444" s="13"/>
      <c r="L1444" s="13"/>
      <c r="M1444" s="13"/>
      <c r="N1444" s="13"/>
    </row>
    <row r="1445" spans="9:14">
      <c r="I1445" s="13"/>
      <c r="J1445" s="13"/>
      <c r="K1445" s="13"/>
      <c r="L1445" s="13"/>
      <c r="M1445" s="13"/>
      <c r="N1445" s="13"/>
    </row>
    <row r="1446" spans="9:14">
      <c r="I1446" s="13"/>
      <c r="J1446" s="13"/>
      <c r="K1446" s="13"/>
      <c r="L1446" s="13"/>
      <c r="M1446" s="13"/>
      <c r="N1446" s="13"/>
    </row>
    <row r="1447" spans="9:14">
      <c r="I1447" s="13"/>
      <c r="J1447" s="13"/>
      <c r="K1447" s="13"/>
      <c r="L1447" s="13"/>
      <c r="M1447" s="13"/>
      <c r="N1447" s="13"/>
    </row>
    <row r="1448" spans="9:14">
      <c r="I1448" s="13"/>
      <c r="J1448" s="13"/>
      <c r="K1448" s="13"/>
      <c r="L1448" s="13"/>
      <c r="M1448" s="13"/>
      <c r="N1448" s="13"/>
    </row>
    <row r="1449" spans="9:14">
      <c r="I1449" s="13"/>
      <c r="J1449" s="13"/>
      <c r="K1449" s="13"/>
      <c r="L1449" s="13"/>
      <c r="M1449" s="13"/>
      <c r="N1449" s="13"/>
    </row>
    <row r="1450" spans="9:14">
      <c r="I1450" s="13"/>
      <c r="J1450" s="13"/>
      <c r="K1450" s="13"/>
      <c r="L1450" s="13"/>
      <c r="M1450" s="13"/>
      <c r="N1450" s="13"/>
    </row>
    <row r="1451" spans="9:14">
      <c r="I1451" s="13"/>
      <c r="J1451" s="13"/>
      <c r="K1451" s="13"/>
      <c r="L1451" s="13"/>
      <c r="M1451" s="13"/>
      <c r="N1451" s="13"/>
    </row>
    <row r="1452" spans="9:14">
      <c r="I1452" s="13"/>
      <c r="J1452" s="13"/>
      <c r="K1452" s="13"/>
      <c r="L1452" s="13"/>
      <c r="M1452" s="13"/>
      <c r="N1452" s="13"/>
    </row>
    <row r="1453" spans="9:14">
      <c r="I1453" s="13"/>
      <c r="J1453" s="13"/>
      <c r="K1453" s="13"/>
      <c r="L1453" s="13"/>
      <c r="M1453" s="13"/>
      <c r="N1453" s="13"/>
    </row>
    <row r="1454" spans="9:14">
      <c r="I1454" s="13"/>
      <c r="J1454" s="13"/>
      <c r="K1454" s="13"/>
      <c r="L1454" s="13"/>
      <c r="M1454" s="13"/>
      <c r="N1454" s="13"/>
    </row>
    <row r="1455" spans="9:14">
      <c r="I1455" s="13"/>
      <c r="J1455" s="13"/>
      <c r="K1455" s="13"/>
      <c r="L1455" s="13"/>
      <c r="M1455" s="13"/>
      <c r="N1455" s="13"/>
    </row>
    <row r="1456" spans="9:14">
      <c r="I1456" s="13"/>
      <c r="J1456" s="13"/>
      <c r="K1456" s="13"/>
      <c r="L1456" s="13"/>
      <c r="M1456" s="13"/>
      <c r="N1456" s="13"/>
    </row>
    <row r="1457" spans="9:14">
      <c r="I1457" s="13"/>
      <c r="J1457" s="13"/>
      <c r="K1457" s="13"/>
      <c r="L1457" s="13"/>
      <c r="M1457" s="13"/>
      <c r="N1457" s="13"/>
    </row>
    <row r="1458" spans="9:14">
      <c r="I1458" s="13"/>
      <c r="J1458" s="13"/>
      <c r="K1458" s="13"/>
      <c r="L1458" s="13"/>
      <c r="M1458" s="13"/>
      <c r="N1458" s="13"/>
    </row>
    <row r="1459" spans="9:14">
      <c r="I1459" s="13"/>
      <c r="J1459" s="13"/>
      <c r="K1459" s="13"/>
      <c r="L1459" s="13"/>
      <c r="M1459" s="13"/>
      <c r="N1459" s="13"/>
    </row>
    <row r="1460" spans="9:14">
      <c r="I1460" s="13"/>
      <c r="J1460" s="13"/>
      <c r="K1460" s="13"/>
      <c r="L1460" s="13"/>
      <c r="M1460" s="13"/>
      <c r="N1460" s="13"/>
    </row>
    <row r="1461" spans="9:14">
      <c r="I1461" s="13"/>
      <c r="J1461" s="13"/>
      <c r="K1461" s="13"/>
      <c r="L1461" s="13"/>
      <c r="M1461" s="13"/>
      <c r="N1461" s="13"/>
    </row>
    <row r="1462" spans="9:14">
      <c r="I1462" s="13"/>
      <c r="J1462" s="13"/>
      <c r="K1462" s="13"/>
      <c r="L1462" s="13"/>
      <c r="M1462" s="13"/>
      <c r="N1462" s="13"/>
    </row>
    <row r="1463" spans="9:14">
      <c r="I1463" s="13"/>
      <c r="J1463" s="13"/>
      <c r="K1463" s="13"/>
      <c r="L1463" s="13"/>
      <c r="M1463" s="13"/>
      <c r="N1463" s="13"/>
    </row>
    <row r="1464" spans="9:14">
      <c r="I1464" s="13"/>
      <c r="J1464" s="13"/>
      <c r="K1464" s="13"/>
      <c r="L1464" s="13"/>
      <c r="M1464" s="13"/>
      <c r="N1464" s="13"/>
    </row>
    <row r="1465" spans="9:14">
      <c r="I1465" s="13"/>
      <c r="J1465" s="13"/>
      <c r="K1465" s="13"/>
      <c r="L1465" s="13"/>
      <c r="M1465" s="13"/>
      <c r="N1465" s="13"/>
    </row>
    <row r="1466" spans="9:14">
      <c r="I1466" s="13"/>
      <c r="J1466" s="13"/>
      <c r="K1466" s="13"/>
      <c r="L1466" s="13"/>
      <c r="M1466" s="13"/>
      <c r="N1466" s="13"/>
    </row>
    <row r="1467" spans="9:14">
      <c r="I1467" s="13"/>
      <c r="J1467" s="13"/>
      <c r="K1467" s="13"/>
      <c r="L1467" s="13"/>
      <c r="M1467" s="13"/>
      <c r="N1467" s="13"/>
    </row>
    <row r="1468" spans="9:14">
      <c r="I1468" s="13"/>
      <c r="J1468" s="13"/>
      <c r="K1468" s="13"/>
      <c r="L1468" s="13"/>
      <c r="M1468" s="13"/>
      <c r="N1468" s="13"/>
    </row>
    <row r="1469" spans="9:14">
      <c r="I1469" s="13"/>
      <c r="J1469" s="13"/>
      <c r="K1469" s="13"/>
      <c r="L1469" s="13"/>
      <c r="M1469" s="13"/>
      <c r="N1469" s="13"/>
    </row>
    <row r="1470" spans="9:14">
      <c r="I1470" s="13"/>
      <c r="J1470" s="13"/>
      <c r="K1470" s="13"/>
      <c r="L1470" s="13"/>
      <c r="M1470" s="13"/>
      <c r="N1470" s="13"/>
    </row>
    <row r="1471" spans="9:14">
      <c r="I1471" s="13"/>
      <c r="J1471" s="13"/>
      <c r="K1471" s="13"/>
      <c r="L1471" s="13"/>
      <c r="M1471" s="13"/>
      <c r="N1471" s="13"/>
    </row>
    <row r="1472" spans="9:14">
      <c r="I1472" s="13"/>
      <c r="J1472" s="13"/>
      <c r="K1472" s="13"/>
      <c r="L1472" s="13"/>
      <c r="M1472" s="13"/>
      <c r="N1472" s="13"/>
    </row>
    <row r="1473" spans="9:14">
      <c r="I1473" s="13"/>
      <c r="J1473" s="13"/>
      <c r="K1473" s="13"/>
      <c r="L1473" s="13"/>
      <c r="M1473" s="13"/>
      <c r="N1473" s="13"/>
    </row>
    <row r="1474" spans="9:14">
      <c r="I1474" s="13"/>
      <c r="J1474" s="13"/>
      <c r="K1474" s="13"/>
      <c r="L1474" s="13"/>
      <c r="M1474" s="13"/>
      <c r="N1474" s="13"/>
    </row>
    <row r="1475" spans="9:14">
      <c r="I1475" s="13"/>
      <c r="J1475" s="13"/>
      <c r="K1475" s="13"/>
      <c r="L1475" s="13"/>
      <c r="M1475" s="13"/>
      <c r="N1475" s="13"/>
    </row>
    <row r="1476" spans="9:14">
      <c r="I1476" s="13"/>
      <c r="J1476" s="13"/>
      <c r="K1476" s="13"/>
      <c r="L1476" s="13"/>
      <c r="M1476" s="13"/>
      <c r="N1476" s="13"/>
    </row>
    <row r="1477" spans="9:14">
      <c r="I1477" s="13"/>
      <c r="J1477" s="13"/>
      <c r="K1477" s="13"/>
      <c r="L1477" s="13"/>
      <c r="M1477" s="13"/>
      <c r="N1477" s="13"/>
    </row>
    <row r="1478" spans="9:14">
      <c r="I1478" s="13"/>
      <c r="J1478" s="13"/>
      <c r="K1478" s="13"/>
      <c r="L1478" s="13"/>
      <c r="M1478" s="13"/>
      <c r="N1478" s="13"/>
    </row>
    <row r="1479" spans="9:14">
      <c r="I1479" s="13"/>
      <c r="J1479" s="13"/>
      <c r="K1479" s="13"/>
      <c r="L1479" s="13"/>
      <c r="M1479" s="13"/>
      <c r="N1479" s="13"/>
    </row>
    <row r="1480" spans="9:14">
      <c r="I1480" s="13"/>
      <c r="J1480" s="13"/>
      <c r="K1480" s="13"/>
      <c r="L1480" s="13"/>
      <c r="M1480" s="13"/>
      <c r="N1480" s="13"/>
    </row>
    <row r="1481" spans="9:14">
      <c r="I1481" s="13"/>
      <c r="J1481" s="13"/>
      <c r="K1481" s="13"/>
      <c r="L1481" s="13"/>
      <c r="M1481" s="13"/>
      <c r="N1481" s="13"/>
    </row>
    <row r="1482" spans="9:14">
      <c r="I1482" s="13"/>
      <c r="J1482" s="13"/>
      <c r="K1482" s="13"/>
      <c r="L1482" s="13"/>
      <c r="M1482" s="13"/>
      <c r="N1482" s="13"/>
    </row>
    <row r="1483" spans="9:14">
      <c r="I1483" s="13"/>
      <c r="J1483" s="13"/>
      <c r="K1483" s="13"/>
      <c r="L1483" s="13"/>
      <c r="M1483" s="13"/>
      <c r="N1483" s="13"/>
    </row>
    <row r="1484" spans="9:14">
      <c r="I1484" s="13"/>
      <c r="J1484" s="13"/>
      <c r="K1484" s="13"/>
      <c r="L1484" s="13"/>
      <c r="M1484" s="13"/>
      <c r="N1484" s="13"/>
    </row>
    <row r="1485" spans="9:14">
      <c r="I1485" s="13"/>
      <c r="J1485" s="13"/>
      <c r="K1485" s="13"/>
      <c r="L1485" s="13"/>
      <c r="M1485" s="13"/>
      <c r="N1485" s="13"/>
    </row>
    <row r="1486" spans="9:14">
      <c r="I1486" s="13"/>
      <c r="J1486" s="13"/>
      <c r="K1486" s="13"/>
      <c r="L1486" s="13"/>
      <c r="M1486" s="13"/>
      <c r="N1486" s="13"/>
    </row>
    <row r="1487" spans="9:14">
      <c r="I1487" s="13"/>
      <c r="J1487" s="13"/>
      <c r="K1487" s="13"/>
      <c r="L1487" s="13"/>
      <c r="M1487" s="13"/>
      <c r="N1487" s="13"/>
    </row>
    <row r="1488" spans="9:14">
      <c r="I1488" s="13"/>
      <c r="J1488" s="13"/>
      <c r="K1488" s="13"/>
      <c r="L1488" s="13"/>
      <c r="M1488" s="13"/>
      <c r="N1488" s="13"/>
    </row>
    <row r="1489" spans="9:14">
      <c r="I1489" s="13"/>
      <c r="J1489" s="13"/>
      <c r="K1489" s="13"/>
      <c r="L1489" s="13"/>
      <c r="M1489" s="13"/>
      <c r="N1489" s="13"/>
    </row>
    <row r="1490" spans="9:14">
      <c r="I1490" s="13"/>
      <c r="J1490" s="13"/>
      <c r="K1490" s="13"/>
      <c r="L1490" s="13"/>
      <c r="M1490" s="13"/>
      <c r="N1490" s="13"/>
    </row>
    <row r="1491" spans="9:14">
      <c r="I1491" s="13"/>
      <c r="J1491" s="13"/>
      <c r="K1491" s="13"/>
      <c r="L1491" s="13"/>
      <c r="M1491" s="13"/>
      <c r="N1491" s="13"/>
    </row>
    <row r="1492" spans="9:14">
      <c r="I1492" s="13"/>
      <c r="J1492" s="13"/>
      <c r="K1492" s="13"/>
      <c r="L1492" s="13"/>
      <c r="M1492" s="13"/>
      <c r="N1492" s="13"/>
    </row>
    <row r="1493" spans="9:14">
      <c r="I1493" s="13"/>
      <c r="J1493" s="13"/>
      <c r="K1493" s="13"/>
      <c r="L1493" s="13"/>
      <c r="M1493" s="13"/>
      <c r="N1493" s="13"/>
    </row>
    <row r="1494" spans="9:14">
      <c r="I1494" s="13"/>
      <c r="J1494" s="13"/>
      <c r="K1494" s="13"/>
      <c r="L1494" s="13"/>
      <c r="M1494" s="13"/>
      <c r="N1494" s="13"/>
    </row>
    <row r="1495" spans="9:14">
      <c r="I1495" s="13"/>
      <c r="J1495" s="13"/>
      <c r="K1495" s="13"/>
      <c r="L1495" s="13"/>
      <c r="M1495" s="13"/>
      <c r="N1495" s="13"/>
    </row>
    <row r="1496" spans="9:14">
      <c r="I1496" s="13"/>
      <c r="J1496" s="13"/>
      <c r="K1496" s="13"/>
      <c r="L1496" s="13"/>
      <c r="M1496" s="13"/>
      <c r="N1496" s="13"/>
    </row>
    <row r="1497" spans="9:14">
      <c r="I1497" s="13"/>
      <c r="J1497" s="13"/>
      <c r="K1497" s="13"/>
      <c r="L1497" s="13"/>
      <c r="M1497" s="13"/>
      <c r="N1497" s="13"/>
    </row>
    <row r="1498" spans="9:14">
      <c r="I1498" s="13"/>
      <c r="J1498" s="13"/>
      <c r="K1498" s="13"/>
      <c r="L1498" s="13"/>
      <c r="M1498" s="13"/>
      <c r="N1498" s="13"/>
    </row>
    <row r="1499" spans="9:14">
      <c r="I1499" s="13"/>
      <c r="J1499" s="13"/>
      <c r="K1499" s="13"/>
      <c r="L1499" s="13"/>
      <c r="M1499" s="13"/>
      <c r="N1499" s="13"/>
    </row>
    <row r="1500" spans="9:14">
      <c r="I1500" s="13"/>
      <c r="J1500" s="13"/>
      <c r="K1500" s="13"/>
      <c r="L1500" s="13"/>
      <c r="M1500" s="13"/>
      <c r="N1500" s="13"/>
    </row>
    <row r="1501" spans="9:14">
      <c r="I1501" s="13"/>
      <c r="J1501" s="13"/>
      <c r="K1501" s="13"/>
      <c r="L1501" s="13"/>
      <c r="M1501" s="13"/>
      <c r="N1501" s="13"/>
    </row>
    <row r="1502" spans="9:14">
      <c r="I1502" s="13"/>
      <c r="J1502" s="13"/>
      <c r="K1502" s="13"/>
      <c r="L1502" s="13"/>
      <c r="M1502" s="13"/>
      <c r="N1502" s="13"/>
    </row>
    <row r="1503" spans="9:14">
      <c r="I1503" s="13"/>
      <c r="J1503" s="13"/>
      <c r="K1503" s="13"/>
      <c r="L1503" s="13"/>
      <c r="M1503" s="13"/>
      <c r="N1503" s="13"/>
    </row>
    <row r="1504" spans="9:14">
      <c r="I1504" s="13"/>
      <c r="J1504" s="13"/>
      <c r="K1504" s="13"/>
      <c r="L1504" s="13"/>
      <c r="M1504" s="13"/>
      <c r="N1504" s="13"/>
    </row>
    <row r="1505" spans="9:14">
      <c r="I1505" s="13"/>
      <c r="J1505" s="13"/>
      <c r="K1505" s="13"/>
      <c r="L1505" s="13"/>
      <c r="M1505" s="13"/>
      <c r="N1505" s="13"/>
    </row>
    <row r="1506" spans="9:14">
      <c r="I1506" s="13"/>
      <c r="J1506" s="13"/>
      <c r="K1506" s="13"/>
      <c r="L1506" s="13"/>
      <c r="M1506" s="13"/>
      <c r="N1506" s="13"/>
    </row>
    <row r="1507" spans="9:14">
      <c r="I1507" s="13"/>
      <c r="J1507" s="13"/>
      <c r="K1507" s="13"/>
      <c r="L1507" s="13"/>
      <c r="M1507" s="13"/>
      <c r="N1507" s="13"/>
    </row>
    <row r="1508" spans="9:14">
      <c r="I1508" s="13"/>
      <c r="J1508" s="13"/>
      <c r="K1508" s="13"/>
      <c r="L1508" s="13"/>
      <c r="M1508" s="13"/>
      <c r="N1508" s="13"/>
    </row>
    <row r="1509" spans="9:14">
      <c r="I1509" s="13"/>
      <c r="J1509" s="13"/>
      <c r="K1509" s="13"/>
      <c r="L1509" s="13"/>
      <c r="M1509" s="13"/>
      <c r="N1509" s="13"/>
    </row>
    <row r="1510" spans="9:14">
      <c r="I1510" s="13"/>
      <c r="J1510" s="13"/>
      <c r="K1510" s="13"/>
      <c r="L1510" s="13"/>
      <c r="M1510" s="13"/>
      <c r="N1510" s="13"/>
    </row>
    <row r="1511" spans="9:14">
      <c r="I1511" s="13"/>
      <c r="J1511" s="13"/>
      <c r="K1511" s="13"/>
      <c r="L1511" s="13"/>
      <c r="M1511" s="13"/>
      <c r="N1511" s="13"/>
    </row>
    <row r="1512" spans="9:14">
      <c r="I1512" s="13"/>
      <c r="J1512" s="13"/>
      <c r="K1512" s="13"/>
      <c r="L1512" s="13"/>
      <c r="M1512" s="13"/>
      <c r="N1512" s="13"/>
    </row>
    <row r="1513" spans="9:14">
      <c r="I1513" s="13"/>
      <c r="J1513" s="13"/>
      <c r="K1513" s="13"/>
      <c r="L1513" s="13"/>
      <c r="M1513" s="13"/>
      <c r="N1513" s="13"/>
    </row>
    <row r="1514" spans="9:14">
      <c r="I1514" s="13"/>
      <c r="J1514" s="13"/>
      <c r="K1514" s="13"/>
      <c r="L1514" s="13"/>
      <c r="M1514" s="13"/>
      <c r="N1514" s="13"/>
    </row>
    <row r="1515" spans="9:14">
      <c r="I1515" s="13"/>
      <c r="J1515" s="13"/>
      <c r="K1515" s="13"/>
      <c r="L1515" s="13"/>
      <c r="M1515" s="13"/>
      <c r="N1515" s="13"/>
    </row>
    <row r="1516" spans="9:14">
      <c r="I1516" s="13"/>
      <c r="J1516" s="13"/>
      <c r="K1516" s="13"/>
      <c r="L1516" s="13"/>
      <c r="M1516" s="13"/>
      <c r="N1516" s="13"/>
    </row>
    <row r="1517" spans="9:14">
      <c r="I1517" s="13"/>
      <c r="J1517" s="13"/>
      <c r="K1517" s="13"/>
      <c r="L1517" s="13"/>
      <c r="M1517" s="13"/>
      <c r="N1517" s="13"/>
    </row>
    <row r="1518" spans="9:14">
      <c r="I1518" s="13"/>
      <c r="J1518" s="13"/>
      <c r="K1518" s="13"/>
      <c r="L1518" s="13"/>
      <c r="M1518" s="13"/>
      <c r="N1518" s="13"/>
    </row>
    <row r="1519" spans="9:14">
      <c r="I1519" s="13"/>
      <c r="J1519" s="13"/>
      <c r="K1519" s="13"/>
      <c r="L1519" s="13"/>
      <c r="M1519" s="13"/>
      <c r="N1519" s="13"/>
    </row>
    <row r="1520" spans="9:14">
      <c r="I1520" s="13"/>
      <c r="J1520" s="13"/>
      <c r="K1520" s="13"/>
      <c r="L1520" s="13"/>
      <c r="M1520" s="13"/>
      <c r="N1520" s="13"/>
    </row>
    <row r="1521" spans="9:14">
      <c r="I1521" s="13"/>
      <c r="J1521" s="13"/>
      <c r="K1521" s="13"/>
      <c r="L1521" s="13"/>
      <c r="M1521" s="13"/>
      <c r="N1521" s="13"/>
    </row>
    <row r="1522" spans="9:14">
      <c r="I1522" s="13"/>
      <c r="J1522" s="13"/>
      <c r="K1522" s="13"/>
      <c r="L1522" s="13"/>
      <c r="M1522" s="13"/>
      <c r="N1522" s="13"/>
    </row>
    <row r="1523" spans="9:14">
      <c r="I1523" s="13"/>
      <c r="J1523" s="13"/>
      <c r="K1523" s="13"/>
      <c r="L1523" s="13"/>
      <c r="M1523" s="13"/>
      <c r="N1523" s="13"/>
    </row>
    <row r="1524" spans="9:14">
      <c r="I1524" s="13"/>
      <c r="J1524" s="13"/>
      <c r="K1524" s="13"/>
      <c r="L1524" s="13"/>
      <c r="M1524" s="13"/>
      <c r="N1524" s="13"/>
    </row>
    <row r="1525" spans="9:14">
      <c r="I1525" s="13"/>
      <c r="J1525" s="13"/>
      <c r="K1525" s="13"/>
      <c r="L1525" s="13"/>
      <c r="M1525" s="13"/>
      <c r="N1525" s="13"/>
    </row>
    <row r="1526" spans="9:14">
      <c r="I1526" s="13"/>
      <c r="J1526" s="13"/>
      <c r="K1526" s="13"/>
      <c r="L1526" s="13"/>
      <c r="M1526" s="13"/>
      <c r="N1526" s="13"/>
    </row>
    <row r="1527" spans="9:14">
      <c r="I1527" s="13"/>
      <c r="J1527" s="13"/>
      <c r="K1527" s="13"/>
      <c r="L1527" s="13"/>
      <c r="M1527" s="13"/>
      <c r="N1527" s="13"/>
    </row>
    <row r="1528" spans="9:14">
      <c r="I1528" s="13"/>
      <c r="J1528" s="13"/>
      <c r="K1528" s="13"/>
      <c r="L1528" s="13"/>
      <c r="M1528" s="13"/>
      <c r="N1528" s="13"/>
    </row>
    <row r="1529" spans="9:14">
      <c r="I1529" s="13"/>
      <c r="J1529" s="13"/>
      <c r="K1529" s="13"/>
      <c r="L1529" s="13"/>
      <c r="M1529" s="13"/>
      <c r="N1529" s="13"/>
    </row>
    <row r="1530" spans="9:14">
      <c r="I1530" s="13"/>
      <c r="J1530" s="13"/>
      <c r="K1530" s="13"/>
      <c r="L1530" s="13"/>
      <c r="M1530" s="13"/>
      <c r="N1530" s="13"/>
    </row>
    <row r="1531" spans="9:14">
      <c r="I1531" s="13"/>
      <c r="J1531" s="13"/>
      <c r="K1531" s="13"/>
      <c r="L1531" s="13"/>
      <c r="M1531" s="13"/>
      <c r="N1531" s="13"/>
    </row>
    <row r="1532" spans="9:14">
      <c r="I1532" s="13"/>
      <c r="J1532" s="13"/>
      <c r="K1532" s="13"/>
      <c r="L1532" s="13"/>
      <c r="M1532" s="13"/>
      <c r="N1532" s="13"/>
    </row>
    <row r="1533" spans="9:14">
      <c r="I1533" s="13"/>
      <c r="J1533" s="13"/>
      <c r="K1533" s="13"/>
      <c r="L1533" s="13"/>
      <c r="M1533" s="13"/>
      <c r="N1533" s="13"/>
    </row>
    <row r="1534" spans="9:14">
      <c r="I1534" s="13"/>
      <c r="J1534" s="13"/>
      <c r="K1534" s="13"/>
      <c r="L1534" s="13"/>
      <c r="M1534" s="13"/>
      <c r="N1534" s="13"/>
    </row>
    <row r="1535" spans="9:14">
      <c r="I1535" s="13"/>
      <c r="J1535" s="13"/>
      <c r="K1535" s="13"/>
      <c r="L1535" s="13"/>
      <c r="M1535" s="13"/>
      <c r="N1535" s="13"/>
    </row>
    <row r="1536" spans="9:14">
      <c r="I1536" s="13"/>
      <c r="J1536" s="13"/>
      <c r="K1536" s="13"/>
      <c r="L1536" s="13"/>
      <c r="M1536" s="13"/>
      <c r="N1536" s="13"/>
    </row>
    <row r="1537" spans="9:14">
      <c r="I1537" s="13"/>
      <c r="J1537" s="13"/>
      <c r="K1537" s="13"/>
      <c r="L1537" s="13"/>
      <c r="M1537" s="13"/>
      <c r="N1537" s="13"/>
    </row>
    <row r="1538" spans="9:14">
      <c r="I1538" s="13"/>
      <c r="J1538" s="13"/>
      <c r="K1538" s="13"/>
      <c r="L1538" s="13"/>
      <c r="M1538" s="13"/>
      <c r="N1538" s="13"/>
    </row>
    <row r="1539" spans="9:14">
      <c r="I1539" s="13"/>
      <c r="J1539" s="13"/>
      <c r="K1539" s="13"/>
      <c r="L1539" s="13"/>
      <c r="M1539" s="13"/>
      <c r="N1539" s="13"/>
    </row>
    <row r="1540" spans="9:14">
      <c r="I1540" s="13"/>
      <c r="J1540" s="13"/>
      <c r="K1540" s="13"/>
      <c r="L1540" s="13"/>
      <c r="M1540" s="13"/>
      <c r="N1540" s="13"/>
    </row>
    <row r="1541" spans="9:14">
      <c r="I1541" s="13"/>
      <c r="J1541" s="13"/>
      <c r="K1541" s="13"/>
      <c r="L1541" s="13"/>
      <c r="M1541" s="13"/>
      <c r="N1541" s="13"/>
    </row>
    <row r="1542" spans="9:14">
      <c r="I1542" s="13"/>
      <c r="J1542" s="13"/>
      <c r="K1542" s="13"/>
      <c r="L1542" s="13"/>
      <c r="M1542" s="13"/>
      <c r="N1542" s="13"/>
    </row>
    <row r="1543" spans="9:14">
      <c r="I1543" s="13"/>
      <c r="J1543" s="13"/>
      <c r="K1543" s="13"/>
      <c r="L1543" s="13"/>
      <c r="M1543" s="13"/>
      <c r="N1543" s="13"/>
    </row>
    <row r="1544" spans="9:14">
      <c r="I1544" s="13"/>
      <c r="J1544" s="13"/>
      <c r="K1544" s="13"/>
      <c r="L1544" s="13"/>
      <c r="M1544" s="13"/>
      <c r="N1544" s="13"/>
    </row>
    <row r="1545" spans="9:14">
      <c r="I1545" s="13"/>
      <c r="J1545" s="13"/>
      <c r="K1545" s="13"/>
      <c r="L1545" s="13"/>
      <c r="M1545" s="13"/>
      <c r="N1545" s="13"/>
    </row>
    <row r="1546" spans="9:14">
      <c r="I1546" s="13"/>
      <c r="J1546" s="13"/>
      <c r="K1546" s="13"/>
      <c r="L1546" s="13"/>
      <c r="M1546" s="13"/>
      <c r="N1546" s="13"/>
    </row>
    <row r="1547" spans="9:14">
      <c r="I1547" s="13"/>
      <c r="J1547" s="13"/>
      <c r="K1547" s="13"/>
      <c r="L1547" s="13"/>
      <c r="M1547" s="13"/>
      <c r="N1547" s="13"/>
    </row>
    <row r="1548" spans="9:14">
      <c r="I1548" s="13"/>
      <c r="J1548" s="13"/>
      <c r="K1548" s="13"/>
      <c r="L1548" s="13"/>
      <c r="M1548" s="13"/>
      <c r="N1548" s="13"/>
    </row>
    <row r="1549" spans="9:14">
      <c r="I1549" s="13"/>
      <c r="J1549" s="13"/>
      <c r="K1549" s="13"/>
      <c r="L1549" s="13"/>
      <c r="M1549" s="13"/>
      <c r="N1549" s="13"/>
    </row>
    <row r="1550" spans="9:14">
      <c r="I1550" s="13"/>
      <c r="J1550" s="13"/>
      <c r="K1550" s="13"/>
      <c r="L1550" s="13"/>
      <c r="M1550" s="13"/>
      <c r="N1550" s="13"/>
    </row>
    <row r="1551" spans="9:14">
      <c r="I1551" s="13"/>
      <c r="J1551" s="13"/>
      <c r="K1551" s="13"/>
      <c r="L1551" s="13"/>
      <c r="M1551" s="13"/>
      <c r="N1551" s="13"/>
    </row>
    <row r="1552" spans="9:14">
      <c r="I1552" s="13"/>
      <c r="J1552" s="13"/>
      <c r="K1552" s="13"/>
      <c r="L1552" s="13"/>
      <c r="M1552" s="13"/>
      <c r="N1552" s="13"/>
    </row>
    <row r="1553" spans="9:14">
      <c r="I1553" s="13"/>
      <c r="J1553" s="13"/>
      <c r="K1553" s="13"/>
      <c r="L1553" s="13"/>
      <c r="M1553" s="13"/>
      <c r="N1553" s="13"/>
    </row>
    <row r="1554" spans="9:14">
      <c r="I1554" s="13"/>
      <c r="J1554" s="13"/>
      <c r="K1554" s="13"/>
      <c r="L1554" s="13"/>
      <c r="M1554" s="13"/>
      <c r="N1554" s="13"/>
    </row>
    <row r="1555" spans="9:14">
      <c r="I1555" s="13"/>
      <c r="J1555" s="13"/>
      <c r="K1555" s="13"/>
      <c r="L1555" s="13"/>
      <c r="M1555" s="13"/>
      <c r="N1555" s="13"/>
    </row>
    <row r="1556" spans="9:14">
      <c r="I1556" s="13"/>
      <c r="J1556" s="13"/>
      <c r="K1556" s="13"/>
      <c r="L1556" s="13"/>
      <c r="M1556" s="13"/>
      <c r="N1556" s="13"/>
    </row>
    <row r="1557" spans="9:14">
      <c r="I1557" s="13"/>
      <c r="J1557" s="13"/>
      <c r="K1557" s="13"/>
      <c r="L1557" s="13"/>
      <c r="M1557" s="13"/>
      <c r="N1557" s="13"/>
    </row>
    <row r="1558" spans="9:14">
      <c r="I1558" s="13"/>
      <c r="J1558" s="13"/>
      <c r="K1558" s="13"/>
      <c r="L1558" s="13"/>
      <c r="M1558" s="13"/>
      <c r="N1558" s="13"/>
    </row>
    <row r="1559" spans="9:14">
      <c r="I1559" s="13"/>
      <c r="J1559" s="13"/>
      <c r="K1559" s="13"/>
      <c r="L1559" s="13"/>
      <c r="M1559" s="13"/>
      <c r="N1559" s="13"/>
    </row>
    <row r="1560" spans="9:14">
      <c r="I1560" s="13"/>
      <c r="J1560" s="13"/>
      <c r="K1560" s="13"/>
      <c r="L1560" s="13"/>
      <c r="M1560" s="13"/>
      <c r="N1560" s="13"/>
    </row>
    <row r="1561" spans="9:14">
      <c r="I1561" s="13"/>
      <c r="J1561" s="13"/>
      <c r="K1561" s="13"/>
      <c r="L1561" s="13"/>
      <c r="M1561" s="13"/>
      <c r="N1561" s="13"/>
    </row>
    <row r="1562" spans="9:14">
      <c r="I1562" s="13"/>
      <c r="J1562" s="13"/>
      <c r="K1562" s="13"/>
      <c r="L1562" s="13"/>
      <c r="M1562" s="13"/>
      <c r="N1562" s="13"/>
    </row>
    <row r="1563" spans="9:14">
      <c r="I1563" s="13"/>
      <c r="J1563" s="13"/>
      <c r="K1563" s="13"/>
      <c r="L1563" s="13"/>
      <c r="M1563" s="13"/>
      <c r="N1563" s="13"/>
    </row>
    <row r="1564" spans="9:14">
      <c r="I1564" s="13"/>
      <c r="J1564" s="13"/>
      <c r="K1564" s="13"/>
      <c r="L1564" s="13"/>
      <c r="M1564" s="13"/>
      <c r="N1564" s="13"/>
    </row>
    <row r="1565" spans="9:14">
      <c r="I1565" s="13"/>
      <c r="J1565" s="13"/>
      <c r="K1565" s="13"/>
      <c r="L1565" s="13"/>
      <c r="M1565" s="13"/>
      <c r="N1565" s="13"/>
    </row>
    <row r="1566" spans="9:14">
      <c r="I1566" s="13"/>
      <c r="J1566" s="13"/>
      <c r="K1566" s="13"/>
      <c r="L1566" s="13"/>
      <c r="M1566" s="13"/>
      <c r="N1566" s="13"/>
    </row>
    <row r="1567" spans="9:14">
      <c r="I1567" s="13"/>
      <c r="J1567" s="13"/>
      <c r="K1567" s="13"/>
      <c r="L1567" s="13"/>
      <c r="M1567" s="13"/>
      <c r="N1567" s="13"/>
    </row>
    <row r="1568" spans="9:14">
      <c r="I1568" s="13"/>
      <c r="J1568" s="13"/>
      <c r="K1568" s="13"/>
      <c r="L1568" s="13"/>
      <c r="M1568" s="13"/>
      <c r="N1568" s="13"/>
    </row>
    <row r="1569" spans="9:14">
      <c r="I1569" s="13"/>
      <c r="J1569" s="13"/>
      <c r="K1569" s="13"/>
      <c r="L1569" s="13"/>
      <c r="M1569" s="13"/>
      <c r="N1569" s="13"/>
    </row>
    <row r="1570" spans="9:14">
      <c r="I1570" s="13"/>
      <c r="J1570" s="13"/>
      <c r="K1570" s="13"/>
      <c r="L1570" s="13"/>
      <c r="M1570" s="13"/>
      <c r="N1570" s="13"/>
    </row>
    <row r="1571" spans="9:14">
      <c r="I1571" s="13"/>
      <c r="J1571" s="13"/>
      <c r="K1571" s="13"/>
      <c r="L1571" s="13"/>
      <c r="M1571" s="13"/>
      <c r="N1571" s="13"/>
    </row>
    <row r="1572" spans="9:14">
      <c r="I1572" s="13"/>
      <c r="J1572" s="13"/>
      <c r="K1572" s="13"/>
      <c r="L1572" s="13"/>
      <c r="M1572" s="13"/>
      <c r="N1572" s="13"/>
    </row>
    <row r="1573" spans="9:14">
      <c r="I1573" s="13"/>
      <c r="J1573" s="13"/>
      <c r="K1573" s="13"/>
      <c r="L1573" s="13"/>
      <c r="M1573" s="13"/>
      <c r="N1573" s="13"/>
    </row>
    <row r="1574" spans="9:14">
      <c r="I1574" s="13"/>
      <c r="J1574" s="13"/>
      <c r="K1574" s="13"/>
      <c r="L1574" s="13"/>
      <c r="M1574" s="13"/>
      <c r="N1574" s="13"/>
    </row>
    <row r="1575" spans="9:14">
      <c r="I1575" s="13"/>
      <c r="J1575" s="13"/>
      <c r="K1575" s="13"/>
      <c r="L1575" s="13"/>
      <c r="M1575" s="13"/>
      <c r="N1575" s="13"/>
    </row>
    <row r="1576" spans="9:14">
      <c r="I1576" s="13"/>
      <c r="J1576" s="13"/>
      <c r="K1576" s="13"/>
      <c r="L1576" s="13"/>
      <c r="M1576" s="13"/>
      <c r="N1576" s="13"/>
    </row>
    <row r="1577" spans="9:14">
      <c r="I1577" s="13"/>
      <c r="J1577" s="13"/>
      <c r="K1577" s="13"/>
      <c r="L1577" s="13"/>
      <c r="M1577" s="13"/>
      <c r="N1577" s="13"/>
    </row>
    <row r="1578" spans="9:14">
      <c r="I1578" s="13"/>
      <c r="J1578" s="13"/>
      <c r="K1578" s="13"/>
      <c r="L1578" s="13"/>
      <c r="M1578" s="13"/>
      <c r="N1578" s="13"/>
    </row>
    <row r="1579" spans="9:14">
      <c r="I1579" s="13"/>
      <c r="J1579" s="13"/>
      <c r="K1579" s="13"/>
      <c r="L1579" s="13"/>
      <c r="M1579" s="13"/>
      <c r="N1579" s="13"/>
    </row>
    <row r="1580" spans="9:14">
      <c r="I1580" s="13"/>
      <c r="J1580" s="13"/>
      <c r="K1580" s="13"/>
      <c r="L1580" s="13"/>
      <c r="M1580" s="13"/>
      <c r="N1580" s="13"/>
    </row>
    <row r="1581" spans="9:14">
      <c r="I1581" s="13"/>
      <c r="J1581" s="13"/>
      <c r="K1581" s="13"/>
      <c r="L1581" s="13"/>
      <c r="M1581" s="13"/>
      <c r="N1581" s="13"/>
    </row>
    <row r="1582" spans="9:14">
      <c r="I1582" s="13"/>
      <c r="J1582" s="13"/>
      <c r="K1582" s="13"/>
      <c r="L1582" s="13"/>
      <c r="M1582" s="13"/>
      <c r="N1582" s="13"/>
    </row>
    <row r="1583" spans="9:14">
      <c r="I1583" s="13"/>
      <c r="J1583" s="13"/>
      <c r="K1583" s="13"/>
      <c r="L1583" s="13"/>
      <c r="M1583" s="13"/>
      <c r="N1583" s="13"/>
    </row>
    <row r="1584" spans="9:14">
      <c r="I1584" s="13"/>
      <c r="J1584" s="13"/>
      <c r="K1584" s="13"/>
      <c r="L1584" s="13"/>
      <c r="M1584" s="13"/>
      <c r="N1584" s="13"/>
    </row>
    <row r="1585" spans="9:14">
      <c r="I1585" s="13"/>
      <c r="J1585" s="13"/>
      <c r="K1585" s="13"/>
      <c r="L1585" s="13"/>
      <c r="M1585" s="13"/>
      <c r="N1585" s="13"/>
    </row>
    <row r="1586" spans="9:14">
      <c r="I1586" s="13"/>
      <c r="J1586" s="13"/>
      <c r="K1586" s="13"/>
      <c r="L1586" s="13"/>
      <c r="M1586" s="13"/>
      <c r="N1586" s="13"/>
    </row>
    <row r="1587" spans="9:14">
      <c r="I1587" s="13"/>
      <c r="J1587" s="13"/>
      <c r="K1587" s="13"/>
      <c r="L1587" s="13"/>
      <c r="M1587" s="13"/>
      <c r="N1587" s="13"/>
    </row>
    <row r="1588" spans="9:14">
      <c r="I1588" s="13"/>
      <c r="J1588" s="13"/>
      <c r="K1588" s="13"/>
      <c r="L1588" s="13"/>
      <c r="M1588" s="13"/>
      <c r="N1588" s="13"/>
    </row>
    <row r="1589" spans="9:14">
      <c r="I1589" s="13"/>
      <c r="J1589" s="13"/>
      <c r="K1589" s="13"/>
      <c r="L1589" s="13"/>
      <c r="M1589" s="13"/>
      <c r="N1589" s="13"/>
    </row>
    <row r="1590" spans="9:14">
      <c r="I1590" s="13"/>
      <c r="J1590" s="13"/>
      <c r="K1590" s="13"/>
      <c r="L1590" s="13"/>
      <c r="M1590" s="13"/>
      <c r="N1590" s="13"/>
    </row>
    <row r="1591" spans="9:14">
      <c r="I1591" s="13"/>
      <c r="J1591" s="13"/>
      <c r="K1591" s="13"/>
      <c r="L1591" s="13"/>
      <c r="M1591" s="13"/>
      <c r="N1591" s="13"/>
    </row>
    <row r="1592" spans="9:14">
      <c r="I1592" s="13"/>
      <c r="J1592" s="13"/>
      <c r="K1592" s="13"/>
      <c r="L1592" s="13"/>
      <c r="M1592" s="13"/>
      <c r="N1592" s="13"/>
    </row>
    <row r="1593" spans="9:14">
      <c r="I1593" s="13"/>
      <c r="J1593" s="13"/>
      <c r="K1593" s="13"/>
      <c r="L1593" s="13"/>
      <c r="M1593" s="13"/>
      <c r="N1593" s="13"/>
    </row>
    <row r="1594" spans="9:14">
      <c r="I1594" s="13"/>
      <c r="J1594" s="13"/>
      <c r="K1594" s="13"/>
      <c r="L1594" s="13"/>
      <c r="M1594" s="13"/>
      <c r="N1594" s="13"/>
    </row>
    <row r="1595" spans="9:14">
      <c r="I1595" s="13"/>
      <c r="J1595" s="13"/>
      <c r="K1595" s="13"/>
      <c r="L1595" s="13"/>
      <c r="M1595" s="13"/>
      <c r="N1595" s="13"/>
    </row>
    <row r="1596" spans="9:14">
      <c r="I1596" s="13"/>
      <c r="J1596" s="13"/>
      <c r="K1596" s="13"/>
      <c r="L1596" s="13"/>
      <c r="M1596" s="13"/>
      <c r="N1596" s="13"/>
    </row>
    <row r="1597" spans="9:14">
      <c r="I1597" s="13"/>
      <c r="J1597" s="13"/>
      <c r="K1597" s="13"/>
      <c r="L1597" s="13"/>
      <c r="M1597" s="13"/>
      <c r="N1597" s="13"/>
    </row>
    <row r="1598" spans="9:14">
      <c r="I1598" s="13"/>
      <c r="J1598" s="13"/>
      <c r="K1598" s="13"/>
      <c r="L1598" s="13"/>
      <c r="M1598" s="13"/>
      <c r="N1598" s="13"/>
    </row>
    <row r="1599" spans="9:14">
      <c r="I1599" s="13"/>
      <c r="J1599" s="13"/>
      <c r="K1599" s="13"/>
      <c r="L1599" s="13"/>
      <c r="M1599" s="13"/>
      <c r="N1599" s="13"/>
    </row>
    <row r="1600" spans="9:14">
      <c r="I1600" s="13"/>
      <c r="J1600" s="13"/>
      <c r="K1600" s="13"/>
      <c r="L1600" s="13"/>
      <c r="M1600" s="13"/>
      <c r="N1600" s="13"/>
    </row>
    <row r="1601" spans="9:14">
      <c r="I1601" s="13"/>
      <c r="J1601" s="13"/>
      <c r="K1601" s="13"/>
      <c r="L1601" s="13"/>
      <c r="M1601" s="13"/>
      <c r="N1601" s="13"/>
    </row>
    <row r="1602" spans="9:14">
      <c r="I1602" s="13"/>
      <c r="J1602" s="13"/>
      <c r="K1602" s="13"/>
      <c r="L1602" s="13"/>
      <c r="M1602" s="13"/>
      <c r="N1602" s="13"/>
    </row>
    <row r="1603" spans="9:14">
      <c r="I1603" s="13"/>
      <c r="J1603" s="13"/>
      <c r="K1603" s="13"/>
      <c r="L1603" s="13"/>
      <c r="M1603" s="13"/>
      <c r="N1603" s="13"/>
    </row>
    <row r="1604" spans="9:14">
      <c r="I1604" s="13"/>
      <c r="J1604" s="13"/>
      <c r="K1604" s="13"/>
      <c r="L1604" s="13"/>
      <c r="M1604" s="13"/>
      <c r="N1604" s="13"/>
    </row>
    <row r="1605" spans="9:14">
      <c r="I1605" s="13"/>
      <c r="J1605" s="13"/>
      <c r="K1605" s="13"/>
      <c r="L1605" s="13"/>
      <c r="M1605" s="13"/>
      <c r="N1605" s="13"/>
    </row>
    <row r="1606" spans="9:14">
      <c r="I1606" s="13"/>
      <c r="J1606" s="13"/>
      <c r="K1606" s="13"/>
      <c r="L1606" s="13"/>
      <c r="M1606" s="13"/>
      <c r="N1606" s="13"/>
    </row>
    <row r="1607" spans="9:14">
      <c r="I1607" s="13"/>
      <c r="J1607" s="13"/>
      <c r="K1607" s="13"/>
      <c r="L1607" s="13"/>
      <c r="M1607" s="13"/>
      <c r="N1607" s="13"/>
    </row>
    <row r="1608" spans="9:14">
      <c r="I1608" s="13"/>
      <c r="J1608" s="13"/>
      <c r="K1608" s="13"/>
      <c r="L1608" s="13"/>
      <c r="M1608" s="13"/>
      <c r="N1608" s="13"/>
    </row>
    <row r="1609" spans="9:14">
      <c r="I1609" s="13"/>
      <c r="J1609" s="13"/>
      <c r="K1609" s="13"/>
      <c r="L1609" s="13"/>
      <c r="M1609" s="13"/>
      <c r="N1609" s="13"/>
    </row>
    <row r="1610" spans="9:14">
      <c r="I1610" s="13"/>
      <c r="J1610" s="13"/>
      <c r="K1610" s="13"/>
      <c r="L1610" s="13"/>
      <c r="M1610" s="13"/>
      <c r="N1610" s="13"/>
    </row>
    <row r="1611" spans="9:14">
      <c r="I1611" s="13"/>
      <c r="J1611" s="13"/>
      <c r="K1611" s="13"/>
      <c r="L1611" s="13"/>
      <c r="M1611" s="13"/>
      <c r="N1611" s="13"/>
    </row>
    <row r="1612" spans="9:14">
      <c r="I1612" s="13"/>
      <c r="J1612" s="13"/>
      <c r="K1612" s="13"/>
      <c r="L1612" s="13"/>
      <c r="M1612" s="13"/>
      <c r="N1612" s="13"/>
    </row>
    <row r="1613" spans="9:14">
      <c r="I1613" s="13"/>
      <c r="J1613" s="13"/>
      <c r="K1613" s="13"/>
      <c r="L1613" s="13"/>
      <c r="M1613" s="13"/>
      <c r="N1613" s="13"/>
    </row>
    <row r="1614" spans="9:14">
      <c r="I1614" s="13"/>
      <c r="J1614" s="13"/>
      <c r="K1614" s="13"/>
      <c r="L1614" s="13"/>
      <c r="M1614" s="13"/>
      <c r="N1614" s="13"/>
    </row>
    <row r="1615" spans="9:14">
      <c r="I1615" s="13"/>
      <c r="J1615" s="13"/>
      <c r="K1615" s="13"/>
      <c r="L1615" s="13"/>
      <c r="M1615" s="13"/>
      <c r="N1615" s="13"/>
    </row>
    <row r="1616" spans="9:14">
      <c r="I1616" s="13"/>
      <c r="J1616" s="13"/>
      <c r="K1616" s="13"/>
      <c r="L1616" s="13"/>
      <c r="M1616" s="13"/>
      <c r="N1616" s="13"/>
    </row>
    <row r="1617" spans="9:14">
      <c r="I1617" s="13"/>
      <c r="J1617" s="13"/>
      <c r="K1617" s="13"/>
      <c r="L1617" s="13"/>
      <c r="M1617" s="13"/>
      <c r="N1617" s="13"/>
    </row>
    <row r="1618" spans="9:14">
      <c r="I1618" s="13"/>
      <c r="J1618" s="13"/>
      <c r="K1618" s="13"/>
      <c r="L1618" s="13"/>
      <c r="M1618" s="13"/>
      <c r="N1618" s="13"/>
    </row>
    <row r="1619" spans="9:14">
      <c r="I1619" s="13"/>
      <c r="J1619" s="13"/>
      <c r="K1619" s="13"/>
      <c r="L1619" s="13"/>
      <c r="M1619" s="13"/>
      <c r="N1619" s="13"/>
    </row>
    <row r="1620" spans="9:14">
      <c r="I1620" s="13"/>
      <c r="J1620" s="13"/>
      <c r="K1620" s="13"/>
      <c r="L1620" s="13"/>
      <c r="M1620" s="13"/>
      <c r="N1620" s="13"/>
    </row>
    <row r="1621" spans="9:14">
      <c r="I1621" s="13"/>
      <c r="J1621" s="13"/>
      <c r="K1621" s="13"/>
      <c r="L1621" s="13"/>
      <c r="M1621" s="13"/>
      <c r="N1621" s="13"/>
    </row>
    <row r="1622" spans="9:14">
      <c r="I1622" s="13"/>
      <c r="J1622" s="13"/>
      <c r="K1622" s="13"/>
      <c r="L1622" s="13"/>
      <c r="M1622" s="13"/>
      <c r="N1622" s="13"/>
    </row>
    <row r="1623" spans="9:14">
      <c r="I1623" s="13"/>
      <c r="J1623" s="13"/>
      <c r="K1623" s="13"/>
      <c r="L1623" s="13"/>
      <c r="M1623" s="13"/>
      <c r="N1623" s="13"/>
    </row>
    <row r="1624" spans="9:14">
      <c r="I1624" s="13"/>
      <c r="J1624" s="13"/>
      <c r="K1624" s="13"/>
      <c r="L1624" s="13"/>
      <c r="M1624" s="13"/>
      <c r="N1624" s="13"/>
    </row>
    <row r="1625" spans="9:14">
      <c r="I1625" s="13"/>
      <c r="J1625" s="13"/>
      <c r="K1625" s="13"/>
      <c r="L1625" s="13"/>
      <c r="M1625" s="13"/>
      <c r="N1625" s="13"/>
    </row>
    <row r="1626" spans="9:14">
      <c r="I1626" s="13"/>
      <c r="J1626" s="13"/>
      <c r="K1626" s="13"/>
      <c r="L1626" s="13"/>
      <c r="M1626" s="13"/>
      <c r="N1626" s="13"/>
    </row>
    <row r="1627" spans="9:14">
      <c r="I1627" s="13"/>
      <c r="J1627" s="13"/>
      <c r="K1627" s="13"/>
      <c r="L1627" s="13"/>
      <c r="M1627" s="13"/>
      <c r="N1627" s="13"/>
    </row>
    <row r="1628" spans="9:14">
      <c r="I1628" s="13"/>
      <c r="J1628" s="13"/>
      <c r="K1628" s="13"/>
      <c r="L1628" s="13"/>
      <c r="M1628" s="13"/>
      <c r="N1628" s="13"/>
    </row>
    <row r="1629" spans="9:14">
      <c r="I1629" s="13"/>
      <c r="J1629" s="13"/>
      <c r="K1629" s="13"/>
      <c r="L1629" s="13"/>
      <c r="M1629" s="13"/>
      <c r="N1629" s="13"/>
    </row>
    <row r="1630" spans="9:14">
      <c r="I1630" s="13"/>
      <c r="J1630" s="13"/>
      <c r="K1630" s="13"/>
      <c r="L1630" s="13"/>
      <c r="M1630" s="13"/>
      <c r="N1630" s="13"/>
    </row>
    <row r="1631" spans="9:14">
      <c r="I1631" s="13"/>
      <c r="J1631" s="13"/>
      <c r="K1631" s="13"/>
      <c r="L1631" s="13"/>
      <c r="M1631" s="13"/>
      <c r="N1631" s="13"/>
    </row>
    <row r="1632" spans="9:14">
      <c r="I1632" s="13"/>
      <c r="J1632" s="13"/>
      <c r="K1632" s="13"/>
      <c r="L1632" s="13"/>
      <c r="M1632" s="13"/>
      <c r="N1632" s="13"/>
    </row>
    <row r="1633" spans="9:14">
      <c r="I1633" s="13"/>
      <c r="J1633" s="13"/>
      <c r="K1633" s="13"/>
      <c r="L1633" s="13"/>
      <c r="M1633" s="13"/>
      <c r="N1633" s="13"/>
    </row>
    <row r="1634" spans="9:14">
      <c r="I1634" s="13"/>
      <c r="J1634" s="13"/>
      <c r="K1634" s="13"/>
      <c r="L1634" s="13"/>
      <c r="M1634" s="13"/>
      <c r="N1634" s="13"/>
    </row>
    <row r="1635" spans="9:14">
      <c r="I1635" s="13"/>
      <c r="J1635" s="13"/>
      <c r="K1635" s="13"/>
      <c r="L1635" s="13"/>
      <c r="M1635" s="13"/>
      <c r="N1635" s="13"/>
    </row>
    <row r="1636" spans="9:14">
      <c r="I1636" s="13"/>
      <c r="J1636" s="13"/>
      <c r="K1636" s="13"/>
      <c r="L1636" s="13"/>
      <c r="M1636" s="13"/>
      <c r="N1636" s="13"/>
    </row>
    <row r="1637" spans="9:14">
      <c r="I1637" s="13"/>
      <c r="J1637" s="13"/>
      <c r="K1637" s="13"/>
      <c r="L1637" s="13"/>
      <c r="M1637" s="13"/>
      <c r="N1637" s="13"/>
    </row>
    <row r="1638" spans="9:14">
      <c r="I1638" s="13"/>
      <c r="J1638" s="13"/>
      <c r="K1638" s="13"/>
      <c r="L1638" s="13"/>
      <c r="M1638" s="13"/>
      <c r="N1638" s="13"/>
    </row>
    <row r="1639" spans="9:14">
      <c r="I1639" s="13"/>
      <c r="J1639" s="13"/>
      <c r="K1639" s="13"/>
      <c r="L1639" s="13"/>
      <c r="M1639" s="13"/>
      <c r="N1639" s="13"/>
    </row>
    <row r="1640" spans="9:14">
      <c r="I1640" s="13"/>
      <c r="J1640" s="13"/>
      <c r="K1640" s="13"/>
      <c r="L1640" s="13"/>
      <c r="M1640" s="13"/>
      <c r="N1640" s="13"/>
    </row>
    <row r="1641" spans="9:14">
      <c r="I1641" s="13"/>
      <c r="J1641" s="13"/>
      <c r="K1641" s="13"/>
      <c r="L1641" s="13"/>
      <c r="M1641" s="13"/>
      <c r="N1641" s="13"/>
    </row>
    <row r="1642" spans="9:14">
      <c r="I1642" s="13"/>
      <c r="J1642" s="13"/>
      <c r="K1642" s="13"/>
      <c r="L1642" s="13"/>
      <c r="M1642" s="13"/>
      <c r="N1642" s="13"/>
    </row>
    <row r="1643" spans="9:14">
      <c r="I1643" s="13"/>
      <c r="J1643" s="13"/>
      <c r="K1643" s="13"/>
      <c r="L1643" s="13"/>
      <c r="M1643" s="13"/>
      <c r="N1643" s="13"/>
    </row>
    <row r="1644" spans="9:14">
      <c r="I1644" s="13"/>
      <c r="J1644" s="13"/>
      <c r="K1644" s="13"/>
      <c r="L1644" s="13"/>
      <c r="M1644" s="13"/>
      <c r="N1644" s="13"/>
    </row>
    <row r="1645" spans="9:14">
      <c r="I1645" s="13"/>
      <c r="J1645" s="13"/>
      <c r="K1645" s="13"/>
      <c r="L1645" s="13"/>
      <c r="M1645" s="13"/>
      <c r="N1645" s="13"/>
    </row>
    <row r="1646" spans="9:14">
      <c r="I1646" s="13"/>
      <c r="J1646" s="13"/>
      <c r="K1646" s="13"/>
      <c r="L1646" s="13"/>
      <c r="M1646" s="13"/>
      <c r="N1646" s="13"/>
    </row>
    <row r="1647" spans="9:14">
      <c r="I1647" s="13"/>
      <c r="J1647" s="13"/>
      <c r="K1647" s="13"/>
      <c r="L1647" s="13"/>
      <c r="M1647" s="13"/>
      <c r="N1647" s="13"/>
    </row>
    <row r="1648" spans="9:14">
      <c r="I1648" s="13"/>
      <c r="J1648" s="13"/>
      <c r="K1648" s="13"/>
      <c r="L1648" s="13"/>
      <c r="M1648" s="13"/>
      <c r="N1648" s="13"/>
    </row>
    <row r="1649" spans="9:14">
      <c r="I1649" s="13"/>
      <c r="J1649" s="13"/>
      <c r="K1649" s="13"/>
      <c r="L1649" s="13"/>
      <c r="M1649" s="13"/>
      <c r="N1649" s="13"/>
    </row>
    <row r="1650" spans="9:14">
      <c r="I1650" s="13"/>
      <c r="J1650" s="13"/>
      <c r="K1650" s="13"/>
      <c r="L1650" s="13"/>
      <c r="M1650" s="13"/>
      <c r="N1650" s="13"/>
    </row>
    <row r="1651" spans="9:14">
      <c r="I1651" s="13"/>
      <c r="J1651" s="13"/>
      <c r="K1651" s="13"/>
      <c r="L1651" s="13"/>
      <c r="M1651" s="13"/>
      <c r="N1651" s="13"/>
    </row>
    <row r="1652" spans="9:14">
      <c r="I1652" s="13"/>
      <c r="J1652" s="13"/>
      <c r="K1652" s="13"/>
      <c r="L1652" s="13"/>
      <c r="M1652" s="13"/>
      <c r="N1652" s="13"/>
    </row>
    <row r="1653" spans="9:14">
      <c r="I1653" s="13"/>
      <c r="J1653" s="13"/>
      <c r="K1653" s="13"/>
      <c r="L1653" s="13"/>
      <c r="M1653" s="13"/>
      <c r="N1653" s="13"/>
    </row>
    <row r="1654" spans="9:14">
      <c r="I1654" s="13"/>
      <c r="J1654" s="13"/>
      <c r="K1654" s="13"/>
      <c r="L1654" s="13"/>
      <c r="M1654" s="13"/>
      <c r="N1654" s="13"/>
    </row>
    <row r="1655" spans="9:14">
      <c r="I1655" s="13"/>
      <c r="J1655" s="13"/>
      <c r="K1655" s="13"/>
      <c r="L1655" s="13"/>
      <c r="M1655" s="13"/>
      <c r="N1655" s="13"/>
    </row>
    <row r="1656" spans="9:14">
      <c r="I1656" s="13"/>
      <c r="J1656" s="13"/>
      <c r="K1656" s="13"/>
      <c r="L1656" s="13"/>
      <c r="M1656" s="13"/>
      <c r="N1656" s="13"/>
    </row>
    <row r="1657" spans="9:14">
      <c r="I1657" s="13"/>
      <c r="J1657" s="13"/>
      <c r="K1657" s="13"/>
      <c r="L1657" s="13"/>
      <c r="M1657" s="13"/>
      <c r="N1657" s="13"/>
    </row>
    <row r="1658" spans="9:14">
      <c r="I1658" s="13"/>
      <c r="J1658" s="13"/>
      <c r="K1658" s="13"/>
      <c r="L1658" s="13"/>
      <c r="M1658" s="13"/>
      <c r="N1658" s="13"/>
    </row>
    <row r="1659" spans="9:14">
      <c r="I1659" s="13"/>
      <c r="J1659" s="13"/>
      <c r="K1659" s="13"/>
      <c r="L1659" s="13"/>
      <c r="M1659" s="13"/>
      <c r="N1659" s="13"/>
    </row>
    <row r="1660" spans="9:14">
      <c r="I1660" s="13"/>
      <c r="J1660" s="13"/>
      <c r="K1660" s="13"/>
      <c r="L1660" s="13"/>
      <c r="M1660" s="13"/>
      <c r="N1660" s="13"/>
    </row>
    <row r="1661" spans="9:14">
      <c r="I1661" s="13"/>
      <c r="J1661" s="13"/>
      <c r="K1661" s="13"/>
      <c r="L1661" s="13"/>
      <c r="M1661" s="13"/>
      <c r="N1661" s="13"/>
    </row>
    <row r="1662" spans="9:14">
      <c r="I1662" s="13"/>
      <c r="J1662" s="13"/>
      <c r="K1662" s="13"/>
      <c r="L1662" s="13"/>
      <c r="M1662" s="13"/>
      <c r="N1662" s="13"/>
    </row>
    <row r="1663" spans="9:14">
      <c r="I1663" s="13"/>
      <c r="J1663" s="13"/>
      <c r="K1663" s="13"/>
      <c r="L1663" s="13"/>
      <c r="M1663" s="13"/>
      <c r="N1663" s="13"/>
    </row>
    <row r="1664" spans="9:14">
      <c r="I1664" s="13"/>
      <c r="J1664" s="13"/>
      <c r="K1664" s="13"/>
      <c r="L1664" s="13"/>
      <c r="M1664" s="13"/>
      <c r="N1664" s="13"/>
    </row>
    <row r="1665" spans="9:14">
      <c r="I1665" s="13"/>
      <c r="J1665" s="13"/>
      <c r="K1665" s="13"/>
      <c r="L1665" s="13"/>
      <c r="M1665" s="13"/>
      <c r="N1665" s="13"/>
    </row>
    <row r="1666" spans="9:14">
      <c r="I1666" s="13"/>
      <c r="J1666" s="13"/>
      <c r="K1666" s="13"/>
      <c r="L1666" s="13"/>
      <c r="M1666" s="13"/>
      <c r="N1666" s="13"/>
    </row>
    <row r="1667" spans="9:14">
      <c r="I1667" s="13"/>
      <c r="J1667" s="13"/>
      <c r="K1667" s="13"/>
      <c r="L1667" s="13"/>
      <c r="M1667" s="13"/>
      <c r="N1667" s="13"/>
    </row>
    <row r="1668" spans="9:14">
      <c r="I1668" s="13"/>
      <c r="J1668" s="13"/>
      <c r="K1668" s="13"/>
      <c r="L1668" s="13"/>
      <c r="M1668" s="13"/>
      <c r="N1668" s="13"/>
    </row>
    <row r="1669" spans="9:14">
      <c r="I1669" s="13"/>
      <c r="J1669" s="13"/>
      <c r="K1669" s="13"/>
      <c r="L1669" s="13"/>
      <c r="M1669" s="13"/>
      <c r="N1669" s="13"/>
    </row>
    <row r="1670" spans="9:14">
      <c r="I1670" s="13"/>
      <c r="J1670" s="13"/>
      <c r="K1670" s="13"/>
      <c r="L1670" s="13"/>
      <c r="M1670" s="13"/>
      <c r="N1670" s="13"/>
    </row>
    <row r="1671" spans="9:14">
      <c r="I1671" s="13"/>
      <c r="J1671" s="13"/>
      <c r="K1671" s="13"/>
      <c r="L1671" s="13"/>
      <c r="M1671" s="13"/>
      <c r="N1671" s="13"/>
    </row>
    <row r="1672" spans="9:14">
      <c r="I1672" s="13"/>
      <c r="J1672" s="13"/>
      <c r="K1672" s="13"/>
      <c r="L1672" s="13"/>
      <c r="M1672" s="13"/>
      <c r="N1672" s="13"/>
    </row>
    <row r="1673" spans="9:14">
      <c r="I1673" s="13"/>
      <c r="J1673" s="13"/>
      <c r="K1673" s="13"/>
      <c r="L1673" s="13"/>
      <c r="M1673" s="13"/>
      <c r="N1673" s="13"/>
    </row>
    <row r="1674" spans="9:14">
      <c r="I1674" s="13"/>
      <c r="J1674" s="13"/>
      <c r="K1674" s="13"/>
      <c r="L1674" s="13"/>
      <c r="M1674" s="13"/>
      <c r="N1674" s="13"/>
    </row>
    <row r="1675" spans="9:14">
      <c r="I1675" s="13"/>
      <c r="J1675" s="13"/>
      <c r="K1675" s="13"/>
      <c r="L1675" s="13"/>
      <c r="M1675" s="13"/>
      <c r="N1675" s="13"/>
    </row>
    <row r="1676" spans="9:14">
      <c r="I1676" s="13"/>
      <c r="J1676" s="13"/>
      <c r="K1676" s="13"/>
      <c r="L1676" s="13"/>
      <c r="M1676" s="13"/>
      <c r="N1676" s="13"/>
    </row>
    <row r="1677" spans="9:14">
      <c r="I1677" s="13"/>
      <c r="J1677" s="13"/>
      <c r="K1677" s="13"/>
      <c r="L1677" s="13"/>
      <c r="M1677" s="13"/>
      <c r="N1677" s="13"/>
    </row>
    <row r="1678" spans="9:14">
      <c r="I1678" s="13"/>
      <c r="J1678" s="13"/>
      <c r="K1678" s="13"/>
      <c r="L1678" s="13"/>
      <c r="M1678" s="13"/>
      <c r="N1678" s="13"/>
    </row>
    <row r="1679" spans="9:14">
      <c r="I1679" s="13"/>
      <c r="J1679" s="13"/>
      <c r="K1679" s="13"/>
      <c r="L1679" s="13"/>
      <c r="M1679" s="13"/>
      <c r="N1679" s="13"/>
    </row>
    <row r="1680" spans="9:14">
      <c r="I1680" s="13"/>
      <c r="J1680" s="13"/>
      <c r="K1680" s="13"/>
      <c r="L1680" s="13"/>
      <c r="M1680" s="13"/>
      <c r="N1680" s="13"/>
    </row>
    <row r="1681" spans="9:14">
      <c r="I1681" s="13"/>
      <c r="J1681" s="13"/>
      <c r="K1681" s="13"/>
      <c r="L1681" s="13"/>
      <c r="M1681" s="13"/>
      <c r="N1681" s="13"/>
    </row>
    <row r="1682" spans="9:14">
      <c r="I1682" s="13"/>
      <c r="J1682" s="13"/>
      <c r="K1682" s="13"/>
      <c r="L1682" s="13"/>
      <c r="M1682" s="13"/>
      <c r="N1682" s="13"/>
    </row>
    <row r="1683" spans="9:14">
      <c r="I1683" s="13"/>
      <c r="J1683" s="13"/>
      <c r="K1683" s="13"/>
      <c r="L1683" s="13"/>
      <c r="M1683" s="13"/>
      <c r="N1683" s="13"/>
    </row>
    <row r="1684" spans="9:14">
      <c r="I1684" s="13"/>
      <c r="J1684" s="13"/>
      <c r="K1684" s="13"/>
      <c r="L1684" s="13"/>
      <c r="M1684" s="13"/>
      <c r="N1684" s="13"/>
    </row>
    <row r="1685" spans="9:14">
      <c r="I1685" s="13"/>
      <c r="J1685" s="13"/>
      <c r="K1685" s="13"/>
      <c r="L1685" s="13"/>
      <c r="M1685" s="13"/>
      <c r="N1685" s="13"/>
    </row>
    <row r="1686" spans="9:14">
      <c r="I1686" s="13"/>
      <c r="J1686" s="13"/>
      <c r="K1686" s="13"/>
      <c r="L1686" s="13"/>
      <c r="M1686" s="13"/>
      <c r="N1686" s="13"/>
    </row>
    <row r="1687" spans="9:14">
      <c r="I1687" s="13"/>
      <c r="J1687" s="13"/>
      <c r="K1687" s="13"/>
      <c r="L1687" s="13"/>
      <c r="M1687" s="13"/>
      <c r="N1687" s="13"/>
    </row>
    <row r="1688" spans="9:14">
      <c r="I1688" s="13"/>
      <c r="J1688" s="13"/>
      <c r="K1688" s="13"/>
      <c r="L1688" s="13"/>
      <c r="M1688" s="13"/>
      <c r="N1688" s="13"/>
    </row>
    <row r="1689" spans="9:14">
      <c r="I1689" s="13"/>
      <c r="J1689" s="13"/>
      <c r="K1689" s="13"/>
      <c r="L1689" s="13"/>
      <c r="M1689" s="13"/>
      <c r="N1689" s="13"/>
    </row>
    <row r="1690" spans="9:14">
      <c r="I1690" s="13"/>
      <c r="J1690" s="13"/>
      <c r="K1690" s="13"/>
      <c r="L1690" s="13"/>
      <c r="M1690" s="13"/>
      <c r="N1690" s="13"/>
    </row>
    <row r="1691" spans="9:14">
      <c r="I1691" s="13"/>
      <c r="J1691" s="13"/>
      <c r="K1691" s="13"/>
      <c r="L1691" s="13"/>
      <c r="M1691" s="13"/>
      <c r="N1691" s="13"/>
    </row>
    <row r="1692" spans="9:14">
      <c r="I1692" s="13"/>
      <c r="J1692" s="13"/>
      <c r="K1692" s="13"/>
      <c r="L1692" s="13"/>
      <c r="M1692" s="13"/>
      <c r="N1692" s="13"/>
    </row>
    <row r="1693" spans="9:14">
      <c r="I1693" s="13"/>
      <c r="J1693" s="13"/>
      <c r="K1693" s="13"/>
      <c r="L1693" s="13"/>
      <c r="M1693" s="13"/>
      <c r="N1693" s="13"/>
    </row>
    <row r="1694" spans="9:14">
      <c r="I1694" s="13"/>
      <c r="J1694" s="13"/>
      <c r="K1694" s="13"/>
      <c r="L1694" s="13"/>
      <c r="M1694" s="13"/>
      <c r="N1694" s="13"/>
    </row>
    <row r="1695" spans="9:14">
      <c r="I1695" s="13"/>
      <c r="J1695" s="13"/>
      <c r="K1695" s="13"/>
      <c r="L1695" s="13"/>
      <c r="M1695" s="13"/>
      <c r="N1695" s="13"/>
    </row>
    <row r="1696" spans="9:14">
      <c r="I1696" s="13"/>
      <c r="J1696" s="13"/>
      <c r="K1696" s="13"/>
      <c r="L1696" s="13"/>
      <c r="M1696" s="13"/>
      <c r="N1696" s="13"/>
    </row>
    <row r="1697" spans="9:14">
      <c r="I1697" s="13"/>
      <c r="J1697" s="13"/>
      <c r="K1697" s="13"/>
      <c r="L1697" s="13"/>
      <c r="M1697" s="13"/>
      <c r="N1697" s="13"/>
    </row>
    <row r="1698" spans="9:14">
      <c r="I1698" s="13"/>
      <c r="J1698" s="13"/>
      <c r="K1698" s="13"/>
      <c r="L1698" s="13"/>
      <c r="M1698" s="13"/>
      <c r="N1698" s="13"/>
    </row>
    <row r="1699" spans="9:14">
      <c r="I1699" s="13"/>
      <c r="J1699" s="13"/>
      <c r="K1699" s="13"/>
      <c r="L1699" s="13"/>
      <c r="M1699" s="13"/>
      <c r="N1699" s="13"/>
    </row>
    <row r="1700" spans="9:14">
      <c r="I1700" s="13"/>
      <c r="J1700" s="13"/>
      <c r="K1700" s="13"/>
      <c r="L1700" s="13"/>
      <c r="M1700" s="13"/>
      <c r="N1700" s="13"/>
    </row>
    <row r="1701" spans="9:14">
      <c r="I1701" s="13"/>
      <c r="J1701" s="13"/>
      <c r="K1701" s="13"/>
      <c r="L1701" s="13"/>
      <c r="M1701" s="13"/>
      <c r="N1701" s="13"/>
    </row>
    <row r="1702" spans="9:14">
      <c r="I1702" s="13"/>
      <c r="J1702" s="13"/>
      <c r="K1702" s="13"/>
      <c r="L1702" s="13"/>
      <c r="M1702" s="13"/>
      <c r="N1702" s="13"/>
    </row>
    <row r="1703" spans="9:14">
      <c r="I1703" s="13"/>
      <c r="J1703" s="13"/>
      <c r="K1703" s="13"/>
      <c r="L1703" s="13"/>
      <c r="M1703" s="13"/>
      <c r="N1703" s="13"/>
    </row>
    <row r="1704" spans="9:14">
      <c r="I1704" s="13"/>
      <c r="J1704" s="13"/>
      <c r="K1704" s="13"/>
      <c r="L1704" s="13"/>
      <c r="M1704" s="13"/>
      <c r="N1704" s="13"/>
    </row>
    <row r="1705" spans="9:14">
      <c r="I1705" s="13"/>
      <c r="J1705" s="13"/>
      <c r="K1705" s="13"/>
      <c r="L1705" s="13"/>
      <c r="M1705" s="13"/>
      <c r="N1705" s="13"/>
    </row>
    <row r="1706" spans="9:14">
      <c r="I1706" s="13"/>
      <c r="J1706" s="13"/>
      <c r="K1706" s="13"/>
      <c r="L1706" s="13"/>
      <c r="M1706" s="13"/>
      <c r="N1706" s="13"/>
    </row>
    <row r="1707" spans="9:14">
      <c r="I1707" s="13"/>
      <c r="J1707" s="13"/>
      <c r="K1707" s="13"/>
      <c r="L1707" s="13"/>
      <c r="M1707" s="13"/>
      <c r="N1707" s="13"/>
    </row>
    <row r="1708" spans="9:14">
      <c r="I1708" s="13"/>
      <c r="J1708" s="13"/>
      <c r="K1708" s="13"/>
      <c r="L1708" s="13"/>
      <c r="M1708" s="13"/>
      <c r="N1708" s="13"/>
    </row>
    <row r="1709" spans="9:14">
      <c r="I1709" s="13"/>
      <c r="J1709" s="13"/>
      <c r="K1709" s="13"/>
      <c r="L1709" s="13"/>
      <c r="M1709" s="13"/>
      <c r="N1709" s="13"/>
    </row>
    <row r="1710" spans="9:14">
      <c r="I1710" s="13"/>
      <c r="J1710" s="13"/>
      <c r="K1710" s="13"/>
      <c r="L1710" s="13"/>
      <c r="M1710" s="13"/>
      <c r="N1710" s="13"/>
    </row>
    <row r="1711" spans="9:14">
      <c r="I1711" s="13"/>
      <c r="J1711" s="13"/>
      <c r="K1711" s="13"/>
      <c r="L1711" s="13"/>
      <c r="M1711" s="13"/>
      <c r="N1711" s="13"/>
    </row>
    <row r="1712" spans="9:14">
      <c r="I1712" s="13"/>
      <c r="J1712" s="13"/>
      <c r="K1712" s="13"/>
      <c r="L1712" s="13"/>
      <c r="M1712" s="13"/>
      <c r="N1712" s="13"/>
    </row>
    <row r="1713" spans="9:14">
      <c r="I1713" s="13"/>
      <c r="J1713" s="13"/>
      <c r="K1713" s="13"/>
      <c r="L1713" s="13"/>
      <c r="M1713" s="13"/>
      <c r="N1713" s="13"/>
    </row>
    <row r="1714" spans="9:14">
      <c r="I1714" s="13"/>
      <c r="J1714" s="13"/>
      <c r="K1714" s="13"/>
      <c r="L1714" s="13"/>
      <c r="M1714" s="13"/>
      <c r="N1714" s="13"/>
    </row>
    <row r="1715" spans="9:14">
      <c r="I1715" s="13"/>
      <c r="J1715" s="13"/>
      <c r="K1715" s="13"/>
      <c r="L1715" s="13"/>
      <c r="M1715" s="13"/>
      <c r="N1715" s="13"/>
    </row>
    <row r="1716" spans="9:14">
      <c r="I1716" s="13"/>
      <c r="J1716" s="13"/>
      <c r="K1716" s="13"/>
      <c r="L1716" s="13"/>
      <c r="M1716" s="13"/>
      <c r="N1716" s="13"/>
    </row>
    <row r="1717" spans="9:14">
      <c r="I1717" s="13"/>
      <c r="J1717" s="13"/>
      <c r="K1717" s="13"/>
      <c r="L1717" s="13"/>
      <c r="M1717" s="13"/>
      <c r="N1717" s="13"/>
    </row>
    <row r="1718" spans="9:14">
      <c r="I1718" s="13"/>
      <c r="J1718" s="13"/>
      <c r="K1718" s="13"/>
      <c r="L1718" s="13"/>
      <c r="M1718" s="13"/>
      <c r="N1718" s="13"/>
    </row>
    <row r="1719" spans="9:14">
      <c r="I1719" s="13"/>
      <c r="J1719" s="13"/>
      <c r="K1719" s="13"/>
      <c r="L1719" s="13"/>
      <c r="M1719" s="13"/>
      <c r="N1719" s="13"/>
    </row>
    <row r="1720" spans="9:14">
      <c r="I1720" s="13"/>
      <c r="J1720" s="13"/>
      <c r="K1720" s="13"/>
      <c r="L1720" s="13"/>
      <c r="M1720" s="13"/>
      <c r="N1720" s="13"/>
    </row>
    <row r="1721" spans="9:14">
      <c r="I1721" s="13"/>
      <c r="J1721" s="13"/>
      <c r="K1721" s="13"/>
      <c r="L1721" s="13"/>
      <c r="M1721" s="13"/>
      <c r="N1721" s="13"/>
    </row>
    <row r="1722" spans="9:14">
      <c r="I1722" s="13"/>
      <c r="J1722" s="13"/>
      <c r="K1722" s="13"/>
      <c r="L1722" s="13"/>
      <c r="M1722" s="13"/>
      <c r="N1722" s="13"/>
    </row>
    <row r="1723" spans="9:14">
      <c r="I1723" s="13"/>
      <c r="J1723" s="13"/>
      <c r="K1723" s="13"/>
      <c r="L1723" s="13"/>
      <c r="M1723" s="13"/>
      <c r="N1723" s="13"/>
    </row>
    <row r="1724" spans="9:14">
      <c r="I1724" s="13"/>
      <c r="J1724" s="13"/>
      <c r="K1724" s="13"/>
      <c r="L1724" s="13"/>
      <c r="M1724" s="13"/>
      <c r="N1724" s="13"/>
    </row>
    <row r="1725" spans="9:14">
      <c r="I1725" s="13"/>
      <c r="J1725" s="13"/>
      <c r="K1725" s="13"/>
      <c r="L1725" s="13"/>
      <c r="M1725" s="13"/>
      <c r="N1725" s="13"/>
    </row>
    <row r="1726" spans="9:14">
      <c r="I1726" s="13"/>
      <c r="J1726" s="13"/>
      <c r="K1726" s="13"/>
      <c r="L1726" s="13"/>
      <c r="M1726" s="13"/>
      <c r="N1726" s="13"/>
    </row>
    <row r="1727" spans="9:14">
      <c r="I1727" s="13"/>
      <c r="J1727" s="13"/>
      <c r="K1727" s="13"/>
      <c r="L1727" s="13"/>
      <c r="M1727" s="13"/>
      <c r="N1727" s="13"/>
    </row>
    <row r="1728" spans="9:14">
      <c r="I1728" s="13"/>
      <c r="J1728" s="13"/>
      <c r="K1728" s="13"/>
      <c r="L1728" s="13"/>
      <c r="M1728" s="13"/>
      <c r="N1728" s="13"/>
    </row>
    <row r="1729" spans="9:14">
      <c r="I1729" s="13"/>
      <c r="J1729" s="13"/>
      <c r="K1729" s="13"/>
      <c r="L1729" s="13"/>
      <c r="M1729" s="13"/>
      <c r="N1729" s="13"/>
    </row>
    <row r="1730" spans="9:14">
      <c r="I1730" s="13"/>
      <c r="J1730" s="13"/>
      <c r="K1730" s="13"/>
      <c r="L1730" s="13"/>
      <c r="M1730" s="13"/>
      <c r="N1730" s="13"/>
    </row>
    <row r="1731" spans="9:14">
      <c r="I1731" s="13"/>
      <c r="J1731" s="13"/>
      <c r="K1731" s="13"/>
      <c r="L1731" s="13"/>
      <c r="M1731" s="13"/>
      <c r="N1731" s="13"/>
    </row>
    <row r="1732" spans="9:14">
      <c r="I1732" s="13"/>
      <c r="J1732" s="13"/>
      <c r="K1732" s="13"/>
      <c r="L1732" s="13"/>
      <c r="M1732" s="13"/>
      <c r="N1732" s="13"/>
    </row>
    <row r="1733" spans="9:14">
      <c r="I1733" s="13"/>
      <c r="J1733" s="13"/>
      <c r="K1733" s="13"/>
      <c r="L1733" s="13"/>
      <c r="M1733" s="13"/>
      <c r="N1733" s="13"/>
    </row>
    <row r="1734" spans="9:14">
      <c r="I1734" s="13"/>
      <c r="J1734" s="13"/>
      <c r="K1734" s="13"/>
      <c r="L1734" s="13"/>
      <c r="M1734" s="13"/>
      <c r="N1734" s="13"/>
    </row>
    <row r="1735" spans="9:14">
      <c r="I1735" s="13"/>
      <c r="J1735" s="13"/>
      <c r="K1735" s="13"/>
      <c r="L1735" s="13"/>
      <c r="M1735" s="13"/>
      <c r="N1735" s="13"/>
    </row>
    <row r="1736" spans="9:14">
      <c r="I1736" s="13"/>
      <c r="J1736" s="13"/>
      <c r="K1736" s="13"/>
      <c r="L1736" s="13"/>
      <c r="M1736" s="13"/>
      <c r="N1736" s="13"/>
    </row>
    <row r="1737" spans="9:14">
      <c r="I1737" s="13"/>
      <c r="J1737" s="13"/>
      <c r="K1737" s="13"/>
      <c r="L1737" s="13"/>
      <c r="M1737" s="13"/>
      <c r="N1737" s="13"/>
    </row>
    <row r="1738" spans="9:14">
      <c r="I1738" s="13"/>
      <c r="J1738" s="13"/>
      <c r="K1738" s="13"/>
      <c r="L1738" s="13"/>
      <c r="M1738" s="13"/>
      <c r="N1738" s="13"/>
    </row>
    <row r="1739" spans="9:14">
      <c r="I1739" s="13"/>
      <c r="J1739" s="13"/>
      <c r="K1739" s="13"/>
      <c r="L1739" s="13"/>
      <c r="M1739" s="13"/>
      <c r="N1739" s="13"/>
    </row>
    <row r="1740" spans="9:14">
      <c r="I1740" s="13"/>
      <c r="J1740" s="13"/>
      <c r="K1740" s="13"/>
      <c r="L1740" s="13"/>
      <c r="M1740" s="13"/>
      <c r="N1740" s="13"/>
    </row>
    <row r="1741" spans="9:14">
      <c r="I1741" s="13"/>
      <c r="J1741" s="13"/>
      <c r="K1741" s="13"/>
      <c r="L1741" s="13"/>
      <c r="M1741" s="13"/>
      <c r="N1741" s="13"/>
    </row>
    <row r="1742" spans="9:14">
      <c r="I1742" s="13"/>
      <c r="J1742" s="13"/>
      <c r="K1742" s="13"/>
      <c r="L1742" s="13"/>
      <c r="M1742" s="13"/>
      <c r="N1742" s="13"/>
    </row>
    <row r="1743" spans="9:14">
      <c r="I1743" s="13"/>
      <c r="J1743" s="13"/>
      <c r="K1743" s="13"/>
      <c r="L1743" s="13"/>
      <c r="M1743" s="13"/>
      <c r="N1743" s="13"/>
    </row>
    <row r="1744" spans="9:14">
      <c r="I1744" s="13"/>
      <c r="J1744" s="13"/>
      <c r="K1744" s="13"/>
      <c r="L1744" s="13"/>
      <c r="M1744" s="13"/>
      <c r="N1744" s="13"/>
    </row>
    <row r="1745" spans="9:14">
      <c r="I1745" s="13"/>
      <c r="J1745" s="13"/>
      <c r="K1745" s="13"/>
      <c r="L1745" s="13"/>
      <c r="M1745" s="13"/>
      <c r="N1745" s="13"/>
    </row>
    <row r="1746" spans="9:14">
      <c r="I1746" s="13"/>
      <c r="J1746" s="13"/>
      <c r="K1746" s="13"/>
      <c r="L1746" s="13"/>
      <c r="M1746" s="13"/>
      <c r="N1746" s="13"/>
    </row>
    <row r="1747" spans="9:14">
      <c r="I1747" s="13"/>
      <c r="J1747" s="13"/>
      <c r="K1747" s="13"/>
      <c r="L1747" s="13"/>
      <c r="M1747" s="13"/>
      <c r="N1747" s="13"/>
    </row>
    <row r="1748" spans="9:14">
      <c r="I1748" s="13"/>
      <c r="J1748" s="13"/>
      <c r="K1748" s="13"/>
      <c r="L1748" s="13"/>
      <c r="M1748" s="13"/>
      <c r="N1748" s="13"/>
    </row>
    <row r="1749" spans="9:14">
      <c r="I1749" s="13"/>
      <c r="J1749" s="13"/>
      <c r="K1749" s="13"/>
      <c r="L1749" s="13"/>
      <c r="M1749" s="13"/>
      <c r="N1749" s="13"/>
    </row>
    <row r="1750" spans="9:14">
      <c r="I1750" s="13"/>
      <c r="J1750" s="13"/>
      <c r="K1750" s="13"/>
      <c r="L1750" s="13"/>
      <c r="M1750" s="13"/>
      <c r="N1750" s="13"/>
    </row>
    <row r="1751" spans="9:14">
      <c r="I1751" s="13"/>
      <c r="J1751" s="13"/>
      <c r="K1751" s="13"/>
      <c r="L1751" s="13"/>
      <c r="M1751" s="13"/>
      <c r="N1751" s="13"/>
    </row>
    <row r="1752" spans="9:14">
      <c r="I1752" s="13"/>
      <c r="J1752" s="13"/>
      <c r="K1752" s="13"/>
      <c r="L1752" s="13"/>
      <c r="M1752" s="13"/>
      <c r="N1752" s="13"/>
    </row>
    <row r="1753" spans="9:14">
      <c r="I1753" s="13"/>
      <c r="J1753" s="13"/>
      <c r="K1753" s="13"/>
      <c r="L1753" s="13"/>
      <c r="M1753" s="13"/>
      <c r="N1753" s="13"/>
    </row>
    <row r="1754" spans="9:14">
      <c r="I1754" s="13"/>
      <c r="J1754" s="13"/>
      <c r="K1754" s="13"/>
      <c r="L1754" s="13"/>
      <c r="M1754" s="13"/>
      <c r="N1754" s="13"/>
    </row>
    <row r="1755" spans="9:14">
      <c r="I1755" s="13"/>
      <c r="J1755" s="13"/>
      <c r="K1755" s="13"/>
      <c r="L1755" s="13"/>
      <c r="M1755" s="13"/>
      <c r="N1755" s="13"/>
    </row>
    <row r="1756" spans="9:14">
      <c r="I1756" s="13"/>
      <c r="J1756" s="13"/>
      <c r="K1756" s="13"/>
      <c r="L1756" s="13"/>
      <c r="M1756" s="13"/>
      <c r="N1756" s="13"/>
    </row>
    <row r="1757" spans="9:14">
      <c r="I1757" s="13"/>
      <c r="J1757" s="13"/>
      <c r="K1757" s="13"/>
      <c r="L1757" s="13"/>
      <c r="M1757" s="13"/>
      <c r="N1757" s="13"/>
    </row>
    <row r="1758" spans="9:14">
      <c r="I1758" s="13"/>
      <c r="J1758" s="13"/>
      <c r="K1758" s="13"/>
      <c r="L1758" s="13"/>
      <c r="M1758" s="13"/>
      <c r="N1758" s="13"/>
    </row>
    <row r="1759" spans="9:14">
      <c r="I1759" s="13"/>
      <c r="J1759" s="13"/>
      <c r="K1759" s="13"/>
      <c r="L1759" s="13"/>
      <c r="M1759" s="13"/>
      <c r="N1759" s="13"/>
    </row>
    <row r="1760" spans="9:14">
      <c r="I1760" s="13"/>
      <c r="J1760" s="13"/>
      <c r="K1760" s="13"/>
      <c r="L1760" s="13"/>
      <c r="M1760" s="13"/>
      <c r="N1760" s="13"/>
    </row>
    <row r="1761" spans="9:14">
      <c r="I1761" s="13"/>
      <c r="J1761" s="13"/>
      <c r="K1761" s="13"/>
      <c r="L1761" s="13"/>
      <c r="M1761" s="13"/>
      <c r="N1761" s="13"/>
    </row>
    <row r="1762" spans="9:14">
      <c r="I1762" s="13"/>
      <c r="J1762" s="13"/>
      <c r="K1762" s="13"/>
      <c r="L1762" s="13"/>
      <c r="M1762" s="13"/>
      <c r="N1762" s="13"/>
    </row>
    <row r="1763" spans="9:14">
      <c r="I1763" s="13"/>
      <c r="J1763" s="13"/>
      <c r="K1763" s="13"/>
      <c r="L1763" s="13"/>
      <c r="M1763" s="13"/>
      <c r="N1763" s="13"/>
    </row>
    <row r="1764" spans="9:14">
      <c r="I1764" s="13"/>
      <c r="J1764" s="13"/>
      <c r="K1764" s="13"/>
      <c r="L1764" s="13"/>
      <c r="M1764" s="13"/>
      <c r="N1764" s="13"/>
    </row>
    <row r="1765" spans="9:14">
      <c r="I1765" s="13"/>
      <c r="J1765" s="13"/>
      <c r="K1765" s="13"/>
      <c r="L1765" s="13"/>
      <c r="M1765" s="13"/>
      <c r="N1765" s="13"/>
    </row>
    <row r="1766" spans="9:14">
      <c r="I1766" s="13"/>
      <c r="J1766" s="13"/>
      <c r="K1766" s="13"/>
      <c r="L1766" s="13"/>
      <c r="M1766" s="13"/>
      <c r="N1766" s="13"/>
    </row>
    <row r="1767" spans="9:14">
      <c r="I1767" s="13"/>
      <c r="J1767" s="13"/>
      <c r="K1767" s="13"/>
      <c r="L1767" s="13"/>
      <c r="M1767" s="13"/>
      <c r="N1767" s="13"/>
    </row>
    <row r="1768" spans="9:14">
      <c r="I1768" s="13"/>
      <c r="J1768" s="13"/>
      <c r="K1768" s="13"/>
      <c r="L1768" s="13"/>
      <c r="M1768" s="13"/>
      <c r="N1768" s="13"/>
    </row>
    <row r="1769" spans="9:14">
      <c r="I1769" s="13"/>
      <c r="J1769" s="13"/>
      <c r="K1769" s="13"/>
      <c r="L1769" s="13"/>
      <c r="M1769" s="13"/>
      <c r="N1769" s="13"/>
    </row>
    <row r="1770" spans="9:14">
      <c r="I1770" s="13"/>
      <c r="J1770" s="13"/>
      <c r="K1770" s="13"/>
      <c r="L1770" s="13"/>
      <c r="M1770" s="13"/>
      <c r="N1770" s="13"/>
    </row>
    <row r="1771" spans="9:14">
      <c r="I1771" s="13"/>
      <c r="J1771" s="13"/>
      <c r="K1771" s="13"/>
      <c r="L1771" s="13"/>
      <c r="M1771" s="13"/>
      <c r="N1771" s="13"/>
    </row>
    <row r="1772" spans="9:14">
      <c r="I1772" s="13"/>
      <c r="J1772" s="13"/>
      <c r="K1772" s="13"/>
      <c r="L1772" s="13"/>
      <c r="M1772" s="13"/>
      <c r="N1772" s="13"/>
    </row>
    <row r="1773" spans="9:14">
      <c r="I1773" s="13"/>
      <c r="J1773" s="13"/>
      <c r="K1773" s="13"/>
      <c r="L1773" s="13"/>
      <c r="M1773" s="13"/>
      <c r="N1773" s="13"/>
    </row>
    <row r="1774" spans="9:14">
      <c r="I1774" s="13"/>
      <c r="J1774" s="13"/>
      <c r="K1774" s="13"/>
      <c r="L1774" s="13"/>
      <c r="M1774" s="13"/>
      <c r="N1774" s="13"/>
    </row>
    <row r="1775" spans="9:14">
      <c r="I1775" s="13"/>
      <c r="J1775" s="13"/>
      <c r="K1775" s="13"/>
      <c r="L1775" s="13"/>
      <c r="M1775" s="13"/>
      <c r="N1775" s="13"/>
    </row>
    <row r="1776" spans="9:14">
      <c r="I1776" s="13"/>
      <c r="J1776" s="13"/>
      <c r="K1776" s="13"/>
      <c r="L1776" s="13"/>
      <c r="M1776" s="13"/>
      <c r="N1776" s="13"/>
    </row>
    <row r="1777" spans="9:14">
      <c r="I1777" s="13"/>
      <c r="J1777" s="13"/>
      <c r="K1777" s="13"/>
      <c r="L1777" s="13"/>
      <c r="M1777" s="13"/>
      <c r="N1777" s="13"/>
    </row>
    <row r="1778" spans="9:14">
      <c r="I1778" s="13"/>
      <c r="J1778" s="13"/>
      <c r="K1778" s="13"/>
      <c r="L1778" s="13"/>
      <c r="M1778" s="13"/>
      <c r="N1778" s="13"/>
    </row>
    <row r="1779" spans="9:14">
      <c r="I1779" s="13"/>
      <c r="J1779" s="13"/>
      <c r="K1779" s="13"/>
      <c r="L1779" s="13"/>
      <c r="M1779" s="13"/>
      <c r="N1779" s="13"/>
    </row>
    <row r="1780" spans="9:14">
      <c r="I1780" s="13"/>
      <c r="J1780" s="13"/>
      <c r="K1780" s="13"/>
      <c r="L1780" s="13"/>
      <c r="M1780" s="13"/>
      <c r="N1780" s="13"/>
    </row>
    <row r="1781" spans="9:14">
      <c r="I1781" s="13"/>
      <c r="J1781" s="13"/>
      <c r="K1781" s="13"/>
      <c r="L1781" s="13"/>
      <c r="M1781" s="13"/>
      <c r="N1781" s="13"/>
    </row>
    <row r="1782" spans="9:14">
      <c r="I1782" s="13"/>
      <c r="J1782" s="13"/>
      <c r="K1782" s="13"/>
      <c r="L1782" s="13"/>
      <c r="M1782" s="13"/>
      <c r="N1782" s="13"/>
    </row>
    <row r="1783" spans="9:14">
      <c r="I1783" s="13"/>
      <c r="J1783" s="13"/>
      <c r="K1783" s="13"/>
      <c r="L1783" s="13"/>
      <c r="M1783" s="13"/>
      <c r="N1783" s="13"/>
    </row>
    <row r="1784" spans="9:14">
      <c r="I1784" s="13"/>
      <c r="J1784" s="13"/>
      <c r="K1784" s="13"/>
      <c r="L1784" s="13"/>
      <c r="M1784" s="13"/>
      <c r="N1784" s="13"/>
    </row>
    <row r="1785" spans="9:14">
      <c r="I1785" s="13"/>
      <c r="J1785" s="13"/>
      <c r="K1785" s="13"/>
      <c r="L1785" s="13"/>
      <c r="M1785" s="13"/>
      <c r="N1785" s="13"/>
    </row>
    <row r="1786" spans="9:14">
      <c r="I1786" s="13"/>
      <c r="J1786" s="13"/>
      <c r="K1786" s="13"/>
      <c r="L1786" s="13"/>
      <c r="M1786" s="13"/>
      <c r="N1786" s="13"/>
    </row>
    <row r="1787" spans="9:14">
      <c r="I1787" s="13"/>
      <c r="J1787" s="13"/>
      <c r="K1787" s="13"/>
      <c r="L1787" s="13"/>
      <c r="M1787" s="13"/>
      <c r="N1787" s="13"/>
    </row>
    <row r="1788" spans="9:14">
      <c r="I1788" s="13"/>
      <c r="J1788" s="13"/>
      <c r="K1788" s="13"/>
      <c r="L1788" s="13"/>
      <c r="M1788" s="13"/>
      <c r="N1788" s="13"/>
    </row>
    <row r="1789" spans="9:14">
      <c r="I1789" s="13"/>
      <c r="J1789" s="13"/>
      <c r="K1789" s="13"/>
      <c r="L1789" s="13"/>
      <c r="M1789" s="13"/>
      <c r="N1789" s="13"/>
    </row>
    <row r="1790" spans="9:14">
      <c r="I1790" s="13"/>
      <c r="J1790" s="13"/>
      <c r="K1790" s="13"/>
      <c r="L1790" s="13"/>
      <c r="M1790" s="13"/>
      <c r="N1790" s="13"/>
    </row>
    <row r="1791" spans="9:14">
      <c r="I1791" s="13"/>
      <c r="J1791" s="13"/>
      <c r="K1791" s="13"/>
      <c r="L1791" s="13"/>
      <c r="M1791" s="13"/>
      <c r="N1791" s="13"/>
    </row>
    <row r="1792" spans="9:14">
      <c r="I1792" s="13"/>
      <c r="J1792" s="13"/>
      <c r="K1792" s="13"/>
      <c r="L1792" s="13"/>
      <c r="M1792" s="13"/>
      <c r="N1792" s="13"/>
    </row>
    <row r="1793" spans="9:14">
      <c r="I1793" s="13"/>
      <c r="J1793" s="13"/>
      <c r="K1793" s="13"/>
      <c r="L1793" s="13"/>
      <c r="M1793" s="13"/>
      <c r="N1793" s="13"/>
    </row>
    <row r="1794" spans="9:14">
      <c r="I1794" s="13"/>
      <c r="J1794" s="13"/>
      <c r="K1794" s="13"/>
      <c r="L1794" s="13"/>
      <c r="M1794" s="13"/>
      <c r="N1794" s="13"/>
    </row>
    <row r="1795" spans="9:14">
      <c r="I1795" s="13"/>
      <c r="J1795" s="13"/>
      <c r="K1795" s="13"/>
      <c r="L1795" s="13"/>
      <c r="M1795" s="13"/>
      <c r="N1795" s="13"/>
    </row>
    <row r="1796" spans="9:14">
      <c r="I1796" s="13"/>
      <c r="J1796" s="13"/>
      <c r="K1796" s="13"/>
      <c r="L1796" s="13"/>
      <c r="M1796" s="13"/>
      <c r="N1796" s="13"/>
    </row>
    <row r="1797" spans="9:14">
      <c r="I1797" s="13"/>
      <c r="J1797" s="13"/>
      <c r="K1797" s="13"/>
      <c r="L1797" s="13"/>
      <c r="M1797" s="13"/>
      <c r="N1797" s="13"/>
    </row>
    <row r="1798" spans="9:14">
      <c r="I1798" s="13"/>
      <c r="J1798" s="13"/>
      <c r="K1798" s="13"/>
      <c r="L1798" s="13"/>
      <c r="M1798" s="13"/>
      <c r="N1798" s="13"/>
    </row>
    <row r="1799" spans="9:14">
      <c r="I1799" s="13"/>
      <c r="J1799" s="13"/>
      <c r="K1799" s="13"/>
      <c r="L1799" s="13"/>
      <c r="M1799" s="13"/>
      <c r="N1799" s="13"/>
    </row>
    <row r="1800" spans="9:14">
      <c r="I1800" s="13"/>
      <c r="J1800" s="13"/>
      <c r="K1800" s="13"/>
      <c r="L1800" s="13"/>
      <c r="M1800" s="13"/>
      <c r="N1800" s="13"/>
    </row>
    <row r="1801" spans="9:14">
      <c r="I1801" s="13"/>
      <c r="J1801" s="13"/>
      <c r="K1801" s="13"/>
      <c r="L1801" s="13"/>
      <c r="M1801" s="13"/>
      <c r="N1801" s="13"/>
    </row>
    <row r="1802" spans="9:14">
      <c r="I1802" s="13"/>
      <c r="J1802" s="13"/>
      <c r="K1802" s="13"/>
      <c r="L1802" s="13"/>
      <c r="M1802" s="13"/>
      <c r="N1802" s="13"/>
    </row>
    <row r="1803" spans="9:14">
      <c r="I1803" s="13"/>
      <c r="J1803" s="13"/>
      <c r="K1803" s="13"/>
      <c r="L1803" s="13"/>
      <c r="M1803" s="13"/>
      <c r="N1803" s="13"/>
    </row>
    <row r="1804" spans="9:14">
      <c r="I1804" s="13"/>
      <c r="J1804" s="13"/>
      <c r="K1804" s="13"/>
      <c r="L1804" s="13"/>
      <c r="M1804" s="13"/>
      <c r="N1804" s="13"/>
    </row>
    <row r="1805" spans="9:14">
      <c r="I1805" s="13"/>
      <c r="J1805" s="13"/>
      <c r="K1805" s="13"/>
      <c r="L1805" s="13"/>
      <c r="M1805" s="13"/>
      <c r="N1805" s="13"/>
    </row>
    <row r="1806" spans="9:14">
      <c r="I1806" s="13"/>
      <c r="J1806" s="13"/>
      <c r="K1806" s="13"/>
      <c r="L1806" s="13"/>
      <c r="M1806" s="13"/>
      <c r="N1806" s="13"/>
    </row>
    <row r="1807" spans="9:14">
      <c r="I1807" s="13"/>
      <c r="J1807" s="13"/>
      <c r="K1807" s="13"/>
      <c r="L1807" s="13"/>
      <c r="M1807" s="13"/>
      <c r="N1807" s="13"/>
    </row>
    <row r="1808" spans="9:14">
      <c r="I1808" s="13"/>
      <c r="J1808" s="13"/>
      <c r="K1808" s="13"/>
      <c r="L1808" s="13"/>
      <c r="M1808" s="13"/>
      <c r="N1808" s="13"/>
    </row>
    <row r="1809" spans="9:14">
      <c r="I1809" s="13"/>
      <c r="J1809" s="13"/>
      <c r="K1809" s="13"/>
      <c r="L1809" s="13"/>
      <c r="M1809" s="13"/>
      <c r="N1809" s="13"/>
    </row>
    <row r="1810" spans="9:14">
      <c r="I1810" s="13"/>
      <c r="J1810" s="13"/>
      <c r="K1810" s="13"/>
      <c r="L1810" s="13"/>
      <c r="M1810" s="13"/>
      <c r="N1810" s="13"/>
    </row>
    <row r="1811" spans="9:14">
      <c r="I1811" s="13"/>
      <c r="J1811" s="13"/>
      <c r="K1811" s="13"/>
      <c r="L1811" s="13"/>
      <c r="M1811" s="13"/>
      <c r="N1811" s="13"/>
    </row>
    <row r="1812" spans="9:14">
      <c r="I1812" s="13"/>
      <c r="J1812" s="13"/>
      <c r="K1812" s="13"/>
      <c r="L1812" s="13"/>
      <c r="M1812" s="13"/>
      <c r="N1812" s="13"/>
    </row>
    <row r="1813" spans="9:14">
      <c r="I1813" s="13"/>
      <c r="J1813" s="13"/>
      <c r="K1813" s="13"/>
      <c r="L1813" s="13"/>
      <c r="M1813" s="13"/>
      <c r="N1813" s="13"/>
    </row>
    <row r="1814" spans="9:14">
      <c r="I1814" s="13"/>
      <c r="J1814" s="13"/>
      <c r="K1814" s="13"/>
      <c r="L1814" s="13"/>
      <c r="M1814" s="13"/>
      <c r="N1814" s="13"/>
    </row>
    <row r="1815" spans="9:14">
      <c r="I1815" s="13"/>
      <c r="J1815" s="13"/>
      <c r="K1815" s="13"/>
      <c r="L1815" s="13"/>
      <c r="M1815" s="13"/>
      <c r="N1815" s="13"/>
    </row>
    <row r="1816" spans="9:14">
      <c r="I1816" s="13"/>
      <c r="J1816" s="13"/>
      <c r="K1816" s="13"/>
      <c r="L1816" s="13"/>
      <c r="M1816" s="13"/>
      <c r="N1816" s="13"/>
    </row>
    <row r="1817" spans="9:14">
      <c r="I1817" s="13"/>
      <c r="J1817" s="13"/>
      <c r="K1817" s="13"/>
      <c r="L1817" s="13"/>
      <c r="M1817" s="13"/>
      <c r="N1817" s="13"/>
    </row>
    <row r="1818" spans="9:14">
      <c r="I1818" s="13"/>
      <c r="J1818" s="13"/>
      <c r="K1818" s="13"/>
      <c r="L1818" s="13"/>
      <c r="M1818" s="13"/>
      <c r="N1818" s="13"/>
    </row>
    <row r="1819" spans="9:14">
      <c r="I1819" s="13"/>
      <c r="J1819" s="13"/>
      <c r="K1819" s="13"/>
      <c r="L1819" s="13"/>
      <c r="M1819" s="13"/>
      <c r="N1819" s="13"/>
    </row>
    <row r="1820" spans="9:14">
      <c r="I1820" s="13"/>
      <c r="J1820" s="13"/>
      <c r="K1820" s="13"/>
      <c r="L1820" s="13"/>
      <c r="M1820" s="13"/>
      <c r="N1820" s="13"/>
    </row>
    <row r="1821" spans="9:14">
      <c r="I1821" s="13"/>
      <c r="J1821" s="13"/>
      <c r="K1821" s="13"/>
      <c r="L1821" s="13"/>
      <c r="M1821" s="13"/>
      <c r="N1821" s="13"/>
    </row>
    <row r="1822" spans="9:14">
      <c r="I1822" s="13"/>
      <c r="J1822" s="13"/>
      <c r="K1822" s="13"/>
      <c r="L1822" s="13"/>
      <c r="M1822" s="13"/>
      <c r="N1822" s="13"/>
    </row>
    <row r="1823" spans="9:14">
      <c r="I1823" s="13"/>
      <c r="J1823" s="13"/>
      <c r="K1823" s="13"/>
      <c r="L1823" s="13"/>
      <c r="M1823" s="13"/>
      <c r="N1823" s="13"/>
    </row>
    <row r="1824" spans="9:14">
      <c r="I1824" s="13"/>
      <c r="J1824" s="13"/>
      <c r="K1824" s="13"/>
      <c r="L1824" s="13"/>
      <c r="M1824" s="13"/>
      <c r="N1824" s="13"/>
    </row>
    <row r="1825" spans="9:14">
      <c r="I1825" s="13"/>
      <c r="J1825" s="13"/>
      <c r="K1825" s="13"/>
      <c r="L1825" s="13"/>
      <c r="M1825" s="13"/>
      <c r="N1825" s="13"/>
    </row>
    <row r="1826" spans="9:14">
      <c r="I1826" s="13"/>
      <c r="J1826" s="13"/>
      <c r="K1826" s="13"/>
      <c r="L1826" s="13"/>
      <c r="M1826" s="13"/>
      <c r="N1826" s="13"/>
    </row>
    <row r="1827" spans="9:14">
      <c r="I1827" s="13"/>
      <c r="J1827" s="13"/>
      <c r="K1827" s="13"/>
      <c r="L1827" s="13"/>
      <c r="M1827" s="13"/>
      <c r="N1827" s="13"/>
    </row>
    <row r="1828" spans="9:14">
      <c r="I1828" s="13"/>
      <c r="J1828" s="13"/>
      <c r="K1828" s="13"/>
      <c r="L1828" s="13"/>
      <c r="M1828" s="13"/>
      <c r="N1828" s="13"/>
    </row>
    <row r="1829" spans="9:14">
      <c r="I1829" s="13"/>
      <c r="J1829" s="13"/>
      <c r="K1829" s="13"/>
      <c r="L1829" s="13"/>
      <c r="M1829" s="13"/>
      <c r="N1829" s="13"/>
    </row>
    <row r="1830" spans="9:14">
      <c r="I1830" s="13"/>
      <c r="J1830" s="13"/>
      <c r="K1830" s="13"/>
      <c r="L1830" s="13"/>
      <c r="M1830" s="13"/>
      <c r="N1830" s="13"/>
    </row>
    <row r="1831" spans="9:14">
      <c r="I1831" s="13"/>
      <c r="J1831" s="13"/>
      <c r="K1831" s="13"/>
      <c r="L1831" s="13"/>
      <c r="M1831" s="13"/>
      <c r="N1831" s="13"/>
    </row>
    <row r="1832" spans="9:14">
      <c r="I1832" s="13"/>
      <c r="J1832" s="13"/>
      <c r="K1832" s="13"/>
      <c r="L1832" s="13"/>
      <c r="M1832" s="13"/>
      <c r="N1832" s="13"/>
    </row>
    <row r="1833" spans="9:14">
      <c r="I1833" s="13"/>
      <c r="J1833" s="13"/>
      <c r="K1833" s="13"/>
      <c r="L1833" s="13"/>
      <c r="M1833" s="13"/>
      <c r="N1833" s="13"/>
    </row>
    <row r="1834" spans="9:14">
      <c r="I1834" s="13"/>
      <c r="J1834" s="13"/>
      <c r="K1834" s="13"/>
      <c r="L1834" s="13"/>
      <c r="M1834" s="13"/>
      <c r="N1834" s="13"/>
    </row>
    <row r="1835" spans="9:14">
      <c r="I1835" s="13"/>
      <c r="J1835" s="13"/>
      <c r="K1835" s="13"/>
      <c r="L1835" s="13"/>
      <c r="M1835" s="13"/>
      <c r="N1835" s="13"/>
    </row>
    <row r="1836" spans="9:14">
      <c r="I1836" s="13"/>
      <c r="J1836" s="13"/>
      <c r="K1836" s="13"/>
      <c r="L1836" s="13"/>
      <c r="M1836" s="13"/>
      <c r="N1836" s="13"/>
    </row>
    <row r="1837" spans="9:14">
      <c r="I1837" s="13"/>
      <c r="J1837" s="13"/>
      <c r="K1837" s="13"/>
      <c r="L1837" s="13"/>
      <c r="M1837" s="13"/>
      <c r="N1837" s="13"/>
    </row>
    <row r="1838" spans="9:14">
      <c r="I1838" s="13"/>
      <c r="J1838" s="13"/>
      <c r="K1838" s="13"/>
      <c r="L1838" s="13"/>
      <c r="M1838" s="13"/>
      <c r="N1838" s="13"/>
    </row>
    <row r="1839" spans="9:14">
      <c r="I1839" s="13"/>
      <c r="J1839" s="13"/>
      <c r="K1839" s="13"/>
      <c r="L1839" s="13"/>
      <c r="M1839" s="13"/>
      <c r="N1839" s="13"/>
    </row>
    <row r="1840" spans="9:14">
      <c r="I1840" s="13"/>
      <c r="J1840" s="13"/>
      <c r="K1840" s="13"/>
      <c r="L1840" s="13"/>
      <c r="M1840" s="13"/>
      <c r="N1840" s="13"/>
    </row>
    <row r="1841" spans="9:14">
      <c r="I1841" s="13"/>
      <c r="J1841" s="13"/>
      <c r="K1841" s="13"/>
      <c r="L1841" s="13"/>
      <c r="M1841" s="13"/>
      <c r="N1841" s="13"/>
    </row>
    <row r="1842" spans="9:14">
      <c r="I1842" s="13"/>
      <c r="J1842" s="13"/>
      <c r="K1842" s="13"/>
      <c r="L1842" s="13"/>
      <c r="M1842" s="13"/>
      <c r="N1842" s="13"/>
    </row>
    <row r="1843" spans="9:14">
      <c r="I1843" s="13"/>
      <c r="J1843" s="13"/>
      <c r="K1843" s="13"/>
      <c r="L1843" s="13"/>
      <c r="M1843" s="13"/>
      <c r="N1843" s="13"/>
    </row>
    <row r="1844" spans="9:14">
      <c r="I1844" s="13"/>
      <c r="J1844" s="13"/>
      <c r="K1844" s="13"/>
      <c r="L1844" s="13"/>
      <c r="M1844" s="13"/>
      <c r="N1844" s="13"/>
    </row>
    <row r="1845" spans="9:14">
      <c r="I1845" s="13"/>
      <c r="J1845" s="13"/>
      <c r="K1845" s="13"/>
      <c r="L1845" s="13"/>
      <c r="M1845" s="13"/>
      <c r="N1845" s="13"/>
    </row>
    <row r="1846" spans="9:14">
      <c r="I1846" s="13"/>
      <c r="J1846" s="13"/>
      <c r="K1846" s="13"/>
      <c r="L1846" s="13"/>
      <c r="M1846" s="13"/>
      <c r="N1846" s="13"/>
    </row>
    <row r="1847" spans="9:14">
      <c r="I1847" s="13"/>
      <c r="J1847" s="13"/>
      <c r="K1847" s="13"/>
      <c r="L1847" s="13"/>
      <c r="M1847" s="13"/>
      <c r="N1847" s="13"/>
    </row>
    <row r="1848" spans="9:14">
      <c r="I1848" s="13"/>
      <c r="J1848" s="13"/>
      <c r="K1848" s="13"/>
      <c r="L1848" s="13"/>
      <c r="M1848" s="13"/>
      <c r="N1848" s="13"/>
    </row>
    <row r="1849" spans="9:14">
      <c r="I1849" s="13"/>
      <c r="J1849" s="13"/>
      <c r="K1849" s="13"/>
      <c r="L1849" s="13"/>
      <c r="M1849" s="13"/>
      <c r="N1849" s="13"/>
    </row>
    <row r="1850" spans="9:14">
      <c r="I1850" s="13"/>
      <c r="J1850" s="13"/>
      <c r="K1850" s="13"/>
      <c r="L1850" s="13"/>
      <c r="M1850" s="13"/>
      <c r="N1850" s="13"/>
    </row>
    <row r="1851" spans="9:14">
      <c r="I1851" s="13"/>
      <c r="J1851" s="13"/>
      <c r="K1851" s="13"/>
      <c r="L1851" s="13"/>
      <c r="M1851" s="13"/>
      <c r="N1851" s="13"/>
    </row>
    <row r="1852" spans="9:14">
      <c r="I1852" s="13"/>
      <c r="J1852" s="13"/>
      <c r="K1852" s="13"/>
      <c r="L1852" s="13"/>
      <c r="M1852" s="13"/>
      <c r="N1852" s="13"/>
    </row>
    <row r="1853" spans="9:14">
      <c r="I1853" s="13"/>
      <c r="J1853" s="13"/>
      <c r="K1853" s="13"/>
      <c r="L1853" s="13"/>
      <c r="M1853" s="13"/>
      <c r="N1853" s="13"/>
    </row>
    <row r="1854" spans="9:14">
      <c r="I1854" s="13"/>
      <c r="J1854" s="13"/>
      <c r="K1854" s="13"/>
      <c r="L1854" s="13"/>
      <c r="M1854" s="13"/>
      <c r="N1854" s="13"/>
    </row>
    <row r="1855" spans="9:14">
      <c r="I1855" s="13"/>
      <c r="J1855" s="13"/>
      <c r="K1855" s="13"/>
      <c r="L1855" s="13"/>
      <c r="M1855" s="13"/>
      <c r="N1855" s="13"/>
    </row>
    <row r="1856" spans="9:14">
      <c r="I1856" s="13"/>
      <c r="J1856" s="13"/>
      <c r="K1856" s="13"/>
      <c r="L1856" s="13"/>
      <c r="M1856" s="13"/>
      <c r="N1856" s="13"/>
    </row>
    <row r="1857" spans="9:14">
      <c r="I1857" s="13"/>
      <c r="J1857" s="13"/>
      <c r="K1857" s="13"/>
      <c r="L1857" s="13"/>
      <c r="M1857" s="13"/>
      <c r="N1857" s="13"/>
    </row>
    <row r="1858" spans="9:14">
      <c r="I1858" s="13"/>
      <c r="J1858" s="13"/>
      <c r="K1858" s="13"/>
      <c r="L1858" s="13"/>
      <c r="M1858" s="13"/>
      <c r="N1858" s="13"/>
    </row>
    <row r="1859" spans="9:14">
      <c r="I1859" s="13"/>
      <c r="J1859" s="13"/>
      <c r="K1859" s="13"/>
      <c r="L1859" s="13"/>
      <c r="M1859" s="13"/>
      <c r="N1859" s="13"/>
    </row>
    <row r="1860" spans="9:14">
      <c r="I1860" s="13"/>
      <c r="J1860" s="13"/>
      <c r="K1860" s="13"/>
      <c r="L1860" s="13"/>
      <c r="M1860" s="13"/>
      <c r="N1860" s="13"/>
    </row>
    <row r="1861" spans="9:14">
      <c r="I1861" s="13"/>
      <c r="J1861" s="13"/>
      <c r="K1861" s="13"/>
      <c r="L1861" s="13"/>
      <c r="M1861" s="13"/>
      <c r="N1861" s="13"/>
    </row>
    <row r="1862" spans="9:14">
      <c r="I1862" s="13"/>
      <c r="J1862" s="13"/>
      <c r="K1862" s="13"/>
      <c r="L1862" s="13"/>
      <c r="M1862" s="13"/>
      <c r="N1862" s="13"/>
    </row>
    <row r="1863" spans="9:14">
      <c r="I1863" s="13"/>
      <c r="J1863" s="13"/>
      <c r="K1863" s="13"/>
      <c r="L1863" s="13"/>
      <c r="M1863" s="13"/>
      <c r="N1863" s="13"/>
    </row>
    <row r="1864" spans="9:14">
      <c r="I1864" s="13"/>
      <c r="J1864" s="13"/>
      <c r="K1864" s="13"/>
      <c r="L1864" s="13"/>
      <c r="M1864" s="13"/>
      <c r="N1864" s="13"/>
    </row>
    <row r="1865" spans="9:14">
      <c r="I1865" s="13"/>
      <c r="J1865" s="13"/>
      <c r="K1865" s="13"/>
      <c r="L1865" s="13"/>
      <c r="M1865" s="13"/>
      <c r="N1865" s="13"/>
    </row>
    <row r="1866" spans="9:14">
      <c r="I1866" s="13"/>
      <c r="J1866" s="13"/>
      <c r="K1866" s="13"/>
      <c r="L1866" s="13"/>
      <c r="M1866" s="13"/>
      <c r="N1866" s="13"/>
    </row>
    <row r="1867" spans="9:14">
      <c r="I1867" s="13"/>
      <c r="J1867" s="13"/>
      <c r="K1867" s="13"/>
      <c r="L1867" s="13"/>
      <c r="M1867" s="13"/>
      <c r="N1867" s="13"/>
    </row>
    <row r="1868" spans="9:14">
      <c r="I1868" s="13"/>
      <c r="J1868" s="13"/>
      <c r="K1868" s="13"/>
      <c r="L1868" s="13"/>
      <c r="M1868" s="13"/>
      <c r="N1868" s="13"/>
    </row>
    <row r="1869" spans="9:14">
      <c r="I1869" s="13"/>
      <c r="J1869" s="13"/>
      <c r="K1869" s="13"/>
      <c r="L1869" s="13"/>
      <c r="M1869" s="13"/>
      <c r="N1869" s="13"/>
    </row>
    <row r="1870" spans="9:14">
      <c r="I1870" s="13"/>
      <c r="J1870" s="13"/>
      <c r="K1870" s="13"/>
      <c r="L1870" s="13"/>
      <c r="M1870" s="13"/>
      <c r="N1870" s="13"/>
    </row>
    <row r="1871" spans="9:14">
      <c r="I1871" s="13"/>
      <c r="J1871" s="13"/>
      <c r="K1871" s="13"/>
      <c r="L1871" s="13"/>
      <c r="M1871" s="13"/>
      <c r="N1871" s="13"/>
    </row>
    <row r="1872" spans="9:14">
      <c r="I1872" s="13"/>
      <c r="J1872" s="13"/>
      <c r="K1872" s="13"/>
      <c r="L1872" s="13"/>
      <c r="M1872" s="13"/>
      <c r="N1872" s="13"/>
    </row>
    <row r="1873" spans="9:14">
      <c r="I1873" s="13"/>
      <c r="J1873" s="13"/>
      <c r="K1873" s="13"/>
      <c r="L1873" s="13"/>
      <c r="M1873" s="13"/>
      <c r="N1873" s="13"/>
    </row>
    <row r="1874" spans="9:14">
      <c r="I1874" s="13"/>
      <c r="J1874" s="13"/>
      <c r="K1874" s="13"/>
      <c r="L1874" s="13"/>
      <c r="M1874" s="13"/>
      <c r="N1874" s="13"/>
    </row>
    <row r="1875" spans="9:14">
      <c r="I1875" s="13"/>
      <c r="J1875" s="13"/>
      <c r="K1875" s="13"/>
      <c r="L1875" s="13"/>
      <c r="M1875" s="13"/>
      <c r="N1875" s="13"/>
    </row>
    <row r="1876" spans="9:14">
      <c r="I1876" s="13"/>
      <c r="J1876" s="13"/>
      <c r="K1876" s="13"/>
      <c r="L1876" s="13"/>
      <c r="M1876" s="13"/>
      <c r="N1876" s="13"/>
    </row>
    <row r="1877" spans="9:14">
      <c r="I1877" s="13"/>
      <c r="J1877" s="13"/>
      <c r="K1877" s="13"/>
      <c r="L1877" s="13"/>
      <c r="M1877" s="13"/>
      <c r="N1877" s="13"/>
    </row>
    <row r="1878" spans="9:14">
      <c r="I1878" s="13"/>
      <c r="J1878" s="13"/>
      <c r="K1878" s="13"/>
      <c r="L1878" s="13"/>
      <c r="M1878" s="13"/>
      <c r="N1878" s="13"/>
    </row>
    <row r="1879" spans="9:14">
      <c r="I1879" s="13"/>
      <c r="J1879" s="13"/>
      <c r="K1879" s="13"/>
      <c r="L1879" s="13"/>
      <c r="M1879" s="13"/>
      <c r="N1879" s="13"/>
    </row>
    <row r="1880" spans="9:14">
      <c r="I1880" s="13"/>
      <c r="J1880" s="13"/>
      <c r="K1880" s="13"/>
      <c r="L1880" s="13"/>
      <c r="M1880" s="13"/>
      <c r="N1880" s="13"/>
    </row>
    <row r="1881" spans="9:14">
      <c r="I1881" s="13"/>
      <c r="J1881" s="13"/>
      <c r="K1881" s="13"/>
      <c r="L1881" s="13"/>
      <c r="M1881" s="13"/>
      <c r="N1881" s="13"/>
    </row>
    <row r="1882" spans="9:14">
      <c r="I1882" s="13"/>
      <c r="J1882" s="13"/>
      <c r="K1882" s="13"/>
      <c r="L1882" s="13"/>
      <c r="M1882" s="13"/>
      <c r="N1882" s="13"/>
    </row>
    <row r="1883" spans="9:14">
      <c r="I1883" s="13"/>
      <c r="J1883" s="13"/>
      <c r="K1883" s="13"/>
      <c r="L1883" s="13"/>
      <c r="M1883" s="13"/>
      <c r="N1883" s="13"/>
    </row>
    <row r="1884" spans="9:14">
      <c r="I1884" s="13"/>
      <c r="J1884" s="13"/>
      <c r="K1884" s="13"/>
      <c r="L1884" s="13"/>
      <c r="M1884" s="13"/>
      <c r="N1884" s="13"/>
    </row>
    <row r="1885" spans="9:14">
      <c r="I1885" s="13"/>
      <c r="J1885" s="13"/>
      <c r="K1885" s="13"/>
      <c r="L1885" s="13"/>
      <c r="M1885" s="13"/>
      <c r="N1885" s="13"/>
    </row>
    <row r="1886" spans="9:14">
      <c r="I1886" s="13"/>
      <c r="J1886" s="13"/>
      <c r="K1886" s="13"/>
      <c r="L1886" s="13"/>
      <c r="M1886" s="13"/>
      <c r="N1886" s="13"/>
    </row>
    <row r="1887" spans="9:14">
      <c r="I1887" s="13"/>
      <c r="J1887" s="13"/>
      <c r="K1887" s="13"/>
      <c r="L1887" s="13"/>
      <c r="M1887" s="13"/>
      <c r="N1887" s="13"/>
    </row>
    <row r="1888" spans="9:14">
      <c r="I1888" s="13"/>
      <c r="J1888" s="13"/>
      <c r="K1888" s="13"/>
      <c r="L1888" s="13"/>
      <c r="M1888" s="13"/>
      <c r="N1888" s="13"/>
    </row>
    <row r="1889" spans="9:14">
      <c r="I1889" s="13"/>
      <c r="J1889" s="13"/>
      <c r="K1889" s="13"/>
      <c r="L1889" s="13"/>
      <c r="M1889" s="13"/>
      <c r="N1889" s="13"/>
    </row>
    <row r="1890" spans="9:14">
      <c r="I1890" s="13"/>
      <c r="J1890" s="13"/>
      <c r="K1890" s="13"/>
      <c r="L1890" s="13"/>
      <c r="M1890" s="13"/>
      <c r="N1890" s="13"/>
    </row>
    <row r="1891" spans="9:14">
      <c r="I1891" s="13"/>
      <c r="J1891" s="13"/>
      <c r="K1891" s="13"/>
      <c r="L1891" s="13"/>
      <c r="M1891" s="13"/>
      <c r="N1891" s="13"/>
    </row>
    <row r="1892" spans="9:14">
      <c r="I1892" s="13"/>
      <c r="J1892" s="13"/>
      <c r="K1892" s="13"/>
      <c r="L1892" s="13"/>
      <c r="M1892" s="13"/>
      <c r="N1892" s="13"/>
    </row>
    <row r="1893" spans="9:14">
      <c r="I1893" s="13"/>
      <c r="J1893" s="13"/>
      <c r="K1893" s="13"/>
      <c r="L1893" s="13"/>
      <c r="M1893" s="13"/>
      <c r="N1893" s="13"/>
    </row>
    <row r="1894" spans="9:14">
      <c r="I1894" s="13"/>
      <c r="J1894" s="13"/>
      <c r="K1894" s="13"/>
      <c r="L1894" s="13"/>
      <c r="M1894" s="13"/>
      <c r="N1894" s="13"/>
    </row>
    <row r="1895" spans="9:14">
      <c r="I1895" s="13"/>
      <c r="J1895" s="13"/>
      <c r="K1895" s="13"/>
      <c r="L1895" s="13"/>
      <c r="M1895" s="13"/>
      <c r="N1895" s="13"/>
    </row>
    <row r="1896" spans="9:14">
      <c r="I1896" s="13"/>
      <c r="J1896" s="13"/>
      <c r="K1896" s="13"/>
      <c r="L1896" s="13"/>
      <c r="M1896" s="13"/>
      <c r="N1896" s="13"/>
    </row>
    <row r="1897" spans="9:14">
      <c r="I1897" s="13"/>
      <c r="J1897" s="13"/>
      <c r="K1897" s="13"/>
      <c r="L1897" s="13"/>
      <c r="M1897" s="13"/>
      <c r="N1897" s="13"/>
    </row>
    <row r="1898" spans="9:14">
      <c r="I1898" s="13"/>
      <c r="J1898" s="13"/>
      <c r="K1898" s="13"/>
      <c r="L1898" s="13"/>
      <c r="M1898" s="13"/>
      <c r="N1898" s="13"/>
    </row>
    <row r="1899" spans="9:14">
      <c r="I1899" s="13"/>
      <c r="J1899" s="13"/>
      <c r="K1899" s="13"/>
      <c r="L1899" s="13"/>
      <c r="M1899" s="13"/>
      <c r="N1899" s="13"/>
    </row>
    <row r="1900" spans="9:14">
      <c r="I1900" s="13"/>
      <c r="J1900" s="13"/>
      <c r="K1900" s="13"/>
      <c r="L1900" s="13"/>
      <c r="M1900" s="13"/>
      <c r="N1900" s="13"/>
    </row>
    <row r="1901" spans="9:14">
      <c r="I1901" s="13"/>
      <c r="J1901" s="13"/>
      <c r="K1901" s="13"/>
      <c r="L1901" s="13"/>
      <c r="M1901" s="13"/>
      <c r="N1901" s="13"/>
    </row>
    <row r="1902" spans="9:14">
      <c r="I1902" s="13"/>
      <c r="J1902" s="13"/>
      <c r="K1902" s="13"/>
      <c r="L1902" s="13"/>
      <c r="M1902" s="13"/>
      <c r="N1902" s="13"/>
    </row>
    <row r="1903" spans="9:14">
      <c r="I1903" s="13"/>
      <c r="J1903" s="13"/>
      <c r="K1903" s="13"/>
      <c r="L1903" s="13"/>
      <c r="M1903" s="13"/>
      <c r="N1903" s="13"/>
    </row>
    <row r="1904" spans="9:14">
      <c r="I1904" s="13"/>
      <c r="J1904" s="13"/>
      <c r="K1904" s="13"/>
      <c r="L1904" s="13"/>
      <c r="M1904" s="13"/>
      <c r="N1904" s="13"/>
    </row>
    <row r="1905" spans="9:14">
      <c r="I1905" s="13"/>
      <c r="J1905" s="13"/>
      <c r="K1905" s="13"/>
      <c r="L1905" s="13"/>
      <c r="M1905" s="13"/>
      <c r="N1905" s="13"/>
    </row>
    <row r="1906" spans="9:14">
      <c r="I1906" s="13"/>
      <c r="J1906" s="13"/>
      <c r="K1906" s="13"/>
      <c r="L1906" s="13"/>
      <c r="M1906" s="13"/>
      <c r="N1906" s="13"/>
    </row>
    <row r="1907" spans="9:14">
      <c r="I1907" s="13"/>
      <c r="J1907" s="13"/>
      <c r="K1907" s="13"/>
      <c r="L1907" s="13"/>
      <c r="M1907" s="13"/>
      <c r="N1907" s="13"/>
    </row>
    <row r="1908" spans="9:14">
      <c r="I1908" s="13"/>
      <c r="J1908" s="13"/>
      <c r="K1908" s="13"/>
      <c r="L1908" s="13"/>
      <c r="M1908" s="13"/>
      <c r="N1908" s="13"/>
    </row>
    <row r="1909" spans="9:14">
      <c r="I1909" s="13"/>
      <c r="J1909" s="13"/>
      <c r="K1909" s="13"/>
      <c r="L1909" s="13"/>
      <c r="M1909" s="13"/>
      <c r="N1909" s="13"/>
    </row>
    <row r="1910" spans="9:14">
      <c r="I1910" s="13"/>
      <c r="J1910" s="13"/>
      <c r="K1910" s="13"/>
      <c r="L1910" s="13"/>
      <c r="M1910" s="13"/>
      <c r="N1910" s="13"/>
    </row>
    <row r="1911" spans="9:14">
      <c r="I1911" s="13"/>
      <c r="J1911" s="13"/>
      <c r="K1911" s="13"/>
      <c r="L1911" s="13"/>
      <c r="M1911" s="13"/>
      <c r="N1911" s="13"/>
    </row>
    <row r="1912" spans="9:14">
      <c r="I1912" s="13"/>
      <c r="J1912" s="13"/>
      <c r="K1912" s="13"/>
      <c r="L1912" s="13"/>
      <c r="M1912" s="13"/>
      <c r="N1912" s="13"/>
    </row>
    <row r="1913" spans="9:14">
      <c r="I1913" s="13"/>
      <c r="J1913" s="13"/>
      <c r="K1913" s="13"/>
      <c r="L1913" s="13"/>
      <c r="M1913" s="13"/>
      <c r="N1913" s="13"/>
    </row>
    <row r="1914" spans="9:14">
      <c r="I1914" s="13"/>
      <c r="J1914" s="13"/>
      <c r="K1914" s="13"/>
      <c r="L1914" s="13"/>
      <c r="M1914" s="13"/>
      <c r="N1914" s="13"/>
    </row>
    <row r="1915" spans="9:14">
      <c r="I1915" s="13"/>
      <c r="J1915" s="13"/>
      <c r="K1915" s="13"/>
      <c r="L1915" s="13"/>
      <c r="M1915" s="13"/>
      <c r="N1915" s="13"/>
    </row>
    <row r="1916" spans="9:14">
      <c r="I1916" s="13"/>
      <c r="J1916" s="13"/>
      <c r="K1916" s="13"/>
      <c r="L1916" s="13"/>
      <c r="M1916" s="13"/>
      <c r="N1916" s="13"/>
    </row>
    <row r="1917" spans="9:14">
      <c r="I1917" s="13"/>
      <c r="J1917" s="13"/>
      <c r="K1917" s="13"/>
      <c r="L1917" s="13"/>
      <c r="M1917" s="13"/>
      <c r="N1917" s="13"/>
    </row>
    <row r="1918" spans="9:14">
      <c r="I1918" s="13"/>
      <c r="J1918" s="13"/>
      <c r="K1918" s="13"/>
      <c r="L1918" s="13"/>
      <c r="M1918" s="13"/>
      <c r="N1918" s="13"/>
    </row>
    <row r="1919" spans="9:14">
      <c r="I1919" s="13"/>
      <c r="J1919" s="13"/>
      <c r="K1919" s="13"/>
      <c r="L1919" s="13"/>
      <c r="M1919" s="13"/>
      <c r="N1919" s="13"/>
    </row>
    <row r="1920" spans="9:14">
      <c r="I1920" s="13"/>
      <c r="J1920" s="13"/>
      <c r="K1920" s="13"/>
      <c r="L1920" s="13"/>
      <c r="M1920" s="13"/>
      <c r="N1920" s="13"/>
    </row>
    <row r="1921" spans="9:14">
      <c r="I1921" s="13"/>
      <c r="J1921" s="13"/>
      <c r="K1921" s="13"/>
      <c r="L1921" s="13"/>
      <c r="M1921" s="13"/>
      <c r="N1921" s="13"/>
    </row>
    <row r="1922" spans="9:14">
      <c r="I1922" s="13"/>
      <c r="J1922" s="13"/>
      <c r="K1922" s="13"/>
      <c r="L1922" s="13"/>
      <c r="M1922" s="13"/>
      <c r="N1922" s="13"/>
    </row>
    <row r="1923" spans="9:14">
      <c r="I1923" s="13"/>
      <c r="J1923" s="13"/>
      <c r="K1923" s="13"/>
      <c r="L1923" s="13"/>
      <c r="M1923" s="13"/>
      <c r="N1923" s="13"/>
    </row>
    <row r="1924" spans="9:14">
      <c r="I1924" s="13"/>
      <c r="J1924" s="13"/>
      <c r="K1924" s="13"/>
      <c r="L1924" s="13"/>
      <c r="M1924" s="13"/>
      <c r="N1924" s="13"/>
    </row>
    <row r="1925" spans="9:14">
      <c r="I1925" s="13"/>
      <c r="J1925" s="13"/>
      <c r="K1925" s="13"/>
      <c r="L1925" s="13"/>
      <c r="M1925" s="13"/>
      <c r="N1925" s="13"/>
    </row>
    <row r="1926" spans="9:14">
      <c r="I1926" s="13"/>
      <c r="J1926" s="13"/>
      <c r="K1926" s="13"/>
      <c r="L1926" s="13"/>
      <c r="M1926" s="13"/>
      <c r="N1926" s="13"/>
    </row>
    <row r="1927" spans="9:14">
      <c r="I1927" s="13"/>
      <c r="J1927" s="13"/>
      <c r="K1927" s="13"/>
      <c r="L1927" s="13"/>
      <c r="M1927" s="13"/>
      <c r="N1927" s="13"/>
    </row>
    <row r="1928" spans="9:14">
      <c r="I1928" s="13"/>
      <c r="J1928" s="13"/>
      <c r="K1928" s="13"/>
      <c r="L1928" s="13"/>
      <c r="M1928" s="13"/>
      <c r="N1928" s="13"/>
    </row>
    <row r="1929" spans="9:14">
      <c r="I1929" s="13"/>
      <c r="J1929" s="13"/>
      <c r="K1929" s="13"/>
      <c r="L1929" s="13"/>
      <c r="M1929" s="13"/>
      <c r="N1929" s="13"/>
    </row>
    <row r="1930" spans="9:14">
      <c r="I1930" s="13"/>
      <c r="J1930" s="13"/>
      <c r="K1930" s="13"/>
      <c r="L1930" s="13"/>
      <c r="M1930" s="13"/>
      <c r="N1930" s="13"/>
    </row>
    <row r="1931" spans="9:14">
      <c r="I1931" s="13"/>
      <c r="J1931" s="13"/>
      <c r="K1931" s="13"/>
      <c r="L1931" s="13"/>
      <c r="M1931" s="13"/>
      <c r="N1931" s="13"/>
    </row>
    <row r="1932" spans="9:14">
      <c r="I1932" s="13"/>
      <c r="J1932" s="13"/>
      <c r="K1932" s="13"/>
      <c r="L1932" s="13"/>
      <c r="M1932" s="13"/>
      <c r="N1932" s="13"/>
    </row>
    <row r="1933" spans="9:14">
      <c r="I1933" s="13"/>
      <c r="J1933" s="13"/>
      <c r="K1933" s="13"/>
      <c r="L1933" s="13"/>
      <c r="M1933" s="13"/>
      <c r="N1933" s="13"/>
    </row>
    <row r="1934" spans="9:14">
      <c r="I1934" s="13"/>
      <c r="J1934" s="13"/>
      <c r="K1934" s="13"/>
      <c r="L1934" s="13"/>
      <c r="M1934" s="13"/>
      <c r="N1934" s="13"/>
    </row>
    <row r="1935" spans="9:14">
      <c r="I1935" s="13"/>
      <c r="J1935" s="13"/>
      <c r="K1935" s="13"/>
      <c r="L1935" s="13"/>
      <c r="M1935" s="13"/>
      <c r="N1935" s="13"/>
    </row>
    <row r="1936" spans="9:14">
      <c r="I1936" s="13"/>
      <c r="J1936" s="13"/>
      <c r="K1936" s="13"/>
      <c r="L1936" s="13"/>
      <c r="M1936" s="13"/>
      <c r="N1936" s="13"/>
    </row>
    <row r="1937" spans="9:14">
      <c r="I1937" s="13"/>
      <c r="J1937" s="13"/>
      <c r="K1937" s="13"/>
      <c r="L1937" s="13"/>
      <c r="M1937" s="13"/>
      <c r="N1937" s="13"/>
    </row>
    <row r="1938" spans="9:14">
      <c r="I1938" s="13"/>
      <c r="J1938" s="13"/>
      <c r="K1938" s="13"/>
      <c r="L1938" s="13"/>
      <c r="M1938" s="13"/>
      <c r="N1938" s="13"/>
    </row>
    <row r="1939" spans="9:14">
      <c r="I1939" s="13"/>
      <c r="J1939" s="13"/>
      <c r="K1939" s="13"/>
      <c r="L1939" s="13"/>
      <c r="M1939" s="13"/>
      <c r="N1939" s="13"/>
    </row>
    <row r="1940" spans="9:14">
      <c r="I1940" s="13"/>
      <c r="J1940" s="13"/>
      <c r="K1940" s="13"/>
      <c r="L1940" s="13"/>
      <c r="M1940" s="13"/>
      <c r="N1940" s="13"/>
    </row>
    <row r="1941" spans="9:14">
      <c r="I1941" s="13"/>
      <c r="J1941" s="13"/>
      <c r="K1941" s="13"/>
      <c r="L1941" s="13"/>
      <c r="M1941" s="13"/>
      <c r="N1941" s="13"/>
    </row>
    <row r="1942" spans="9:14">
      <c r="I1942" s="13"/>
      <c r="J1942" s="13"/>
      <c r="K1942" s="13"/>
      <c r="L1942" s="13"/>
      <c r="M1942" s="13"/>
      <c r="N1942" s="13"/>
    </row>
    <row r="1943" spans="9:14">
      <c r="I1943" s="13"/>
      <c r="J1943" s="13"/>
      <c r="K1943" s="13"/>
      <c r="L1943" s="13"/>
      <c r="M1943" s="13"/>
      <c r="N1943" s="13"/>
    </row>
    <row r="1944" spans="9:14">
      <c r="I1944" s="13"/>
      <c r="J1944" s="13"/>
      <c r="K1944" s="13"/>
      <c r="L1944" s="13"/>
      <c r="M1944" s="13"/>
      <c r="N1944" s="13"/>
    </row>
    <row r="1945" spans="9:14">
      <c r="I1945" s="13"/>
      <c r="J1945" s="13"/>
      <c r="K1945" s="13"/>
      <c r="L1945" s="13"/>
      <c r="M1945" s="13"/>
      <c r="N1945" s="13"/>
    </row>
    <row r="1946" spans="9:14">
      <c r="I1946" s="13"/>
      <c r="J1946" s="13"/>
      <c r="K1946" s="13"/>
      <c r="L1946" s="13"/>
      <c r="M1946" s="13"/>
      <c r="N1946" s="13"/>
    </row>
    <row r="1947" spans="9:14">
      <c r="I1947" s="13"/>
      <c r="J1947" s="13"/>
      <c r="K1947" s="13"/>
      <c r="L1947" s="13"/>
      <c r="M1947" s="13"/>
      <c r="N1947" s="13"/>
    </row>
    <row r="1948" spans="9:14">
      <c r="I1948" s="13"/>
      <c r="J1948" s="13"/>
      <c r="K1948" s="13"/>
      <c r="L1948" s="13"/>
      <c r="M1948" s="13"/>
      <c r="N1948" s="13"/>
    </row>
    <row r="1949" spans="9:14">
      <c r="I1949" s="13"/>
      <c r="J1949" s="13"/>
      <c r="K1949" s="13"/>
      <c r="L1949" s="13"/>
      <c r="M1949" s="13"/>
      <c r="N1949" s="13"/>
    </row>
    <row r="1950" spans="9:14">
      <c r="I1950" s="13"/>
      <c r="J1950" s="13"/>
      <c r="K1950" s="13"/>
      <c r="L1950" s="13"/>
      <c r="M1950" s="13"/>
      <c r="N1950" s="13"/>
    </row>
    <row r="1951" spans="9:14">
      <c r="I1951" s="13"/>
      <c r="J1951" s="13"/>
      <c r="K1951" s="13"/>
      <c r="L1951" s="13"/>
      <c r="M1951" s="13"/>
      <c r="N1951" s="13"/>
    </row>
    <row r="1952" spans="9:14">
      <c r="I1952" s="13"/>
      <c r="J1952" s="13"/>
      <c r="K1952" s="13"/>
      <c r="L1952" s="13"/>
      <c r="M1952" s="13"/>
      <c r="N1952" s="13"/>
    </row>
    <row r="1953" spans="9:14">
      <c r="I1953" s="13"/>
      <c r="J1953" s="13"/>
      <c r="K1953" s="13"/>
      <c r="L1953" s="13"/>
      <c r="M1953" s="13"/>
      <c r="N1953" s="13"/>
    </row>
    <row r="1954" spans="9:14">
      <c r="I1954" s="13"/>
      <c r="J1954" s="13"/>
      <c r="K1954" s="13"/>
      <c r="L1954" s="13"/>
      <c r="M1954" s="13"/>
      <c r="N1954" s="13"/>
    </row>
    <row r="1955" spans="9:14">
      <c r="I1955" s="13"/>
      <c r="J1955" s="13"/>
      <c r="K1955" s="13"/>
      <c r="L1955" s="13"/>
      <c r="M1955" s="13"/>
      <c r="N1955" s="13"/>
    </row>
    <row r="1956" spans="9:14">
      <c r="I1956" s="13"/>
      <c r="J1956" s="13"/>
      <c r="K1956" s="13"/>
      <c r="L1956" s="13"/>
      <c r="M1956" s="13"/>
      <c r="N1956" s="13"/>
    </row>
    <row r="1957" spans="9:14">
      <c r="I1957" s="13"/>
      <c r="J1957" s="13"/>
      <c r="K1957" s="13"/>
      <c r="L1957" s="13"/>
      <c r="M1957" s="13"/>
      <c r="N1957" s="13"/>
    </row>
    <row r="1958" spans="9:14">
      <c r="I1958" s="13"/>
      <c r="J1958" s="13"/>
      <c r="K1958" s="13"/>
      <c r="L1958" s="13"/>
      <c r="M1958" s="13"/>
      <c r="N1958" s="13"/>
    </row>
    <row r="1959" spans="9:14">
      <c r="I1959" s="13"/>
      <c r="J1959" s="13"/>
      <c r="K1959" s="13"/>
      <c r="L1959" s="13"/>
      <c r="M1959" s="13"/>
      <c r="N1959" s="13"/>
    </row>
    <row r="1960" spans="9:14">
      <c r="I1960" s="13"/>
      <c r="J1960" s="13"/>
      <c r="K1960" s="13"/>
      <c r="L1960" s="13"/>
      <c r="M1960" s="13"/>
      <c r="N1960" s="13"/>
    </row>
    <row r="1961" spans="9:14">
      <c r="I1961" s="13"/>
      <c r="J1961" s="13"/>
      <c r="K1961" s="13"/>
      <c r="L1961" s="13"/>
      <c r="M1961" s="13"/>
      <c r="N1961" s="13"/>
    </row>
    <row r="1962" spans="9:14">
      <c r="I1962" s="13"/>
      <c r="J1962" s="13"/>
      <c r="K1962" s="13"/>
      <c r="L1962" s="13"/>
      <c r="M1962" s="13"/>
      <c r="N1962" s="13"/>
    </row>
    <row r="1963" spans="9:14">
      <c r="I1963" s="13"/>
      <c r="J1963" s="13"/>
      <c r="K1963" s="13"/>
      <c r="L1963" s="13"/>
      <c r="M1963" s="13"/>
      <c r="N1963" s="13"/>
    </row>
    <row r="1964" spans="9:14">
      <c r="I1964" s="13"/>
      <c r="J1964" s="13"/>
      <c r="K1964" s="13"/>
      <c r="L1964" s="13"/>
      <c r="M1964" s="13"/>
      <c r="N1964" s="13"/>
    </row>
    <row r="1965" spans="9:14">
      <c r="I1965" s="13"/>
      <c r="J1965" s="13"/>
      <c r="K1965" s="13"/>
      <c r="L1965" s="13"/>
      <c r="M1965" s="13"/>
      <c r="N1965" s="13"/>
    </row>
    <row r="1966" spans="9:14">
      <c r="I1966" s="13"/>
      <c r="J1966" s="13"/>
      <c r="K1966" s="13"/>
      <c r="L1966" s="13"/>
      <c r="M1966" s="13"/>
      <c r="N1966" s="13"/>
    </row>
    <row r="1967" spans="9:14">
      <c r="I1967" s="13"/>
      <c r="J1967" s="13"/>
      <c r="K1967" s="13"/>
      <c r="L1967" s="13"/>
      <c r="M1967" s="13"/>
      <c r="N1967" s="13"/>
    </row>
    <row r="1968" spans="9:14">
      <c r="I1968" s="13"/>
      <c r="J1968" s="13"/>
      <c r="K1968" s="13"/>
      <c r="L1968" s="13"/>
      <c r="M1968" s="13"/>
      <c r="N1968" s="13"/>
    </row>
    <row r="1969" spans="9:14">
      <c r="I1969" s="13"/>
      <c r="J1969" s="13"/>
      <c r="K1969" s="13"/>
      <c r="L1969" s="13"/>
      <c r="M1969" s="13"/>
      <c r="N1969" s="13"/>
    </row>
    <row r="1970" spans="9:14">
      <c r="I1970" s="13"/>
      <c r="J1970" s="13"/>
      <c r="K1970" s="13"/>
      <c r="L1970" s="13"/>
      <c r="M1970" s="13"/>
      <c r="N1970" s="13"/>
    </row>
    <row r="1971" spans="9:14">
      <c r="I1971" s="13"/>
      <c r="J1971" s="13"/>
      <c r="K1971" s="13"/>
      <c r="L1971" s="13"/>
      <c r="M1971" s="13"/>
      <c r="N1971" s="13"/>
    </row>
    <row r="1972" spans="9:14">
      <c r="I1972" s="13"/>
      <c r="J1972" s="13"/>
      <c r="K1972" s="13"/>
      <c r="L1972" s="13"/>
      <c r="M1972" s="13"/>
      <c r="N1972" s="13"/>
    </row>
    <row r="1973" spans="9:14">
      <c r="I1973" s="13"/>
      <c r="J1973" s="13"/>
      <c r="K1973" s="13"/>
      <c r="L1973" s="13"/>
      <c r="M1973" s="13"/>
      <c r="N1973" s="13"/>
    </row>
    <row r="1974" spans="9:14">
      <c r="I1974" s="13"/>
      <c r="J1974" s="13"/>
      <c r="K1974" s="13"/>
      <c r="L1974" s="13"/>
      <c r="M1974" s="13"/>
      <c r="N1974" s="13"/>
    </row>
    <row r="1975" spans="9:14">
      <c r="I1975" s="13"/>
      <c r="J1975" s="13"/>
      <c r="K1975" s="13"/>
      <c r="L1975" s="13"/>
      <c r="M1975" s="13"/>
      <c r="N1975" s="13"/>
    </row>
    <row r="1976" spans="9:14">
      <c r="I1976" s="13"/>
      <c r="J1976" s="13"/>
      <c r="K1976" s="13"/>
      <c r="L1976" s="13"/>
      <c r="M1976" s="13"/>
      <c r="N1976" s="13"/>
    </row>
    <row r="1977" spans="9:14">
      <c r="I1977" s="13"/>
      <c r="J1977" s="13"/>
      <c r="K1977" s="13"/>
      <c r="L1977" s="13"/>
      <c r="M1977" s="13"/>
      <c r="N1977" s="13"/>
    </row>
    <row r="1978" spans="9:14">
      <c r="I1978" s="13"/>
      <c r="J1978" s="13"/>
      <c r="K1978" s="13"/>
      <c r="L1978" s="13"/>
      <c r="M1978" s="13"/>
      <c r="N1978" s="13"/>
    </row>
    <row r="1979" spans="9:14">
      <c r="I1979" s="13"/>
      <c r="J1979" s="13"/>
      <c r="K1979" s="13"/>
      <c r="L1979" s="13"/>
      <c r="M1979" s="13"/>
      <c r="N1979" s="13"/>
    </row>
    <row r="1980" spans="9:14">
      <c r="I1980" s="13"/>
      <c r="J1980" s="13"/>
      <c r="K1980" s="13"/>
      <c r="L1980" s="13"/>
      <c r="M1980" s="13"/>
      <c r="N1980" s="13"/>
    </row>
    <row r="1981" spans="9:14">
      <c r="I1981" s="13"/>
      <c r="J1981" s="13"/>
      <c r="K1981" s="13"/>
      <c r="L1981" s="13"/>
      <c r="M1981" s="13"/>
      <c r="N1981" s="13"/>
    </row>
    <row r="1982" spans="9:14">
      <c r="I1982" s="13"/>
      <c r="J1982" s="13"/>
      <c r="K1982" s="13"/>
      <c r="L1982" s="13"/>
      <c r="M1982" s="13"/>
      <c r="N1982" s="13"/>
    </row>
    <row r="1983" spans="9:14">
      <c r="I1983" s="13"/>
      <c r="J1983" s="13"/>
      <c r="K1983" s="13"/>
      <c r="L1983" s="13"/>
      <c r="M1983" s="13"/>
      <c r="N1983" s="13"/>
    </row>
    <row r="1984" spans="9:14">
      <c r="I1984" s="13"/>
      <c r="J1984" s="13"/>
      <c r="K1984" s="13"/>
      <c r="L1984" s="13"/>
      <c r="M1984" s="13"/>
      <c r="N1984" s="13"/>
    </row>
    <row r="1985" spans="9:14">
      <c r="I1985" s="13"/>
      <c r="J1985" s="13"/>
      <c r="K1985" s="13"/>
      <c r="L1985" s="13"/>
      <c r="M1985" s="13"/>
      <c r="N1985" s="13"/>
    </row>
    <row r="1986" spans="9:14">
      <c r="I1986" s="13"/>
      <c r="J1986" s="13"/>
      <c r="K1986" s="13"/>
      <c r="L1986" s="13"/>
      <c r="M1986" s="13"/>
      <c r="N1986" s="13"/>
    </row>
    <row r="1987" spans="9:14">
      <c r="I1987" s="13"/>
      <c r="J1987" s="13"/>
      <c r="K1987" s="13"/>
      <c r="L1987" s="13"/>
      <c r="M1987" s="13"/>
      <c r="N1987" s="13"/>
    </row>
    <row r="1988" spans="9:14">
      <c r="I1988" s="13"/>
      <c r="J1988" s="13"/>
      <c r="K1988" s="13"/>
      <c r="L1988" s="13"/>
      <c r="M1988" s="13"/>
      <c r="N1988" s="13"/>
    </row>
    <row r="1989" spans="9:14">
      <c r="I1989" s="13"/>
      <c r="J1989" s="13"/>
      <c r="K1989" s="13"/>
      <c r="L1989" s="13"/>
      <c r="M1989" s="13"/>
      <c r="N1989" s="13"/>
    </row>
    <row r="1990" spans="9:14">
      <c r="I1990" s="13"/>
      <c r="J1990" s="13"/>
      <c r="K1990" s="13"/>
      <c r="L1990" s="13"/>
      <c r="M1990" s="13"/>
      <c r="N1990" s="13"/>
    </row>
    <row r="1991" spans="9:14">
      <c r="I1991" s="13"/>
      <c r="J1991" s="13"/>
      <c r="K1991" s="13"/>
      <c r="L1991" s="13"/>
      <c r="M1991" s="13"/>
      <c r="N1991" s="13"/>
    </row>
    <row r="1992" spans="9:14">
      <c r="I1992" s="13"/>
      <c r="J1992" s="13"/>
      <c r="K1992" s="13"/>
      <c r="L1992" s="13"/>
      <c r="M1992" s="13"/>
      <c r="N1992" s="13"/>
    </row>
    <row r="1993" spans="9:14">
      <c r="I1993" s="13"/>
      <c r="J1993" s="13"/>
      <c r="K1993" s="13"/>
      <c r="L1993" s="13"/>
      <c r="M1993" s="13"/>
      <c r="N1993" s="13"/>
    </row>
    <row r="1994" spans="9:14">
      <c r="I1994" s="13"/>
      <c r="J1994" s="13"/>
      <c r="K1994" s="13"/>
      <c r="L1994" s="13"/>
      <c r="M1994" s="13"/>
      <c r="N1994" s="13"/>
    </row>
    <row r="1995" spans="9:14">
      <c r="I1995" s="13"/>
      <c r="J1995" s="13"/>
      <c r="K1995" s="13"/>
      <c r="L1995" s="13"/>
      <c r="M1995" s="13"/>
      <c r="N1995" s="13"/>
    </row>
    <row r="1996" spans="9:14">
      <c r="I1996" s="13"/>
      <c r="J1996" s="13"/>
      <c r="K1996" s="13"/>
      <c r="L1996" s="13"/>
      <c r="M1996" s="13"/>
      <c r="N1996" s="13"/>
    </row>
    <row r="1997" spans="9:14">
      <c r="I1997" s="13"/>
      <c r="J1997" s="13"/>
      <c r="K1997" s="13"/>
      <c r="L1997" s="13"/>
      <c r="M1997" s="13"/>
      <c r="N1997" s="13"/>
    </row>
    <row r="1998" spans="9:14">
      <c r="I1998" s="13"/>
      <c r="J1998" s="13"/>
      <c r="K1998" s="13"/>
      <c r="L1998" s="13"/>
      <c r="M1998" s="13"/>
      <c r="N1998" s="13"/>
    </row>
    <row r="1999" spans="9:14">
      <c r="I1999" s="13"/>
      <c r="J1999" s="13"/>
      <c r="K1999" s="13"/>
      <c r="L1999" s="13"/>
      <c r="M1999" s="13"/>
      <c r="N1999" s="13"/>
    </row>
    <row r="2000" spans="9:14">
      <c r="I2000" s="13"/>
      <c r="J2000" s="13"/>
      <c r="K2000" s="13"/>
      <c r="L2000" s="13"/>
      <c r="M2000" s="13"/>
      <c r="N2000" s="13"/>
    </row>
    <row r="2001" spans="9:14">
      <c r="I2001" s="13"/>
      <c r="J2001" s="13"/>
      <c r="K2001" s="13"/>
      <c r="L2001" s="13"/>
      <c r="M2001" s="13"/>
      <c r="N2001" s="13"/>
    </row>
    <row r="2002" spans="9:14">
      <c r="I2002" s="13"/>
      <c r="J2002" s="13"/>
      <c r="K2002" s="13"/>
      <c r="L2002" s="13"/>
      <c r="M2002" s="13"/>
      <c r="N2002" s="13"/>
    </row>
    <row r="2003" spans="9:14">
      <c r="I2003" s="13"/>
      <c r="J2003" s="13"/>
      <c r="K2003" s="13"/>
      <c r="L2003" s="13"/>
      <c r="M2003" s="13"/>
      <c r="N2003" s="13"/>
    </row>
    <row r="2004" spans="9:14">
      <c r="I2004" s="13"/>
      <c r="J2004" s="13"/>
      <c r="K2004" s="13"/>
      <c r="L2004" s="13"/>
      <c r="M2004" s="13"/>
      <c r="N2004" s="13"/>
    </row>
    <row r="2005" spans="9:14">
      <c r="I2005" s="13"/>
      <c r="J2005" s="13"/>
      <c r="K2005" s="13"/>
      <c r="L2005" s="13"/>
      <c r="M2005" s="13"/>
      <c r="N2005" s="13"/>
    </row>
    <row r="2006" spans="9:14">
      <c r="I2006" s="13"/>
      <c r="J2006" s="13"/>
      <c r="K2006" s="13"/>
      <c r="L2006" s="13"/>
      <c r="M2006" s="13"/>
      <c r="N2006" s="13"/>
    </row>
    <row r="2007" spans="9:14">
      <c r="I2007" s="13"/>
      <c r="J2007" s="13"/>
      <c r="K2007" s="13"/>
      <c r="L2007" s="13"/>
      <c r="M2007" s="13"/>
      <c r="N2007" s="13"/>
    </row>
    <row r="2008" spans="9:14">
      <c r="I2008" s="13"/>
      <c r="J2008" s="13"/>
      <c r="K2008" s="13"/>
      <c r="L2008" s="13"/>
      <c r="M2008" s="13"/>
      <c r="N2008" s="13"/>
    </row>
    <row r="2009" spans="9:14">
      <c r="I2009" s="13"/>
      <c r="J2009" s="13"/>
      <c r="K2009" s="13"/>
      <c r="L2009" s="13"/>
      <c r="M2009" s="13"/>
      <c r="N2009" s="13"/>
    </row>
    <row r="2010" spans="9:14">
      <c r="I2010" s="13"/>
      <c r="J2010" s="13"/>
      <c r="K2010" s="13"/>
      <c r="L2010" s="13"/>
      <c r="M2010" s="13"/>
      <c r="N2010" s="13"/>
    </row>
    <row r="2011" spans="9:14">
      <c r="I2011" s="13"/>
      <c r="J2011" s="13"/>
      <c r="K2011" s="13"/>
      <c r="L2011" s="13"/>
      <c r="M2011" s="13"/>
      <c r="N2011" s="13"/>
    </row>
    <row r="2012" spans="9:14">
      <c r="I2012" s="13"/>
      <c r="J2012" s="13"/>
      <c r="K2012" s="13"/>
      <c r="L2012" s="13"/>
      <c r="M2012" s="13"/>
      <c r="N2012" s="13"/>
    </row>
    <row r="2013" spans="9:14">
      <c r="I2013" s="13"/>
      <c r="J2013" s="13"/>
      <c r="K2013" s="13"/>
      <c r="L2013" s="13"/>
      <c r="M2013" s="13"/>
      <c r="N2013" s="13"/>
    </row>
    <row r="2014" spans="9:14">
      <c r="I2014" s="13"/>
      <c r="J2014" s="13"/>
      <c r="K2014" s="13"/>
      <c r="L2014" s="13"/>
      <c r="M2014" s="13"/>
      <c r="N2014" s="13"/>
    </row>
    <row r="2015" spans="9:14">
      <c r="I2015" s="13"/>
      <c r="J2015" s="13"/>
      <c r="K2015" s="13"/>
      <c r="L2015" s="13"/>
      <c r="M2015" s="13"/>
      <c r="N2015" s="13"/>
    </row>
    <row r="2016" spans="9:14">
      <c r="I2016" s="13"/>
      <c r="J2016" s="13"/>
      <c r="K2016" s="13"/>
      <c r="L2016" s="13"/>
      <c r="M2016" s="13"/>
      <c r="N2016" s="13"/>
    </row>
    <row r="2017" spans="9:14">
      <c r="I2017" s="13"/>
      <c r="J2017" s="13"/>
      <c r="K2017" s="13"/>
      <c r="L2017" s="13"/>
      <c r="M2017" s="13"/>
      <c r="N2017" s="13"/>
    </row>
    <row r="2018" spans="9:14">
      <c r="I2018" s="13"/>
      <c r="J2018" s="13"/>
      <c r="K2018" s="13"/>
      <c r="L2018" s="13"/>
      <c r="M2018" s="13"/>
      <c r="N2018" s="13"/>
    </row>
    <row r="2019" spans="9:14">
      <c r="I2019" s="13"/>
      <c r="J2019" s="13"/>
      <c r="K2019" s="13"/>
      <c r="L2019" s="13"/>
      <c r="M2019" s="13"/>
      <c r="N2019" s="13"/>
    </row>
    <row r="2020" spans="9:14">
      <c r="I2020" s="13"/>
      <c r="J2020" s="13"/>
      <c r="K2020" s="13"/>
      <c r="L2020" s="13"/>
      <c r="M2020" s="13"/>
      <c r="N2020" s="13"/>
    </row>
    <row r="2021" spans="9:14">
      <c r="I2021" s="13"/>
      <c r="J2021" s="13"/>
      <c r="K2021" s="13"/>
      <c r="L2021" s="13"/>
      <c r="M2021" s="13"/>
      <c r="N2021" s="13"/>
    </row>
    <row r="2022" spans="9:14">
      <c r="I2022" s="13"/>
      <c r="J2022" s="13"/>
      <c r="K2022" s="13"/>
      <c r="L2022" s="13"/>
      <c r="M2022" s="13"/>
      <c r="N2022" s="13"/>
    </row>
    <row r="2023" spans="9:14">
      <c r="I2023" s="13"/>
      <c r="J2023" s="13"/>
      <c r="K2023" s="13"/>
      <c r="L2023" s="13"/>
      <c r="M2023" s="13"/>
      <c r="N2023" s="13"/>
    </row>
    <row r="2024" spans="9:14">
      <c r="I2024" s="13"/>
      <c r="J2024" s="13"/>
      <c r="K2024" s="13"/>
      <c r="L2024" s="13"/>
      <c r="M2024" s="13"/>
      <c r="N2024" s="13"/>
    </row>
    <row r="2025" spans="9:14">
      <c r="I2025" s="13"/>
      <c r="J2025" s="13"/>
      <c r="K2025" s="13"/>
      <c r="L2025" s="13"/>
      <c r="M2025" s="13"/>
      <c r="N2025" s="13"/>
    </row>
    <row r="2026" spans="9:14">
      <c r="I2026" s="13"/>
      <c r="J2026" s="13"/>
      <c r="K2026" s="13"/>
      <c r="L2026" s="13"/>
      <c r="M2026" s="13"/>
      <c r="N2026" s="13"/>
    </row>
    <row r="2027" spans="9:14">
      <c r="I2027" s="13"/>
      <c r="J2027" s="13"/>
      <c r="K2027" s="13"/>
      <c r="L2027" s="13"/>
      <c r="M2027" s="13"/>
      <c r="N2027" s="13"/>
    </row>
    <row r="2028" spans="9:14">
      <c r="I2028" s="13"/>
      <c r="J2028" s="13"/>
      <c r="K2028" s="13"/>
      <c r="L2028" s="13"/>
      <c r="M2028" s="13"/>
      <c r="N2028" s="13"/>
    </row>
    <row r="2029" spans="9:14">
      <c r="I2029" s="13"/>
      <c r="J2029" s="13"/>
      <c r="K2029" s="13"/>
      <c r="L2029" s="13"/>
      <c r="M2029" s="13"/>
      <c r="N2029" s="13"/>
    </row>
    <row r="2030" spans="9:14">
      <c r="I2030" s="13"/>
      <c r="J2030" s="13"/>
      <c r="K2030" s="13"/>
      <c r="L2030" s="13"/>
      <c r="M2030" s="13"/>
      <c r="N2030" s="13"/>
    </row>
    <row r="2031" spans="9:14">
      <c r="I2031" s="13"/>
      <c r="J2031" s="13"/>
      <c r="K2031" s="13"/>
      <c r="L2031" s="13"/>
      <c r="M2031" s="13"/>
      <c r="N2031" s="13"/>
    </row>
    <row r="2032" spans="9:14">
      <c r="I2032" s="13"/>
      <c r="J2032" s="13"/>
      <c r="K2032" s="13"/>
      <c r="L2032" s="13"/>
      <c r="M2032" s="13"/>
      <c r="N2032" s="13"/>
    </row>
    <row r="2033" spans="9:14">
      <c r="I2033" s="13"/>
      <c r="J2033" s="13"/>
      <c r="K2033" s="13"/>
      <c r="L2033" s="13"/>
      <c r="M2033" s="13"/>
      <c r="N2033" s="13"/>
    </row>
    <row r="2034" spans="9:14">
      <c r="I2034" s="13"/>
      <c r="J2034" s="13"/>
      <c r="K2034" s="13"/>
      <c r="L2034" s="13"/>
      <c r="M2034" s="13"/>
      <c r="N2034" s="13"/>
    </row>
    <row r="2035" spans="9:14">
      <c r="I2035" s="13"/>
      <c r="J2035" s="13"/>
      <c r="K2035" s="13"/>
      <c r="L2035" s="13"/>
      <c r="M2035" s="13"/>
      <c r="N2035" s="13"/>
    </row>
    <row r="2036" spans="9:14">
      <c r="I2036" s="13"/>
      <c r="J2036" s="13"/>
      <c r="K2036" s="13"/>
      <c r="L2036" s="13"/>
      <c r="M2036" s="13"/>
      <c r="N2036" s="13"/>
    </row>
    <row r="2037" spans="9:14">
      <c r="I2037" s="13"/>
      <c r="J2037" s="13"/>
      <c r="K2037" s="13"/>
      <c r="L2037" s="13"/>
      <c r="M2037" s="13"/>
      <c r="N2037" s="13"/>
    </row>
    <row r="2038" spans="9:14">
      <c r="I2038" s="13"/>
      <c r="J2038" s="13"/>
      <c r="K2038" s="13"/>
      <c r="L2038" s="13"/>
      <c r="M2038" s="13"/>
      <c r="N2038" s="13"/>
    </row>
    <row r="2039" spans="9:14">
      <c r="I2039" s="13"/>
      <c r="J2039" s="13"/>
      <c r="K2039" s="13"/>
      <c r="L2039" s="13"/>
      <c r="M2039" s="13"/>
      <c r="N2039" s="13"/>
    </row>
    <row r="2040" spans="9:14">
      <c r="I2040" s="13"/>
      <c r="J2040" s="13"/>
      <c r="K2040" s="13"/>
      <c r="L2040" s="13"/>
      <c r="M2040" s="13"/>
      <c r="N2040" s="13"/>
    </row>
    <row r="2041" spans="9:14">
      <c r="I2041" s="13"/>
      <c r="J2041" s="13"/>
      <c r="K2041" s="13"/>
      <c r="L2041" s="13"/>
      <c r="M2041" s="13"/>
      <c r="N2041" s="13"/>
    </row>
    <row r="2042" spans="9:14">
      <c r="I2042" s="13"/>
      <c r="J2042" s="13"/>
      <c r="K2042" s="13"/>
      <c r="L2042" s="13"/>
      <c r="M2042" s="13"/>
      <c r="N2042" s="13"/>
    </row>
    <row r="2043" spans="9:14">
      <c r="I2043" s="13"/>
      <c r="J2043" s="13"/>
      <c r="K2043" s="13"/>
      <c r="L2043" s="13"/>
      <c r="M2043" s="13"/>
      <c r="N2043" s="13"/>
    </row>
    <row r="2044" spans="9:14">
      <c r="I2044" s="13"/>
      <c r="J2044" s="13"/>
      <c r="K2044" s="13"/>
      <c r="L2044" s="13"/>
      <c r="M2044" s="13"/>
      <c r="N2044" s="13"/>
    </row>
    <row r="2045" spans="9:14">
      <c r="I2045" s="13"/>
      <c r="J2045" s="13"/>
      <c r="K2045" s="13"/>
      <c r="L2045" s="13"/>
      <c r="M2045" s="13"/>
      <c r="N2045" s="13"/>
    </row>
    <row r="2046" spans="9:14">
      <c r="I2046" s="13"/>
      <c r="J2046" s="13"/>
      <c r="K2046" s="13"/>
      <c r="L2046" s="13"/>
      <c r="M2046" s="13"/>
      <c r="N2046" s="13"/>
    </row>
    <row r="2047" spans="9:14">
      <c r="I2047" s="13"/>
      <c r="J2047" s="13"/>
      <c r="K2047" s="13"/>
      <c r="L2047" s="13"/>
      <c r="M2047" s="13"/>
      <c r="N2047" s="13"/>
    </row>
    <row r="2048" spans="9:14">
      <c r="I2048" s="13"/>
      <c r="J2048" s="13"/>
      <c r="K2048" s="13"/>
      <c r="L2048" s="13"/>
      <c r="M2048" s="13"/>
      <c r="N2048" s="13"/>
    </row>
    <row r="2049" spans="9:14">
      <c r="I2049" s="13"/>
      <c r="J2049" s="13"/>
      <c r="K2049" s="13"/>
      <c r="L2049" s="13"/>
      <c r="M2049" s="13"/>
      <c r="N2049" s="13"/>
    </row>
    <row r="2050" spans="9:14">
      <c r="I2050" s="13"/>
      <c r="J2050" s="13"/>
      <c r="K2050" s="13"/>
      <c r="L2050" s="13"/>
      <c r="M2050" s="13"/>
      <c r="N2050" s="13"/>
    </row>
    <row r="2051" spans="9:14">
      <c r="I2051" s="13"/>
      <c r="J2051" s="13"/>
      <c r="K2051" s="13"/>
      <c r="L2051" s="13"/>
      <c r="M2051" s="13"/>
      <c r="N2051" s="13"/>
    </row>
    <row r="2052" spans="9:14">
      <c r="I2052" s="13"/>
      <c r="J2052" s="13"/>
      <c r="K2052" s="13"/>
      <c r="L2052" s="13"/>
      <c r="M2052" s="13"/>
      <c r="N2052" s="13"/>
    </row>
    <row r="2053" spans="9:14">
      <c r="I2053" s="13"/>
      <c r="J2053" s="13"/>
      <c r="K2053" s="13"/>
      <c r="L2053" s="13"/>
      <c r="M2053" s="13"/>
      <c r="N2053" s="13"/>
    </row>
    <row r="2054" spans="9:14">
      <c r="I2054" s="13"/>
      <c r="J2054" s="13"/>
      <c r="K2054" s="13"/>
      <c r="L2054" s="13"/>
      <c r="M2054" s="13"/>
      <c r="N2054" s="13"/>
    </row>
    <row r="2055" spans="9:14">
      <c r="I2055" s="13"/>
      <c r="J2055" s="13"/>
      <c r="K2055" s="13"/>
      <c r="L2055" s="13"/>
      <c r="M2055" s="13"/>
      <c r="N2055" s="13"/>
    </row>
    <row r="2056" spans="9:14">
      <c r="I2056" s="13"/>
      <c r="J2056" s="13"/>
      <c r="K2056" s="13"/>
      <c r="L2056" s="13"/>
      <c r="M2056" s="13"/>
      <c r="N2056" s="13"/>
    </row>
    <row r="2057" spans="9:14">
      <c r="I2057" s="13"/>
      <c r="J2057" s="13"/>
      <c r="K2057" s="13"/>
      <c r="L2057" s="13"/>
      <c r="M2057" s="13"/>
      <c r="N2057" s="13"/>
    </row>
    <row r="2058" spans="9:14">
      <c r="I2058" s="13"/>
      <c r="J2058" s="13"/>
      <c r="K2058" s="13"/>
      <c r="L2058" s="13"/>
      <c r="M2058" s="13"/>
      <c r="N2058" s="13"/>
    </row>
    <row r="2059" spans="9:14">
      <c r="I2059" s="13"/>
      <c r="J2059" s="13"/>
      <c r="K2059" s="13"/>
      <c r="L2059" s="13"/>
      <c r="M2059" s="13"/>
      <c r="N2059" s="13"/>
    </row>
    <row r="2060" spans="9:14">
      <c r="I2060" s="13"/>
      <c r="J2060" s="13"/>
      <c r="K2060" s="13"/>
      <c r="L2060" s="13"/>
      <c r="M2060" s="13"/>
      <c r="N2060" s="13"/>
    </row>
    <row r="2061" spans="9:14">
      <c r="I2061" s="13"/>
      <c r="J2061" s="13"/>
      <c r="K2061" s="13"/>
      <c r="L2061" s="13"/>
      <c r="M2061" s="13"/>
      <c r="N2061" s="13"/>
    </row>
    <row r="2062" spans="9:14">
      <c r="I2062" s="13"/>
      <c r="J2062" s="13"/>
      <c r="K2062" s="13"/>
      <c r="L2062" s="13"/>
      <c r="M2062" s="13"/>
      <c r="N2062" s="13"/>
    </row>
    <row r="2063" spans="9:14">
      <c r="I2063" s="13"/>
      <c r="J2063" s="13"/>
      <c r="K2063" s="13"/>
      <c r="L2063" s="13"/>
      <c r="M2063" s="13"/>
      <c r="N2063" s="13"/>
    </row>
    <row r="2064" spans="9:14">
      <c r="I2064" s="13"/>
      <c r="J2064" s="13"/>
      <c r="K2064" s="13"/>
      <c r="L2064" s="13"/>
      <c r="M2064" s="13"/>
      <c r="N2064" s="13"/>
    </row>
    <row r="2065" spans="9:14">
      <c r="I2065" s="13"/>
      <c r="J2065" s="13"/>
      <c r="K2065" s="13"/>
      <c r="L2065" s="13"/>
      <c r="M2065" s="13"/>
      <c r="N2065" s="13"/>
    </row>
    <row r="2066" spans="9:14">
      <c r="I2066" s="13"/>
      <c r="J2066" s="13"/>
      <c r="K2066" s="13"/>
      <c r="L2066" s="13"/>
      <c r="M2066" s="13"/>
      <c r="N2066" s="13"/>
    </row>
    <row r="2067" spans="9:14">
      <c r="I2067" s="13"/>
      <c r="J2067" s="13"/>
      <c r="K2067" s="13"/>
      <c r="L2067" s="13"/>
      <c r="M2067" s="13"/>
      <c r="N2067" s="13"/>
    </row>
    <row r="2068" spans="9:14">
      <c r="I2068" s="13"/>
      <c r="J2068" s="13"/>
      <c r="K2068" s="13"/>
      <c r="L2068" s="13"/>
      <c r="M2068" s="13"/>
      <c r="N2068" s="13"/>
    </row>
    <row r="2069" spans="9:14">
      <c r="I2069" s="13"/>
      <c r="J2069" s="13"/>
      <c r="K2069" s="13"/>
      <c r="L2069" s="13"/>
      <c r="M2069" s="13"/>
      <c r="N2069" s="13"/>
    </row>
    <row r="2070" spans="9:14">
      <c r="I2070" s="13"/>
      <c r="J2070" s="13"/>
      <c r="K2070" s="13"/>
      <c r="L2070" s="13"/>
      <c r="M2070" s="13"/>
      <c r="N2070" s="13"/>
    </row>
    <row r="2071" spans="9:14">
      <c r="I2071" s="13"/>
      <c r="J2071" s="13"/>
      <c r="K2071" s="13"/>
      <c r="L2071" s="13"/>
      <c r="M2071" s="13"/>
      <c r="N2071" s="13"/>
    </row>
    <row r="2072" spans="9:14">
      <c r="I2072" s="13"/>
      <c r="J2072" s="13"/>
      <c r="K2072" s="13"/>
      <c r="L2072" s="13"/>
      <c r="M2072" s="13"/>
      <c r="N2072" s="13"/>
    </row>
    <row r="2073" spans="9:14">
      <c r="I2073" s="13"/>
      <c r="J2073" s="13"/>
      <c r="K2073" s="13"/>
      <c r="L2073" s="13"/>
      <c r="M2073" s="13"/>
      <c r="N2073" s="13"/>
    </row>
    <row r="2074" spans="9:14">
      <c r="I2074" s="13"/>
      <c r="J2074" s="13"/>
      <c r="K2074" s="13"/>
      <c r="L2074" s="13"/>
      <c r="M2074" s="13"/>
      <c r="N2074" s="13"/>
    </row>
    <row r="2075" spans="9:14">
      <c r="I2075" s="13"/>
      <c r="J2075" s="13"/>
      <c r="K2075" s="13"/>
      <c r="L2075" s="13"/>
      <c r="M2075" s="13"/>
      <c r="N2075" s="13"/>
    </row>
    <row r="2076" spans="9:14">
      <c r="I2076" s="13"/>
      <c r="J2076" s="13"/>
      <c r="K2076" s="13"/>
      <c r="L2076" s="13"/>
      <c r="M2076" s="13"/>
      <c r="N2076" s="13"/>
    </row>
    <row r="2077" spans="9:14">
      <c r="I2077" s="13"/>
      <c r="J2077" s="13"/>
      <c r="K2077" s="13"/>
      <c r="L2077" s="13"/>
      <c r="M2077" s="13"/>
      <c r="N2077" s="13"/>
    </row>
    <row r="2078" spans="9:14">
      <c r="I2078" s="13"/>
      <c r="J2078" s="13"/>
      <c r="K2078" s="13"/>
      <c r="L2078" s="13"/>
      <c r="M2078" s="13"/>
      <c r="N2078" s="13"/>
    </row>
    <row r="2079" spans="9:14">
      <c r="I2079" s="13"/>
      <c r="J2079" s="13"/>
      <c r="K2079" s="13"/>
      <c r="L2079" s="13"/>
      <c r="M2079" s="13"/>
      <c r="N2079" s="13"/>
    </row>
    <row r="2080" spans="9:14">
      <c r="I2080" s="13"/>
      <c r="J2080" s="13"/>
      <c r="K2080" s="13"/>
      <c r="L2080" s="13"/>
      <c r="M2080" s="13"/>
      <c r="N2080" s="13"/>
    </row>
    <row r="2081" spans="9:14">
      <c r="I2081" s="13"/>
      <c r="J2081" s="13"/>
      <c r="K2081" s="13"/>
      <c r="L2081" s="13"/>
      <c r="M2081" s="13"/>
      <c r="N2081" s="13"/>
    </row>
    <row r="2082" spans="9:14">
      <c r="I2082" s="13"/>
      <c r="J2082" s="13"/>
      <c r="K2082" s="13"/>
      <c r="L2082" s="13"/>
      <c r="M2082" s="13"/>
      <c r="N2082" s="13"/>
    </row>
    <row r="2083" spans="9:14">
      <c r="I2083" s="13"/>
      <c r="J2083" s="13"/>
      <c r="K2083" s="13"/>
      <c r="L2083" s="13"/>
      <c r="M2083" s="13"/>
      <c r="N2083" s="13"/>
    </row>
    <row r="2084" spans="9:14">
      <c r="I2084" s="13"/>
      <c r="J2084" s="13"/>
      <c r="K2084" s="13"/>
      <c r="L2084" s="13"/>
      <c r="M2084" s="13"/>
      <c r="N2084" s="13"/>
    </row>
    <row r="2085" spans="9:14">
      <c r="I2085" s="13"/>
      <c r="J2085" s="13"/>
      <c r="K2085" s="13"/>
      <c r="L2085" s="13"/>
      <c r="M2085" s="13"/>
      <c r="N2085" s="13"/>
    </row>
    <row r="2086" spans="9:14">
      <c r="I2086" s="13"/>
      <c r="J2086" s="13"/>
      <c r="K2086" s="13"/>
      <c r="L2086" s="13"/>
      <c r="M2086" s="13"/>
      <c r="N2086" s="13"/>
    </row>
    <row r="2087" spans="9:14">
      <c r="I2087" s="13"/>
      <c r="J2087" s="13"/>
      <c r="K2087" s="13"/>
      <c r="L2087" s="13"/>
      <c r="M2087" s="13"/>
      <c r="N2087" s="13"/>
    </row>
    <row r="2088" spans="9:14">
      <c r="I2088" s="13"/>
      <c r="J2088" s="13"/>
      <c r="K2088" s="13"/>
      <c r="L2088" s="13"/>
      <c r="M2088" s="13"/>
      <c r="N2088" s="13"/>
    </row>
    <row r="2089" spans="9:14">
      <c r="I2089" s="13"/>
      <c r="J2089" s="13"/>
      <c r="K2089" s="13"/>
      <c r="L2089" s="13"/>
      <c r="M2089" s="13"/>
      <c r="N2089" s="13"/>
    </row>
    <row r="2090" spans="9:14">
      <c r="I2090" s="13"/>
      <c r="J2090" s="13"/>
      <c r="K2090" s="13"/>
      <c r="L2090" s="13"/>
      <c r="M2090" s="13"/>
      <c r="N2090" s="13"/>
    </row>
    <row r="2091" spans="9:14">
      <c r="I2091" s="13"/>
      <c r="J2091" s="13"/>
      <c r="K2091" s="13"/>
      <c r="L2091" s="13"/>
      <c r="M2091" s="13"/>
      <c r="N2091" s="13"/>
    </row>
    <row r="2092" spans="9:14">
      <c r="I2092" s="13"/>
      <c r="J2092" s="13"/>
      <c r="K2092" s="13"/>
      <c r="L2092" s="13"/>
      <c r="M2092" s="13"/>
      <c r="N2092" s="13"/>
    </row>
    <row r="2093" spans="9:14">
      <c r="I2093" s="13"/>
      <c r="J2093" s="13"/>
      <c r="K2093" s="13"/>
      <c r="L2093" s="13"/>
      <c r="M2093" s="13"/>
      <c r="N2093" s="13"/>
    </row>
    <row r="2094" spans="9:14">
      <c r="I2094" s="13"/>
      <c r="J2094" s="13"/>
      <c r="K2094" s="13"/>
      <c r="L2094" s="13"/>
      <c r="M2094" s="13"/>
      <c r="N2094" s="13"/>
    </row>
    <row r="2095" spans="9:14">
      <c r="I2095" s="13"/>
      <c r="J2095" s="13"/>
      <c r="K2095" s="13"/>
      <c r="L2095" s="13"/>
      <c r="M2095" s="13"/>
      <c r="N2095" s="13"/>
    </row>
    <row r="2096" spans="9:14">
      <c r="I2096" s="13"/>
      <c r="J2096" s="13"/>
      <c r="K2096" s="13"/>
      <c r="L2096" s="13"/>
      <c r="M2096" s="13"/>
      <c r="N2096" s="13"/>
    </row>
    <row r="2097" spans="9:14">
      <c r="I2097" s="13"/>
      <c r="J2097" s="13"/>
      <c r="K2097" s="13"/>
      <c r="L2097" s="13"/>
      <c r="M2097" s="13"/>
      <c r="N2097" s="13"/>
    </row>
    <row r="2098" spans="9:14">
      <c r="I2098" s="13"/>
      <c r="J2098" s="13"/>
      <c r="K2098" s="13"/>
      <c r="L2098" s="13"/>
      <c r="M2098" s="13"/>
      <c r="N2098" s="13"/>
    </row>
    <row r="2099" spans="9:14">
      <c r="I2099" s="13"/>
      <c r="J2099" s="13"/>
      <c r="K2099" s="13"/>
      <c r="L2099" s="13"/>
      <c r="M2099" s="13"/>
      <c r="N2099" s="13"/>
    </row>
    <row r="2100" spans="9:14">
      <c r="I2100" s="13"/>
      <c r="J2100" s="13"/>
      <c r="K2100" s="13"/>
      <c r="L2100" s="13"/>
      <c r="M2100" s="13"/>
      <c r="N2100" s="13"/>
    </row>
    <row r="2101" spans="9:14">
      <c r="I2101" s="13"/>
      <c r="J2101" s="13"/>
      <c r="K2101" s="13"/>
      <c r="L2101" s="13"/>
      <c r="M2101" s="13"/>
      <c r="N2101" s="13"/>
    </row>
    <row r="2102" spans="9:14">
      <c r="I2102" s="13"/>
      <c r="J2102" s="13"/>
      <c r="K2102" s="13"/>
      <c r="L2102" s="13"/>
      <c r="M2102" s="13"/>
      <c r="N2102" s="13"/>
    </row>
    <row r="2103" spans="9:14">
      <c r="I2103" s="13"/>
      <c r="J2103" s="13"/>
      <c r="K2103" s="13"/>
      <c r="L2103" s="13"/>
      <c r="M2103" s="13"/>
      <c r="N2103" s="13"/>
    </row>
    <row r="2104" spans="9:14">
      <c r="I2104" s="13"/>
      <c r="J2104" s="13"/>
      <c r="K2104" s="13"/>
      <c r="L2104" s="13"/>
      <c r="M2104" s="13"/>
      <c r="N2104" s="13"/>
    </row>
    <row r="2105" spans="9:14">
      <c r="I2105" s="13"/>
      <c r="J2105" s="13"/>
      <c r="K2105" s="13"/>
      <c r="L2105" s="13"/>
      <c r="M2105" s="13"/>
      <c r="N2105" s="13"/>
    </row>
    <row r="2106" spans="9:14">
      <c r="I2106" s="13"/>
      <c r="J2106" s="13"/>
      <c r="K2106" s="13"/>
      <c r="L2106" s="13"/>
      <c r="M2106" s="13"/>
      <c r="N2106" s="13"/>
    </row>
    <row r="2107" spans="9:14">
      <c r="I2107" s="13"/>
      <c r="J2107" s="13"/>
      <c r="K2107" s="13"/>
      <c r="L2107" s="13"/>
      <c r="M2107" s="13"/>
      <c r="N2107" s="13"/>
    </row>
    <row r="2108" spans="9:14">
      <c r="I2108" s="13"/>
      <c r="J2108" s="13"/>
      <c r="K2108" s="13"/>
      <c r="L2108" s="13"/>
      <c r="M2108" s="13"/>
      <c r="N2108" s="13"/>
    </row>
    <row r="2109" spans="9:14">
      <c r="I2109" s="13"/>
      <c r="J2109" s="13"/>
      <c r="K2109" s="13"/>
      <c r="L2109" s="13"/>
      <c r="M2109" s="13"/>
      <c r="N2109" s="13"/>
    </row>
    <row r="2110" spans="9:14">
      <c r="I2110" s="13"/>
      <c r="J2110" s="13"/>
      <c r="K2110" s="13"/>
      <c r="L2110" s="13"/>
      <c r="M2110" s="13"/>
      <c r="N2110" s="13"/>
    </row>
    <row r="2111" spans="9:14">
      <c r="I2111" s="13"/>
      <c r="J2111" s="13"/>
      <c r="K2111" s="13"/>
      <c r="L2111" s="13"/>
      <c r="M2111" s="13"/>
      <c r="N2111" s="13"/>
    </row>
    <row r="2112" spans="9:14">
      <c r="I2112" s="13"/>
      <c r="J2112" s="13"/>
      <c r="K2112" s="13"/>
      <c r="L2112" s="13"/>
      <c r="M2112" s="13"/>
      <c r="N2112" s="13"/>
    </row>
    <row r="2113" spans="9:14">
      <c r="I2113" s="13"/>
      <c r="J2113" s="13"/>
      <c r="K2113" s="13"/>
      <c r="L2113" s="13"/>
      <c r="M2113" s="13"/>
      <c r="N2113" s="13"/>
    </row>
    <row r="2114" spans="9:14">
      <c r="I2114" s="13"/>
      <c r="J2114" s="13"/>
      <c r="K2114" s="13"/>
      <c r="L2114" s="13"/>
      <c r="M2114" s="13"/>
      <c r="N2114" s="13"/>
    </row>
    <row r="2115" spans="9:14">
      <c r="I2115" s="13"/>
      <c r="J2115" s="13"/>
      <c r="K2115" s="13"/>
      <c r="L2115" s="13"/>
      <c r="M2115" s="13"/>
      <c r="N2115" s="13"/>
    </row>
    <row r="2116" spans="9:14">
      <c r="I2116" s="13"/>
      <c r="J2116" s="13"/>
      <c r="K2116" s="13"/>
      <c r="L2116" s="13"/>
      <c r="M2116" s="13"/>
      <c r="N2116" s="13"/>
    </row>
    <row r="2117" spans="9:14">
      <c r="I2117" s="13"/>
      <c r="J2117" s="13"/>
      <c r="K2117" s="13"/>
      <c r="L2117" s="13"/>
      <c r="M2117" s="13"/>
      <c r="N2117" s="13"/>
    </row>
    <row r="2118" spans="9:14">
      <c r="I2118" s="13"/>
      <c r="J2118" s="13"/>
      <c r="K2118" s="13"/>
      <c r="L2118" s="13"/>
      <c r="M2118" s="13"/>
      <c r="N2118" s="13"/>
    </row>
    <row r="2119" spans="9:14">
      <c r="I2119" s="13"/>
      <c r="J2119" s="13"/>
      <c r="K2119" s="13"/>
      <c r="L2119" s="13"/>
      <c r="M2119" s="13"/>
      <c r="N2119" s="13"/>
    </row>
    <row r="2120" spans="9:14">
      <c r="I2120" s="13"/>
      <c r="J2120" s="13"/>
      <c r="K2120" s="13"/>
      <c r="L2120" s="13"/>
      <c r="M2120" s="13"/>
      <c r="N2120" s="13"/>
    </row>
    <row r="2121" spans="9:14">
      <c r="I2121" s="13"/>
      <c r="J2121" s="13"/>
      <c r="K2121" s="13"/>
      <c r="L2121" s="13"/>
      <c r="M2121" s="13"/>
      <c r="N2121" s="13"/>
    </row>
    <row r="2122" spans="9:14">
      <c r="I2122" s="13"/>
      <c r="J2122" s="13"/>
      <c r="K2122" s="13"/>
      <c r="L2122" s="13"/>
      <c r="M2122" s="13"/>
      <c r="N2122" s="13"/>
    </row>
    <row r="2123" spans="9:14">
      <c r="I2123" s="13"/>
      <c r="J2123" s="13"/>
      <c r="K2123" s="13"/>
      <c r="L2123" s="13"/>
      <c r="M2123" s="13"/>
      <c r="N2123" s="13"/>
    </row>
    <row r="2124" spans="9:14">
      <c r="I2124" s="13"/>
      <c r="J2124" s="13"/>
      <c r="K2124" s="13"/>
      <c r="L2124" s="13"/>
      <c r="M2124" s="13"/>
      <c r="N2124" s="13"/>
    </row>
    <row r="2125" spans="9:14">
      <c r="I2125" s="13"/>
      <c r="J2125" s="13"/>
      <c r="K2125" s="13"/>
      <c r="L2125" s="13"/>
      <c r="M2125" s="13"/>
      <c r="N2125" s="13"/>
    </row>
    <row r="2126" spans="9:14">
      <c r="I2126" s="13"/>
      <c r="J2126" s="13"/>
      <c r="K2126" s="13"/>
      <c r="L2126" s="13"/>
      <c r="M2126" s="13"/>
      <c r="N2126" s="13"/>
    </row>
    <row r="2127" spans="9:14">
      <c r="I2127" s="13"/>
      <c r="J2127" s="13"/>
      <c r="K2127" s="13"/>
      <c r="L2127" s="13"/>
      <c r="M2127" s="13"/>
      <c r="N2127" s="13"/>
    </row>
    <row r="2128" spans="9:14">
      <c r="I2128" s="13"/>
      <c r="J2128" s="13"/>
      <c r="K2128" s="13"/>
      <c r="L2128" s="13"/>
      <c r="M2128" s="13"/>
      <c r="N2128" s="13"/>
    </row>
    <row r="2129" spans="9:14">
      <c r="I2129" s="13"/>
      <c r="J2129" s="13"/>
      <c r="K2129" s="13"/>
      <c r="L2129" s="13"/>
      <c r="M2129" s="13"/>
      <c r="N2129" s="13"/>
    </row>
    <row r="2130" spans="9:14">
      <c r="I2130" s="13"/>
      <c r="J2130" s="13"/>
      <c r="K2130" s="13"/>
      <c r="L2130" s="13"/>
      <c r="M2130" s="13"/>
      <c r="N2130" s="13"/>
    </row>
    <row r="2131" spans="9:14">
      <c r="I2131" s="13"/>
      <c r="J2131" s="13"/>
      <c r="K2131" s="13"/>
      <c r="L2131" s="13"/>
      <c r="M2131" s="13"/>
      <c r="N2131" s="13"/>
    </row>
    <row r="2132" spans="9:14">
      <c r="I2132" s="13"/>
      <c r="J2132" s="13"/>
      <c r="K2132" s="13"/>
      <c r="L2132" s="13"/>
      <c r="M2132" s="13"/>
      <c r="N2132" s="13"/>
    </row>
    <row r="2133" spans="9:14">
      <c r="I2133" s="13"/>
      <c r="J2133" s="13"/>
      <c r="K2133" s="13"/>
      <c r="L2133" s="13"/>
      <c r="M2133" s="13"/>
      <c r="N2133" s="13"/>
    </row>
    <row r="2134" spans="9:14">
      <c r="I2134" s="13"/>
      <c r="J2134" s="13"/>
      <c r="K2134" s="13"/>
      <c r="L2134" s="13"/>
      <c r="M2134" s="13"/>
      <c r="N2134" s="13"/>
    </row>
    <row r="2135" spans="9:14">
      <c r="I2135" s="13"/>
      <c r="J2135" s="13"/>
      <c r="K2135" s="13"/>
      <c r="L2135" s="13"/>
      <c r="M2135" s="13"/>
      <c r="N2135" s="13"/>
    </row>
    <row r="2136" spans="9:14">
      <c r="I2136" s="13"/>
      <c r="J2136" s="13"/>
      <c r="K2136" s="13"/>
      <c r="L2136" s="13"/>
      <c r="M2136" s="13"/>
      <c r="N2136" s="13"/>
    </row>
    <row r="2137" spans="9:14">
      <c r="I2137" s="13"/>
      <c r="J2137" s="13"/>
      <c r="K2137" s="13"/>
      <c r="L2137" s="13"/>
      <c r="M2137" s="13"/>
      <c r="N2137" s="13"/>
    </row>
    <row r="2138" spans="9:14">
      <c r="I2138" s="13"/>
      <c r="J2138" s="13"/>
      <c r="K2138" s="13"/>
      <c r="L2138" s="13"/>
      <c r="M2138" s="13"/>
      <c r="N2138" s="13"/>
    </row>
    <row r="2139" spans="9:14">
      <c r="I2139" s="13"/>
      <c r="J2139" s="13"/>
      <c r="K2139" s="13"/>
      <c r="L2139" s="13"/>
      <c r="M2139" s="13"/>
      <c r="N2139" s="13"/>
    </row>
  </sheetData>
  <mergeCells count="3">
    <mergeCell ref="A4:A96"/>
    <mergeCell ref="A1:I1"/>
    <mergeCell ref="C2:I2"/>
  </mergeCells>
  <pageMargins left="0.70866141732283472" right="0.70866141732283472" top="0.74803149606299213" bottom="0.74803149606299213" header="0.31496062992125984" footer="0.31496062992125984"/>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1"/>
  <dimension ref="A1:P2139"/>
  <sheetViews>
    <sheetView workbookViewId="0">
      <selection sqref="A1:I1"/>
    </sheetView>
  </sheetViews>
  <sheetFormatPr defaultColWidth="9.140625" defaultRowHeight="12.75"/>
  <cols>
    <col min="1" max="1" width="8.5703125" style="3" customWidth="1"/>
    <col min="2" max="2" width="9.7109375" style="2" customWidth="1"/>
    <col min="3" max="8" width="9.42578125" style="2" customWidth="1"/>
    <col min="9" max="9" width="11.5703125" style="2" customWidth="1"/>
    <col min="10" max="10" width="10.28515625" style="2" customWidth="1"/>
    <col min="11" max="11" width="20.7109375" style="2" customWidth="1"/>
    <col min="12" max="12" width="14.42578125" style="2" customWidth="1"/>
    <col min="13" max="13" width="10.28515625" style="2" customWidth="1"/>
    <col min="14" max="14" width="13.7109375" style="2" customWidth="1"/>
    <col min="15" max="60" width="10.28515625" style="2" customWidth="1"/>
    <col min="61" max="61" width="12.7109375" style="2" customWidth="1"/>
    <col min="62" max="16384" width="9.140625" style="2"/>
  </cols>
  <sheetData>
    <row r="1" spans="1:16" ht="35.1" customHeight="1">
      <c r="A1" s="637" t="s">
        <v>464</v>
      </c>
      <c r="B1" s="638"/>
      <c r="C1" s="638"/>
      <c r="D1" s="638"/>
      <c r="E1" s="638"/>
      <c r="F1" s="638"/>
      <c r="G1" s="638"/>
      <c r="H1" s="638"/>
      <c r="I1" s="638"/>
      <c r="K1" s="321" t="s">
        <v>522</v>
      </c>
    </row>
    <row r="2" spans="1:16" ht="24.95" customHeight="1">
      <c r="A2" s="64" t="s">
        <v>178</v>
      </c>
      <c r="B2" s="33">
        <f>'Table I'!B2</f>
        <v>2022</v>
      </c>
      <c r="C2" s="639" t="s">
        <v>417</v>
      </c>
      <c r="D2" s="627"/>
      <c r="E2" s="627"/>
      <c r="F2" s="627"/>
      <c r="G2" s="627"/>
      <c r="H2" s="627"/>
      <c r="I2" s="627"/>
      <c r="J2" s="13"/>
      <c r="K2" s="322"/>
      <c r="M2" s="13"/>
      <c r="N2" s="13"/>
    </row>
    <row r="3" spans="1:16" ht="24.95" customHeight="1" thickBot="1">
      <c r="A3" s="30" t="s">
        <v>177</v>
      </c>
      <c r="B3" s="31" t="s">
        <v>2</v>
      </c>
      <c r="C3" s="10" t="s">
        <v>411</v>
      </c>
      <c r="D3" s="10" t="s">
        <v>412</v>
      </c>
      <c r="E3" s="10" t="s">
        <v>413</v>
      </c>
      <c r="F3" s="10" t="s">
        <v>414</v>
      </c>
      <c r="G3" s="60" t="s">
        <v>415</v>
      </c>
      <c r="H3" s="16" t="s">
        <v>279</v>
      </c>
      <c r="I3" s="11" t="s">
        <v>6</v>
      </c>
      <c r="J3" s="13"/>
      <c r="K3" s="322"/>
      <c r="L3" s="20"/>
      <c r="M3" s="20"/>
      <c r="N3" s="20"/>
      <c r="O3" s="20"/>
      <c r="P3" s="20"/>
    </row>
    <row r="4" spans="1:16" ht="15" customHeight="1">
      <c r="A4" s="624" t="s">
        <v>179</v>
      </c>
      <c r="B4" s="25" t="s">
        <v>158</v>
      </c>
      <c r="C4" s="34"/>
      <c r="D4" s="35"/>
      <c r="E4" s="35"/>
      <c r="F4" s="35"/>
      <c r="G4" s="61"/>
      <c r="H4" s="36"/>
      <c r="I4" s="37"/>
      <c r="J4" s="13"/>
      <c r="K4" s="466" t="str">
        <f>IF(SUM(C4:I4)=0,"..",IF(ROUND(SUM(C4:H4),0)=ROUND(I4,0)," ","Possible error"))</f>
        <v>..</v>
      </c>
      <c r="L4" s="20"/>
      <c r="M4" s="20"/>
      <c r="N4" s="20"/>
      <c r="O4" s="20"/>
      <c r="P4" s="20"/>
    </row>
    <row r="5" spans="1:16" ht="15" customHeight="1">
      <c r="A5" s="625"/>
      <c r="B5" s="23" t="s">
        <v>7</v>
      </c>
      <c r="C5" s="38"/>
      <c r="D5" s="24"/>
      <c r="E5" s="24"/>
      <c r="F5" s="24"/>
      <c r="G5" s="39"/>
      <c r="H5" s="39"/>
      <c r="I5" s="24"/>
      <c r="J5" s="21"/>
      <c r="K5" s="466" t="str">
        <f t="shared" ref="K5:K68" si="0">IF(SUM(C5:I5)=0,"..",IF(ROUND(SUM(C5:H5),0)=ROUND(I5,0)," ","Possible error"))</f>
        <v>..</v>
      </c>
      <c r="L5" s="13"/>
      <c r="M5" s="13"/>
      <c r="N5" s="13"/>
      <c r="O5" s="13"/>
      <c r="P5" s="13"/>
    </row>
    <row r="6" spans="1:16" ht="15" customHeight="1">
      <c r="A6" s="625"/>
      <c r="B6" s="18" t="s">
        <v>8</v>
      </c>
      <c r="C6" s="38"/>
      <c r="D6" s="24"/>
      <c r="E6" s="24"/>
      <c r="F6" s="24"/>
      <c r="G6" s="39"/>
      <c r="H6" s="39"/>
      <c r="I6" s="24"/>
      <c r="J6" s="21"/>
      <c r="K6" s="466" t="str">
        <f t="shared" si="0"/>
        <v>..</v>
      </c>
      <c r="L6" s="13"/>
      <c r="M6" s="13"/>
      <c r="N6" s="13"/>
      <c r="O6" s="13"/>
      <c r="P6" s="13"/>
    </row>
    <row r="7" spans="1:16" ht="15" customHeight="1">
      <c r="A7" s="625"/>
      <c r="B7" s="19" t="s">
        <v>110</v>
      </c>
      <c r="C7" s="38"/>
      <c r="D7" s="24"/>
      <c r="E7" s="24"/>
      <c r="F7" s="24"/>
      <c r="G7" s="39"/>
      <c r="H7" s="39"/>
      <c r="I7" s="24"/>
      <c r="J7" s="21"/>
      <c r="K7" s="466" t="str">
        <f t="shared" si="0"/>
        <v>..</v>
      </c>
      <c r="L7" s="13"/>
      <c r="M7" s="13"/>
      <c r="N7" s="13"/>
      <c r="O7" s="13"/>
      <c r="P7" s="13"/>
    </row>
    <row r="8" spans="1:16" ht="15" customHeight="1">
      <c r="A8" s="625"/>
      <c r="B8" s="26" t="s">
        <v>159</v>
      </c>
      <c r="C8" s="40"/>
      <c r="D8" s="32"/>
      <c r="E8" s="32"/>
      <c r="F8" s="32"/>
      <c r="G8" s="41"/>
      <c r="H8" s="41"/>
      <c r="I8" s="32"/>
      <c r="J8" s="21"/>
      <c r="K8" s="466" t="str">
        <f t="shared" si="0"/>
        <v>..</v>
      </c>
      <c r="L8" s="13"/>
      <c r="M8" s="13"/>
      <c r="N8" s="13"/>
      <c r="O8" s="13"/>
      <c r="P8" s="13"/>
    </row>
    <row r="9" spans="1:16" ht="15" customHeight="1">
      <c r="A9" s="625"/>
      <c r="B9" s="18" t="s">
        <v>9</v>
      </c>
      <c r="C9" s="38"/>
      <c r="D9" s="24"/>
      <c r="E9" s="24"/>
      <c r="F9" s="24"/>
      <c r="G9" s="39"/>
      <c r="H9" s="39"/>
      <c r="I9" s="24"/>
      <c r="J9" s="21"/>
      <c r="K9" s="466" t="str">
        <f t="shared" si="0"/>
        <v>..</v>
      </c>
      <c r="L9" s="13"/>
      <c r="M9" s="13"/>
      <c r="N9" s="13"/>
      <c r="O9" s="13"/>
      <c r="P9" s="13"/>
    </row>
    <row r="10" spans="1:16" ht="15" customHeight="1">
      <c r="A10" s="625"/>
      <c r="B10" s="18" t="s">
        <v>145</v>
      </c>
      <c r="C10" s="38"/>
      <c r="D10" s="24"/>
      <c r="E10" s="24"/>
      <c r="F10" s="24"/>
      <c r="G10" s="39"/>
      <c r="H10" s="39"/>
      <c r="I10" s="24"/>
      <c r="J10" s="21"/>
      <c r="K10" s="466" t="str">
        <f t="shared" si="0"/>
        <v>..</v>
      </c>
      <c r="L10" s="13"/>
      <c r="M10" s="13"/>
      <c r="N10" s="13"/>
      <c r="O10" s="13"/>
      <c r="P10" s="13"/>
    </row>
    <row r="11" spans="1:16" ht="15" customHeight="1">
      <c r="A11" s="625"/>
      <c r="B11" s="18" t="s">
        <v>146</v>
      </c>
      <c r="C11" s="38"/>
      <c r="D11" s="24"/>
      <c r="E11" s="24"/>
      <c r="F11" s="24"/>
      <c r="G11" s="39"/>
      <c r="H11" s="39"/>
      <c r="I11" s="24"/>
      <c r="J11" s="21"/>
      <c r="K11" s="466" t="str">
        <f t="shared" si="0"/>
        <v>..</v>
      </c>
      <c r="L11" s="13"/>
      <c r="M11" s="13"/>
      <c r="N11" s="13"/>
      <c r="O11" s="13"/>
      <c r="P11" s="13"/>
    </row>
    <row r="12" spans="1:16" ht="15" customHeight="1">
      <c r="A12" s="625"/>
      <c r="B12" s="18" t="s">
        <v>147</v>
      </c>
      <c r="C12" s="38"/>
      <c r="D12" s="24"/>
      <c r="E12" s="24"/>
      <c r="F12" s="24"/>
      <c r="G12" s="39"/>
      <c r="H12" s="39"/>
      <c r="I12" s="24"/>
      <c r="J12" s="21"/>
      <c r="K12" s="466" t="str">
        <f t="shared" si="0"/>
        <v>..</v>
      </c>
      <c r="L12" s="13"/>
      <c r="M12" s="13"/>
      <c r="N12" s="13"/>
      <c r="O12" s="13"/>
      <c r="P12" s="13"/>
    </row>
    <row r="13" spans="1:16" ht="15" customHeight="1">
      <c r="A13" s="625"/>
      <c r="B13" s="18" t="s">
        <v>148</v>
      </c>
      <c r="C13" s="38"/>
      <c r="D13" s="24"/>
      <c r="E13" s="24"/>
      <c r="F13" s="24"/>
      <c r="G13" s="39"/>
      <c r="H13" s="39"/>
      <c r="I13" s="24"/>
      <c r="J13" s="15"/>
      <c r="K13" s="466" t="str">
        <f t="shared" si="0"/>
        <v>..</v>
      </c>
      <c r="L13" s="13"/>
      <c r="M13" s="13"/>
      <c r="N13" s="13"/>
      <c r="O13" s="13"/>
      <c r="P13" s="13"/>
    </row>
    <row r="14" spans="1:16" ht="15" customHeight="1">
      <c r="A14" s="625"/>
      <c r="B14" s="27" t="s">
        <v>160</v>
      </c>
      <c r="C14" s="40"/>
      <c r="D14" s="32"/>
      <c r="E14" s="32"/>
      <c r="F14" s="32"/>
      <c r="G14" s="41"/>
      <c r="H14" s="41"/>
      <c r="I14" s="32"/>
      <c r="J14" s="15"/>
      <c r="K14" s="466" t="str">
        <f t="shared" si="0"/>
        <v>..</v>
      </c>
      <c r="L14" s="13"/>
      <c r="M14" s="13"/>
      <c r="N14" s="13"/>
      <c r="O14" s="13"/>
      <c r="P14" s="13"/>
    </row>
    <row r="15" spans="1:16" ht="15" customHeight="1">
      <c r="A15" s="625"/>
      <c r="B15" s="18" t="s">
        <v>10</v>
      </c>
      <c r="C15" s="38"/>
      <c r="D15" s="24"/>
      <c r="E15" s="24"/>
      <c r="F15" s="24"/>
      <c r="G15" s="39"/>
      <c r="H15" s="39"/>
      <c r="I15" s="24"/>
      <c r="J15" s="15"/>
      <c r="K15" s="466" t="str">
        <f t="shared" si="0"/>
        <v>..</v>
      </c>
      <c r="L15" s="13"/>
      <c r="M15" s="13"/>
      <c r="N15" s="13"/>
      <c r="O15" s="13"/>
      <c r="P15" s="13"/>
    </row>
    <row r="16" spans="1:16" ht="15" customHeight="1">
      <c r="A16" s="625"/>
      <c r="B16" s="18" t="s">
        <v>11</v>
      </c>
      <c r="C16" s="38"/>
      <c r="D16" s="24"/>
      <c r="E16" s="24"/>
      <c r="F16" s="24"/>
      <c r="G16" s="39"/>
      <c r="H16" s="39"/>
      <c r="I16" s="24"/>
      <c r="J16" s="15"/>
      <c r="K16" s="466" t="str">
        <f t="shared" si="0"/>
        <v>..</v>
      </c>
      <c r="L16" s="13"/>
      <c r="M16" s="13"/>
      <c r="N16" s="13"/>
      <c r="O16" s="13"/>
      <c r="P16" s="13"/>
    </row>
    <row r="17" spans="1:16" ht="15" customHeight="1">
      <c r="A17" s="625"/>
      <c r="B17" s="18" t="s">
        <v>12</v>
      </c>
      <c r="C17" s="38"/>
      <c r="D17" s="24"/>
      <c r="E17" s="24"/>
      <c r="F17" s="24"/>
      <c r="G17" s="39"/>
      <c r="H17" s="39"/>
      <c r="I17" s="24"/>
      <c r="J17" s="15"/>
      <c r="K17" s="466" t="str">
        <f t="shared" si="0"/>
        <v>..</v>
      </c>
      <c r="L17" s="13"/>
      <c r="M17" s="13"/>
      <c r="N17" s="13"/>
      <c r="O17" s="13"/>
      <c r="P17" s="13"/>
    </row>
    <row r="18" spans="1:16" ht="15" customHeight="1">
      <c r="A18" s="625"/>
      <c r="B18" s="18" t="s">
        <v>13</v>
      </c>
      <c r="C18" s="38"/>
      <c r="D18" s="24"/>
      <c r="E18" s="24"/>
      <c r="F18" s="24"/>
      <c r="G18" s="39"/>
      <c r="H18" s="39"/>
      <c r="I18" s="24"/>
      <c r="J18" s="15"/>
      <c r="K18" s="466" t="str">
        <f t="shared" si="0"/>
        <v>..</v>
      </c>
      <c r="L18" s="13"/>
      <c r="M18" s="13"/>
      <c r="N18" s="13"/>
      <c r="O18" s="13"/>
      <c r="P18" s="13"/>
    </row>
    <row r="19" spans="1:16" ht="15" customHeight="1">
      <c r="A19" s="625"/>
      <c r="B19" s="18" t="s">
        <v>14</v>
      </c>
      <c r="C19" s="38"/>
      <c r="D19" s="24"/>
      <c r="E19" s="24"/>
      <c r="F19" s="24"/>
      <c r="G19" s="39"/>
      <c r="H19" s="39"/>
      <c r="I19" s="24"/>
      <c r="J19" s="15"/>
      <c r="K19" s="466" t="str">
        <f t="shared" si="0"/>
        <v>..</v>
      </c>
      <c r="L19" s="13"/>
      <c r="M19" s="13"/>
      <c r="N19" s="13"/>
      <c r="O19" s="13"/>
      <c r="P19" s="13"/>
    </row>
    <row r="20" spans="1:16" ht="15" customHeight="1">
      <c r="A20" s="625"/>
      <c r="B20" s="18" t="s">
        <v>15</v>
      </c>
      <c r="C20" s="38"/>
      <c r="D20" s="24"/>
      <c r="E20" s="24"/>
      <c r="F20" s="24"/>
      <c r="G20" s="39"/>
      <c r="H20" s="39"/>
      <c r="I20" s="24"/>
      <c r="J20" s="15"/>
      <c r="K20" s="466" t="str">
        <f t="shared" si="0"/>
        <v>..</v>
      </c>
      <c r="L20" s="13"/>
      <c r="M20" s="13"/>
      <c r="N20" s="13"/>
      <c r="O20" s="13"/>
      <c r="P20" s="13"/>
    </row>
    <row r="21" spans="1:16" ht="15" customHeight="1">
      <c r="A21" s="625"/>
      <c r="B21" s="18" t="s">
        <v>16</v>
      </c>
      <c r="C21" s="38"/>
      <c r="D21" s="24"/>
      <c r="E21" s="24"/>
      <c r="F21" s="24"/>
      <c r="G21" s="39"/>
      <c r="H21" s="39"/>
      <c r="I21" s="24"/>
      <c r="J21" s="15"/>
      <c r="K21" s="466" t="str">
        <f t="shared" si="0"/>
        <v>..</v>
      </c>
      <c r="L21" s="13"/>
      <c r="M21" s="13"/>
      <c r="N21" s="13"/>
      <c r="O21" s="13"/>
      <c r="P21" s="13"/>
    </row>
    <row r="22" spans="1:16" ht="15" customHeight="1">
      <c r="A22" s="625"/>
      <c r="B22" s="18" t="s">
        <v>17</v>
      </c>
      <c r="C22" s="38"/>
      <c r="D22" s="24"/>
      <c r="E22" s="24"/>
      <c r="F22" s="24"/>
      <c r="G22" s="39"/>
      <c r="H22" s="39"/>
      <c r="I22" s="24"/>
      <c r="J22" s="15"/>
      <c r="K22" s="466" t="str">
        <f t="shared" si="0"/>
        <v>..</v>
      </c>
      <c r="L22" s="13"/>
      <c r="M22" s="13"/>
      <c r="N22" s="13"/>
      <c r="O22" s="13"/>
      <c r="P22" s="13"/>
    </row>
    <row r="23" spans="1:16" ht="15" customHeight="1">
      <c r="A23" s="625"/>
      <c r="B23" s="18" t="s">
        <v>18</v>
      </c>
      <c r="C23" s="38"/>
      <c r="D23" s="24"/>
      <c r="E23" s="24"/>
      <c r="F23" s="24"/>
      <c r="G23" s="39"/>
      <c r="H23" s="39"/>
      <c r="I23" s="24"/>
      <c r="J23" s="15"/>
      <c r="K23" s="466" t="str">
        <f t="shared" si="0"/>
        <v>..</v>
      </c>
      <c r="L23" s="13"/>
      <c r="M23" s="13"/>
      <c r="N23" s="13"/>
      <c r="O23" s="13"/>
      <c r="P23" s="13"/>
    </row>
    <row r="24" spans="1:16" ht="15" customHeight="1">
      <c r="A24" s="625"/>
      <c r="B24" s="18" t="s">
        <v>19</v>
      </c>
      <c r="C24" s="38"/>
      <c r="D24" s="24"/>
      <c r="E24" s="24"/>
      <c r="F24" s="24"/>
      <c r="G24" s="39"/>
      <c r="H24" s="39"/>
      <c r="I24" s="24"/>
      <c r="J24" s="15"/>
      <c r="K24" s="466" t="str">
        <f t="shared" si="0"/>
        <v>..</v>
      </c>
      <c r="L24" s="13"/>
      <c r="M24" s="13"/>
      <c r="N24" s="13"/>
      <c r="O24" s="13"/>
      <c r="P24" s="13"/>
    </row>
    <row r="25" spans="1:16" ht="15" customHeight="1">
      <c r="A25" s="625"/>
      <c r="B25" s="18" t="s">
        <v>20</v>
      </c>
      <c r="C25" s="38"/>
      <c r="D25" s="24"/>
      <c r="E25" s="24"/>
      <c r="F25" s="24"/>
      <c r="G25" s="39"/>
      <c r="H25" s="39"/>
      <c r="I25" s="24"/>
      <c r="J25" s="15"/>
      <c r="K25" s="466" t="str">
        <f t="shared" si="0"/>
        <v>..</v>
      </c>
      <c r="L25" s="13"/>
      <c r="M25" s="13"/>
      <c r="N25" s="13"/>
      <c r="O25" s="13"/>
      <c r="P25" s="13"/>
    </row>
    <row r="26" spans="1:16" ht="15" customHeight="1">
      <c r="A26" s="625"/>
      <c r="B26" s="18" t="s">
        <v>21</v>
      </c>
      <c r="C26" s="38"/>
      <c r="D26" s="24"/>
      <c r="E26" s="24"/>
      <c r="F26" s="24"/>
      <c r="G26" s="39"/>
      <c r="H26" s="39"/>
      <c r="I26" s="24"/>
      <c r="J26" s="15"/>
      <c r="K26" s="466" t="str">
        <f t="shared" si="0"/>
        <v>..</v>
      </c>
      <c r="L26" s="13"/>
      <c r="M26" s="13"/>
      <c r="N26" s="13"/>
      <c r="O26" s="13"/>
      <c r="P26" s="13"/>
    </row>
    <row r="27" spans="1:16" ht="15" customHeight="1">
      <c r="A27" s="625"/>
      <c r="B27" s="18" t="s">
        <v>22</v>
      </c>
      <c r="C27" s="38"/>
      <c r="D27" s="24"/>
      <c r="E27" s="24"/>
      <c r="F27" s="24"/>
      <c r="G27" s="39"/>
      <c r="H27" s="39"/>
      <c r="I27" s="24"/>
      <c r="J27" s="15"/>
      <c r="K27" s="466" t="str">
        <f t="shared" si="0"/>
        <v>..</v>
      </c>
      <c r="L27" s="13"/>
      <c r="M27" s="13"/>
      <c r="N27" s="13"/>
      <c r="O27" s="13"/>
      <c r="P27" s="13"/>
    </row>
    <row r="28" spans="1:16" ht="15" customHeight="1">
      <c r="A28" s="625"/>
      <c r="B28" s="18" t="s">
        <v>23</v>
      </c>
      <c r="C28" s="38"/>
      <c r="D28" s="24"/>
      <c r="E28" s="24"/>
      <c r="F28" s="24"/>
      <c r="G28" s="39"/>
      <c r="H28" s="39"/>
      <c r="I28" s="24"/>
      <c r="J28" s="15"/>
      <c r="K28" s="466" t="str">
        <f t="shared" si="0"/>
        <v>..</v>
      </c>
      <c r="L28" s="13"/>
      <c r="M28" s="13"/>
      <c r="N28" s="13"/>
      <c r="O28" s="13"/>
      <c r="P28" s="13"/>
    </row>
    <row r="29" spans="1:16" ht="15" customHeight="1">
      <c r="A29" s="625"/>
      <c r="B29" s="18" t="s">
        <v>24</v>
      </c>
      <c r="C29" s="38"/>
      <c r="D29" s="24"/>
      <c r="E29" s="24"/>
      <c r="F29" s="24"/>
      <c r="G29" s="39"/>
      <c r="H29" s="39"/>
      <c r="I29" s="24"/>
      <c r="J29" s="15"/>
      <c r="K29" s="466" t="str">
        <f t="shared" si="0"/>
        <v>..</v>
      </c>
      <c r="L29" s="13"/>
      <c r="M29" s="13"/>
      <c r="N29" s="13"/>
      <c r="O29" s="13"/>
      <c r="P29" s="13"/>
    </row>
    <row r="30" spans="1:16" ht="15" customHeight="1">
      <c r="A30" s="625"/>
      <c r="B30" s="18" t="s">
        <v>25</v>
      </c>
      <c r="C30" s="38"/>
      <c r="D30" s="24"/>
      <c r="E30" s="24"/>
      <c r="F30" s="24"/>
      <c r="G30" s="39"/>
      <c r="H30" s="39"/>
      <c r="I30" s="24"/>
      <c r="J30" s="15"/>
      <c r="K30" s="466" t="str">
        <f t="shared" si="0"/>
        <v>..</v>
      </c>
      <c r="L30" s="13"/>
      <c r="M30" s="13"/>
      <c r="N30" s="13"/>
      <c r="O30" s="13"/>
      <c r="P30" s="13"/>
    </row>
    <row r="31" spans="1:16" ht="15" customHeight="1">
      <c r="A31" s="625"/>
      <c r="B31" s="18" t="s">
        <v>26</v>
      </c>
      <c r="C31" s="38"/>
      <c r="D31" s="24"/>
      <c r="E31" s="24"/>
      <c r="F31" s="24"/>
      <c r="G31" s="39"/>
      <c r="H31" s="39"/>
      <c r="I31" s="24"/>
      <c r="J31" s="15"/>
      <c r="K31" s="466" t="str">
        <f t="shared" si="0"/>
        <v>..</v>
      </c>
      <c r="L31" s="13"/>
      <c r="M31" s="13"/>
      <c r="N31" s="13"/>
      <c r="O31" s="13"/>
      <c r="P31" s="13"/>
    </row>
    <row r="32" spans="1:16" ht="15" customHeight="1">
      <c r="A32" s="625"/>
      <c r="B32" s="18" t="s">
        <v>27</v>
      </c>
      <c r="C32" s="38"/>
      <c r="D32" s="24"/>
      <c r="E32" s="24"/>
      <c r="F32" s="24"/>
      <c r="G32" s="39"/>
      <c r="H32" s="39"/>
      <c r="I32" s="24"/>
      <c r="J32" s="15"/>
      <c r="K32" s="466" t="str">
        <f t="shared" si="0"/>
        <v>..</v>
      </c>
      <c r="L32" s="13"/>
      <c r="M32" s="13"/>
      <c r="N32" s="13"/>
      <c r="O32" s="13"/>
      <c r="P32" s="13"/>
    </row>
    <row r="33" spans="1:16" ht="15" customHeight="1">
      <c r="A33" s="625"/>
      <c r="B33" s="18" t="s">
        <v>28</v>
      </c>
      <c r="C33" s="38"/>
      <c r="D33" s="24"/>
      <c r="E33" s="24"/>
      <c r="F33" s="24"/>
      <c r="G33" s="39"/>
      <c r="H33" s="39"/>
      <c r="I33" s="24"/>
      <c r="J33" s="15"/>
      <c r="K33" s="466" t="str">
        <f t="shared" si="0"/>
        <v>..</v>
      </c>
      <c r="L33" s="13"/>
      <c r="M33" s="13"/>
      <c r="N33" s="13"/>
      <c r="O33" s="13"/>
      <c r="P33" s="13"/>
    </row>
    <row r="34" spans="1:16" ht="15" customHeight="1">
      <c r="A34" s="625"/>
      <c r="B34" s="18" t="s">
        <v>29</v>
      </c>
      <c r="C34" s="38"/>
      <c r="D34" s="24"/>
      <c r="E34" s="24"/>
      <c r="F34" s="24"/>
      <c r="G34" s="39"/>
      <c r="H34" s="39"/>
      <c r="I34" s="24"/>
      <c r="J34" s="15"/>
      <c r="K34" s="466" t="str">
        <f t="shared" si="0"/>
        <v>..</v>
      </c>
      <c r="L34" s="13"/>
      <c r="M34" s="13"/>
      <c r="N34" s="13"/>
      <c r="O34" s="13"/>
      <c r="P34" s="13"/>
    </row>
    <row r="35" spans="1:16" ht="15" customHeight="1">
      <c r="A35" s="625"/>
      <c r="B35" s="18" t="s">
        <v>30</v>
      </c>
      <c r="C35" s="38"/>
      <c r="D35" s="24"/>
      <c r="E35" s="24"/>
      <c r="F35" s="24"/>
      <c r="G35" s="39"/>
      <c r="H35" s="39"/>
      <c r="I35" s="24"/>
      <c r="J35" s="15"/>
      <c r="K35" s="466" t="str">
        <f t="shared" si="0"/>
        <v>..</v>
      </c>
      <c r="L35" s="13"/>
      <c r="M35" s="13"/>
      <c r="N35" s="13"/>
      <c r="O35" s="13"/>
      <c r="P35" s="13"/>
    </row>
    <row r="36" spans="1:16" ht="15" customHeight="1">
      <c r="A36" s="625"/>
      <c r="B36" s="18" t="s">
        <v>31</v>
      </c>
      <c r="C36" s="38"/>
      <c r="D36" s="24"/>
      <c r="E36" s="24"/>
      <c r="F36" s="24"/>
      <c r="G36" s="39"/>
      <c r="H36" s="39"/>
      <c r="I36" s="24"/>
      <c r="J36" s="15"/>
      <c r="K36" s="466" t="str">
        <f t="shared" si="0"/>
        <v>..</v>
      </c>
      <c r="L36" s="13"/>
      <c r="M36" s="13"/>
      <c r="N36" s="13"/>
      <c r="O36" s="13"/>
      <c r="P36" s="13"/>
    </row>
    <row r="37" spans="1:16" ht="15" customHeight="1">
      <c r="A37" s="625"/>
      <c r="B37" s="18" t="s">
        <v>32</v>
      </c>
      <c r="C37" s="38"/>
      <c r="D37" s="24"/>
      <c r="E37" s="24"/>
      <c r="F37" s="24"/>
      <c r="G37" s="39"/>
      <c r="H37" s="39"/>
      <c r="I37" s="24"/>
      <c r="J37" s="15"/>
      <c r="K37" s="466" t="str">
        <f t="shared" si="0"/>
        <v>..</v>
      </c>
      <c r="L37" s="13"/>
      <c r="M37" s="13"/>
      <c r="N37" s="13"/>
      <c r="O37" s="13"/>
      <c r="P37" s="13"/>
    </row>
    <row r="38" spans="1:16" ht="15" customHeight="1">
      <c r="A38" s="625"/>
      <c r="B38" s="18" t="s">
        <v>33</v>
      </c>
      <c r="C38" s="38"/>
      <c r="D38" s="24"/>
      <c r="E38" s="24"/>
      <c r="F38" s="24"/>
      <c r="G38" s="39"/>
      <c r="H38" s="39"/>
      <c r="I38" s="24"/>
      <c r="J38" s="15"/>
      <c r="K38" s="466" t="str">
        <f t="shared" si="0"/>
        <v>..</v>
      </c>
      <c r="L38" s="13"/>
      <c r="M38" s="13"/>
      <c r="N38" s="13"/>
      <c r="O38" s="13"/>
      <c r="P38" s="13"/>
    </row>
    <row r="39" spans="1:16" ht="15" customHeight="1">
      <c r="A39" s="625"/>
      <c r="B39" s="27" t="s">
        <v>161</v>
      </c>
      <c r="C39" s="40"/>
      <c r="D39" s="32"/>
      <c r="E39" s="32"/>
      <c r="F39" s="32"/>
      <c r="G39" s="41"/>
      <c r="H39" s="41"/>
      <c r="I39" s="32"/>
      <c r="J39" s="15"/>
      <c r="K39" s="466" t="str">
        <f t="shared" si="0"/>
        <v>..</v>
      </c>
      <c r="L39" s="13"/>
      <c r="M39" s="13"/>
      <c r="N39" s="13"/>
      <c r="O39" s="13"/>
      <c r="P39" s="13"/>
    </row>
    <row r="40" spans="1:16" ht="15" customHeight="1">
      <c r="A40" s="625"/>
      <c r="B40" s="28" t="s">
        <v>34</v>
      </c>
      <c r="C40" s="38"/>
      <c r="D40" s="24"/>
      <c r="E40" s="24"/>
      <c r="F40" s="24"/>
      <c r="G40" s="39"/>
      <c r="H40" s="39"/>
      <c r="I40" s="24"/>
      <c r="J40" s="15"/>
      <c r="K40" s="466" t="str">
        <f t="shared" si="0"/>
        <v>..</v>
      </c>
      <c r="L40" s="13"/>
      <c r="M40" s="13"/>
      <c r="N40" s="13"/>
      <c r="O40" s="13"/>
      <c r="P40" s="13"/>
    </row>
    <row r="41" spans="1:16" ht="15" customHeight="1">
      <c r="A41" s="625"/>
      <c r="B41" s="27" t="s">
        <v>162</v>
      </c>
      <c r="C41" s="40"/>
      <c r="D41" s="32"/>
      <c r="E41" s="32"/>
      <c r="F41" s="32"/>
      <c r="G41" s="41"/>
      <c r="H41" s="41"/>
      <c r="I41" s="32"/>
      <c r="J41" s="15"/>
      <c r="K41" s="466" t="str">
        <f t="shared" si="0"/>
        <v>..</v>
      </c>
      <c r="L41" s="13"/>
      <c r="M41" s="13"/>
      <c r="N41" s="13"/>
      <c r="O41" s="13"/>
      <c r="P41" s="13"/>
    </row>
    <row r="42" spans="1:16" ht="15" customHeight="1">
      <c r="A42" s="625"/>
      <c r="B42" s="18" t="s">
        <v>35</v>
      </c>
      <c r="C42" s="38"/>
      <c r="D42" s="24"/>
      <c r="E42" s="24"/>
      <c r="F42" s="24"/>
      <c r="G42" s="39"/>
      <c r="H42" s="39"/>
      <c r="I42" s="24"/>
      <c r="J42" s="15"/>
      <c r="K42" s="466" t="str">
        <f t="shared" si="0"/>
        <v>..</v>
      </c>
      <c r="L42" s="13"/>
      <c r="M42" s="13"/>
      <c r="N42" s="13"/>
      <c r="O42" s="13"/>
      <c r="P42" s="13"/>
    </row>
    <row r="43" spans="1:16" ht="15" customHeight="1">
      <c r="A43" s="625"/>
      <c r="B43" s="18" t="s">
        <v>36</v>
      </c>
      <c r="C43" s="38"/>
      <c r="D43" s="24"/>
      <c r="E43" s="24"/>
      <c r="F43" s="24"/>
      <c r="G43" s="39"/>
      <c r="H43" s="39"/>
      <c r="I43" s="24"/>
      <c r="J43" s="15"/>
      <c r="K43" s="466" t="str">
        <f t="shared" si="0"/>
        <v>..</v>
      </c>
      <c r="L43" s="13"/>
      <c r="M43" s="13"/>
      <c r="N43" s="13"/>
      <c r="O43" s="13"/>
      <c r="P43" s="13"/>
    </row>
    <row r="44" spans="1:16" ht="15" customHeight="1">
      <c r="A44" s="625"/>
      <c r="B44" s="18" t="s">
        <v>149</v>
      </c>
      <c r="C44" s="38"/>
      <c r="D44" s="24"/>
      <c r="E44" s="24"/>
      <c r="F44" s="24"/>
      <c r="G44" s="39"/>
      <c r="H44" s="39"/>
      <c r="I44" s="24"/>
      <c r="J44" s="15"/>
      <c r="K44" s="466" t="str">
        <f t="shared" si="0"/>
        <v>..</v>
      </c>
      <c r="L44" s="13"/>
      <c r="M44" s="13"/>
      <c r="N44" s="13"/>
      <c r="O44" s="13"/>
      <c r="P44" s="13"/>
    </row>
    <row r="45" spans="1:16" ht="15" customHeight="1">
      <c r="A45" s="625"/>
      <c r="B45" s="18" t="s">
        <v>150</v>
      </c>
      <c r="C45" s="38"/>
      <c r="D45" s="24"/>
      <c r="E45" s="24"/>
      <c r="F45" s="24"/>
      <c r="G45" s="39"/>
      <c r="H45" s="39"/>
      <c r="I45" s="24"/>
      <c r="J45" s="15"/>
      <c r="K45" s="466" t="str">
        <f t="shared" si="0"/>
        <v>..</v>
      </c>
      <c r="L45" s="13"/>
      <c r="M45" s="13"/>
      <c r="N45" s="13"/>
      <c r="O45" s="13"/>
      <c r="P45" s="13"/>
    </row>
    <row r="46" spans="1:16" ht="15" customHeight="1">
      <c r="A46" s="625"/>
      <c r="B46" s="27" t="s">
        <v>163</v>
      </c>
      <c r="C46" s="40"/>
      <c r="D46" s="32"/>
      <c r="E46" s="32"/>
      <c r="F46" s="32"/>
      <c r="G46" s="41"/>
      <c r="H46" s="41"/>
      <c r="I46" s="32"/>
      <c r="J46" s="15"/>
      <c r="K46" s="466" t="str">
        <f t="shared" si="0"/>
        <v>..</v>
      </c>
      <c r="L46" s="13"/>
      <c r="M46" s="13"/>
      <c r="N46" s="13"/>
      <c r="O46" s="13"/>
      <c r="P46" s="13"/>
    </row>
    <row r="47" spans="1:16" ht="15" customHeight="1">
      <c r="A47" s="625"/>
      <c r="B47" s="18" t="s">
        <v>37</v>
      </c>
      <c r="C47" s="38"/>
      <c r="D47" s="24"/>
      <c r="E47" s="24"/>
      <c r="F47" s="24"/>
      <c r="G47" s="39"/>
      <c r="H47" s="39"/>
      <c r="I47" s="24"/>
      <c r="J47" s="15"/>
      <c r="K47" s="466" t="str">
        <f t="shared" si="0"/>
        <v>..</v>
      </c>
      <c r="L47" s="13"/>
      <c r="M47" s="13"/>
      <c r="N47" s="13"/>
      <c r="O47" s="13"/>
      <c r="P47" s="13"/>
    </row>
    <row r="48" spans="1:16" ht="15" customHeight="1">
      <c r="A48" s="625"/>
      <c r="B48" s="18" t="s">
        <v>111</v>
      </c>
      <c r="C48" s="38"/>
      <c r="D48" s="24"/>
      <c r="E48" s="24"/>
      <c r="F48" s="24"/>
      <c r="G48" s="39"/>
      <c r="H48" s="39"/>
      <c r="I48" s="24"/>
      <c r="J48" s="15"/>
      <c r="K48" s="466" t="str">
        <f t="shared" si="0"/>
        <v>..</v>
      </c>
      <c r="L48" s="13"/>
      <c r="M48" s="13"/>
      <c r="N48" s="13"/>
      <c r="O48" s="13"/>
      <c r="P48" s="13"/>
    </row>
    <row r="49" spans="1:16" ht="15" customHeight="1">
      <c r="A49" s="625"/>
      <c r="B49" s="18" t="s">
        <v>112</v>
      </c>
      <c r="C49" s="38"/>
      <c r="D49" s="24"/>
      <c r="E49" s="24"/>
      <c r="F49" s="24"/>
      <c r="G49" s="39"/>
      <c r="H49" s="39"/>
      <c r="I49" s="24"/>
      <c r="J49" s="15"/>
      <c r="K49" s="466" t="str">
        <f t="shared" si="0"/>
        <v>..</v>
      </c>
      <c r="L49" s="13"/>
      <c r="M49" s="13"/>
      <c r="N49" s="13"/>
      <c r="O49" s="13"/>
      <c r="P49" s="13"/>
    </row>
    <row r="50" spans="1:16" ht="15" customHeight="1">
      <c r="A50" s="625"/>
      <c r="B50" s="27" t="s">
        <v>164</v>
      </c>
      <c r="C50" s="40"/>
      <c r="D50" s="32"/>
      <c r="E50" s="32"/>
      <c r="F50" s="32"/>
      <c r="G50" s="41"/>
      <c r="H50" s="41"/>
      <c r="I50" s="32"/>
      <c r="J50" s="15"/>
      <c r="K50" s="466" t="str">
        <f t="shared" si="0"/>
        <v>..</v>
      </c>
      <c r="L50" s="13"/>
      <c r="M50" s="13"/>
      <c r="N50" s="13"/>
      <c r="O50" s="13"/>
      <c r="P50" s="13"/>
    </row>
    <row r="51" spans="1:16" ht="15" customHeight="1">
      <c r="A51" s="625"/>
      <c r="B51" s="18" t="s">
        <v>38</v>
      </c>
      <c r="C51" s="38"/>
      <c r="D51" s="24"/>
      <c r="E51" s="24"/>
      <c r="F51" s="24"/>
      <c r="G51" s="39"/>
      <c r="H51" s="39"/>
      <c r="I51" s="24"/>
      <c r="J51" s="15"/>
      <c r="K51" s="466" t="str">
        <f t="shared" si="0"/>
        <v>..</v>
      </c>
      <c r="L51" s="13"/>
      <c r="M51" s="13"/>
      <c r="N51" s="13"/>
      <c r="O51" s="13"/>
      <c r="P51" s="13"/>
    </row>
    <row r="52" spans="1:16" ht="15" customHeight="1">
      <c r="A52" s="625"/>
      <c r="B52" s="18" t="s">
        <v>113</v>
      </c>
      <c r="C52" s="38"/>
      <c r="D52" s="24"/>
      <c r="E52" s="24"/>
      <c r="F52" s="24"/>
      <c r="G52" s="39"/>
      <c r="H52" s="39"/>
      <c r="I52" s="24"/>
      <c r="J52" s="15"/>
      <c r="K52" s="466" t="str">
        <f t="shared" si="0"/>
        <v>..</v>
      </c>
      <c r="L52" s="13"/>
      <c r="M52" s="13"/>
      <c r="N52" s="13"/>
      <c r="O52" s="13"/>
      <c r="P52" s="13"/>
    </row>
    <row r="53" spans="1:16" ht="15" customHeight="1">
      <c r="A53" s="625"/>
      <c r="B53" s="18" t="s">
        <v>114</v>
      </c>
      <c r="C53" s="38"/>
      <c r="D53" s="24"/>
      <c r="E53" s="24"/>
      <c r="F53" s="24"/>
      <c r="G53" s="39"/>
      <c r="H53" s="39"/>
      <c r="I53" s="24"/>
      <c r="J53" s="15"/>
      <c r="K53" s="466" t="str">
        <f t="shared" si="0"/>
        <v>..</v>
      </c>
      <c r="L53" s="13"/>
      <c r="M53" s="13"/>
      <c r="N53" s="13"/>
      <c r="O53" s="13"/>
      <c r="P53" s="13"/>
    </row>
    <row r="54" spans="1:16" ht="15" customHeight="1">
      <c r="A54" s="625"/>
      <c r="B54" s="27" t="s">
        <v>165</v>
      </c>
      <c r="C54" s="40"/>
      <c r="D54" s="32"/>
      <c r="E54" s="32"/>
      <c r="F54" s="32"/>
      <c r="G54" s="41"/>
      <c r="H54" s="41"/>
      <c r="I54" s="32"/>
      <c r="J54" s="15"/>
      <c r="K54" s="466" t="str">
        <f t="shared" si="0"/>
        <v>..</v>
      </c>
      <c r="L54" s="13"/>
      <c r="M54" s="13"/>
      <c r="N54" s="13"/>
      <c r="O54" s="13"/>
      <c r="P54" s="13"/>
    </row>
    <row r="55" spans="1:16" ht="15" customHeight="1">
      <c r="A55" s="625"/>
      <c r="B55" s="18" t="s">
        <v>115</v>
      </c>
      <c r="C55" s="38"/>
      <c r="D55" s="24"/>
      <c r="E55" s="24"/>
      <c r="F55" s="24"/>
      <c r="G55" s="39"/>
      <c r="H55" s="39"/>
      <c r="I55" s="24"/>
      <c r="J55" s="15"/>
      <c r="K55" s="466" t="str">
        <f t="shared" si="0"/>
        <v>..</v>
      </c>
      <c r="L55" s="13"/>
      <c r="M55" s="13"/>
      <c r="N55" s="13"/>
      <c r="O55" s="13"/>
      <c r="P55" s="13"/>
    </row>
    <row r="56" spans="1:16" ht="15" customHeight="1">
      <c r="A56" s="625"/>
      <c r="B56" s="18" t="s">
        <v>39</v>
      </c>
      <c r="C56" s="38"/>
      <c r="D56" s="24"/>
      <c r="E56" s="24"/>
      <c r="F56" s="24"/>
      <c r="G56" s="39"/>
      <c r="H56" s="39"/>
      <c r="I56" s="24"/>
      <c r="J56" s="15"/>
      <c r="K56" s="466" t="str">
        <f t="shared" si="0"/>
        <v>..</v>
      </c>
      <c r="L56" s="13"/>
      <c r="M56" s="13"/>
      <c r="N56" s="13"/>
      <c r="O56" s="13"/>
      <c r="P56" s="13"/>
    </row>
    <row r="57" spans="1:16" ht="15" customHeight="1">
      <c r="A57" s="625"/>
      <c r="B57" s="18" t="s">
        <v>40</v>
      </c>
      <c r="C57" s="38"/>
      <c r="D57" s="24"/>
      <c r="E57" s="24"/>
      <c r="F57" s="24"/>
      <c r="G57" s="39"/>
      <c r="H57" s="39"/>
      <c r="I57" s="24"/>
      <c r="J57" s="15"/>
      <c r="K57" s="466" t="str">
        <f t="shared" si="0"/>
        <v>..</v>
      </c>
      <c r="L57" s="13"/>
      <c r="M57" s="13"/>
      <c r="N57" s="13"/>
      <c r="O57" s="13"/>
      <c r="P57" s="13"/>
    </row>
    <row r="58" spans="1:16" ht="15" customHeight="1">
      <c r="A58" s="625"/>
      <c r="B58" s="18" t="s">
        <v>41</v>
      </c>
      <c r="C58" s="38"/>
      <c r="D58" s="24"/>
      <c r="E58" s="24"/>
      <c r="F58" s="24"/>
      <c r="G58" s="39"/>
      <c r="H58" s="39"/>
      <c r="I58" s="24"/>
      <c r="J58" s="15"/>
      <c r="K58" s="466" t="str">
        <f t="shared" si="0"/>
        <v>..</v>
      </c>
      <c r="L58" s="13"/>
      <c r="M58" s="13"/>
      <c r="N58" s="13"/>
      <c r="O58" s="13"/>
      <c r="P58" s="13"/>
    </row>
    <row r="59" spans="1:16" ht="15" customHeight="1">
      <c r="A59" s="625"/>
      <c r="B59" s="18" t="s">
        <v>123</v>
      </c>
      <c r="C59" s="38"/>
      <c r="D59" s="24"/>
      <c r="E59" s="24"/>
      <c r="F59" s="24"/>
      <c r="G59" s="39"/>
      <c r="H59" s="39"/>
      <c r="I59" s="24"/>
      <c r="J59" s="15"/>
      <c r="K59" s="466" t="str">
        <f t="shared" si="0"/>
        <v>..</v>
      </c>
      <c r="L59" s="13"/>
      <c r="M59" s="13"/>
      <c r="N59" s="13"/>
      <c r="O59" s="13"/>
      <c r="P59" s="13"/>
    </row>
    <row r="60" spans="1:16" ht="15" customHeight="1">
      <c r="A60" s="625"/>
      <c r="B60" s="27" t="s">
        <v>166</v>
      </c>
      <c r="C60" s="40"/>
      <c r="D60" s="32"/>
      <c r="E60" s="32"/>
      <c r="F60" s="32"/>
      <c r="G60" s="41"/>
      <c r="H60" s="41"/>
      <c r="I60" s="32"/>
      <c r="J60" s="15"/>
      <c r="K60" s="466" t="str">
        <f t="shared" si="0"/>
        <v>..</v>
      </c>
      <c r="L60" s="13"/>
      <c r="M60" s="13"/>
      <c r="N60" s="13"/>
      <c r="O60" s="13"/>
      <c r="P60" s="13"/>
    </row>
    <row r="61" spans="1:16" ht="15" customHeight="1">
      <c r="A61" s="625"/>
      <c r="B61" s="18" t="s">
        <v>42</v>
      </c>
      <c r="C61" s="38"/>
      <c r="D61" s="24"/>
      <c r="E61" s="24"/>
      <c r="F61" s="24"/>
      <c r="G61" s="39"/>
      <c r="H61" s="39"/>
      <c r="I61" s="24"/>
      <c r="J61" s="15"/>
      <c r="K61" s="466" t="str">
        <f t="shared" si="0"/>
        <v>..</v>
      </c>
      <c r="L61" s="13"/>
      <c r="M61" s="13"/>
      <c r="N61" s="13"/>
      <c r="O61" s="13"/>
      <c r="P61" s="13"/>
    </row>
    <row r="62" spans="1:16" ht="15" customHeight="1">
      <c r="A62" s="625"/>
      <c r="B62" s="18" t="s">
        <v>151</v>
      </c>
      <c r="C62" s="38"/>
      <c r="D62" s="24"/>
      <c r="E62" s="24"/>
      <c r="F62" s="24"/>
      <c r="G62" s="39"/>
      <c r="H62" s="39"/>
      <c r="I62" s="24"/>
      <c r="J62" s="15"/>
      <c r="K62" s="466" t="str">
        <f t="shared" si="0"/>
        <v>..</v>
      </c>
      <c r="L62" s="13"/>
      <c r="M62" s="13"/>
      <c r="N62" s="13"/>
      <c r="O62" s="13"/>
      <c r="P62" s="13"/>
    </row>
    <row r="63" spans="1:16" ht="15" customHeight="1">
      <c r="A63" s="625"/>
      <c r="B63" s="27" t="s">
        <v>167</v>
      </c>
      <c r="C63" s="40"/>
      <c r="D63" s="32"/>
      <c r="E63" s="32"/>
      <c r="F63" s="32"/>
      <c r="G63" s="41"/>
      <c r="H63" s="41"/>
      <c r="I63" s="32"/>
      <c r="J63" s="15"/>
      <c r="K63" s="466" t="str">
        <f t="shared" si="0"/>
        <v>..</v>
      </c>
      <c r="L63" s="13"/>
      <c r="M63" s="13"/>
      <c r="N63" s="13"/>
      <c r="O63" s="13"/>
      <c r="P63" s="13"/>
    </row>
    <row r="64" spans="1:16" ht="15" customHeight="1">
      <c r="A64" s="625"/>
      <c r="B64" s="18" t="s">
        <v>152</v>
      </c>
      <c r="C64" s="38"/>
      <c r="D64" s="24"/>
      <c r="E64" s="24"/>
      <c r="F64" s="24"/>
      <c r="G64" s="39"/>
      <c r="H64" s="39"/>
      <c r="I64" s="24"/>
      <c r="J64" s="15"/>
      <c r="K64" s="466" t="str">
        <f t="shared" si="0"/>
        <v>..</v>
      </c>
      <c r="L64" s="13"/>
      <c r="M64" s="13"/>
      <c r="N64" s="13"/>
      <c r="O64" s="13"/>
      <c r="P64" s="13"/>
    </row>
    <row r="65" spans="1:16" ht="15" customHeight="1">
      <c r="A65" s="625"/>
      <c r="B65" s="18" t="s">
        <v>153</v>
      </c>
      <c r="C65" s="38"/>
      <c r="D65" s="24"/>
      <c r="E65" s="24"/>
      <c r="F65" s="24"/>
      <c r="G65" s="39"/>
      <c r="H65" s="39"/>
      <c r="I65" s="24"/>
      <c r="J65" s="15"/>
      <c r="K65" s="466" t="str">
        <f t="shared" si="0"/>
        <v>..</v>
      </c>
      <c r="L65" s="13"/>
      <c r="M65" s="13"/>
      <c r="N65" s="13"/>
      <c r="O65" s="13"/>
      <c r="P65" s="13"/>
    </row>
    <row r="66" spans="1:16" ht="15" customHeight="1">
      <c r="A66" s="625"/>
      <c r="B66" s="18" t="s">
        <v>43</v>
      </c>
      <c r="C66" s="38"/>
      <c r="D66" s="24"/>
      <c r="E66" s="24"/>
      <c r="F66" s="24"/>
      <c r="G66" s="39"/>
      <c r="H66" s="39"/>
      <c r="I66" s="24"/>
      <c r="J66" s="15"/>
      <c r="K66" s="466" t="str">
        <f t="shared" si="0"/>
        <v>..</v>
      </c>
      <c r="L66" s="13"/>
      <c r="M66" s="13"/>
      <c r="N66" s="13"/>
      <c r="O66" s="13"/>
      <c r="P66" s="13"/>
    </row>
    <row r="67" spans="1:16" ht="15" customHeight="1">
      <c r="A67" s="625"/>
      <c r="B67" s="18" t="s">
        <v>44</v>
      </c>
      <c r="C67" s="38"/>
      <c r="D67" s="24"/>
      <c r="E67" s="24"/>
      <c r="F67" s="24"/>
      <c r="G67" s="39"/>
      <c r="H67" s="39"/>
      <c r="I67" s="24"/>
      <c r="J67" s="15"/>
      <c r="K67" s="466" t="str">
        <f t="shared" si="0"/>
        <v>..</v>
      </c>
      <c r="L67" s="13"/>
      <c r="M67" s="13"/>
      <c r="N67" s="13"/>
      <c r="O67" s="13"/>
      <c r="P67" s="13"/>
    </row>
    <row r="68" spans="1:16" ht="15" customHeight="1">
      <c r="A68" s="625"/>
      <c r="B68" s="18" t="s">
        <v>45</v>
      </c>
      <c r="C68" s="38"/>
      <c r="D68" s="24"/>
      <c r="E68" s="24"/>
      <c r="F68" s="24"/>
      <c r="G68" s="39"/>
      <c r="H68" s="39"/>
      <c r="I68" s="24"/>
      <c r="J68" s="15"/>
      <c r="K68" s="466" t="str">
        <f t="shared" si="0"/>
        <v>..</v>
      </c>
      <c r="L68" s="13"/>
      <c r="M68" s="13"/>
      <c r="N68" s="13"/>
      <c r="O68" s="13"/>
      <c r="P68" s="13"/>
    </row>
    <row r="69" spans="1:16" ht="15" customHeight="1">
      <c r="A69" s="625"/>
      <c r="B69" s="18" t="s">
        <v>46</v>
      </c>
      <c r="C69" s="38"/>
      <c r="D69" s="24"/>
      <c r="E69" s="24"/>
      <c r="F69" s="24"/>
      <c r="G69" s="39"/>
      <c r="H69" s="39"/>
      <c r="I69" s="24"/>
      <c r="J69" s="15"/>
      <c r="K69" s="466" t="str">
        <f t="shared" ref="K69:K97" si="1">IF(SUM(C69:I69)=0,"..",IF(ROUND(SUM(C69:H69),0)=ROUND(I69,0)," ","Possible error"))</f>
        <v>..</v>
      </c>
      <c r="L69" s="13"/>
      <c r="M69" s="13"/>
      <c r="N69" s="13"/>
      <c r="O69" s="13"/>
      <c r="P69" s="13"/>
    </row>
    <row r="70" spans="1:16" ht="15" customHeight="1">
      <c r="A70" s="625"/>
      <c r="B70" s="27" t="s">
        <v>168</v>
      </c>
      <c r="C70" s="40"/>
      <c r="D70" s="32"/>
      <c r="E70" s="32"/>
      <c r="F70" s="32"/>
      <c r="G70" s="41"/>
      <c r="H70" s="41"/>
      <c r="I70" s="32"/>
      <c r="J70" s="15"/>
      <c r="K70" s="466" t="str">
        <f t="shared" si="1"/>
        <v>..</v>
      </c>
      <c r="L70" s="13"/>
      <c r="M70" s="13"/>
      <c r="N70" s="13"/>
      <c r="O70" s="13"/>
      <c r="P70" s="13"/>
    </row>
    <row r="71" spans="1:16" ht="15" customHeight="1">
      <c r="A71" s="625"/>
      <c r="B71" s="18" t="s">
        <v>47</v>
      </c>
      <c r="C71" s="38"/>
      <c r="D71" s="24"/>
      <c r="E71" s="24"/>
      <c r="F71" s="24"/>
      <c r="G71" s="39"/>
      <c r="H71" s="39"/>
      <c r="I71" s="24"/>
      <c r="J71" s="15"/>
      <c r="K71" s="466" t="str">
        <f t="shared" si="1"/>
        <v>..</v>
      </c>
      <c r="L71" s="13"/>
      <c r="M71" s="13"/>
      <c r="N71" s="13"/>
      <c r="O71" s="13"/>
      <c r="P71" s="13"/>
    </row>
    <row r="72" spans="1:16" ht="15" customHeight="1">
      <c r="A72" s="625"/>
      <c r="B72" s="18" t="s">
        <v>48</v>
      </c>
      <c r="C72" s="38"/>
      <c r="D72" s="24"/>
      <c r="E72" s="24"/>
      <c r="F72" s="24"/>
      <c r="G72" s="39"/>
      <c r="H72" s="39"/>
      <c r="I72" s="24"/>
      <c r="J72" s="15"/>
      <c r="K72" s="466" t="str">
        <f t="shared" si="1"/>
        <v>..</v>
      </c>
      <c r="L72" s="13"/>
      <c r="M72" s="13"/>
      <c r="N72" s="13"/>
      <c r="O72" s="13"/>
      <c r="P72" s="13"/>
    </row>
    <row r="73" spans="1:16" ht="15" customHeight="1">
      <c r="A73" s="625"/>
      <c r="B73" s="18" t="s">
        <v>49</v>
      </c>
      <c r="C73" s="38"/>
      <c r="D73" s="24"/>
      <c r="E73" s="24"/>
      <c r="F73" s="24"/>
      <c r="G73" s="39"/>
      <c r="H73" s="39"/>
      <c r="I73" s="24"/>
      <c r="J73" s="15"/>
      <c r="K73" s="466" t="str">
        <f t="shared" si="1"/>
        <v>..</v>
      </c>
      <c r="L73" s="13"/>
      <c r="M73" s="13"/>
      <c r="N73" s="13"/>
      <c r="O73" s="13"/>
      <c r="P73" s="13"/>
    </row>
    <row r="74" spans="1:16" ht="15" customHeight="1">
      <c r="A74" s="625"/>
      <c r="B74" s="27" t="s">
        <v>169</v>
      </c>
      <c r="C74" s="40"/>
      <c r="D74" s="32"/>
      <c r="E74" s="32"/>
      <c r="F74" s="32"/>
      <c r="G74" s="41"/>
      <c r="H74" s="41"/>
      <c r="I74" s="32"/>
      <c r="J74" s="15"/>
      <c r="K74" s="466" t="str">
        <f t="shared" si="1"/>
        <v>..</v>
      </c>
      <c r="L74" s="13"/>
      <c r="M74" s="13"/>
      <c r="N74" s="13"/>
      <c r="O74" s="13"/>
      <c r="P74" s="13"/>
    </row>
    <row r="75" spans="1:16" ht="15" customHeight="1">
      <c r="A75" s="625"/>
      <c r="B75" s="28" t="s">
        <v>121</v>
      </c>
      <c r="C75" s="38"/>
      <c r="D75" s="24"/>
      <c r="E75" s="24"/>
      <c r="F75" s="24"/>
      <c r="G75" s="39"/>
      <c r="H75" s="39"/>
      <c r="I75" s="24"/>
      <c r="J75" s="15"/>
      <c r="K75" s="466" t="str">
        <f t="shared" si="1"/>
        <v>..</v>
      </c>
      <c r="L75" s="13"/>
      <c r="M75" s="13"/>
      <c r="N75" s="13"/>
      <c r="O75" s="13"/>
      <c r="P75" s="13"/>
    </row>
    <row r="76" spans="1:16" ht="15" customHeight="1">
      <c r="A76" s="625"/>
      <c r="B76" s="27" t="s">
        <v>170</v>
      </c>
      <c r="C76" s="40"/>
      <c r="D76" s="32"/>
      <c r="E76" s="32"/>
      <c r="F76" s="32"/>
      <c r="G76" s="41"/>
      <c r="H76" s="41"/>
      <c r="I76" s="32"/>
      <c r="J76" s="15"/>
      <c r="K76" s="466" t="str">
        <f t="shared" si="1"/>
        <v>..</v>
      </c>
      <c r="L76" s="13"/>
      <c r="M76" s="13"/>
      <c r="N76" s="13"/>
      <c r="O76" s="13"/>
      <c r="P76" s="13"/>
    </row>
    <row r="77" spans="1:16" ht="15" customHeight="1">
      <c r="A77" s="625"/>
      <c r="B77" s="18" t="s">
        <v>122</v>
      </c>
      <c r="C77" s="38"/>
      <c r="D77" s="24"/>
      <c r="E77" s="24"/>
      <c r="F77" s="24"/>
      <c r="G77" s="39"/>
      <c r="H77" s="39"/>
      <c r="I77" s="24"/>
      <c r="J77" s="15"/>
      <c r="K77" s="466" t="str">
        <f t="shared" si="1"/>
        <v>..</v>
      </c>
      <c r="L77" s="13"/>
      <c r="M77" s="13"/>
      <c r="N77" s="13"/>
      <c r="O77" s="13"/>
      <c r="P77" s="13"/>
    </row>
    <row r="78" spans="1:16" ht="15" customHeight="1">
      <c r="A78" s="625"/>
      <c r="B78" s="18" t="s">
        <v>50</v>
      </c>
      <c r="C78" s="38"/>
      <c r="D78" s="24"/>
      <c r="E78" s="24"/>
      <c r="F78" s="24"/>
      <c r="G78" s="39"/>
      <c r="H78" s="39"/>
      <c r="I78" s="24"/>
      <c r="J78" s="15"/>
      <c r="K78" s="466" t="str">
        <f t="shared" si="1"/>
        <v>..</v>
      </c>
      <c r="L78" s="13"/>
      <c r="M78" s="13"/>
      <c r="N78" s="13"/>
      <c r="O78" s="13"/>
      <c r="P78" s="13"/>
    </row>
    <row r="79" spans="1:16" ht="15" customHeight="1">
      <c r="A79" s="625"/>
      <c r="B79" s="18" t="s">
        <v>51</v>
      </c>
      <c r="C79" s="38"/>
      <c r="D79" s="24"/>
      <c r="E79" s="24"/>
      <c r="F79" s="24"/>
      <c r="G79" s="39"/>
      <c r="H79" s="39"/>
      <c r="I79" s="24"/>
      <c r="J79" s="15"/>
      <c r="K79" s="466" t="str">
        <f t="shared" si="1"/>
        <v>..</v>
      </c>
      <c r="L79" s="13"/>
      <c r="M79" s="13"/>
      <c r="N79" s="13"/>
      <c r="O79" s="13"/>
      <c r="P79" s="13"/>
    </row>
    <row r="80" spans="1:16" ht="15" customHeight="1">
      <c r="A80" s="625"/>
      <c r="B80" s="18" t="s">
        <v>52</v>
      </c>
      <c r="C80" s="38"/>
      <c r="D80" s="24"/>
      <c r="E80" s="24"/>
      <c r="F80" s="24"/>
      <c r="G80" s="39"/>
      <c r="H80" s="39"/>
      <c r="I80" s="24"/>
      <c r="J80" s="15"/>
      <c r="K80" s="466" t="str">
        <f t="shared" si="1"/>
        <v>..</v>
      </c>
      <c r="L80" s="13"/>
      <c r="M80" s="13"/>
      <c r="N80" s="13"/>
      <c r="O80" s="13"/>
      <c r="P80" s="13"/>
    </row>
    <row r="81" spans="1:16" ht="15" customHeight="1">
      <c r="A81" s="625"/>
      <c r="B81" s="18" t="s">
        <v>53</v>
      </c>
      <c r="C81" s="38"/>
      <c r="D81" s="24"/>
      <c r="E81" s="24"/>
      <c r="F81" s="24"/>
      <c r="G81" s="39"/>
      <c r="H81" s="39"/>
      <c r="I81" s="24"/>
      <c r="J81" s="15"/>
      <c r="K81" s="466" t="str">
        <f t="shared" si="1"/>
        <v>..</v>
      </c>
      <c r="L81" s="13"/>
      <c r="M81" s="13"/>
      <c r="N81" s="13"/>
      <c r="O81" s="13"/>
      <c r="P81" s="13"/>
    </row>
    <row r="82" spans="1:16" ht="15" customHeight="1">
      <c r="A82" s="625"/>
      <c r="B82" s="18" t="s">
        <v>54</v>
      </c>
      <c r="C82" s="38"/>
      <c r="D82" s="24"/>
      <c r="E82" s="24"/>
      <c r="F82" s="24"/>
      <c r="G82" s="39"/>
      <c r="H82" s="39"/>
      <c r="I82" s="24"/>
      <c r="J82" s="15"/>
      <c r="K82" s="466" t="str">
        <f t="shared" si="1"/>
        <v>..</v>
      </c>
      <c r="L82" s="13"/>
      <c r="M82" s="13"/>
      <c r="N82" s="13"/>
      <c r="O82" s="13"/>
      <c r="P82" s="13"/>
    </row>
    <row r="83" spans="1:16" ht="15" customHeight="1">
      <c r="A83" s="625"/>
      <c r="B83" s="18" t="s">
        <v>143</v>
      </c>
      <c r="C83" s="38"/>
      <c r="D83" s="24"/>
      <c r="E83" s="24"/>
      <c r="F83" s="24"/>
      <c r="G83" s="39"/>
      <c r="H83" s="39"/>
      <c r="I83" s="24"/>
      <c r="J83" s="15"/>
      <c r="K83" s="466" t="str">
        <f t="shared" si="1"/>
        <v>..</v>
      </c>
      <c r="L83" s="13"/>
      <c r="M83" s="13"/>
      <c r="N83" s="13"/>
      <c r="O83" s="13"/>
      <c r="P83" s="13"/>
    </row>
    <row r="84" spans="1:16" ht="15" customHeight="1">
      <c r="A84" s="625"/>
      <c r="B84" s="27" t="s">
        <v>171</v>
      </c>
      <c r="C84" s="40"/>
      <c r="D84" s="32"/>
      <c r="E84" s="32"/>
      <c r="F84" s="32"/>
      <c r="G84" s="41"/>
      <c r="H84" s="41"/>
      <c r="I84" s="32"/>
      <c r="J84" s="15"/>
      <c r="K84" s="466" t="str">
        <f t="shared" si="1"/>
        <v>..</v>
      </c>
      <c r="L84" s="13"/>
      <c r="M84" s="13"/>
      <c r="N84" s="13"/>
      <c r="O84" s="13"/>
      <c r="P84" s="13"/>
    </row>
    <row r="85" spans="1:16" ht="15" customHeight="1">
      <c r="A85" s="625"/>
      <c r="B85" s="18" t="s">
        <v>154</v>
      </c>
      <c r="C85" s="38"/>
      <c r="D85" s="24"/>
      <c r="E85" s="24"/>
      <c r="F85" s="24"/>
      <c r="G85" s="39"/>
      <c r="H85" s="39"/>
      <c r="I85" s="24"/>
      <c r="J85" s="15"/>
      <c r="K85" s="466" t="str">
        <f t="shared" si="1"/>
        <v>..</v>
      </c>
      <c r="L85" s="13"/>
      <c r="M85" s="13"/>
      <c r="N85" s="13"/>
      <c r="O85" s="13"/>
      <c r="P85" s="13"/>
    </row>
    <row r="86" spans="1:16" ht="15" customHeight="1">
      <c r="A86" s="625"/>
      <c r="B86" s="18" t="s">
        <v>155</v>
      </c>
      <c r="C86" s="38"/>
      <c r="D86" s="24"/>
      <c r="E86" s="24"/>
      <c r="F86" s="24"/>
      <c r="G86" s="39"/>
      <c r="H86" s="39"/>
      <c r="I86" s="24"/>
      <c r="J86" s="15"/>
      <c r="K86" s="466" t="str">
        <f t="shared" si="1"/>
        <v>..</v>
      </c>
      <c r="L86" s="13"/>
      <c r="M86" s="13"/>
      <c r="N86" s="13"/>
      <c r="O86" s="13"/>
      <c r="P86" s="13"/>
    </row>
    <row r="87" spans="1:16" ht="15" customHeight="1">
      <c r="A87" s="625"/>
      <c r="B87" s="18" t="s">
        <v>156</v>
      </c>
      <c r="C87" s="38"/>
      <c r="D87" s="24"/>
      <c r="E87" s="24"/>
      <c r="F87" s="24"/>
      <c r="G87" s="39"/>
      <c r="H87" s="39"/>
      <c r="I87" s="24"/>
      <c r="J87" s="15"/>
      <c r="K87" s="466" t="str">
        <f t="shared" si="1"/>
        <v>..</v>
      </c>
      <c r="L87" s="13"/>
      <c r="M87" s="13"/>
      <c r="N87" s="13"/>
      <c r="O87" s="13"/>
      <c r="P87" s="13"/>
    </row>
    <row r="88" spans="1:16" ht="15" customHeight="1">
      <c r="A88" s="625"/>
      <c r="B88" s="18" t="s">
        <v>55</v>
      </c>
      <c r="C88" s="38"/>
      <c r="D88" s="24"/>
      <c r="E88" s="24"/>
      <c r="F88" s="24"/>
      <c r="G88" s="39"/>
      <c r="H88" s="39"/>
      <c r="I88" s="24"/>
      <c r="J88" s="15"/>
      <c r="K88" s="466" t="str">
        <f t="shared" si="1"/>
        <v>..</v>
      </c>
      <c r="L88" s="13"/>
      <c r="M88" s="13"/>
      <c r="N88" s="13"/>
      <c r="O88" s="13"/>
      <c r="P88" s="13"/>
    </row>
    <row r="89" spans="1:16" ht="15" customHeight="1">
      <c r="A89" s="625"/>
      <c r="B89" s="18" t="s">
        <v>116</v>
      </c>
      <c r="C89" s="38"/>
      <c r="D89" s="24"/>
      <c r="E89" s="24"/>
      <c r="F89" s="24"/>
      <c r="G89" s="39"/>
      <c r="H89" s="39"/>
      <c r="I89" s="24"/>
      <c r="J89" s="15"/>
      <c r="K89" s="466" t="str">
        <f t="shared" si="1"/>
        <v>..</v>
      </c>
      <c r="L89" s="13"/>
      <c r="M89" s="13"/>
      <c r="N89" s="13"/>
      <c r="O89" s="13"/>
      <c r="P89" s="13"/>
    </row>
    <row r="90" spans="1:16" ht="15" customHeight="1">
      <c r="A90" s="625"/>
      <c r="B90" s="18" t="s">
        <v>117</v>
      </c>
      <c r="C90" s="38"/>
      <c r="D90" s="24"/>
      <c r="E90" s="24"/>
      <c r="F90" s="24"/>
      <c r="G90" s="39"/>
      <c r="H90" s="39"/>
      <c r="I90" s="24"/>
      <c r="J90" s="15"/>
      <c r="K90" s="466" t="str">
        <f t="shared" si="1"/>
        <v>..</v>
      </c>
      <c r="L90" s="13"/>
      <c r="M90" s="13"/>
      <c r="N90" s="13"/>
      <c r="O90" s="13"/>
      <c r="P90" s="13"/>
    </row>
    <row r="91" spans="1:16" ht="15" customHeight="1">
      <c r="A91" s="625"/>
      <c r="B91" s="27" t="s">
        <v>172</v>
      </c>
      <c r="C91" s="40"/>
      <c r="D91" s="32"/>
      <c r="E91" s="32"/>
      <c r="F91" s="32"/>
      <c r="G91" s="41"/>
      <c r="H91" s="41"/>
      <c r="I91" s="32"/>
      <c r="J91" s="15"/>
      <c r="K91" s="466" t="str">
        <f t="shared" si="1"/>
        <v>..</v>
      </c>
      <c r="L91" s="13"/>
      <c r="M91" s="13"/>
      <c r="N91" s="13"/>
      <c r="O91" s="13"/>
      <c r="P91" s="13"/>
    </row>
    <row r="92" spans="1:16" ht="15" customHeight="1">
      <c r="A92" s="625"/>
      <c r="B92" s="27" t="s">
        <v>173</v>
      </c>
      <c r="C92" s="40"/>
      <c r="D92" s="32"/>
      <c r="E92" s="32"/>
      <c r="F92" s="32"/>
      <c r="G92" s="41"/>
      <c r="H92" s="41"/>
      <c r="I92" s="32"/>
      <c r="J92" s="15"/>
      <c r="K92" s="466" t="str">
        <f t="shared" si="1"/>
        <v>..</v>
      </c>
      <c r="L92" s="13"/>
      <c r="M92" s="13"/>
      <c r="N92" s="13"/>
      <c r="O92" s="13"/>
      <c r="P92" s="13"/>
    </row>
    <row r="93" spans="1:16" ht="15" customHeight="1">
      <c r="A93" s="625"/>
      <c r="B93" s="27" t="s">
        <v>174</v>
      </c>
      <c r="C93" s="40"/>
      <c r="D93" s="32"/>
      <c r="E93" s="32"/>
      <c r="F93" s="32"/>
      <c r="G93" s="41"/>
      <c r="H93" s="41"/>
      <c r="I93" s="32"/>
      <c r="J93" s="15"/>
      <c r="K93" s="466" t="str">
        <f t="shared" si="1"/>
        <v>..</v>
      </c>
      <c r="L93" s="13"/>
      <c r="M93" s="13"/>
      <c r="N93" s="13"/>
      <c r="O93" s="13"/>
      <c r="P93" s="13"/>
    </row>
    <row r="94" spans="1:16" ht="15" customHeight="1">
      <c r="A94" s="625"/>
      <c r="B94" s="27" t="s">
        <v>175</v>
      </c>
      <c r="C94" s="40"/>
      <c r="D94" s="32"/>
      <c r="E94" s="32"/>
      <c r="F94" s="32"/>
      <c r="G94" s="41"/>
      <c r="H94" s="41"/>
      <c r="I94" s="32"/>
      <c r="J94" s="15"/>
      <c r="K94" s="466" t="str">
        <f t="shared" si="1"/>
        <v>..</v>
      </c>
      <c r="L94" s="13"/>
      <c r="M94" s="13"/>
      <c r="N94" s="13"/>
      <c r="O94" s="13"/>
      <c r="P94" s="13"/>
    </row>
    <row r="95" spans="1:16" ht="15" customHeight="1">
      <c r="A95" s="625"/>
      <c r="B95" s="27" t="s">
        <v>176</v>
      </c>
      <c r="C95" s="40"/>
      <c r="D95" s="32"/>
      <c r="E95" s="32"/>
      <c r="F95" s="32"/>
      <c r="G95" s="41"/>
      <c r="H95" s="41"/>
      <c r="I95" s="32"/>
      <c r="J95" s="15"/>
      <c r="K95" s="466" t="str">
        <f t="shared" si="1"/>
        <v>..</v>
      </c>
      <c r="L95" s="13"/>
      <c r="M95" s="13"/>
      <c r="N95" s="13"/>
      <c r="O95" s="13"/>
      <c r="P95" s="13"/>
    </row>
    <row r="96" spans="1:16" ht="15" customHeight="1">
      <c r="A96" s="626"/>
      <c r="B96" s="43" t="s">
        <v>62</v>
      </c>
      <c r="C96" s="44"/>
      <c r="D96" s="45"/>
      <c r="E96" s="45"/>
      <c r="F96" s="45"/>
      <c r="G96" s="46"/>
      <c r="H96" s="46"/>
      <c r="I96" s="45"/>
      <c r="J96" s="15"/>
      <c r="K96" s="466" t="str">
        <f t="shared" si="1"/>
        <v>..</v>
      </c>
      <c r="L96" s="13"/>
      <c r="M96" s="13"/>
      <c r="N96" s="13"/>
      <c r="O96" s="13"/>
      <c r="P96" s="13"/>
    </row>
    <row r="97" spans="1:14" ht="15" customHeight="1">
      <c r="A97" s="2"/>
      <c r="B97" s="328" t="s">
        <v>6</v>
      </c>
      <c r="C97" s="329"/>
      <c r="D97" s="329"/>
      <c r="E97" s="329"/>
      <c r="F97" s="329"/>
      <c r="G97" s="329"/>
      <c r="H97" s="329"/>
      <c r="I97" s="329"/>
      <c r="J97" s="13"/>
      <c r="K97" s="466" t="str">
        <f t="shared" si="1"/>
        <v>..</v>
      </c>
      <c r="L97" s="14"/>
      <c r="M97" s="13"/>
      <c r="N97" s="13"/>
    </row>
    <row r="98" spans="1:14">
      <c r="A98" s="2"/>
      <c r="I98" s="13"/>
      <c r="J98" s="13"/>
      <c r="K98" s="13"/>
      <c r="L98" s="14"/>
      <c r="M98" s="13"/>
      <c r="N98" s="13"/>
    </row>
    <row r="99" spans="1:14">
      <c r="I99" s="13"/>
      <c r="J99" s="13"/>
      <c r="K99" s="13"/>
      <c r="L99" s="14"/>
      <c r="M99" s="13"/>
      <c r="N99" s="13"/>
    </row>
    <row r="100" spans="1:14">
      <c r="I100" s="13"/>
      <c r="J100" s="13"/>
      <c r="K100" s="13"/>
      <c r="L100" s="14"/>
      <c r="M100" s="13"/>
      <c r="N100" s="13"/>
    </row>
    <row r="101" spans="1:14">
      <c r="I101" s="13"/>
      <c r="J101" s="13"/>
      <c r="K101" s="13"/>
      <c r="L101" s="14"/>
      <c r="M101" s="13"/>
      <c r="N101" s="13"/>
    </row>
    <row r="102" spans="1:14">
      <c r="I102" s="13"/>
      <c r="J102" s="13"/>
      <c r="K102" s="13"/>
      <c r="L102" s="14"/>
      <c r="M102" s="13"/>
      <c r="N102" s="13"/>
    </row>
    <row r="103" spans="1:14">
      <c r="I103" s="13"/>
      <c r="J103" s="13"/>
      <c r="K103" s="13"/>
      <c r="L103" s="14"/>
      <c r="M103" s="13"/>
      <c r="N103" s="13"/>
    </row>
    <row r="104" spans="1:14">
      <c r="I104" s="13"/>
      <c r="J104" s="13"/>
      <c r="K104" s="13"/>
      <c r="L104" s="14"/>
      <c r="M104" s="13"/>
      <c r="N104" s="13"/>
    </row>
    <row r="105" spans="1:14">
      <c r="I105" s="13"/>
      <c r="J105" s="13"/>
      <c r="K105" s="13"/>
      <c r="L105" s="14"/>
      <c r="M105" s="13"/>
      <c r="N105" s="13"/>
    </row>
    <row r="106" spans="1:14">
      <c r="I106" s="13"/>
      <c r="J106" s="13"/>
      <c r="K106" s="13"/>
      <c r="L106" s="14"/>
      <c r="M106" s="13"/>
      <c r="N106" s="13"/>
    </row>
    <row r="107" spans="1:14">
      <c r="I107" s="13"/>
      <c r="J107" s="13"/>
      <c r="K107" s="13"/>
      <c r="L107" s="14"/>
      <c r="M107" s="13"/>
      <c r="N107" s="13"/>
    </row>
    <row r="108" spans="1:14">
      <c r="I108" s="13"/>
      <c r="J108" s="13"/>
      <c r="K108" s="13"/>
      <c r="L108" s="14"/>
      <c r="M108" s="13"/>
      <c r="N108" s="13"/>
    </row>
    <row r="109" spans="1:14">
      <c r="I109" s="13"/>
      <c r="J109" s="13"/>
      <c r="K109" s="13"/>
      <c r="L109" s="14"/>
      <c r="M109" s="13"/>
      <c r="N109" s="13"/>
    </row>
    <row r="110" spans="1:14">
      <c r="I110" s="13"/>
      <c r="J110" s="13"/>
      <c r="K110" s="13"/>
      <c r="L110" s="14"/>
      <c r="M110" s="13"/>
      <c r="N110" s="13"/>
    </row>
    <row r="111" spans="1:14">
      <c r="I111" s="13"/>
      <c r="J111" s="13"/>
      <c r="K111" s="13"/>
      <c r="L111" s="14"/>
      <c r="M111" s="13"/>
      <c r="N111" s="13"/>
    </row>
    <row r="112" spans="1:14">
      <c r="I112" s="13"/>
      <c r="J112" s="13"/>
      <c r="K112" s="13"/>
      <c r="L112" s="14"/>
      <c r="M112" s="13"/>
      <c r="N112" s="13"/>
    </row>
    <row r="113" spans="9:14">
      <c r="I113" s="13"/>
      <c r="J113" s="13"/>
      <c r="K113" s="13"/>
      <c r="L113" s="14"/>
      <c r="M113" s="13"/>
      <c r="N113" s="13"/>
    </row>
    <row r="114" spans="9:14">
      <c r="I114" s="13"/>
      <c r="J114" s="13"/>
      <c r="K114" s="13"/>
      <c r="L114" s="14"/>
      <c r="M114" s="13"/>
      <c r="N114" s="13"/>
    </row>
    <row r="115" spans="9:14">
      <c r="I115" s="13"/>
      <c r="J115" s="13"/>
      <c r="K115" s="13"/>
      <c r="L115" s="13"/>
      <c r="M115" s="13"/>
      <c r="N115" s="13"/>
    </row>
    <row r="116" spans="9:14">
      <c r="I116" s="13"/>
      <c r="J116" s="13"/>
      <c r="K116" s="13"/>
      <c r="L116" s="13"/>
      <c r="M116" s="13"/>
      <c r="N116" s="13"/>
    </row>
    <row r="117" spans="9:14">
      <c r="I117" s="13"/>
      <c r="J117" s="13"/>
      <c r="K117" s="13"/>
      <c r="L117" s="13"/>
      <c r="M117" s="13"/>
      <c r="N117" s="13"/>
    </row>
    <row r="118" spans="9:14">
      <c r="I118" s="13"/>
      <c r="J118" s="13"/>
      <c r="K118" s="13"/>
      <c r="L118" s="13"/>
      <c r="M118" s="13"/>
      <c r="N118" s="13"/>
    </row>
    <row r="119" spans="9:14">
      <c r="I119" s="13"/>
      <c r="J119" s="13"/>
      <c r="K119" s="13"/>
      <c r="L119" s="13"/>
      <c r="M119" s="13"/>
      <c r="N119" s="13"/>
    </row>
    <row r="120" spans="9:14">
      <c r="I120" s="13"/>
      <c r="J120" s="13"/>
      <c r="K120" s="13"/>
      <c r="L120" s="13"/>
      <c r="M120" s="13"/>
      <c r="N120" s="13"/>
    </row>
    <row r="121" spans="9:14">
      <c r="I121" s="13"/>
      <c r="J121" s="13"/>
      <c r="K121" s="13"/>
      <c r="L121" s="13"/>
      <c r="M121" s="13"/>
      <c r="N121" s="13"/>
    </row>
    <row r="122" spans="9:14">
      <c r="I122" s="13"/>
      <c r="J122" s="13"/>
      <c r="K122" s="13"/>
      <c r="L122" s="13"/>
      <c r="M122" s="13"/>
      <c r="N122" s="13"/>
    </row>
    <row r="123" spans="9:14">
      <c r="I123" s="13"/>
      <c r="J123" s="13"/>
      <c r="K123" s="13"/>
      <c r="L123" s="13"/>
      <c r="M123" s="13"/>
      <c r="N123" s="13"/>
    </row>
    <row r="124" spans="9:14">
      <c r="I124" s="13"/>
      <c r="J124" s="13"/>
      <c r="K124" s="13"/>
      <c r="L124" s="13"/>
      <c r="M124" s="13"/>
      <c r="N124" s="13"/>
    </row>
    <row r="125" spans="9:14">
      <c r="I125" s="13"/>
      <c r="J125" s="13"/>
      <c r="K125" s="13"/>
      <c r="L125" s="13"/>
      <c r="M125" s="13"/>
      <c r="N125" s="13"/>
    </row>
    <row r="126" spans="9:14">
      <c r="I126" s="13"/>
      <c r="J126" s="13"/>
      <c r="K126" s="13"/>
      <c r="L126" s="13"/>
      <c r="M126" s="13"/>
      <c r="N126" s="13"/>
    </row>
    <row r="127" spans="9:14">
      <c r="I127" s="13"/>
      <c r="J127" s="13"/>
      <c r="K127" s="13"/>
      <c r="L127" s="13"/>
      <c r="M127" s="13"/>
      <c r="N127" s="13"/>
    </row>
    <row r="128" spans="9:14">
      <c r="I128" s="13"/>
      <c r="J128" s="13"/>
      <c r="K128" s="13"/>
      <c r="L128" s="13"/>
      <c r="M128" s="13"/>
      <c r="N128" s="13"/>
    </row>
    <row r="129" spans="9:14">
      <c r="I129" s="13"/>
      <c r="J129" s="13"/>
      <c r="K129" s="13"/>
      <c r="L129" s="13"/>
      <c r="M129" s="13"/>
      <c r="N129" s="13"/>
    </row>
    <row r="130" spans="9:14">
      <c r="I130" s="13"/>
      <c r="J130" s="13"/>
      <c r="K130" s="13"/>
      <c r="L130" s="13"/>
      <c r="M130" s="13"/>
      <c r="N130" s="13"/>
    </row>
    <row r="131" spans="9:14">
      <c r="I131" s="13"/>
      <c r="J131" s="13"/>
      <c r="K131" s="13"/>
      <c r="L131" s="13"/>
      <c r="M131" s="13"/>
      <c r="N131" s="13"/>
    </row>
    <row r="132" spans="9:14">
      <c r="I132" s="13"/>
      <c r="J132" s="13"/>
      <c r="K132" s="13"/>
      <c r="L132" s="13"/>
      <c r="M132" s="13"/>
      <c r="N132" s="13"/>
    </row>
    <row r="133" spans="9:14">
      <c r="I133" s="13"/>
      <c r="J133" s="13"/>
      <c r="K133" s="13"/>
      <c r="L133" s="13"/>
      <c r="M133" s="13"/>
      <c r="N133" s="13"/>
    </row>
    <row r="134" spans="9:14">
      <c r="I134" s="13"/>
      <c r="J134" s="13"/>
      <c r="K134" s="13"/>
      <c r="L134" s="13"/>
      <c r="M134" s="13"/>
      <c r="N134" s="13"/>
    </row>
    <row r="135" spans="9:14">
      <c r="I135" s="13"/>
      <c r="J135" s="13"/>
      <c r="K135" s="13"/>
      <c r="L135" s="13"/>
      <c r="M135" s="13"/>
      <c r="N135" s="13"/>
    </row>
    <row r="136" spans="9:14">
      <c r="I136" s="13"/>
      <c r="J136" s="13"/>
      <c r="K136" s="13"/>
      <c r="L136" s="13"/>
      <c r="M136" s="13"/>
      <c r="N136" s="13"/>
    </row>
    <row r="137" spans="9:14">
      <c r="I137" s="13"/>
      <c r="J137" s="13"/>
      <c r="K137" s="13"/>
      <c r="L137" s="13"/>
      <c r="M137" s="13"/>
      <c r="N137" s="13"/>
    </row>
    <row r="138" spans="9:14">
      <c r="I138" s="13"/>
      <c r="J138" s="13"/>
      <c r="K138" s="13"/>
      <c r="L138" s="13"/>
      <c r="M138" s="13"/>
      <c r="N138" s="13"/>
    </row>
    <row r="139" spans="9:14">
      <c r="I139" s="13"/>
      <c r="J139" s="13"/>
      <c r="K139" s="13"/>
      <c r="L139" s="13"/>
      <c r="M139" s="13"/>
      <c r="N139" s="13"/>
    </row>
    <row r="140" spans="9:14">
      <c r="I140" s="13"/>
      <c r="J140" s="13"/>
      <c r="K140" s="13"/>
      <c r="L140" s="13"/>
      <c r="M140" s="13"/>
      <c r="N140" s="13"/>
    </row>
    <row r="141" spans="9:14">
      <c r="I141" s="13"/>
      <c r="J141" s="13"/>
      <c r="K141" s="13"/>
      <c r="L141" s="13"/>
      <c r="M141" s="13"/>
      <c r="N141" s="13"/>
    </row>
    <row r="142" spans="9:14">
      <c r="I142" s="13"/>
      <c r="J142" s="13"/>
      <c r="K142" s="13"/>
      <c r="L142" s="13"/>
      <c r="M142" s="13"/>
      <c r="N142" s="13"/>
    </row>
    <row r="143" spans="9:14">
      <c r="I143" s="13"/>
      <c r="J143" s="13"/>
      <c r="K143" s="13"/>
      <c r="L143" s="13"/>
      <c r="M143" s="13"/>
      <c r="N143" s="13"/>
    </row>
    <row r="144" spans="9:14">
      <c r="I144" s="13"/>
      <c r="J144" s="13"/>
      <c r="K144" s="13"/>
      <c r="L144" s="13"/>
      <c r="M144" s="13"/>
      <c r="N144" s="13"/>
    </row>
    <row r="145" spans="9:14">
      <c r="I145" s="13"/>
      <c r="J145" s="13"/>
      <c r="K145" s="13"/>
      <c r="L145" s="13"/>
      <c r="M145" s="13"/>
      <c r="N145" s="13"/>
    </row>
    <row r="146" spans="9:14">
      <c r="I146" s="13"/>
      <c r="J146" s="13"/>
      <c r="K146" s="13"/>
      <c r="L146" s="13"/>
      <c r="M146" s="13"/>
      <c r="N146" s="13"/>
    </row>
    <row r="147" spans="9:14">
      <c r="I147" s="13"/>
      <c r="J147" s="13"/>
      <c r="K147" s="13"/>
      <c r="L147" s="13"/>
      <c r="M147" s="13"/>
      <c r="N147" s="13"/>
    </row>
    <row r="148" spans="9:14">
      <c r="I148" s="13"/>
      <c r="J148" s="13"/>
      <c r="K148" s="13"/>
      <c r="L148" s="13"/>
      <c r="M148" s="13"/>
      <c r="N148" s="13"/>
    </row>
    <row r="149" spans="9:14">
      <c r="I149" s="13"/>
      <c r="J149" s="13"/>
      <c r="K149" s="13"/>
      <c r="L149" s="13"/>
      <c r="M149" s="13"/>
      <c r="N149" s="13"/>
    </row>
    <row r="150" spans="9:14">
      <c r="I150" s="13"/>
      <c r="J150" s="13"/>
      <c r="K150" s="13"/>
      <c r="L150" s="13"/>
      <c r="M150" s="13"/>
      <c r="N150" s="13"/>
    </row>
    <row r="151" spans="9:14">
      <c r="I151" s="13"/>
      <c r="J151" s="13"/>
      <c r="K151" s="13"/>
      <c r="L151" s="13"/>
      <c r="M151" s="13"/>
      <c r="N151" s="13"/>
    </row>
    <row r="152" spans="9:14">
      <c r="I152" s="13"/>
      <c r="J152" s="13"/>
      <c r="K152" s="13"/>
      <c r="L152" s="13"/>
      <c r="M152" s="13"/>
      <c r="N152" s="13"/>
    </row>
    <row r="153" spans="9:14">
      <c r="I153" s="13"/>
      <c r="J153" s="13"/>
      <c r="K153" s="13"/>
      <c r="L153" s="13"/>
      <c r="M153" s="13"/>
      <c r="N153" s="13"/>
    </row>
    <row r="154" spans="9:14">
      <c r="I154" s="13"/>
      <c r="J154" s="13"/>
      <c r="K154" s="13"/>
      <c r="L154" s="13"/>
      <c r="M154" s="13"/>
      <c r="N154" s="13"/>
    </row>
    <row r="155" spans="9:14">
      <c r="I155" s="13"/>
      <c r="J155" s="13"/>
      <c r="K155" s="13"/>
      <c r="L155" s="13"/>
      <c r="M155" s="13"/>
      <c r="N155" s="13"/>
    </row>
    <row r="156" spans="9:14">
      <c r="I156" s="13"/>
      <c r="J156" s="13"/>
      <c r="K156" s="13"/>
      <c r="L156" s="13"/>
      <c r="M156" s="13"/>
      <c r="N156" s="13"/>
    </row>
    <row r="157" spans="9:14">
      <c r="I157" s="13"/>
      <c r="J157" s="13"/>
      <c r="K157" s="13"/>
      <c r="L157" s="13"/>
      <c r="M157" s="13"/>
      <c r="N157" s="13"/>
    </row>
    <row r="158" spans="9:14">
      <c r="I158" s="13"/>
      <c r="J158" s="13"/>
      <c r="K158" s="13"/>
      <c r="L158" s="13"/>
      <c r="M158" s="13"/>
      <c r="N158" s="13"/>
    </row>
    <row r="159" spans="9:14">
      <c r="I159" s="13"/>
      <c r="J159" s="13"/>
      <c r="K159" s="13"/>
      <c r="L159" s="13"/>
      <c r="M159" s="13"/>
      <c r="N159" s="13"/>
    </row>
    <row r="160" spans="9:14">
      <c r="I160" s="13"/>
      <c r="J160" s="13"/>
      <c r="K160" s="13"/>
      <c r="L160" s="13"/>
      <c r="M160" s="13"/>
      <c r="N160" s="13"/>
    </row>
    <row r="161" spans="9:14">
      <c r="I161" s="13"/>
      <c r="J161" s="13"/>
      <c r="K161" s="13"/>
      <c r="L161" s="13"/>
      <c r="M161" s="13"/>
      <c r="N161" s="13"/>
    </row>
    <row r="162" spans="9:14">
      <c r="I162" s="13"/>
      <c r="J162" s="13"/>
      <c r="K162" s="13"/>
      <c r="L162" s="13"/>
      <c r="M162" s="13"/>
      <c r="N162" s="13"/>
    </row>
    <row r="163" spans="9:14">
      <c r="I163" s="13"/>
      <c r="J163" s="13"/>
      <c r="K163" s="13"/>
      <c r="L163" s="13"/>
      <c r="M163" s="13"/>
      <c r="N163" s="13"/>
    </row>
    <row r="164" spans="9:14">
      <c r="I164" s="13"/>
      <c r="J164" s="13"/>
      <c r="K164" s="13"/>
      <c r="L164" s="13"/>
      <c r="M164" s="13"/>
      <c r="N164" s="13"/>
    </row>
    <row r="165" spans="9:14">
      <c r="I165" s="13"/>
      <c r="J165" s="13"/>
      <c r="K165" s="13"/>
      <c r="L165" s="13"/>
      <c r="M165" s="13"/>
      <c r="N165" s="13"/>
    </row>
    <row r="166" spans="9:14">
      <c r="I166" s="13"/>
      <c r="J166" s="13"/>
      <c r="K166" s="13"/>
      <c r="L166" s="13"/>
      <c r="M166" s="13"/>
      <c r="N166" s="13"/>
    </row>
    <row r="167" spans="9:14">
      <c r="I167" s="13"/>
      <c r="J167" s="13"/>
      <c r="K167" s="13"/>
      <c r="L167" s="13"/>
      <c r="M167" s="13"/>
      <c r="N167" s="13"/>
    </row>
    <row r="168" spans="9:14">
      <c r="I168" s="13"/>
      <c r="J168" s="13"/>
      <c r="K168" s="13"/>
      <c r="L168" s="13"/>
      <c r="M168" s="13"/>
      <c r="N168" s="13"/>
    </row>
    <row r="169" spans="9:14">
      <c r="I169" s="13"/>
      <c r="J169" s="13"/>
      <c r="K169" s="13"/>
      <c r="L169" s="13"/>
      <c r="M169" s="13"/>
      <c r="N169" s="13"/>
    </row>
    <row r="170" spans="9:14">
      <c r="I170" s="13"/>
      <c r="J170" s="13"/>
      <c r="K170" s="13"/>
      <c r="L170" s="13"/>
      <c r="M170" s="13"/>
      <c r="N170" s="13"/>
    </row>
    <row r="171" spans="9:14">
      <c r="I171" s="13"/>
      <c r="J171" s="13"/>
      <c r="K171" s="13"/>
      <c r="L171" s="13"/>
      <c r="M171" s="13"/>
      <c r="N171" s="13"/>
    </row>
    <row r="172" spans="9:14">
      <c r="I172" s="13"/>
      <c r="J172" s="13"/>
      <c r="K172" s="13"/>
      <c r="L172" s="13"/>
      <c r="M172" s="13"/>
      <c r="N172" s="13"/>
    </row>
    <row r="173" spans="9:14">
      <c r="I173" s="13"/>
      <c r="J173" s="13"/>
      <c r="K173" s="13"/>
      <c r="L173" s="13"/>
      <c r="M173" s="13"/>
      <c r="N173" s="13"/>
    </row>
    <row r="174" spans="9:14">
      <c r="I174" s="13"/>
      <c r="J174" s="13"/>
      <c r="K174" s="13"/>
      <c r="L174" s="13"/>
      <c r="M174" s="13"/>
      <c r="N174" s="13"/>
    </row>
    <row r="175" spans="9:14">
      <c r="I175" s="13"/>
      <c r="J175" s="13"/>
      <c r="K175" s="13"/>
      <c r="L175" s="13"/>
      <c r="M175" s="13"/>
      <c r="N175" s="13"/>
    </row>
    <row r="176" spans="9:14">
      <c r="I176" s="13"/>
      <c r="J176" s="13"/>
      <c r="K176" s="13"/>
      <c r="L176" s="13"/>
      <c r="M176" s="13"/>
      <c r="N176" s="13"/>
    </row>
    <row r="177" spans="9:14">
      <c r="I177" s="13"/>
      <c r="J177" s="13"/>
      <c r="K177" s="13"/>
      <c r="L177" s="13"/>
      <c r="M177" s="13"/>
      <c r="N177" s="13"/>
    </row>
    <row r="178" spans="9:14">
      <c r="I178" s="13"/>
      <c r="J178" s="13"/>
      <c r="K178" s="13"/>
      <c r="L178" s="13"/>
      <c r="M178" s="13"/>
      <c r="N178" s="13"/>
    </row>
    <row r="179" spans="9:14">
      <c r="I179" s="13"/>
      <c r="J179" s="13"/>
      <c r="K179" s="13"/>
      <c r="L179" s="13"/>
      <c r="M179" s="13"/>
      <c r="N179" s="13"/>
    </row>
    <row r="180" spans="9:14">
      <c r="I180" s="13"/>
      <c r="J180" s="13"/>
      <c r="K180" s="13"/>
      <c r="L180" s="13"/>
      <c r="M180" s="13"/>
      <c r="N180" s="13"/>
    </row>
    <row r="181" spans="9:14">
      <c r="I181" s="13"/>
      <c r="J181" s="13"/>
      <c r="K181" s="13"/>
      <c r="L181" s="13"/>
      <c r="M181" s="13"/>
      <c r="N181" s="13"/>
    </row>
    <row r="182" spans="9:14">
      <c r="I182" s="13"/>
      <c r="J182" s="13"/>
      <c r="K182" s="13"/>
      <c r="L182" s="13"/>
      <c r="M182" s="13"/>
      <c r="N182" s="13"/>
    </row>
    <row r="183" spans="9:14">
      <c r="I183" s="13"/>
      <c r="J183" s="13"/>
      <c r="K183" s="13"/>
      <c r="L183" s="13"/>
      <c r="M183" s="13"/>
      <c r="N183" s="13"/>
    </row>
    <row r="184" spans="9:14">
      <c r="I184" s="13"/>
      <c r="J184" s="13"/>
      <c r="K184" s="13"/>
      <c r="L184" s="13"/>
      <c r="M184" s="13"/>
      <c r="N184" s="13"/>
    </row>
    <row r="185" spans="9:14">
      <c r="I185" s="13"/>
      <c r="J185" s="13"/>
      <c r="K185" s="13"/>
      <c r="L185" s="13"/>
      <c r="M185" s="13"/>
      <c r="N185" s="13"/>
    </row>
    <row r="186" spans="9:14">
      <c r="I186" s="13"/>
      <c r="J186" s="13"/>
      <c r="K186" s="13"/>
      <c r="L186" s="13"/>
      <c r="M186" s="13"/>
      <c r="N186" s="13"/>
    </row>
    <row r="187" spans="9:14">
      <c r="I187" s="13"/>
      <c r="J187" s="13"/>
      <c r="K187" s="13"/>
      <c r="L187" s="13"/>
      <c r="M187" s="13"/>
      <c r="N187" s="13"/>
    </row>
    <row r="188" spans="9:14">
      <c r="I188" s="13"/>
      <c r="J188" s="13"/>
      <c r="K188" s="13"/>
      <c r="L188" s="13"/>
      <c r="M188" s="13"/>
      <c r="N188" s="13"/>
    </row>
    <row r="189" spans="9:14">
      <c r="I189" s="13"/>
      <c r="J189" s="13"/>
      <c r="K189" s="13"/>
      <c r="L189" s="13"/>
      <c r="M189" s="13"/>
      <c r="N189" s="13"/>
    </row>
    <row r="190" spans="9:14">
      <c r="I190" s="13"/>
      <c r="J190" s="13"/>
      <c r="K190" s="13"/>
      <c r="L190" s="13"/>
      <c r="M190" s="13"/>
      <c r="N190" s="13"/>
    </row>
    <row r="191" spans="9:14">
      <c r="I191" s="13"/>
      <c r="J191" s="13"/>
      <c r="K191" s="13"/>
      <c r="L191" s="13"/>
      <c r="M191" s="13"/>
      <c r="N191" s="13"/>
    </row>
    <row r="192" spans="9:14">
      <c r="I192" s="13"/>
      <c r="J192" s="13"/>
      <c r="K192" s="13"/>
      <c r="L192" s="13"/>
      <c r="M192" s="13"/>
      <c r="N192" s="13"/>
    </row>
    <row r="193" spans="9:14">
      <c r="I193" s="13"/>
      <c r="J193" s="13"/>
      <c r="K193" s="13"/>
      <c r="L193" s="13"/>
      <c r="M193" s="13"/>
      <c r="N193" s="13"/>
    </row>
    <row r="194" spans="9:14">
      <c r="I194" s="13"/>
      <c r="J194" s="13"/>
      <c r="K194" s="13"/>
      <c r="L194" s="13"/>
      <c r="M194" s="13"/>
      <c r="N194" s="13"/>
    </row>
    <row r="195" spans="9:14">
      <c r="I195" s="13"/>
      <c r="J195" s="13"/>
      <c r="K195" s="13"/>
      <c r="L195" s="13"/>
      <c r="M195" s="13"/>
      <c r="N195" s="13"/>
    </row>
    <row r="196" spans="9:14">
      <c r="I196" s="13"/>
      <c r="J196" s="13"/>
      <c r="K196" s="13"/>
      <c r="L196" s="13"/>
      <c r="M196" s="13"/>
      <c r="N196" s="13"/>
    </row>
    <row r="197" spans="9:14">
      <c r="I197" s="13"/>
      <c r="J197" s="13"/>
      <c r="K197" s="13"/>
      <c r="L197" s="13"/>
      <c r="M197" s="13"/>
      <c r="N197" s="13"/>
    </row>
    <row r="198" spans="9:14">
      <c r="I198" s="13"/>
      <c r="J198" s="13"/>
      <c r="K198" s="13"/>
      <c r="L198" s="13"/>
      <c r="M198" s="13"/>
      <c r="N198" s="13"/>
    </row>
    <row r="199" spans="9:14">
      <c r="I199" s="13"/>
      <c r="J199" s="13"/>
      <c r="K199" s="13"/>
      <c r="L199" s="13"/>
      <c r="M199" s="13"/>
      <c r="N199" s="13"/>
    </row>
    <row r="200" spans="9:14">
      <c r="I200" s="13"/>
      <c r="J200" s="13"/>
      <c r="K200" s="13"/>
      <c r="L200" s="13"/>
      <c r="M200" s="13"/>
      <c r="N200" s="13"/>
    </row>
    <row r="201" spans="9:14">
      <c r="I201" s="13"/>
      <c r="J201" s="13"/>
      <c r="K201" s="13"/>
      <c r="L201" s="13"/>
      <c r="M201" s="13"/>
      <c r="N201" s="13"/>
    </row>
    <row r="202" spans="9:14">
      <c r="I202" s="13"/>
      <c r="J202" s="13"/>
      <c r="K202" s="13"/>
      <c r="L202" s="13"/>
      <c r="M202" s="13"/>
      <c r="N202" s="13"/>
    </row>
    <row r="203" spans="9:14">
      <c r="I203" s="13"/>
      <c r="J203" s="13"/>
      <c r="K203" s="13"/>
      <c r="L203" s="13"/>
      <c r="M203" s="13"/>
      <c r="N203" s="13"/>
    </row>
    <row r="204" spans="9:14">
      <c r="I204" s="13"/>
      <c r="J204" s="13"/>
      <c r="K204" s="13"/>
      <c r="L204" s="13"/>
      <c r="M204" s="13"/>
      <c r="N204" s="13"/>
    </row>
    <row r="205" spans="9:14">
      <c r="I205" s="13"/>
      <c r="J205" s="13"/>
      <c r="K205" s="13"/>
      <c r="L205" s="13"/>
      <c r="M205" s="13"/>
      <c r="N205" s="13"/>
    </row>
    <row r="206" spans="9:14">
      <c r="I206" s="13"/>
      <c r="J206" s="13"/>
      <c r="K206" s="13"/>
      <c r="L206" s="13"/>
      <c r="M206" s="13"/>
      <c r="N206" s="13"/>
    </row>
    <row r="207" spans="9:14">
      <c r="I207" s="13"/>
      <c r="J207" s="13"/>
      <c r="K207" s="13"/>
      <c r="L207" s="13"/>
      <c r="M207" s="13"/>
      <c r="N207" s="13"/>
    </row>
    <row r="208" spans="9:14">
      <c r="I208" s="13"/>
      <c r="J208" s="13"/>
      <c r="K208" s="13"/>
      <c r="L208" s="13"/>
      <c r="M208" s="13"/>
      <c r="N208" s="13"/>
    </row>
    <row r="209" spans="9:14">
      <c r="I209" s="13"/>
      <c r="J209" s="13"/>
      <c r="K209" s="13"/>
      <c r="L209" s="13"/>
      <c r="M209" s="13"/>
      <c r="N209" s="13"/>
    </row>
    <row r="210" spans="9:14">
      <c r="I210" s="13"/>
      <c r="J210" s="13"/>
      <c r="K210" s="13"/>
      <c r="L210" s="13"/>
      <c r="M210" s="13"/>
      <c r="N210" s="13"/>
    </row>
    <row r="211" spans="9:14">
      <c r="I211" s="13"/>
      <c r="J211" s="13"/>
      <c r="K211" s="13"/>
      <c r="L211" s="13"/>
      <c r="M211" s="13"/>
      <c r="N211" s="13"/>
    </row>
    <row r="212" spans="9:14">
      <c r="I212" s="13"/>
      <c r="J212" s="13"/>
      <c r="K212" s="13"/>
      <c r="L212" s="13"/>
      <c r="M212" s="13"/>
      <c r="N212" s="13"/>
    </row>
    <row r="213" spans="9:14">
      <c r="I213" s="13"/>
      <c r="J213" s="13"/>
      <c r="K213" s="13"/>
      <c r="L213" s="13"/>
      <c r="M213" s="13"/>
      <c r="N213" s="13"/>
    </row>
    <row r="214" spans="9:14">
      <c r="I214" s="13"/>
      <c r="J214" s="13"/>
      <c r="K214" s="13"/>
      <c r="L214" s="13"/>
      <c r="M214" s="13"/>
      <c r="N214" s="13"/>
    </row>
    <row r="215" spans="9:14">
      <c r="I215" s="13"/>
      <c r="J215" s="13"/>
      <c r="K215" s="13"/>
      <c r="L215" s="13"/>
      <c r="M215" s="13"/>
      <c r="N215" s="13"/>
    </row>
    <row r="216" spans="9:14">
      <c r="I216" s="13"/>
      <c r="J216" s="13"/>
      <c r="K216" s="13"/>
      <c r="L216" s="13"/>
      <c r="M216" s="13"/>
      <c r="N216" s="13"/>
    </row>
    <row r="217" spans="9:14">
      <c r="I217" s="13"/>
      <c r="J217" s="13"/>
      <c r="K217" s="13"/>
      <c r="L217" s="13"/>
      <c r="M217" s="13"/>
      <c r="N217" s="13"/>
    </row>
    <row r="218" spans="9:14">
      <c r="I218" s="13"/>
      <c r="J218" s="13"/>
      <c r="K218" s="13"/>
      <c r="L218" s="13"/>
      <c r="M218" s="13"/>
      <c r="N218" s="13"/>
    </row>
    <row r="219" spans="9:14">
      <c r="I219" s="13"/>
      <c r="J219" s="13"/>
      <c r="K219" s="13"/>
      <c r="L219" s="13"/>
      <c r="M219" s="13"/>
      <c r="N219" s="13"/>
    </row>
    <row r="220" spans="9:14">
      <c r="I220" s="13"/>
      <c r="J220" s="13"/>
      <c r="K220" s="13"/>
      <c r="L220" s="13"/>
      <c r="M220" s="13"/>
      <c r="N220" s="13"/>
    </row>
    <row r="221" spans="9:14">
      <c r="I221" s="13"/>
      <c r="J221" s="13"/>
      <c r="K221" s="13"/>
      <c r="L221" s="13"/>
      <c r="M221" s="13"/>
      <c r="N221" s="13"/>
    </row>
    <row r="222" spans="9:14">
      <c r="I222" s="13"/>
      <c r="J222" s="13"/>
      <c r="K222" s="13"/>
      <c r="L222" s="13"/>
      <c r="M222" s="13"/>
      <c r="N222" s="13"/>
    </row>
    <row r="223" spans="9:14">
      <c r="I223" s="13"/>
      <c r="J223" s="13"/>
      <c r="K223" s="13"/>
      <c r="L223" s="13"/>
      <c r="M223" s="13"/>
      <c r="N223" s="13"/>
    </row>
    <row r="224" spans="9:14">
      <c r="I224" s="13"/>
      <c r="J224" s="13"/>
      <c r="K224" s="13"/>
      <c r="L224" s="13"/>
      <c r="M224" s="13"/>
      <c r="N224" s="13"/>
    </row>
    <row r="225" spans="9:14">
      <c r="I225" s="13"/>
      <c r="J225" s="13"/>
      <c r="K225" s="13"/>
      <c r="L225" s="13"/>
      <c r="M225" s="13"/>
      <c r="N225" s="13"/>
    </row>
    <row r="226" spans="9:14">
      <c r="I226" s="13"/>
      <c r="J226" s="13"/>
      <c r="K226" s="13"/>
      <c r="L226" s="13"/>
      <c r="M226" s="13"/>
      <c r="N226" s="13"/>
    </row>
    <row r="227" spans="9:14">
      <c r="I227" s="13"/>
      <c r="J227" s="13"/>
      <c r="K227" s="13"/>
      <c r="L227" s="13"/>
      <c r="M227" s="13"/>
      <c r="N227" s="13"/>
    </row>
    <row r="228" spans="9:14">
      <c r="I228" s="13"/>
      <c r="J228" s="13"/>
      <c r="K228" s="13"/>
      <c r="L228" s="13"/>
      <c r="M228" s="13"/>
      <c r="N228" s="13"/>
    </row>
    <row r="229" spans="9:14">
      <c r="I229" s="13"/>
      <c r="J229" s="13"/>
      <c r="K229" s="13"/>
      <c r="L229" s="13"/>
      <c r="M229" s="13"/>
      <c r="N229" s="13"/>
    </row>
    <row r="230" spans="9:14">
      <c r="I230" s="13"/>
      <c r="J230" s="13"/>
      <c r="K230" s="13"/>
      <c r="L230" s="13"/>
      <c r="M230" s="13"/>
      <c r="N230" s="13"/>
    </row>
    <row r="231" spans="9:14">
      <c r="I231" s="13"/>
      <c r="J231" s="13"/>
      <c r="K231" s="13"/>
      <c r="L231" s="13"/>
      <c r="M231" s="13"/>
      <c r="N231" s="13"/>
    </row>
    <row r="232" spans="9:14">
      <c r="I232" s="13"/>
      <c r="J232" s="13"/>
      <c r="K232" s="13"/>
      <c r="L232" s="13"/>
      <c r="M232" s="13"/>
      <c r="N232" s="13"/>
    </row>
    <row r="233" spans="9:14">
      <c r="I233" s="13"/>
      <c r="J233" s="13"/>
      <c r="K233" s="13"/>
      <c r="L233" s="13"/>
      <c r="M233" s="13"/>
      <c r="N233" s="13"/>
    </row>
    <row r="234" spans="9:14">
      <c r="I234" s="13"/>
      <c r="J234" s="13"/>
      <c r="K234" s="13"/>
      <c r="L234" s="13"/>
      <c r="M234" s="13"/>
      <c r="N234" s="13"/>
    </row>
    <row r="235" spans="9:14">
      <c r="I235" s="13"/>
      <c r="J235" s="13"/>
      <c r="K235" s="13"/>
      <c r="L235" s="13"/>
      <c r="M235" s="13"/>
      <c r="N235" s="13"/>
    </row>
    <row r="236" spans="9:14">
      <c r="I236" s="13"/>
      <c r="J236" s="13"/>
      <c r="K236" s="13"/>
      <c r="L236" s="13"/>
      <c r="M236" s="13"/>
      <c r="N236" s="13"/>
    </row>
    <row r="237" spans="9:14">
      <c r="I237" s="13"/>
      <c r="J237" s="13"/>
      <c r="K237" s="13"/>
      <c r="L237" s="13"/>
      <c r="M237" s="13"/>
      <c r="N237" s="13"/>
    </row>
    <row r="238" spans="9:14">
      <c r="I238" s="13"/>
      <c r="J238" s="13"/>
      <c r="K238" s="13"/>
      <c r="L238" s="13"/>
      <c r="M238" s="13"/>
      <c r="N238" s="13"/>
    </row>
    <row r="239" spans="9:14">
      <c r="I239" s="13"/>
      <c r="J239" s="13"/>
      <c r="K239" s="13"/>
      <c r="L239" s="13"/>
      <c r="M239" s="13"/>
      <c r="N239" s="13"/>
    </row>
    <row r="240" spans="9:14">
      <c r="I240" s="13"/>
      <c r="J240" s="13"/>
      <c r="K240" s="13"/>
      <c r="L240" s="13"/>
      <c r="M240" s="13"/>
      <c r="N240" s="13"/>
    </row>
    <row r="241" spans="9:14">
      <c r="I241" s="13"/>
      <c r="J241" s="13"/>
      <c r="K241" s="13"/>
      <c r="L241" s="13"/>
      <c r="M241" s="13"/>
      <c r="N241" s="13"/>
    </row>
    <row r="242" spans="9:14">
      <c r="I242" s="13"/>
      <c r="J242" s="13"/>
      <c r="K242" s="13"/>
      <c r="L242" s="13"/>
      <c r="M242" s="13"/>
      <c r="N242" s="13"/>
    </row>
    <row r="243" spans="9:14">
      <c r="I243" s="13"/>
      <c r="J243" s="13"/>
      <c r="K243" s="13"/>
      <c r="L243" s="13"/>
      <c r="M243" s="13"/>
      <c r="N243" s="13"/>
    </row>
    <row r="244" spans="9:14">
      <c r="I244" s="13"/>
      <c r="J244" s="13"/>
      <c r="K244" s="13"/>
      <c r="L244" s="13"/>
      <c r="M244" s="13"/>
      <c r="N244" s="13"/>
    </row>
    <row r="245" spans="9:14">
      <c r="I245" s="13"/>
      <c r="J245" s="13"/>
      <c r="K245" s="13"/>
      <c r="L245" s="13"/>
      <c r="M245" s="13"/>
      <c r="N245" s="13"/>
    </row>
    <row r="246" spans="9:14">
      <c r="I246" s="13"/>
      <c r="J246" s="13"/>
      <c r="K246" s="13"/>
      <c r="L246" s="13"/>
      <c r="M246" s="13"/>
      <c r="N246" s="13"/>
    </row>
    <row r="247" spans="9:14">
      <c r="I247" s="13"/>
      <c r="J247" s="13"/>
      <c r="K247" s="13"/>
      <c r="L247" s="13"/>
      <c r="M247" s="13"/>
      <c r="N247" s="13"/>
    </row>
    <row r="248" spans="9:14">
      <c r="I248" s="13"/>
      <c r="J248" s="13"/>
      <c r="K248" s="13"/>
      <c r="L248" s="13"/>
      <c r="M248" s="13"/>
      <c r="N248" s="13"/>
    </row>
    <row r="249" spans="9:14">
      <c r="I249" s="13"/>
      <c r="J249" s="13"/>
      <c r="K249" s="13"/>
      <c r="L249" s="13"/>
      <c r="M249" s="13"/>
      <c r="N249" s="13"/>
    </row>
    <row r="250" spans="9:14">
      <c r="I250" s="13"/>
      <c r="J250" s="13"/>
      <c r="K250" s="13"/>
      <c r="L250" s="13"/>
      <c r="M250" s="13"/>
      <c r="N250" s="13"/>
    </row>
    <row r="251" spans="9:14">
      <c r="I251" s="13"/>
      <c r="J251" s="13"/>
      <c r="K251" s="13"/>
      <c r="L251" s="13"/>
      <c r="M251" s="13"/>
      <c r="N251" s="13"/>
    </row>
    <row r="252" spans="9:14">
      <c r="I252" s="13"/>
      <c r="J252" s="13"/>
      <c r="K252" s="13"/>
      <c r="L252" s="13"/>
      <c r="M252" s="13"/>
      <c r="N252" s="13"/>
    </row>
    <row r="253" spans="9:14">
      <c r="I253" s="13"/>
      <c r="J253" s="13"/>
      <c r="K253" s="13"/>
      <c r="L253" s="13"/>
      <c r="M253" s="13"/>
      <c r="N253" s="13"/>
    </row>
    <row r="254" spans="9:14">
      <c r="I254" s="13"/>
      <c r="J254" s="13"/>
      <c r="K254" s="13"/>
      <c r="L254" s="13"/>
      <c r="M254" s="13"/>
      <c r="N254" s="13"/>
    </row>
    <row r="255" spans="9:14">
      <c r="I255" s="13"/>
      <c r="J255" s="13"/>
      <c r="K255" s="13"/>
      <c r="L255" s="13"/>
      <c r="M255" s="13"/>
      <c r="N255" s="13"/>
    </row>
    <row r="256" spans="9:14">
      <c r="I256" s="13"/>
      <c r="J256" s="13"/>
      <c r="K256" s="13"/>
      <c r="L256" s="13"/>
      <c r="M256" s="13"/>
      <c r="N256" s="13"/>
    </row>
    <row r="257" spans="9:14">
      <c r="I257" s="13"/>
      <c r="J257" s="13"/>
      <c r="K257" s="13"/>
      <c r="L257" s="13"/>
      <c r="M257" s="13"/>
      <c r="N257" s="13"/>
    </row>
    <row r="258" spans="9:14">
      <c r="I258" s="13"/>
      <c r="J258" s="13"/>
      <c r="K258" s="13"/>
      <c r="L258" s="13"/>
      <c r="M258" s="13"/>
      <c r="N258" s="13"/>
    </row>
    <row r="259" spans="9:14">
      <c r="I259" s="13"/>
      <c r="J259" s="13"/>
      <c r="K259" s="13"/>
      <c r="L259" s="13"/>
      <c r="M259" s="13"/>
      <c r="N259" s="13"/>
    </row>
    <row r="260" spans="9:14">
      <c r="I260" s="13"/>
      <c r="J260" s="13"/>
      <c r="K260" s="13"/>
      <c r="L260" s="13"/>
      <c r="M260" s="13"/>
      <c r="N260" s="13"/>
    </row>
    <row r="261" spans="9:14">
      <c r="I261" s="13"/>
      <c r="J261" s="13"/>
      <c r="K261" s="13"/>
      <c r="L261" s="13"/>
      <c r="M261" s="13"/>
      <c r="N261" s="13"/>
    </row>
    <row r="262" spans="9:14">
      <c r="I262" s="13"/>
      <c r="J262" s="13"/>
      <c r="K262" s="13"/>
      <c r="L262" s="13"/>
      <c r="M262" s="13"/>
      <c r="N262" s="13"/>
    </row>
    <row r="263" spans="9:14">
      <c r="I263" s="13"/>
      <c r="J263" s="13"/>
      <c r="K263" s="13"/>
      <c r="L263" s="13"/>
      <c r="M263" s="13"/>
      <c r="N263" s="13"/>
    </row>
    <row r="264" spans="9:14">
      <c r="I264" s="13"/>
      <c r="J264" s="13"/>
      <c r="K264" s="13"/>
      <c r="L264" s="13"/>
      <c r="M264" s="13"/>
      <c r="N264" s="13"/>
    </row>
    <row r="265" spans="9:14">
      <c r="I265" s="13"/>
      <c r="J265" s="13"/>
      <c r="K265" s="13"/>
      <c r="L265" s="13"/>
      <c r="M265" s="13"/>
      <c r="N265" s="13"/>
    </row>
    <row r="266" spans="9:14">
      <c r="I266" s="13"/>
      <c r="J266" s="13"/>
      <c r="K266" s="13"/>
      <c r="L266" s="13"/>
      <c r="M266" s="13"/>
      <c r="N266" s="13"/>
    </row>
    <row r="267" spans="9:14">
      <c r="I267" s="13"/>
      <c r="J267" s="13"/>
      <c r="K267" s="13"/>
      <c r="L267" s="13"/>
      <c r="M267" s="13"/>
      <c r="N267" s="13"/>
    </row>
    <row r="268" spans="9:14">
      <c r="I268" s="13"/>
      <c r="J268" s="13"/>
      <c r="K268" s="13"/>
      <c r="L268" s="13"/>
      <c r="M268" s="13"/>
      <c r="N268" s="13"/>
    </row>
    <row r="269" spans="9:14">
      <c r="I269" s="13"/>
      <c r="J269" s="13"/>
      <c r="K269" s="13"/>
      <c r="L269" s="13"/>
      <c r="M269" s="13"/>
      <c r="N269" s="13"/>
    </row>
    <row r="270" spans="9:14">
      <c r="I270" s="13"/>
      <c r="J270" s="13"/>
      <c r="K270" s="13"/>
      <c r="L270" s="13"/>
      <c r="M270" s="13"/>
      <c r="N270" s="13"/>
    </row>
    <row r="271" spans="9:14">
      <c r="I271" s="13"/>
      <c r="J271" s="13"/>
      <c r="K271" s="13"/>
      <c r="L271" s="13"/>
      <c r="M271" s="13"/>
      <c r="N271" s="13"/>
    </row>
    <row r="272" spans="9:14">
      <c r="I272" s="13"/>
      <c r="J272" s="13"/>
      <c r="K272" s="13"/>
      <c r="L272" s="13"/>
      <c r="M272" s="13"/>
      <c r="N272" s="13"/>
    </row>
    <row r="273" spans="9:14">
      <c r="I273" s="13"/>
      <c r="J273" s="13"/>
      <c r="K273" s="13"/>
      <c r="L273" s="13"/>
      <c r="M273" s="13"/>
      <c r="N273" s="13"/>
    </row>
    <row r="274" spans="9:14">
      <c r="I274" s="13"/>
      <c r="J274" s="13"/>
      <c r="K274" s="13"/>
      <c r="L274" s="13"/>
      <c r="M274" s="13"/>
      <c r="N274" s="13"/>
    </row>
    <row r="275" spans="9:14">
      <c r="I275" s="13"/>
      <c r="J275" s="13"/>
      <c r="K275" s="13"/>
      <c r="L275" s="13"/>
      <c r="M275" s="13"/>
      <c r="N275" s="13"/>
    </row>
    <row r="276" spans="9:14">
      <c r="I276" s="13"/>
      <c r="J276" s="13"/>
      <c r="K276" s="13"/>
      <c r="L276" s="13"/>
      <c r="M276" s="13"/>
      <c r="N276" s="13"/>
    </row>
    <row r="277" spans="9:14">
      <c r="I277" s="13"/>
      <c r="J277" s="13"/>
      <c r="K277" s="13"/>
      <c r="L277" s="13"/>
      <c r="M277" s="15"/>
      <c r="N277" s="13"/>
    </row>
    <row r="278" spans="9:14">
      <c r="I278" s="13"/>
      <c r="J278" s="13"/>
      <c r="K278" s="13"/>
      <c r="L278" s="13"/>
      <c r="M278" s="15"/>
      <c r="N278" s="13"/>
    </row>
    <row r="279" spans="9:14">
      <c r="I279" s="13"/>
      <c r="J279" s="13"/>
      <c r="K279" s="13"/>
      <c r="L279" s="13"/>
      <c r="M279" s="15"/>
      <c r="N279" s="13"/>
    </row>
    <row r="280" spans="9:14">
      <c r="I280" s="13"/>
      <c r="J280" s="13"/>
      <c r="K280" s="13"/>
      <c r="L280" s="13"/>
      <c r="M280" s="15"/>
      <c r="N280" s="13"/>
    </row>
    <row r="281" spans="9:14">
      <c r="I281" s="13"/>
      <c r="J281" s="13"/>
      <c r="K281" s="13"/>
      <c r="L281" s="13"/>
      <c r="M281" s="15"/>
      <c r="N281" s="13"/>
    </row>
    <row r="282" spans="9:14">
      <c r="I282" s="13"/>
      <c r="J282" s="13"/>
      <c r="K282" s="13"/>
      <c r="L282" s="13"/>
      <c r="M282" s="15"/>
      <c r="N282" s="13"/>
    </row>
    <row r="283" spans="9:14">
      <c r="I283" s="13"/>
      <c r="J283" s="13"/>
      <c r="K283" s="13"/>
      <c r="L283" s="13"/>
      <c r="M283" s="15"/>
      <c r="N283" s="13"/>
    </row>
    <row r="284" spans="9:14">
      <c r="I284" s="13"/>
      <c r="J284" s="13"/>
      <c r="K284" s="13"/>
      <c r="L284" s="13"/>
      <c r="M284" s="15"/>
      <c r="N284" s="13"/>
    </row>
    <row r="285" spans="9:14">
      <c r="I285" s="13"/>
      <c r="J285" s="13"/>
      <c r="K285" s="13"/>
      <c r="L285" s="13"/>
      <c r="M285" s="15"/>
      <c r="N285" s="13"/>
    </row>
    <row r="286" spans="9:14">
      <c r="I286" s="13"/>
      <c r="J286" s="13"/>
      <c r="K286" s="13"/>
      <c r="L286" s="13"/>
      <c r="M286" s="15"/>
      <c r="N286" s="13"/>
    </row>
    <row r="287" spans="9:14">
      <c r="I287" s="13"/>
      <c r="J287" s="13"/>
      <c r="K287" s="13"/>
      <c r="L287" s="13"/>
      <c r="M287" s="15"/>
      <c r="N287" s="13"/>
    </row>
    <row r="288" spans="9:14">
      <c r="I288" s="13"/>
      <c r="J288" s="13"/>
      <c r="K288" s="13"/>
      <c r="L288" s="13"/>
      <c r="M288" s="15"/>
      <c r="N288" s="13"/>
    </row>
    <row r="289" spans="9:14">
      <c r="I289" s="13"/>
      <c r="J289" s="13"/>
      <c r="K289" s="13"/>
      <c r="L289" s="13"/>
      <c r="M289" s="15"/>
      <c r="N289" s="13"/>
    </row>
    <row r="290" spans="9:14">
      <c r="I290" s="13"/>
      <c r="J290" s="13"/>
      <c r="K290" s="13"/>
      <c r="L290" s="13"/>
      <c r="M290" s="15"/>
      <c r="N290" s="13"/>
    </row>
    <row r="291" spans="9:14">
      <c r="I291" s="13"/>
      <c r="J291" s="13"/>
      <c r="K291" s="13"/>
      <c r="L291" s="14"/>
      <c r="M291" s="15"/>
      <c r="N291" s="13"/>
    </row>
    <row r="292" spans="9:14">
      <c r="I292" s="13"/>
      <c r="J292" s="13"/>
      <c r="K292" s="13"/>
      <c r="L292" s="14"/>
      <c r="M292" s="15"/>
      <c r="N292" s="13"/>
    </row>
    <row r="293" spans="9:14">
      <c r="I293" s="13"/>
      <c r="J293" s="13"/>
      <c r="K293" s="13"/>
      <c r="L293" s="14"/>
      <c r="M293" s="15"/>
      <c r="N293" s="13"/>
    </row>
    <row r="294" spans="9:14">
      <c r="I294" s="13"/>
      <c r="J294" s="13"/>
      <c r="K294" s="13"/>
      <c r="L294" s="14"/>
      <c r="M294" s="15"/>
      <c r="N294" s="13"/>
    </row>
    <row r="295" spans="9:14">
      <c r="I295" s="13"/>
      <c r="J295" s="13"/>
      <c r="K295" s="13"/>
      <c r="L295" s="14"/>
      <c r="M295" s="15"/>
      <c r="N295" s="13"/>
    </row>
    <row r="296" spans="9:14">
      <c r="I296" s="13"/>
      <c r="J296" s="13"/>
      <c r="K296" s="13"/>
      <c r="L296" s="14"/>
      <c r="M296" s="15"/>
      <c r="N296" s="13"/>
    </row>
    <row r="297" spans="9:14">
      <c r="I297" s="13"/>
      <c r="J297" s="13"/>
      <c r="K297" s="13"/>
      <c r="L297" s="14"/>
      <c r="M297" s="15"/>
      <c r="N297" s="13"/>
    </row>
    <row r="298" spans="9:14">
      <c r="I298" s="13"/>
      <c r="J298" s="13"/>
      <c r="K298" s="13"/>
      <c r="L298" s="14"/>
      <c r="M298" s="15"/>
      <c r="N298" s="13"/>
    </row>
    <row r="299" spans="9:14">
      <c r="I299" s="13"/>
      <c r="J299" s="13"/>
      <c r="K299" s="13"/>
      <c r="L299" s="14"/>
      <c r="M299" s="15"/>
      <c r="N299" s="13"/>
    </row>
    <row r="300" spans="9:14">
      <c r="I300" s="13"/>
      <c r="J300" s="13"/>
      <c r="K300" s="13"/>
      <c r="L300" s="14"/>
      <c r="M300" s="15"/>
      <c r="N300" s="13"/>
    </row>
    <row r="301" spans="9:14">
      <c r="I301" s="13"/>
      <c r="J301" s="13"/>
      <c r="K301" s="13"/>
      <c r="L301" s="14"/>
      <c r="M301" s="15"/>
      <c r="N301" s="13"/>
    </row>
    <row r="302" spans="9:14">
      <c r="I302" s="13"/>
      <c r="J302" s="13"/>
      <c r="K302" s="13"/>
      <c r="L302" s="14"/>
      <c r="M302" s="15"/>
      <c r="N302" s="13"/>
    </row>
    <row r="303" spans="9:14">
      <c r="I303" s="13"/>
      <c r="J303" s="13"/>
      <c r="K303" s="13"/>
      <c r="L303" s="14"/>
      <c r="M303" s="15"/>
      <c r="N303" s="13"/>
    </row>
    <row r="304" spans="9:14">
      <c r="I304" s="13"/>
      <c r="J304" s="13"/>
      <c r="K304" s="13"/>
      <c r="L304" s="14"/>
      <c r="M304" s="15"/>
      <c r="N304" s="13"/>
    </row>
    <row r="305" spans="9:14">
      <c r="I305" s="13"/>
      <c r="J305" s="13"/>
      <c r="K305" s="13"/>
      <c r="L305" s="14"/>
      <c r="M305" s="15"/>
      <c r="N305" s="13"/>
    </row>
    <row r="306" spans="9:14">
      <c r="I306" s="13"/>
      <c r="J306" s="13"/>
      <c r="K306" s="13"/>
      <c r="L306" s="14"/>
      <c r="M306" s="15"/>
      <c r="N306" s="13"/>
    </row>
    <row r="307" spans="9:14">
      <c r="I307" s="13"/>
      <c r="J307" s="13"/>
      <c r="K307" s="13"/>
      <c r="L307" s="14"/>
      <c r="M307" s="15"/>
      <c r="N307" s="13"/>
    </row>
    <row r="308" spans="9:14">
      <c r="I308" s="13"/>
      <c r="J308" s="13"/>
      <c r="K308" s="13"/>
      <c r="L308" s="14"/>
      <c r="M308" s="15"/>
      <c r="N308" s="13"/>
    </row>
    <row r="309" spans="9:14">
      <c r="I309" s="13"/>
      <c r="J309" s="13"/>
      <c r="K309" s="13"/>
      <c r="L309" s="14"/>
      <c r="M309" s="15"/>
      <c r="N309" s="13"/>
    </row>
    <row r="310" spans="9:14">
      <c r="I310" s="13"/>
      <c r="J310" s="13"/>
      <c r="K310" s="13"/>
      <c r="L310" s="14"/>
      <c r="M310" s="15"/>
      <c r="N310" s="13"/>
    </row>
    <row r="311" spans="9:14">
      <c r="I311" s="13"/>
      <c r="J311" s="13"/>
      <c r="K311" s="13"/>
      <c r="L311" s="14"/>
      <c r="M311" s="15"/>
      <c r="N311" s="13"/>
    </row>
    <row r="312" spans="9:14">
      <c r="I312" s="13"/>
      <c r="J312" s="13"/>
      <c r="K312" s="13"/>
      <c r="L312" s="14"/>
      <c r="M312" s="15"/>
      <c r="N312" s="13"/>
    </row>
    <row r="313" spans="9:14">
      <c r="I313" s="13"/>
      <c r="J313" s="13"/>
      <c r="K313" s="13"/>
      <c r="L313" s="14"/>
      <c r="M313" s="15"/>
      <c r="N313" s="13"/>
    </row>
    <row r="314" spans="9:14">
      <c r="I314" s="13"/>
      <c r="J314" s="13"/>
      <c r="K314" s="13"/>
      <c r="L314" s="14"/>
      <c r="M314" s="15"/>
      <c r="N314" s="13"/>
    </row>
    <row r="315" spans="9:14">
      <c r="I315" s="13"/>
      <c r="J315" s="13"/>
      <c r="K315" s="13"/>
      <c r="L315" s="14"/>
      <c r="M315" s="15"/>
      <c r="N315" s="13"/>
    </row>
    <row r="316" spans="9:14">
      <c r="I316" s="13"/>
      <c r="J316" s="13"/>
      <c r="K316" s="13"/>
      <c r="L316" s="14"/>
      <c r="M316" s="15"/>
      <c r="N316" s="13"/>
    </row>
    <row r="317" spans="9:14">
      <c r="I317" s="13"/>
      <c r="J317" s="13"/>
      <c r="K317" s="13"/>
      <c r="L317" s="14"/>
      <c r="M317" s="15"/>
      <c r="N317" s="13"/>
    </row>
    <row r="318" spans="9:14">
      <c r="I318" s="13"/>
      <c r="J318" s="13"/>
      <c r="K318" s="13"/>
      <c r="L318" s="14"/>
      <c r="M318" s="15"/>
      <c r="N318" s="13"/>
    </row>
    <row r="319" spans="9:14">
      <c r="I319" s="13"/>
      <c r="J319" s="13"/>
      <c r="K319" s="13"/>
      <c r="L319" s="14"/>
      <c r="M319" s="15"/>
      <c r="N319" s="13"/>
    </row>
    <row r="320" spans="9:14">
      <c r="I320" s="13"/>
      <c r="J320" s="13"/>
      <c r="K320" s="13"/>
      <c r="L320" s="14"/>
      <c r="M320" s="15"/>
      <c r="N320" s="13"/>
    </row>
    <row r="321" spans="9:14">
      <c r="I321" s="13"/>
      <c r="J321" s="13"/>
      <c r="K321" s="13"/>
      <c r="L321" s="14"/>
      <c r="M321" s="15"/>
      <c r="N321" s="13"/>
    </row>
    <row r="322" spans="9:14">
      <c r="I322" s="13"/>
      <c r="J322" s="13"/>
      <c r="K322" s="13"/>
      <c r="L322" s="14"/>
      <c r="M322" s="15"/>
      <c r="N322" s="13"/>
    </row>
    <row r="323" spans="9:14">
      <c r="I323" s="13"/>
      <c r="J323" s="13"/>
      <c r="K323" s="13"/>
      <c r="L323" s="14"/>
      <c r="M323" s="15"/>
      <c r="N323" s="13"/>
    </row>
    <row r="324" spans="9:14">
      <c r="I324" s="13"/>
      <c r="J324" s="13"/>
      <c r="K324" s="13"/>
      <c r="L324" s="14"/>
      <c r="M324" s="15"/>
      <c r="N324" s="13"/>
    </row>
    <row r="325" spans="9:14">
      <c r="I325" s="13"/>
      <c r="J325" s="13"/>
      <c r="K325" s="13"/>
      <c r="L325" s="14"/>
      <c r="M325" s="15"/>
      <c r="N325" s="13"/>
    </row>
    <row r="326" spans="9:14">
      <c r="I326" s="13"/>
      <c r="J326" s="13"/>
      <c r="K326" s="13"/>
      <c r="L326" s="14"/>
      <c r="M326" s="15"/>
      <c r="N326" s="13"/>
    </row>
    <row r="327" spans="9:14">
      <c r="I327" s="13"/>
      <c r="J327" s="13"/>
      <c r="K327" s="13"/>
      <c r="L327" s="14"/>
      <c r="M327" s="15"/>
      <c r="N327" s="13"/>
    </row>
    <row r="328" spans="9:14">
      <c r="I328" s="13"/>
      <c r="J328" s="13"/>
      <c r="K328" s="13"/>
      <c r="L328" s="14"/>
      <c r="M328" s="15"/>
      <c r="N328" s="13"/>
    </row>
    <row r="329" spans="9:14">
      <c r="I329" s="13"/>
      <c r="J329" s="13"/>
      <c r="K329" s="13"/>
      <c r="L329" s="14"/>
      <c r="M329" s="15"/>
      <c r="N329" s="13"/>
    </row>
    <row r="330" spans="9:14">
      <c r="I330" s="13"/>
      <c r="J330" s="13"/>
      <c r="K330" s="13"/>
      <c r="L330" s="14"/>
      <c r="M330" s="15"/>
      <c r="N330" s="13"/>
    </row>
    <row r="331" spans="9:14">
      <c r="I331" s="13"/>
      <c r="J331" s="13"/>
      <c r="K331" s="13"/>
      <c r="L331" s="14"/>
      <c r="M331" s="15"/>
      <c r="N331" s="13"/>
    </row>
    <row r="332" spans="9:14">
      <c r="I332" s="13"/>
      <c r="J332" s="13"/>
      <c r="K332" s="13"/>
      <c r="L332" s="14"/>
      <c r="M332" s="15"/>
      <c r="N332" s="13"/>
    </row>
    <row r="333" spans="9:14">
      <c r="I333" s="13"/>
      <c r="J333" s="13"/>
      <c r="K333" s="13"/>
      <c r="L333" s="14"/>
      <c r="M333" s="15"/>
      <c r="N333" s="13"/>
    </row>
    <row r="334" spans="9:14">
      <c r="I334" s="13"/>
      <c r="J334" s="13"/>
      <c r="K334" s="13"/>
      <c r="L334" s="14"/>
      <c r="M334" s="15"/>
      <c r="N334" s="13"/>
    </row>
    <row r="335" spans="9:14">
      <c r="I335" s="13"/>
      <c r="J335" s="13"/>
      <c r="K335" s="13"/>
      <c r="L335" s="14"/>
      <c r="M335" s="15"/>
      <c r="N335" s="13"/>
    </row>
    <row r="336" spans="9:14">
      <c r="I336" s="13"/>
      <c r="J336" s="13"/>
      <c r="K336" s="13"/>
      <c r="L336" s="14"/>
      <c r="M336" s="15"/>
      <c r="N336" s="13"/>
    </row>
    <row r="337" spans="9:14">
      <c r="I337" s="13"/>
      <c r="J337" s="13"/>
      <c r="K337" s="13"/>
      <c r="L337" s="14"/>
      <c r="M337" s="15"/>
      <c r="N337" s="13"/>
    </row>
    <row r="338" spans="9:14">
      <c r="I338" s="13"/>
      <c r="J338" s="13"/>
      <c r="K338" s="13"/>
      <c r="L338" s="14"/>
      <c r="M338" s="15"/>
      <c r="N338" s="13"/>
    </row>
    <row r="339" spans="9:14">
      <c r="I339" s="13"/>
      <c r="J339" s="13"/>
      <c r="K339" s="13"/>
      <c r="L339" s="14"/>
      <c r="M339" s="15"/>
      <c r="N339" s="13"/>
    </row>
    <row r="340" spans="9:14">
      <c r="I340" s="13"/>
      <c r="J340" s="13"/>
      <c r="K340" s="13"/>
      <c r="L340" s="14"/>
      <c r="M340" s="15"/>
      <c r="N340" s="13"/>
    </row>
    <row r="341" spans="9:14">
      <c r="I341" s="13"/>
      <c r="J341" s="13"/>
      <c r="K341" s="13"/>
      <c r="L341" s="14"/>
      <c r="M341" s="15"/>
      <c r="N341" s="13"/>
    </row>
    <row r="342" spans="9:14">
      <c r="I342" s="13"/>
      <c r="J342" s="13"/>
      <c r="K342" s="13"/>
      <c r="L342" s="14"/>
      <c r="M342" s="15"/>
      <c r="N342" s="13"/>
    </row>
    <row r="343" spans="9:14">
      <c r="I343" s="13"/>
      <c r="J343" s="13"/>
      <c r="K343" s="13"/>
      <c r="L343" s="14"/>
      <c r="M343" s="15"/>
      <c r="N343" s="13"/>
    </row>
    <row r="344" spans="9:14">
      <c r="I344" s="13"/>
      <c r="J344" s="13"/>
      <c r="K344" s="13"/>
      <c r="L344" s="14"/>
      <c r="M344" s="15"/>
      <c r="N344" s="13"/>
    </row>
    <row r="345" spans="9:14">
      <c r="I345" s="13"/>
      <c r="J345" s="13"/>
      <c r="K345" s="13"/>
      <c r="L345" s="14"/>
      <c r="M345" s="15"/>
      <c r="N345" s="13"/>
    </row>
    <row r="346" spans="9:14">
      <c r="I346" s="13"/>
      <c r="J346" s="13"/>
      <c r="K346" s="13"/>
      <c r="L346" s="14"/>
      <c r="M346" s="15"/>
      <c r="N346" s="13"/>
    </row>
    <row r="347" spans="9:14">
      <c r="I347" s="13"/>
      <c r="J347" s="13"/>
      <c r="K347" s="13"/>
      <c r="L347" s="14"/>
      <c r="M347" s="15"/>
      <c r="N347" s="13"/>
    </row>
    <row r="348" spans="9:14">
      <c r="I348" s="13"/>
      <c r="J348" s="13"/>
      <c r="K348" s="13"/>
      <c r="L348" s="14"/>
      <c r="M348" s="15"/>
      <c r="N348" s="13"/>
    </row>
    <row r="349" spans="9:14">
      <c r="I349" s="13"/>
      <c r="J349" s="13"/>
      <c r="K349" s="13"/>
      <c r="L349" s="14"/>
      <c r="M349" s="15"/>
      <c r="N349" s="13"/>
    </row>
    <row r="350" spans="9:14">
      <c r="I350" s="13"/>
      <c r="J350" s="13"/>
      <c r="K350" s="13"/>
      <c r="L350" s="14"/>
      <c r="M350" s="15"/>
      <c r="N350" s="13"/>
    </row>
    <row r="351" spans="9:14">
      <c r="I351" s="13"/>
      <c r="J351" s="13"/>
      <c r="K351" s="13"/>
      <c r="L351" s="14"/>
      <c r="M351" s="15"/>
      <c r="N351" s="13"/>
    </row>
    <row r="352" spans="9:14">
      <c r="I352" s="13"/>
      <c r="J352" s="13"/>
      <c r="K352" s="13"/>
      <c r="L352" s="14"/>
      <c r="M352" s="15"/>
      <c r="N352" s="13"/>
    </row>
    <row r="353" spans="9:14">
      <c r="I353" s="13"/>
      <c r="J353" s="13"/>
      <c r="K353" s="13"/>
      <c r="L353" s="14"/>
      <c r="M353" s="15"/>
      <c r="N353" s="13"/>
    </row>
    <row r="354" spans="9:14">
      <c r="I354" s="13"/>
      <c r="J354" s="13"/>
      <c r="K354" s="13"/>
      <c r="L354" s="14"/>
      <c r="M354" s="15"/>
      <c r="N354" s="13"/>
    </row>
    <row r="355" spans="9:14">
      <c r="I355" s="13"/>
      <c r="J355" s="13"/>
      <c r="K355" s="13"/>
      <c r="L355" s="14"/>
      <c r="M355" s="15"/>
      <c r="N355" s="13"/>
    </row>
    <row r="356" spans="9:14">
      <c r="I356" s="13"/>
      <c r="J356" s="13"/>
      <c r="K356" s="13"/>
      <c r="L356" s="14"/>
      <c r="M356" s="15"/>
      <c r="N356" s="13"/>
    </row>
    <row r="357" spans="9:14">
      <c r="I357" s="13"/>
      <c r="J357" s="13"/>
      <c r="K357" s="13"/>
      <c r="L357" s="14"/>
      <c r="M357" s="15"/>
      <c r="N357" s="13"/>
    </row>
    <row r="358" spans="9:14">
      <c r="I358" s="13"/>
      <c r="J358" s="13"/>
      <c r="K358" s="13"/>
      <c r="L358" s="14"/>
      <c r="M358" s="15"/>
      <c r="N358" s="13"/>
    </row>
    <row r="359" spans="9:14">
      <c r="I359" s="13"/>
      <c r="J359" s="13"/>
      <c r="K359" s="13"/>
      <c r="L359" s="14"/>
      <c r="M359" s="15"/>
      <c r="N359" s="13"/>
    </row>
    <row r="360" spans="9:14">
      <c r="I360" s="13"/>
      <c r="J360" s="13"/>
      <c r="K360" s="13"/>
      <c r="L360" s="14"/>
      <c r="M360" s="15"/>
      <c r="N360" s="13"/>
    </row>
    <row r="361" spans="9:14">
      <c r="I361" s="13"/>
      <c r="J361" s="13"/>
      <c r="K361" s="13"/>
      <c r="L361" s="14"/>
      <c r="M361" s="15"/>
      <c r="N361" s="13"/>
    </row>
    <row r="362" spans="9:14">
      <c r="I362" s="13"/>
      <c r="J362" s="13"/>
      <c r="K362" s="13"/>
      <c r="L362" s="14"/>
      <c r="M362" s="15"/>
      <c r="N362" s="13"/>
    </row>
    <row r="363" spans="9:14">
      <c r="I363" s="13"/>
      <c r="J363" s="13"/>
      <c r="K363" s="13"/>
      <c r="L363" s="14"/>
      <c r="M363" s="15"/>
      <c r="N363" s="13"/>
    </row>
    <row r="364" spans="9:14">
      <c r="I364" s="13"/>
      <c r="J364" s="13"/>
      <c r="K364" s="13"/>
      <c r="L364" s="14"/>
      <c r="M364" s="15"/>
      <c r="N364" s="13"/>
    </row>
    <row r="365" spans="9:14">
      <c r="I365" s="13"/>
      <c r="J365" s="13"/>
      <c r="K365" s="13"/>
      <c r="L365" s="14"/>
      <c r="M365" s="15"/>
      <c r="N365" s="13"/>
    </row>
    <row r="366" spans="9:14">
      <c r="I366" s="13"/>
      <c r="J366" s="13"/>
      <c r="K366" s="13"/>
      <c r="L366" s="14"/>
      <c r="M366" s="15"/>
      <c r="N366" s="13"/>
    </row>
    <row r="367" spans="9:14">
      <c r="I367" s="13"/>
      <c r="J367" s="13"/>
      <c r="K367" s="13"/>
      <c r="L367" s="14"/>
      <c r="M367" s="15"/>
      <c r="N367" s="13"/>
    </row>
    <row r="368" spans="9:14">
      <c r="I368" s="13"/>
      <c r="J368" s="13"/>
      <c r="K368" s="13"/>
      <c r="L368" s="14"/>
      <c r="M368" s="15"/>
      <c r="N368" s="13"/>
    </row>
    <row r="369" spans="9:14">
      <c r="I369" s="13"/>
      <c r="J369" s="13"/>
      <c r="K369" s="13"/>
      <c r="L369" s="14"/>
      <c r="M369" s="15"/>
      <c r="N369" s="13"/>
    </row>
    <row r="370" spans="9:14">
      <c r="I370" s="13"/>
      <c r="J370" s="13"/>
      <c r="K370" s="13"/>
      <c r="L370" s="14"/>
      <c r="M370" s="15"/>
      <c r="N370" s="13"/>
    </row>
    <row r="371" spans="9:14">
      <c r="I371" s="13"/>
      <c r="J371" s="13"/>
      <c r="K371" s="13"/>
      <c r="L371" s="14"/>
      <c r="M371" s="15"/>
      <c r="N371" s="13"/>
    </row>
    <row r="372" spans="9:14">
      <c r="I372" s="13"/>
      <c r="J372" s="13"/>
      <c r="K372" s="13"/>
      <c r="L372" s="14"/>
      <c r="M372" s="15"/>
      <c r="N372" s="13"/>
    </row>
    <row r="373" spans="9:14">
      <c r="I373" s="13"/>
      <c r="J373" s="13"/>
      <c r="K373" s="13"/>
      <c r="L373" s="14"/>
      <c r="M373" s="15"/>
      <c r="N373" s="13"/>
    </row>
    <row r="374" spans="9:14">
      <c r="I374" s="13"/>
      <c r="J374" s="13"/>
      <c r="K374" s="13"/>
      <c r="L374" s="14"/>
      <c r="M374" s="15"/>
      <c r="N374" s="13"/>
    </row>
    <row r="375" spans="9:14">
      <c r="I375" s="13"/>
      <c r="J375" s="13"/>
      <c r="K375" s="13"/>
      <c r="L375" s="14"/>
      <c r="M375" s="15"/>
      <c r="N375" s="13"/>
    </row>
    <row r="376" spans="9:14">
      <c r="I376" s="13"/>
      <c r="J376" s="13"/>
      <c r="K376" s="13"/>
      <c r="L376" s="14"/>
      <c r="M376" s="15"/>
      <c r="N376" s="13"/>
    </row>
    <row r="377" spans="9:14">
      <c r="I377" s="13"/>
      <c r="J377" s="13"/>
      <c r="K377" s="13"/>
      <c r="L377" s="14"/>
      <c r="M377" s="15"/>
      <c r="N377" s="13"/>
    </row>
    <row r="378" spans="9:14">
      <c r="I378" s="13"/>
      <c r="J378" s="13"/>
      <c r="K378" s="13"/>
      <c r="L378" s="14"/>
      <c r="M378" s="15"/>
      <c r="N378" s="13"/>
    </row>
    <row r="379" spans="9:14">
      <c r="I379" s="13"/>
      <c r="J379" s="13"/>
      <c r="K379" s="13"/>
      <c r="L379" s="14"/>
      <c r="M379" s="15"/>
      <c r="N379" s="13"/>
    </row>
    <row r="380" spans="9:14">
      <c r="I380" s="13"/>
      <c r="J380" s="13"/>
      <c r="K380" s="13"/>
      <c r="L380" s="14"/>
      <c r="M380" s="15"/>
      <c r="N380" s="13"/>
    </row>
    <row r="381" spans="9:14">
      <c r="I381" s="13"/>
      <c r="J381" s="13"/>
      <c r="K381" s="13"/>
      <c r="L381" s="14"/>
      <c r="M381" s="15"/>
      <c r="N381" s="13"/>
    </row>
    <row r="382" spans="9:14">
      <c r="I382" s="13"/>
      <c r="J382" s="13"/>
      <c r="K382" s="13"/>
      <c r="L382" s="14"/>
      <c r="M382" s="15"/>
      <c r="N382" s="13"/>
    </row>
    <row r="383" spans="9:14">
      <c r="I383" s="13"/>
      <c r="J383" s="13"/>
      <c r="K383" s="13"/>
      <c r="L383" s="14"/>
      <c r="M383" s="15"/>
      <c r="N383" s="13"/>
    </row>
    <row r="384" spans="9:14">
      <c r="I384" s="13"/>
      <c r="J384" s="13"/>
      <c r="K384" s="13"/>
      <c r="L384" s="14"/>
      <c r="M384" s="15"/>
      <c r="N384" s="13"/>
    </row>
    <row r="385" spans="9:14">
      <c r="I385" s="13"/>
      <c r="J385" s="13"/>
      <c r="K385" s="13"/>
      <c r="L385" s="14"/>
      <c r="M385" s="15"/>
      <c r="N385" s="13"/>
    </row>
    <row r="386" spans="9:14">
      <c r="I386" s="13"/>
      <c r="J386" s="13"/>
      <c r="K386" s="13"/>
      <c r="L386" s="14"/>
      <c r="M386" s="15"/>
      <c r="N386" s="13"/>
    </row>
    <row r="387" spans="9:14">
      <c r="I387" s="13"/>
      <c r="J387" s="13"/>
      <c r="K387" s="13"/>
      <c r="L387" s="14"/>
      <c r="M387" s="15"/>
      <c r="N387" s="13"/>
    </row>
    <row r="388" spans="9:14">
      <c r="I388" s="13"/>
      <c r="J388" s="13"/>
      <c r="K388" s="13"/>
      <c r="L388" s="14"/>
      <c r="M388" s="15"/>
      <c r="N388" s="13"/>
    </row>
    <row r="389" spans="9:14">
      <c r="I389" s="13"/>
      <c r="J389" s="13"/>
      <c r="K389" s="13"/>
      <c r="L389" s="14"/>
      <c r="M389" s="15"/>
      <c r="N389" s="13"/>
    </row>
    <row r="390" spans="9:14">
      <c r="I390" s="13"/>
      <c r="J390" s="13"/>
      <c r="K390" s="13"/>
      <c r="L390" s="14"/>
      <c r="M390" s="15"/>
      <c r="N390" s="13"/>
    </row>
    <row r="391" spans="9:14">
      <c r="I391" s="13"/>
      <c r="J391" s="13"/>
      <c r="K391" s="13"/>
      <c r="L391" s="14"/>
      <c r="M391" s="15"/>
      <c r="N391" s="13"/>
    </row>
    <row r="392" spans="9:14">
      <c r="I392" s="13"/>
      <c r="J392" s="13"/>
      <c r="K392" s="13"/>
      <c r="L392" s="14"/>
      <c r="M392" s="15"/>
      <c r="N392" s="13"/>
    </row>
    <row r="393" spans="9:14">
      <c r="I393" s="13"/>
      <c r="J393" s="13"/>
      <c r="K393" s="13"/>
      <c r="L393" s="14"/>
      <c r="M393" s="15"/>
      <c r="N393" s="13"/>
    </row>
    <row r="394" spans="9:14">
      <c r="I394" s="13"/>
      <c r="J394" s="13"/>
      <c r="K394" s="13"/>
      <c r="L394" s="14"/>
      <c r="M394" s="15"/>
      <c r="N394" s="13"/>
    </row>
    <row r="395" spans="9:14">
      <c r="I395" s="13"/>
      <c r="J395" s="13"/>
      <c r="K395" s="13"/>
      <c r="L395" s="14"/>
      <c r="M395" s="15"/>
      <c r="N395" s="13"/>
    </row>
    <row r="396" spans="9:14">
      <c r="I396" s="13"/>
      <c r="J396" s="13"/>
      <c r="K396" s="13"/>
      <c r="L396" s="14"/>
      <c r="M396" s="15"/>
      <c r="N396" s="13"/>
    </row>
    <row r="397" spans="9:14">
      <c r="I397" s="13"/>
      <c r="J397" s="13"/>
      <c r="K397" s="13"/>
      <c r="L397" s="14"/>
      <c r="M397" s="15"/>
      <c r="N397" s="13"/>
    </row>
    <row r="398" spans="9:14">
      <c r="I398" s="13"/>
      <c r="J398" s="13"/>
      <c r="K398" s="13"/>
      <c r="L398" s="14"/>
      <c r="M398" s="15"/>
      <c r="N398" s="13"/>
    </row>
    <row r="399" spans="9:14">
      <c r="I399" s="13"/>
      <c r="J399" s="13"/>
      <c r="K399" s="13"/>
      <c r="L399" s="14"/>
      <c r="M399" s="15"/>
      <c r="N399" s="13"/>
    </row>
    <row r="400" spans="9:14">
      <c r="I400" s="13"/>
      <c r="J400" s="13"/>
      <c r="K400" s="13"/>
      <c r="L400" s="14"/>
      <c r="M400" s="15"/>
      <c r="N400" s="13"/>
    </row>
    <row r="401" spans="9:14">
      <c r="I401" s="13"/>
      <c r="J401" s="13"/>
      <c r="K401" s="13"/>
      <c r="L401" s="14"/>
      <c r="M401" s="15"/>
      <c r="N401" s="13"/>
    </row>
    <row r="402" spans="9:14">
      <c r="I402" s="13"/>
      <c r="J402" s="13"/>
      <c r="K402" s="13"/>
      <c r="L402" s="14"/>
      <c r="M402" s="15"/>
      <c r="N402" s="13"/>
    </row>
    <row r="403" spans="9:14">
      <c r="I403" s="13"/>
      <c r="J403" s="13"/>
      <c r="K403" s="13"/>
      <c r="L403" s="14"/>
      <c r="M403" s="15"/>
      <c r="N403" s="13"/>
    </row>
    <row r="404" spans="9:14">
      <c r="I404" s="13"/>
      <c r="J404" s="13"/>
      <c r="K404" s="13"/>
      <c r="L404" s="14"/>
      <c r="M404" s="15"/>
      <c r="N404" s="13"/>
    </row>
    <row r="405" spans="9:14">
      <c r="I405" s="13"/>
      <c r="J405" s="13"/>
      <c r="K405" s="13"/>
      <c r="L405" s="14"/>
      <c r="M405" s="15"/>
      <c r="N405" s="13"/>
    </row>
    <row r="406" spans="9:14">
      <c r="I406" s="13"/>
      <c r="J406" s="13"/>
      <c r="K406" s="13"/>
      <c r="L406" s="14"/>
      <c r="M406" s="15"/>
      <c r="N406" s="13"/>
    </row>
    <row r="407" spans="9:14">
      <c r="I407" s="13"/>
      <c r="J407" s="13"/>
      <c r="K407" s="13"/>
      <c r="L407" s="14"/>
      <c r="M407" s="15"/>
      <c r="N407" s="13"/>
    </row>
    <row r="408" spans="9:14">
      <c r="I408" s="13"/>
      <c r="J408" s="13"/>
      <c r="K408" s="13"/>
      <c r="L408" s="14"/>
      <c r="M408" s="15"/>
      <c r="N408" s="13"/>
    </row>
    <row r="409" spans="9:14">
      <c r="I409" s="13"/>
      <c r="J409" s="13"/>
      <c r="K409" s="13"/>
      <c r="L409" s="14"/>
      <c r="M409" s="15"/>
      <c r="N409" s="13"/>
    </row>
    <row r="410" spans="9:14">
      <c r="I410" s="13"/>
      <c r="J410" s="13"/>
      <c r="K410" s="13"/>
      <c r="L410" s="14"/>
      <c r="M410" s="15"/>
      <c r="N410" s="13"/>
    </row>
    <row r="411" spans="9:14">
      <c r="I411" s="13"/>
      <c r="J411" s="13"/>
      <c r="K411" s="13"/>
      <c r="L411" s="14"/>
      <c r="M411" s="15"/>
      <c r="N411" s="13"/>
    </row>
    <row r="412" spans="9:14">
      <c r="I412" s="13"/>
      <c r="J412" s="13"/>
      <c r="K412" s="13"/>
      <c r="L412" s="14"/>
      <c r="M412" s="15"/>
      <c r="N412" s="13"/>
    </row>
    <row r="413" spans="9:14">
      <c r="I413" s="13"/>
      <c r="J413" s="13"/>
      <c r="K413" s="13"/>
      <c r="L413" s="14"/>
      <c r="M413" s="15"/>
      <c r="N413" s="13"/>
    </row>
    <row r="414" spans="9:14">
      <c r="I414" s="13"/>
      <c r="J414" s="13"/>
      <c r="K414" s="13"/>
      <c r="L414" s="14"/>
      <c r="M414" s="15"/>
      <c r="N414" s="13"/>
    </row>
    <row r="415" spans="9:14">
      <c r="I415" s="13"/>
      <c r="J415" s="13"/>
      <c r="K415" s="13"/>
      <c r="L415" s="14"/>
      <c r="M415" s="15"/>
      <c r="N415" s="13"/>
    </row>
    <row r="416" spans="9:14">
      <c r="I416" s="13"/>
      <c r="J416" s="13"/>
      <c r="K416" s="13"/>
      <c r="L416" s="14"/>
      <c r="M416" s="15"/>
      <c r="N416" s="13"/>
    </row>
    <row r="417" spans="9:14">
      <c r="I417" s="13"/>
      <c r="J417" s="13"/>
      <c r="K417" s="13"/>
      <c r="L417" s="14"/>
      <c r="M417" s="15"/>
      <c r="N417" s="13"/>
    </row>
    <row r="418" spans="9:14">
      <c r="I418" s="13"/>
      <c r="J418" s="13"/>
      <c r="K418" s="13"/>
      <c r="L418" s="14"/>
      <c r="M418" s="15"/>
      <c r="N418" s="13"/>
    </row>
    <row r="419" spans="9:14">
      <c r="I419" s="13"/>
      <c r="J419" s="13"/>
      <c r="K419" s="13"/>
      <c r="L419" s="14"/>
      <c r="M419" s="15"/>
      <c r="N419" s="13"/>
    </row>
    <row r="420" spans="9:14">
      <c r="I420" s="13"/>
      <c r="J420" s="13"/>
      <c r="K420" s="13"/>
      <c r="L420" s="14"/>
      <c r="M420" s="15"/>
      <c r="N420" s="13"/>
    </row>
    <row r="421" spans="9:14">
      <c r="I421" s="13"/>
      <c r="J421" s="13"/>
      <c r="K421" s="13"/>
      <c r="L421" s="14"/>
      <c r="M421" s="15"/>
      <c r="N421" s="13"/>
    </row>
    <row r="422" spans="9:14">
      <c r="I422" s="13"/>
      <c r="J422" s="13"/>
      <c r="K422" s="13"/>
      <c r="L422" s="14"/>
      <c r="M422" s="15"/>
      <c r="N422" s="13"/>
    </row>
    <row r="423" spans="9:14">
      <c r="I423" s="13"/>
      <c r="J423" s="13"/>
      <c r="K423" s="13"/>
      <c r="L423" s="14"/>
      <c r="M423" s="15"/>
      <c r="N423" s="13"/>
    </row>
    <row r="424" spans="9:14">
      <c r="I424" s="13"/>
      <c r="J424" s="13"/>
      <c r="K424" s="13"/>
      <c r="L424" s="14"/>
      <c r="M424" s="15"/>
      <c r="N424" s="13"/>
    </row>
    <row r="425" spans="9:14">
      <c r="I425" s="13"/>
      <c r="J425" s="13"/>
      <c r="K425" s="13"/>
      <c r="L425" s="14"/>
      <c r="M425" s="15"/>
      <c r="N425" s="13"/>
    </row>
    <row r="426" spans="9:14">
      <c r="I426" s="13"/>
      <c r="J426" s="13"/>
      <c r="K426" s="13"/>
      <c r="L426" s="14"/>
      <c r="M426" s="15"/>
      <c r="N426" s="13"/>
    </row>
    <row r="427" spans="9:14">
      <c r="I427" s="13"/>
      <c r="J427" s="13"/>
      <c r="K427" s="13"/>
      <c r="L427" s="14"/>
      <c r="M427" s="15"/>
      <c r="N427" s="13"/>
    </row>
    <row r="428" spans="9:14">
      <c r="I428" s="13"/>
      <c r="J428" s="13"/>
      <c r="K428" s="13"/>
      <c r="L428" s="14"/>
      <c r="M428" s="15"/>
      <c r="N428" s="13"/>
    </row>
    <row r="429" spans="9:14">
      <c r="I429" s="13"/>
      <c r="J429" s="13"/>
      <c r="K429" s="13"/>
      <c r="L429" s="14"/>
      <c r="M429" s="15"/>
      <c r="N429" s="13"/>
    </row>
    <row r="430" spans="9:14">
      <c r="I430" s="13"/>
      <c r="J430" s="13"/>
      <c r="K430" s="13"/>
      <c r="L430" s="14"/>
      <c r="M430" s="15"/>
      <c r="N430" s="13"/>
    </row>
    <row r="431" spans="9:14">
      <c r="I431" s="13"/>
      <c r="J431" s="13"/>
      <c r="K431" s="13"/>
      <c r="L431" s="14"/>
      <c r="M431" s="15"/>
      <c r="N431" s="13"/>
    </row>
    <row r="432" spans="9:14">
      <c r="I432" s="13"/>
      <c r="J432" s="13"/>
      <c r="K432" s="13"/>
      <c r="L432" s="14"/>
      <c r="M432" s="15"/>
      <c r="N432" s="13"/>
    </row>
    <row r="433" spans="9:14">
      <c r="I433" s="13"/>
      <c r="J433" s="13"/>
      <c r="K433" s="13"/>
      <c r="L433" s="14"/>
      <c r="M433" s="15"/>
      <c r="N433" s="13"/>
    </row>
    <row r="434" spans="9:14">
      <c r="I434" s="13"/>
      <c r="J434" s="13"/>
      <c r="K434" s="13"/>
      <c r="L434" s="14"/>
      <c r="M434" s="15"/>
      <c r="N434" s="13"/>
    </row>
    <row r="435" spans="9:14">
      <c r="I435" s="13"/>
      <c r="J435" s="13"/>
      <c r="K435" s="13"/>
      <c r="L435" s="14"/>
      <c r="M435" s="15"/>
      <c r="N435" s="13"/>
    </row>
    <row r="436" spans="9:14">
      <c r="I436" s="13"/>
      <c r="J436" s="13"/>
      <c r="K436" s="13"/>
      <c r="L436" s="14"/>
      <c r="M436" s="15"/>
      <c r="N436" s="13"/>
    </row>
    <row r="437" spans="9:14">
      <c r="I437" s="13"/>
      <c r="J437" s="13"/>
      <c r="K437" s="13"/>
      <c r="L437" s="14"/>
      <c r="M437" s="15"/>
      <c r="N437" s="13"/>
    </row>
    <row r="438" spans="9:14">
      <c r="I438" s="13"/>
      <c r="J438" s="13"/>
      <c r="K438" s="13"/>
      <c r="L438" s="14"/>
      <c r="M438" s="15"/>
      <c r="N438" s="13"/>
    </row>
    <row r="439" spans="9:14">
      <c r="I439" s="13"/>
      <c r="J439" s="13"/>
      <c r="K439" s="13"/>
      <c r="L439" s="14"/>
      <c r="M439" s="15"/>
      <c r="N439" s="13"/>
    </row>
    <row r="440" spans="9:14">
      <c r="I440" s="13"/>
      <c r="J440" s="13"/>
      <c r="K440" s="13"/>
      <c r="L440" s="14"/>
      <c r="M440" s="15"/>
      <c r="N440" s="13"/>
    </row>
    <row r="441" spans="9:14">
      <c r="I441" s="13"/>
      <c r="J441" s="13"/>
      <c r="K441" s="13"/>
      <c r="L441" s="14"/>
      <c r="M441" s="15"/>
      <c r="N441" s="13"/>
    </row>
    <row r="442" spans="9:14">
      <c r="I442" s="13"/>
      <c r="J442" s="13"/>
      <c r="K442" s="13"/>
      <c r="L442" s="14"/>
      <c r="M442" s="15"/>
      <c r="N442" s="13"/>
    </row>
    <row r="443" spans="9:14">
      <c r="I443" s="13"/>
      <c r="J443" s="13"/>
      <c r="K443" s="13"/>
      <c r="L443" s="14"/>
      <c r="M443" s="15"/>
      <c r="N443" s="13"/>
    </row>
    <row r="444" spans="9:14">
      <c r="I444" s="13"/>
      <c r="J444" s="13"/>
      <c r="K444" s="13"/>
      <c r="L444" s="14"/>
      <c r="M444" s="15"/>
      <c r="N444" s="13"/>
    </row>
    <row r="445" spans="9:14">
      <c r="I445" s="13"/>
      <c r="J445" s="13"/>
      <c r="K445" s="13"/>
      <c r="L445" s="14"/>
      <c r="M445" s="15"/>
      <c r="N445" s="13"/>
    </row>
    <row r="446" spans="9:14">
      <c r="I446" s="13"/>
      <c r="J446" s="13"/>
      <c r="K446" s="13"/>
      <c r="L446" s="14"/>
      <c r="M446" s="15"/>
      <c r="N446" s="13"/>
    </row>
    <row r="447" spans="9:14">
      <c r="I447" s="13"/>
      <c r="J447" s="13"/>
      <c r="K447" s="13"/>
      <c r="L447" s="14"/>
      <c r="M447" s="15"/>
      <c r="N447" s="13"/>
    </row>
    <row r="448" spans="9:14">
      <c r="I448" s="13"/>
      <c r="J448" s="13"/>
      <c r="K448" s="13"/>
      <c r="L448" s="14"/>
      <c r="M448" s="15"/>
      <c r="N448" s="13"/>
    </row>
    <row r="449" spans="9:14">
      <c r="I449" s="13"/>
      <c r="J449" s="13"/>
      <c r="K449" s="13"/>
      <c r="L449" s="14"/>
      <c r="M449" s="15"/>
      <c r="N449" s="13"/>
    </row>
    <row r="450" spans="9:14">
      <c r="I450" s="13"/>
      <c r="J450" s="13"/>
      <c r="K450" s="13"/>
      <c r="L450" s="14"/>
      <c r="M450" s="15"/>
      <c r="N450" s="13"/>
    </row>
    <row r="451" spans="9:14">
      <c r="I451" s="13"/>
      <c r="J451" s="13"/>
      <c r="K451" s="13"/>
      <c r="L451" s="14"/>
      <c r="M451" s="15"/>
      <c r="N451" s="13"/>
    </row>
    <row r="452" spans="9:14">
      <c r="I452" s="13"/>
      <c r="J452" s="13"/>
      <c r="K452" s="13"/>
      <c r="L452" s="14"/>
      <c r="M452" s="15"/>
      <c r="N452" s="13"/>
    </row>
    <row r="453" spans="9:14">
      <c r="I453" s="13"/>
      <c r="J453" s="13"/>
      <c r="K453" s="13"/>
      <c r="L453" s="14"/>
      <c r="M453" s="15"/>
      <c r="N453" s="13"/>
    </row>
    <row r="454" spans="9:14">
      <c r="I454" s="13"/>
      <c r="J454" s="13"/>
      <c r="K454" s="13"/>
      <c r="L454" s="14"/>
      <c r="M454" s="15"/>
      <c r="N454" s="13"/>
    </row>
    <row r="455" spans="9:14">
      <c r="I455" s="13"/>
      <c r="J455" s="13"/>
      <c r="K455" s="13"/>
      <c r="L455" s="14"/>
      <c r="M455" s="15"/>
      <c r="N455" s="13"/>
    </row>
    <row r="456" spans="9:14">
      <c r="I456" s="13"/>
      <c r="J456" s="13"/>
      <c r="K456" s="13"/>
      <c r="L456" s="14"/>
      <c r="M456" s="15"/>
      <c r="N456" s="13"/>
    </row>
    <row r="457" spans="9:14">
      <c r="I457" s="13"/>
      <c r="J457" s="13"/>
      <c r="K457" s="13"/>
      <c r="L457" s="14"/>
      <c r="M457" s="15"/>
      <c r="N457" s="13"/>
    </row>
    <row r="458" spans="9:14">
      <c r="I458" s="13"/>
      <c r="J458" s="13"/>
      <c r="K458" s="13"/>
      <c r="L458" s="14"/>
      <c r="M458" s="15"/>
      <c r="N458" s="13"/>
    </row>
    <row r="459" spans="9:14">
      <c r="I459" s="13"/>
      <c r="J459" s="13"/>
      <c r="K459" s="13"/>
      <c r="L459" s="14"/>
      <c r="M459" s="15"/>
      <c r="N459" s="13"/>
    </row>
    <row r="460" spans="9:14">
      <c r="I460" s="13"/>
      <c r="J460" s="13"/>
      <c r="K460" s="13"/>
      <c r="L460" s="14"/>
      <c r="M460" s="15"/>
      <c r="N460" s="13"/>
    </row>
    <row r="461" spans="9:14">
      <c r="I461" s="13"/>
      <c r="J461" s="13"/>
      <c r="K461" s="13"/>
      <c r="L461" s="14"/>
      <c r="M461" s="15"/>
      <c r="N461" s="13"/>
    </row>
    <row r="462" spans="9:14">
      <c r="I462" s="13"/>
      <c r="J462" s="13"/>
      <c r="K462" s="13"/>
      <c r="L462" s="14"/>
      <c r="M462" s="15"/>
      <c r="N462" s="13"/>
    </row>
    <row r="463" spans="9:14">
      <c r="I463" s="13"/>
      <c r="J463" s="13"/>
      <c r="K463" s="13"/>
      <c r="L463" s="14"/>
      <c r="M463" s="15"/>
      <c r="N463" s="13"/>
    </row>
    <row r="464" spans="9:14">
      <c r="I464" s="13"/>
      <c r="J464" s="13"/>
      <c r="K464" s="13"/>
      <c r="L464" s="14"/>
      <c r="M464" s="15"/>
      <c r="N464" s="13"/>
    </row>
    <row r="465" spans="9:14">
      <c r="I465" s="13"/>
      <c r="J465" s="13"/>
      <c r="K465" s="13"/>
      <c r="L465" s="14"/>
      <c r="M465" s="15"/>
      <c r="N465" s="13"/>
    </row>
    <row r="466" spans="9:14">
      <c r="I466" s="13"/>
      <c r="J466" s="13"/>
      <c r="K466" s="13"/>
      <c r="L466" s="14"/>
      <c r="M466" s="15"/>
      <c r="N466" s="13"/>
    </row>
    <row r="467" spans="9:14">
      <c r="I467" s="13"/>
      <c r="J467" s="13"/>
      <c r="K467" s="13"/>
      <c r="L467" s="14"/>
      <c r="M467" s="15"/>
      <c r="N467" s="13"/>
    </row>
    <row r="468" spans="9:14">
      <c r="I468" s="13"/>
      <c r="J468" s="13"/>
      <c r="K468" s="13"/>
      <c r="L468" s="14"/>
      <c r="M468" s="15"/>
      <c r="N468" s="13"/>
    </row>
    <row r="469" spans="9:14">
      <c r="I469" s="13"/>
      <c r="J469" s="13"/>
      <c r="K469" s="13"/>
      <c r="L469" s="14"/>
      <c r="M469" s="15"/>
      <c r="N469" s="13"/>
    </row>
    <row r="470" spans="9:14">
      <c r="I470" s="13"/>
      <c r="J470" s="13"/>
      <c r="K470" s="13"/>
      <c r="L470" s="14"/>
      <c r="M470" s="15"/>
      <c r="N470" s="13"/>
    </row>
    <row r="471" spans="9:14">
      <c r="I471" s="13"/>
      <c r="J471" s="13"/>
      <c r="K471" s="13"/>
      <c r="L471" s="14"/>
      <c r="M471" s="15"/>
      <c r="N471" s="13"/>
    </row>
    <row r="472" spans="9:14">
      <c r="I472" s="13"/>
      <c r="J472" s="13"/>
      <c r="K472" s="13"/>
      <c r="L472" s="14"/>
      <c r="M472" s="15"/>
      <c r="N472" s="13"/>
    </row>
    <row r="473" spans="9:14">
      <c r="I473" s="13"/>
      <c r="J473" s="13"/>
      <c r="K473" s="13"/>
      <c r="L473" s="14"/>
      <c r="M473" s="15"/>
      <c r="N473" s="13"/>
    </row>
    <row r="474" spans="9:14">
      <c r="I474" s="13"/>
      <c r="J474" s="13"/>
      <c r="K474" s="13"/>
      <c r="L474" s="14"/>
      <c r="M474" s="15"/>
      <c r="N474" s="13"/>
    </row>
    <row r="475" spans="9:14">
      <c r="I475" s="13"/>
      <c r="J475" s="13"/>
      <c r="K475" s="13"/>
      <c r="L475" s="14"/>
      <c r="M475" s="15"/>
      <c r="N475" s="13"/>
    </row>
    <row r="476" spans="9:14">
      <c r="I476" s="13"/>
      <c r="J476" s="13"/>
      <c r="K476" s="13"/>
      <c r="L476" s="14"/>
      <c r="M476" s="15"/>
      <c r="N476" s="13"/>
    </row>
    <row r="477" spans="9:14">
      <c r="I477" s="13"/>
      <c r="J477" s="13"/>
      <c r="K477" s="13"/>
      <c r="L477" s="14"/>
      <c r="M477" s="15"/>
      <c r="N477" s="13"/>
    </row>
    <row r="478" spans="9:14">
      <c r="I478" s="13"/>
      <c r="J478" s="13"/>
      <c r="K478" s="13"/>
      <c r="L478" s="14"/>
      <c r="M478" s="15"/>
      <c r="N478" s="13"/>
    </row>
    <row r="479" spans="9:14">
      <c r="I479" s="13"/>
      <c r="J479" s="13"/>
      <c r="K479" s="13"/>
      <c r="L479" s="14"/>
      <c r="M479" s="15"/>
      <c r="N479" s="13"/>
    </row>
    <row r="480" spans="9:14">
      <c r="I480" s="13"/>
      <c r="J480" s="13"/>
      <c r="K480" s="13"/>
      <c r="L480" s="14"/>
      <c r="M480" s="15"/>
      <c r="N480" s="13"/>
    </row>
    <row r="481" spans="9:14">
      <c r="I481" s="13"/>
      <c r="J481" s="13"/>
      <c r="K481" s="13"/>
      <c r="L481" s="14"/>
      <c r="M481" s="15"/>
      <c r="N481" s="13"/>
    </row>
    <row r="482" spans="9:14">
      <c r="I482" s="13"/>
      <c r="J482" s="13"/>
      <c r="K482" s="13"/>
      <c r="L482" s="14"/>
      <c r="M482" s="15"/>
      <c r="N482" s="13"/>
    </row>
    <row r="483" spans="9:14">
      <c r="I483" s="13"/>
      <c r="J483" s="13"/>
      <c r="K483" s="13"/>
      <c r="L483" s="14"/>
      <c r="M483" s="15"/>
      <c r="N483" s="13"/>
    </row>
    <row r="484" spans="9:14">
      <c r="I484" s="13"/>
      <c r="J484" s="13"/>
      <c r="K484" s="13"/>
      <c r="L484" s="14"/>
      <c r="M484" s="15"/>
      <c r="N484" s="13"/>
    </row>
    <row r="485" spans="9:14">
      <c r="I485" s="13"/>
      <c r="J485" s="13"/>
      <c r="K485" s="13"/>
      <c r="L485" s="14"/>
      <c r="M485" s="15"/>
      <c r="N485" s="13"/>
    </row>
    <row r="486" spans="9:14">
      <c r="I486" s="13"/>
      <c r="J486" s="13"/>
      <c r="K486" s="13"/>
      <c r="L486" s="14"/>
      <c r="M486" s="15"/>
      <c r="N486" s="13"/>
    </row>
    <row r="487" spans="9:14">
      <c r="I487" s="13"/>
      <c r="J487" s="13"/>
      <c r="K487" s="13"/>
      <c r="L487" s="14"/>
      <c r="M487" s="15"/>
      <c r="N487" s="13"/>
    </row>
    <row r="488" spans="9:14">
      <c r="I488" s="13"/>
      <c r="J488" s="13"/>
      <c r="K488" s="13"/>
      <c r="L488" s="14"/>
      <c r="M488" s="15"/>
      <c r="N488" s="13"/>
    </row>
    <row r="489" spans="9:14">
      <c r="I489" s="13"/>
      <c r="J489" s="13"/>
      <c r="K489" s="13"/>
      <c r="L489" s="14"/>
      <c r="M489" s="15"/>
      <c r="N489" s="13"/>
    </row>
    <row r="490" spans="9:14">
      <c r="I490" s="13"/>
      <c r="J490" s="13"/>
      <c r="K490" s="13"/>
      <c r="L490" s="14"/>
      <c r="M490" s="15"/>
      <c r="N490" s="13"/>
    </row>
    <row r="491" spans="9:14">
      <c r="I491" s="13"/>
      <c r="J491" s="13"/>
      <c r="K491" s="13"/>
      <c r="L491" s="14"/>
      <c r="M491" s="15"/>
      <c r="N491" s="13"/>
    </row>
    <row r="492" spans="9:14">
      <c r="I492" s="13"/>
      <c r="J492" s="13"/>
      <c r="K492" s="13"/>
      <c r="L492" s="14"/>
      <c r="M492" s="15"/>
      <c r="N492" s="13"/>
    </row>
    <row r="493" spans="9:14">
      <c r="I493" s="13"/>
      <c r="J493" s="13"/>
      <c r="K493" s="13"/>
      <c r="L493" s="14"/>
      <c r="M493" s="15"/>
      <c r="N493" s="13"/>
    </row>
    <row r="494" spans="9:14">
      <c r="I494" s="13"/>
      <c r="J494" s="13"/>
      <c r="K494" s="13"/>
      <c r="L494" s="14"/>
      <c r="M494" s="15"/>
      <c r="N494" s="13"/>
    </row>
    <row r="495" spans="9:14">
      <c r="I495" s="13"/>
      <c r="J495" s="13"/>
      <c r="K495" s="13"/>
      <c r="L495" s="14"/>
      <c r="M495" s="15"/>
      <c r="N495" s="13"/>
    </row>
    <row r="496" spans="9:14">
      <c r="I496" s="13"/>
      <c r="J496" s="13"/>
      <c r="K496" s="13"/>
      <c r="L496" s="14"/>
      <c r="M496" s="15"/>
      <c r="N496" s="13"/>
    </row>
    <row r="497" spans="9:14">
      <c r="I497" s="13"/>
      <c r="J497" s="13"/>
      <c r="K497" s="13"/>
      <c r="L497" s="14"/>
      <c r="M497" s="15"/>
      <c r="N497" s="13"/>
    </row>
    <row r="498" spans="9:14">
      <c r="I498" s="13"/>
      <c r="J498" s="13"/>
      <c r="K498" s="13"/>
      <c r="L498" s="14"/>
      <c r="M498" s="15"/>
      <c r="N498" s="13"/>
    </row>
    <row r="499" spans="9:14">
      <c r="I499" s="13"/>
      <c r="J499" s="13"/>
      <c r="K499" s="13"/>
      <c r="L499" s="14"/>
      <c r="M499" s="15"/>
      <c r="N499" s="13"/>
    </row>
    <row r="500" spans="9:14">
      <c r="I500" s="13"/>
      <c r="J500" s="13"/>
      <c r="K500" s="13"/>
      <c r="L500" s="14"/>
      <c r="M500" s="15"/>
      <c r="N500" s="13"/>
    </row>
    <row r="501" spans="9:14">
      <c r="I501" s="13"/>
      <c r="J501" s="13"/>
      <c r="K501" s="13"/>
      <c r="L501" s="14"/>
      <c r="M501" s="15"/>
      <c r="N501" s="13"/>
    </row>
    <row r="502" spans="9:14">
      <c r="I502" s="13"/>
      <c r="J502" s="13"/>
      <c r="K502" s="13"/>
      <c r="L502" s="14"/>
      <c r="M502" s="15"/>
      <c r="N502" s="13"/>
    </row>
    <row r="503" spans="9:14">
      <c r="I503" s="13"/>
      <c r="J503" s="13"/>
      <c r="K503" s="13"/>
      <c r="L503" s="14"/>
      <c r="M503" s="15"/>
      <c r="N503" s="13"/>
    </row>
    <row r="504" spans="9:14">
      <c r="I504" s="13"/>
      <c r="J504" s="13"/>
      <c r="K504" s="13"/>
      <c r="L504" s="14"/>
      <c r="M504" s="15"/>
      <c r="N504" s="13"/>
    </row>
    <row r="505" spans="9:14">
      <c r="I505" s="13"/>
      <c r="J505" s="13"/>
      <c r="K505" s="13"/>
      <c r="L505" s="14"/>
      <c r="M505" s="15"/>
      <c r="N505" s="13"/>
    </row>
    <row r="506" spans="9:14">
      <c r="I506" s="13"/>
      <c r="J506" s="13"/>
      <c r="K506" s="13"/>
      <c r="L506" s="14"/>
      <c r="M506" s="15"/>
      <c r="N506" s="13"/>
    </row>
    <row r="507" spans="9:14">
      <c r="I507" s="13"/>
      <c r="J507" s="13"/>
      <c r="K507" s="13"/>
      <c r="L507" s="14"/>
      <c r="M507" s="15"/>
      <c r="N507" s="13"/>
    </row>
    <row r="508" spans="9:14">
      <c r="I508" s="13"/>
      <c r="J508" s="13"/>
      <c r="K508" s="13"/>
      <c r="L508" s="14"/>
      <c r="M508" s="15"/>
      <c r="N508" s="13"/>
    </row>
    <row r="509" spans="9:14">
      <c r="I509" s="13"/>
      <c r="J509" s="13"/>
      <c r="K509" s="13"/>
      <c r="L509" s="14"/>
      <c r="M509" s="15"/>
      <c r="N509" s="13"/>
    </row>
    <row r="510" spans="9:14">
      <c r="I510" s="13"/>
      <c r="J510" s="13"/>
      <c r="K510" s="13"/>
      <c r="L510" s="14"/>
      <c r="M510" s="15"/>
      <c r="N510" s="13"/>
    </row>
    <row r="511" spans="9:14">
      <c r="I511" s="13"/>
      <c r="J511" s="13"/>
      <c r="K511" s="13"/>
      <c r="L511" s="14"/>
      <c r="M511" s="15"/>
      <c r="N511" s="13"/>
    </row>
    <row r="512" spans="9:14">
      <c r="I512" s="13"/>
      <c r="J512" s="13"/>
      <c r="K512" s="13"/>
      <c r="L512" s="14"/>
      <c r="M512" s="15"/>
      <c r="N512" s="13"/>
    </row>
    <row r="513" spans="9:14">
      <c r="I513" s="13"/>
      <c r="J513" s="13"/>
      <c r="K513" s="13"/>
      <c r="L513" s="14"/>
      <c r="M513" s="15"/>
      <c r="N513" s="13"/>
    </row>
    <row r="514" spans="9:14">
      <c r="I514" s="13"/>
      <c r="J514" s="13"/>
      <c r="K514" s="13"/>
      <c r="L514" s="14"/>
      <c r="M514" s="15"/>
      <c r="N514" s="13"/>
    </row>
    <row r="515" spans="9:14">
      <c r="I515" s="13"/>
      <c r="J515" s="13"/>
      <c r="K515" s="13"/>
      <c r="L515" s="14"/>
      <c r="M515" s="15"/>
      <c r="N515" s="13"/>
    </row>
    <row r="516" spans="9:14">
      <c r="I516" s="13"/>
      <c r="J516" s="13"/>
      <c r="K516" s="13"/>
      <c r="L516" s="14"/>
      <c r="M516" s="15"/>
      <c r="N516" s="13"/>
    </row>
    <row r="517" spans="9:14">
      <c r="I517" s="13"/>
      <c r="J517" s="13"/>
      <c r="K517" s="13"/>
      <c r="L517" s="14"/>
      <c r="M517" s="15"/>
      <c r="N517" s="13"/>
    </row>
    <row r="518" spans="9:14">
      <c r="I518" s="13"/>
      <c r="J518" s="13"/>
      <c r="K518" s="13"/>
      <c r="L518" s="14"/>
      <c r="M518" s="15"/>
      <c r="N518" s="13"/>
    </row>
    <row r="519" spans="9:14">
      <c r="I519" s="13"/>
      <c r="J519" s="13"/>
      <c r="K519" s="13"/>
      <c r="L519" s="14"/>
      <c r="M519" s="15"/>
      <c r="N519" s="13"/>
    </row>
    <row r="520" spans="9:14">
      <c r="I520" s="13"/>
      <c r="J520" s="13"/>
      <c r="K520" s="13"/>
      <c r="L520" s="14"/>
      <c r="M520" s="15"/>
      <c r="N520" s="13"/>
    </row>
    <row r="521" spans="9:14">
      <c r="I521" s="13"/>
      <c r="J521" s="13"/>
      <c r="K521" s="13"/>
      <c r="L521" s="14"/>
      <c r="M521" s="15"/>
      <c r="N521" s="13"/>
    </row>
    <row r="522" spans="9:14">
      <c r="I522" s="13"/>
      <c r="J522" s="13"/>
      <c r="K522" s="13"/>
      <c r="L522" s="14"/>
      <c r="M522" s="15"/>
      <c r="N522" s="13"/>
    </row>
    <row r="523" spans="9:14">
      <c r="I523" s="13"/>
      <c r="J523" s="13"/>
      <c r="K523" s="13"/>
      <c r="L523" s="14"/>
      <c r="M523" s="15"/>
      <c r="N523" s="13"/>
    </row>
    <row r="524" spans="9:14">
      <c r="I524" s="13"/>
      <c r="J524" s="13"/>
      <c r="K524" s="13"/>
      <c r="L524" s="14"/>
      <c r="M524" s="15"/>
      <c r="N524" s="13"/>
    </row>
    <row r="525" spans="9:14">
      <c r="I525" s="13"/>
      <c r="J525" s="13"/>
      <c r="K525" s="13"/>
      <c r="L525" s="14"/>
      <c r="M525" s="15"/>
      <c r="N525" s="13"/>
    </row>
    <row r="526" spans="9:14">
      <c r="I526" s="13"/>
      <c r="J526" s="13"/>
      <c r="K526" s="13"/>
      <c r="L526" s="14"/>
      <c r="M526" s="15"/>
      <c r="N526" s="13"/>
    </row>
    <row r="527" spans="9:14">
      <c r="I527" s="13"/>
      <c r="J527" s="13"/>
      <c r="K527" s="13"/>
      <c r="L527" s="14"/>
      <c r="M527" s="15"/>
      <c r="N527" s="13"/>
    </row>
    <row r="528" spans="9:14">
      <c r="I528" s="13"/>
      <c r="J528" s="13"/>
      <c r="K528" s="13"/>
      <c r="L528" s="14"/>
      <c r="M528" s="15"/>
      <c r="N528" s="13"/>
    </row>
    <row r="529" spans="9:14">
      <c r="I529" s="13"/>
      <c r="J529" s="13"/>
      <c r="K529" s="13"/>
      <c r="L529" s="14"/>
      <c r="M529" s="15"/>
      <c r="N529" s="13"/>
    </row>
    <row r="530" spans="9:14">
      <c r="I530" s="13"/>
      <c r="J530" s="13"/>
      <c r="K530" s="13"/>
      <c r="L530" s="14"/>
      <c r="M530" s="15"/>
      <c r="N530" s="13"/>
    </row>
    <row r="531" spans="9:14">
      <c r="I531" s="13"/>
      <c r="J531" s="13"/>
      <c r="K531" s="13"/>
      <c r="L531" s="14"/>
      <c r="M531" s="15"/>
      <c r="N531" s="13"/>
    </row>
    <row r="532" spans="9:14">
      <c r="I532" s="13"/>
      <c r="J532" s="13"/>
      <c r="K532" s="13"/>
      <c r="L532" s="14"/>
      <c r="M532" s="15"/>
      <c r="N532" s="13"/>
    </row>
    <row r="533" spans="9:14">
      <c r="I533" s="13"/>
      <c r="J533" s="13"/>
      <c r="K533" s="13"/>
      <c r="L533" s="14"/>
      <c r="M533" s="15"/>
      <c r="N533" s="13"/>
    </row>
    <row r="534" spans="9:14">
      <c r="I534" s="13"/>
      <c r="J534" s="13"/>
      <c r="K534" s="13"/>
      <c r="L534" s="14"/>
      <c r="M534" s="15"/>
      <c r="N534" s="13"/>
    </row>
    <row r="535" spans="9:14">
      <c r="I535" s="13"/>
      <c r="J535" s="13"/>
      <c r="K535" s="13"/>
      <c r="L535" s="14"/>
      <c r="M535" s="15"/>
      <c r="N535" s="13"/>
    </row>
    <row r="536" spans="9:14">
      <c r="I536" s="13"/>
      <c r="J536" s="13"/>
      <c r="K536" s="13"/>
      <c r="L536" s="14"/>
      <c r="M536" s="15"/>
      <c r="N536" s="13"/>
    </row>
    <row r="537" spans="9:14">
      <c r="I537" s="13"/>
      <c r="J537" s="13"/>
      <c r="K537" s="13"/>
      <c r="L537" s="14"/>
      <c r="M537" s="15"/>
      <c r="N537" s="13"/>
    </row>
    <row r="538" spans="9:14">
      <c r="I538" s="13"/>
      <c r="J538" s="13"/>
      <c r="K538" s="13"/>
      <c r="L538" s="14"/>
      <c r="M538" s="15"/>
      <c r="N538" s="13"/>
    </row>
    <row r="539" spans="9:14">
      <c r="I539" s="13"/>
      <c r="J539" s="13"/>
      <c r="K539" s="13"/>
      <c r="L539" s="14"/>
      <c r="M539" s="15"/>
      <c r="N539" s="13"/>
    </row>
    <row r="540" spans="9:14">
      <c r="I540" s="13"/>
      <c r="J540" s="13"/>
      <c r="K540" s="13"/>
      <c r="L540" s="14"/>
      <c r="M540" s="15"/>
      <c r="N540" s="13"/>
    </row>
    <row r="541" spans="9:14">
      <c r="I541" s="13"/>
      <c r="J541" s="13"/>
      <c r="K541" s="13"/>
      <c r="L541" s="14"/>
      <c r="M541" s="15"/>
      <c r="N541" s="13"/>
    </row>
    <row r="542" spans="9:14">
      <c r="I542" s="13"/>
      <c r="J542" s="13"/>
      <c r="K542" s="13"/>
      <c r="L542" s="14"/>
      <c r="M542" s="15"/>
      <c r="N542" s="13"/>
    </row>
    <row r="543" spans="9:14">
      <c r="I543" s="13"/>
      <c r="J543" s="13"/>
      <c r="K543" s="13"/>
      <c r="L543" s="14"/>
      <c r="M543" s="15"/>
      <c r="N543" s="13"/>
    </row>
    <row r="544" spans="9:14">
      <c r="I544" s="13"/>
      <c r="J544" s="13"/>
      <c r="K544" s="13"/>
      <c r="L544" s="14"/>
      <c r="M544" s="15"/>
      <c r="N544" s="13"/>
    </row>
    <row r="545" spans="9:14">
      <c r="I545" s="13"/>
      <c r="J545" s="13"/>
      <c r="K545" s="13"/>
      <c r="L545" s="14"/>
      <c r="M545" s="15"/>
      <c r="N545" s="13"/>
    </row>
    <row r="546" spans="9:14">
      <c r="I546" s="13"/>
      <c r="J546" s="13"/>
      <c r="K546" s="13"/>
      <c r="L546" s="14"/>
      <c r="M546" s="15"/>
      <c r="N546" s="13"/>
    </row>
    <row r="547" spans="9:14">
      <c r="I547" s="13"/>
      <c r="J547" s="13"/>
      <c r="K547" s="13"/>
      <c r="L547" s="14"/>
      <c r="M547" s="15"/>
      <c r="N547" s="13"/>
    </row>
    <row r="548" spans="9:14">
      <c r="I548" s="13"/>
      <c r="J548" s="13"/>
      <c r="K548" s="13"/>
      <c r="L548" s="14"/>
      <c r="M548" s="15"/>
      <c r="N548" s="13"/>
    </row>
    <row r="549" spans="9:14">
      <c r="I549" s="13"/>
      <c r="J549" s="13"/>
      <c r="K549" s="13"/>
      <c r="L549" s="14"/>
      <c r="M549" s="15"/>
      <c r="N549" s="13"/>
    </row>
    <row r="550" spans="9:14">
      <c r="I550" s="13"/>
      <c r="J550" s="13"/>
      <c r="K550" s="13"/>
      <c r="L550" s="14"/>
      <c r="M550" s="15"/>
      <c r="N550" s="13"/>
    </row>
    <row r="551" spans="9:14">
      <c r="I551" s="13"/>
      <c r="J551" s="13"/>
      <c r="K551" s="13"/>
      <c r="L551" s="14"/>
      <c r="M551" s="15"/>
      <c r="N551" s="13"/>
    </row>
    <row r="552" spans="9:14">
      <c r="I552" s="13"/>
      <c r="J552" s="13"/>
      <c r="K552" s="13"/>
      <c r="L552" s="14"/>
      <c r="M552" s="15"/>
      <c r="N552" s="13"/>
    </row>
    <row r="553" spans="9:14">
      <c r="I553" s="13"/>
      <c r="J553" s="13"/>
      <c r="K553" s="13"/>
      <c r="L553" s="14"/>
      <c r="M553" s="15"/>
      <c r="N553" s="13"/>
    </row>
    <row r="554" spans="9:14">
      <c r="I554" s="13"/>
      <c r="J554" s="13"/>
      <c r="K554" s="13"/>
      <c r="L554" s="14"/>
      <c r="M554" s="15"/>
      <c r="N554" s="13"/>
    </row>
    <row r="555" spans="9:14">
      <c r="I555" s="13"/>
      <c r="J555" s="13"/>
      <c r="K555" s="13"/>
      <c r="L555" s="14"/>
      <c r="M555" s="15"/>
      <c r="N555" s="13"/>
    </row>
    <row r="556" spans="9:14">
      <c r="I556" s="13"/>
      <c r="J556" s="13"/>
      <c r="K556" s="13"/>
      <c r="L556" s="14"/>
      <c r="M556" s="15"/>
      <c r="N556" s="13"/>
    </row>
    <row r="557" spans="9:14">
      <c r="I557" s="13"/>
      <c r="J557" s="13"/>
      <c r="K557" s="13"/>
      <c r="L557" s="14"/>
      <c r="M557" s="15"/>
      <c r="N557" s="13"/>
    </row>
    <row r="558" spans="9:14">
      <c r="I558" s="13"/>
      <c r="J558" s="13"/>
      <c r="K558" s="13"/>
      <c r="L558" s="14"/>
      <c r="M558" s="15"/>
      <c r="N558" s="13"/>
    </row>
    <row r="559" spans="9:14">
      <c r="I559" s="13"/>
      <c r="J559" s="13"/>
      <c r="K559" s="13"/>
      <c r="L559" s="14"/>
      <c r="M559" s="15"/>
      <c r="N559" s="13"/>
    </row>
    <row r="560" spans="9:14">
      <c r="I560" s="13"/>
      <c r="J560" s="13"/>
      <c r="K560" s="13"/>
      <c r="L560" s="14"/>
      <c r="M560" s="15"/>
      <c r="N560" s="13"/>
    </row>
    <row r="561" spans="9:14">
      <c r="I561" s="13"/>
      <c r="J561" s="13"/>
      <c r="K561" s="13"/>
      <c r="L561" s="14"/>
      <c r="M561" s="15"/>
      <c r="N561" s="13"/>
    </row>
    <row r="562" spans="9:14">
      <c r="I562" s="13"/>
      <c r="J562" s="13"/>
      <c r="K562" s="13"/>
      <c r="L562" s="14"/>
      <c r="M562" s="15"/>
      <c r="N562" s="13"/>
    </row>
    <row r="563" spans="9:14">
      <c r="I563" s="13"/>
      <c r="J563" s="13"/>
      <c r="K563" s="13"/>
      <c r="L563" s="14"/>
      <c r="M563" s="15"/>
      <c r="N563" s="13"/>
    </row>
    <row r="564" spans="9:14">
      <c r="I564" s="13"/>
      <c r="J564" s="13"/>
      <c r="K564" s="13"/>
      <c r="L564" s="14"/>
      <c r="M564" s="15"/>
      <c r="N564" s="13"/>
    </row>
    <row r="565" spans="9:14">
      <c r="I565" s="13"/>
      <c r="J565" s="13"/>
      <c r="K565" s="13"/>
      <c r="L565" s="14"/>
      <c r="M565" s="15"/>
      <c r="N565" s="13"/>
    </row>
    <row r="566" spans="9:14">
      <c r="I566" s="13"/>
      <c r="J566" s="13"/>
      <c r="K566" s="13"/>
      <c r="L566" s="14"/>
      <c r="M566" s="15"/>
      <c r="N566" s="13"/>
    </row>
    <row r="567" spans="9:14">
      <c r="I567" s="13"/>
      <c r="J567" s="13"/>
      <c r="K567" s="13"/>
      <c r="L567" s="14"/>
      <c r="M567" s="15"/>
      <c r="N567" s="13"/>
    </row>
    <row r="568" spans="9:14">
      <c r="I568" s="13"/>
      <c r="J568" s="13"/>
      <c r="K568" s="13"/>
      <c r="L568" s="14"/>
      <c r="M568" s="15"/>
      <c r="N568" s="13"/>
    </row>
    <row r="569" spans="9:14">
      <c r="I569" s="13"/>
      <c r="J569" s="13"/>
      <c r="K569" s="13"/>
      <c r="L569" s="14"/>
      <c r="M569" s="15"/>
      <c r="N569" s="13"/>
    </row>
    <row r="570" spans="9:14">
      <c r="I570" s="13"/>
      <c r="J570" s="13"/>
      <c r="K570" s="13"/>
      <c r="L570" s="14"/>
      <c r="M570" s="15"/>
      <c r="N570" s="13"/>
    </row>
    <row r="571" spans="9:14">
      <c r="I571" s="13"/>
      <c r="J571" s="13"/>
      <c r="K571" s="13"/>
      <c r="L571" s="14"/>
      <c r="M571" s="15"/>
      <c r="N571" s="13"/>
    </row>
    <row r="572" spans="9:14">
      <c r="I572" s="13"/>
      <c r="J572" s="13"/>
      <c r="K572" s="13"/>
      <c r="L572" s="14"/>
      <c r="M572" s="15"/>
      <c r="N572" s="13"/>
    </row>
    <row r="573" spans="9:14">
      <c r="I573" s="13"/>
      <c r="J573" s="13"/>
      <c r="K573" s="13"/>
      <c r="L573" s="14"/>
      <c r="M573" s="15"/>
      <c r="N573" s="13"/>
    </row>
    <row r="574" spans="9:14">
      <c r="I574" s="13"/>
      <c r="J574" s="13"/>
      <c r="K574" s="13"/>
      <c r="L574" s="14"/>
      <c r="M574" s="15"/>
      <c r="N574" s="13"/>
    </row>
    <row r="575" spans="9:14">
      <c r="I575" s="13"/>
      <c r="J575" s="13"/>
      <c r="K575" s="13"/>
      <c r="L575" s="14"/>
      <c r="M575" s="15"/>
      <c r="N575" s="13"/>
    </row>
    <row r="576" spans="9:14">
      <c r="I576" s="13"/>
      <c r="J576" s="13"/>
      <c r="K576" s="13"/>
      <c r="L576" s="14"/>
      <c r="M576" s="15"/>
      <c r="N576" s="13"/>
    </row>
    <row r="577" spans="9:14">
      <c r="I577" s="13"/>
      <c r="J577" s="13"/>
      <c r="K577" s="13"/>
      <c r="L577" s="14"/>
      <c r="M577" s="15"/>
      <c r="N577" s="13"/>
    </row>
    <row r="578" spans="9:14">
      <c r="I578" s="13"/>
      <c r="J578" s="13"/>
      <c r="K578" s="13"/>
      <c r="L578" s="14"/>
      <c r="M578" s="15"/>
      <c r="N578" s="13"/>
    </row>
    <row r="579" spans="9:14">
      <c r="I579" s="13"/>
      <c r="J579" s="13"/>
      <c r="K579" s="13"/>
      <c r="L579" s="14"/>
      <c r="M579" s="15"/>
      <c r="N579" s="13"/>
    </row>
    <row r="580" spans="9:14">
      <c r="I580" s="13"/>
      <c r="J580" s="13"/>
      <c r="K580" s="13"/>
      <c r="L580" s="14"/>
      <c r="M580" s="15"/>
      <c r="N580" s="13"/>
    </row>
    <row r="581" spans="9:14">
      <c r="I581" s="13"/>
      <c r="J581" s="13"/>
      <c r="K581" s="13"/>
      <c r="L581" s="14"/>
      <c r="M581" s="15"/>
      <c r="N581" s="13"/>
    </row>
    <row r="582" spans="9:14">
      <c r="I582" s="13"/>
      <c r="J582" s="13"/>
      <c r="K582" s="13"/>
      <c r="L582" s="13"/>
      <c r="M582" s="15"/>
      <c r="N582" s="13"/>
    </row>
    <row r="583" spans="9:14">
      <c r="I583" s="13"/>
      <c r="J583" s="13"/>
      <c r="K583" s="13"/>
      <c r="L583" s="13"/>
      <c r="M583" s="15"/>
      <c r="N583" s="13"/>
    </row>
    <row r="584" spans="9:14">
      <c r="I584" s="13"/>
      <c r="J584" s="13"/>
      <c r="K584" s="13"/>
      <c r="L584" s="13"/>
      <c r="M584" s="15"/>
      <c r="N584" s="13"/>
    </row>
    <row r="585" spans="9:14">
      <c r="I585" s="13"/>
      <c r="J585" s="13"/>
      <c r="K585" s="13"/>
      <c r="L585" s="13"/>
      <c r="M585" s="15"/>
      <c r="N585" s="13"/>
    </row>
    <row r="586" spans="9:14">
      <c r="I586" s="13"/>
      <c r="J586" s="13"/>
      <c r="K586" s="13"/>
      <c r="L586" s="13"/>
      <c r="M586" s="15"/>
      <c r="N586" s="13"/>
    </row>
    <row r="587" spans="9:14">
      <c r="I587" s="13"/>
      <c r="J587" s="13"/>
      <c r="K587" s="13"/>
      <c r="L587" s="13"/>
      <c r="M587" s="15"/>
      <c r="N587" s="13"/>
    </row>
    <row r="588" spans="9:14">
      <c r="I588" s="13"/>
      <c r="J588" s="13"/>
      <c r="K588" s="13"/>
      <c r="L588" s="13"/>
      <c r="M588" s="15"/>
      <c r="N588" s="13"/>
    </row>
    <row r="589" spans="9:14">
      <c r="I589" s="13"/>
      <c r="J589" s="13"/>
      <c r="K589" s="13"/>
      <c r="L589" s="13"/>
      <c r="M589" s="15"/>
      <c r="N589" s="13"/>
    </row>
    <row r="590" spans="9:14">
      <c r="I590" s="13"/>
      <c r="J590" s="13"/>
      <c r="K590" s="13"/>
      <c r="L590" s="13"/>
      <c r="M590" s="15"/>
      <c r="N590" s="13"/>
    </row>
    <row r="591" spans="9:14">
      <c r="I591" s="13"/>
      <c r="J591" s="13"/>
      <c r="K591" s="13"/>
      <c r="L591" s="13"/>
      <c r="M591" s="15"/>
      <c r="N591" s="13"/>
    </row>
    <row r="592" spans="9:14">
      <c r="I592" s="13"/>
      <c r="J592" s="13"/>
      <c r="K592" s="13"/>
      <c r="L592" s="13"/>
      <c r="M592" s="15"/>
      <c r="N592" s="13"/>
    </row>
    <row r="593" spans="9:14">
      <c r="I593" s="13"/>
      <c r="J593" s="13"/>
      <c r="K593" s="13"/>
      <c r="L593" s="13"/>
      <c r="M593" s="15"/>
      <c r="N593" s="13"/>
    </row>
    <row r="594" spans="9:14">
      <c r="I594" s="13"/>
      <c r="J594" s="13"/>
      <c r="K594" s="13"/>
      <c r="L594" s="13"/>
      <c r="M594" s="15"/>
      <c r="N594" s="13"/>
    </row>
    <row r="595" spans="9:14">
      <c r="I595" s="13"/>
      <c r="J595" s="13"/>
      <c r="K595" s="13"/>
      <c r="L595" s="13"/>
      <c r="M595" s="15"/>
      <c r="N595" s="13"/>
    </row>
    <row r="596" spans="9:14">
      <c r="I596" s="13"/>
      <c r="J596" s="13"/>
      <c r="K596" s="13"/>
      <c r="L596" s="13"/>
      <c r="M596" s="15"/>
      <c r="N596" s="13"/>
    </row>
    <row r="597" spans="9:14">
      <c r="I597" s="13"/>
      <c r="J597" s="13"/>
      <c r="K597" s="13"/>
      <c r="L597" s="13"/>
      <c r="M597" s="15"/>
      <c r="N597" s="13"/>
    </row>
    <row r="598" spans="9:14">
      <c r="I598" s="13"/>
      <c r="J598" s="13"/>
      <c r="K598" s="13"/>
      <c r="L598" s="13"/>
      <c r="M598" s="15"/>
      <c r="N598" s="13"/>
    </row>
    <row r="599" spans="9:14">
      <c r="I599" s="13"/>
      <c r="J599" s="13"/>
      <c r="K599" s="13"/>
      <c r="L599" s="13"/>
      <c r="M599" s="15"/>
      <c r="N599" s="13"/>
    </row>
    <row r="600" spans="9:14">
      <c r="I600" s="13"/>
      <c r="J600" s="13"/>
      <c r="K600" s="13"/>
      <c r="L600" s="13"/>
      <c r="M600" s="15"/>
      <c r="N600" s="13"/>
    </row>
    <row r="601" spans="9:14">
      <c r="I601" s="13"/>
      <c r="J601" s="13"/>
      <c r="K601" s="13"/>
      <c r="L601" s="13"/>
      <c r="M601" s="15"/>
      <c r="N601" s="13"/>
    </row>
    <row r="602" spans="9:14">
      <c r="I602" s="13"/>
      <c r="J602" s="13"/>
      <c r="K602" s="13"/>
      <c r="L602" s="13"/>
      <c r="M602" s="15"/>
      <c r="N602" s="13"/>
    </row>
    <row r="603" spans="9:14">
      <c r="I603" s="13"/>
      <c r="J603" s="13"/>
      <c r="K603" s="13"/>
      <c r="L603" s="13"/>
      <c r="M603" s="15"/>
      <c r="N603" s="13"/>
    </row>
    <row r="604" spans="9:14">
      <c r="I604" s="13"/>
      <c r="J604" s="13"/>
      <c r="K604" s="13"/>
      <c r="L604" s="13"/>
      <c r="M604" s="15"/>
      <c r="N604" s="13"/>
    </row>
    <row r="605" spans="9:14">
      <c r="I605" s="13"/>
      <c r="J605" s="13"/>
      <c r="K605" s="13"/>
      <c r="L605" s="13"/>
      <c r="M605" s="15"/>
      <c r="N605" s="13"/>
    </row>
    <row r="606" spans="9:14">
      <c r="I606" s="13"/>
      <c r="J606" s="13"/>
      <c r="K606" s="13"/>
      <c r="L606" s="13"/>
      <c r="M606" s="15"/>
      <c r="N606" s="13"/>
    </row>
    <row r="607" spans="9:14">
      <c r="I607" s="13"/>
      <c r="J607" s="13"/>
      <c r="K607" s="13"/>
      <c r="L607" s="13"/>
      <c r="M607" s="15"/>
      <c r="N607" s="13"/>
    </row>
    <row r="608" spans="9:14">
      <c r="I608" s="13"/>
      <c r="J608" s="13"/>
      <c r="K608" s="13"/>
      <c r="L608" s="13"/>
      <c r="M608" s="15"/>
      <c r="N608" s="13"/>
    </row>
    <row r="609" spans="9:14">
      <c r="I609" s="13"/>
      <c r="J609" s="13"/>
      <c r="K609" s="13"/>
      <c r="L609" s="13"/>
      <c r="M609" s="15"/>
      <c r="N609" s="13"/>
    </row>
    <row r="610" spans="9:14">
      <c r="I610" s="13"/>
      <c r="J610" s="13"/>
      <c r="K610" s="13"/>
      <c r="L610" s="13"/>
      <c r="M610" s="15"/>
      <c r="N610" s="13"/>
    </row>
    <row r="611" spans="9:14">
      <c r="I611" s="13"/>
      <c r="J611" s="13"/>
      <c r="K611" s="13"/>
      <c r="L611" s="13"/>
      <c r="M611" s="15"/>
      <c r="N611" s="13"/>
    </row>
    <row r="612" spans="9:14">
      <c r="I612" s="13"/>
      <c r="J612" s="13"/>
      <c r="K612" s="13"/>
      <c r="L612" s="13"/>
      <c r="M612" s="15"/>
      <c r="N612" s="13"/>
    </row>
    <row r="613" spans="9:14">
      <c r="I613" s="13"/>
      <c r="J613" s="13"/>
      <c r="K613" s="13"/>
      <c r="L613" s="13"/>
      <c r="M613" s="15"/>
      <c r="N613" s="13"/>
    </row>
    <row r="614" spans="9:14">
      <c r="I614" s="13"/>
      <c r="J614" s="13"/>
      <c r="K614" s="13"/>
      <c r="L614" s="13"/>
      <c r="M614" s="15"/>
      <c r="N614" s="13"/>
    </row>
    <row r="615" spans="9:14">
      <c r="I615" s="13"/>
      <c r="J615" s="13"/>
      <c r="K615" s="13"/>
      <c r="L615" s="13"/>
      <c r="M615" s="15"/>
      <c r="N615" s="13"/>
    </row>
    <row r="616" spans="9:14">
      <c r="I616" s="13"/>
      <c r="J616" s="13"/>
      <c r="K616" s="13"/>
      <c r="L616" s="13"/>
      <c r="M616" s="15"/>
      <c r="N616" s="13"/>
    </row>
    <row r="617" spans="9:14">
      <c r="I617" s="13"/>
      <c r="J617" s="13"/>
      <c r="K617" s="13"/>
      <c r="L617" s="13"/>
      <c r="M617" s="15"/>
      <c r="N617" s="13"/>
    </row>
    <row r="618" spans="9:14">
      <c r="I618" s="13"/>
      <c r="J618" s="13"/>
      <c r="K618" s="13"/>
      <c r="L618" s="13"/>
      <c r="M618" s="15"/>
      <c r="N618" s="13"/>
    </row>
    <row r="619" spans="9:14">
      <c r="I619" s="13"/>
      <c r="J619" s="13"/>
      <c r="K619" s="13"/>
      <c r="L619" s="13"/>
      <c r="M619" s="15"/>
      <c r="N619" s="13"/>
    </row>
    <row r="620" spans="9:14">
      <c r="I620" s="13"/>
      <c r="J620" s="13"/>
      <c r="K620" s="13"/>
      <c r="L620" s="13"/>
      <c r="M620" s="15"/>
      <c r="N620" s="13"/>
    </row>
    <row r="621" spans="9:14">
      <c r="I621" s="13"/>
      <c r="J621" s="13"/>
      <c r="K621" s="13"/>
      <c r="L621" s="13"/>
      <c r="M621" s="15"/>
      <c r="N621" s="13"/>
    </row>
    <row r="622" spans="9:14">
      <c r="I622" s="13"/>
      <c r="J622" s="13"/>
      <c r="K622" s="13"/>
      <c r="L622" s="13"/>
      <c r="M622" s="15"/>
      <c r="N622" s="13"/>
    </row>
    <row r="623" spans="9:14">
      <c r="I623" s="13"/>
      <c r="J623" s="13"/>
      <c r="K623" s="13"/>
      <c r="L623" s="13"/>
      <c r="M623" s="15"/>
      <c r="N623" s="13"/>
    </row>
    <row r="624" spans="9:14">
      <c r="I624" s="13"/>
      <c r="J624" s="13"/>
      <c r="K624" s="13"/>
      <c r="L624" s="13"/>
      <c r="M624" s="15"/>
      <c r="N624" s="13"/>
    </row>
    <row r="625" spans="9:14">
      <c r="I625" s="13"/>
      <c r="J625" s="13"/>
      <c r="K625" s="13"/>
      <c r="L625" s="13"/>
      <c r="M625" s="15"/>
      <c r="N625" s="13"/>
    </row>
    <row r="626" spans="9:14">
      <c r="I626" s="13"/>
      <c r="J626" s="13"/>
      <c r="K626" s="13"/>
      <c r="L626" s="13"/>
      <c r="M626" s="15"/>
      <c r="N626" s="13"/>
    </row>
    <row r="627" spans="9:14">
      <c r="I627" s="13"/>
      <c r="J627" s="13"/>
      <c r="K627" s="13"/>
      <c r="L627" s="13"/>
      <c r="M627" s="15"/>
      <c r="N627" s="13"/>
    </row>
    <row r="628" spans="9:14">
      <c r="I628" s="13"/>
      <c r="J628" s="13"/>
      <c r="K628" s="13"/>
      <c r="L628" s="13"/>
      <c r="M628" s="15"/>
      <c r="N628" s="13"/>
    </row>
    <row r="629" spans="9:14">
      <c r="I629" s="13"/>
      <c r="J629" s="13"/>
      <c r="K629" s="13"/>
      <c r="L629" s="13"/>
      <c r="M629" s="15"/>
      <c r="N629" s="13"/>
    </row>
    <row r="630" spans="9:14">
      <c r="I630" s="13"/>
      <c r="J630" s="13"/>
      <c r="K630" s="13"/>
      <c r="L630" s="13"/>
      <c r="M630" s="15"/>
      <c r="N630" s="13"/>
    </row>
    <row r="631" spans="9:14">
      <c r="I631" s="13"/>
      <c r="J631" s="13"/>
      <c r="K631" s="13"/>
      <c r="L631" s="13"/>
      <c r="M631" s="15"/>
      <c r="N631" s="13"/>
    </row>
    <row r="632" spans="9:14">
      <c r="I632" s="13"/>
      <c r="J632" s="13"/>
      <c r="K632" s="13"/>
      <c r="L632" s="13"/>
      <c r="M632" s="15"/>
      <c r="N632" s="13"/>
    </row>
    <row r="633" spans="9:14">
      <c r="I633" s="13"/>
      <c r="J633" s="13"/>
      <c r="K633" s="13"/>
      <c r="L633" s="13"/>
      <c r="M633" s="15"/>
      <c r="N633" s="13"/>
    </row>
    <row r="634" spans="9:14">
      <c r="I634" s="13"/>
      <c r="J634" s="13"/>
      <c r="K634" s="13"/>
      <c r="L634" s="13"/>
      <c r="M634" s="15"/>
      <c r="N634" s="13"/>
    </row>
    <row r="635" spans="9:14">
      <c r="I635" s="13"/>
      <c r="J635" s="13"/>
      <c r="K635" s="13"/>
      <c r="L635" s="13"/>
      <c r="M635" s="15"/>
      <c r="N635" s="13"/>
    </row>
    <row r="636" spans="9:14">
      <c r="I636" s="13"/>
      <c r="J636" s="13"/>
      <c r="K636" s="13"/>
      <c r="L636" s="13"/>
      <c r="M636" s="15"/>
      <c r="N636" s="13"/>
    </row>
    <row r="637" spans="9:14">
      <c r="I637" s="13"/>
      <c r="J637" s="13"/>
      <c r="K637" s="13"/>
      <c r="L637" s="13"/>
      <c r="M637" s="15"/>
      <c r="N637" s="13"/>
    </row>
    <row r="638" spans="9:14">
      <c r="I638" s="13"/>
      <c r="J638" s="13"/>
      <c r="K638" s="13"/>
      <c r="L638" s="13"/>
      <c r="M638" s="15"/>
      <c r="N638" s="13"/>
    </row>
    <row r="639" spans="9:14">
      <c r="I639" s="13"/>
      <c r="J639" s="13"/>
      <c r="K639" s="13"/>
      <c r="L639" s="13"/>
      <c r="M639" s="15"/>
      <c r="N639" s="13"/>
    </row>
    <row r="640" spans="9:14">
      <c r="I640" s="13"/>
      <c r="J640" s="13"/>
      <c r="K640" s="13"/>
      <c r="L640" s="13"/>
      <c r="M640" s="15"/>
      <c r="N640" s="13"/>
    </row>
    <row r="641" spans="9:14">
      <c r="I641" s="13"/>
      <c r="J641" s="13"/>
      <c r="K641" s="13"/>
      <c r="L641" s="13"/>
      <c r="M641" s="15"/>
      <c r="N641" s="13"/>
    </row>
    <row r="642" spans="9:14">
      <c r="I642" s="13"/>
      <c r="J642" s="13"/>
      <c r="K642" s="13"/>
      <c r="L642" s="13"/>
      <c r="M642" s="15"/>
      <c r="N642" s="13"/>
    </row>
    <row r="643" spans="9:14">
      <c r="I643" s="13"/>
      <c r="J643" s="13"/>
      <c r="K643" s="13"/>
      <c r="L643" s="13"/>
      <c r="M643" s="15"/>
      <c r="N643" s="13"/>
    </row>
    <row r="644" spans="9:14">
      <c r="I644" s="13"/>
      <c r="J644" s="13"/>
      <c r="K644" s="13"/>
      <c r="L644" s="13"/>
      <c r="M644" s="15"/>
      <c r="N644" s="13"/>
    </row>
    <row r="645" spans="9:14">
      <c r="I645" s="13"/>
      <c r="J645" s="13"/>
      <c r="K645" s="13"/>
      <c r="L645" s="13"/>
      <c r="M645" s="15"/>
      <c r="N645" s="13"/>
    </row>
    <row r="646" spans="9:14">
      <c r="I646" s="13"/>
      <c r="J646" s="13"/>
      <c r="K646" s="13"/>
      <c r="L646" s="13"/>
      <c r="M646" s="15"/>
      <c r="N646" s="13"/>
    </row>
    <row r="647" spans="9:14">
      <c r="I647" s="13"/>
      <c r="J647" s="13"/>
      <c r="K647" s="13"/>
      <c r="L647" s="13"/>
      <c r="M647" s="15"/>
      <c r="N647" s="13"/>
    </row>
    <row r="648" spans="9:14">
      <c r="I648" s="13"/>
      <c r="J648" s="13"/>
      <c r="K648" s="13"/>
      <c r="L648" s="13"/>
      <c r="M648" s="15"/>
      <c r="N648" s="13"/>
    </row>
    <row r="649" spans="9:14">
      <c r="I649" s="13"/>
      <c r="J649" s="13"/>
      <c r="K649" s="13"/>
      <c r="L649" s="13"/>
      <c r="M649" s="15"/>
      <c r="N649" s="13"/>
    </row>
    <row r="650" spans="9:14">
      <c r="I650" s="13"/>
      <c r="J650" s="13"/>
      <c r="K650" s="13"/>
      <c r="L650" s="13"/>
      <c r="M650" s="15"/>
      <c r="N650" s="13"/>
    </row>
    <row r="651" spans="9:14">
      <c r="I651" s="13"/>
      <c r="J651" s="13"/>
      <c r="K651" s="13"/>
      <c r="L651" s="13"/>
      <c r="M651" s="15"/>
      <c r="N651" s="13"/>
    </row>
    <row r="652" spans="9:14">
      <c r="I652" s="13"/>
      <c r="J652" s="13"/>
      <c r="K652" s="13"/>
      <c r="L652" s="13"/>
      <c r="M652" s="15"/>
      <c r="N652" s="13"/>
    </row>
    <row r="653" spans="9:14">
      <c r="I653" s="13"/>
      <c r="J653" s="13"/>
      <c r="K653" s="13"/>
      <c r="L653" s="13"/>
      <c r="M653" s="15"/>
      <c r="N653" s="13"/>
    </row>
    <row r="654" spans="9:14">
      <c r="I654" s="13"/>
      <c r="J654" s="13"/>
      <c r="K654" s="13"/>
      <c r="L654" s="13"/>
      <c r="M654" s="15"/>
      <c r="N654" s="13"/>
    </row>
    <row r="655" spans="9:14">
      <c r="I655" s="13"/>
      <c r="J655" s="13"/>
      <c r="K655" s="13"/>
      <c r="L655" s="13"/>
      <c r="M655" s="15"/>
      <c r="N655" s="13"/>
    </row>
    <row r="656" spans="9:14">
      <c r="I656" s="13"/>
      <c r="J656" s="13"/>
      <c r="K656" s="13"/>
      <c r="L656" s="13"/>
      <c r="M656" s="15"/>
      <c r="N656" s="13"/>
    </row>
    <row r="657" spans="9:14">
      <c r="I657" s="13"/>
      <c r="J657" s="13"/>
      <c r="K657" s="13"/>
      <c r="L657" s="13"/>
      <c r="M657" s="15"/>
      <c r="N657" s="13"/>
    </row>
    <row r="658" spans="9:14">
      <c r="I658" s="13"/>
      <c r="J658" s="13"/>
      <c r="K658" s="13"/>
      <c r="L658" s="13"/>
      <c r="M658" s="15"/>
      <c r="N658" s="13"/>
    </row>
    <row r="659" spans="9:14">
      <c r="I659" s="13"/>
      <c r="J659" s="13"/>
      <c r="K659" s="13"/>
      <c r="L659" s="13"/>
      <c r="M659" s="15"/>
      <c r="N659" s="13"/>
    </row>
    <row r="660" spans="9:14">
      <c r="I660" s="13"/>
      <c r="J660" s="13"/>
      <c r="K660" s="13"/>
      <c r="L660" s="13"/>
      <c r="M660" s="15"/>
      <c r="N660" s="13"/>
    </row>
    <row r="661" spans="9:14">
      <c r="I661" s="13"/>
      <c r="J661" s="13"/>
      <c r="K661" s="13"/>
      <c r="L661" s="13"/>
      <c r="M661" s="15"/>
      <c r="N661" s="13"/>
    </row>
    <row r="662" spans="9:14">
      <c r="I662" s="13"/>
      <c r="J662" s="13"/>
      <c r="K662" s="13"/>
      <c r="L662" s="13"/>
      <c r="M662" s="15"/>
      <c r="N662" s="13"/>
    </row>
    <row r="663" spans="9:14">
      <c r="I663" s="13"/>
      <c r="J663" s="13"/>
      <c r="K663" s="13"/>
      <c r="L663" s="13"/>
      <c r="M663" s="15"/>
      <c r="N663" s="13"/>
    </row>
    <row r="664" spans="9:14">
      <c r="I664" s="13"/>
      <c r="J664" s="13"/>
      <c r="K664" s="13"/>
      <c r="L664" s="13"/>
      <c r="M664" s="15"/>
      <c r="N664" s="13"/>
    </row>
    <row r="665" spans="9:14">
      <c r="I665" s="13"/>
      <c r="J665" s="13"/>
      <c r="K665" s="13"/>
      <c r="L665" s="13"/>
      <c r="M665" s="15"/>
      <c r="N665" s="13"/>
    </row>
    <row r="666" spans="9:14">
      <c r="I666" s="13"/>
      <c r="J666" s="13"/>
      <c r="K666" s="13"/>
      <c r="L666" s="13"/>
      <c r="M666" s="15"/>
      <c r="N666" s="13"/>
    </row>
    <row r="667" spans="9:14">
      <c r="I667" s="13"/>
      <c r="J667" s="13"/>
      <c r="K667" s="13"/>
      <c r="L667" s="13"/>
      <c r="M667" s="15"/>
      <c r="N667" s="13"/>
    </row>
    <row r="668" spans="9:14">
      <c r="I668" s="13"/>
      <c r="J668" s="13"/>
      <c r="K668" s="13"/>
      <c r="L668" s="13"/>
      <c r="M668" s="15"/>
      <c r="N668" s="13"/>
    </row>
    <row r="669" spans="9:14">
      <c r="I669" s="13"/>
      <c r="J669" s="13"/>
      <c r="K669" s="13"/>
      <c r="L669" s="13"/>
      <c r="M669" s="15"/>
      <c r="N669" s="13"/>
    </row>
    <row r="670" spans="9:14">
      <c r="I670" s="13"/>
      <c r="J670" s="13"/>
      <c r="K670" s="13"/>
      <c r="L670" s="13"/>
      <c r="M670" s="15"/>
      <c r="N670" s="13"/>
    </row>
    <row r="671" spans="9:14">
      <c r="I671" s="13"/>
      <c r="J671" s="13"/>
      <c r="K671" s="13"/>
      <c r="L671" s="13"/>
      <c r="M671" s="15"/>
      <c r="N671" s="13"/>
    </row>
    <row r="672" spans="9:14">
      <c r="I672" s="13"/>
      <c r="J672" s="13"/>
      <c r="K672" s="13"/>
      <c r="L672" s="13"/>
      <c r="M672" s="15"/>
      <c r="N672" s="13"/>
    </row>
    <row r="673" spans="9:14">
      <c r="I673" s="13"/>
      <c r="J673" s="13"/>
      <c r="K673" s="13"/>
      <c r="L673" s="13"/>
      <c r="M673" s="15"/>
      <c r="N673" s="13"/>
    </row>
    <row r="674" spans="9:14">
      <c r="I674" s="13"/>
      <c r="J674" s="13"/>
      <c r="K674" s="13"/>
      <c r="L674" s="13"/>
      <c r="M674" s="15"/>
      <c r="N674" s="13"/>
    </row>
    <row r="675" spans="9:14">
      <c r="I675" s="13"/>
      <c r="J675" s="13"/>
      <c r="K675" s="13"/>
      <c r="L675" s="13"/>
      <c r="M675" s="15"/>
      <c r="N675" s="13"/>
    </row>
    <row r="676" spans="9:14">
      <c r="I676" s="13"/>
      <c r="J676" s="13"/>
      <c r="K676" s="13"/>
      <c r="L676" s="13"/>
      <c r="M676" s="15"/>
      <c r="N676" s="13"/>
    </row>
    <row r="677" spans="9:14">
      <c r="I677" s="13"/>
      <c r="J677" s="13"/>
      <c r="K677" s="13"/>
      <c r="L677" s="13"/>
      <c r="M677" s="15"/>
      <c r="N677" s="13"/>
    </row>
    <row r="678" spans="9:14">
      <c r="I678" s="13"/>
      <c r="J678" s="13"/>
      <c r="K678" s="13"/>
      <c r="L678" s="13"/>
      <c r="M678" s="15"/>
      <c r="N678" s="13"/>
    </row>
    <row r="679" spans="9:14">
      <c r="I679" s="13"/>
      <c r="J679" s="13"/>
      <c r="K679" s="13"/>
      <c r="L679" s="13"/>
      <c r="M679" s="15"/>
      <c r="N679" s="13"/>
    </row>
    <row r="680" spans="9:14">
      <c r="I680" s="13"/>
      <c r="J680" s="13"/>
      <c r="K680" s="13"/>
      <c r="L680" s="13"/>
      <c r="M680" s="15"/>
      <c r="N680" s="13"/>
    </row>
    <row r="681" spans="9:14">
      <c r="I681" s="13"/>
      <c r="J681" s="13"/>
      <c r="K681" s="13"/>
      <c r="L681" s="13"/>
      <c r="M681" s="15"/>
      <c r="N681" s="13"/>
    </row>
    <row r="682" spans="9:14">
      <c r="I682" s="13"/>
      <c r="J682" s="13"/>
      <c r="K682" s="13"/>
      <c r="L682" s="13"/>
      <c r="M682" s="15"/>
      <c r="N682" s="13"/>
    </row>
    <row r="683" spans="9:14">
      <c r="I683" s="13"/>
      <c r="J683" s="13"/>
      <c r="K683" s="13"/>
      <c r="L683" s="13"/>
      <c r="M683" s="15"/>
      <c r="N683" s="13"/>
    </row>
    <row r="684" spans="9:14">
      <c r="I684" s="13"/>
      <c r="J684" s="13"/>
      <c r="K684" s="13"/>
      <c r="L684" s="13"/>
      <c r="M684" s="15"/>
      <c r="N684" s="13"/>
    </row>
    <row r="685" spans="9:14">
      <c r="I685" s="13"/>
      <c r="J685" s="13"/>
      <c r="K685" s="13"/>
      <c r="L685" s="13"/>
      <c r="M685" s="15"/>
      <c r="N685" s="13"/>
    </row>
    <row r="686" spans="9:14">
      <c r="I686" s="13"/>
      <c r="J686" s="13"/>
      <c r="K686" s="13"/>
      <c r="L686" s="13"/>
      <c r="M686" s="15"/>
      <c r="N686" s="13"/>
    </row>
    <row r="687" spans="9:14">
      <c r="I687" s="13"/>
      <c r="J687" s="13"/>
      <c r="K687" s="13"/>
      <c r="L687" s="13"/>
      <c r="M687" s="15"/>
      <c r="N687" s="13"/>
    </row>
    <row r="688" spans="9:14">
      <c r="I688" s="13"/>
      <c r="J688" s="13"/>
      <c r="K688" s="13"/>
      <c r="L688" s="13"/>
      <c r="M688" s="15"/>
      <c r="N688" s="13"/>
    </row>
    <row r="689" spans="9:14">
      <c r="I689" s="13"/>
      <c r="J689" s="13"/>
      <c r="K689" s="13"/>
      <c r="L689" s="13"/>
      <c r="M689" s="15"/>
      <c r="N689" s="13"/>
    </row>
    <row r="690" spans="9:14">
      <c r="I690" s="13"/>
      <c r="J690" s="13"/>
      <c r="K690" s="13"/>
      <c r="L690" s="13"/>
      <c r="M690" s="15"/>
      <c r="N690" s="13"/>
    </row>
    <row r="691" spans="9:14">
      <c r="I691" s="13"/>
      <c r="J691" s="13"/>
      <c r="K691" s="13"/>
      <c r="L691" s="13"/>
      <c r="M691" s="15"/>
      <c r="N691" s="13"/>
    </row>
    <row r="692" spans="9:14">
      <c r="I692" s="13"/>
      <c r="J692" s="13"/>
      <c r="K692" s="13"/>
      <c r="L692" s="13"/>
      <c r="M692" s="15"/>
      <c r="N692" s="13"/>
    </row>
    <row r="693" spans="9:14">
      <c r="I693" s="13"/>
      <c r="J693" s="13"/>
      <c r="K693" s="13"/>
      <c r="L693" s="13"/>
      <c r="M693" s="15"/>
      <c r="N693" s="13"/>
    </row>
    <row r="694" spans="9:14">
      <c r="I694" s="13"/>
      <c r="J694" s="13"/>
      <c r="K694" s="13"/>
      <c r="L694" s="13"/>
      <c r="M694" s="15"/>
      <c r="N694" s="13"/>
    </row>
    <row r="695" spans="9:14">
      <c r="I695" s="13"/>
      <c r="J695" s="13"/>
      <c r="K695" s="13"/>
      <c r="L695" s="13"/>
      <c r="M695" s="15"/>
      <c r="N695" s="13"/>
    </row>
    <row r="696" spans="9:14">
      <c r="I696" s="13"/>
      <c r="J696" s="13"/>
      <c r="K696" s="13"/>
      <c r="L696" s="13"/>
      <c r="M696" s="15"/>
      <c r="N696" s="13"/>
    </row>
    <row r="697" spans="9:14">
      <c r="I697" s="13"/>
      <c r="J697" s="13"/>
      <c r="K697" s="13"/>
      <c r="L697" s="13"/>
      <c r="M697" s="15"/>
      <c r="N697" s="13"/>
    </row>
    <row r="698" spans="9:14">
      <c r="I698" s="13"/>
      <c r="J698" s="13"/>
      <c r="K698" s="13"/>
      <c r="L698" s="13"/>
      <c r="M698" s="15"/>
      <c r="N698" s="13"/>
    </row>
    <row r="699" spans="9:14">
      <c r="I699" s="13"/>
      <c r="J699" s="13"/>
      <c r="K699" s="13"/>
      <c r="L699" s="13"/>
      <c r="M699" s="15"/>
      <c r="N699" s="13"/>
    </row>
    <row r="700" spans="9:14">
      <c r="I700" s="13"/>
      <c r="J700" s="13"/>
      <c r="K700" s="13"/>
      <c r="L700" s="13"/>
      <c r="M700" s="15"/>
      <c r="N700" s="13"/>
    </row>
    <row r="701" spans="9:14">
      <c r="I701" s="13"/>
      <c r="J701" s="13"/>
      <c r="K701" s="13"/>
      <c r="L701" s="13"/>
      <c r="M701" s="15"/>
      <c r="N701" s="13"/>
    </row>
    <row r="702" spans="9:14">
      <c r="I702" s="13"/>
      <c r="J702" s="13"/>
      <c r="K702" s="13"/>
      <c r="L702" s="13"/>
      <c r="M702" s="15"/>
      <c r="N702" s="13"/>
    </row>
    <row r="703" spans="9:14">
      <c r="I703" s="13"/>
      <c r="J703" s="13"/>
      <c r="K703" s="13"/>
      <c r="L703" s="13"/>
      <c r="M703" s="15"/>
      <c r="N703" s="13"/>
    </row>
    <row r="704" spans="9:14">
      <c r="I704" s="13"/>
      <c r="J704" s="13"/>
      <c r="K704" s="13"/>
      <c r="L704" s="13"/>
      <c r="M704" s="15"/>
      <c r="N704" s="13"/>
    </row>
    <row r="705" spans="9:14">
      <c r="I705" s="13"/>
      <c r="J705" s="13"/>
      <c r="K705" s="13"/>
      <c r="L705" s="13"/>
      <c r="M705" s="15"/>
      <c r="N705" s="13"/>
    </row>
    <row r="706" spans="9:14">
      <c r="I706" s="13"/>
      <c r="J706" s="13"/>
      <c r="K706" s="13"/>
      <c r="L706" s="13"/>
      <c r="M706" s="15"/>
      <c r="N706" s="13"/>
    </row>
    <row r="707" spans="9:14">
      <c r="I707" s="13"/>
      <c r="J707" s="13"/>
      <c r="K707" s="13"/>
      <c r="L707" s="13"/>
      <c r="M707" s="15"/>
      <c r="N707" s="13"/>
    </row>
    <row r="708" spans="9:14">
      <c r="I708" s="13"/>
      <c r="J708" s="13"/>
      <c r="K708" s="13"/>
      <c r="L708" s="13"/>
      <c r="M708" s="15"/>
      <c r="N708" s="13"/>
    </row>
    <row r="709" spans="9:14">
      <c r="I709" s="13"/>
      <c r="J709" s="13"/>
      <c r="K709" s="13"/>
      <c r="L709" s="13"/>
      <c r="M709" s="15"/>
      <c r="N709" s="13"/>
    </row>
    <row r="710" spans="9:14">
      <c r="I710" s="13"/>
      <c r="J710" s="13"/>
      <c r="K710" s="13"/>
      <c r="L710" s="13"/>
      <c r="M710" s="15"/>
      <c r="N710" s="13"/>
    </row>
    <row r="711" spans="9:14">
      <c r="I711" s="13"/>
      <c r="J711" s="13"/>
      <c r="K711" s="13"/>
      <c r="L711" s="13"/>
      <c r="M711" s="15"/>
      <c r="N711" s="13"/>
    </row>
    <row r="712" spans="9:14">
      <c r="I712" s="13"/>
      <c r="J712" s="13"/>
      <c r="K712" s="13"/>
      <c r="L712" s="13"/>
      <c r="M712" s="15"/>
      <c r="N712" s="13"/>
    </row>
    <row r="713" spans="9:14">
      <c r="I713" s="13"/>
      <c r="J713" s="13"/>
      <c r="K713" s="13"/>
      <c r="L713" s="13"/>
      <c r="M713" s="15"/>
      <c r="N713" s="13"/>
    </row>
    <row r="714" spans="9:14">
      <c r="I714" s="13"/>
      <c r="J714" s="13"/>
      <c r="K714" s="13"/>
      <c r="L714" s="13"/>
      <c r="M714" s="15"/>
      <c r="N714" s="13"/>
    </row>
    <row r="715" spans="9:14">
      <c r="I715" s="13"/>
      <c r="J715" s="13"/>
      <c r="K715" s="13"/>
      <c r="L715" s="13"/>
      <c r="M715" s="15"/>
      <c r="N715" s="13"/>
    </row>
    <row r="716" spans="9:14">
      <c r="I716" s="13"/>
      <c r="J716" s="13"/>
      <c r="K716" s="13"/>
      <c r="L716" s="13"/>
      <c r="M716" s="15"/>
      <c r="N716" s="13"/>
    </row>
    <row r="717" spans="9:14">
      <c r="I717" s="13"/>
      <c r="J717" s="13"/>
      <c r="K717" s="13"/>
      <c r="L717" s="13"/>
      <c r="M717" s="15"/>
      <c r="N717" s="13"/>
    </row>
    <row r="718" spans="9:14">
      <c r="I718" s="13"/>
      <c r="J718" s="13"/>
      <c r="K718" s="13"/>
      <c r="L718" s="13"/>
      <c r="M718" s="15"/>
      <c r="N718" s="13"/>
    </row>
    <row r="719" spans="9:14">
      <c r="I719" s="13"/>
      <c r="J719" s="13"/>
      <c r="K719" s="13"/>
      <c r="L719" s="13"/>
      <c r="M719" s="15"/>
      <c r="N719" s="13"/>
    </row>
    <row r="720" spans="9:14">
      <c r="I720" s="13"/>
      <c r="J720" s="13"/>
      <c r="K720" s="13"/>
      <c r="L720" s="13"/>
      <c r="M720" s="15"/>
      <c r="N720" s="13"/>
    </row>
    <row r="721" spans="9:14">
      <c r="I721" s="13"/>
      <c r="J721" s="13"/>
      <c r="K721" s="13"/>
      <c r="L721" s="13"/>
      <c r="M721" s="15"/>
      <c r="N721" s="13"/>
    </row>
    <row r="722" spans="9:14">
      <c r="I722" s="13"/>
      <c r="J722" s="13"/>
      <c r="K722" s="13"/>
      <c r="L722" s="13"/>
      <c r="M722" s="15"/>
      <c r="N722" s="13"/>
    </row>
    <row r="723" spans="9:14">
      <c r="I723" s="13"/>
      <c r="J723" s="13"/>
      <c r="K723" s="13"/>
      <c r="L723" s="13"/>
      <c r="M723" s="15"/>
      <c r="N723" s="13"/>
    </row>
    <row r="724" spans="9:14">
      <c r="I724" s="13"/>
      <c r="J724" s="13"/>
      <c r="K724" s="13"/>
      <c r="L724" s="13"/>
      <c r="M724" s="15"/>
      <c r="N724" s="13"/>
    </row>
    <row r="725" spans="9:14">
      <c r="I725" s="13"/>
      <c r="J725" s="13"/>
      <c r="K725" s="13"/>
      <c r="L725" s="13"/>
      <c r="M725" s="15"/>
      <c r="N725" s="13"/>
    </row>
    <row r="726" spans="9:14">
      <c r="I726" s="13"/>
      <c r="J726" s="13"/>
      <c r="K726" s="13"/>
      <c r="L726" s="13"/>
      <c r="M726" s="15"/>
      <c r="N726" s="13"/>
    </row>
    <row r="727" spans="9:14">
      <c r="I727" s="13"/>
      <c r="J727" s="13"/>
      <c r="K727" s="13"/>
      <c r="L727" s="13"/>
      <c r="M727" s="15"/>
      <c r="N727" s="13"/>
    </row>
    <row r="728" spans="9:14">
      <c r="I728" s="13"/>
      <c r="J728" s="13"/>
      <c r="K728" s="13"/>
      <c r="L728" s="13"/>
      <c r="M728" s="15"/>
      <c r="N728" s="13"/>
    </row>
    <row r="729" spans="9:14">
      <c r="I729" s="13"/>
      <c r="J729" s="13"/>
      <c r="K729" s="13"/>
      <c r="L729" s="13"/>
      <c r="M729" s="15"/>
      <c r="N729" s="13"/>
    </row>
    <row r="730" spans="9:14">
      <c r="I730" s="13"/>
      <c r="J730" s="13"/>
      <c r="K730" s="13"/>
      <c r="L730" s="13"/>
      <c r="M730" s="15"/>
      <c r="N730" s="13"/>
    </row>
    <row r="731" spans="9:14">
      <c r="I731" s="13"/>
      <c r="J731" s="13"/>
      <c r="K731" s="13"/>
      <c r="L731" s="13"/>
      <c r="M731" s="15"/>
      <c r="N731" s="13"/>
    </row>
    <row r="732" spans="9:14">
      <c r="I732" s="13"/>
      <c r="J732" s="13"/>
      <c r="K732" s="13"/>
      <c r="L732" s="13"/>
      <c r="M732" s="15"/>
      <c r="N732" s="13"/>
    </row>
    <row r="733" spans="9:14">
      <c r="I733" s="13"/>
      <c r="J733" s="13"/>
      <c r="K733" s="13"/>
      <c r="L733" s="13"/>
      <c r="M733" s="15"/>
      <c r="N733" s="13"/>
    </row>
    <row r="734" spans="9:14">
      <c r="I734" s="13"/>
      <c r="J734" s="13"/>
      <c r="K734" s="13"/>
      <c r="L734" s="13"/>
      <c r="M734" s="15"/>
      <c r="N734" s="13"/>
    </row>
    <row r="735" spans="9:14">
      <c r="I735" s="13"/>
      <c r="J735" s="13"/>
      <c r="K735" s="13"/>
      <c r="L735" s="13"/>
      <c r="M735" s="15"/>
      <c r="N735" s="13"/>
    </row>
    <row r="736" spans="9:14">
      <c r="I736" s="13"/>
      <c r="J736" s="13"/>
      <c r="K736" s="13"/>
      <c r="L736" s="13"/>
      <c r="M736" s="15"/>
      <c r="N736" s="13"/>
    </row>
    <row r="737" spans="9:14">
      <c r="I737" s="13"/>
      <c r="J737" s="13"/>
      <c r="K737" s="13"/>
      <c r="L737" s="13"/>
      <c r="M737" s="15"/>
      <c r="N737" s="13"/>
    </row>
    <row r="738" spans="9:14">
      <c r="I738" s="13"/>
      <c r="J738" s="13"/>
      <c r="K738" s="13"/>
      <c r="L738" s="13"/>
      <c r="M738" s="15"/>
      <c r="N738" s="13"/>
    </row>
    <row r="739" spans="9:14">
      <c r="I739" s="13"/>
      <c r="J739" s="13"/>
      <c r="K739" s="13"/>
      <c r="L739" s="13"/>
      <c r="M739" s="15"/>
      <c r="N739" s="13"/>
    </row>
    <row r="740" spans="9:14">
      <c r="I740" s="13"/>
      <c r="J740" s="13"/>
      <c r="K740" s="13"/>
      <c r="L740" s="13"/>
      <c r="M740" s="15"/>
      <c r="N740" s="13"/>
    </row>
    <row r="741" spans="9:14">
      <c r="I741" s="13"/>
      <c r="J741" s="13"/>
      <c r="K741" s="13"/>
      <c r="L741" s="13"/>
      <c r="M741" s="15"/>
      <c r="N741" s="13"/>
    </row>
    <row r="742" spans="9:14">
      <c r="I742" s="13"/>
      <c r="J742" s="13"/>
      <c r="K742" s="13"/>
      <c r="L742" s="13"/>
      <c r="M742" s="15"/>
      <c r="N742" s="13"/>
    </row>
    <row r="743" spans="9:14">
      <c r="I743" s="13"/>
      <c r="J743" s="13"/>
      <c r="K743" s="13"/>
      <c r="L743" s="13"/>
      <c r="M743" s="15"/>
      <c r="N743" s="13"/>
    </row>
    <row r="744" spans="9:14">
      <c r="I744" s="13"/>
      <c r="J744" s="13"/>
      <c r="K744" s="13"/>
      <c r="L744" s="13"/>
      <c r="M744" s="15"/>
      <c r="N744" s="13"/>
    </row>
    <row r="745" spans="9:14">
      <c r="I745" s="13"/>
      <c r="J745" s="13"/>
      <c r="K745" s="13"/>
      <c r="L745" s="13"/>
      <c r="M745" s="15"/>
      <c r="N745" s="13"/>
    </row>
    <row r="746" spans="9:14">
      <c r="I746" s="13"/>
      <c r="J746" s="13"/>
      <c r="K746" s="13"/>
      <c r="L746" s="13"/>
      <c r="M746" s="15"/>
      <c r="N746" s="13"/>
    </row>
    <row r="747" spans="9:14">
      <c r="I747" s="13"/>
      <c r="J747" s="13"/>
      <c r="K747" s="13"/>
      <c r="L747" s="13"/>
      <c r="M747" s="15"/>
      <c r="N747" s="13"/>
    </row>
    <row r="748" spans="9:14">
      <c r="I748" s="13"/>
      <c r="J748" s="13"/>
      <c r="K748" s="13"/>
      <c r="L748" s="13"/>
      <c r="M748" s="15"/>
      <c r="N748" s="13"/>
    </row>
    <row r="749" spans="9:14">
      <c r="I749" s="13"/>
      <c r="J749" s="13"/>
      <c r="K749" s="13"/>
      <c r="L749" s="13"/>
      <c r="M749" s="15"/>
      <c r="N749" s="13"/>
    </row>
    <row r="750" spans="9:14">
      <c r="I750" s="13"/>
      <c r="J750" s="13"/>
      <c r="K750" s="13"/>
      <c r="L750" s="13"/>
      <c r="M750" s="15"/>
      <c r="N750" s="13"/>
    </row>
    <row r="751" spans="9:14">
      <c r="I751" s="13"/>
      <c r="J751" s="13"/>
      <c r="K751" s="13"/>
      <c r="L751" s="13"/>
      <c r="M751" s="15"/>
      <c r="N751" s="13"/>
    </row>
    <row r="752" spans="9:14">
      <c r="I752" s="13"/>
      <c r="J752" s="13"/>
      <c r="K752" s="13"/>
      <c r="L752" s="13"/>
      <c r="M752" s="15"/>
      <c r="N752" s="13"/>
    </row>
    <row r="753" spans="9:14">
      <c r="I753" s="13"/>
      <c r="J753" s="13"/>
      <c r="K753" s="13"/>
      <c r="L753" s="13"/>
      <c r="M753" s="15"/>
      <c r="N753" s="13"/>
    </row>
    <row r="754" spans="9:14">
      <c r="I754" s="13"/>
      <c r="J754" s="13"/>
      <c r="K754" s="13"/>
      <c r="L754" s="13"/>
      <c r="M754" s="15"/>
      <c r="N754" s="13"/>
    </row>
    <row r="755" spans="9:14">
      <c r="I755" s="13"/>
      <c r="J755" s="13"/>
      <c r="K755" s="13"/>
      <c r="L755" s="13"/>
      <c r="M755" s="15"/>
      <c r="N755" s="13"/>
    </row>
    <row r="756" spans="9:14">
      <c r="I756" s="13"/>
      <c r="J756" s="13"/>
      <c r="K756" s="13"/>
      <c r="L756" s="13"/>
      <c r="M756" s="15"/>
      <c r="N756" s="13"/>
    </row>
    <row r="757" spans="9:14">
      <c r="I757" s="13"/>
      <c r="J757" s="13"/>
      <c r="K757" s="13"/>
      <c r="L757" s="13"/>
      <c r="M757" s="15"/>
      <c r="N757" s="13"/>
    </row>
    <row r="758" spans="9:14">
      <c r="I758" s="13"/>
      <c r="J758" s="13"/>
      <c r="K758" s="13"/>
      <c r="L758" s="13"/>
      <c r="M758" s="15"/>
      <c r="N758" s="13"/>
    </row>
    <row r="759" spans="9:14">
      <c r="I759" s="13"/>
      <c r="J759" s="13"/>
      <c r="K759" s="13"/>
      <c r="L759" s="13"/>
      <c r="M759" s="15"/>
      <c r="N759" s="13"/>
    </row>
    <row r="760" spans="9:14">
      <c r="I760" s="13"/>
      <c r="J760" s="13"/>
      <c r="K760" s="13"/>
      <c r="L760" s="13"/>
      <c r="M760" s="15"/>
      <c r="N760" s="13"/>
    </row>
    <row r="761" spans="9:14">
      <c r="I761" s="13"/>
      <c r="J761" s="13"/>
      <c r="K761" s="13"/>
      <c r="L761" s="13"/>
      <c r="M761" s="15"/>
      <c r="N761" s="13"/>
    </row>
    <row r="762" spans="9:14">
      <c r="I762" s="13"/>
      <c r="J762" s="13"/>
      <c r="K762" s="13"/>
      <c r="L762" s="13"/>
      <c r="M762" s="15"/>
      <c r="N762" s="13"/>
    </row>
    <row r="763" spans="9:14">
      <c r="I763" s="13"/>
      <c r="J763" s="13"/>
      <c r="K763" s="13"/>
      <c r="L763" s="13"/>
      <c r="M763" s="15"/>
      <c r="N763" s="13"/>
    </row>
    <row r="764" spans="9:14">
      <c r="I764" s="13"/>
      <c r="J764" s="13"/>
      <c r="K764" s="13"/>
      <c r="L764" s="13"/>
      <c r="M764" s="15"/>
      <c r="N764" s="13"/>
    </row>
    <row r="765" spans="9:14">
      <c r="I765" s="13"/>
      <c r="J765" s="13"/>
      <c r="K765" s="13"/>
      <c r="L765" s="13"/>
      <c r="M765" s="15"/>
      <c r="N765" s="13"/>
    </row>
    <row r="766" spans="9:14">
      <c r="I766" s="13"/>
      <c r="J766" s="13"/>
      <c r="K766" s="13"/>
      <c r="L766" s="13"/>
      <c r="M766" s="15"/>
      <c r="N766" s="13"/>
    </row>
    <row r="767" spans="9:14">
      <c r="I767" s="13"/>
      <c r="J767" s="13"/>
      <c r="K767" s="13"/>
      <c r="L767" s="13"/>
      <c r="M767" s="15"/>
      <c r="N767" s="13"/>
    </row>
    <row r="768" spans="9:14">
      <c r="I768" s="13"/>
      <c r="J768" s="13"/>
      <c r="K768" s="13"/>
      <c r="L768" s="13"/>
      <c r="M768" s="15"/>
      <c r="N768" s="13"/>
    </row>
    <row r="769" spans="9:14">
      <c r="I769" s="13"/>
      <c r="J769" s="13"/>
      <c r="K769" s="13"/>
      <c r="L769" s="13"/>
      <c r="M769" s="15"/>
      <c r="N769" s="13"/>
    </row>
    <row r="770" spans="9:14">
      <c r="I770" s="13"/>
      <c r="J770" s="13"/>
      <c r="K770" s="13"/>
      <c r="L770" s="13"/>
      <c r="M770" s="15"/>
      <c r="N770" s="13"/>
    </row>
    <row r="771" spans="9:14">
      <c r="I771" s="13"/>
      <c r="J771" s="13"/>
      <c r="K771" s="13"/>
      <c r="L771" s="13"/>
      <c r="M771" s="15"/>
      <c r="N771" s="13"/>
    </row>
    <row r="772" spans="9:14">
      <c r="I772" s="13"/>
      <c r="J772" s="13"/>
      <c r="K772" s="13"/>
      <c r="L772" s="13"/>
      <c r="M772" s="15"/>
      <c r="N772" s="13"/>
    </row>
    <row r="773" spans="9:14">
      <c r="I773" s="13"/>
      <c r="J773" s="13"/>
      <c r="K773" s="13"/>
      <c r="L773" s="13"/>
      <c r="M773" s="15"/>
      <c r="N773" s="13"/>
    </row>
    <row r="774" spans="9:14">
      <c r="I774" s="13"/>
      <c r="J774" s="13"/>
      <c r="K774" s="13"/>
      <c r="L774" s="13"/>
      <c r="M774" s="15"/>
      <c r="N774" s="13"/>
    </row>
    <row r="775" spans="9:14">
      <c r="I775" s="13"/>
      <c r="J775" s="13"/>
      <c r="K775" s="13"/>
      <c r="L775" s="13"/>
      <c r="M775" s="15"/>
      <c r="N775" s="13"/>
    </row>
    <row r="776" spans="9:14">
      <c r="I776" s="13"/>
      <c r="J776" s="13"/>
      <c r="K776" s="13"/>
      <c r="L776" s="13"/>
      <c r="M776" s="15"/>
      <c r="N776" s="13"/>
    </row>
    <row r="777" spans="9:14">
      <c r="I777" s="13"/>
      <c r="J777" s="13"/>
      <c r="K777" s="13"/>
      <c r="L777" s="13"/>
      <c r="M777" s="15"/>
      <c r="N777" s="13"/>
    </row>
    <row r="778" spans="9:14">
      <c r="I778" s="13"/>
      <c r="J778" s="13"/>
      <c r="K778" s="13"/>
      <c r="L778" s="13"/>
      <c r="M778" s="15"/>
      <c r="N778" s="13"/>
    </row>
    <row r="779" spans="9:14">
      <c r="I779" s="13"/>
      <c r="J779" s="13"/>
      <c r="K779" s="13"/>
      <c r="L779" s="13"/>
      <c r="M779" s="15"/>
      <c r="N779" s="13"/>
    </row>
    <row r="780" spans="9:14">
      <c r="I780" s="13"/>
      <c r="J780" s="13"/>
      <c r="K780" s="13"/>
      <c r="L780" s="13"/>
      <c r="M780" s="15"/>
      <c r="N780" s="13"/>
    </row>
    <row r="781" spans="9:14">
      <c r="I781" s="13"/>
      <c r="J781" s="13"/>
      <c r="K781" s="13"/>
      <c r="L781" s="13"/>
      <c r="M781" s="15"/>
      <c r="N781" s="13"/>
    </row>
    <row r="782" spans="9:14">
      <c r="I782" s="13"/>
      <c r="J782" s="13"/>
      <c r="K782" s="13"/>
      <c r="L782" s="13"/>
      <c r="M782" s="15"/>
      <c r="N782" s="13"/>
    </row>
    <row r="783" spans="9:14">
      <c r="I783" s="13"/>
      <c r="J783" s="13"/>
      <c r="K783" s="13"/>
      <c r="L783" s="13"/>
      <c r="M783" s="15"/>
      <c r="N783" s="13"/>
    </row>
    <row r="784" spans="9:14">
      <c r="I784" s="13"/>
      <c r="J784" s="13"/>
      <c r="K784" s="13"/>
      <c r="L784" s="13"/>
      <c r="M784" s="15"/>
      <c r="N784" s="13"/>
    </row>
    <row r="785" spans="9:14">
      <c r="I785" s="13"/>
      <c r="J785" s="13"/>
      <c r="K785" s="13"/>
      <c r="L785" s="13"/>
      <c r="M785" s="15"/>
      <c r="N785" s="13"/>
    </row>
    <row r="786" spans="9:14">
      <c r="I786" s="13"/>
      <c r="J786" s="13"/>
      <c r="K786" s="13"/>
      <c r="L786" s="13"/>
      <c r="M786" s="15"/>
      <c r="N786" s="13"/>
    </row>
    <row r="787" spans="9:14">
      <c r="I787" s="13"/>
      <c r="J787" s="13"/>
      <c r="K787" s="13"/>
      <c r="L787" s="13"/>
      <c r="M787" s="15"/>
      <c r="N787" s="13"/>
    </row>
    <row r="788" spans="9:14">
      <c r="I788" s="13"/>
      <c r="J788" s="13"/>
      <c r="K788" s="13"/>
      <c r="L788" s="13"/>
      <c r="M788" s="15"/>
      <c r="N788" s="13"/>
    </row>
    <row r="789" spans="9:14">
      <c r="I789" s="13"/>
      <c r="J789" s="13"/>
      <c r="K789" s="13"/>
      <c r="L789" s="13"/>
      <c r="M789" s="15"/>
      <c r="N789" s="13"/>
    </row>
    <row r="790" spans="9:14">
      <c r="I790" s="13"/>
      <c r="J790" s="13"/>
      <c r="K790" s="13"/>
      <c r="L790" s="13"/>
      <c r="M790" s="15"/>
      <c r="N790" s="13"/>
    </row>
    <row r="791" spans="9:14">
      <c r="I791" s="13"/>
      <c r="J791" s="13"/>
      <c r="K791" s="13"/>
      <c r="L791" s="13"/>
      <c r="M791" s="15"/>
      <c r="N791" s="13"/>
    </row>
    <row r="792" spans="9:14">
      <c r="I792" s="13"/>
      <c r="J792" s="13"/>
      <c r="K792" s="13"/>
      <c r="L792" s="13"/>
      <c r="M792" s="15"/>
      <c r="N792" s="13"/>
    </row>
    <row r="793" spans="9:14">
      <c r="I793" s="13"/>
      <c r="J793" s="13"/>
      <c r="K793" s="13"/>
      <c r="L793" s="13"/>
      <c r="M793" s="15"/>
      <c r="N793" s="13"/>
    </row>
    <row r="794" spans="9:14">
      <c r="I794" s="13"/>
      <c r="J794" s="13"/>
      <c r="K794" s="13"/>
      <c r="L794" s="13"/>
      <c r="M794" s="15"/>
      <c r="N794" s="13"/>
    </row>
    <row r="795" spans="9:14">
      <c r="I795" s="13"/>
      <c r="J795" s="13"/>
      <c r="K795" s="13"/>
      <c r="L795" s="13"/>
      <c r="M795" s="15"/>
      <c r="N795" s="13"/>
    </row>
    <row r="796" spans="9:14">
      <c r="I796" s="13"/>
      <c r="J796" s="13"/>
      <c r="K796" s="13"/>
      <c r="L796" s="13"/>
      <c r="M796" s="15"/>
      <c r="N796" s="13"/>
    </row>
    <row r="797" spans="9:14">
      <c r="I797" s="13"/>
      <c r="J797" s="13"/>
      <c r="K797" s="13"/>
      <c r="L797" s="13"/>
      <c r="M797" s="15"/>
      <c r="N797" s="13"/>
    </row>
    <row r="798" spans="9:14">
      <c r="I798" s="13"/>
      <c r="J798" s="13"/>
      <c r="K798" s="13"/>
      <c r="L798" s="13"/>
      <c r="M798" s="15"/>
      <c r="N798" s="13"/>
    </row>
    <row r="799" spans="9:14">
      <c r="I799" s="13"/>
      <c r="J799" s="13"/>
      <c r="K799" s="13"/>
      <c r="L799" s="13"/>
      <c r="M799" s="15"/>
      <c r="N799" s="13"/>
    </row>
    <row r="800" spans="9:14">
      <c r="I800" s="13"/>
      <c r="J800" s="13"/>
      <c r="K800" s="13"/>
      <c r="L800" s="13"/>
      <c r="M800" s="15"/>
      <c r="N800" s="13"/>
    </row>
    <row r="801" spans="9:14">
      <c r="I801" s="13"/>
      <c r="J801" s="13"/>
      <c r="K801" s="13"/>
      <c r="L801" s="13"/>
      <c r="M801" s="15"/>
      <c r="N801" s="13"/>
    </row>
    <row r="802" spans="9:14">
      <c r="I802" s="13"/>
      <c r="J802" s="13"/>
      <c r="K802" s="13"/>
      <c r="L802" s="13"/>
      <c r="M802" s="15"/>
      <c r="N802" s="13"/>
    </row>
    <row r="803" spans="9:14">
      <c r="I803" s="13"/>
      <c r="J803" s="13"/>
      <c r="K803" s="13"/>
      <c r="L803" s="13"/>
      <c r="M803" s="15"/>
      <c r="N803" s="13"/>
    </row>
    <row r="804" spans="9:14">
      <c r="I804" s="13"/>
      <c r="J804" s="13"/>
      <c r="K804" s="13"/>
      <c r="L804" s="13"/>
      <c r="M804" s="15"/>
      <c r="N804" s="13"/>
    </row>
    <row r="805" spans="9:14">
      <c r="I805" s="13"/>
      <c r="J805" s="13"/>
      <c r="K805" s="13"/>
      <c r="L805" s="13"/>
      <c r="M805" s="15"/>
      <c r="N805" s="13"/>
    </row>
    <row r="806" spans="9:14">
      <c r="I806" s="13"/>
      <c r="J806" s="13"/>
      <c r="K806" s="13"/>
      <c r="L806" s="13"/>
      <c r="M806" s="15"/>
      <c r="N806" s="13"/>
    </row>
    <row r="807" spans="9:14">
      <c r="I807" s="13"/>
      <c r="J807" s="13"/>
      <c r="K807" s="13"/>
      <c r="L807" s="13"/>
      <c r="M807" s="15"/>
      <c r="N807" s="13"/>
    </row>
    <row r="808" spans="9:14">
      <c r="I808" s="13"/>
      <c r="J808" s="13"/>
      <c r="K808" s="13"/>
      <c r="L808" s="13"/>
      <c r="M808" s="15"/>
      <c r="N808" s="13"/>
    </row>
    <row r="809" spans="9:14">
      <c r="I809" s="13"/>
      <c r="J809" s="13"/>
      <c r="K809" s="13"/>
      <c r="L809" s="13"/>
      <c r="M809" s="15"/>
      <c r="N809" s="13"/>
    </row>
    <row r="810" spans="9:14">
      <c r="I810" s="13"/>
      <c r="J810" s="13"/>
      <c r="K810" s="13"/>
      <c r="L810" s="13"/>
      <c r="M810" s="15"/>
      <c r="N810" s="13"/>
    </row>
    <row r="811" spans="9:14">
      <c r="I811" s="13"/>
      <c r="J811" s="13"/>
      <c r="K811" s="13"/>
      <c r="L811" s="13"/>
      <c r="M811" s="15"/>
      <c r="N811" s="13"/>
    </row>
    <row r="812" spans="9:14">
      <c r="I812" s="13"/>
      <c r="J812" s="13"/>
      <c r="K812" s="13"/>
      <c r="L812" s="13"/>
      <c r="M812" s="15"/>
      <c r="N812" s="13"/>
    </row>
    <row r="813" spans="9:14">
      <c r="I813" s="13"/>
      <c r="J813" s="13"/>
      <c r="K813" s="13"/>
      <c r="L813" s="13"/>
      <c r="M813" s="15"/>
      <c r="N813" s="13"/>
    </row>
    <row r="814" spans="9:14">
      <c r="I814" s="13"/>
      <c r="J814" s="13"/>
      <c r="K814" s="13"/>
      <c r="L814" s="13"/>
      <c r="M814" s="15"/>
      <c r="N814" s="13"/>
    </row>
    <row r="815" spans="9:14">
      <c r="I815" s="13"/>
      <c r="J815" s="13"/>
      <c r="K815" s="13"/>
      <c r="L815" s="13"/>
      <c r="M815" s="15"/>
      <c r="N815" s="13"/>
    </row>
    <row r="816" spans="9:14">
      <c r="I816" s="13"/>
      <c r="J816" s="13"/>
      <c r="K816" s="13"/>
      <c r="L816" s="13"/>
      <c r="M816" s="15"/>
      <c r="N816" s="13"/>
    </row>
    <row r="817" spans="9:14">
      <c r="I817" s="13"/>
      <c r="J817" s="13"/>
      <c r="K817" s="13"/>
      <c r="L817" s="13"/>
      <c r="M817" s="15"/>
      <c r="N817" s="13"/>
    </row>
    <row r="818" spans="9:14">
      <c r="I818" s="13"/>
      <c r="J818" s="13"/>
      <c r="K818" s="13"/>
      <c r="L818" s="13"/>
      <c r="M818" s="15"/>
      <c r="N818" s="13"/>
    </row>
    <row r="819" spans="9:14">
      <c r="I819" s="13"/>
      <c r="J819" s="13"/>
      <c r="K819" s="13"/>
      <c r="L819" s="13"/>
      <c r="M819" s="15"/>
      <c r="N819" s="13"/>
    </row>
    <row r="820" spans="9:14">
      <c r="I820" s="13"/>
      <c r="J820" s="13"/>
      <c r="K820" s="13"/>
      <c r="L820" s="13"/>
      <c r="M820" s="15"/>
      <c r="N820" s="13"/>
    </row>
    <row r="821" spans="9:14">
      <c r="I821" s="13"/>
      <c r="J821" s="13"/>
      <c r="K821" s="13"/>
      <c r="L821" s="13"/>
      <c r="M821" s="15"/>
      <c r="N821" s="13"/>
    </row>
    <row r="822" spans="9:14">
      <c r="I822" s="13"/>
      <c r="J822" s="13"/>
      <c r="K822" s="13"/>
      <c r="L822" s="13"/>
      <c r="M822" s="15"/>
      <c r="N822" s="13"/>
    </row>
    <row r="823" spans="9:14">
      <c r="I823" s="13"/>
      <c r="J823" s="13"/>
      <c r="K823" s="13"/>
      <c r="L823" s="13"/>
      <c r="M823" s="15"/>
      <c r="N823" s="13"/>
    </row>
    <row r="824" spans="9:14">
      <c r="I824" s="13"/>
      <c r="J824" s="13"/>
      <c r="K824" s="13"/>
      <c r="L824" s="13"/>
      <c r="M824" s="15"/>
      <c r="N824" s="13"/>
    </row>
    <row r="825" spans="9:14">
      <c r="I825" s="13"/>
      <c r="J825" s="13"/>
      <c r="K825" s="13"/>
      <c r="L825" s="13"/>
      <c r="M825" s="15"/>
      <c r="N825" s="13"/>
    </row>
    <row r="826" spans="9:14">
      <c r="I826" s="13"/>
      <c r="J826" s="13"/>
      <c r="K826" s="13"/>
      <c r="L826" s="13"/>
      <c r="M826" s="15"/>
      <c r="N826" s="13"/>
    </row>
    <row r="827" spans="9:14">
      <c r="I827" s="13"/>
      <c r="J827" s="13"/>
      <c r="K827" s="13"/>
      <c r="L827" s="13"/>
      <c r="M827" s="15"/>
      <c r="N827" s="13"/>
    </row>
    <row r="828" spans="9:14">
      <c r="I828" s="13"/>
      <c r="J828" s="13"/>
      <c r="K828" s="13"/>
      <c r="L828" s="13"/>
      <c r="M828" s="15"/>
      <c r="N828" s="13"/>
    </row>
    <row r="829" spans="9:14">
      <c r="I829" s="13"/>
      <c r="J829" s="13"/>
      <c r="K829" s="13"/>
      <c r="L829" s="13"/>
      <c r="M829" s="15"/>
      <c r="N829" s="13"/>
    </row>
    <row r="830" spans="9:14">
      <c r="I830" s="13"/>
      <c r="J830" s="13"/>
      <c r="K830" s="13"/>
      <c r="L830" s="13"/>
      <c r="M830" s="15"/>
      <c r="N830" s="13"/>
    </row>
    <row r="831" spans="9:14">
      <c r="I831" s="13"/>
      <c r="J831" s="13"/>
      <c r="K831" s="13"/>
      <c r="L831" s="13"/>
      <c r="M831" s="15"/>
      <c r="N831" s="13"/>
    </row>
    <row r="832" spans="9:14">
      <c r="I832" s="13"/>
      <c r="J832" s="13"/>
      <c r="K832" s="13"/>
      <c r="L832" s="13"/>
      <c r="M832" s="15"/>
      <c r="N832" s="13"/>
    </row>
    <row r="833" spans="9:14">
      <c r="I833" s="13"/>
      <c r="J833" s="13"/>
      <c r="K833" s="13"/>
      <c r="L833" s="13"/>
      <c r="M833" s="15"/>
      <c r="N833" s="13"/>
    </row>
    <row r="834" spans="9:14">
      <c r="I834" s="13"/>
      <c r="J834" s="13"/>
      <c r="K834" s="13"/>
      <c r="L834" s="13"/>
      <c r="M834" s="15"/>
      <c r="N834" s="13"/>
    </row>
    <row r="835" spans="9:14">
      <c r="I835" s="13"/>
      <c r="J835" s="13"/>
      <c r="K835" s="13"/>
      <c r="L835" s="13"/>
      <c r="M835" s="15"/>
      <c r="N835" s="13"/>
    </row>
    <row r="836" spans="9:14">
      <c r="I836" s="13"/>
      <c r="J836" s="13"/>
      <c r="K836" s="13"/>
      <c r="L836" s="13"/>
      <c r="M836" s="15"/>
      <c r="N836" s="13"/>
    </row>
    <row r="837" spans="9:14">
      <c r="I837" s="13"/>
      <c r="J837" s="13"/>
      <c r="K837" s="13"/>
      <c r="L837" s="13"/>
      <c r="M837" s="15"/>
      <c r="N837" s="13"/>
    </row>
    <row r="838" spans="9:14">
      <c r="I838" s="13"/>
      <c r="J838" s="13"/>
      <c r="K838" s="13"/>
      <c r="L838" s="13"/>
      <c r="M838" s="15"/>
      <c r="N838" s="13"/>
    </row>
    <row r="839" spans="9:14">
      <c r="I839" s="13"/>
      <c r="J839" s="13"/>
      <c r="K839" s="13"/>
      <c r="L839" s="13"/>
      <c r="M839" s="15"/>
      <c r="N839" s="13"/>
    </row>
    <row r="840" spans="9:14">
      <c r="I840" s="13"/>
      <c r="J840" s="13"/>
      <c r="K840" s="13"/>
      <c r="L840" s="13"/>
      <c r="M840" s="15"/>
      <c r="N840" s="13"/>
    </row>
    <row r="841" spans="9:14">
      <c r="I841" s="13"/>
      <c r="J841" s="13"/>
      <c r="K841" s="13"/>
      <c r="L841" s="13"/>
      <c r="M841" s="15"/>
      <c r="N841" s="13"/>
    </row>
    <row r="842" spans="9:14">
      <c r="I842" s="13"/>
      <c r="J842" s="13"/>
      <c r="K842" s="13"/>
      <c r="L842" s="13"/>
      <c r="M842" s="15"/>
      <c r="N842" s="13"/>
    </row>
    <row r="843" spans="9:14">
      <c r="I843" s="13"/>
      <c r="J843" s="13"/>
      <c r="K843" s="13"/>
      <c r="L843" s="13"/>
      <c r="M843" s="15"/>
      <c r="N843" s="13"/>
    </row>
    <row r="844" spans="9:14">
      <c r="I844" s="13"/>
      <c r="J844" s="13"/>
      <c r="K844" s="13"/>
      <c r="L844" s="13"/>
      <c r="M844" s="15"/>
      <c r="N844" s="13"/>
    </row>
    <row r="845" spans="9:14">
      <c r="I845" s="13"/>
      <c r="J845" s="13"/>
      <c r="K845" s="13"/>
      <c r="L845" s="13"/>
      <c r="M845" s="15"/>
      <c r="N845" s="13"/>
    </row>
    <row r="846" spans="9:14">
      <c r="I846" s="13"/>
      <c r="J846" s="13"/>
      <c r="K846" s="13"/>
      <c r="L846" s="13"/>
      <c r="M846" s="15"/>
      <c r="N846" s="13"/>
    </row>
    <row r="847" spans="9:14">
      <c r="I847" s="13"/>
      <c r="J847" s="13"/>
      <c r="K847" s="13"/>
      <c r="L847" s="13"/>
      <c r="M847" s="15"/>
      <c r="N847" s="13"/>
    </row>
    <row r="848" spans="9:14">
      <c r="I848" s="13"/>
      <c r="J848" s="13"/>
      <c r="K848" s="13"/>
      <c r="L848" s="13"/>
      <c r="M848" s="15"/>
      <c r="N848" s="13"/>
    </row>
    <row r="849" spans="9:14">
      <c r="I849" s="13"/>
      <c r="J849" s="13"/>
      <c r="K849" s="13"/>
      <c r="L849" s="13"/>
      <c r="M849" s="15"/>
      <c r="N849" s="13"/>
    </row>
    <row r="850" spans="9:14">
      <c r="I850" s="13"/>
      <c r="J850" s="13"/>
      <c r="K850" s="13"/>
      <c r="L850" s="13"/>
      <c r="M850" s="15"/>
      <c r="N850" s="13"/>
    </row>
    <row r="851" spans="9:14">
      <c r="I851" s="13"/>
      <c r="J851" s="13"/>
      <c r="K851" s="13"/>
      <c r="L851" s="13"/>
      <c r="M851" s="15"/>
      <c r="N851" s="13"/>
    </row>
    <row r="852" spans="9:14">
      <c r="I852" s="13"/>
      <c r="J852" s="13"/>
      <c r="K852" s="13"/>
      <c r="L852" s="13"/>
      <c r="M852" s="15"/>
      <c r="N852" s="13"/>
    </row>
    <row r="853" spans="9:14">
      <c r="I853" s="13"/>
      <c r="J853" s="13"/>
      <c r="K853" s="13"/>
      <c r="L853" s="13"/>
      <c r="M853" s="15"/>
      <c r="N853" s="13"/>
    </row>
    <row r="854" spans="9:14">
      <c r="I854" s="13"/>
      <c r="J854" s="13"/>
      <c r="K854" s="13"/>
      <c r="L854" s="13"/>
      <c r="M854" s="15"/>
      <c r="N854" s="13"/>
    </row>
    <row r="855" spans="9:14">
      <c r="I855" s="13"/>
      <c r="J855" s="13"/>
      <c r="K855" s="13"/>
      <c r="L855" s="13"/>
      <c r="M855" s="15"/>
      <c r="N855" s="13"/>
    </row>
    <row r="856" spans="9:14">
      <c r="I856" s="13"/>
      <c r="J856" s="13"/>
      <c r="K856" s="13"/>
      <c r="L856" s="13"/>
      <c r="M856" s="15"/>
      <c r="N856" s="13"/>
    </row>
    <row r="857" spans="9:14">
      <c r="I857" s="13"/>
      <c r="J857" s="13"/>
      <c r="K857" s="13"/>
      <c r="L857" s="13"/>
      <c r="M857" s="15"/>
      <c r="N857" s="13"/>
    </row>
    <row r="858" spans="9:14">
      <c r="I858" s="13"/>
      <c r="J858" s="13"/>
      <c r="K858" s="13"/>
      <c r="L858" s="13"/>
      <c r="M858" s="15"/>
      <c r="N858" s="13"/>
    </row>
    <row r="859" spans="9:14">
      <c r="I859" s="13"/>
      <c r="J859" s="13"/>
      <c r="K859" s="13"/>
      <c r="L859" s="13"/>
      <c r="M859" s="15"/>
      <c r="N859" s="13"/>
    </row>
    <row r="860" spans="9:14">
      <c r="I860" s="13"/>
      <c r="J860" s="13"/>
      <c r="K860" s="13"/>
      <c r="L860" s="13"/>
      <c r="M860" s="15"/>
      <c r="N860" s="13"/>
    </row>
    <row r="861" spans="9:14">
      <c r="I861" s="13"/>
      <c r="J861" s="13"/>
      <c r="K861" s="13"/>
      <c r="L861" s="13"/>
      <c r="M861" s="15"/>
      <c r="N861" s="13"/>
    </row>
    <row r="862" spans="9:14">
      <c r="I862" s="13"/>
      <c r="J862" s="13"/>
      <c r="K862" s="13"/>
      <c r="L862" s="13"/>
      <c r="M862" s="15"/>
      <c r="N862" s="13"/>
    </row>
    <row r="863" spans="9:14">
      <c r="I863" s="13"/>
      <c r="J863" s="13"/>
      <c r="K863" s="13"/>
      <c r="L863" s="13"/>
      <c r="M863" s="15"/>
      <c r="N863" s="13"/>
    </row>
    <row r="864" spans="9:14">
      <c r="I864" s="13"/>
      <c r="J864" s="13"/>
      <c r="K864" s="13"/>
      <c r="L864" s="13"/>
      <c r="M864" s="15"/>
      <c r="N864" s="13"/>
    </row>
    <row r="865" spans="9:14">
      <c r="I865" s="13"/>
      <c r="J865" s="13"/>
      <c r="K865" s="13"/>
      <c r="L865" s="13"/>
      <c r="M865" s="15"/>
      <c r="N865" s="13"/>
    </row>
    <row r="866" spans="9:14">
      <c r="I866" s="13"/>
      <c r="J866" s="13"/>
      <c r="K866" s="13"/>
      <c r="L866" s="13"/>
      <c r="M866" s="15"/>
      <c r="N866" s="13"/>
    </row>
    <row r="867" spans="9:14">
      <c r="I867" s="13"/>
      <c r="J867" s="13"/>
      <c r="K867" s="13"/>
      <c r="L867" s="13"/>
      <c r="M867" s="15"/>
      <c r="N867" s="13"/>
    </row>
    <row r="868" spans="9:14">
      <c r="I868" s="13"/>
      <c r="J868" s="13"/>
      <c r="K868" s="13"/>
      <c r="L868" s="13"/>
      <c r="M868" s="15"/>
      <c r="N868" s="13"/>
    </row>
    <row r="869" spans="9:14">
      <c r="I869" s="13"/>
      <c r="J869" s="13"/>
      <c r="K869" s="13"/>
      <c r="L869" s="13"/>
      <c r="M869" s="15"/>
      <c r="N869" s="13"/>
    </row>
    <row r="870" spans="9:14">
      <c r="I870" s="13"/>
      <c r="J870" s="13"/>
      <c r="K870" s="13"/>
      <c r="L870" s="13"/>
      <c r="M870" s="15"/>
      <c r="N870" s="13"/>
    </row>
    <row r="871" spans="9:14">
      <c r="I871" s="13"/>
      <c r="J871" s="13"/>
      <c r="K871" s="13"/>
      <c r="L871" s="13"/>
      <c r="M871" s="15"/>
      <c r="N871" s="13"/>
    </row>
    <row r="872" spans="9:14">
      <c r="I872" s="13"/>
      <c r="J872" s="13"/>
      <c r="K872" s="13"/>
      <c r="L872" s="13"/>
      <c r="M872" s="15"/>
      <c r="N872" s="13"/>
    </row>
    <row r="873" spans="9:14">
      <c r="I873" s="13"/>
      <c r="J873" s="13"/>
      <c r="K873" s="13"/>
      <c r="L873" s="13"/>
      <c r="M873" s="15"/>
      <c r="N873" s="13"/>
    </row>
    <row r="874" spans="9:14">
      <c r="I874" s="13"/>
      <c r="J874" s="13"/>
      <c r="K874" s="13"/>
      <c r="L874" s="13"/>
      <c r="M874" s="15"/>
      <c r="N874" s="13"/>
    </row>
    <row r="875" spans="9:14">
      <c r="I875" s="13"/>
      <c r="J875" s="13"/>
      <c r="K875" s="13"/>
      <c r="L875" s="13"/>
      <c r="M875" s="15"/>
      <c r="N875" s="13"/>
    </row>
    <row r="876" spans="9:14">
      <c r="I876" s="13"/>
      <c r="J876" s="13"/>
      <c r="K876" s="13"/>
      <c r="L876" s="13"/>
      <c r="M876" s="15"/>
      <c r="N876" s="13"/>
    </row>
    <row r="877" spans="9:14">
      <c r="I877" s="13"/>
      <c r="J877" s="13"/>
      <c r="K877" s="13"/>
      <c r="L877" s="13"/>
      <c r="M877" s="15"/>
      <c r="N877" s="13"/>
    </row>
    <row r="878" spans="9:14">
      <c r="I878" s="13"/>
      <c r="J878" s="13"/>
      <c r="K878" s="13"/>
      <c r="L878" s="13"/>
      <c r="M878" s="15"/>
      <c r="N878" s="13"/>
    </row>
    <row r="879" spans="9:14">
      <c r="I879" s="13"/>
      <c r="J879" s="13"/>
      <c r="K879" s="13"/>
      <c r="L879" s="13"/>
      <c r="M879" s="15"/>
      <c r="N879" s="13"/>
    </row>
    <row r="880" spans="9:14">
      <c r="I880" s="13"/>
      <c r="J880" s="13"/>
      <c r="K880" s="13"/>
      <c r="L880" s="13"/>
      <c r="M880" s="15"/>
      <c r="N880" s="13"/>
    </row>
    <row r="881" spans="9:14">
      <c r="I881" s="13"/>
      <c r="J881" s="13"/>
      <c r="K881" s="13"/>
      <c r="L881" s="13"/>
      <c r="M881" s="15"/>
      <c r="N881" s="13"/>
    </row>
    <row r="882" spans="9:14">
      <c r="I882" s="13"/>
      <c r="J882" s="13"/>
      <c r="K882" s="13"/>
      <c r="L882" s="13"/>
      <c r="M882" s="15"/>
      <c r="N882" s="13"/>
    </row>
    <row r="883" spans="9:14">
      <c r="I883" s="13"/>
      <c r="J883" s="13"/>
      <c r="K883" s="13"/>
      <c r="L883" s="13"/>
      <c r="M883" s="15"/>
      <c r="N883" s="13"/>
    </row>
    <row r="884" spans="9:14">
      <c r="I884" s="13"/>
      <c r="J884" s="13"/>
      <c r="K884" s="13"/>
      <c r="L884" s="13"/>
      <c r="M884" s="15"/>
      <c r="N884" s="13"/>
    </row>
    <row r="885" spans="9:14">
      <c r="I885" s="13"/>
      <c r="J885" s="13"/>
      <c r="K885" s="13"/>
      <c r="L885" s="13"/>
      <c r="M885" s="15"/>
      <c r="N885" s="13"/>
    </row>
    <row r="886" spans="9:14">
      <c r="I886" s="13"/>
      <c r="J886" s="13"/>
      <c r="K886" s="13"/>
      <c r="L886" s="13"/>
      <c r="M886" s="15"/>
      <c r="N886" s="13"/>
    </row>
    <row r="887" spans="9:14">
      <c r="I887" s="13"/>
      <c r="J887" s="13"/>
      <c r="K887" s="13"/>
      <c r="L887" s="13"/>
      <c r="M887" s="15"/>
      <c r="N887" s="13"/>
    </row>
    <row r="888" spans="9:14">
      <c r="I888" s="13"/>
      <c r="J888" s="13"/>
      <c r="K888" s="13"/>
      <c r="L888" s="13"/>
      <c r="M888" s="15"/>
      <c r="N888" s="13"/>
    </row>
    <row r="889" spans="9:14">
      <c r="I889" s="13"/>
      <c r="J889" s="13"/>
      <c r="K889" s="13"/>
      <c r="L889" s="13"/>
      <c r="M889" s="15"/>
      <c r="N889" s="13"/>
    </row>
    <row r="890" spans="9:14">
      <c r="I890" s="13"/>
      <c r="J890" s="13"/>
      <c r="K890" s="13"/>
      <c r="L890" s="13"/>
      <c r="M890" s="15"/>
      <c r="N890" s="13"/>
    </row>
    <row r="891" spans="9:14">
      <c r="I891" s="13"/>
      <c r="J891" s="13"/>
      <c r="K891" s="13"/>
      <c r="L891" s="13"/>
      <c r="M891" s="15"/>
      <c r="N891" s="13"/>
    </row>
    <row r="892" spans="9:14">
      <c r="I892" s="13"/>
      <c r="J892" s="13"/>
      <c r="K892" s="13"/>
      <c r="L892" s="13"/>
      <c r="M892" s="15"/>
      <c r="N892" s="13"/>
    </row>
    <row r="893" spans="9:14">
      <c r="I893" s="13"/>
      <c r="J893" s="13"/>
      <c r="K893" s="13"/>
      <c r="L893" s="13"/>
      <c r="M893" s="15"/>
      <c r="N893" s="13"/>
    </row>
    <row r="894" spans="9:14">
      <c r="I894" s="13"/>
      <c r="J894" s="13"/>
      <c r="K894" s="13"/>
      <c r="L894" s="13"/>
      <c r="M894" s="15"/>
      <c r="N894" s="13"/>
    </row>
    <row r="895" spans="9:14">
      <c r="I895" s="13"/>
      <c r="J895" s="13"/>
      <c r="K895" s="13"/>
      <c r="L895" s="13"/>
      <c r="M895" s="15"/>
      <c r="N895" s="13"/>
    </row>
    <row r="896" spans="9:14">
      <c r="I896" s="13"/>
      <c r="J896" s="13"/>
      <c r="K896" s="13"/>
      <c r="L896" s="13"/>
      <c r="M896" s="15"/>
      <c r="N896" s="13"/>
    </row>
    <row r="897" spans="9:14">
      <c r="I897" s="13"/>
      <c r="J897" s="13"/>
      <c r="K897" s="13"/>
      <c r="L897" s="13"/>
      <c r="M897" s="15"/>
      <c r="N897" s="13"/>
    </row>
    <row r="898" spans="9:14">
      <c r="I898" s="13"/>
      <c r="J898" s="13"/>
      <c r="K898" s="13"/>
      <c r="L898" s="13"/>
      <c r="M898" s="15"/>
      <c r="N898" s="13"/>
    </row>
    <row r="899" spans="9:14">
      <c r="I899" s="13"/>
      <c r="J899" s="13"/>
      <c r="K899" s="13"/>
      <c r="L899" s="13"/>
      <c r="M899" s="15"/>
      <c r="N899" s="13"/>
    </row>
    <row r="900" spans="9:14">
      <c r="I900" s="13"/>
      <c r="J900" s="13"/>
      <c r="K900" s="13"/>
      <c r="L900" s="13"/>
      <c r="M900" s="15"/>
      <c r="N900" s="13"/>
    </row>
    <row r="901" spans="9:14">
      <c r="I901" s="13"/>
      <c r="J901" s="13"/>
      <c r="K901" s="13"/>
      <c r="L901" s="13"/>
      <c r="M901" s="15"/>
      <c r="N901" s="13"/>
    </row>
    <row r="902" spans="9:14">
      <c r="I902" s="13"/>
      <c r="J902" s="13"/>
      <c r="K902" s="13"/>
      <c r="L902" s="13"/>
      <c r="M902" s="15"/>
      <c r="N902" s="13"/>
    </row>
    <row r="903" spans="9:14">
      <c r="I903" s="13"/>
      <c r="J903" s="13"/>
      <c r="K903" s="13"/>
      <c r="L903" s="13"/>
      <c r="M903" s="15"/>
      <c r="N903" s="13"/>
    </row>
    <row r="904" spans="9:14">
      <c r="I904" s="13"/>
      <c r="J904" s="13"/>
      <c r="K904" s="13"/>
      <c r="L904" s="13"/>
      <c r="M904" s="15"/>
      <c r="N904" s="13"/>
    </row>
    <row r="905" spans="9:14">
      <c r="I905" s="13"/>
      <c r="J905" s="13"/>
      <c r="K905" s="13"/>
      <c r="L905" s="13"/>
      <c r="M905" s="15"/>
      <c r="N905" s="13"/>
    </row>
    <row r="906" spans="9:14">
      <c r="I906" s="13"/>
      <c r="J906" s="13"/>
      <c r="K906" s="13"/>
      <c r="L906" s="13"/>
      <c r="M906" s="15"/>
      <c r="N906" s="13"/>
    </row>
    <row r="907" spans="9:14">
      <c r="I907" s="13"/>
      <c r="J907" s="13"/>
      <c r="K907" s="13"/>
      <c r="L907" s="13"/>
      <c r="M907" s="15"/>
      <c r="N907" s="13"/>
    </row>
    <row r="908" spans="9:14">
      <c r="I908" s="13"/>
      <c r="J908" s="13"/>
      <c r="K908" s="13"/>
      <c r="L908" s="13"/>
      <c r="M908" s="15"/>
      <c r="N908" s="13"/>
    </row>
    <row r="909" spans="9:14">
      <c r="I909" s="13"/>
      <c r="J909" s="13"/>
      <c r="K909" s="13"/>
      <c r="L909" s="13"/>
      <c r="M909" s="15"/>
      <c r="N909" s="13"/>
    </row>
    <row r="910" spans="9:14">
      <c r="I910" s="13"/>
      <c r="J910" s="13"/>
      <c r="K910" s="13"/>
      <c r="L910" s="13"/>
      <c r="M910" s="15"/>
      <c r="N910" s="13"/>
    </row>
    <row r="911" spans="9:14">
      <c r="I911" s="13"/>
      <c r="J911" s="13"/>
      <c r="K911" s="13"/>
      <c r="L911" s="13"/>
      <c r="M911" s="15"/>
      <c r="N911" s="13"/>
    </row>
    <row r="912" spans="9:14">
      <c r="I912" s="13"/>
      <c r="J912" s="13"/>
      <c r="K912" s="13"/>
      <c r="L912" s="13"/>
      <c r="M912" s="15"/>
      <c r="N912" s="13"/>
    </row>
    <row r="913" spans="9:14">
      <c r="I913" s="13"/>
      <c r="J913" s="13"/>
      <c r="K913" s="13"/>
      <c r="L913" s="13"/>
      <c r="M913" s="15"/>
      <c r="N913" s="13"/>
    </row>
    <row r="914" spans="9:14">
      <c r="I914" s="13"/>
      <c r="J914" s="13"/>
      <c r="K914" s="13"/>
      <c r="L914" s="13"/>
      <c r="M914" s="15"/>
      <c r="N914" s="13"/>
    </row>
    <row r="915" spans="9:14">
      <c r="I915" s="13"/>
      <c r="J915" s="13"/>
      <c r="K915" s="13"/>
      <c r="L915" s="13"/>
      <c r="M915" s="15"/>
      <c r="N915" s="13"/>
    </row>
    <row r="916" spans="9:14">
      <c r="I916" s="13"/>
      <c r="J916" s="13"/>
      <c r="K916" s="13"/>
      <c r="L916" s="13"/>
      <c r="M916" s="15"/>
      <c r="N916" s="13"/>
    </row>
    <row r="917" spans="9:14">
      <c r="I917" s="13"/>
      <c r="J917" s="13"/>
      <c r="K917" s="13"/>
      <c r="L917" s="13"/>
      <c r="M917" s="15"/>
      <c r="N917" s="13"/>
    </row>
    <row r="918" spans="9:14">
      <c r="I918" s="13"/>
      <c r="J918" s="13"/>
      <c r="K918" s="13"/>
      <c r="L918" s="13"/>
      <c r="M918" s="15"/>
      <c r="N918" s="13"/>
    </row>
    <row r="919" spans="9:14">
      <c r="I919" s="13"/>
      <c r="J919" s="13"/>
      <c r="K919" s="13"/>
      <c r="L919" s="13"/>
      <c r="M919" s="15"/>
      <c r="N919" s="13"/>
    </row>
    <row r="920" spans="9:14">
      <c r="I920" s="13"/>
      <c r="J920" s="13"/>
      <c r="K920" s="13"/>
      <c r="L920" s="13"/>
      <c r="M920" s="15"/>
      <c r="N920" s="13"/>
    </row>
    <row r="921" spans="9:14">
      <c r="I921" s="13"/>
      <c r="J921" s="13"/>
      <c r="K921" s="13"/>
      <c r="L921" s="13"/>
      <c r="M921" s="15"/>
      <c r="N921" s="13"/>
    </row>
    <row r="922" spans="9:14">
      <c r="I922" s="13"/>
      <c r="J922" s="13"/>
      <c r="K922" s="13"/>
      <c r="L922" s="13"/>
      <c r="M922" s="15"/>
      <c r="N922" s="13"/>
    </row>
    <row r="923" spans="9:14">
      <c r="I923" s="13"/>
      <c r="J923" s="13"/>
      <c r="K923" s="13"/>
      <c r="L923" s="13"/>
      <c r="M923" s="15"/>
      <c r="N923" s="13"/>
    </row>
    <row r="924" spans="9:14">
      <c r="I924" s="13"/>
      <c r="J924" s="13"/>
      <c r="K924" s="13"/>
      <c r="L924" s="13"/>
      <c r="M924" s="15"/>
      <c r="N924" s="13"/>
    </row>
    <row r="925" spans="9:14">
      <c r="I925" s="13"/>
      <c r="J925" s="13"/>
      <c r="K925" s="13"/>
      <c r="L925" s="13"/>
      <c r="M925" s="15"/>
      <c r="N925" s="13"/>
    </row>
    <row r="926" spans="9:14">
      <c r="I926" s="13"/>
      <c r="J926" s="13"/>
      <c r="K926" s="13"/>
      <c r="L926" s="13"/>
      <c r="M926" s="15"/>
      <c r="N926" s="13"/>
    </row>
    <row r="927" spans="9:14">
      <c r="I927" s="13"/>
      <c r="J927" s="13"/>
      <c r="K927" s="13"/>
      <c r="L927" s="13"/>
      <c r="M927" s="15"/>
      <c r="N927" s="13"/>
    </row>
    <row r="928" spans="9:14">
      <c r="I928" s="13"/>
      <c r="J928" s="13"/>
      <c r="K928" s="13"/>
      <c r="L928" s="13"/>
      <c r="M928" s="15"/>
      <c r="N928" s="13"/>
    </row>
    <row r="929" spans="9:14">
      <c r="I929" s="13"/>
      <c r="J929" s="13"/>
      <c r="K929" s="13"/>
      <c r="L929" s="13"/>
      <c r="M929" s="15"/>
      <c r="N929" s="13"/>
    </row>
    <row r="930" spans="9:14">
      <c r="I930" s="13"/>
      <c r="J930" s="13"/>
      <c r="K930" s="13"/>
      <c r="L930" s="13"/>
      <c r="M930" s="15"/>
      <c r="N930" s="13"/>
    </row>
    <row r="931" spans="9:14">
      <c r="I931" s="13"/>
      <c r="J931" s="13"/>
      <c r="K931" s="13"/>
      <c r="L931" s="13"/>
      <c r="M931" s="15"/>
      <c r="N931" s="13"/>
    </row>
    <row r="932" spans="9:14">
      <c r="I932" s="13"/>
      <c r="J932" s="13"/>
      <c r="K932" s="13"/>
      <c r="L932" s="13"/>
      <c r="M932" s="15"/>
      <c r="N932" s="13"/>
    </row>
    <row r="933" spans="9:14">
      <c r="I933" s="13"/>
      <c r="J933" s="13"/>
      <c r="K933" s="13"/>
      <c r="L933" s="13"/>
      <c r="M933" s="15"/>
      <c r="N933" s="13"/>
    </row>
    <row r="934" spans="9:14">
      <c r="I934" s="13"/>
      <c r="J934" s="13"/>
      <c r="K934" s="13"/>
      <c r="L934" s="13"/>
      <c r="M934" s="15"/>
      <c r="N934" s="13"/>
    </row>
    <row r="935" spans="9:14">
      <c r="I935" s="13"/>
      <c r="J935" s="13"/>
      <c r="K935" s="13"/>
      <c r="L935" s="13"/>
      <c r="M935" s="15"/>
      <c r="N935" s="13"/>
    </row>
    <row r="936" spans="9:14">
      <c r="I936" s="13"/>
      <c r="J936" s="13"/>
      <c r="K936" s="13"/>
      <c r="L936" s="13"/>
      <c r="M936" s="15"/>
      <c r="N936" s="13"/>
    </row>
    <row r="937" spans="9:14">
      <c r="I937" s="13"/>
      <c r="J937" s="13"/>
      <c r="K937" s="13"/>
      <c r="L937" s="13"/>
      <c r="M937" s="15"/>
      <c r="N937" s="13"/>
    </row>
    <row r="938" spans="9:14">
      <c r="I938" s="13"/>
      <c r="J938" s="13"/>
      <c r="K938" s="13"/>
      <c r="L938" s="13"/>
      <c r="M938" s="15"/>
      <c r="N938" s="13"/>
    </row>
    <row r="939" spans="9:14">
      <c r="I939" s="13"/>
      <c r="J939" s="13"/>
      <c r="K939" s="13"/>
      <c r="L939" s="13"/>
      <c r="M939" s="15"/>
      <c r="N939" s="13"/>
    </row>
    <row r="940" spans="9:14">
      <c r="I940" s="13"/>
      <c r="J940" s="13"/>
      <c r="K940" s="13"/>
      <c r="L940" s="13"/>
      <c r="M940" s="15"/>
      <c r="N940" s="13"/>
    </row>
    <row r="941" spans="9:14">
      <c r="I941" s="13"/>
      <c r="J941" s="13"/>
      <c r="K941" s="13"/>
      <c r="L941" s="13"/>
      <c r="M941" s="15"/>
      <c r="N941" s="13"/>
    </row>
    <row r="942" spans="9:14">
      <c r="I942" s="13"/>
      <c r="J942" s="13"/>
      <c r="K942" s="13"/>
      <c r="L942" s="13"/>
      <c r="M942" s="15"/>
      <c r="N942" s="13"/>
    </row>
    <row r="943" spans="9:14">
      <c r="I943" s="13"/>
      <c r="J943" s="13"/>
      <c r="K943" s="13"/>
      <c r="L943" s="13"/>
      <c r="M943" s="15"/>
      <c r="N943" s="13"/>
    </row>
    <row r="944" spans="9:14">
      <c r="I944" s="13"/>
      <c r="J944" s="13"/>
      <c r="K944" s="13"/>
      <c r="L944" s="13"/>
      <c r="M944" s="15"/>
      <c r="N944" s="13"/>
    </row>
    <row r="945" spans="9:14">
      <c r="I945" s="13"/>
      <c r="J945" s="13"/>
      <c r="K945" s="13"/>
      <c r="L945" s="13"/>
      <c r="M945" s="15"/>
      <c r="N945" s="13"/>
    </row>
    <row r="946" spans="9:14">
      <c r="I946" s="13"/>
      <c r="J946" s="13"/>
      <c r="K946" s="13"/>
      <c r="L946" s="13"/>
      <c r="M946" s="15"/>
      <c r="N946" s="13"/>
    </row>
    <row r="947" spans="9:14">
      <c r="I947" s="13"/>
      <c r="J947" s="13"/>
      <c r="K947" s="13"/>
      <c r="L947" s="13"/>
      <c r="M947" s="15"/>
      <c r="N947" s="13"/>
    </row>
    <row r="948" spans="9:14">
      <c r="I948" s="13"/>
      <c r="J948" s="13"/>
      <c r="K948" s="13"/>
      <c r="L948" s="13"/>
      <c r="M948" s="15"/>
      <c r="N948" s="13"/>
    </row>
    <row r="949" spans="9:14">
      <c r="I949" s="13"/>
      <c r="J949" s="13"/>
      <c r="K949" s="13"/>
      <c r="L949" s="13"/>
      <c r="M949" s="15"/>
      <c r="N949" s="13"/>
    </row>
    <row r="950" spans="9:14">
      <c r="I950" s="13"/>
      <c r="J950" s="13"/>
      <c r="K950" s="13"/>
      <c r="L950" s="13"/>
      <c r="M950" s="15"/>
      <c r="N950" s="13"/>
    </row>
    <row r="951" spans="9:14">
      <c r="I951" s="13"/>
      <c r="J951" s="13"/>
      <c r="K951" s="13"/>
      <c r="L951" s="13"/>
      <c r="M951" s="15"/>
      <c r="N951" s="13"/>
    </row>
    <row r="952" spans="9:14">
      <c r="I952" s="13"/>
      <c r="J952" s="13"/>
      <c r="K952" s="13"/>
      <c r="L952" s="13"/>
      <c r="M952" s="15"/>
      <c r="N952" s="13"/>
    </row>
    <row r="953" spans="9:14">
      <c r="I953" s="13"/>
      <c r="J953" s="13"/>
      <c r="K953" s="13"/>
      <c r="L953" s="13"/>
      <c r="M953" s="15"/>
      <c r="N953" s="13"/>
    </row>
    <row r="954" spans="9:14">
      <c r="I954" s="13"/>
      <c r="J954" s="13"/>
      <c r="K954" s="13"/>
      <c r="L954" s="13"/>
      <c r="M954" s="15"/>
      <c r="N954" s="13"/>
    </row>
    <row r="955" spans="9:14">
      <c r="I955" s="13"/>
      <c r="J955" s="13"/>
      <c r="K955" s="13"/>
      <c r="L955" s="13"/>
      <c r="M955" s="15"/>
      <c r="N955" s="13"/>
    </row>
    <row r="956" spans="9:14">
      <c r="I956" s="13"/>
      <c r="J956" s="13"/>
      <c r="K956" s="13"/>
      <c r="L956" s="13"/>
      <c r="M956" s="15"/>
      <c r="N956" s="13"/>
    </row>
    <row r="957" spans="9:14">
      <c r="I957" s="13"/>
      <c r="J957" s="13"/>
      <c r="K957" s="13"/>
      <c r="L957" s="13"/>
      <c r="M957" s="15"/>
      <c r="N957" s="13"/>
    </row>
    <row r="958" spans="9:14">
      <c r="I958" s="13"/>
      <c r="J958" s="13"/>
      <c r="K958" s="13"/>
      <c r="L958" s="13"/>
      <c r="M958" s="15"/>
      <c r="N958" s="13"/>
    </row>
    <row r="959" spans="9:14">
      <c r="I959" s="13"/>
      <c r="J959" s="13"/>
      <c r="K959" s="13"/>
      <c r="L959" s="13"/>
      <c r="M959" s="15"/>
      <c r="N959" s="13"/>
    </row>
    <row r="960" spans="9:14">
      <c r="I960" s="13"/>
      <c r="J960" s="13"/>
      <c r="K960" s="13"/>
      <c r="L960" s="13"/>
      <c r="M960" s="15"/>
      <c r="N960" s="13"/>
    </row>
    <row r="961" spans="9:14">
      <c r="I961" s="13"/>
      <c r="J961" s="13"/>
      <c r="K961" s="13"/>
      <c r="L961" s="13"/>
      <c r="M961" s="15"/>
      <c r="N961" s="13"/>
    </row>
    <row r="962" spans="9:14">
      <c r="I962" s="13"/>
      <c r="J962" s="13"/>
      <c r="K962" s="13"/>
      <c r="L962" s="13"/>
      <c r="M962" s="15"/>
      <c r="N962" s="13"/>
    </row>
    <row r="963" spans="9:14">
      <c r="I963" s="13"/>
      <c r="J963" s="13"/>
      <c r="K963" s="13"/>
      <c r="L963" s="13"/>
      <c r="M963" s="15"/>
      <c r="N963" s="13"/>
    </row>
    <row r="964" spans="9:14">
      <c r="I964" s="13"/>
      <c r="J964" s="13"/>
      <c r="K964" s="13"/>
      <c r="L964" s="13"/>
      <c r="M964" s="15"/>
      <c r="N964" s="13"/>
    </row>
    <row r="965" spans="9:14">
      <c r="I965" s="13"/>
      <c r="J965" s="13"/>
      <c r="K965" s="13"/>
      <c r="L965" s="13"/>
      <c r="M965" s="15"/>
      <c r="N965" s="13"/>
    </row>
    <row r="966" spans="9:14">
      <c r="I966" s="13"/>
      <c r="J966" s="13"/>
      <c r="K966" s="13"/>
      <c r="L966" s="13"/>
      <c r="M966" s="15"/>
      <c r="N966" s="13"/>
    </row>
    <row r="967" spans="9:14">
      <c r="I967" s="13"/>
      <c r="J967" s="13"/>
      <c r="K967" s="13"/>
      <c r="L967" s="13"/>
      <c r="M967" s="15"/>
      <c r="N967" s="13"/>
    </row>
    <row r="968" spans="9:14">
      <c r="I968" s="13"/>
      <c r="J968" s="13"/>
      <c r="K968" s="13"/>
      <c r="L968" s="13"/>
      <c r="M968" s="15"/>
      <c r="N968" s="13"/>
    </row>
    <row r="969" spans="9:14">
      <c r="I969" s="13"/>
      <c r="J969" s="13"/>
      <c r="K969" s="13"/>
      <c r="L969" s="13"/>
      <c r="M969" s="15"/>
      <c r="N969" s="13"/>
    </row>
    <row r="970" spans="9:14">
      <c r="I970" s="13"/>
      <c r="J970" s="13"/>
      <c r="K970" s="13"/>
      <c r="L970" s="13"/>
      <c r="M970" s="15"/>
      <c r="N970" s="13"/>
    </row>
    <row r="971" spans="9:14">
      <c r="I971" s="13"/>
      <c r="J971" s="13"/>
      <c r="K971" s="13"/>
      <c r="L971" s="13"/>
      <c r="M971" s="15"/>
      <c r="N971" s="13"/>
    </row>
    <row r="972" spans="9:14">
      <c r="I972" s="13"/>
      <c r="J972" s="13"/>
      <c r="K972" s="13"/>
      <c r="L972" s="13"/>
      <c r="M972" s="15"/>
      <c r="N972" s="13"/>
    </row>
    <row r="973" spans="9:14">
      <c r="I973" s="13"/>
      <c r="J973" s="13"/>
      <c r="K973" s="13"/>
      <c r="L973" s="13"/>
      <c r="M973" s="15"/>
      <c r="N973" s="13"/>
    </row>
    <row r="974" spans="9:14">
      <c r="I974" s="13"/>
      <c r="J974" s="13"/>
      <c r="K974" s="13"/>
      <c r="L974" s="13"/>
      <c r="M974" s="15"/>
      <c r="N974" s="13"/>
    </row>
    <row r="975" spans="9:14">
      <c r="I975" s="13"/>
      <c r="J975" s="13"/>
      <c r="K975" s="13"/>
      <c r="L975" s="13"/>
      <c r="M975" s="15"/>
      <c r="N975" s="13"/>
    </row>
    <row r="976" spans="9:14">
      <c r="I976" s="13"/>
      <c r="J976" s="13"/>
      <c r="K976" s="13"/>
      <c r="L976" s="13"/>
      <c r="M976" s="15"/>
      <c r="N976" s="13"/>
    </row>
    <row r="977" spans="9:14">
      <c r="I977" s="13"/>
      <c r="J977" s="13"/>
      <c r="K977" s="13"/>
      <c r="L977" s="13"/>
      <c r="M977" s="15"/>
      <c r="N977" s="13"/>
    </row>
    <row r="978" spans="9:14">
      <c r="I978" s="13"/>
      <c r="J978" s="13"/>
      <c r="K978" s="13"/>
      <c r="L978" s="13"/>
      <c r="M978" s="15"/>
      <c r="N978" s="13"/>
    </row>
    <row r="979" spans="9:14">
      <c r="I979" s="13"/>
      <c r="J979" s="13"/>
      <c r="K979" s="13"/>
      <c r="L979" s="13"/>
      <c r="M979" s="15"/>
      <c r="N979" s="13"/>
    </row>
    <row r="980" spans="9:14">
      <c r="I980" s="13"/>
      <c r="J980" s="13"/>
      <c r="K980" s="13"/>
      <c r="L980" s="13"/>
      <c r="M980" s="15"/>
      <c r="N980" s="13"/>
    </row>
    <row r="981" spans="9:14">
      <c r="I981" s="13"/>
      <c r="J981" s="13"/>
      <c r="K981" s="13"/>
      <c r="L981" s="13"/>
      <c r="M981" s="15"/>
      <c r="N981" s="13"/>
    </row>
    <row r="982" spans="9:14">
      <c r="I982" s="13"/>
      <c r="J982" s="13"/>
      <c r="K982" s="13"/>
      <c r="L982" s="13"/>
      <c r="M982" s="15"/>
      <c r="N982" s="13"/>
    </row>
    <row r="983" spans="9:14">
      <c r="I983" s="13"/>
      <c r="J983" s="13"/>
      <c r="K983" s="13"/>
      <c r="L983" s="13"/>
      <c r="M983" s="15"/>
      <c r="N983" s="13"/>
    </row>
    <row r="984" spans="9:14">
      <c r="I984" s="13"/>
      <c r="J984" s="13"/>
      <c r="K984" s="13"/>
      <c r="L984" s="13"/>
      <c r="M984" s="15"/>
      <c r="N984" s="13"/>
    </row>
    <row r="985" spans="9:14">
      <c r="I985" s="13"/>
      <c r="J985" s="13"/>
      <c r="K985" s="13"/>
      <c r="L985" s="13"/>
      <c r="M985" s="15"/>
      <c r="N985" s="13"/>
    </row>
    <row r="986" spans="9:14">
      <c r="I986" s="13"/>
      <c r="J986" s="13"/>
      <c r="K986" s="13"/>
      <c r="L986" s="13"/>
      <c r="M986" s="15"/>
      <c r="N986" s="13"/>
    </row>
    <row r="987" spans="9:14">
      <c r="I987" s="13"/>
      <c r="J987" s="13"/>
      <c r="K987" s="13"/>
      <c r="L987" s="13"/>
      <c r="M987" s="15"/>
      <c r="N987" s="13"/>
    </row>
    <row r="988" spans="9:14">
      <c r="I988" s="13"/>
      <c r="J988" s="13"/>
      <c r="K988" s="13"/>
      <c r="L988" s="13"/>
      <c r="M988" s="15"/>
      <c r="N988" s="13"/>
    </row>
    <row r="989" spans="9:14">
      <c r="I989" s="13"/>
      <c r="J989" s="13"/>
      <c r="K989" s="13"/>
      <c r="L989" s="13"/>
      <c r="M989" s="15"/>
      <c r="N989" s="13"/>
    </row>
    <row r="990" spans="9:14">
      <c r="I990" s="13"/>
      <c r="J990" s="13"/>
      <c r="K990" s="13"/>
      <c r="L990" s="13"/>
      <c r="M990" s="15"/>
      <c r="N990" s="13"/>
    </row>
    <row r="991" spans="9:14">
      <c r="I991" s="13"/>
      <c r="J991" s="13"/>
      <c r="K991" s="13"/>
      <c r="L991" s="13"/>
      <c r="M991" s="15"/>
      <c r="N991" s="13"/>
    </row>
    <row r="992" spans="9:14">
      <c r="I992" s="13"/>
      <c r="J992" s="13"/>
      <c r="K992" s="13"/>
      <c r="L992" s="13"/>
      <c r="M992" s="15"/>
      <c r="N992" s="13"/>
    </row>
    <row r="993" spans="9:14">
      <c r="I993" s="13"/>
      <c r="J993" s="13"/>
      <c r="K993" s="13"/>
      <c r="L993" s="13"/>
      <c r="M993" s="15"/>
      <c r="N993" s="13"/>
    </row>
    <row r="994" spans="9:14">
      <c r="I994" s="13"/>
      <c r="J994" s="13"/>
      <c r="K994" s="13"/>
      <c r="L994" s="13"/>
      <c r="M994" s="15"/>
      <c r="N994" s="13"/>
    </row>
    <row r="995" spans="9:14">
      <c r="I995" s="13"/>
      <c r="J995" s="13"/>
      <c r="K995" s="13"/>
      <c r="L995" s="13"/>
      <c r="M995" s="15"/>
      <c r="N995" s="13"/>
    </row>
    <row r="996" spans="9:14">
      <c r="I996" s="13"/>
      <c r="J996" s="13"/>
      <c r="K996" s="13"/>
      <c r="L996" s="13"/>
      <c r="M996" s="15"/>
      <c r="N996" s="13"/>
    </row>
    <row r="997" spans="9:14">
      <c r="I997" s="13"/>
      <c r="J997" s="13"/>
      <c r="K997" s="13"/>
      <c r="L997" s="13"/>
      <c r="M997" s="15"/>
      <c r="N997" s="13"/>
    </row>
    <row r="998" spans="9:14">
      <c r="I998" s="13"/>
      <c r="J998" s="13"/>
      <c r="K998" s="13"/>
      <c r="L998" s="13"/>
      <c r="M998" s="15"/>
      <c r="N998" s="13"/>
    </row>
    <row r="999" spans="9:14">
      <c r="I999" s="13"/>
      <c r="J999" s="13"/>
      <c r="K999" s="13"/>
      <c r="L999" s="13"/>
      <c r="M999" s="15"/>
      <c r="N999" s="13"/>
    </row>
    <row r="1000" spans="9:14">
      <c r="I1000" s="13"/>
      <c r="J1000" s="13"/>
      <c r="K1000" s="13"/>
      <c r="L1000" s="13"/>
      <c r="M1000" s="15"/>
      <c r="N1000" s="13"/>
    </row>
    <row r="1001" spans="9:14">
      <c r="I1001" s="13"/>
      <c r="J1001" s="13"/>
      <c r="K1001" s="13"/>
      <c r="L1001" s="13"/>
      <c r="M1001" s="15"/>
      <c r="N1001" s="13"/>
    </row>
    <row r="1002" spans="9:14">
      <c r="I1002" s="13"/>
      <c r="J1002" s="13"/>
      <c r="K1002" s="13"/>
      <c r="L1002" s="13"/>
      <c r="M1002" s="15"/>
      <c r="N1002" s="13"/>
    </row>
    <row r="1003" spans="9:14">
      <c r="I1003" s="13"/>
      <c r="J1003" s="13"/>
      <c r="K1003" s="13"/>
      <c r="L1003" s="13"/>
      <c r="M1003" s="15"/>
      <c r="N1003" s="13"/>
    </row>
    <row r="1004" spans="9:14">
      <c r="I1004" s="13"/>
      <c r="J1004" s="13"/>
      <c r="K1004" s="13"/>
      <c r="L1004" s="13"/>
      <c r="M1004" s="15"/>
      <c r="N1004" s="13"/>
    </row>
    <row r="1005" spans="9:14">
      <c r="I1005" s="13"/>
      <c r="J1005" s="13"/>
      <c r="K1005" s="13"/>
      <c r="L1005" s="13"/>
      <c r="M1005" s="15"/>
      <c r="N1005" s="13"/>
    </row>
    <row r="1006" spans="9:14">
      <c r="I1006" s="13"/>
      <c r="J1006" s="13"/>
      <c r="K1006" s="13"/>
      <c r="L1006" s="13"/>
      <c r="M1006" s="15"/>
      <c r="N1006" s="13"/>
    </row>
    <row r="1007" spans="9:14">
      <c r="I1007" s="13"/>
      <c r="J1007" s="13"/>
      <c r="K1007" s="13"/>
      <c r="L1007" s="13"/>
      <c r="M1007" s="15"/>
      <c r="N1007" s="13"/>
    </row>
    <row r="1008" spans="9:14">
      <c r="I1008" s="13"/>
      <c r="J1008" s="13"/>
      <c r="K1008" s="13"/>
      <c r="L1008" s="13"/>
      <c r="M1008" s="15"/>
      <c r="N1008" s="13"/>
    </row>
    <row r="1009" spans="9:14">
      <c r="I1009" s="13"/>
      <c r="J1009" s="13"/>
      <c r="K1009" s="13"/>
      <c r="L1009" s="13"/>
      <c r="M1009" s="15"/>
      <c r="N1009" s="13"/>
    </row>
    <row r="1010" spans="9:14">
      <c r="I1010" s="13"/>
      <c r="J1010" s="13"/>
      <c r="K1010" s="13"/>
      <c r="L1010" s="13"/>
      <c r="M1010" s="15"/>
      <c r="N1010" s="13"/>
    </row>
    <row r="1011" spans="9:14">
      <c r="I1011" s="13"/>
      <c r="J1011" s="13"/>
      <c r="K1011" s="13"/>
      <c r="L1011" s="13"/>
      <c r="M1011" s="15"/>
      <c r="N1011" s="13"/>
    </row>
    <row r="1012" spans="9:14">
      <c r="I1012" s="13"/>
      <c r="J1012" s="13"/>
      <c r="K1012" s="13"/>
      <c r="L1012" s="13"/>
      <c r="M1012" s="15"/>
      <c r="N1012" s="13"/>
    </row>
    <row r="1013" spans="9:14">
      <c r="I1013" s="13"/>
      <c r="J1013" s="13"/>
      <c r="K1013" s="13"/>
      <c r="L1013" s="13"/>
      <c r="M1013" s="15"/>
      <c r="N1013" s="13"/>
    </row>
    <row r="1014" spans="9:14">
      <c r="I1014" s="13"/>
      <c r="J1014" s="13"/>
      <c r="K1014" s="13"/>
      <c r="L1014" s="13"/>
      <c r="M1014" s="15"/>
      <c r="N1014" s="13"/>
    </row>
    <row r="1015" spans="9:14">
      <c r="I1015" s="13"/>
      <c r="J1015" s="13"/>
      <c r="K1015" s="13"/>
      <c r="L1015" s="13"/>
      <c r="M1015" s="15"/>
      <c r="N1015" s="13"/>
    </row>
    <row r="1016" spans="9:14">
      <c r="I1016" s="13"/>
      <c r="J1016" s="13"/>
      <c r="K1016" s="13"/>
      <c r="L1016" s="13"/>
      <c r="M1016" s="15"/>
      <c r="N1016" s="13"/>
    </row>
    <row r="1017" spans="9:14">
      <c r="I1017" s="13"/>
      <c r="J1017" s="13"/>
      <c r="K1017" s="13"/>
      <c r="L1017" s="13"/>
      <c r="M1017" s="15"/>
      <c r="N1017" s="13"/>
    </row>
    <row r="1018" spans="9:14">
      <c r="I1018" s="13"/>
      <c r="J1018" s="13"/>
      <c r="K1018" s="13"/>
      <c r="L1018" s="13"/>
      <c r="M1018" s="15"/>
      <c r="N1018" s="13"/>
    </row>
    <row r="1019" spans="9:14">
      <c r="I1019" s="13"/>
      <c r="J1019" s="13"/>
      <c r="K1019" s="13"/>
      <c r="L1019" s="13"/>
      <c r="M1019" s="15"/>
      <c r="N1019" s="13"/>
    </row>
    <row r="1020" spans="9:14">
      <c r="I1020" s="13"/>
      <c r="J1020" s="13"/>
      <c r="K1020" s="13"/>
      <c r="L1020" s="13"/>
      <c r="M1020" s="15"/>
      <c r="N1020" s="13"/>
    </row>
    <row r="1021" spans="9:14">
      <c r="I1021" s="13"/>
      <c r="J1021" s="13"/>
      <c r="K1021" s="13"/>
      <c r="L1021" s="13"/>
      <c r="M1021" s="15"/>
      <c r="N1021" s="13"/>
    </row>
    <row r="1022" spans="9:14">
      <c r="I1022" s="13"/>
      <c r="J1022" s="13"/>
      <c r="K1022" s="13"/>
      <c r="L1022" s="13"/>
      <c r="M1022" s="15"/>
      <c r="N1022" s="13"/>
    </row>
    <row r="1023" spans="9:14">
      <c r="I1023" s="13"/>
      <c r="J1023" s="13"/>
      <c r="K1023" s="13"/>
      <c r="L1023" s="13"/>
      <c r="M1023" s="15"/>
      <c r="N1023" s="13"/>
    </row>
    <row r="1024" spans="9:14">
      <c r="I1024" s="13"/>
      <c r="J1024" s="13"/>
      <c r="K1024" s="13"/>
      <c r="L1024" s="13"/>
      <c r="M1024" s="15"/>
      <c r="N1024" s="13"/>
    </row>
    <row r="1025" spans="9:14">
      <c r="I1025" s="13"/>
      <c r="J1025" s="13"/>
      <c r="K1025" s="13"/>
      <c r="L1025" s="13"/>
      <c r="M1025" s="15"/>
      <c r="N1025" s="13"/>
    </row>
    <row r="1026" spans="9:14">
      <c r="I1026" s="13"/>
      <c r="J1026" s="13"/>
      <c r="K1026" s="13"/>
      <c r="L1026" s="13"/>
      <c r="M1026" s="15"/>
      <c r="N1026" s="13"/>
    </row>
    <row r="1027" spans="9:14">
      <c r="I1027" s="13"/>
      <c r="J1027" s="13"/>
      <c r="K1027" s="13"/>
      <c r="L1027" s="13"/>
      <c r="M1027" s="15"/>
      <c r="N1027" s="13"/>
    </row>
    <row r="1028" spans="9:14">
      <c r="I1028" s="13"/>
      <c r="J1028" s="13"/>
      <c r="K1028" s="13"/>
      <c r="L1028" s="13"/>
      <c r="M1028" s="15"/>
      <c r="N1028" s="13"/>
    </row>
    <row r="1029" spans="9:14">
      <c r="I1029" s="13"/>
      <c r="J1029" s="13"/>
      <c r="K1029" s="13"/>
      <c r="L1029" s="13"/>
      <c r="M1029" s="15"/>
      <c r="N1029" s="13"/>
    </row>
    <row r="1030" spans="9:14">
      <c r="I1030" s="13"/>
      <c r="J1030" s="13"/>
      <c r="K1030" s="13"/>
      <c r="L1030" s="13"/>
      <c r="M1030" s="15"/>
      <c r="N1030" s="13"/>
    </row>
    <row r="1031" spans="9:14">
      <c r="I1031" s="13"/>
      <c r="J1031" s="13"/>
      <c r="K1031" s="13"/>
      <c r="L1031" s="13"/>
      <c r="M1031" s="15"/>
      <c r="N1031" s="13"/>
    </row>
    <row r="1032" spans="9:14">
      <c r="I1032" s="13"/>
      <c r="J1032" s="13"/>
      <c r="K1032" s="13"/>
      <c r="L1032" s="13"/>
      <c r="M1032" s="15"/>
      <c r="N1032" s="13"/>
    </row>
    <row r="1033" spans="9:14">
      <c r="I1033" s="13"/>
      <c r="J1033" s="13"/>
      <c r="K1033" s="13"/>
      <c r="L1033" s="13"/>
      <c r="M1033" s="15"/>
      <c r="N1033" s="13"/>
    </row>
    <row r="1034" spans="9:14">
      <c r="I1034" s="13"/>
      <c r="J1034" s="13"/>
      <c r="K1034" s="13"/>
      <c r="L1034" s="13"/>
      <c r="M1034" s="15"/>
      <c r="N1034" s="13"/>
    </row>
    <row r="1035" spans="9:14">
      <c r="I1035" s="13"/>
      <c r="J1035" s="13"/>
      <c r="K1035" s="13"/>
      <c r="L1035" s="13"/>
      <c r="M1035" s="15"/>
      <c r="N1035" s="13"/>
    </row>
    <row r="1036" spans="9:14">
      <c r="I1036" s="13"/>
      <c r="J1036" s="13"/>
      <c r="K1036" s="13"/>
      <c r="L1036" s="13"/>
      <c r="M1036" s="15"/>
      <c r="N1036" s="13"/>
    </row>
    <row r="1037" spans="9:14">
      <c r="I1037" s="13"/>
      <c r="J1037" s="13"/>
      <c r="K1037" s="13"/>
      <c r="L1037" s="13"/>
      <c r="M1037" s="15"/>
      <c r="N1037" s="13"/>
    </row>
    <row r="1038" spans="9:14">
      <c r="I1038" s="13"/>
      <c r="J1038" s="13"/>
      <c r="K1038" s="13"/>
      <c r="L1038" s="13"/>
      <c r="M1038" s="15"/>
      <c r="N1038" s="13"/>
    </row>
    <row r="1039" spans="9:14">
      <c r="I1039" s="13"/>
      <c r="J1039" s="13"/>
      <c r="K1039" s="13"/>
      <c r="L1039" s="13"/>
      <c r="M1039" s="15"/>
      <c r="N1039" s="13"/>
    </row>
    <row r="1040" spans="9:14">
      <c r="I1040" s="13"/>
      <c r="J1040" s="13"/>
      <c r="K1040" s="13"/>
      <c r="L1040" s="13"/>
      <c r="M1040" s="15"/>
      <c r="N1040" s="13"/>
    </row>
    <row r="1041" spans="9:14">
      <c r="I1041" s="13"/>
      <c r="J1041" s="13"/>
      <c r="K1041" s="13"/>
      <c r="L1041" s="13"/>
      <c r="M1041" s="15"/>
      <c r="N1041" s="13"/>
    </row>
    <row r="1042" spans="9:14">
      <c r="I1042" s="13"/>
      <c r="J1042" s="13"/>
      <c r="K1042" s="13"/>
      <c r="L1042" s="13"/>
      <c r="M1042" s="15"/>
      <c r="N1042" s="13"/>
    </row>
    <row r="1043" spans="9:14">
      <c r="I1043" s="13"/>
      <c r="J1043" s="13"/>
      <c r="K1043" s="13"/>
      <c r="L1043" s="13"/>
      <c r="M1043" s="15"/>
      <c r="N1043" s="13"/>
    </row>
    <row r="1044" spans="9:14">
      <c r="I1044" s="13"/>
      <c r="J1044" s="13"/>
      <c r="K1044" s="13"/>
      <c r="L1044" s="13"/>
      <c r="M1044" s="15"/>
      <c r="N1044" s="13"/>
    </row>
    <row r="1045" spans="9:14">
      <c r="I1045" s="13"/>
      <c r="J1045" s="13"/>
      <c r="K1045" s="13"/>
      <c r="L1045" s="13"/>
      <c r="M1045" s="15"/>
      <c r="N1045" s="13"/>
    </row>
    <row r="1046" spans="9:14">
      <c r="I1046" s="13"/>
      <c r="J1046" s="13"/>
      <c r="K1046" s="13"/>
      <c r="L1046" s="13"/>
      <c r="M1046" s="15"/>
      <c r="N1046" s="13"/>
    </row>
    <row r="1047" spans="9:14">
      <c r="I1047" s="13"/>
      <c r="J1047" s="13"/>
      <c r="K1047" s="13"/>
      <c r="L1047" s="13"/>
      <c r="M1047" s="15"/>
      <c r="N1047" s="13"/>
    </row>
    <row r="1048" spans="9:14">
      <c r="I1048" s="13"/>
      <c r="J1048" s="13"/>
      <c r="K1048" s="13"/>
      <c r="L1048" s="13"/>
      <c r="M1048" s="15"/>
      <c r="N1048" s="13"/>
    </row>
    <row r="1049" spans="9:14">
      <c r="I1049" s="13"/>
      <c r="J1049" s="13"/>
      <c r="K1049" s="13"/>
      <c r="L1049" s="13"/>
      <c r="M1049" s="15"/>
      <c r="N1049" s="13"/>
    </row>
    <row r="1050" spans="9:14">
      <c r="I1050" s="13"/>
      <c r="J1050" s="13"/>
      <c r="K1050" s="13"/>
      <c r="L1050" s="13"/>
      <c r="M1050" s="15"/>
      <c r="N1050" s="13"/>
    </row>
    <row r="1051" spans="9:14">
      <c r="I1051" s="13"/>
      <c r="J1051" s="13"/>
      <c r="K1051" s="13"/>
      <c r="L1051" s="13"/>
      <c r="M1051" s="15"/>
      <c r="N1051" s="13"/>
    </row>
    <row r="1052" spans="9:14">
      <c r="I1052" s="13"/>
      <c r="J1052" s="13"/>
      <c r="K1052" s="13"/>
      <c r="L1052" s="13"/>
      <c r="M1052" s="15"/>
      <c r="N1052" s="13"/>
    </row>
    <row r="1053" spans="9:14">
      <c r="I1053" s="13"/>
      <c r="J1053" s="13"/>
      <c r="K1053" s="13"/>
      <c r="L1053" s="13"/>
      <c r="M1053" s="15"/>
      <c r="N1053" s="13"/>
    </row>
    <row r="1054" spans="9:14">
      <c r="I1054" s="13"/>
      <c r="J1054" s="13"/>
      <c r="K1054" s="13"/>
      <c r="L1054" s="13"/>
      <c r="M1054" s="15"/>
      <c r="N1054" s="13"/>
    </row>
    <row r="1055" spans="9:14">
      <c r="I1055" s="13"/>
      <c r="J1055" s="13"/>
      <c r="K1055" s="13"/>
      <c r="L1055" s="13"/>
      <c r="M1055" s="15"/>
      <c r="N1055" s="13"/>
    </row>
    <row r="1056" spans="9:14">
      <c r="I1056" s="13"/>
      <c r="J1056" s="13"/>
      <c r="K1056" s="13"/>
      <c r="L1056" s="13"/>
      <c r="M1056" s="15"/>
      <c r="N1056" s="13"/>
    </row>
    <row r="1057" spans="9:14">
      <c r="I1057" s="13"/>
      <c r="J1057" s="13"/>
      <c r="K1057" s="13"/>
      <c r="L1057" s="13"/>
      <c r="M1057" s="15"/>
      <c r="N1057" s="13"/>
    </row>
    <row r="1058" spans="9:14">
      <c r="I1058" s="13"/>
      <c r="J1058" s="13"/>
      <c r="K1058" s="13"/>
      <c r="L1058" s="13"/>
      <c r="M1058" s="15"/>
      <c r="N1058" s="13"/>
    </row>
    <row r="1059" spans="9:14">
      <c r="I1059" s="13"/>
      <c r="J1059" s="13"/>
      <c r="K1059" s="13"/>
      <c r="L1059" s="13"/>
      <c r="M1059" s="15"/>
      <c r="N1059" s="13"/>
    </row>
    <row r="1060" spans="9:14">
      <c r="I1060" s="13"/>
      <c r="J1060" s="13"/>
      <c r="K1060" s="13"/>
      <c r="L1060" s="13"/>
      <c r="M1060" s="15"/>
      <c r="N1060" s="13"/>
    </row>
    <row r="1061" spans="9:14">
      <c r="I1061" s="13"/>
      <c r="J1061" s="13"/>
      <c r="K1061" s="13"/>
      <c r="L1061" s="13"/>
      <c r="M1061" s="15"/>
      <c r="N1061" s="13"/>
    </row>
    <row r="1062" spans="9:14">
      <c r="I1062" s="13"/>
      <c r="J1062" s="13"/>
      <c r="K1062" s="13"/>
      <c r="L1062" s="13"/>
      <c r="M1062" s="15"/>
      <c r="N1062" s="13"/>
    </row>
    <row r="1063" spans="9:14">
      <c r="I1063" s="13"/>
      <c r="J1063" s="13"/>
      <c r="K1063" s="13"/>
      <c r="L1063" s="13"/>
      <c r="M1063" s="15"/>
      <c r="N1063" s="13"/>
    </row>
    <row r="1064" spans="9:14">
      <c r="I1064" s="13"/>
      <c r="J1064" s="13"/>
      <c r="K1064" s="13"/>
      <c r="L1064" s="13"/>
      <c r="M1064" s="15"/>
      <c r="N1064" s="13"/>
    </row>
    <row r="1065" spans="9:14">
      <c r="I1065" s="13"/>
      <c r="J1065" s="13"/>
      <c r="K1065" s="13"/>
      <c r="L1065" s="13"/>
      <c r="M1065" s="15"/>
      <c r="N1065" s="13"/>
    </row>
    <row r="1066" spans="9:14">
      <c r="I1066" s="13"/>
      <c r="J1066" s="13"/>
      <c r="K1066" s="13"/>
      <c r="L1066" s="13"/>
      <c r="M1066" s="15"/>
      <c r="N1066" s="13"/>
    </row>
    <row r="1067" spans="9:14">
      <c r="I1067" s="13"/>
      <c r="J1067" s="13"/>
      <c r="K1067" s="13"/>
      <c r="L1067" s="13"/>
      <c r="M1067" s="15"/>
      <c r="N1067" s="13"/>
    </row>
    <row r="1068" spans="9:14">
      <c r="I1068" s="13"/>
      <c r="J1068" s="13"/>
      <c r="K1068" s="13"/>
      <c r="L1068" s="13"/>
      <c r="M1068" s="15"/>
      <c r="N1068" s="13"/>
    </row>
    <row r="1069" spans="9:14">
      <c r="I1069" s="13"/>
      <c r="J1069" s="13"/>
      <c r="K1069" s="13"/>
      <c r="L1069" s="13"/>
      <c r="M1069" s="15"/>
      <c r="N1069" s="13"/>
    </row>
    <row r="1070" spans="9:14">
      <c r="I1070" s="13"/>
      <c r="J1070" s="13"/>
      <c r="K1070" s="13"/>
      <c r="L1070" s="13"/>
      <c r="M1070" s="15"/>
      <c r="N1070" s="13"/>
    </row>
    <row r="1071" spans="9:14">
      <c r="I1071" s="13"/>
      <c r="J1071" s="13"/>
      <c r="K1071" s="13"/>
      <c r="L1071" s="13"/>
      <c r="M1071" s="15"/>
      <c r="N1071" s="13"/>
    </row>
    <row r="1072" spans="9:14">
      <c r="I1072" s="13"/>
      <c r="J1072" s="13"/>
      <c r="K1072" s="13"/>
      <c r="L1072" s="13"/>
      <c r="M1072" s="15"/>
      <c r="N1072" s="13"/>
    </row>
    <row r="1073" spans="9:14">
      <c r="I1073" s="13"/>
      <c r="J1073" s="13"/>
      <c r="K1073" s="13"/>
      <c r="L1073" s="13"/>
      <c r="M1073" s="15"/>
      <c r="N1073" s="13"/>
    </row>
    <row r="1074" spans="9:14">
      <c r="I1074" s="13"/>
      <c r="J1074" s="13"/>
      <c r="K1074" s="13"/>
      <c r="L1074" s="13"/>
      <c r="M1074" s="15"/>
      <c r="N1074" s="13"/>
    </row>
    <row r="1075" spans="9:14">
      <c r="I1075" s="13"/>
      <c r="J1075" s="13"/>
      <c r="K1075" s="13"/>
      <c r="L1075" s="13"/>
      <c r="M1075" s="15"/>
      <c r="N1075" s="13"/>
    </row>
    <row r="1076" spans="9:14">
      <c r="I1076" s="13"/>
      <c r="J1076" s="13"/>
      <c r="K1076" s="13"/>
      <c r="L1076" s="13"/>
      <c r="M1076" s="15"/>
      <c r="N1076" s="13"/>
    </row>
    <row r="1077" spans="9:14">
      <c r="I1077" s="13"/>
      <c r="J1077" s="13"/>
      <c r="K1077" s="13"/>
      <c r="L1077" s="13"/>
      <c r="M1077" s="15"/>
      <c r="N1077" s="13"/>
    </row>
    <row r="1078" spans="9:14">
      <c r="I1078" s="13"/>
      <c r="J1078" s="13"/>
      <c r="K1078" s="13"/>
      <c r="L1078" s="13"/>
      <c r="M1078" s="15"/>
      <c r="N1078" s="13"/>
    </row>
    <row r="1079" spans="9:14">
      <c r="I1079" s="13"/>
      <c r="J1079" s="13"/>
      <c r="K1079" s="13"/>
      <c r="L1079" s="13"/>
      <c r="M1079" s="15"/>
      <c r="N1079" s="13"/>
    </row>
    <row r="1080" spans="9:14">
      <c r="I1080" s="13"/>
      <c r="J1080" s="13"/>
      <c r="K1080" s="13"/>
      <c r="L1080" s="13"/>
      <c r="M1080" s="15"/>
      <c r="N1080" s="13"/>
    </row>
    <row r="1081" spans="9:14">
      <c r="I1081" s="13"/>
      <c r="J1081" s="13"/>
      <c r="K1081" s="13"/>
      <c r="L1081" s="13"/>
      <c r="M1081" s="15"/>
      <c r="N1081" s="13"/>
    </row>
    <row r="1082" spans="9:14">
      <c r="I1082" s="13"/>
      <c r="J1082" s="13"/>
      <c r="K1082" s="13"/>
      <c r="L1082" s="13"/>
      <c r="M1082" s="15"/>
      <c r="N1082" s="13"/>
    </row>
    <row r="1083" spans="9:14">
      <c r="I1083" s="13"/>
      <c r="J1083" s="13"/>
      <c r="K1083" s="13"/>
      <c r="L1083" s="13"/>
      <c r="M1083" s="15"/>
      <c r="N1083" s="13"/>
    </row>
    <row r="1084" spans="9:14">
      <c r="I1084" s="13"/>
      <c r="J1084" s="13"/>
      <c r="K1084" s="13"/>
      <c r="L1084" s="13"/>
      <c r="M1084" s="15"/>
      <c r="N1084" s="13"/>
    </row>
    <row r="1085" spans="9:14">
      <c r="I1085" s="13"/>
      <c r="J1085" s="13"/>
      <c r="K1085" s="13"/>
      <c r="L1085" s="13"/>
      <c r="M1085" s="15"/>
      <c r="N1085" s="13"/>
    </row>
    <row r="1086" spans="9:14">
      <c r="I1086" s="13"/>
      <c r="J1086" s="13"/>
      <c r="K1086" s="13"/>
      <c r="L1086" s="13"/>
      <c r="M1086" s="15"/>
      <c r="N1086" s="13"/>
    </row>
    <row r="1087" spans="9:14">
      <c r="I1087" s="13"/>
      <c r="J1087" s="13"/>
      <c r="K1087" s="13"/>
      <c r="L1087" s="13"/>
      <c r="M1087" s="15"/>
      <c r="N1087" s="13"/>
    </row>
    <row r="1088" spans="9:14">
      <c r="I1088" s="13"/>
      <c r="J1088" s="13"/>
      <c r="K1088" s="13"/>
      <c r="L1088" s="13"/>
      <c r="M1088" s="15"/>
      <c r="N1088" s="13"/>
    </row>
    <row r="1089" spans="9:14">
      <c r="I1089" s="13"/>
      <c r="J1089" s="13"/>
      <c r="K1089" s="13"/>
      <c r="L1089" s="13"/>
      <c r="M1089" s="15"/>
      <c r="N1089" s="13"/>
    </row>
    <row r="1090" spans="9:14">
      <c r="I1090" s="13"/>
      <c r="J1090" s="13"/>
      <c r="K1090" s="13"/>
      <c r="L1090" s="13"/>
      <c r="M1090" s="15"/>
      <c r="N1090" s="13"/>
    </row>
    <row r="1091" spans="9:14">
      <c r="I1091" s="13"/>
      <c r="J1091" s="13"/>
      <c r="K1091" s="13"/>
      <c r="L1091" s="13"/>
      <c r="M1091" s="15"/>
      <c r="N1091" s="13"/>
    </row>
    <row r="1092" spans="9:14">
      <c r="I1092" s="13"/>
      <c r="J1092" s="13"/>
      <c r="K1092" s="13"/>
      <c r="L1092" s="13"/>
      <c r="M1092" s="15"/>
      <c r="N1092" s="13"/>
    </row>
    <row r="1093" spans="9:14">
      <c r="I1093" s="13"/>
      <c r="J1093" s="13"/>
      <c r="K1093" s="13"/>
      <c r="L1093" s="13"/>
      <c r="M1093" s="15"/>
      <c r="N1093" s="13"/>
    </row>
    <row r="1094" spans="9:14">
      <c r="I1094" s="13"/>
      <c r="J1094" s="13"/>
      <c r="K1094" s="13"/>
      <c r="L1094" s="13"/>
      <c r="M1094" s="15"/>
      <c r="N1094" s="13"/>
    </row>
    <row r="1095" spans="9:14">
      <c r="I1095" s="13"/>
      <c r="J1095" s="13"/>
      <c r="K1095" s="13"/>
      <c r="L1095" s="13"/>
      <c r="M1095" s="15"/>
      <c r="N1095" s="13"/>
    </row>
    <row r="1096" spans="9:14">
      <c r="I1096" s="13"/>
      <c r="J1096" s="13"/>
      <c r="K1096" s="13"/>
      <c r="L1096" s="13"/>
      <c r="M1096" s="15"/>
      <c r="N1096" s="13"/>
    </row>
    <row r="1097" spans="9:14">
      <c r="I1097" s="13"/>
      <c r="J1097" s="13"/>
      <c r="K1097" s="13"/>
      <c r="L1097" s="13"/>
      <c r="M1097" s="15"/>
      <c r="N1097" s="13"/>
    </row>
    <row r="1098" spans="9:14">
      <c r="I1098" s="13"/>
      <c r="J1098" s="13"/>
      <c r="K1098" s="13"/>
      <c r="L1098" s="13"/>
      <c r="M1098" s="15"/>
      <c r="N1098" s="13"/>
    </row>
    <row r="1099" spans="9:14">
      <c r="I1099" s="13"/>
      <c r="J1099" s="13"/>
      <c r="K1099" s="13"/>
      <c r="L1099" s="13"/>
      <c r="M1099" s="15"/>
      <c r="N1099" s="13"/>
    </row>
    <row r="1100" spans="9:14">
      <c r="I1100" s="13"/>
      <c r="J1100" s="13"/>
      <c r="K1100" s="13"/>
      <c r="L1100" s="13"/>
      <c r="M1100" s="15"/>
      <c r="N1100" s="13"/>
    </row>
    <row r="1101" spans="9:14">
      <c r="I1101" s="13"/>
      <c r="J1101" s="13"/>
      <c r="K1101" s="13"/>
      <c r="L1101" s="13"/>
      <c r="M1101" s="15"/>
      <c r="N1101" s="13"/>
    </row>
    <row r="1102" spans="9:14">
      <c r="I1102" s="13"/>
      <c r="J1102" s="13"/>
      <c r="K1102" s="13"/>
      <c r="L1102" s="13"/>
      <c r="M1102" s="15"/>
      <c r="N1102" s="13"/>
    </row>
    <row r="1103" spans="9:14">
      <c r="I1103" s="13"/>
      <c r="J1103" s="13"/>
      <c r="K1103" s="13"/>
      <c r="L1103" s="13"/>
      <c r="M1103" s="15"/>
      <c r="N1103" s="13"/>
    </row>
    <row r="1104" spans="9:14">
      <c r="I1104" s="13"/>
      <c r="J1104" s="13"/>
      <c r="K1104" s="13"/>
      <c r="L1104" s="13"/>
      <c r="M1104" s="15"/>
      <c r="N1104" s="13"/>
    </row>
    <row r="1105" spans="9:14">
      <c r="I1105" s="13"/>
      <c r="J1105" s="13"/>
      <c r="K1105" s="13"/>
      <c r="L1105" s="13"/>
      <c r="M1105" s="15"/>
      <c r="N1105" s="13"/>
    </row>
    <row r="1106" spans="9:14">
      <c r="I1106" s="13"/>
      <c r="J1106" s="13"/>
      <c r="K1106" s="13"/>
      <c r="L1106" s="13"/>
      <c r="M1106" s="15"/>
      <c r="N1106" s="13"/>
    </row>
    <row r="1107" spans="9:14">
      <c r="I1107" s="13"/>
      <c r="J1107" s="13"/>
      <c r="K1107" s="13"/>
      <c r="L1107" s="13"/>
      <c r="M1107" s="15"/>
      <c r="N1107" s="13"/>
    </row>
    <row r="1108" spans="9:14">
      <c r="I1108" s="13"/>
      <c r="J1108" s="13"/>
      <c r="K1108" s="13"/>
      <c r="L1108" s="13"/>
      <c r="M1108" s="15"/>
      <c r="N1108" s="13"/>
    </row>
    <row r="1109" spans="9:14">
      <c r="I1109" s="13"/>
      <c r="J1109" s="13"/>
      <c r="K1109" s="13"/>
      <c r="L1109" s="13"/>
      <c r="M1109" s="15"/>
      <c r="N1109" s="13"/>
    </row>
    <row r="1110" spans="9:14">
      <c r="I1110" s="13"/>
      <c r="J1110" s="13"/>
      <c r="K1110" s="13"/>
      <c r="L1110" s="13"/>
      <c r="M1110" s="15"/>
      <c r="N1110" s="13"/>
    </row>
    <row r="1111" spans="9:14">
      <c r="I1111" s="13"/>
      <c r="J1111" s="13"/>
      <c r="K1111" s="13"/>
      <c r="L1111" s="13"/>
      <c r="M1111" s="15"/>
      <c r="N1111" s="13"/>
    </row>
    <row r="1112" spans="9:14">
      <c r="I1112" s="13"/>
      <c r="J1112" s="13"/>
      <c r="K1112" s="13"/>
      <c r="L1112" s="13"/>
      <c r="M1112" s="15"/>
      <c r="N1112" s="13"/>
    </row>
    <row r="1113" spans="9:14">
      <c r="I1113" s="13"/>
      <c r="J1113" s="13"/>
      <c r="K1113" s="13"/>
      <c r="L1113" s="13"/>
      <c r="M1113" s="15"/>
      <c r="N1113" s="13"/>
    </row>
    <row r="1114" spans="9:14">
      <c r="I1114" s="13"/>
      <c r="J1114" s="13"/>
      <c r="K1114" s="13"/>
      <c r="L1114" s="13"/>
      <c r="M1114" s="15"/>
      <c r="N1114" s="13"/>
    </row>
    <row r="1115" spans="9:14">
      <c r="I1115" s="13"/>
      <c r="J1115" s="13"/>
      <c r="K1115" s="13"/>
      <c r="L1115" s="13"/>
      <c r="M1115" s="15"/>
      <c r="N1115" s="13"/>
    </row>
    <row r="1116" spans="9:14">
      <c r="I1116" s="13"/>
      <c r="J1116" s="13"/>
      <c r="K1116" s="13"/>
      <c r="L1116" s="13"/>
      <c r="M1116" s="15"/>
      <c r="N1116" s="13"/>
    </row>
    <row r="1117" spans="9:14">
      <c r="I1117" s="13"/>
      <c r="J1117" s="13"/>
      <c r="K1117" s="13"/>
      <c r="L1117" s="13"/>
      <c r="M1117" s="15"/>
      <c r="N1117" s="13"/>
    </row>
    <row r="1118" spans="9:14">
      <c r="I1118" s="13"/>
      <c r="J1118" s="13"/>
      <c r="K1118" s="13"/>
      <c r="L1118" s="13"/>
      <c r="M1118" s="15"/>
      <c r="N1118" s="13"/>
    </row>
    <row r="1119" spans="9:14">
      <c r="I1119" s="13"/>
      <c r="J1119" s="13"/>
      <c r="K1119" s="13"/>
      <c r="L1119" s="13"/>
      <c r="M1119" s="15"/>
      <c r="N1119" s="13"/>
    </row>
    <row r="1120" spans="9:14">
      <c r="I1120" s="13"/>
      <c r="J1120" s="13"/>
      <c r="K1120" s="13"/>
      <c r="L1120" s="13"/>
      <c r="M1120" s="15"/>
      <c r="N1120" s="13"/>
    </row>
    <row r="1121" spans="9:14">
      <c r="I1121" s="13"/>
      <c r="J1121" s="13"/>
      <c r="K1121" s="13"/>
      <c r="L1121" s="13"/>
      <c r="M1121" s="15"/>
      <c r="N1121" s="13"/>
    </row>
    <row r="1122" spans="9:14">
      <c r="I1122" s="13"/>
      <c r="J1122" s="13"/>
      <c r="K1122" s="13"/>
      <c r="L1122" s="13"/>
      <c r="M1122" s="15"/>
      <c r="N1122" s="13"/>
    </row>
    <row r="1123" spans="9:14">
      <c r="I1123" s="13"/>
      <c r="J1123" s="13"/>
      <c r="K1123" s="13"/>
      <c r="L1123" s="13"/>
      <c r="M1123" s="15"/>
      <c r="N1123" s="13"/>
    </row>
    <row r="1124" spans="9:14">
      <c r="I1124" s="13"/>
      <c r="J1124" s="13"/>
      <c r="K1124" s="13"/>
      <c r="L1124" s="13"/>
      <c r="M1124" s="15"/>
      <c r="N1124" s="13"/>
    </row>
    <row r="1125" spans="9:14">
      <c r="I1125" s="13"/>
      <c r="J1125" s="13"/>
      <c r="K1125" s="13"/>
      <c r="L1125" s="13"/>
      <c r="M1125" s="15"/>
      <c r="N1125" s="13"/>
    </row>
    <row r="1126" spans="9:14">
      <c r="I1126" s="13"/>
      <c r="J1126" s="13"/>
      <c r="K1126" s="13"/>
      <c r="L1126" s="13"/>
      <c r="M1126" s="15"/>
      <c r="N1126" s="13"/>
    </row>
    <row r="1127" spans="9:14">
      <c r="I1127" s="13"/>
      <c r="J1127" s="13"/>
      <c r="K1127" s="13"/>
      <c r="L1127" s="13"/>
      <c r="M1127" s="15"/>
      <c r="N1127" s="13"/>
    </row>
    <row r="1128" spans="9:14">
      <c r="I1128" s="13"/>
      <c r="J1128" s="13"/>
      <c r="K1128" s="13"/>
      <c r="L1128" s="13"/>
      <c r="M1128" s="15"/>
      <c r="N1128" s="13"/>
    </row>
    <row r="1129" spans="9:14">
      <c r="I1129" s="13"/>
      <c r="J1129" s="13"/>
      <c r="K1129" s="13"/>
      <c r="L1129" s="13"/>
      <c r="M1129" s="15"/>
      <c r="N1129" s="13"/>
    </row>
    <row r="1130" spans="9:14">
      <c r="I1130" s="13"/>
      <c r="J1130" s="13"/>
      <c r="K1130" s="13"/>
      <c r="L1130" s="13"/>
      <c r="M1130" s="15"/>
      <c r="N1130" s="13"/>
    </row>
    <row r="1131" spans="9:14">
      <c r="I1131" s="13"/>
      <c r="J1131" s="13"/>
      <c r="K1131" s="13"/>
      <c r="L1131" s="13"/>
      <c r="M1131" s="15"/>
      <c r="N1131" s="13"/>
    </row>
    <row r="1132" spans="9:14">
      <c r="I1132" s="13"/>
      <c r="J1132" s="13"/>
      <c r="K1132" s="13"/>
      <c r="L1132" s="13"/>
      <c r="M1132" s="15"/>
      <c r="N1132" s="13"/>
    </row>
    <row r="1133" spans="9:14">
      <c r="I1133" s="13"/>
      <c r="J1133" s="13"/>
      <c r="K1133" s="13"/>
      <c r="L1133" s="13"/>
      <c r="M1133" s="15"/>
      <c r="N1133" s="13"/>
    </row>
    <row r="1134" spans="9:14">
      <c r="I1134" s="13"/>
      <c r="J1134" s="13"/>
      <c r="K1134" s="13"/>
      <c r="L1134" s="13"/>
      <c r="M1134" s="15"/>
      <c r="N1134" s="13"/>
    </row>
    <row r="1135" spans="9:14">
      <c r="I1135" s="13"/>
      <c r="J1135" s="13"/>
      <c r="K1135" s="13"/>
      <c r="L1135" s="13"/>
      <c r="M1135" s="15"/>
      <c r="N1135" s="13"/>
    </row>
    <row r="1136" spans="9:14">
      <c r="I1136" s="13"/>
      <c r="J1136" s="13"/>
      <c r="K1136" s="13"/>
      <c r="L1136" s="13"/>
      <c r="M1136" s="15"/>
      <c r="N1136" s="13"/>
    </row>
    <row r="1137" spans="9:14">
      <c r="I1137" s="13"/>
      <c r="J1137" s="13"/>
      <c r="K1137" s="13"/>
      <c r="L1137" s="13"/>
      <c r="M1137" s="15"/>
      <c r="N1137" s="13"/>
    </row>
    <row r="1138" spans="9:14">
      <c r="I1138" s="13"/>
      <c r="J1138" s="13"/>
      <c r="K1138" s="13"/>
      <c r="L1138" s="13"/>
      <c r="M1138" s="15"/>
      <c r="N1138" s="13"/>
    </row>
    <row r="1139" spans="9:14">
      <c r="I1139" s="13"/>
      <c r="J1139" s="13"/>
      <c r="K1139" s="13"/>
      <c r="L1139" s="13"/>
      <c r="M1139" s="15"/>
      <c r="N1139" s="13"/>
    </row>
    <row r="1140" spans="9:14">
      <c r="I1140" s="13"/>
      <c r="J1140" s="13"/>
      <c r="K1140" s="13"/>
      <c r="L1140" s="13"/>
      <c r="M1140" s="15"/>
      <c r="N1140" s="13"/>
    </row>
    <row r="1141" spans="9:14">
      <c r="I1141" s="13"/>
      <c r="J1141" s="13"/>
      <c r="K1141" s="13"/>
      <c r="L1141" s="13"/>
      <c r="M1141" s="15"/>
      <c r="N1141" s="13"/>
    </row>
    <row r="1142" spans="9:14">
      <c r="I1142" s="13"/>
      <c r="J1142" s="13"/>
      <c r="K1142" s="13"/>
      <c r="L1142" s="13"/>
      <c r="M1142" s="15"/>
      <c r="N1142" s="13"/>
    </row>
    <row r="1143" spans="9:14">
      <c r="I1143" s="13"/>
      <c r="J1143" s="13"/>
      <c r="K1143" s="13"/>
      <c r="L1143" s="13"/>
      <c r="M1143" s="15"/>
      <c r="N1143" s="13"/>
    </row>
    <row r="1144" spans="9:14">
      <c r="I1144" s="13"/>
      <c r="J1144" s="13"/>
      <c r="K1144" s="13"/>
      <c r="L1144" s="13"/>
      <c r="M1144" s="15"/>
      <c r="N1144" s="13"/>
    </row>
    <row r="1145" spans="9:14">
      <c r="I1145" s="13"/>
      <c r="J1145" s="13"/>
      <c r="K1145" s="13"/>
      <c r="L1145" s="13"/>
      <c r="M1145" s="15"/>
      <c r="N1145" s="13"/>
    </row>
    <row r="1146" spans="9:14">
      <c r="I1146" s="13"/>
      <c r="J1146" s="13"/>
      <c r="K1146" s="13"/>
      <c r="L1146" s="13"/>
      <c r="M1146" s="15"/>
      <c r="N1146" s="13"/>
    </row>
    <row r="1147" spans="9:14">
      <c r="I1147" s="13"/>
      <c r="J1147" s="13"/>
      <c r="K1147" s="13"/>
      <c r="L1147" s="13"/>
      <c r="M1147" s="15"/>
      <c r="N1147" s="13"/>
    </row>
    <row r="1148" spans="9:14">
      <c r="I1148" s="13"/>
      <c r="J1148" s="13"/>
      <c r="K1148" s="13"/>
      <c r="L1148" s="13"/>
      <c r="M1148" s="15"/>
      <c r="N1148" s="13"/>
    </row>
    <row r="1149" spans="9:14">
      <c r="I1149" s="13"/>
      <c r="J1149" s="13"/>
      <c r="K1149" s="13"/>
      <c r="L1149" s="13"/>
      <c r="M1149" s="15"/>
      <c r="N1149" s="13"/>
    </row>
    <row r="1150" spans="9:14">
      <c r="I1150" s="13"/>
      <c r="J1150" s="13"/>
      <c r="K1150" s="13"/>
      <c r="L1150" s="13"/>
      <c r="M1150" s="15"/>
      <c r="N1150" s="13"/>
    </row>
    <row r="1151" spans="9:14">
      <c r="I1151" s="13"/>
      <c r="J1151" s="13"/>
      <c r="K1151" s="13"/>
      <c r="L1151" s="13"/>
      <c r="M1151" s="15"/>
      <c r="N1151" s="13"/>
    </row>
    <row r="1152" spans="9:14">
      <c r="I1152" s="13"/>
      <c r="J1152" s="13"/>
      <c r="K1152" s="13"/>
      <c r="L1152" s="13"/>
      <c r="M1152" s="15"/>
      <c r="N1152" s="13"/>
    </row>
    <row r="1153" spans="9:14">
      <c r="I1153" s="13"/>
      <c r="J1153" s="13"/>
      <c r="K1153" s="13"/>
      <c r="L1153" s="13"/>
      <c r="M1153" s="15"/>
      <c r="N1153" s="13"/>
    </row>
    <row r="1154" spans="9:14">
      <c r="I1154" s="13"/>
      <c r="J1154" s="13"/>
      <c r="K1154" s="13"/>
      <c r="L1154" s="13"/>
      <c r="M1154" s="15"/>
      <c r="N1154" s="13"/>
    </row>
    <row r="1155" spans="9:14">
      <c r="I1155" s="13"/>
      <c r="J1155" s="13"/>
      <c r="K1155" s="13"/>
      <c r="L1155" s="13"/>
      <c r="M1155" s="15"/>
      <c r="N1155" s="13"/>
    </row>
    <row r="1156" spans="9:14">
      <c r="I1156" s="13"/>
      <c r="J1156" s="13"/>
      <c r="K1156" s="13"/>
      <c r="L1156" s="13"/>
      <c r="M1156" s="15"/>
      <c r="N1156" s="13"/>
    </row>
    <row r="1157" spans="9:14">
      <c r="I1157" s="13"/>
      <c r="J1157" s="13"/>
      <c r="K1157" s="13"/>
      <c r="L1157" s="13"/>
      <c r="M1157" s="15"/>
      <c r="N1157" s="13"/>
    </row>
    <row r="1158" spans="9:14">
      <c r="I1158" s="13"/>
      <c r="J1158" s="13"/>
      <c r="K1158" s="13"/>
      <c r="L1158" s="13"/>
      <c r="M1158" s="15"/>
      <c r="N1158" s="13"/>
    </row>
    <row r="1159" spans="9:14">
      <c r="I1159" s="13"/>
      <c r="J1159" s="13"/>
      <c r="K1159" s="13"/>
      <c r="L1159" s="13"/>
      <c r="M1159" s="15"/>
      <c r="N1159" s="13"/>
    </row>
    <row r="1160" spans="9:14">
      <c r="I1160" s="13"/>
      <c r="J1160" s="13"/>
      <c r="K1160" s="13"/>
      <c r="L1160" s="13"/>
      <c r="M1160" s="15"/>
      <c r="N1160" s="13"/>
    </row>
    <row r="1161" spans="9:14">
      <c r="I1161" s="13"/>
      <c r="J1161" s="13"/>
      <c r="K1161" s="13"/>
      <c r="L1161" s="13"/>
      <c r="M1161" s="15"/>
      <c r="N1161" s="13"/>
    </row>
    <row r="1162" spans="9:14">
      <c r="I1162" s="13"/>
      <c r="J1162" s="13"/>
      <c r="K1162" s="13"/>
      <c r="L1162" s="13"/>
      <c r="M1162" s="15"/>
      <c r="N1162" s="13"/>
    </row>
    <row r="1163" spans="9:14">
      <c r="I1163" s="13"/>
      <c r="J1163" s="13"/>
      <c r="K1163" s="13"/>
      <c r="L1163" s="13"/>
      <c r="M1163" s="15"/>
      <c r="N1163" s="13"/>
    </row>
    <row r="1164" spans="9:14">
      <c r="I1164" s="13"/>
      <c r="J1164" s="13"/>
      <c r="K1164" s="13"/>
      <c r="L1164" s="13"/>
      <c r="M1164" s="15"/>
      <c r="N1164" s="13"/>
    </row>
    <row r="1165" spans="9:14">
      <c r="I1165" s="13"/>
      <c r="J1165" s="13"/>
      <c r="K1165" s="13"/>
      <c r="L1165" s="13"/>
      <c r="M1165" s="15"/>
      <c r="N1165" s="13"/>
    </row>
    <row r="1166" spans="9:14">
      <c r="I1166" s="13"/>
      <c r="J1166" s="13"/>
      <c r="K1166" s="13"/>
      <c r="L1166" s="13"/>
      <c r="M1166" s="15"/>
      <c r="N1166" s="13"/>
    </row>
    <row r="1167" spans="9:14">
      <c r="I1167" s="13"/>
      <c r="J1167" s="13"/>
      <c r="K1167" s="13"/>
      <c r="L1167" s="13"/>
      <c r="M1167" s="15"/>
      <c r="N1167" s="13"/>
    </row>
    <row r="1168" spans="9:14">
      <c r="I1168" s="13"/>
      <c r="J1168" s="13"/>
      <c r="K1168" s="13"/>
      <c r="L1168" s="13"/>
      <c r="M1168" s="15"/>
      <c r="N1168" s="13"/>
    </row>
    <row r="1169" spans="9:14">
      <c r="I1169" s="13"/>
      <c r="J1169" s="13"/>
      <c r="K1169" s="13"/>
      <c r="L1169" s="13"/>
      <c r="M1169" s="15"/>
      <c r="N1169" s="13"/>
    </row>
    <row r="1170" spans="9:14">
      <c r="I1170" s="13"/>
      <c r="J1170" s="13"/>
      <c r="K1170" s="13"/>
      <c r="L1170" s="13"/>
      <c r="M1170" s="15"/>
      <c r="N1170" s="13"/>
    </row>
    <row r="1171" spans="9:14">
      <c r="I1171" s="13"/>
      <c r="J1171" s="13"/>
      <c r="K1171" s="13"/>
      <c r="L1171" s="13"/>
      <c r="M1171" s="15"/>
      <c r="N1171" s="13"/>
    </row>
    <row r="1172" spans="9:14">
      <c r="I1172" s="13"/>
      <c r="J1172" s="13"/>
      <c r="K1172" s="13"/>
      <c r="L1172" s="13"/>
      <c r="M1172" s="15"/>
      <c r="N1172" s="13"/>
    </row>
    <row r="1173" spans="9:14">
      <c r="I1173" s="13"/>
      <c r="J1173" s="13"/>
      <c r="K1173" s="13"/>
      <c r="L1173" s="13"/>
      <c r="M1173" s="15"/>
      <c r="N1173" s="13"/>
    </row>
    <row r="1174" spans="9:14">
      <c r="I1174" s="13"/>
      <c r="J1174" s="13"/>
      <c r="K1174" s="13"/>
      <c r="L1174" s="13"/>
      <c r="M1174" s="15"/>
      <c r="N1174" s="13"/>
    </row>
    <row r="1175" spans="9:14">
      <c r="I1175" s="13"/>
      <c r="J1175" s="13"/>
      <c r="K1175" s="13"/>
      <c r="L1175" s="13"/>
      <c r="M1175" s="15"/>
      <c r="N1175" s="13"/>
    </row>
    <row r="1176" spans="9:14">
      <c r="I1176" s="13"/>
      <c r="J1176" s="13"/>
      <c r="K1176" s="13"/>
      <c r="L1176" s="13"/>
      <c r="M1176" s="15"/>
      <c r="N1176" s="13"/>
    </row>
    <row r="1177" spans="9:14">
      <c r="I1177" s="13"/>
      <c r="J1177" s="13"/>
      <c r="K1177" s="13"/>
      <c r="L1177" s="13"/>
      <c r="M1177" s="15"/>
      <c r="N1177" s="13"/>
    </row>
    <row r="1178" spans="9:14">
      <c r="I1178" s="13"/>
      <c r="J1178" s="13"/>
      <c r="K1178" s="13"/>
      <c r="L1178" s="13"/>
      <c r="M1178" s="15"/>
      <c r="N1178" s="13"/>
    </row>
    <row r="1179" spans="9:14">
      <c r="I1179" s="13"/>
      <c r="J1179" s="13"/>
      <c r="K1179" s="13"/>
      <c r="L1179" s="13"/>
      <c r="M1179" s="15"/>
      <c r="N1179" s="13"/>
    </row>
    <row r="1180" spans="9:14">
      <c r="I1180" s="13"/>
      <c r="J1180" s="13"/>
      <c r="K1180" s="13"/>
      <c r="L1180" s="13"/>
      <c r="M1180" s="15"/>
      <c r="N1180" s="13"/>
    </row>
    <row r="1181" spans="9:14">
      <c r="I1181" s="13"/>
      <c r="J1181" s="13"/>
      <c r="K1181" s="13"/>
      <c r="L1181" s="13"/>
      <c r="M1181" s="15"/>
      <c r="N1181" s="13"/>
    </row>
    <row r="1182" spans="9:14">
      <c r="I1182" s="13"/>
      <c r="J1182" s="13"/>
      <c r="K1182" s="13"/>
      <c r="L1182" s="13"/>
      <c r="M1182" s="15"/>
      <c r="N1182" s="13"/>
    </row>
    <row r="1183" spans="9:14">
      <c r="I1183" s="13"/>
      <c r="J1183" s="13"/>
      <c r="K1183" s="13"/>
      <c r="L1183" s="13"/>
      <c r="M1183" s="15"/>
      <c r="N1183" s="13"/>
    </row>
    <row r="1184" spans="9:14">
      <c r="I1184" s="13"/>
      <c r="J1184" s="13"/>
      <c r="K1184" s="13"/>
      <c r="L1184" s="13"/>
      <c r="M1184" s="15"/>
      <c r="N1184" s="13"/>
    </row>
    <row r="1185" spans="9:14">
      <c r="I1185" s="13"/>
      <c r="J1185" s="13"/>
      <c r="K1185" s="13"/>
      <c r="L1185" s="13"/>
      <c r="M1185" s="15"/>
      <c r="N1185" s="13"/>
    </row>
    <row r="1186" spans="9:14">
      <c r="I1186" s="13"/>
      <c r="J1186" s="13"/>
      <c r="K1186" s="13"/>
      <c r="L1186" s="13"/>
      <c r="M1186" s="15"/>
      <c r="N1186" s="13"/>
    </row>
    <row r="1187" spans="9:14">
      <c r="I1187" s="13"/>
      <c r="J1187" s="13"/>
      <c r="K1187" s="13"/>
      <c r="L1187" s="13"/>
      <c r="M1187" s="15"/>
      <c r="N1187" s="13"/>
    </row>
    <row r="1188" spans="9:14">
      <c r="I1188" s="13"/>
      <c r="J1188" s="13"/>
      <c r="K1188" s="13"/>
      <c r="L1188" s="13"/>
      <c r="M1188" s="15"/>
      <c r="N1188" s="13"/>
    </row>
    <row r="1189" spans="9:14">
      <c r="I1189" s="13"/>
      <c r="J1189" s="13"/>
      <c r="K1189" s="13"/>
      <c r="L1189" s="13"/>
      <c r="M1189" s="15"/>
      <c r="N1189" s="13"/>
    </row>
    <row r="1190" spans="9:14">
      <c r="I1190" s="13"/>
      <c r="J1190" s="13"/>
      <c r="K1190" s="13"/>
      <c r="L1190" s="13"/>
      <c r="M1190" s="15"/>
      <c r="N1190" s="13"/>
    </row>
    <row r="1191" spans="9:14">
      <c r="I1191" s="13"/>
      <c r="J1191" s="13"/>
      <c r="K1191" s="13"/>
      <c r="L1191" s="13"/>
      <c r="M1191" s="15"/>
      <c r="N1191" s="13"/>
    </row>
    <row r="1192" spans="9:14">
      <c r="I1192" s="13"/>
      <c r="J1192" s="13"/>
      <c r="K1192" s="13"/>
      <c r="L1192" s="13"/>
      <c r="M1192" s="15"/>
      <c r="N1192" s="13"/>
    </row>
    <row r="1193" spans="9:14">
      <c r="I1193" s="13"/>
      <c r="J1193" s="13"/>
      <c r="K1193" s="13"/>
      <c r="L1193" s="13"/>
      <c r="M1193" s="15"/>
      <c r="N1193" s="13"/>
    </row>
    <row r="1194" spans="9:14">
      <c r="I1194" s="13"/>
      <c r="J1194" s="13"/>
      <c r="K1194" s="13"/>
      <c r="L1194" s="13"/>
      <c r="M1194" s="15"/>
      <c r="N1194" s="13"/>
    </row>
    <row r="1195" spans="9:14">
      <c r="I1195" s="13"/>
      <c r="J1195" s="13"/>
      <c r="K1195" s="13"/>
      <c r="L1195" s="13"/>
      <c r="M1195" s="15"/>
      <c r="N1195" s="13"/>
    </row>
    <row r="1196" spans="9:14">
      <c r="I1196" s="13"/>
      <c r="J1196" s="13"/>
      <c r="K1196" s="13"/>
      <c r="L1196" s="13"/>
      <c r="M1196" s="15"/>
      <c r="N1196" s="13"/>
    </row>
    <row r="1197" spans="9:14">
      <c r="I1197" s="13"/>
      <c r="J1197" s="13"/>
      <c r="K1197" s="13"/>
      <c r="L1197" s="13"/>
      <c r="M1197" s="15"/>
      <c r="N1197" s="13"/>
    </row>
    <row r="1198" spans="9:14">
      <c r="I1198" s="13"/>
      <c r="J1198" s="13"/>
      <c r="K1198" s="13"/>
      <c r="L1198" s="13"/>
      <c r="M1198" s="15"/>
      <c r="N1198" s="13"/>
    </row>
    <row r="1199" spans="9:14">
      <c r="I1199" s="13"/>
      <c r="J1199" s="13"/>
      <c r="K1199" s="13"/>
      <c r="L1199" s="13"/>
      <c r="M1199" s="15"/>
      <c r="N1199" s="13"/>
    </row>
    <row r="1200" spans="9:14">
      <c r="I1200" s="13"/>
      <c r="J1200" s="13"/>
      <c r="K1200" s="13"/>
      <c r="L1200" s="13"/>
      <c r="M1200" s="15"/>
      <c r="N1200" s="13"/>
    </row>
    <row r="1201" spans="9:14">
      <c r="I1201" s="13"/>
      <c r="J1201" s="13"/>
      <c r="K1201" s="13"/>
      <c r="L1201" s="13"/>
      <c r="M1201" s="15"/>
      <c r="N1201" s="13"/>
    </row>
    <row r="1202" spans="9:14">
      <c r="I1202" s="13"/>
      <c r="J1202" s="13"/>
      <c r="K1202" s="13"/>
      <c r="L1202" s="13"/>
      <c r="M1202" s="15"/>
      <c r="N1202" s="13"/>
    </row>
    <row r="1203" spans="9:14">
      <c r="I1203" s="13"/>
      <c r="J1203" s="13"/>
      <c r="K1203" s="13"/>
      <c r="L1203" s="13"/>
      <c r="M1203" s="15"/>
      <c r="N1203" s="13"/>
    </row>
    <row r="1204" spans="9:14">
      <c r="I1204" s="13"/>
      <c r="J1204" s="13"/>
      <c r="K1204" s="13"/>
      <c r="L1204" s="13"/>
      <c r="M1204" s="15"/>
      <c r="N1204" s="13"/>
    </row>
    <row r="1205" spans="9:14">
      <c r="I1205" s="13"/>
      <c r="J1205" s="13"/>
      <c r="K1205" s="13"/>
      <c r="L1205" s="13"/>
      <c r="M1205" s="15"/>
      <c r="N1205" s="13"/>
    </row>
    <row r="1206" spans="9:14">
      <c r="I1206" s="13"/>
      <c r="J1206" s="13"/>
      <c r="K1206" s="13"/>
      <c r="L1206" s="13"/>
      <c r="M1206" s="15"/>
      <c r="N1206" s="13"/>
    </row>
    <row r="1207" spans="9:14">
      <c r="I1207" s="13"/>
      <c r="J1207" s="13"/>
      <c r="K1207" s="13"/>
      <c r="L1207" s="13"/>
      <c r="M1207" s="15"/>
      <c r="N1207" s="13"/>
    </row>
    <row r="1208" spans="9:14">
      <c r="I1208" s="13"/>
      <c r="J1208" s="13"/>
      <c r="K1208" s="13"/>
      <c r="L1208" s="13"/>
      <c r="M1208" s="15"/>
      <c r="N1208" s="13"/>
    </row>
    <row r="1209" spans="9:14">
      <c r="I1209" s="13"/>
      <c r="J1209" s="13"/>
      <c r="K1209" s="13"/>
      <c r="L1209" s="13"/>
      <c r="M1209" s="15"/>
      <c r="N1209" s="13"/>
    </row>
    <row r="1210" spans="9:14">
      <c r="I1210" s="13"/>
      <c r="J1210" s="13"/>
      <c r="K1210" s="13"/>
      <c r="L1210" s="13"/>
      <c r="M1210" s="15"/>
      <c r="N1210" s="13"/>
    </row>
    <row r="1211" spans="9:14">
      <c r="I1211" s="13"/>
      <c r="J1211" s="13"/>
      <c r="K1211" s="13"/>
      <c r="L1211" s="13"/>
      <c r="M1211" s="15"/>
      <c r="N1211" s="13"/>
    </row>
    <row r="1212" spans="9:14">
      <c r="I1212" s="13"/>
      <c r="J1212" s="13"/>
      <c r="K1212" s="13"/>
      <c r="L1212" s="13"/>
      <c r="M1212" s="15"/>
      <c r="N1212" s="13"/>
    </row>
    <row r="1213" spans="9:14">
      <c r="I1213" s="13"/>
      <c r="J1213" s="13"/>
      <c r="K1213" s="13"/>
      <c r="L1213" s="13"/>
      <c r="M1213" s="15"/>
      <c r="N1213" s="13"/>
    </row>
    <row r="1214" spans="9:14">
      <c r="I1214" s="13"/>
      <c r="J1214" s="13"/>
      <c r="K1214" s="13"/>
      <c r="L1214" s="13"/>
      <c r="M1214" s="15"/>
      <c r="N1214" s="13"/>
    </row>
    <row r="1215" spans="9:14">
      <c r="I1215" s="13"/>
      <c r="J1215" s="13"/>
      <c r="K1215" s="13"/>
      <c r="L1215" s="13"/>
      <c r="M1215" s="15"/>
      <c r="N1215" s="13"/>
    </row>
    <row r="1216" spans="9:14">
      <c r="I1216" s="13"/>
      <c r="J1216" s="13"/>
      <c r="K1216" s="13"/>
      <c r="L1216" s="13"/>
      <c r="M1216" s="15"/>
      <c r="N1216" s="13"/>
    </row>
    <row r="1217" spans="9:14">
      <c r="I1217" s="13"/>
      <c r="J1217" s="13"/>
      <c r="K1217" s="13"/>
      <c r="L1217" s="13"/>
      <c r="M1217" s="15"/>
      <c r="N1217" s="13"/>
    </row>
    <row r="1218" spans="9:14">
      <c r="I1218" s="13"/>
      <c r="J1218" s="13"/>
      <c r="K1218" s="13"/>
      <c r="L1218" s="13"/>
      <c r="M1218" s="15"/>
      <c r="N1218" s="13"/>
    </row>
    <row r="1219" spans="9:14">
      <c r="I1219" s="13"/>
      <c r="J1219" s="13"/>
      <c r="K1219" s="13"/>
      <c r="L1219" s="13"/>
      <c r="M1219" s="15"/>
      <c r="N1219" s="13"/>
    </row>
    <row r="1220" spans="9:14">
      <c r="I1220" s="13"/>
      <c r="J1220" s="13"/>
      <c r="K1220" s="13"/>
      <c r="L1220" s="13"/>
      <c r="M1220" s="15"/>
      <c r="N1220" s="13"/>
    </row>
    <row r="1221" spans="9:14">
      <c r="I1221" s="13"/>
      <c r="J1221" s="13"/>
      <c r="K1221" s="13"/>
      <c r="L1221" s="13"/>
      <c r="M1221" s="15"/>
      <c r="N1221" s="13"/>
    </row>
    <row r="1222" spans="9:14">
      <c r="I1222" s="13"/>
      <c r="J1222" s="13"/>
      <c r="K1222" s="13"/>
      <c r="L1222" s="13"/>
      <c r="M1222" s="15"/>
      <c r="N1222" s="13"/>
    </row>
    <row r="1223" spans="9:14">
      <c r="I1223" s="13"/>
      <c r="J1223" s="13"/>
      <c r="K1223" s="13"/>
      <c r="L1223" s="13"/>
      <c r="M1223" s="15"/>
      <c r="N1223" s="13"/>
    </row>
    <row r="1224" spans="9:14">
      <c r="I1224" s="13"/>
      <c r="J1224" s="13"/>
      <c r="K1224" s="13"/>
      <c r="L1224" s="13"/>
      <c r="M1224" s="15"/>
      <c r="N1224" s="13"/>
    </row>
    <row r="1225" spans="9:14">
      <c r="I1225" s="13"/>
      <c r="J1225" s="13"/>
      <c r="K1225" s="13"/>
      <c r="L1225" s="13"/>
      <c r="M1225" s="15"/>
      <c r="N1225" s="13"/>
    </row>
    <row r="1226" spans="9:14">
      <c r="I1226" s="13"/>
      <c r="J1226" s="13"/>
      <c r="K1226" s="13"/>
      <c r="L1226" s="13"/>
      <c r="M1226" s="15"/>
      <c r="N1226" s="13"/>
    </row>
    <row r="1227" spans="9:14">
      <c r="I1227" s="13"/>
      <c r="J1227" s="13"/>
      <c r="K1227" s="13"/>
      <c r="L1227" s="13"/>
      <c r="M1227" s="15"/>
      <c r="N1227" s="13"/>
    </row>
    <row r="1228" spans="9:14">
      <c r="I1228" s="13"/>
      <c r="J1228" s="13"/>
      <c r="K1228" s="13"/>
      <c r="L1228" s="13"/>
      <c r="M1228" s="15"/>
      <c r="N1228" s="13"/>
    </row>
    <row r="1229" spans="9:14">
      <c r="I1229" s="13"/>
      <c r="J1229" s="13"/>
      <c r="K1229" s="13"/>
      <c r="L1229" s="13"/>
      <c r="M1229" s="15"/>
      <c r="N1229" s="13"/>
    </row>
    <row r="1230" spans="9:14">
      <c r="I1230" s="13"/>
      <c r="J1230" s="13"/>
      <c r="K1230" s="13"/>
      <c r="L1230" s="13"/>
      <c r="M1230" s="15"/>
      <c r="N1230" s="13"/>
    </row>
    <row r="1231" spans="9:14">
      <c r="I1231" s="13"/>
      <c r="J1231" s="13"/>
      <c r="K1231" s="13"/>
      <c r="L1231" s="13"/>
      <c r="M1231" s="15"/>
      <c r="N1231" s="13"/>
    </row>
    <row r="1232" spans="9:14">
      <c r="I1232" s="13"/>
      <c r="J1232" s="13"/>
      <c r="K1232" s="13"/>
      <c r="L1232" s="13"/>
      <c r="M1232" s="15"/>
      <c r="N1232" s="13"/>
    </row>
    <row r="1233" spans="9:14">
      <c r="I1233" s="13"/>
      <c r="J1233" s="13"/>
      <c r="K1233" s="13"/>
      <c r="L1233" s="13"/>
      <c r="M1233" s="15"/>
      <c r="N1233" s="13"/>
    </row>
    <row r="1234" spans="9:14">
      <c r="I1234" s="13"/>
      <c r="J1234" s="13"/>
      <c r="K1234" s="13"/>
      <c r="L1234" s="13"/>
      <c r="M1234" s="15"/>
      <c r="N1234" s="13"/>
    </row>
    <row r="1235" spans="9:14">
      <c r="I1235" s="13"/>
      <c r="J1235" s="13"/>
      <c r="K1235" s="13"/>
      <c r="L1235" s="13"/>
      <c r="M1235" s="15"/>
      <c r="N1235" s="13"/>
    </row>
    <row r="1236" spans="9:14">
      <c r="I1236" s="13"/>
      <c r="J1236" s="13"/>
      <c r="K1236" s="13"/>
      <c r="L1236" s="13"/>
      <c r="M1236" s="15"/>
      <c r="N1236" s="13"/>
    </row>
    <row r="1237" spans="9:14">
      <c r="I1237" s="13"/>
      <c r="J1237" s="13"/>
      <c r="K1237" s="13"/>
      <c r="L1237" s="13"/>
      <c r="M1237" s="15"/>
      <c r="N1237" s="13"/>
    </row>
    <row r="1238" spans="9:14">
      <c r="I1238" s="13"/>
      <c r="J1238" s="13"/>
      <c r="K1238" s="13"/>
      <c r="L1238" s="13"/>
      <c r="M1238" s="15"/>
      <c r="N1238" s="13"/>
    </row>
    <row r="1239" spans="9:14">
      <c r="I1239" s="13"/>
      <c r="J1239" s="13"/>
      <c r="K1239" s="13"/>
      <c r="L1239" s="13"/>
      <c r="M1239" s="15"/>
      <c r="N1239" s="13"/>
    </row>
    <row r="1240" spans="9:14">
      <c r="I1240" s="13"/>
      <c r="J1240" s="13"/>
      <c r="K1240" s="13"/>
      <c r="L1240" s="13"/>
      <c r="M1240" s="15"/>
      <c r="N1240" s="13"/>
    </row>
    <row r="1241" spans="9:14">
      <c r="I1241" s="13"/>
      <c r="J1241" s="13"/>
      <c r="K1241" s="13"/>
      <c r="L1241" s="13"/>
      <c r="M1241" s="15"/>
      <c r="N1241" s="13"/>
    </row>
    <row r="1242" spans="9:14">
      <c r="I1242" s="13"/>
      <c r="J1242" s="13"/>
      <c r="K1242" s="13"/>
      <c r="L1242" s="13"/>
      <c r="M1242" s="15"/>
      <c r="N1242" s="13"/>
    </row>
    <row r="1243" spans="9:14">
      <c r="I1243" s="13"/>
      <c r="J1243" s="13"/>
      <c r="K1243" s="13"/>
      <c r="L1243" s="13"/>
      <c r="M1243" s="15"/>
      <c r="N1243" s="13"/>
    </row>
    <row r="1244" spans="9:14">
      <c r="I1244" s="13"/>
      <c r="J1244" s="13"/>
      <c r="K1244" s="13"/>
      <c r="L1244" s="13"/>
      <c r="M1244" s="15"/>
      <c r="N1244" s="13"/>
    </row>
    <row r="1245" spans="9:14">
      <c r="I1245" s="13"/>
      <c r="J1245" s="13"/>
      <c r="K1245" s="13"/>
      <c r="L1245" s="13"/>
      <c r="M1245" s="15"/>
      <c r="N1245" s="13"/>
    </row>
    <row r="1246" spans="9:14">
      <c r="I1246" s="13"/>
      <c r="J1246" s="13"/>
      <c r="K1246" s="13"/>
      <c r="L1246" s="13"/>
      <c r="M1246" s="15"/>
      <c r="N1246" s="13"/>
    </row>
    <row r="1247" spans="9:14">
      <c r="I1247" s="13"/>
      <c r="J1247" s="13"/>
      <c r="K1247" s="13"/>
      <c r="L1247" s="13"/>
      <c r="M1247" s="13"/>
      <c r="N1247" s="13"/>
    </row>
    <row r="1248" spans="9:14">
      <c r="I1248" s="13"/>
      <c r="J1248" s="13"/>
      <c r="K1248" s="13"/>
      <c r="L1248" s="13"/>
      <c r="M1248" s="13"/>
      <c r="N1248" s="13"/>
    </row>
    <row r="1249" spans="9:14">
      <c r="I1249" s="13"/>
      <c r="J1249" s="13"/>
      <c r="K1249" s="13"/>
      <c r="L1249" s="13"/>
      <c r="M1249" s="13"/>
      <c r="N1249" s="13"/>
    </row>
    <row r="1250" spans="9:14">
      <c r="I1250" s="13"/>
      <c r="J1250" s="13"/>
      <c r="K1250" s="13"/>
      <c r="L1250" s="13"/>
      <c r="M1250" s="13"/>
      <c r="N1250" s="13"/>
    </row>
    <row r="1251" spans="9:14">
      <c r="I1251" s="13"/>
      <c r="J1251" s="13"/>
      <c r="K1251" s="13"/>
      <c r="L1251" s="13"/>
      <c r="M1251" s="13"/>
      <c r="N1251" s="13"/>
    </row>
    <row r="1252" spans="9:14">
      <c r="I1252" s="13"/>
      <c r="J1252" s="13"/>
      <c r="K1252" s="13"/>
      <c r="L1252" s="13"/>
      <c r="M1252" s="13"/>
      <c r="N1252" s="13"/>
    </row>
    <row r="1253" spans="9:14">
      <c r="I1253" s="13"/>
      <c r="J1253" s="13"/>
      <c r="K1253" s="13"/>
      <c r="L1253" s="13"/>
      <c r="M1253" s="13"/>
      <c r="N1253" s="13"/>
    </row>
    <row r="1254" spans="9:14">
      <c r="I1254" s="13"/>
      <c r="J1254" s="13"/>
      <c r="K1254" s="13"/>
      <c r="L1254" s="13"/>
      <c r="M1254" s="13"/>
      <c r="N1254" s="13"/>
    </row>
    <row r="1255" spans="9:14">
      <c r="I1255" s="13"/>
      <c r="J1255" s="13"/>
      <c r="K1255" s="13"/>
      <c r="L1255" s="13"/>
      <c r="M1255" s="13"/>
      <c r="N1255" s="13"/>
    </row>
    <row r="1256" spans="9:14">
      <c r="I1256" s="13"/>
      <c r="J1256" s="13"/>
      <c r="K1256" s="13"/>
      <c r="L1256" s="13"/>
      <c r="M1256" s="13"/>
      <c r="N1256" s="13"/>
    </row>
    <row r="1257" spans="9:14">
      <c r="I1257" s="13"/>
      <c r="J1257" s="13"/>
      <c r="K1257" s="13"/>
      <c r="L1257" s="13"/>
      <c r="M1257" s="13"/>
      <c r="N1257" s="13"/>
    </row>
    <row r="1258" spans="9:14">
      <c r="I1258" s="13"/>
      <c r="J1258" s="13"/>
      <c r="K1258" s="13"/>
      <c r="L1258" s="13"/>
      <c r="M1258" s="13"/>
      <c r="N1258" s="13"/>
    </row>
    <row r="1259" spans="9:14">
      <c r="I1259" s="13"/>
      <c r="J1259" s="13"/>
      <c r="K1259" s="13"/>
      <c r="L1259" s="13"/>
      <c r="M1259" s="13"/>
      <c r="N1259" s="13"/>
    </row>
    <row r="1260" spans="9:14">
      <c r="I1260" s="13"/>
      <c r="J1260" s="13"/>
      <c r="K1260" s="13"/>
      <c r="L1260" s="13"/>
      <c r="M1260" s="13"/>
      <c r="N1260" s="13"/>
    </row>
    <row r="1261" spans="9:14">
      <c r="I1261" s="13"/>
      <c r="J1261" s="13"/>
      <c r="K1261" s="13"/>
      <c r="L1261" s="13"/>
      <c r="M1261" s="13"/>
      <c r="N1261" s="13"/>
    </row>
    <row r="1262" spans="9:14">
      <c r="I1262" s="13"/>
      <c r="J1262" s="13"/>
      <c r="K1262" s="13"/>
      <c r="L1262" s="13"/>
      <c r="M1262" s="13"/>
      <c r="N1262" s="13"/>
    </row>
    <row r="1263" spans="9:14">
      <c r="I1263" s="13"/>
      <c r="J1263" s="13"/>
      <c r="K1263" s="13"/>
      <c r="L1263" s="13"/>
      <c r="M1263" s="13"/>
      <c r="N1263" s="13"/>
    </row>
    <row r="1264" spans="9:14">
      <c r="I1264" s="13"/>
      <c r="J1264" s="13"/>
      <c r="K1264" s="13"/>
      <c r="L1264" s="13"/>
      <c r="M1264" s="13"/>
      <c r="N1264" s="13"/>
    </row>
    <row r="1265" spans="9:14">
      <c r="I1265" s="13"/>
      <c r="J1265" s="13"/>
      <c r="K1265" s="13"/>
      <c r="L1265" s="13"/>
      <c r="M1265" s="13"/>
      <c r="N1265" s="13"/>
    </row>
    <row r="1266" spans="9:14">
      <c r="I1266" s="13"/>
      <c r="J1266" s="13"/>
      <c r="K1266" s="13"/>
      <c r="L1266" s="13"/>
      <c r="M1266" s="13"/>
      <c r="N1266" s="13"/>
    </row>
    <row r="1267" spans="9:14">
      <c r="I1267" s="13"/>
      <c r="J1267" s="13"/>
      <c r="K1267" s="13"/>
      <c r="L1267" s="13"/>
      <c r="M1267" s="13"/>
      <c r="N1267" s="13"/>
    </row>
    <row r="1268" spans="9:14">
      <c r="I1268" s="13"/>
      <c r="J1268" s="13"/>
      <c r="K1268" s="13"/>
      <c r="L1268" s="13"/>
      <c r="M1268" s="13"/>
      <c r="N1268" s="13"/>
    </row>
    <row r="1269" spans="9:14">
      <c r="I1269" s="13"/>
      <c r="J1269" s="13"/>
      <c r="K1269" s="13"/>
      <c r="L1269" s="13"/>
      <c r="M1269" s="13"/>
      <c r="N1269" s="13"/>
    </row>
    <row r="1270" spans="9:14">
      <c r="I1270" s="13"/>
      <c r="J1270" s="13"/>
      <c r="K1270" s="13"/>
      <c r="L1270" s="13"/>
      <c r="M1270" s="13"/>
      <c r="N1270" s="13"/>
    </row>
    <row r="1271" spans="9:14">
      <c r="I1271" s="13"/>
      <c r="J1271" s="13"/>
      <c r="K1271" s="13"/>
      <c r="L1271" s="13"/>
      <c r="M1271" s="13"/>
      <c r="N1271" s="13"/>
    </row>
    <row r="1272" spans="9:14">
      <c r="I1272" s="13"/>
      <c r="J1272" s="13"/>
      <c r="K1272" s="13"/>
      <c r="L1272" s="13"/>
      <c r="M1272" s="13"/>
      <c r="N1272" s="13"/>
    </row>
    <row r="1273" spans="9:14">
      <c r="I1273" s="13"/>
      <c r="J1273" s="13"/>
      <c r="K1273" s="13"/>
      <c r="L1273" s="13"/>
      <c r="M1273" s="13"/>
      <c r="N1273" s="13"/>
    </row>
    <row r="1274" spans="9:14">
      <c r="I1274" s="13"/>
      <c r="J1274" s="13"/>
      <c r="K1274" s="13"/>
      <c r="L1274" s="13"/>
      <c r="M1274" s="13"/>
      <c r="N1274" s="13"/>
    </row>
    <row r="1275" spans="9:14">
      <c r="I1275" s="13"/>
      <c r="J1275" s="13"/>
      <c r="K1275" s="13"/>
      <c r="L1275" s="13"/>
      <c r="M1275" s="13"/>
      <c r="N1275" s="13"/>
    </row>
    <row r="1276" spans="9:14">
      <c r="I1276" s="13"/>
      <c r="J1276" s="13"/>
      <c r="K1276" s="13"/>
      <c r="L1276" s="13"/>
      <c r="M1276" s="13"/>
      <c r="N1276" s="13"/>
    </row>
    <row r="1277" spans="9:14">
      <c r="I1277" s="13"/>
      <c r="J1277" s="13"/>
      <c r="K1277" s="13"/>
      <c r="L1277" s="13"/>
      <c r="M1277" s="13"/>
      <c r="N1277" s="13"/>
    </row>
    <row r="1278" spans="9:14">
      <c r="I1278" s="13"/>
      <c r="J1278" s="13"/>
      <c r="K1278" s="13"/>
      <c r="L1278" s="13"/>
      <c r="M1278" s="13"/>
      <c r="N1278" s="13"/>
    </row>
    <row r="1279" spans="9:14">
      <c r="I1279" s="13"/>
      <c r="J1279" s="13"/>
      <c r="K1279" s="13"/>
      <c r="L1279" s="13"/>
      <c r="M1279" s="13"/>
      <c r="N1279" s="13"/>
    </row>
    <row r="1280" spans="9:14">
      <c r="I1280" s="13"/>
      <c r="J1280" s="13"/>
      <c r="K1280" s="13"/>
      <c r="L1280" s="13"/>
      <c r="M1280" s="13"/>
      <c r="N1280" s="13"/>
    </row>
    <row r="1281" spans="9:14">
      <c r="I1281" s="13"/>
      <c r="J1281" s="13"/>
      <c r="K1281" s="13"/>
      <c r="L1281" s="13"/>
      <c r="M1281" s="13"/>
      <c r="N1281" s="13"/>
    </row>
    <row r="1282" spans="9:14">
      <c r="I1282" s="13"/>
      <c r="J1282" s="13"/>
      <c r="K1282" s="13"/>
      <c r="L1282" s="13"/>
      <c r="M1282" s="13"/>
      <c r="N1282" s="13"/>
    </row>
    <row r="1283" spans="9:14">
      <c r="I1283" s="13"/>
      <c r="J1283" s="13"/>
      <c r="K1283" s="13"/>
      <c r="L1283" s="13"/>
      <c r="M1283" s="13"/>
      <c r="N1283" s="13"/>
    </row>
    <row r="1284" spans="9:14">
      <c r="I1284" s="13"/>
      <c r="J1284" s="13"/>
      <c r="K1284" s="13"/>
      <c r="L1284" s="13"/>
      <c r="M1284" s="13"/>
      <c r="N1284" s="13"/>
    </row>
    <row r="1285" spans="9:14">
      <c r="I1285" s="13"/>
      <c r="J1285" s="13"/>
      <c r="K1285" s="13"/>
      <c r="L1285" s="13"/>
      <c r="M1285" s="13"/>
      <c r="N1285" s="13"/>
    </row>
    <row r="1286" spans="9:14">
      <c r="I1286" s="13"/>
      <c r="J1286" s="13"/>
      <c r="K1286" s="13"/>
      <c r="L1286" s="13"/>
      <c r="M1286" s="13"/>
      <c r="N1286" s="13"/>
    </row>
    <row r="1287" spans="9:14">
      <c r="I1287" s="13"/>
      <c r="J1287" s="13"/>
      <c r="K1287" s="13"/>
      <c r="L1287" s="13"/>
      <c r="M1287" s="13"/>
      <c r="N1287" s="13"/>
    </row>
    <row r="1288" spans="9:14">
      <c r="I1288" s="13"/>
      <c r="J1288" s="13"/>
      <c r="K1288" s="13"/>
      <c r="L1288" s="13"/>
      <c r="M1288" s="13"/>
      <c r="N1288" s="13"/>
    </row>
    <row r="1289" spans="9:14">
      <c r="I1289" s="13"/>
      <c r="J1289" s="13"/>
      <c r="K1289" s="13"/>
      <c r="L1289" s="13"/>
      <c r="M1289" s="13"/>
      <c r="N1289" s="13"/>
    </row>
    <row r="1290" spans="9:14">
      <c r="I1290" s="13"/>
      <c r="J1290" s="13"/>
      <c r="K1290" s="13"/>
      <c r="L1290" s="13"/>
      <c r="M1290" s="13"/>
      <c r="N1290" s="13"/>
    </row>
    <row r="1291" spans="9:14">
      <c r="I1291" s="13"/>
      <c r="J1291" s="13"/>
      <c r="K1291" s="13"/>
      <c r="L1291" s="13"/>
      <c r="M1291" s="13"/>
      <c r="N1291" s="13"/>
    </row>
    <row r="1292" spans="9:14">
      <c r="I1292" s="13"/>
      <c r="J1292" s="13"/>
      <c r="K1292" s="13"/>
      <c r="L1292" s="13"/>
      <c r="M1292" s="13"/>
      <c r="N1292" s="13"/>
    </row>
    <row r="1293" spans="9:14">
      <c r="I1293" s="13"/>
      <c r="J1293" s="13"/>
      <c r="K1293" s="13"/>
      <c r="L1293" s="13"/>
      <c r="M1293" s="13"/>
      <c r="N1293" s="13"/>
    </row>
    <row r="1294" spans="9:14">
      <c r="I1294" s="13"/>
      <c r="J1294" s="13"/>
      <c r="K1294" s="13"/>
      <c r="L1294" s="13"/>
      <c r="M1294" s="13"/>
      <c r="N1294" s="13"/>
    </row>
    <row r="1295" spans="9:14">
      <c r="I1295" s="13"/>
      <c r="J1295" s="13"/>
      <c r="K1295" s="13"/>
      <c r="L1295" s="13"/>
      <c r="M1295" s="13"/>
      <c r="N1295" s="13"/>
    </row>
    <row r="1296" spans="9:14">
      <c r="I1296" s="13"/>
      <c r="J1296" s="13"/>
      <c r="K1296" s="13"/>
      <c r="L1296" s="13"/>
      <c r="M1296" s="13"/>
      <c r="N1296" s="13"/>
    </row>
    <row r="1297" spans="9:14">
      <c r="I1297" s="13"/>
      <c r="J1297" s="13"/>
      <c r="K1297" s="13"/>
      <c r="L1297" s="13"/>
      <c r="M1297" s="13"/>
      <c r="N1297" s="13"/>
    </row>
    <row r="1298" spans="9:14">
      <c r="I1298" s="13"/>
      <c r="J1298" s="13"/>
      <c r="K1298" s="13"/>
      <c r="L1298" s="13"/>
      <c r="M1298" s="13"/>
      <c r="N1298" s="13"/>
    </row>
    <row r="1299" spans="9:14">
      <c r="I1299" s="13"/>
      <c r="J1299" s="13"/>
      <c r="K1299" s="13"/>
      <c r="L1299" s="13"/>
      <c r="M1299" s="13"/>
      <c r="N1299" s="13"/>
    </row>
    <row r="1300" spans="9:14">
      <c r="I1300" s="13"/>
      <c r="J1300" s="13"/>
      <c r="K1300" s="13"/>
      <c r="L1300" s="13"/>
      <c r="M1300" s="13"/>
      <c r="N1300" s="13"/>
    </row>
    <row r="1301" spans="9:14">
      <c r="I1301" s="13"/>
      <c r="J1301" s="13"/>
      <c r="K1301" s="13"/>
      <c r="L1301" s="13"/>
      <c r="M1301" s="13"/>
      <c r="N1301" s="13"/>
    </row>
    <row r="1302" spans="9:14">
      <c r="I1302" s="13"/>
      <c r="J1302" s="13"/>
      <c r="K1302" s="13"/>
      <c r="L1302" s="13"/>
      <c r="M1302" s="13"/>
      <c r="N1302" s="13"/>
    </row>
    <row r="1303" spans="9:14">
      <c r="I1303" s="13"/>
      <c r="J1303" s="13"/>
      <c r="K1303" s="13"/>
      <c r="L1303" s="13"/>
      <c r="M1303" s="13"/>
      <c r="N1303" s="13"/>
    </row>
    <row r="1304" spans="9:14">
      <c r="I1304" s="13"/>
      <c r="J1304" s="13"/>
      <c r="K1304" s="13"/>
      <c r="L1304" s="13"/>
      <c r="M1304" s="13"/>
      <c r="N1304" s="13"/>
    </row>
    <row r="1305" spans="9:14">
      <c r="I1305" s="13"/>
      <c r="J1305" s="13"/>
      <c r="K1305" s="13"/>
      <c r="L1305" s="13"/>
      <c r="M1305" s="13"/>
      <c r="N1305" s="13"/>
    </row>
    <row r="1306" spans="9:14">
      <c r="I1306" s="13"/>
      <c r="J1306" s="13"/>
      <c r="K1306" s="13"/>
      <c r="L1306" s="13"/>
      <c r="M1306" s="13"/>
      <c r="N1306" s="13"/>
    </row>
    <row r="1307" spans="9:14">
      <c r="I1307" s="13"/>
      <c r="J1307" s="13"/>
      <c r="K1307" s="13"/>
      <c r="L1307" s="13"/>
      <c r="M1307" s="13"/>
      <c r="N1307" s="13"/>
    </row>
    <row r="1308" spans="9:14">
      <c r="I1308" s="13"/>
      <c r="J1308" s="13"/>
      <c r="K1308" s="13"/>
      <c r="L1308" s="13"/>
      <c r="M1308" s="13"/>
      <c r="N1308" s="13"/>
    </row>
    <row r="1309" spans="9:14">
      <c r="I1309" s="13"/>
      <c r="J1309" s="13"/>
      <c r="K1309" s="13"/>
      <c r="L1309" s="13"/>
      <c r="M1309" s="13"/>
      <c r="N1309" s="13"/>
    </row>
    <row r="1310" spans="9:14">
      <c r="I1310" s="13"/>
      <c r="J1310" s="13"/>
      <c r="K1310" s="13"/>
      <c r="L1310" s="13"/>
      <c r="M1310" s="13"/>
      <c r="N1310" s="13"/>
    </row>
    <row r="1311" spans="9:14">
      <c r="I1311" s="13"/>
      <c r="J1311" s="13"/>
      <c r="K1311" s="13"/>
      <c r="L1311" s="13"/>
      <c r="M1311" s="13"/>
      <c r="N1311" s="13"/>
    </row>
    <row r="1312" spans="9:14">
      <c r="I1312" s="13"/>
      <c r="J1312" s="13"/>
      <c r="K1312" s="13"/>
      <c r="L1312" s="13"/>
      <c r="M1312" s="13"/>
      <c r="N1312" s="13"/>
    </row>
    <row r="1313" spans="9:14">
      <c r="I1313" s="13"/>
      <c r="J1313" s="13"/>
      <c r="K1313" s="13"/>
      <c r="L1313" s="13"/>
      <c r="M1313" s="13"/>
      <c r="N1313" s="13"/>
    </row>
    <row r="1314" spans="9:14">
      <c r="I1314" s="13"/>
      <c r="J1314" s="13"/>
      <c r="K1314" s="13"/>
      <c r="L1314" s="13"/>
      <c r="M1314" s="13"/>
      <c r="N1314" s="13"/>
    </row>
    <row r="1315" spans="9:14">
      <c r="I1315" s="13"/>
      <c r="J1315" s="13"/>
      <c r="K1315" s="13"/>
      <c r="L1315" s="13"/>
      <c r="M1315" s="13"/>
      <c r="N1315" s="13"/>
    </row>
    <row r="1316" spans="9:14">
      <c r="I1316" s="13"/>
      <c r="J1316" s="13"/>
      <c r="K1316" s="13"/>
      <c r="L1316" s="13"/>
      <c r="M1316" s="13"/>
      <c r="N1316" s="13"/>
    </row>
    <row r="1317" spans="9:14">
      <c r="I1317" s="13"/>
      <c r="J1317" s="13"/>
      <c r="K1317" s="13"/>
      <c r="L1317" s="13"/>
      <c r="M1317" s="13"/>
      <c r="N1317" s="13"/>
    </row>
    <row r="1318" spans="9:14">
      <c r="I1318" s="13"/>
      <c r="J1318" s="13"/>
      <c r="K1318" s="13"/>
      <c r="L1318" s="13"/>
      <c r="M1318" s="13"/>
      <c r="N1318" s="13"/>
    </row>
    <row r="1319" spans="9:14">
      <c r="I1319" s="13"/>
      <c r="J1319" s="13"/>
      <c r="K1319" s="13"/>
      <c r="L1319" s="13"/>
      <c r="M1319" s="13"/>
      <c r="N1319" s="13"/>
    </row>
    <row r="1320" spans="9:14">
      <c r="I1320" s="13"/>
      <c r="J1320" s="13"/>
      <c r="K1320" s="13"/>
      <c r="L1320" s="13"/>
      <c r="M1320" s="13"/>
      <c r="N1320" s="13"/>
    </row>
    <row r="1321" spans="9:14">
      <c r="I1321" s="13"/>
      <c r="J1321" s="13"/>
      <c r="K1321" s="13"/>
      <c r="L1321" s="13"/>
      <c r="M1321" s="13"/>
      <c r="N1321" s="13"/>
    </row>
    <row r="1322" spans="9:14">
      <c r="I1322" s="13"/>
      <c r="J1322" s="13"/>
      <c r="K1322" s="13"/>
      <c r="L1322" s="13"/>
      <c r="M1322" s="13"/>
      <c r="N1322" s="13"/>
    </row>
    <row r="1323" spans="9:14">
      <c r="I1323" s="13"/>
      <c r="J1323" s="13"/>
      <c r="K1323" s="13"/>
      <c r="L1323" s="13"/>
      <c r="M1323" s="13"/>
      <c r="N1323" s="13"/>
    </row>
    <row r="1324" spans="9:14">
      <c r="I1324" s="13"/>
      <c r="J1324" s="13"/>
      <c r="K1324" s="13"/>
      <c r="L1324" s="13"/>
      <c r="M1324" s="13"/>
      <c r="N1324" s="13"/>
    </row>
    <row r="1325" spans="9:14">
      <c r="I1325" s="13"/>
      <c r="J1325" s="13"/>
      <c r="K1325" s="13"/>
      <c r="L1325" s="13"/>
      <c r="M1325" s="13"/>
      <c r="N1325" s="13"/>
    </row>
    <row r="1326" spans="9:14">
      <c r="I1326" s="13"/>
      <c r="J1326" s="13"/>
      <c r="K1326" s="13"/>
      <c r="L1326" s="13"/>
      <c r="M1326" s="13"/>
      <c r="N1326" s="13"/>
    </row>
    <row r="1327" spans="9:14">
      <c r="I1327" s="13"/>
      <c r="J1327" s="13"/>
      <c r="K1327" s="13"/>
      <c r="L1327" s="13"/>
      <c r="M1327" s="13"/>
      <c r="N1327" s="13"/>
    </row>
    <row r="1328" spans="9:14">
      <c r="I1328" s="13"/>
      <c r="J1328" s="13"/>
      <c r="K1328" s="13"/>
      <c r="L1328" s="13"/>
      <c r="M1328" s="13"/>
      <c r="N1328" s="13"/>
    </row>
    <row r="1329" spans="9:14">
      <c r="I1329" s="13"/>
      <c r="J1329" s="13"/>
      <c r="K1329" s="13"/>
      <c r="L1329" s="13"/>
      <c r="M1329" s="13"/>
      <c r="N1329" s="13"/>
    </row>
    <row r="1330" spans="9:14">
      <c r="I1330" s="13"/>
      <c r="J1330" s="13"/>
      <c r="K1330" s="13"/>
      <c r="L1330" s="13"/>
      <c r="M1330" s="13"/>
      <c r="N1330" s="13"/>
    </row>
    <row r="1331" spans="9:14">
      <c r="I1331" s="13"/>
      <c r="J1331" s="13"/>
      <c r="K1331" s="13"/>
      <c r="L1331" s="13"/>
      <c r="M1331" s="13"/>
      <c r="N1331" s="13"/>
    </row>
    <row r="1332" spans="9:14">
      <c r="I1332" s="13"/>
      <c r="J1332" s="13"/>
      <c r="K1332" s="13"/>
      <c r="L1332" s="13"/>
      <c r="M1332" s="13"/>
      <c r="N1332" s="13"/>
    </row>
    <row r="1333" spans="9:14">
      <c r="I1333" s="13"/>
      <c r="J1333" s="13"/>
      <c r="K1333" s="13"/>
      <c r="L1333" s="13"/>
      <c r="M1333" s="13"/>
      <c r="N1333" s="13"/>
    </row>
    <row r="1334" spans="9:14">
      <c r="I1334" s="13"/>
      <c r="J1334" s="13"/>
      <c r="K1334" s="13"/>
      <c r="L1334" s="13"/>
      <c r="M1334" s="13"/>
      <c r="N1334" s="13"/>
    </row>
    <row r="1335" spans="9:14">
      <c r="I1335" s="13"/>
      <c r="J1335" s="13"/>
      <c r="K1335" s="13"/>
      <c r="L1335" s="13"/>
      <c r="M1335" s="13"/>
      <c r="N1335" s="13"/>
    </row>
    <row r="1336" spans="9:14">
      <c r="I1336" s="13"/>
      <c r="J1336" s="13"/>
      <c r="K1336" s="13"/>
      <c r="L1336" s="13"/>
      <c r="M1336" s="13"/>
      <c r="N1336" s="13"/>
    </row>
    <row r="1337" spans="9:14">
      <c r="I1337" s="13"/>
      <c r="J1337" s="13"/>
      <c r="K1337" s="13"/>
      <c r="L1337" s="13"/>
      <c r="M1337" s="13"/>
      <c r="N1337" s="13"/>
    </row>
    <row r="1338" spans="9:14">
      <c r="I1338" s="13"/>
      <c r="J1338" s="13"/>
      <c r="K1338" s="13"/>
      <c r="L1338" s="13"/>
      <c r="M1338" s="13"/>
      <c r="N1338" s="13"/>
    </row>
    <row r="1339" spans="9:14">
      <c r="I1339" s="13"/>
      <c r="J1339" s="13"/>
      <c r="K1339" s="13"/>
      <c r="L1339" s="13"/>
      <c r="M1339" s="13"/>
      <c r="N1339" s="13"/>
    </row>
    <row r="1340" spans="9:14">
      <c r="I1340" s="13"/>
      <c r="J1340" s="13"/>
      <c r="K1340" s="13"/>
      <c r="L1340" s="13"/>
      <c r="M1340" s="13"/>
      <c r="N1340" s="13"/>
    </row>
    <row r="1341" spans="9:14">
      <c r="I1341" s="13"/>
      <c r="J1341" s="13"/>
      <c r="K1341" s="13"/>
      <c r="L1341" s="13"/>
      <c r="M1341" s="13"/>
      <c r="N1341" s="13"/>
    </row>
    <row r="1342" spans="9:14">
      <c r="I1342" s="13"/>
      <c r="J1342" s="13"/>
      <c r="K1342" s="13"/>
      <c r="L1342" s="13"/>
      <c r="M1342" s="13"/>
      <c r="N1342" s="13"/>
    </row>
    <row r="1343" spans="9:14">
      <c r="I1343" s="13"/>
      <c r="J1343" s="13"/>
      <c r="K1343" s="13"/>
      <c r="L1343" s="13"/>
      <c r="M1343" s="13"/>
      <c r="N1343" s="13"/>
    </row>
    <row r="1344" spans="9:14">
      <c r="I1344" s="13"/>
      <c r="J1344" s="13"/>
      <c r="K1344" s="13"/>
      <c r="L1344" s="13"/>
      <c r="M1344" s="13"/>
      <c r="N1344" s="13"/>
    </row>
    <row r="1345" spans="9:14">
      <c r="I1345" s="13"/>
      <c r="J1345" s="13"/>
      <c r="K1345" s="13"/>
      <c r="L1345" s="13"/>
      <c r="M1345" s="13"/>
      <c r="N1345" s="13"/>
    </row>
    <row r="1346" spans="9:14">
      <c r="I1346" s="13"/>
      <c r="J1346" s="13"/>
      <c r="K1346" s="13"/>
      <c r="L1346" s="13"/>
      <c r="M1346" s="13"/>
      <c r="N1346" s="13"/>
    </row>
    <row r="1347" spans="9:14">
      <c r="I1347" s="13"/>
      <c r="J1347" s="13"/>
      <c r="K1347" s="13"/>
      <c r="L1347" s="13"/>
      <c r="M1347" s="13"/>
      <c r="N1347" s="13"/>
    </row>
    <row r="1348" spans="9:14">
      <c r="I1348" s="13"/>
      <c r="J1348" s="13"/>
      <c r="K1348" s="13"/>
      <c r="L1348" s="13"/>
      <c r="M1348" s="13"/>
      <c r="N1348" s="13"/>
    </row>
    <row r="1349" spans="9:14">
      <c r="I1349" s="13"/>
      <c r="J1349" s="13"/>
      <c r="K1349" s="13"/>
      <c r="L1349" s="13"/>
      <c r="M1349" s="13"/>
      <c r="N1349" s="13"/>
    </row>
    <row r="1350" spans="9:14">
      <c r="I1350" s="13"/>
      <c r="J1350" s="13"/>
      <c r="K1350" s="13"/>
      <c r="L1350" s="13"/>
      <c r="M1350" s="13"/>
      <c r="N1350" s="13"/>
    </row>
    <row r="1351" spans="9:14">
      <c r="I1351" s="13"/>
      <c r="J1351" s="13"/>
      <c r="K1351" s="13"/>
      <c r="L1351" s="13"/>
      <c r="M1351" s="13"/>
      <c r="N1351" s="13"/>
    </row>
    <row r="1352" spans="9:14">
      <c r="I1352" s="13"/>
      <c r="J1352" s="13"/>
      <c r="K1352" s="13"/>
      <c r="L1352" s="13"/>
      <c r="M1352" s="13"/>
      <c r="N1352" s="13"/>
    </row>
    <row r="1353" spans="9:14">
      <c r="I1353" s="13"/>
      <c r="J1353" s="13"/>
      <c r="K1353" s="13"/>
      <c r="L1353" s="13"/>
      <c r="M1353" s="13"/>
      <c r="N1353" s="13"/>
    </row>
    <row r="1354" spans="9:14">
      <c r="I1354" s="13"/>
      <c r="J1354" s="13"/>
      <c r="K1354" s="13"/>
      <c r="L1354" s="13"/>
      <c r="M1354" s="13"/>
      <c r="N1354" s="13"/>
    </row>
    <row r="1355" spans="9:14">
      <c r="I1355" s="13"/>
      <c r="J1355" s="13"/>
      <c r="K1355" s="13"/>
      <c r="L1355" s="13"/>
      <c r="M1355" s="13"/>
      <c r="N1355" s="13"/>
    </row>
    <row r="1356" spans="9:14">
      <c r="I1356" s="13"/>
      <c r="J1356" s="13"/>
      <c r="K1356" s="13"/>
      <c r="L1356" s="13"/>
      <c r="M1356" s="13"/>
      <c r="N1356" s="13"/>
    </row>
    <row r="1357" spans="9:14">
      <c r="I1357" s="13"/>
      <c r="J1357" s="13"/>
      <c r="K1357" s="13"/>
      <c r="L1357" s="13"/>
      <c r="M1357" s="13"/>
      <c r="N1357" s="13"/>
    </row>
    <row r="1358" spans="9:14">
      <c r="I1358" s="13"/>
      <c r="J1358" s="13"/>
      <c r="K1358" s="13"/>
      <c r="L1358" s="13"/>
      <c r="M1358" s="13"/>
      <c r="N1358" s="13"/>
    </row>
    <row r="1359" spans="9:14">
      <c r="I1359" s="13"/>
      <c r="J1359" s="13"/>
      <c r="K1359" s="13"/>
      <c r="L1359" s="13"/>
      <c r="M1359" s="13"/>
      <c r="N1359" s="13"/>
    </row>
    <row r="1360" spans="9:14">
      <c r="I1360" s="13"/>
      <c r="J1360" s="13"/>
      <c r="K1360" s="13"/>
      <c r="L1360" s="13"/>
      <c r="M1360" s="13"/>
      <c r="N1360" s="13"/>
    </row>
    <row r="1361" spans="9:14">
      <c r="I1361" s="13"/>
      <c r="J1361" s="13"/>
      <c r="K1361" s="13"/>
      <c r="L1361" s="13"/>
      <c r="M1361" s="13"/>
      <c r="N1361" s="13"/>
    </row>
    <row r="1362" spans="9:14">
      <c r="I1362" s="13"/>
      <c r="J1362" s="13"/>
      <c r="K1362" s="13"/>
      <c r="L1362" s="13"/>
      <c r="M1362" s="13"/>
      <c r="N1362" s="13"/>
    </row>
    <row r="1363" spans="9:14">
      <c r="I1363" s="13"/>
      <c r="J1363" s="13"/>
      <c r="K1363" s="13"/>
      <c r="L1363" s="13"/>
      <c r="M1363" s="13"/>
      <c r="N1363" s="13"/>
    </row>
    <row r="1364" spans="9:14">
      <c r="I1364" s="13"/>
      <c r="J1364" s="13"/>
      <c r="K1364" s="13"/>
      <c r="L1364" s="13"/>
      <c r="M1364" s="13"/>
      <c r="N1364" s="13"/>
    </row>
    <row r="1365" spans="9:14">
      <c r="I1365" s="13"/>
      <c r="J1365" s="13"/>
      <c r="K1365" s="13"/>
      <c r="L1365" s="13"/>
      <c r="M1365" s="13"/>
      <c r="N1365" s="13"/>
    </row>
    <row r="1366" spans="9:14">
      <c r="I1366" s="13"/>
      <c r="J1366" s="13"/>
      <c r="K1366" s="13"/>
      <c r="L1366" s="13"/>
      <c r="M1366" s="13"/>
      <c r="N1366" s="13"/>
    </row>
    <row r="1367" spans="9:14">
      <c r="I1367" s="13"/>
      <c r="J1367" s="13"/>
      <c r="K1367" s="13"/>
      <c r="L1367" s="13"/>
      <c r="M1367" s="13"/>
      <c r="N1367" s="13"/>
    </row>
    <row r="1368" spans="9:14">
      <c r="I1368" s="13"/>
      <c r="J1368" s="13"/>
      <c r="K1368" s="13"/>
      <c r="L1368" s="13"/>
      <c r="M1368" s="13"/>
      <c r="N1368" s="13"/>
    </row>
    <row r="1369" spans="9:14">
      <c r="I1369" s="13"/>
      <c r="J1369" s="13"/>
      <c r="K1369" s="13"/>
      <c r="L1369" s="13"/>
      <c r="M1369" s="13"/>
      <c r="N1369" s="13"/>
    </row>
    <row r="1370" spans="9:14">
      <c r="I1370" s="13"/>
      <c r="J1370" s="13"/>
      <c r="K1370" s="13"/>
      <c r="L1370" s="13"/>
      <c r="M1370" s="13"/>
      <c r="N1370" s="13"/>
    </row>
    <row r="1371" spans="9:14">
      <c r="I1371" s="13"/>
      <c r="J1371" s="13"/>
      <c r="K1371" s="13"/>
      <c r="L1371" s="13"/>
      <c r="M1371" s="13"/>
      <c r="N1371" s="13"/>
    </row>
    <row r="1372" spans="9:14">
      <c r="I1372" s="13"/>
      <c r="J1372" s="13"/>
      <c r="K1372" s="13"/>
      <c r="L1372" s="13"/>
      <c r="M1372" s="13"/>
      <c r="N1372" s="13"/>
    </row>
    <row r="1373" spans="9:14">
      <c r="I1373" s="13"/>
      <c r="J1373" s="13"/>
      <c r="K1373" s="13"/>
      <c r="L1373" s="13"/>
      <c r="M1373" s="13"/>
      <c r="N1373" s="13"/>
    </row>
    <row r="1374" spans="9:14">
      <c r="I1374" s="13"/>
      <c r="J1374" s="13"/>
      <c r="K1374" s="13"/>
      <c r="L1374" s="13"/>
      <c r="M1374" s="13"/>
      <c r="N1374" s="13"/>
    </row>
    <row r="1375" spans="9:14">
      <c r="I1375" s="13"/>
      <c r="J1375" s="13"/>
      <c r="K1375" s="13"/>
      <c r="L1375" s="13"/>
      <c r="M1375" s="13"/>
      <c r="N1375" s="13"/>
    </row>
    <row r="1376" spans="9:14">
      <c r="I1376" s="13"/>
      <c r="J1376" s="13"/>
      <c r="K1376" s="13"/>
      <c r="L1376" s="13"/>
      <c r="M1376" s="13"/>
      <c r="N1376" s="13"/>
    </row>
    <row r="1377" spans="9:14">
      <c r="I1377" s="13"/>
      <c r="J1377" s="13"/>
      <c r="K1377" s="13"/>
      <c r="L1377" s="13"/>
      <c r="M1377" s="13"/>
      <c r="N1377" s="13"/>
    </row>
    <row r="1378" spans="9:14">
      <c r="I1378" s="13"/>
      <c r="J1378" s="13"/>
      <c r="K1378" s="13"/>
      <c r="L1378" s="13"/>
      <c r="M1378" s="13"/>
      <c r="N1378" s="13"/>
    </row>
    <row r="1379" spans="9:14">
      <c r="I1379" s="13"/>
      <c r="J1379" s="13"/>
      <c r="K1379" s="13"/>
      <c r="L1379" s="13"/>
      <c r="M1379" s="13"/>
      <c r="N1379" s="13"/>
    </row>
    <row r="1380" spans="9:14">
      <c r="I1380" s="13"/>
      <c r="J1380" s="13"/>
      <c r="K1380" s="13"/>
      <c r="L1380" s="13"/>
      <c r="M1380" s="13"/>
      <c r="N1380" s="13"/>
    </row>
    <row r="1381" spans="9:14">
      <c r="I1381" s="13"/>
      <c r="J1381" s="13"/>
      <c r="K1381" s="13"/>
      <c r="L1381" s="13"/>
      <c r="M1381" s="13"/>
      <c r="N1381" s="13"/>
    </row>
    <row r="1382" spans="9:14">
      <c r="I1382" s="13"/>
      <c r="J1382" s="13"/>
      <c r="K1382" s="13"/>
      <c r="L1382" s="13"/>
      <c r="M1382" s="13"/>
      <c r="N1382" s="13"/>
    </row>
    <row r="1383" spans="9:14">
      <c r="I1383" s="13"/>
      <c r="J1383" s="13"/>
      <c r="K1383" s="13"/>
      <c r="L1383" s="13"/>
      <c r="M1383" s="13"/>
      <c r="N1383" s="13"/>
    </row>
    <row r="1384" spans="9:14">
      <c r="I1384" s="13"/>
      <c r="J1384" s="13"/>
      <c r="K1384" s="13"/>
      <c r="L1384" s="13"/>
      <c r="M1384" s="13"/>
      <c r="N1384" s="13"/>
    </row>
    <row r="1385" spans="9:14">
      <c r="I1385" s="13"/>
      <c r="J1385" s="13"/>
      <c r="K1385" s="13"/>
      <c r="L1385" s="13"/>
      <c r="M1385" s="13"/>
      <c r="N1385" s="13"/>
    </row>
    <row r="1386" spans="9:14">
      <c r="I1386" s="13"/>
      <c r="J1386" s="13"/>
      <c r="K1386" s="13"/>
      <c r="L1386" s="13"/>
      <c r="M1386" s="13"/>
      <c r="N1386" s="13"/>
    </row>
    <row r="1387" spans="9:14">
      <c r="I1387" s="13"/>
      <c r="J1387" s="13"/>
      <c r="K1387" s="13"/>
      <c r="L1387" s="13"/>
      <c r="M1387" s="13"/>
      <c r="N1387" s="13"/>
    </row>
    <row r="1388" spans="9:14">
      <c r="I1388" s="13"/>
      <c r="J1388" s="13"/>
      <c r="K1388" s="13"/>
      <c r="L1388" s="13"/>
      <c r="M1388" s="13"/>
      <c r="N1388" s="13"/>
    </row>
    <row r="1389" spans="9:14">
      <c r="I1389" s="13"/>
      <c r="J1389" s="13"/>
      <c r="K1389" s="13"/>
      <c r="L1389" s="13"/>
      <c r="M1389" s="13"/>
      <c r="N1389" s="13"/>
    </row>
    <row r="1390" spans="9:14">
      <c r="I1390" s="13"/>
      <c r="J1390" s="13"/>
      <c r="K1390" s="13"/>
      <c r="L1390" s="13"/>
      <c r="M1390" s="13"/>
      <c r="N1390" s="13"/>
    </row>
    <row r="1391" spans="9:14">
      <c r="I1391" s="13"/>
      <c r="J1391" s="13"/>
      <c r="K1391" s="13"/>
      <c r="L1391" s="13"/>
      <c r="M1391" s="13"/>
      <c r="N1391" s="13"/>
    </row>
    <row r="1392" spans="9:14">
      <c r="I1392" s="13"/>
      <c r="J1392" s="13"/>
      <c r="K1392" s="13"/>
      <c r="L1392" s="13"/>
      <c r="M1392" s="13"/>
      <c r="N1392" s="13"/>
    </row>
    <row r="1393" spans="9:14">
      <c r="I1393" s="13"/>
      <c r="J1393" s="13"/>
      <c r="K1393" s="13"/>
      <c r="L1393" s="13"/>
      <c r="M1393" s="13"/>
      <c r="N1393" s="13"/>
    </row>
    <row r="1394" spans="9:14">
      <c r="I1394" s="13"/>
      <c r="J1394" s="13"/>
      <c r="K1394" s="13"/>
      <c r="L1394" s="13"/>
      <c r="M1394" s="13"/>
      <c r="N1394" s="13"/>
    </row>
    <row r="1395" spans="9:14">
      <c r="I1395" s="13"/>
      <c r="J1395" s="13"/>
      <c r="K1395" s="13"/>
      <c r="L1395" s="13"/>
      <c r="M1395" s="13"/>
      <c r="N1395" s="13"/>
    </row>
    <row r="1396" spans="9:14">
      <c r="I1396" s="13"/>
      <c r="J1396" s="13"/>
      <c r="K1396" s="13"/>
      <c r="L1396" s="13"/>
      <c r="M1396" s="13"/>
      <c r="N1396" s="13"/>
    </row>
    <row r="1397" spans="9:14">
      <c r="I1397" s="13"/>
      <c r="J1397" s="13"/>
      <c r="K1397" s="13"/>
      <c r="L1397" s="13"/>
      <c r="M1397" s="13"/>
      <c r="N1397" s="13"/>
    </row>
    <row r="1398" spans="9:14">
      <c r="I1398" s="13"/>
      <c r="J1398" s="13"/>
      <c r="K1398" s="13"/>
      <c r="L1398" s="13"/>
      <c r="M1398" s="13"/>
      <c r="N1398" s="13"/>
    </row>
    <row r="1399" spans="9:14">
      <c r="I1399" s="13"/>
      <c r="J1399" s="13"/>
      <c r="K1399" s="13"/>
      <c r="L1399" s="13"/>
      <c r="M1399" s="13"/>
      <c r="N1399" s="13"/>
    </row>
    <row r="1400" spans="9:14">
      <c r="I1400" s="13"/>
      <c r="J1400" s="13"/>
      <c r="K1400" s="13"/>
      <c r="L1400" s="13"/>
      <c r="M1400" s="13"/>
      <c r="N1400" s="13"/>
    </row>
    <row r="1401" spans="9:14">
      <c r="I1401" s="13"/>
      <c r="J1401" s="13"/>
      <c r="K1401" s="13"/>
      <c r="L1401" s="13"/>
      <c r="M1401" s="13"/>
      <c r="N1401" s="13"/>
    </row>
    <row r="1402" spans="9:14">
      <c r="I1402" s="13"/>
      <c r="J1402" s="13"/>
      <c r="K1402" s="13"/>
      <c r="L1402" s="13"/>
      <c r="M1402" s="13"/>
      <c r="N1402" s="13"/>
    </row>
    <row r="1403" spans="9:14">
      <c r="I1403" s="13"/>
      <c r="J1403" s="13"/>
      <c r="K1403" s="13"/>
      <c r="L1403" s="13"/>
      <c r="M1403" s="13"/>
      <c r="N1403" s="13"/>
    </row>
    <row r="1404" spans="9:14">
      <c r="I1404" s="13"/>
      <c r="J1404" s="13"/>
      <c r="K1404" s="13"/>
      <c r="L1404" s="13"/>
      <c r="M1404" s="13"/>
      <c r="N1404" s="13"/>
    </row>
    <row r="1405" spans="9:14">
      <c r="I1405" s="13"/>
      <c r="J1405" s="13"/>
      <c r="K1405" s="13"/>
      <c r="L1405" s="13"/>
      <c r="M1405" s="13"/>
      <c r="N1405" s="13"/>
    </row>
    <row r="1406" spans="9:14">
      <c r="I1406" s="13"/>
      <c r="J1406" s="13"/>
      <c r="K1406" s="13"/>
      <c r="L1406" s="13"/>
      <c r="M1406" s="13"/>
      <c r="N1406" s="13"/>
    </row>
    <row r="1407" spans="9:14">
      <c r="I1407" s="13"/>
      <c r="J1407" s="13"/>
      <c r="K1407" s="13"/>
      <c r="L1407" s="13"/>
      <c r="M1407" s="13"/>
      <c r="N1407" s="13"/>
    </row>
    <row r="1408" spans="9:14">
      <c r="I1408" s="13"/>
      <c r="J1408" s="13"/>
      <c r="K1408" s="13"/>
      <c r="L1408" s="13"/>
      <c r="M1408" s="13"/>
      <c r="N1408" s="13"/>
    </row>
    <row r="1409" spans="9:14">
      <c r="I1409" s="13"/>
      <c r="J1409" s="13"/>
      <c r="K1409" s="13"/>
      <c r="L1409" s="13"/>
      <c r="M1409" s="13"/>
      <c r="N1409" s="13"/>
    </row>
    <row r="1410" spans="9:14">
      <c r="I1410" s="13"/>
      <c r="J1410" s="13"/>
      <c r="K1410" s="13"/>
      <c r="L1410" s="13"/>
      <c r="M1410" s="13"/>
      <c r="N1410" s="13"/>
    </row>
    <row r="1411" spans="9:14">
      <c r="I1411" s="13"/>
      <c r="J1411" s="13"/>
      <c r="K1411" s="13"/>
      <c r="L1411" s="13"/>
      <c r="M1411" s="13"/>
      <c r="N1411" s="13"/>
    </row>
    <row r="1412" spans="9:14">
      <c r="I1412" s="13"/>
      <c r="J1412" s="13"/>
      <c r="K1412" s="13"/>
      <c r="L1412" s="13"/>
      <c r="M1412" s="13"/>
      <c r="N1412" s="13"/>
    </row>
    <row r="1413" spans="9:14">
      <c r="I1413" s="13"/>
      <c r="J1413" s="13"/>
      <c r="K1413" s="13"/>
      <c r="L1413" s="13"/>
      <c r="M1413" s="13"/>
      <c r="N1413" s="13"/>
    </row>
    <row r="1414" spans="9:14">
      <c r="I1414" s="13"/>
      <c r="J1414" s="13"/>
      <c r="K1414" s="13"/>
      <c r="L1414" s="13"/>
      <c r="M1414" s="13"/>
      <c r="N1414" s="13"/>
    </row>
    <row r="1415" spans="9:14">
      <c r="I1415" s="13"/>
      <c r="J1415" s="13"/>
      <c r="K1415" s="13"/>
      <c r="L1415" s="13"/>
      <c r="M1415" s="13"/>
      <c r="N1415" s="13"/>
    </row>
    <row r="1416" spans="9:14">
      <c r="I1416" s="13"/>
      <c r="J1416" s="13"/>
      <c r="K1416" s="13"/>
      <c r="L1416" s="13"/>
      <c r="M1416" s="13"/>
      <c r="N1416" s="13"/>
    </row>
    <row r="1417" spans="9:14">
      <c r="I1417" s="13"/>
      <c r="J1417" s="13"/>
      <c r="K1417" s="13"/>
      <c r="L1417" s="13"/>
      <c r="M1417" s="13"/>
      <c r="N1417" s="13"/>
    </row>
    <row r="1418" spans="9:14">
      <c r="I1418" s="13"/>
      <c r="J1418" s="13"/>
      <c r="K1418" s="13"/>
      <c r="L1418" s="13"/>
      <c r="M1418" s="13"/>
      <c r="N1418" s="13"/>
    </row>
    <row r="1419" spans="9:14">
      <c r="I1419" s="13"/>
      <c r="J1419" s="13"/>
      <c r="K1419" s="13"/>
      <c r="L1419" s="13"/>
      <c r="M1419" s="13"/>
      <c r="N1419" s="13"/>
    </row>
    <row r="1420" spans="9:14">
      <c r="I1420" s="13"/>
      <c r="J1420" s="13"/>
      <c r="K1420" s="13"/>
      <c r="L1420" s="13"/>
      <c r="M1420" s="13"/>
      <c r="N1420" s="13"/>
    </row>
    <row r="1421" spans="9:14">
      <c r="I1421" s="13"/>
      <c r="J1421" s="13"/>
      <c r="K1421" s="13"/>
      <c r="L1421" s="13"/>
      <c r="M1421" s="13"/>
      <c r="N1421" s="13"/>
    </row>
    <row r="1422" spans="9:14">
      <c r="I1422" s="13"/>
      <c r="J1422" s="13"/>
      <c r="K1422" s="13"/>
      <c r="L1422" s="13"/>
      <c r="M1422" s="13"/>
      <c r="N1422" s="13"/>
    </row>
    <row r="1423" spans="9:14">
      <c r="I1423" s="13"/>
      <c r="J1423" s="13"/>
      <c r="K1423" s="13"/>
      <c r="L1423" s="13"/>
      <c r="M1423" s="13"/>
      <c r="N1423" s="13"/>
    </row>
    <row r="1424" spans="9:14">
      <c r="I1424" s="13"/>
      <c r="J1424" s="13"/>
      <c r="K1424" s="13"/>
      <c r="L1424" s="13"/>
      <c r="M1424" s="13"/>
      <c r="N1424" s="13"/>
    </row>
    <row r="1425" spans="9:14">
      <c r="I1425" s="13"/>
      <c r="J1425" s="13"/>
      <c r="K1425" s="13"/>
      <c r="L1425" s="13"/>
      <c r="M1425" s="13"/>
      <c r="N1425" s="13"/>
    </row>
    <row r="1426" spans="9:14">
      <c r="I1426" s="13"/>
      <c r="J1426" s="13"/>
      <c r="K1426" s="13"/>
      <c r="L1426" s="13"/>
      <c r="M1426" s="13"/>
      <c r="N1426" s="13"/>
    </row>
    <row r="1427" spans="9:14">
      <c r="I1427" s="13"/>
      <c r="J1427" s="13"/>
      <c r="K1427" s="13"/>
      <c r="L1427" s="13"/>
      <c r="M1427" s="13"/>
      <c r="N1427" s="13"/>
    </row>
    <row r="1428" spans="9:14">
      <c r="I1428" s="13"/>
      <c r="J1428" s="13"/>
      <c r="K1428" s="13"/>
      <c r="L1428" s="13"/>
      <c r="M1428" s="13"/>
      <c r="N1428" s="13"/>
    </row>
    <row r="1429" spans="9:14">
      <c r="I1429" s="13"/>
      <c r="J1429" s="13"/>
      <c r="K1429" s="13"/>
      <c r="L1429" s="13"/>
      <c r="M1429" s="13"/>
      <c r="N1429" s="13"/>
    </row>
    <row r="1430" spans="9:14">
      <c r="I1430" s="13"/>
      <c r="J1430" s="13"/>
      <c r="K1430" s="13"/>
      <c r="L1430" s="13"/>
      <c r="M1430" s="13"/>
      <c r="N1430" s="13"/>
    </row>
    <row r="1431" spans="9:14">
      <c r="I1431" s="13"/>
      <c r="J1431" s="13"/>
      <c r="K1431" s="13"/>
      <c r="L1431" s="13"/>
      <c r="M1431" s="13"/>
      <c r="N1431" s="13"/>
    </row>
    <row r="1432" spans="9:14">
      <c r="I1432" s="13"/>
      <c r="J1432" s="13"/>
      <c r="K1432" s="13"/>
      <c r="L1432" s="13"/>
      <c r="M1432" s="13"/>
      <c r="N1432" s="13"/>
    </row>
    <row r="1433" spans="9:14">
      <c r="I1433" s="13"/>
      <c r="J1433" s="13"/>
      <c r="K1433" s="13"/>
      <c r="L1433" s="13"/>
      <c r="M1433" s="13"/>
      <c r="N1433" s="13"/>
    </row>
    <row r="1434" spans="9:14">
      <c r="I1434" s="13"/>
      <c r="J1434" s="13"/>
      <c r="K1434" s="13"/>
      <c r="L1434" s="13"/>
      <c r="M1434" s="13"/>
      <c r="N1434" s="13"/>
    </row>
    <row r="1435" spans="9:14">
      <c r="I1435" s="13"/>
      <c r="J1435" s="13"/>
      <c r="K1435" s="13"/>
      <c r="L1435" s="13"/>
      <c r="M1435" s="13"/>
      <c r="N1435" s="13"/>
    </row>
    <row r="1436" spans="9:14">
      <c r="I1436" s="13"/>
      <c r="J1436" s="13"/>
      <c r="K1436" s="13"/>
      <c r="L1436" s="13"/>
      <c r="M1436" s="13"/>
      <c r="N1436" s="13"/>
    </row>
    <row r="1437" spans="9:14">
      <c r="I1437" s="13"/>
      <c r="J1437" s="13"/>
      <c r="K1437" s="13"/>
      <c r="L1437" s="13"/>
      <c r="M1437" s="13"/>
      <c r="N1437" s="13"/>
    </row>
    <row r="1438" spans="9:14">
      <c r="I1438" s="13"/>
      <c r="J1438" s="13"/>
      <c r="K1438" s="13"/>
      <c r="L1438" s="13"/>
      <c r="M1438" s="13"/>
      <c r="N1438" s="13"/>
    </row>
    <row r="1439" spans="9:14">
      <c r="I1439" s="13"/>
      <c r="J1439" s="13"/>
      <c r="K1439" s="13"/>
      <c r="L1439" s="13"/>
      <c r="M1439" s="13"/>
      <c r="N1439" s="13"/>
    </row>
    <row r="1440" spans="9:14">
      <c r="I1440" s="13"/>
      <c r="J1440" s="13"/>
      <c r="K1440" s="13"/>
      <c r="L1440" s="13"/>
      <c r="M1440" s="13"/>
      <c r="N1440" s="13"/>
    </row>
    <row r="1441" spans="9:14">
      <c r="I1441" s="13"/>
      <c r="J1441" s="13"/>
      <c r="K1441" s="13"/>
      <c r="L1441" s="13"/>
      <c r="M1441" s="13"/>
      <c r="N1441" s="13"/>
    </row>
    <row r="1442" spans="9:14">
      <c r="I1442" s="13"/>
      <c r="J1442" s="13"/>
      <c r="K1442" s="13"/>
      <c r="L1442" s="13"/>
      <c r="M1442" s="13"/>
      <c r="N1442" s="13"/>
    </row>
    <row r="1443" spans="9:14">
      <c r="I1443" s="13"/>
      <c r="J1443" s="13"/>
      <c r="K1443" s="13"/>
      <c r="L1443" s="13"/>
      <c r="M1443" s="13"/>
      <c r="N1443" s="13"/>
    </row>
    <row r="1444" spans="9:14">
      <c r="I1444" s="13"/>
      <c r="J1444" s="13"/>
      <c r="K1444" s="13"/>
      <c r="L1444" s="13"/>
      <c r="M1444" s="13"/>
      <c r="N1444" s="13"/>
    </row>
    <row r="1445" spans="9:14">
      <c r="I1445" s="13"/>
      <c r="J1445" s="13"/>
      <c r="K1445" s="13"/>
      <c r="L1445" s="13"/>
      <c r="M1445" s="13"/>
      <c r="N1445" s="13"/>
    </row>
    <row r="1446" spans="9:14">
      <c r="I1446" s="13"/>
      <c r="J1446" s="13"/>
      <c r="K1446" s="13"/>
      <c r="L1446" s="13"/>
      <c r="M1446" s="13"/>
      <c r="N1446" s="13"/>
    </row>
    <row r="1447" spans="9:14">
      <c r="I1447" s="13"/>
      <c r="J1447" s="13"/>
      <c r="K1447" s="13"/>
      <c r="L1447" s="13"/>
      <c r="M1447" s="13"/>
      <c r="N1447" s="13"/>
    </row>
    <row r="1448" spans="9:14">
      <c r="I1448" s="13"/>
      <c r="J1448" s="13"/>
      <c r="K1448" s="13"/>
      <c r="L1448" s="13"/>
      <c r="M1448" s="13"/>
      <c r="N1448" s="13"/>
    </row>
    <row r="1449" spans="9:14">
      <c r="I1449" s="13"/>
      <c r="J1449" s="13"/>
      <c r="K1449" s="13"/>
      <c r="L1449" s="13"/>
      <c r="M1449" s="13"/>
      <c r="N1449" s="13"/>
    </row>
    <row r="1450" spans="9:14">
      <c r="I1450" s="13"/>
      <c r="J1450" s="13"/>
      <c r="K1450" s="13"/>
      <c r="L1450" s="13"/>
      <c r="M1450" s="13"/>
      <c r="N1450" s="13"/>
    </row>
    <row r="1451" spans="9:14">
      <c r="I1451" s="13"/>
      <c r="J1451" s="13"/>
      <c r="K1451" s="13"/>
      <c r="L1451" s="13"/>
      <c r="M1451" s="13"/>
      <c r="N1451" s="13"/>
    </row>
    <row r="1452" spans="9:14">
      <c r="I1452" s="13"/>
      <c r="J1452" s="13"/>
      <c r="K1452" s="13"/>
      <c r="L1452" s="13"/>
      <c r="M1452" s="13"/>
      <c r="N1452" s="13"/>
    </row>
    <row r="1453" spans="9:14">
      <c r="I1453" s="13"/>
      <c r="J1453" s="13"/>
      <c r="K1453" s="13"/>
      <c r="L1453" s="13"/>
      <c r="M1453" s="13"/>
      <c r="N1453" s="13"/>
    </row>
    <row r="1454" spans="9:14">
      <c r="I1454" s="13"/>
      <c r="J1454" s="13"/>
      <c r="K1454" s="13"/>
      <c r="L1454" s="13"/>
      <c r="M1454" s="13"/>
      <c r="N1454" s="13"/>
    </row>
    <row r="1455" spans="9:14">
      <c r="I1455" s="13"/>
      <c r="J1455" s="13"/>
      <c r="K1455" s="13"/>
      <c r="L1455" s="13"/>
      <c r="M1455" s="13"/>
      <c r="N1455" s="13"/>
    </row>
    <row r="1456" spans="9:14">
      <c r="I1456" s="13"/>
      <c r="J1456" s="13"/>
      <c r="K1456" s="13"/>
      <c r="L1456" s="13"/>
      <c r="M1456" s="13"/>
      <c r="N1456" s="13"/>
    </row>
    <row r="1457" spans="9:14">
      <c r="I1457" s="13"/>
      <c r="J1457" s="13"/>
      <c r="K1457" s="13"/>
      <c r="L1457" s="13"/>
      <c r="M1457" s="13"/>
      <c r="N1457" s="13"/>
    </row>
    <row r="1458" spans="9:14">
      <c r="I1458" s="13"/>
      <c r="J1458" s="13"/>
      <c r="K1458" s="13"/>
      <c r="L1458" s="13"/>
      <c r="M1458" s="13"/>
      <c r="N1458" s="13"/>
    </row>
    <row r="1459" spans="9:14">
      <c r="I1459" s="13"/>
      <c r="J1459" s="13"/>
      <c r="K1459" s="13"/>
      <c r="L1459" s="13"/>
      <c r="M1459" s="13"/>
      <c r="N1459" s="13"/>
    </row>
    <row r="1460" spans="9:14">
      <c r="I1460" s="13"/>
      <c r="J1460" s="13"/>
      <c r="K1460" s="13"/>
      <c r="L1460" s="13"/>
      <c r="M1460" s="13"/>
      <c r="N1460" s="13"/>
    </row>
    <row r="1461" spans="9:14">
      <c r="I1461" s="13"/>
      <c r="J1461" s="13"/>
      <c r="K1461" s="13"/>
      <c r="L1461" s="13"/>
      <c r="M1461" s="13"/>
      <c r="N1461" s="13"/>
    </row>
    <row r="1462" spans="9:14">
      <c r="I1462" s="13"/>
      <c r="J1462" s="13"/>
      <c r="K1462" s="13"/>
      <c r="L1462" s="13"/>
      <c r="M1462" s="13"/>
      <c r="N1462" s="13"/>
    </row>
    <row r="1463" spans="9:14">
      <c r="I1463" s="13"/>
      <c r="J1463" s="13"/>
      <c r="K1463" s="13"/>
      <c r="L1463" s="13"/>
      <c r="M1463" s="13"/>
      <c r="N1463" s="13"/>
    </row>
    <row r="1464" spans="9:14">
      <c r="I1464" s="13"/>
      <c r="J1464" s="13"/>
      <c r="K1464" s="13"/>
      <c r="L1464" s="13"/>
      <c r="M1464" s="13"/>
      <c r="N1464" s="13"/>
    </row>
    <row r="1465" spans="9:14">
      <c r="I1465" s="13"/>
      <c r="J1465" s="13"/>
      <c r="K1465" s="13"/>
      <c r="L1465" s="13"/>
      <c r="M1465" s="13"/>
      <c r="N1465" s="13"/>
    </row>
    <row r="1466" spans="9:14">
      <c r="I1466" s="13"/>
      <c r="J1466" s="13"/>
      <c r="K1466" s="13"/>
      <c r="L1466" s="13"/>
      <c r="M1466" s="13"/>
      <c r="N1466" s="13"/>
    </row>
    <row r="1467" spans="9:14">
      <c r="I1467" s="13"/>
      <c r="J1467" s="13"/>
      <c r="K1467" s="13"/>
      <c r="L1467" s="13"/>
      <c r="M1467" s="13"/>
      <c r="N1467" s="13"/>
    </row>
    <row r="1468" spans="9:14">
      <c r="I1468" s="13"/>
      <c r="J1468" s="13"/>
      <c r="K1468" s="13"/>
      <c r="L1468" s="13"/>
      <c r="M1468" s="13"/>
      <c r="N1468" s="13"/>
    </row>
    <row r="1469" spans="9:14">
      <c r="I1469" s="13"/>
      <c r="J1469" s="13"/>
      <c r="K1469" s="13"/>
      <c r="L1469" s="13"/>
      <c r="M1469" s="13"/>
      <c r="N1469" s="13"/>
    </row>
    <row r="1470" spans="9:14">
      <c r="I1470" s="13"/>
      <c r="J1470" s="13"/>
      <c r="K1470" s="13"/>
      <c r="L1470" s="13"/>
      <c r="M1470" s="13"/>
      <c r="N1470" s="13"/>
    </row>
    <row r="1471" spans="9:14">
      <c r="I1471" s="13"/>
      <c r="J1471" s="13"/>
      <c r="K1471" s="13"/>
      <c r="L1471" s="13"/>
      <c r="M1471" s="13"/>
      <c r="N1471" s="13"/>
    </row>
    <row r="1472" spans="9:14">
      <c r="I1472" s="13"/>
      <c r="J1472" s="13"/>
      <c r="K1472" s="13"/>
      <c r="L1472" s="13"/>
      <c r="M1472" s="13"/>
      <c r="N1472" s="13"/>
    </row>
    <row r="1473" spans="9:14">
      <c r="I1473" s="13"/>
      <c r="J1473" s="13"/>
      <c r="K1473" s="13"/>
      <c r="L1473" s="13"/>
      <c r="M1473" s="13"/>
      <c r="N1473" s="13"/>
    </row>
    <row r="1474" spans="9:14">
      <c r="I1474" s="13"/>
      <c r="J1474" s="13"/>
      <c r="K1474" s="13"/>
      <c r="L1474" s="13"/>
      <c r="M1474" s="13"/>
      <c r="N1474" s="13"/>
    </row>
    <row r="1475" spans="9:14">
      <c r="I1475" s="13"/>
      <c r="J1475" s="13"/>
      <c r="K1475" s="13"/>
      <c r="L1475" s="13"/>
      <c r="M1475" s="13"/>
      <c r="N1475" s="13"/>
    </row>
    <row r="1476" spans="9:14">
      <c r="I1476" s="13"/>
      <c r="J1476" s="13"/>
      <c r="K1476" s="13"/>
      <c r="L1476" s="13"/>
      <c r="M1476" s="13"/>
      <c r="N1476" s="13"/>
    </row>
    <row r="1477" spans="9:14">
      <c r="I1477" s="13"/>
      <c r="J1477" s="13"/>
      <c r="K1477" s="13"/>
      <c r="L1477" s="13"/>
      <c r="M1477" s="13"/>
      <c r="N1477" s="13"/>
    </row>
    <row r="1478" spans="9:14">
      <c r="I1478" s="13"/>
      <c r="J1478" s="13"/>
      <c r="K1478" s="13"/>
      <c r="L1478" s="13"/>
      <c r="M1478" s="13"/>
      <c r="N1478" s="13"/>
    </row>
    <row r="1479" spans="9:14">
      <c r="I1479" s="13"/>
      <c r="J1479" s="13"/>
      <c r="K1479" s="13"/>
      <c r="L1479" s="13"/>
      <c r="M1479" s="13"/>
      <c r="N1479" s="13"/>
    </row>
    <row r="1480" spans="9:14">
      <c r="I1480" s="13"/>
      <c r="J1480" s="13"/>
      <c r="K1480" s="13"/>
      <c r="L1480" s="13"/>
      <c r="M1480" s="13"/>
      <c r="N1480" s="13"/>
    </row>
    <row r="1481" spans="9:14">
      <c r="I1481" s="13"/>
      <c r="J1481" s="13"/>
      <c r="K1481" s="13"/>
      <c r="L1481" s="13"/>
      <c r="M1481" s="13"/>
      <c r="N1481" s="13"/>
    </row>
    <row r="1482" spans="9:14">
      <c r="I1482" s="13"/>
      <c r="J1482" s="13"/>
      <c r="K1482" s="13"/>
      <c r="L1482" s="13"/>
      <c r="M1482" s="13"/>
      <c r="N1482" s="13"/>
    </row>
    <row r="1483" spans="9:14">
      <c r="I1483" s="13"/>
      <c r="J1483" s="13"/>
      <c r="K1483" s="13"/>
      <c r="L1483" s="13"/>
      <c r="M1483" s="13"/>
      <c r="N1483" s="13"/>
    </row>
    <row r="1484" spans="9:14">
      <c r="I1484" s="13"/>
      <c r="J1484" s="13"/>
      <c r="K1484" s="13"/>
      <c r="L1484" s="13"/>
      <c r="M1484" s="13"/>
      <c r="N1484" s="13"/>
    </row>
    <row r="1485" spans="9:14">
      <c r="I1485" s="13"/>
      <c r="J1485" s="13"/>
      <c r="K1485" s="13"/>
      <c r="L1485" s="13"/>
      <c r="M1485" s="13"/>
      <c r="N1485" s="13"/>
    </row>
    <row r="1486" spans="9:14">
      <c r="I1486" s="13"/>
      <c r="J1486" s="13"/>
      <c r="K1486" s="13"/>
      <c r="L1486" s="13"/>
      <c r="M1486" s="13"/>
      <c r="N1486" s="13"/>
    </row>
    <row r="1487" spans="9:14">
      <c r="I1487" s="13"/>
      <c r="J1487" s="13"/>
      <c r="K1487" s="13"/>
      <c r="L1487" s="13"/>
      <c r="M1487" s="13"/>
      <c r="N1487" s="13"/>
    </row>
    <row r="1488" spans="9:14">
      <c r="I1488" s="13"/>
      <c r="J1488" s="13"/>
      <c r="K1488" s="13"/>
      <c r="L1488" s="13"/>
      <c r="M1488" s="13"/>
      <c r="N1488" s="13"/>
    </row>
    <row r="1489" spans="9:14">
      <c r="I1489" s="13"/>
      <c r="J1489" s="13"/>
      <c r="K1489" s="13"/>
      <c r="L1489" s="13"/>
      <c r="M1489" s="13"/>
      <c r="N1489" s="13"/>
    </row>
    <row r="1490" spans="9:14">
      <c r="I1490" s="13"/>
      <c r="J1490" s="13"/>
      <c r="K1490" s="13"/>
      <c r="L1490" s="13"/>
      <c r="M1490" s="13"/>
      <c r="N1490" s="13"/>
    </row>
    <row r="1491" spans="9:14">
      <c r="I1491" s="13"/>
      <c r="J1491" s="13"/>
      <c r="K1491" s="13"/>
      <c r="L1491" s="13"/>
      <c r="M1491" s="13"/>
      <c r="N1491" s="13"/>
    </row>
    <row r="1492" spans="9:14">
      <c r="I1492" s="13"/>
      <c r="J1492" s="13"/>
      <c r="K1492" s="13"/>
      <c r="L1492" s="13"/>
      <c r="M1492" s="13"/>
      <c r="N1492" s="13"/>
    </row>
    <row r="1493" spans="9:14">
      <c r="I1493" s="13"/>
      <c r="J1493" s="13"/>
      <c r="K1493" s="13"/>
      <c r="L1493" s="13"/>
      <c r="M1493" s="13"/>
      <c r="N1493" s="13"/>
    </row>
    <row r="1494" spans="9:14">
      <c r="I1494" s="13"/>
      <c r="J1494" s="13"/>
      <c r="K1494" s="13"/>
      <c r="L1494" s="13"/>
      <c r="M1494" s="13"/>
      <c r="N1494" s="13"/>
    </row>
    <row r="1495" spans="9:14">
      <c r="I1495" s="13"/>
      <c r="J1495" s="13"/>
      <c r="K1495" s="13"/>
      <c r="L1495" s="13"/>
      <c r="M1495" s="13"/>
      <c r="N1495" s="13"/>
    </row>
    <row r="1496" spans="9:14">
      <c r="I1496" s="13"/>
      <c r="J1496" s="13"/>
      <c r="K1496" s="13"/>
      <c r="L1496" s="13"/>
      <c r="M1496" s="13"/>
      <c r="N1496" s="13"/>
    </row>
    <row r="1497" spans="9:14">
      <c r="I1497" s="13"/>
      <c r="J1497" s="13"/>
      <c r="K1497" s="13"/>
      <c r="L1497" s="13"/>
      <c r="M1497" s="13"/>
      <c r="N1497" s="13"/>
    </row>
    <row r="1498" spans="9:14">
      <c r="I1498" s="13"/>
      <c r="J1498" s="13"/>
      <c r="K1498" s="13"/>
      <c r="L1498" s="13"/>
      <c r="M1498" s="13"/>
      <c r="N1498" s="13"/>
    </row>
    <row r="1499" spans="9:14">
      <c r="I1499" s="13"/>
      <c r="J1499" s="13"/>
      <c r="K1499" s="13"/>
      <c r="L1499" s="13"/>
      <c r="M1499" s="13"/>
      <c r="N1499" s="13"/>
    </row>
    <row r="1500" spans="9:14">
      <c r="I1500" s="13"/>
      <c r="J1500" s="13"/>
      <c r="K1500" s="13"/>
      <c r="L1500" s="13"/>
      <c r="M1500" s="13"/>
      <c r="N1500" s="13"/>
    </row>
    <row r="1501" spans="9:14">
      <c r="I1501" s="13"/>
      <c r="J1501" s="13"/>
      <c r="K1501" s="13"/>
      <c r="L1501" s="13"/>
      <c r="M1501" s="13"/>
      <c r="N1501" s="13"/>
    </row>
    <row r="1502" spans="9:14">
      <c r="I1502" s="13"/>
      <c r="J1502" s="13"/>
      <c r="K1502" s="13"/>
      <c r="L1502" s="13"/>
      <c r="M1502" s="13"/>
      <c r="N1502" s="13"/>
    </row>
    <row r="1503" spans="9:14">
      <c r="I1503" s="13"/>
      <c r="J1503" s="13"/>
      <c r="K1503" s="13"/>
      <c r="L1503" s="13"/>
      <c r="M1503" s="13"/>
      <c r="N1503" s="13"/>
    </row>
    <row r="1504" spans="9:14">
      <c r="I1504" s="13"/>
      <c r="J1504" s="13"/>
      <c r="K1504" s="13"/>
      <c r="L1504" s="13"/>
      <c r="M1504" s="13"/>
      <c r="N1504" s="13"/>
    </row>
    <row r="1505" spans="9:14">
      <c r="I1505" s="13"/>
      <c r="J1505" s="13"/>
      <c r="K1505" s="13"/>
      <c r="L1505" s="13"/>
      <c r="M1505" s="13"/>
      <c r="N1505" s="13"/>
    </row>
    <row r="1506" spans="9:14">
      <c r="I1506" s="13"/>
      <c r="J1506" s="13"/>
      <c r="K1506" s="13"/>
      <c r="L1506" s="13"/>
      <c r="M1506" s="13"/>
      <c r="N1506" s="13"/>
    </row>
    <row r="1507" spans="9:14">
      <c r="I1507" s="13"/>
      <c r="J1507" s="13"/>
      <c r="K1507" s="13"/>
      <c r="L1507" s="13"/>
      <c r="M1507" s="13"/>
      <c r="N1507" s="13"/>
    </row>
    <row r="1508" spans="9:14">
      <c r="I1508" s="13"/>
      <c r="J1508" s="13"/>
      <c r="K1508" s="13"/>
      <c r="L1508" s="13"/>
      <c r="M1508" s="13"/>
      <c r="N1508" s="13"/>
    </row>
    <row r="1509" spans="9:14">
      <c r="I1509" s="13"/>
      <c r="J1509" s="13"/>
      <c r="K1509" s="13"/>
      <c r="L1509" s="13"/>
      <c r="M1509" s="13"/>
      <c r="N1509" s="13"/>
    </row>
    <row r="1510" spans="9:14">
      <c r="I1510" s="13"/>
      <c r="J1510" s="13"/>
      <c r="K1510" s="13"/>
      <c r="L1510" s="13"/>
      <c r="M1510" s="13"/>
      <c r="N1510" s="13"/>
    </row>
    <row r="1511" spans="9:14">
      <c r="I1511" s="13"/>
      <c r="J1511" s="13"/>
      <c r="K1511" s="13"/>
      <c r="L1511" s="13"/>
      <c r="M1511" s="13"/>
      <c r="N1511" s="13"/>
    </row>
    <row r="1512" spans="9:14">
      <c r="I1512" s="13"/>
      <c r="J1512" s="13"/>
      <c r="K1512" s="13"/>
      <c r="L1512" s="13"/>
      <c r="M1512" s="13"/>
      <c r="N1512" s="13"/>
    </row>
    <row r="1513" spans="9:14">
      <c r="I1513" s="13"/>
      <c r="J1513" s="13"/>
      <c r="K1513" s="13"/>
      <c r="L1513" s="13"/>
      <c r="M1513" s="13"/>
      <c r="N1513" s="13"/>
    </row>
    <row r="1514" spans="9:14">
      <c r="I1514" s="13"/>
      <c r="J1514" s="13"/>
      <c r="K1514" s="13"/>
      <c r="L1514" s="13"/>
      <c r="M1514" s="13"/>
      <c r="N1514" s="13"/>
    </row>
    <row r="1515" spans="9:14">
      <c r="I1515" s="13"/>
      <c r="J1515" s="13"/>
      <c r="K1515" s="13"/>
      <c r="L1515" s="13"/>
      <c r="M1515" s="13"/>
      <c r="N1515" s="13"/>
    </row>
    <row r="1516" spans="9:14">
      <c r="I1516" s="13"/>
      <c r="J1516" s="13"/>
      <c r="K1516" s="13"/>
      <c r="L1516" s="13"/>
      <c r="M1516" s="13"/>
      <c r="N1516" s="13"/>
    </row>
    <row r="1517" spans="9:14">
      <c r="I1517" s="13"/>
      <c r="J1517" s="13"/>
      <c r="K1517" s="13"/>
      <c r="L1517" s="13"/>
      <c r="M1517" s="13"/>
      <c r="N1517" s="13"/>
    </row>
    <row r="1518" spans="9:14">
      <c r="I1518" s="13"/>
      <c r="J1518" s="13"/>
      <c r="K1518" s="13"/>
      <c r="L1518" s="13"/>
      <c r="M1518" s="13"/>
      <c r="N1518" s="13"/>
    </row>
    <row r="1519" spans="9:14">
      <c r="I1519" s="13"/>
      <c r="J1519" s="13"/>
      <c r="K1519" s="13"/>
      <c r="L1519" s="13"/>
      <c r="M1519" s="13"/>
      <c r="N1519" s="13"/>
    </row>
    <row r="1520" spans="9:14">
      <c r="I1520" s="13"/>
      <c r="J1520" s="13"/>
      <c r="K1520" s="13"/>
      <c r="L1520" s="13"/>
      <c r="M1520" s="13"/>
      <c r="N1520" s="13"/>
    </row>
    <row r="1521" spans="9:14">
      <c r="I1521" s="13"/>
      <c r="J1521" s="13"/>
      <c r="K1521" s="13"/>
      <c r="L1521" s="13"/>
      <c r="M1521" s="13"/>
      <c r="N1521" s="13"/>
    </row>
    <row r="1522" spans="9:14">
      <c r="I1522" s="13"/>
      <c r="J1522" s="13"/>
      <c r="K1522" s="13"/>
      <c r="L1522" s="13"/>
      <c r="M1522" s="13"/>
      <c r="N1522" s="13"/>
    </row>
    <row r="1523" spans="9:14">
      <c r="I1523" s="13"/>
      <c r="J1523" s="13"/>
      <c r="K1523" s="13"/>
      <c r="L1523" s="13"/>
      <c r="M1523" s="13"/>
      <c r="N1523" s="13"/>
    </row>
    <row r="1524" spans="9:14">
      <c r="I1524" s="13"/>
      <c r="J1524" s="13"/>
      <c r="K1524" s="13"/>
      <c r="L1524" s="13"/>
      <c r="M1524" s="13"/>
      <c r="N1524" s="13"/>
    </row>
    <row r="1525" spans="9:14">
      <c r="I1525" s="13"/>
      <c r="J1525" s="13"/>
      <c r="K1525" s="13"/>
      <c r="L1525" s="13"/>
      <c r="M1525" s="13"/>
      <c r="N1525" s="13"/>
    </row>
    <row r="1526" spans="9:14">
      <c r="I1526" s="13"/>
      <c r="J1526" s="13"/>
      <c r="K1526" s="13"/>
      <c r="L1526" s="13"/>
      <c r="M1526" s="13"/>
      <c r="N1526" s="13"/>
    </row>
    <row r="1527" spans="9:14">
      <c r="I1527" s="13"/>
      <c r="J1527" s="13"/>
      <c r="K1527" s="13"/>
      <c r="L1527" s="13"/>
      <c r="M1527" s="13"/>
      <c r="N1527" s="13"/>
    </row>
    <row r="1528" spans="9:14">
      <c r="I1528" s="13"/>
      <c r="J1528" s="13"/>
      <c r="K1528" s="13"/>
      <c r="L1528" s="13"/>
      <c r="M1528" s="13"/>
      <c r="N1528" s="13"/>
    </row>
    <row r="1529" spans="9:14">
      <c r="I1529" s="13"/>
      <c r="J1529" s="13"/>
      <c r="K1529" s="13"/>
      <c r="L1529" s="13"/>
      <c r="M1529" s="13"/>
      <c r="N1529" s="13"/>
    </row>
    <row r="1530" spans="9:14">
      <c r="I1530" s="13"/>
      <c r="J1530" s="13"/>
      <c r="K1530" s="13"/>
      <c r="L1530" s="13"/>
      <c r="M1530" s="13"/>
      <c r="N1530" s="13"/>
    </row>
    <row r="1531" spans="9:14">
      <c r="I1531" s="13"/>
      <c r="J1531" s="13"/>
      <c r="K1531" s="13"/>
      <c r="L1531" s="13"/>
      <c r="M1531" s="13"/>
      <c r="N1531" s="13"/>
    </row>
    <row r="1532" spans="9:14">
      <c r="I1532" s="13"/>
      <c r="J1532" s="13"/>
      <c r="K1532" s="13"/>
      <c r="L1532" s="13"/>
      <c r="M1532" s="13"/>
      <c r="N1532" s="13"/>
    </row>
    <row r="1533" spans="9:14">
      <c r="I1533" s="13"/>
      <c r="J1533" s="13"/>
      <c r="K1533" s="13"/>
      <c r="L1533" s="13"/>
      <c r="M1533" s="13"/>
      <c r="N1533" s="13"/>
    </row>
    <row r="1534" spans="9:14">
      <c r="I1534" s="13"/>
      <c r="J1534" s="13"/>
      <c r="K1534" s="13"/>
      <c r="L1534" s="13"/>
      <c r="M1534" s="13"/>
      <c r="N1534" s="13"/>
    </row>
    <row r="1535" spans="9:14">
      <c r="I1535" s="13"/>
      <c r="J1535" s="13"/>
      <c r="K1535" s="13"/>
      <c r="L1535" s="13"/>
      <c r="M1535" s="13"/>
      <c r="N1535" s="13"/>
    </row>
    <row r="1536" spans="9:14">
      <c r="I1536" s="13"/>
      <c r="J1536" s="13"/>
      <c r="K1536" s="13"/>
      <c r="L1536" s="13"/>
      <c r="M1536" s="13"/>
      <c r="N1536" s="13"/>
    </row>
    <row r="1537" spans="9:14">
      <c r="I1537" s="13"/>
      <c r="J1537" s="13"/>
      <c r="K1537" s="13"/>
      <c r="L1537" s="13"/>
      <c r="M1537" s="13"/>
      <c r="N1537" s="13"/>
    </row>
    <row r="1538" spans="9:14">
      <c r="I1538" s="13"/>
      <c r="J1538" s="13"/>
      <c r="K1538" s="13"/>
      <c r="L1538" s="13"/>
      <c r="M1538" s="13"/>
      <c r="N1538" s="13"/>
    </row>
    <row r="1539" spans="9:14">
      <c r="I1539" s="13"/>
      <c r="J1539" s="13"/>
      <c r="K1539" s="13"/>
      <c r="L1539" s="13"/>
      <c r="M1539" s="13"/>
      <c r="N1539" s="13"/>
    </row>
    <row r="1540" spans="9:14">
      <c r="I1540" s="13"/>
      <c r="J1540" s="13"/>
      <c r="K1540" s="13"/>
      <c r="L1540" s="13"/>
      <c r="M1540" s="13"/>
      <c r="N1540" s="13"/>
    </row>
    <row r="1541" spans="9:14">
      <c r="I1541" s="13"/>
      <c r="J1541" s="13"/>
      <c r="K1541" s="13"/>
      <c r="L1541" s="13"/>
      <c r="M1541" s="13"/>
      <c r="N1541" s="13"/>
    </row>
    <row r="1542" spans="9:14">
      <c r="I1542" s="13"/>
      <c r="J1542" s="13"/>
      <c r="K1542" s="13"/>
      <c r="L1542" s="13"/>
      <c r="M1542" s="13"/>
      <c r="N1542" s="13"/>
    </row>
    <row r="1543" spans="9:14">
      <c r="I1543" s="13"/>
      <c r="J1543" s="13"/>
      <c r="K1543" s="13"/>
      <c r="L1543" s="13"/>
      <c r="M1543" s="13"/>
      <c r="N1543" s="13"/>
    </row>
    <row r="1544" spans="9:14">
      <c r="I1544" s="13"/>
      <c r="J1544" s="13"/>
      <c r="K1544" s="13"/>
      <c r="L1544" s="13"/>
      <c r="M1544" s="13"/>
      <c r="N1544" s="13"/>
    </row>
    <row r="1545" spans="9:14">
      <c r="I1545" s="13"/>
      <c r="J1545" s="13"/>
      <c r="K1545" s="13"/>
      <c r="L1545" s="13"/>
      <c r="M1545" s="13"/>
      <c r="N1545" s="13"/>
    </row>
    <row r="1546" spans="9:14">
      <c r="I1546" s="13"/>
      <c r="J1546" s="13"/>
      <c r="K1546" s="13"/>
      <c r="L1546" s="13"/>
      <c r="M1546" s="13"/>
      <c r="N1546" s="13"/>
    </row>
    <row r="1547" spans="9:14">
      <c r="I1547" s="13"/>
      <c r="J1547" s="13"/>
      <c r="K1547" s="13"/>
      <c r="L1547" s="13"/>
      <c r="M1547" s="13"/>
      <c r="N1547" s="13"/>
    </row>
    <row r="1548" spans="9:14">
      <c r="I1548" s="13"/>
      <c r="J1548" s="13"/>
      <c r="K1548" s="13"/>
      <c r="L1548" s="13"/>
      <c r="M1548" s="13"/>
      <c r="N1548" s="13"/>
    </row>
    <row r="1549" spans="9:14">
      <c r="I1549" s="13"/>
      <c r="J1549" s="13"/>
      <c r="K1549" s="13"/>
      <c r="L1549" s="13"/>
      <c r="M1549" s="13"/>
      <c r="N1549" s="13"/>
    </row>
    <row r="1550" spans="9:14">
      <c r="I1550" s="13"/>
      <c r="J1550" s="13"/>
      <c r="K1550" s="13"/>
      <c r="L1550" s="13"/>
      <c r="M1550" s="13"/>
      <c r="N1550" s="13"/>
    </row>
    <row r="1551" spans="9:14">
      <c r="I1551" s="13"/>
      <c r="J1551" s="13"/>
      <c r="K1551" s="13"/>
      <c r="L1551" s="13"/>
      <c r="M1551" s="13"/>
      <c r="N1551" s="13"/>
    </row>
    <row r="1552" spans="9:14">
      <c r="I1552" s="13"/>
      <c r="J1552" s="13"/>
      <c r="K1552" s="13"/>
      <c r="L1552" s="13"/>
      <c r="M1552" s="13"/>
      <c r="N1552" s="13"/>
    </row>
    <row r="1553" spans="9:14">
      <c r="I1553" s="13"/>
      <c r="J1553" s="13"/>
      <c r="K1553" s="13"/>
      <c r="L1553" s="13"/>
      <c r="M1553" s="13"/>
      <c r="N1553" s="13"/>
    </row>
    <row r="1554" spans="9:14">
      <c r="I1554" s="13"/>
      <c r="J1554" s="13"/>
      <c r="K1554" s="13"/>
      <c r="L1554" s="13"/>
      <c r="M1554" s="13"/>
      <c r="N1554" s="13"/>
    </row>
    <row r="1555" spans="9:14">
      <c r="I1555" s="13"/>
      <c r="J1555" s="13"/>
      <c r="K1555" s="13"/>
      <c r="L1555" s="13"/>
      <c r="M1555" s="13"/>
      <c r="N1555" s="13"/>
    </row>
    <row r="1556" spans="9:14">
      <c r="I1556" s="13"/>
      <c r="J1556" s="13"/>
      <c r="K1556" s="13"/>
      <c r="L1556" s="13"/>
      <c r="M1556" s="13"/>
      <c r="N1556" s="13"/>
    </row>
    <row r="1557" spans="9:14">
      <c r="I1557" s="13"/>
      <c r="J1557" s="13"/>
      <c r="K1557" s="13"/>
      <c r="L1557" s="13"/>
      <c r="M1557" s="13"/>
      <c r="N1557" s="13"/>
    </row>
    <row r="1558" spans="9:14">
      <c r="I1558" s="13"/>
      <c r="J1558" s="13"/>
      <c r="K1558" s="13"/>
      <c r="L1558" s="13"/>
      <c r="M1558" s="13"/>
      <c r="N1558" s="13"/>
    </row>
    <row r="1559" spans="9:14">
      <c r="I1559" s="13"/>
      <c r="J1559" s="13"/>
      <c r="K1559" s="13"/>
      <c r="L1559" s="13"/>
      <c r="M1559" s="13"/>
      <c r="N1559" s="13"/>
    </row>
    <row r="1560" spans="9:14">
      <c r="I1560" s="13"/>
      <c r="J1560" s="13"/>
      <c r="K1560" s="13"/>
      <c r="L1560" s="13"/>
      <c r="M1560" s="13"/>
      <c r="N1560" s="13"/>
    </row>
    <row r="1561" spans="9:14">
      <c r="I1561" s="13"/>
      <c r="J1561" s="13"/>
      <c r="K1561" s="13"/>
      <c r="L1561" s="13"/>
      <c r="M1561" s="13"/>
      <c r="N1561" s="13"/>
    </row>
    <row r="1562" spans="9:14">
      <c r="I1562" s="13"/>
      <c r="J1562" s="13"/>
      <c r="K1562" s="13"/>
      <c r="L1562" s="13"/>
      <c r="M1562" s="13"/>
      <c r="N1562" s="13"/>
    </row>
    <row r="1563" spans="9:14">
      <c r="I1563" s="13"/>
      <c r="J1563" s="13"/>
      <c r="K1563" s="13"/>
      <c r="L1563" s="13"/>
      <c r="M1563" s="13"/>
      <c r="N1563" s="13"/>
    </row>
    <row r="1564" spans="9:14">
      <c r="I1564" s="13"/>
      <c r="J1564" s="13"/>
      <c r="K1564" s="13"/>
      <c r="L1564" s="13"/>
      <c r="M1564" s="13"/>
      <c r="N1564" s="13"/>
    </row>
    <row r="1565" spans="9:14">
      <c r="I1565" s="13"/>
      <c r="J1565" s="13"/>
      <c r="K1565" s="13"/>
      <c r="L1565" s="13"/>
      <c r="M1565" s="13"/>
      <c r="N1565" s="13"/>
    </row>
    <row r="1566" spans="9:14">
      <c r="I1566" s="13"/>
      <c r="J1566" s="13"/>
      <c r="K1566" s="13"/>
      <c r="L1566" s="13"/>
      <c r="M1566" s="13"/>
      <c r="N1566" s="13"/>
    </row>
    <row r="1567" spans="9:14">
      <c r="I1567" s="13"/>
      <c r="J1567" s="13"/>
      <c r="K1567" s="13"/>
      <c r="L1567" s="13"/>
      <c r="M1567" s="13"/>
      <c r="N1567" s="13"/>
    </row>
    <row r="1568" spans="9:14">
      <c r="I1568" s="13"/>
      <c r="J1568" s="13"/>
      <c r="K1568" s="13"/>
      <c r="L1568" s="13"/>
      <c r="M1568" s="13"/>
      <c r="N1568" s="13"/>
    </row>
    <row r="1569" spans="9:14">
      <c r="I1569" s="13"/>
      <c r="J1569" s="13"/>
      <c r="K1569" s="13"/>
      <c r="L1569" s="13"/>
      <c r="M1569" s="13"/>
      <c r="N1569" s="13"/>
    </row>
    <row r="1570" spans="9:14">
      <c r="I1570" s="13"/>
      <c r="J1570" s="13"/>
      <c r="K1570" s="13"/>
      <c r="L1570" s="13"/>
      <c r="M1570" s="13"/>
      <c r="N1570" s="13"/>
    </row>
    <row r="1571" spans="9:14">
      <c r="I1571" s="13"/>
      <c r="J1571" s="13"/>
      <c r="K1571" s="13"/>
      <c r="L1571" s="13"/>
      <c r="M1571" s="13"/>
      <c r="N1571" s="13"/>
    </row>
    <row r="1572" spans="9:14">
      <c r="I1572" s="13"/>
      <c r="J1572" s="13"/>
      <c r="K1572" s="13"/>
      <c r="L1572" s="13"/>
      <c r="M1572" s="13"/>
      <c r="N1572" s="13"/>
    </row>
    <row r="1573" spans="9:14">
      <c r="I1573" s="13"/>
      <c r="J1573" s="13"/>
      <c r="K1573" s="13"/>
      <c r="L1573" s="13"/>
      <c r="M1573" s="13"/>
      <c r="N1573" s="13"/>
    </row>
    <row r="1574" spans="9:14">
      <c r="I1574" s="13"/>
      <c r="J1574" s="13"/>
      <c r="K1574" s="13"/>
      <c r="L1574" s="13"/>
      <c r="M1574" s="13"/>
      <c r="N1574" s="13"/>
    </row>
    <row r="1575" spans="9:14">
      <c r="I1575" s="13"/>
      <c r="J1575" s="13"/>
      <c r="K1575" s="13"/>
      <c r="L1575" s="13"/>
      <c r="M1575" s="13"/>
      <c r="N1575" s="13"/>
    </row>
    <row r="1576" spans="9:14">
      <c r="I1576" s="13"/>
      <c r="J1576" s="13"/>
      <c r="K1576" s="13"/>
      <c r="L1576" s="13"/>
      <c r="M1576" s="13"/>
      <c r="N1576" s="13"/>
    </row>
    <row r="1577" spans="9:14">
      <c r="I1577" s="13"/>
      <c r="J1577" s="13"/>
      <c r="K1577" s="13"/>
      <c r="L1577" s="13"/>
      <c r="M1577" s="13"/>
      <c r="N1577" s="13"/>
    </row>
    <row r="1578" spans="9:14">
      <c r="I1578" s="13"/>
      <c r="J1578" s="13"/>
      <c r="K1578" s="13"/>
      <c r="L1578" s="13"/>
      <c r="M1578" s="13"/>
      <c r="N1578" s="13"/>
    </row>
    <row r="1579" spans="9:14">
      <c r="I1579" s="13"/>
      <c r="J1579" s="13"/>
      <c r="K1579" s="13"/>
      <c r="L1579" s="13"/>
      <c r="M1579" s="13"/>
      <c r="N1579" s="13"/>
    </row>
    <row r="1580" spans="9:14">
      <c r="I1580" s="13"/>
      <c r="J1580" s="13"/>
      <c r="K1580" s="13"/>
      <c r="L1580" s="13"/>
      <c r="M1580" s="13"/>
      <c r="N1580" s="13"/>
    </row>
    <row r="1581" spans="9:14">
      <c r="I1581" s="13"/>
      <c r="J1581" s="13"/>
      <c r="K1581" s="13"/>
      <c r="L1581" s="13"/>
      <c r="M1581" s="13"/>
      <c r="N1581" s="13"/>
    </row>
    <row r="1582" spans="9:14">
      <c r="I1582" s="13"/>
      <c r="J1582" s="13"/>
      <c r="K1582" s="13"/>
      <c r="L1582" s="13"/>
      <c r="M1582" s="13"/>
      <c r="N1582" s="13"/>
    </row>
    <row r="1583" spans="9:14">
      <c r="I1583" s="13"/>
      <c r="J1583" s="13"/>
      <c r="K1583" s="13"/>
      <c r="L1583" s="13"/>
      <c r="M1583" s="13"/>
      <c r="N1583" s="13"/>
    </row>
    <row r="1584" spans="9:14">
      <c r="I1584" s="13"/>
      <c r="J1584" s="13"/>
      <c r="K1584" s="13"/>
      <c r="L1584" s="13"/>
      <c r="M1584" s="13"/>
      <c r="N1584" s="13"/>
    </row>
    <row r="1585" spans="9:14">
      <c r="I1585" s="13"/>
      <c r="J1585" s="13"/>
      <c r="K1585" s="13"/>
      <c r="L1585" s="13"/>
      <c r="M1585" s="13"/>
      <c r="N1585" s="13"/>
    </row>
    <row r="1586" spans="9:14">
      <c r="I1586" s="13"/>
      <c r="J1586" s="13"/>
      <c r="K1586" s="13"/>
      <c r="L1586" s="13"/>
      <c r="M1586" s="13"/>
      <c r="N1586" s="13"/>
    </row>
    <row r="1587" spans="9:14">
      <c r="I1587" s="13"/>
      <c r="J1587" s="13"/>
      <c r="K1587" s="13"/>
      <c r="L1587" s="13"/>
      <c r="M1587" s="13"/>
      <c r="N1587" s="13"/>
    </row>
    <row r="1588" spans="9:14">
      <c r="I1588" s="13"/>
      <c r="J1588" s="13"/>
      <c r="K1588" s="13"/>
      <c r="L1588" s="13"/>
      <c r="M1588" s="13"/>
      <c r="N1588" s="13"/>
    </row>
    <row r="1589" spans="9:14">
      <c r="I1589" s="13"/>
      <c r="J1589" s="13"/>
      <c r="K1589" s="13"/>
      <c r="L1589" s="13"/>
      <c r="M1589" s="13"/>
      <c r="N1589" s="13"/>
    </row>
    <row r="1590" spans="9:14">
      <c r="I1590" s="13"/>
      <c r="J1590" s="13"/>
      <c r="K1590" s="13"/>
      <c r="L1590" s="13"/>
      <c r="M1590" s="13"/>
      <c r="N1590" s="13"/>
    </row>
    <row r="1591" spans="9:14">
      <c r="I1591" s="13"/>
      <c r="J1591" s="13"/>
      <c r="K1591" s="13"/>
      <c r="L1591" s="13"/>
      <c r="M1591" s="13"/>
      <c r="N1591" s="13"/>
    </row>
    <row r="1592" spans="9:14">
      <c r="I1592" s="13"/>
      <c r="J1592" s="13"/>
      <c r="K1592" s="13"/>
      <c r="L1592" s="13"/>
      <c r="M1592" s="13"/>
      <c r="N1592" s="13"/>
    </row>
    <row r="1593" spans="9:14">
      <c r="I1593" s="13"/>
      <c r="J1593" s="13"/>
      <c r="K1593" s="13"/>
      <c r="L1593" s="13"/>
      <c r="M1593" s="13"/>
      <c r="N1593" s="13"/>
    </row>
    <row r="1594" spans="9:14">
      <c r="I1594" s="13"/>
      <c r="J1594" s="13"/>
      <c r="K1594" s="13"/>
      <c r="L1594" s="13"/>
      <c r="M1594" s="13"/>
      <c r="N1594" s="13"/>
    </row>
    <row r="1595" spans="9:14">
      <c r="I1595" s="13"/>
      <c r="J1595" s="13"/>
      <c r="K1595" s="13"/>
      <c r="L1595" s="13"/>
      <c r="M1595" s="13"/>
      <c r="N1595" s="13"/>
    </row>
    <row r="1596" spans="9:14">
      <c r="I1596" s="13"/>
      <c r="J1596" s="13"/>
      <c r="K1596" s="13"/>
      <c r="L1596" s="13"/>
      <c r="M1596" s="13"/>
      <c r="N1596" s="13"/>
    </row>
    <row r="1597" spans="9:14">
      <c r="I1597" s="13"/>
      <c r="J1597" s="13"/>
      <c r="K1597" s="13"/>
      <c r="L1597" s="13"/>
      <c r="M1597" s="13"/>
      <c r="N1597" s="13"/>
    </row>
    <row r="1598" spans="9:14">
      <c r="I1598" s="13"/>
      <c r="J1598" s="13"/>
      <c r="K1598" s="13"/>
      <c r="L1598" s="13"/>
      <c r="M1598" s="13"/>
      <c r="N1598" s="13"/>
    </row>
    <row r="1599" spans="9:14">
      <c r="I1599" s="13"/>
      <c r="J1599" s="13"/>
      <c r="K1599" s="13"/>
      <c r="L1599" s="13"/>
      <c r="M1599" s="13"/>
      <c r="N1599" s="13"/>
    </row>
    <row r="1600" spans="9:14">
      <c r="I1600" s="13"/>
      <c r="J1600" s="13"/>
      <c r="K1600" s="13"/>
      <c r="L1600" s="13"/>
      <c r="M1600" s="13"/>
      <c r="N1600" s="13"/>
    </row>
    <row r="1601" spans="9:14">
      <c r="I1601" s="13"/>
      <c r="J1601" s="13"/>
      <c r="K1601" s="13"/>
      <c r="L1601" s="13"/>
      <c r="M1601" s="13"/>
      <c r="N1601" s="13"/>
    </row>
    <row r="1602" spans="9:14">
      <c r="I1602" s="13"/>
      <c r="J1602" s="13"/>
      <c r="K1602" s="13"/>
      <c r="L1602" s="13"/>
      <c r="M1602" s="13"/>
      <c r="N1602" s="13"/>
    </row>
    <row r="1603" spans="9:14">
      <c r="I1603" s="13"/>
      <c r="J1603" s="13"/>
      <c r="K1603" s="13"/>
      <c r="L1603" s="13"/>
      <c r="M1603" s="13"/>
      <c r="N1603" s="13"/>
    </row>
    <row r="1604" spans="9:14">
      <c r="I1604" s="13"/>
      <c r="J1604" s="13"/>
      <c r="K1604" s="13"/>
      <c r="L1604" s="13"/>
      <c r="M1604" s="13"/>
      <c r="N1604" s="13"/>
    </row>
    <row r="1605" spans="9:14">
      <c r="I1605" s="13"/>
      <c r="J1605" s="13"/>
      <c r="K1605" s="13"/>
      <c r="L1605" s="13"/>
      <c r="M1605" s="13"/>
      <c r="N1605" s="13"/>
    </row>
    <row r="1606" spans="9:14">
      <c r="I1606" s="13"/>
      <c r="J1606" s="13"/>
      <c r="K1606" s="13"/>
      <c r="L1606" s="13"/>
      <c r="M1606" s="13"/>
      <c r="N1606" s="13"/>
    </row>
    <row r="1607" spans="9:14">
      <c r="I1607" s="13"/>
      <c r="J1607" s="13"/>
      <c r="K1607" s="13"/>
      <c r="L1607" s="13"/>
      <c r="M1607" s="13"/>
      <c r="N1607" s="13"/>
    </row>
    <row r="1608" spans="9:14">
      <c r="I1608" s="13"/>
      <c r="J1608" s="13"/>
      <c r="K1608" s="13"/>
      <c r="L1608" s="13"/>
      <c r="M1608" s="13"/>
      <c r="N1608" s="13"/>
    </row>
    <row r="1609" spans="9:14">
      <c r="I1609" s="13"/>
      <c r="J1609" s="13"/>
      <c r="K1609" s="13"/>
      <c r="L1609" s="13"/>
      <c r="M1609" s="13"/>
      <c r="N1609" s="13"/>
    </row>
    <row r="1610" spans="9:14">
      <c r="I1610" s="13"/>
      <c r="J1610" s="13"/>
      <c r="K1610" s="13"/>
      <c r="L1610" s="13"/>
      <c r="M1610" s="13"/>
      <c r="N1610" s="13"/>
    </row>
    <row r="1611" spans="9:14">
      <c r="I1611" s="13"/>
      <c r="J1611" s="13"/>
      <c r="K1611" s="13"/>
      <c r="L1611" s="13"/>
      <c r="M1611" s="13"/>
      <c r="N1611" s="13"/>
    </row>
    <row r="1612" spans="9:14">
      <c r="I1612" s="13"/>
      <c r="J1612" s="13"/>
      <c r="K1612" s="13"/>
      <c r="L1612" s="13"/>
      <c r="M1612" s="13"/>
      <c r="N1612" s="13"/>
    </row>
    <row r="1613" spans="9:14">
      <c r="I1613" s="13"/>
      <c r="J1613" s="13"/>
      <c r="K1613" s="13"/>
      <c r="L1613" s="13"/>
      <c r="M1613" s="13"/>
      <c r="N1613" s="13"/>
    </row>
    <row r="1614" spans="9:14">
      <c r="I1614" s="13"/>
      <c r="J1614" s="13"/>
      <c r="K1614" s="13"/>
      <c r="L1614" s="13"/>
      <c r="M1614" s="13"/>
      <c r="N1614" s="13"/>
    </row>
    <row r="1615" spans="9:14">
      <c r="I1615" s="13"/>
      <c r="J1615" s="13"/>
      <c r="K1615" s="13"/>
      <c r="L1615" s="13"/>
      <c r="M1615" s="13"/>
      <c r="N1615" s="13"/>
    </row>
    <row r="1616" spans="9:14">
      <c r="I1616" s="13"/>
      <c r="J1616" s="13"/>
      <c r="K1616" s="13"/>
      <c r="L1616" s="13"/>
      <c r="M1616" s="13"/>
      <c r="N1616" s="13"/>
    </row>
    <row r="1617" spans="9:14">
      <c r="I1617" s="13"/>
      <c r="J1617" s="13"/>
      <c r="K1617" s="13"/>
      <c r="L1617" s="13"/>
      <c r="M1617" s="13"/>
      <c r="N1617" s="13"/>
    </row>
    <row r="1618" spans="9:14">
      <c r="I1618" s="13"/>
      <c r="J1618" s="13"/>
      <c r="K1618" s="13"/>
      <c r="L1618" s="13"/>
      <c r="M1618" s="13"/>
      <c r="N1618" s="13"/>
    </row>
    <row r="1619" spans="9:14">
      <c r="I1619" s="13"/>
      <c r="J1619" s="13"/>
      <c r="K1619" s="13"/>
      <c r="L1619" s="13"/>
      <c r="M1619" s="13"/>
      <c r="N1619" s="13"/>
    </row>
    <row r="1620" spans="9:14">
      <c r="I1620" s="13"/>
      <c r="J1620" s="13"/>
      <c r="K1620" s="13"/>
      <c r="L1620" s="13"/>
      <c r="M1620" s="13"/>
      <c r="N1620" s="13"/>
    </row>
    <row r="1621" spans="9:14">
      <c r="I1621" s="13"/>
      <c r="J1621" s="13"/>
      <c r="K1621" s="13"/>
      <c r="L1621" s="13"/>
      <c r="M1621" s="13"/>
      <c r="N1621" s="13"/>
    </row>
    <row r="1622" spans="9:14">
      <c r="I1622" s="13"/>
      <c r="J1622" s="13"/>
      <c r="K1622" s="13"/>
      <c r="L1622" s="13"/>
      <c r="M1622" s="13"/>
      <c r="N1622" s="13"/>
    </row>
    <row r="1623" spans="9:14">
      <c r="I1623" s="13"/>
      <c r="J1623" s="13"/>
      <c r="K1623" s="13"/>
      <c r="L1623" s="13"/>
      <c r="M1623" s="13"/>
      <c r="N1623" s="13"/>
    </row>
    <row r="1624" spans="9:14">
      <c r="I1624" s="13"/>
      <c r="J1624" s="13"/>
      <c r="K1624" s="13"/>
      <c r="L1624" s="13"/>
      <c r="M1624" s="13"/>
      <c r="N1624" s="13"/>
    </row>
    <row r="1625" spans="9:14">
      <c r="I1625" s="13"/>
      <c r="J1625" s="13"/>
      <c r="K1625" s="13"/>
      <c r="L1625" s="13"/>
      <c r="M1625" s="13"/>
      <c r="N1625" s="13"/>
    </row>
    <row r="1626" spans="9:14">
      <c r="I1626" s="13"/>
      <c r="J1626" s="13"/>
      <c r="K1626" s="13"/>
      <c r="L1626" s="13"/>
      <c r="M1626" s="13"/>
      <c r="N1626" s="13"/>
    </row>
    <row r="1627" spans="9:14">
      <c r="I1627" s="13"/>
      <c r="J1627" s="13"/>
      <c r="K1627" s="13"/>
      <c r="L1627" s="13"/>
      <c r="M1627" s="13"/>
      <c r="N1627" s="13"/>
    </row>
    <row r="1628" spans="9:14">
      <c r="I1628" s="13"/>
      <c r="J1628" s="13"/>
      <c r="K1628" s="13"/>
      <c r="L1628" s="13"/>
      <c r="M1628" s="13"/>
      <c r="N1628" s="13"/>
    </row>
    <row r="1629" spans="9:14">
      <c r="I1629" s="13"/>
      <c r="J1629" s="13"/>
      <c r="K1629" s="13"/>
      <c r="L1629" s="13"/>
      <c r="M1629" s="13"/>
      <c r="N1629" s="13"/>
    </row>
    <row r="1630" spans="9:14">
      <c r="I1630" s="13"/>
      <c r="J1630" s="13"/>
      <c r="K1630" s="13"/>
      <c r="L1630" s="13"/>
      <c r="M1630" s="13"/>
      <c r="N1630" s="13"/>
    </row>
    <row r="1631" spans="9:14">
      <c r="I1631" s="13"/>
      <c r="J1631" s="13"/>
      <c r="K1631" s="13"/>
      <c r="L1631" s="13"/>
      <c r="M1631" s="13"/>
      <c r="N1631" s="13"/>
    </row>
    <row r="1632" spans="9:14">
      <c r="I1632" s="13"/>
      <c r="J1632" s="13"/>
      <c r="K1632" s="13"/>
      <c r="L1632" s="13"/>
      <c r="M1632" s="13"/>
      <c r="N1632" s="13"/>
    </row>
    <row r="1633" spans="9:14">
      <c r="I1633" s="13"/>
      <c r="J1633" s="13"/>
      <c r="K1633" s="13"/>
      <c r="L1633" s="13"/>
      <c r="M1633" s="13"/>
      <c r="N1633" s="13"/>
    </row>
    <row r="1634" spans="9:14">
      <c r="I1634" s="13"/>
      <c r="J1634" s="13"/>
      <c r="K1634" s="13"/>
      <c r="L1634" s="13"/>
      <c r="M1634" s="13"/>
      <c r="N1634" s="13"/>
    </row>
    <row r="1635" spans="9:14">
      <c r="I1635" s="13"/>
      <c r="J1635" s="13"/>
      <c r="K1635" s="13"/>
      <c r="L1635" s="13"/>
      <c r="M1635" s="13"/>
      <c r="N1635" s="13"/>
    </row>
    <row r="1636" spans="9:14">
      <c r="I1636" s="13"/>
      <c r="J1636" s="13"/>
      <c r="K1636" s="13"/>
      <c r="L1636" s="13"/>
      <c r="M1636" s="13"/>
      <c r="N1636" s="13"/>
    </row>
    <row r="1637" spans="9:14">
      <c r="I1637" s="13"/>
      <c r="J1637" s="13"/>
      <c r="K1637" s="13"/>
      <c r="L1637" s="13"/>
      <c r="M1637" s="13"/>
      <c r="N1637" s="13"/>
    </row>
    <row r="1638" spans="9:14">
      <c r="I1638" s="13"/>
      <c r="J1638" s="13"/>
      <c r="K1638" s="13"/>
      <c r="L1638" s="13"/>
      <c r="M1638" s="13"/>
      <c r="N1638" s="13"/>
    </row>
    <row r="1639" spans="9:14">
      <c r="I1639" s="13"/>
      <c r="J1639" s="13"/>
      <c r="K1639" s="13"/>
      <c r="L1639" s="13"/>
      <c r="M1639" s="13"/>
      <c r="N1639" s="13"/>
    </row>
    <row r="1640" spans="9:14">
      <c r="I1640" s="13"/>
      <c r="J1640" s="13"/>
      <c r="K1640" s="13"/>
      <c r="L1640" s="13"/>
      <c r="M1640" s="13"/>
      <c r="N1640" s="13"/>
    </row>
    <row r="1641" spans="9:14">
      <c r="I1641" s="13"/>
      <c r="J1641" s="13"/>
      <c r="K1641" s="13"/>
      <c r="L1641" s="13"/>
      <c r="M1641" s="13"/>
      <c r="N1641" s="13"/>
    </row>
    <row r="1642" spans="9:14">
      <c r="I1642" s="13"/>
      <c r="J1642" s="13"/>
      <c r="K1642" s="13"/>
      <c r="L1642" s="13"/>
      <c r="M1642" s="13"/>
      <c r="N1642" s="13"/>
    </row>
    <row r="1643" spans="9:14">
      <c r="I1643" s="13"/>
      <c r="J1643" s="13"/>
      <c r="K1643" s="13"/>
      <c r="L1643" s="13"/>
      <c r="M1643" s="13"/>
      <c r="N1643" s="13"/>
    </row>
    <row r="1644" spans="9:14">
      <c r="I1644" s="13"/>
      <c r="J1644" s="13"/>
      <c r="K1644" s="13"/>
      <c r="L1644" s="13"/>
      <c r="M1644" s="13"/>
      <c r="N1644" s="13"/>
    </row>
    <row r="1645" spans="9:14">
      <c r="I1645" s="13"/>
      <c r="J1645" s="13"/>
      <c r="K1645" s="13"/>
      <c r="L1645" s="13"/>
      <c r="M1645" s="13"/>
      <c r="N1645" s="13"/>
    </row>
    <row r="1646" spans="9:14">
      <c r="I1646" s="13"/>
      <c r="J1646" s="13"/>
      <c r="K1646" s="13"/>
      <c r="L1646" s="13"/>
      <c r="M1646" s="13"/>
      <c r="N1646" s="13"/>
    </row>
    <row r="1647" spans="9:14">
      <c r="I1647" s="13"/>
      <c r="J1647" s="13"/>
      <c r="K1647" s="13"/>
      <c r="L1647" s="13"/>
      <c r="M1647" s="13"/>
      <c r="N1647" s="13"/>
    </row>
    <row r="1648" spans="9:14">
      <c r="I1648" s="13"/>
      <c r="J1648" s="13"/>
      <c r="K1648" s="13"/>
      <c r="L1648" s="13"/>
      <c r="M1648" s="13"/>
      <c r="N1648" s="13"/>
    </row>
    <row r="1649" spans="9:14">
      <c r="I1649" s="13"/>
      <c r="J1649" s="13"/>
      <c r="K1649" s="13"/>
      <c r="L1649" s="13"/>
      <c r="M1649" s="13"/>
      <c r="N1649" s="13"/>
    </row>
    <row r="1650" spans="9:14">
      <c r="I1650" s="13"/>
      <c r="J1650" s="13"/>
      <c r="K1650" s="13"/>
      <c r="L1650" s="13"/>
      <c r="M1650" s="13"/>
      <c r="N1650" s="13"/>
    </row>
    <row r="1651" spans="9:14">
      <c r="I1651" s="13"/>
      <c r="J1651" s="13"/>
      <c r="K1651" s="13"/>
      <c r="L1651" s="13"/>
      <c r="M1651" s="13"/>
      <c r="N1651" s="13"/>
    </row>
    <row r="1652" spans="9:14">
      <c r="I1652" s="13"/>
      <c r="J1652" s="13"/>
      <c r="K1652" s="13"/>
      <c r="L1652" s="13"/>
      <c r="M1652" s="13"/>
      <c r="N1652" s="13"/>
    </row>
    <row r="1653" spans="9:14">
      <c r="I1653" s="13"/>
      <c r="J1653" s="13"/>
      <c r="K1653" s="13"/>
      <c r="L1653" s="13"/>
      <c r="M1653" s="13"/>
      <c r="N1653" s="13"/>
    </row>
    <row r="1654" spans="9:14">
      <c r="I1654" s="13"/>
      <c r="J1654" s="13"/>
      <c r="K1654" s="13"/>
      <c r="L1654" s="13"/>
      <c r="M1654" s="13"/>
      <c r="N1654" s="13"/>
    </row>
    <row r="1655" spans="9:14">
      <c r="I1655" s="13"/>
      <c r="J1655" s="13"/>
      <c r="K1655" s="13"/>
      <c r="L1655" s="13"/>
      <c r="M1655" s="13"/>
      <c r="N1655" s="13"/>
    </row>
    <row r="1656" spans="9:14">
      <c r="I1656" s="13"/>
      <c r="J1656" s="13"/>
      <c r="K1656" s="13"/>
      <c r="L1656" s="13"/>
      <c r="M1656" s="13"/>
      <c r="N1656" s="13"/>
    </row>
    <row r="1657" spans="9:14">
      <c r="I1657" s="13"/>
      <c r="J1657" s="13"/>
      <c r="K1657" s="13"/>
      <c r="L1657" s="13"/>
      <c r="M1657" s="13"/>
      <c r="N1657" s="13"/>
    </row>
    <row r="1658" spans="9:14">
      <c r="I1658" s="13"/>
      <c r="J1658" s="13"/>
      <c r="K1658" s="13"/>
      <c r="L1658" s="13"/>
      <c r="M1658" s="13"/>
      <c r="N1658" s="13"/>
    </row>
    <row r="1659" spans="9:14">
      <c r="I1659" s="13"/>
      <c r="J1659" s="13"/>
      <c r="K1659" s="13"/>
      <c r="L1659" s="13"/>
      <c r="M1659" s="13"/>
      <c r="N1659" s="13"/>
    </row>
    <row r="1660" spans="9:14">
      <c r="I1660" s="13"/>
      <c r="J1660" s="13"/>
      <c r="K1660" s="13"/>
      <c r="L1660" s="13"/>
      <c r="M1660" s="13"/>
      <c r="N1660" s="13"/>
    </row>
    <row r="1661" spans="9:14">
      <c r="I1661" s="13"/>
      <c r="J1661" s="13"/>
      <c r="K1661" s="13"/>
      <c r="L1661" s="13"/>
      <c r="M1661" s="13"/>
      <c r="N1661" s="13"/>
    </row>
    <row r="1662" spans="9:14">
      <c r="I1662" s="13"/>
      <c r="J1662" s="13"/>
      <c r="K1662" s="13"/>
      <c r="L1662" s="13"/>
      <c r="M1662" s="13"/>
      <c r="N1662" s="13"/>
    </row>
    <row r="1663" spans="9:14">
      <c r="I1663" s="13"/>
      <c r="J1663" s="13"/>
      <c r="K1663" s="13"/>
      <c r="L1663" s="13"/>
      <c r="M1663" s="13"/>
      <c r="N1663" s="13"/>
    </row>
    <row r="1664" spans="9:14">
      <c r="I1664" s="13"/>
      <c r="J1664" s="13"/>
      <c r="K1664" s="13"/>
      <c r="L1664" s="13"/>
      <c r="M1664" s="13"/>
      <c r="N1664" s="13"/>
    </row>
    <row r="1665" spans="9:14">
      <c r="I1665" s="13"/>
      <c r="J1665" s="13"/>
      <c r="K1665" s="13"/>
      <c r="L1665" s="13"/>
      <c r="M1665" s="13"/>
      <c r="N1665" s="13"/>
    </row>
    <row r="1666" spans="9:14">
      <c r="I1666" s="13"/>
      <c r="J1666" s="13"/>
      <c r="K1666" s="13"/>
      <c r="L1666" s="13"/>
      <c r="M1666" s="13"/>
      <c r="N1666" s="13"/>
    </row>
    <row r="1667" spans="9:14">
      <c r="I1667" s="13"/>
      <c r="J1667" s="13"/>
      <c r="K1667" s="13"/>
      <c r="L1667" s="13"/>
      <c r="M1667" s="13"/>
      <c r="N1667" s="13"/>
    </row>
    <row r="1668" spans="9:14">
      <c r="I1668" s="13"/>
      <c r="J1668" s="13"/>
      <c r="K1668" s="13"/>
      <c r="L1668" s="13"/>
      <c r="M1668" s="13"/>
      <c r="N1668" s="13"/>
    </row>
    <row r="1669" spans="9:14">
      <c r="I1669" s="13"/>
      <c r="J1669" s="13"/>
      <c r="K1669" s="13"/>
      <c r="L1669" s="13"/>
      <c r="M1669" s="13"/>
      <c r="N1669" s="13"/>
    </row>
    <row r="1670" spans="9:14">
      <c r="I1670" s="13"/>
      <c r="J1670" s="13"/>
      <c r="K1670" s="13"/>
      <c r="L1670" s="13"/>
      <c r="M1670" s="13"/>
      <c r="N1670" s="13"/>
    </row>
    <row r="1671" spans="9:14">
      <c r="I1671" s="13"/>
      <c r="J1671" s="13"/>
      <c r="K1671" s="13"/>
      <c r="L1671" s="13"/>
      <c r="M1671" s="13"/>
      <c r="N1671" s="13"/>
    </row>
    <row r="1672" spans="9:14">
      <c r="I1672" s="13"/>
      <c r="J1672" s="13"/>
      <c r="K1672" s="13"/>
      <c r="L1672" s="13"/>
      <c r="M1672" s="13"/>
      <c r="N1672" s="13"/>
    </row>
    <row r="1673" spans="9:14">
      <c r="I1673" s="13"/>
      <c r="J1673" s="13"/>
      <c r="K1673" s="13"/>
      <c r="L1673" s="13"/>
      <c r="M1673" s="13"/>
      <c r="N1673" s="13"/>
    </row>
    <row r="1674" spans="9:14">
      <c r="I1674" s="13"/>
      <c r="J1674" s="13"/>
      <c r="K1674" s="13"/>
      <c r="L1674" s="13"/>
      <c r="M1674" s="13"/>
      <c r="N1674" s="13"/>
    </row>
    <row r="1675" spans="9:14">
      <c r="I1675" s="13"/>
      <c r="J1675" s="13"/>
      <c r="K1675" s="13"/>
      <c r="L1675" s="13"/>
      <c r="M1675" s="13"/>
      <c r="N1675" s="13"/>
    </row>
    <row r="1676" spans="9:14">
      <c r="I1676" s="13"/>
      <c r="J1676" s="13"/>
      <c r="K1676" s="13"/>
      <c r="L1676" s="13"/>
      <c r="M1676" s="13"/>
      <c r="N1676" s="13"/>
    </row>
    <row r="1677" spans="9:14">
      <c r="I1677" s="13"/>
      <c r="J1677" s="13"/>
      <c r="K1677" s="13"/>
      <c r="L1677" s="13"/>
      <c r="M1677" s="13"/>
      <c r="N1677" s="13"/>
    </row>
    <row r="1678" spans="9:14">
      <c r="I1678" s="13"/>
      <c r="J1678" s="13"/>
      <c r="K1678" s="13"/>
      <c r="L1678" s="13"/>
      <c r="M1678" s="13"/>
      <c r="N1678" s="13"/>
    </row>
    <row r="1679" spans="9:14">
      <c r="I1679" s="13"/>
      <c r="J1679" s="13"/>
      <c r="K1679" s="13"/>
      <c r="L1679" s="13"/>
      <c r="M1679" s="13"/>
      <c r="N1679" s="13"/>
    </row>
    <row r="1680" spans="9:14">
      <c r="I1680" s="13"/>
      <c r="J1680" s="13"/>
      <c r="K1680" s="13"/>
      <c r="L1680" s="13"/>
      <c r="M1680" s="13"/>
      <c r="N1680" s="13"/>
    </row>
    <row r="1681" spans="9:14">
      <c r="I1681" s="13"/>
      <c r="J1681" s="13"/>
      <c r="K1681" s="13"/>
      <c r="L1681" s="13"/>
      <c r="M1681" s="13"/>
      <c r="N1681" s="13"/>
    </row>
    <row r="1682" spans="9:14">
      <c r="I1682" s="13"/>
      <c r="J1682" s="13"/>
      <c r="K1682" s="13"/>
      <c r="L1682" s="13"/>
      <c r="M1682" s="13"/>
      <c r="N1682" s="13"/>
    </row>
    <row r="1683" spans="9:14">
      <c r="I1683" s="13"/>
      <c r="J1683" s="13"/>
      <c r="K1683" s="13"/>
      <c r="L1683" s="13"/>
      <c r="M1683" s="13"/>
      <c r="N1683" s="13"/>
    </row>
    <row r="1684" spans="9:14">
      <c r="I1684" s="13"/>
      <c r="J1684" s="13"/>
      <c r="K1684" s="13"/>
      <c r="L1684" s="13"/>
      <c r="M1684" s="13"/>
      <c r="N1684" s="13"/>
    </row>
    <row r="1685" spans="9:14">
      <c r="I1685" s="13"/>
      <c r="J1685" s="13"/>
      <c r="K1685" s="13"/>
      <c r="L1685" s="13"/>
      <c r="M1685" s="13"/>
      <c r="N1685" s="13"/>
    </row>
    <row r="1686" spans="9:14">
      <c r="I1686" s="13"/>
      <c r="J1686" s="13"/>
      <c r="K1686" s="13"/>
      <c r="L1686" s="13"/>
      <c r="M1686" s="13"/>
      <c r="N1686" s="13"/>
    </row>
    <row r="1687" spans="9:14">
      <c r="I1687" s="13"/>
      <c r="J1687" s="13"/>
      <c r="K1687" s="13"/>
      <c r="L1687" s="13"/>
      <c r="M1687" s="13"/>
      <c r="N1687" s="13"/>
    </row>
    <row r="1688" spans="9:14">
      <c r="I1688" s="13"/>
      <c r="J1688" s="13"/>
      <c r="K1688" s="13"/>
      <c r="L1688" s="13"/>
      <c r="M1688" s="13"/>
      <c r="N1688" s="13"/>
    </row>
    <row r="1689" spans="9:14">
      <c r="I1689" s="13"/>
      <c r="J1689" s="13"/>
      <c r="K1689" s="13"/>
      <c r="L1689" s="13"/>
      <c r="M1689" s="13"/>
      <c r="N1689" s="13"/>
    </row>
    <row r="1690" spans="9:14">
      <c r="I1690" s="13"/>
      <c r="J1690" s="13"/>
      <c r="K1690" s="13"/>
      <c r="L1690" s="13"/>
      <c r="M1690" s="13"/>
      <c r="N1690" s="13"/>
    </row>
    <row r="1691" spans="9:14">
      <c r="I1691" s="13"/>
      <c r="J1691" s="13"/>
      <c r="K1691" s="13"/>
      <c r="L1691" s="13"/>
      <c r="M1691" s="13"/>
      <c r="N1691" s="13"/>
    </row>
    <row r="1692" spans="9:14">
      <c r="I1692" s="13"/>
      <c r="J1692" s="13"/>
      <c r="K1692" s="13"/>
      <c r="L1692" s="13"/>
      <c r="M1692" s="13"/>
      <c r="N1692" s="13"/>
    </row>
    <row r="1693" spans="9:14">
      <c r="I1693" s="13"/>
      <c r="J1693" s="13"/>
      <c r="K1693" s="13"/>
      <c r="L1693" s="13"/>
      <c r="M1693" s="13"/>
      <c r="N1693" s="13"/>
    </row>
    <row r="1694" spans="9:14">
      <c r="I1694" s="13"/>
      <c r="J1694" s="13"/>
      <c r="K1694" s="13"/>
      <c r="L1694" s="13"/>
      <c r="M1694" s="13"/>
      <c r="N1694" s="13"/>
    </row>
    <row r="1695" spans="9:14">
      <c r="I1695" s="13"/>
      <c r="J1695" s="13"/>
      <c r="K1695" s="13"/>
      <c r="L1695" s="13"/>
      <c r="M1695" s="13"/>
      <c r="N1695" s="13"/>
    </row>
    <row r="1696" spans="9:14">
      <c r="I1696" s="13"/>
      <c r="J1696" s="13"/>
      <c r="K1696" s="13"/>
      <c r="L1696" s="13"/>
      <c r="M1696" s="13"/>
      <c r="N1696" s="13"/>
    </row>
    <row r="1697" spans="9:14">
      <c r="I1697" s="13"/>
      <c r="J1697" s="13"/>
      <c r="K1697" s="13"/>
      <c r="L1697" s="13"/>
      <c r="M1697" s="13"/>
      <c r="N1697" s="13"/>
    </row>
    <row r="1698" spans="9:14">
      <c r="I1698" s="13"/>
      <c r="J1698" s="13"/>
      <c r="K1698" s="13"/>
      <c r="L1698" s="13"/>
      <c r="M1698" s="13"/>
      <c r="N1698" s="13"/>
    </row>
    <row r="1699" spans="9:14">
      <c r="I1699" s="13"/>
      <c r="J1699" s="13"/>
      <c r="K1699" s="13"/>
      <c r="L1699" s="13"/>
      <c r="M1699" s="13"/>
      <c r="N1699" s="13"/>
    </row>
    <row r="1700" spans="9:14">
      <c r="I1700" s="13"/>
      <c r="J1700" s="13"/>
      <c r="K1700" s="13"/>
      <c r="L1700" s="13"/>
      <c r="M1700" s="13"/>
      <c r="N1700" s="13"/>
    </row>
    <row r="1701" spans="9:14">
      <c r="I1701" s="13"/>
      <c r="J1701" s="13"/>
      <c r="K1701" s="13"/>
      <c r="L1701" s="13"/>
      <c r="M1701" s="13"/>
      <c r="N1701" s="13"/>
    </row>
    <row r="1702" spans="9:14">
      <c r="I1702" s="13"/>
      <c r="J1702" s="13"/>
      <c r="K1702" s="13"/>
      <c r="L1702" s="13"/>
      <c r="M1702" s="13"/>
      <c r="N1702" s="13"/>
    </row>
    <row r="1703" spans="9:14">
      <c r="I1703" s="13"/>
      <c r="J1703" s="13"/>
      <c r="K1703" s="13"/>
      <c r="L1703" s="13"/>
      <c r="M1703" s="13"/>
      <c r="N1703" s="13"/>
    </row>
    <row r="1704" spans="9:14">
      <c r="I1704" s="13"/>
      <c r="J1704" s="13"/>
      <c r="K1704" s="13"/>
      <c r="L1704" s="13"/>
      <c r="M1704" s="13"/>
      <c r="N1704" s="13"/>
    </row>
    <row r="1705" spans="9:14">
      <c r="I1705" s="13"/>
      <c r="J1705" s="13"/>
      <c r="K1705" s="13"/>
      <c r="L1705" s="13"/>
      <c r="M1705" s="13"/>
      <c r="N1705" s="13"/>
    </row>
    <row r="1706" spans="9:14">
      <c r="I1706" s="13"/>
      <c r="J1706" s="13"/>
      <c r="K1706" s="13"/>
      <c r="L1706" s="13"/>
      <c r="M1706" s="13"/>
      <c r="N1706" s="13"/>
    </row>
    <row r="1707" spans="9:14">
      <c r="I1707" s="13"/>
      <c r="J1707" s="13"/>
      <c r="K1707" s="13"/>
      <c r="L1707" s="13"/>
      <c r="M1707" s="13"/>
      <c r="N1707" s="13"/>
    </row>
    <row r="1708" spans="9:14">
      <c r="I1708" s="13"/>
      <c r="J1708" s="13"/>
      <c r="K1708" s="13"/>
      <c r="L1708" s="13"/>
      <c r="M1708" s="13"/>
      <c r="N1708" s="13"/>
    </row>
    <row r="1709" spans="9:14">
      <c r="I1709" s="13"/>
      <c r="J1709" s="13"/>
      <c r="K1709" s="13"/>
      <c r="L1709" s="13"/>
      <c r="M1709" s="13"/>
      <c r="N1709" s="13"/>
    </row>
    <row r="1710" spans="9:14">
      <c r="I1710" s="13"/>
      <c r="J1710" s="13"/>
      <c r="K1710" s="13"/>
      <c r="L1710" s="13"/>
      <c r="M1710" s="13"/>
      <c r="N1710" s="13"/>
    </row>
    <row r="1711" spans="9:14">
      <c r="I1711" s="13"/>
      <c r="J1711" s="13"/>
      <c r="K1711" s="13"/>
      <c r="L1711" s="13"/>
      <c r="M1711" s="13"/>
      <c r="N1711" s="13"/>
    </row>
    <row r="1712" spans="9:14">
      <c r="I1712" s="13"/>
      <c r="J1712" s="13"/>
      <c r="K1712" s="13"/>
      <c r="L1712" s="13"/>
      <c r="M1712" s="13"/>
      <c r="N1712" s="13"/>
    </row>
    <row r="1713" spans="9:14">
      <c r="I1713" s="13"/>
      <c r="J1713" s="13"/>
      <c r="K1713" s="13"/>
      <c r="L1713" s="13"/>
      <c r="M1713" s="13"/>
      <c r="N1713" s="13"/>
    </row>
    <row r="1714" spans="9:14">
      <c r="I1714" s="13"/>
      <c r="J1714" s="13"/>
      <c r="K1714" s="13"/>
      <c r="L1714" s="13"/>
      <c r="M1714" s="13"/>
      <c r="N1714" s="13"/>
    </row>
    <row r="1715" spans="9:14">
      <c r="I1715" s="13"/>
      <c r="J1715" s="13"/>
      <c r="K1715" s="13"/>
      <c r="L1715" s="13"/>
      <c r="M1715" s="13"/>
      <c r="N1715" s="13"/>
    </row>
    <row r="1716" spans="9:14">
      <c r="I1716" s="13"/>
      <c r="J1716" s="13"/>
      <c r="K1716" s="13"/>
      <c r="L1716" s="13"/>
      <c r="M1716" s="13"/>
      <c r="N1716" s="13"/>
    </row>
    <row r="1717" spans="9:14">
      <c r="I1717" s="13"/>
      <c r="J1717" s="13"/>
      <c r="K1717" s="13"/>
      <c r="L1717" s="13"/>
      <c r="M1717" s="13"/>
      <c r="N1717" s="13"/>
    </row>
    <row r="1718" spans="9:14">
      <c r="I1718" s="13"/>
      <c r="J1718" s="13"/>
      <c r="K1718" s="13"/>
      <c r="L1718" s="13"/>
      <c r="M1718" s="13"/>
      <c r="N1718" s="13"/>
    </row>
    <row r="1719" spans="9:14">
      <c r="I1719" s="13"/>
      <c r="J1719" s="13"/>
      <c r="K1719" s="13"/>
      <c r="L1719" s="13"/>
      <c r="M1719" s="13"/>
      <c r="N1719" s="13"/>
    </row>
    <row r="1720" spans="9:14">
      <c r="I1720" s="13"/>
      <c r="J1720" s="13"/>
      <c r="K1720" s="13"/>
      <c r="L1720" s="13"/>
      <c r="M1720" s="13"/>
      <c r="N1720" s="13"/>
    </row>
    <row r="1721" spans="9:14">
      <c r="I1721" s="13"/>
      <c r="J1721" s="13"/>
      <c r="K1721" s="13"/>
      <c r="L1721" s="13"/>
      <c r="M1721" s="13"/>
      <c r="N1721" s="13"/>
    </row>
    <row r="1722" spans="9:14">
      <c r="I1722" s="13"/>
      <c r="J1722" s="13"/>
      <c r="K1722" s="13"/>
      <c r="L1722" s="13"/>
      <c r="M1722" s="13"/>
      <c r="N1722" s="13"/>
    </row>
    <row r="1723" spans="9:14">
      <c r="I1723" s="13"/>
      <c r="J1723" s="13"/>
      <c r="K1723" s="13"/>
      <c r="L1723" s="13"/>
      <c r="M1723" s="13"/>
      <c r="N1723" s="13"/>
    </row>
    <row r="1724" spans="9:14">
      <c r="I1724" s="13"/>
      <c r="J1724" s="13"/>
      <c r="K1724" s="13"/>
      <c r="L1724" s="13"/>
      <c r="M1724" s="13"/>
      <c r="N1724" s="13"/>
    </row>
    <row r="1725" spans="9:14">
      <c r="I1725" s="13"/>
      <c r="J1725" s="13"/>
      <c r="K1725" s="13"/>
      <c r="L1725" s="13"/>
      <c r="M1725" s="13"/>
      <c r="N1725" s="13"/>
    </row>
    <row r="1726" spans="9:14">
      <c r="I1726" s="13"/>
      <c r="J1726" s="13"/>
      <c r="K1726" s="13"/>
      <c r="L1726" s="13"/>
      <c r="M1726" s="13"/>
      <c r="N1726" s="13"/>
    </row>
    <row r="1727" spans="9:14">
      <c r="I1727" s="13"/>
      <c r="J1727" s="13"/>
      <c r="K1727" s="13"/>
      <c r="L1727" s="13"/>
      <c r="M1727" s="13"/>
      <c r="N1727" s="13"/>
    </row>
    <row r="1728" spans="9:14">
      <c r="I1728" s="13"/>
      <c r="J1728" s="13"/>
      <c r="K1728" s="13"/>
      <c r="L1728" s="13"/>
      <c r="M1728" s="13"/>
      <c r="N1728" s="13"/>
    </row>
    <row r="1729" spans="9:14">
      <c r="I1729" s="13"/>
      <c r="J1729" s="13"/>
      <c r="K1729" s="13"/>
      <c r="L1729" s="13"/>
      <c r="M1729" s="13"/>
      <c r="N1729" s="13"/>
    </row>
    <row r="1730" spans="9:14">
      <c r="I1730" s="13"/>
      <c r="J1730" s="13"/>
      <c r="K1730" s="13"/>
      <c r="L1730" s="13"/>
      <c r="M1730" s="13"/>
      <c r="N1730" s="13"/>
    </row>
    <row r="1731" spans="9:14">
      <c r="I1731" s="13"/>
      <c r="J1731" s="13"/>
      <c r="K1731" s="13"/>
      <c r="L1731" s="13"/>
      <c r="M1731" s="13"/>
      <c r="N1731" s="13"/>
    </row>
    <row r="1732" spans="9:14">
      <c r="I1732" s="13"/>
      <c r="J1732" s="13"/>
      <c r="K1732" s="13"/>
      <c r="L1732" s="13"/>
      <c r="M1732" s="13"/>
      <c r="N1732" s="13"/>
    </row>
    <row r="1733" spans="9:14">
      <c r="I1733" s="13"/>
      <c r="J1733" s="13"/>
      <c r="K1733" s="13"/>
      <c r="L1733" s="13"/>
      <c r="M1733" s="13"/>
      <c r="N1733" s="13"/>
    </row>
    <row r="1734" spans="9:14">
      <c r="I1734" s="13"/>
      <c r="J1734" s="13"/>
      <c r="K1734" s="13"/>
      <c r="L1734" s="13"/>
      <c r="M1734" s="13"/>
      <c r="N1734" s="13"/>
    </row>
    <row r="1735" spans="9:14">
      <c r="I1735" s="13"/>
      <c r="J1735" s="13"/>
      <c r="K1735" s="13"/>
      <c r="L1735" s="13"/>
      <c r="M1735" s="13"/>
      <c r="N1735" s="13"/>
    </row>
    <row r="1736" spans="9:14">
      <c r="I1736" s="13"/>
      <c r="J1736" s="13"/>
      <c r="K1736" s="13"/>
      <c r="L1736" s="13"/>
      <c r="M1736" s="13"/>
      <c r="N1736" s="13"/>
    </row>
    <row r="1737" spans="9:14">
      <c r="I1737" s="13"/>
      <c r="J1737" s="13"/>
      <c r="K1737" s="13"/>
      <c r="L1737" s="13"/>
      <c r="M1737" s="13"/>
      <c r="N1737" s="13"/>
    </row>
    <row r="1738" spans="9:14">
      <c r="I1738" s="13"/>
      <c r="J1738" s="13"/>
      <c r="K1738" s="13"/>
      <c r="L1738" s="13"/>
      <c r="M1738" s="13"/>
      <c r="N1738" s="13"/>
    </row>
    <row r="1739" spans="9:14">
      <c r="I1739" s="13"/>
      <c r="J1739" s="13"/>
      <c r="K1739" s="13"/>
      <c r="L1739" s="13"/>
      <c r="M1739" s="13"/>
      <c r="N1739" s="13"/>
    </row>
    <row r="1740" spans="9:14">
      <c r="I1740" s="13"/>
      <c r="J1740" s="13"/>
      <c r="K1740" s="13"/>
      <c r="L1740" s="13"/>
      <c r="M1740" s="13"/>
      <c r="N1740" s="13"/>
    </row>
    <row r="1741" spans="9:14">
      <c r="I1741" s="13"/>
      <c r="J1741" s="13"/>
      <c r="K1741" s="13"/>
      <c r="L1741" s="13"/>
      <c r="M1741" s="13"/>
      <c r="N1741" s="13"/>
    </row>
    <row r="1742" spans="9:14">
      <c r="I1742" s="13"/>
      <c r="J1742" s="13"/>
      <c r="K1742" s="13"/>
      <c r="L1742" s="13"/>
      <c r="M1742" s="13"/>
      <c r="N1742" s="13"/>
    </row>
    <row r="1743" spans="9:14">
      <c r="I1743" s="13"/>
      <c r="J1743" s="13"/>
      <c r="K1743" s="13"/>
      <c r="L1743" s="13"/>
      <c r="M1743" s="13"/>
      <c r="N1743" s="13"/>
    </row>
    <row r="1744" spans="9:14">
      <c r="I1744" s="13"/>
      <c r="J1744" s="13"/>
      <c r="K1744" s="13"/>
      <c r="L1744" s="13"/>
      <c r="M1744" s="13"/>
      <c r="N1744" s="13"/>
    </row>
    <row r="1745" spans="9:14">
      <c r="I1745" s="13"/>
      <c r="J1745" s="13"/>
      <c r="K1745" s="13"/>
      <c r="L1745" s="13"/>
      <c r="M1745" s="13"/>
      <c r="N1745" s="13"/>
    </row>
    <row r="1746" spans="9:14">
      <c r="I1746" s="13"/>
      <c r="J1746" s="13"/>
      <c r="K1746" s="13"/>
      <c r="L1746" s="13"/>
      <c r="M1746" s="13"/>
      <c r="N1746" s="13"/>
    </row>
    <row r="1747" spans="9:14">
      <c r="I1747" s="13"/>
      <c r="J1747" s="13"/>
      <c r="K1747" s="13"/>
      <c r="L1747" s="13"/>
      <c r="M1747" s="13"/>
      <c r="N1747" s="13"/>
    </row>
    <row r="1748" spans="9:14">
      <c r="I1748" s="13"/>
      <c r="J1748" s="13"/>
      <c r="K1748" s="13"/>
      <c r="L1748" s="13"/>
      <c r="M1748" s="13"/>
      <c r="N1748" s="13"/>
    </row>
    <row r="1749" spans="9:14">
      <c r="I1749" s="13"/>
      <c r="J1749" s="13"/>
      <c r="K1749" s="13"/>
      <c r="L1749" s="13"/>
      <c r="M1749" s="13"/>
      <c r="N1749" s="13"/>
    </row>
    <row r="1750" spans="9:14">
      <c r="I1750" s="13"/>
      <c r="J1750" s="13"/>
      <c r="K1750" s="13"/>
      <c r="L1750" s="13"/>
      <c r="M1750" s="13"/>
      <c r="N1750" s="13"/>
    </row>
    <row r="1751" spans="9:14">
      <c r="I1751" s="13"/>
      <c r="J1751" s="13"/>
      <c r="K1751" s="13"/>
      <c r="L1751" s="13"/>
      <c r="M1751" s="13"/>
      <c r="N1751" s="13"/>
    </row>
    <row r="1752" spans="9:14">
      <c r="I1752" s="13"/>
      <c r="J1752" s="13"/>
      <c r="K1752" s="13"/>
      <c r="L1752" s="13"/>
      <c r="M1752" s="13"/>
      <c r="N1752" s="13"/>
    </row>
    <row r="1753" spans="9:14">
      <c r="I1753" s="13"/>
      <c r="J1753" s="13"/>
      <c r="K1753" s="13"/>
      <c r="L1753" s="13"/>
      <c r="M1753" s="13"/>
      <c r="N1753" s="13"/>
    </row>
    <row r="1754" spans="9:14">
      <c r="I1754" s="13"/>
      <c r="J1754" s="13"/>
      <c r="K1754" s="13"/>
      <c r="L1754" s="13"/>
      <c r="M1754" s="13"/>
      <c r="N1754" s="13"/>
    </row>
    <row r="1755" spans="9:14">
      <c r="I1755" s="13"/>
      <c r="J1755" s="13"/>
      <c r="K1755" s="13"/>
      <c r="L1755" s="13"/>
      <c r="M1755" s="13"/>
      <c r="N1755" s="13"/>
    </row>
    <row r="1756" spans="9:14">
      <c r="I1756" s="13"/>
      <c r="J1756" s="13"/>
      <c r="K1756" s="13"/>
      <c r="L1756" s="13"/>
      <c r="M1756" s="13"/>
      <c r="N1756" s="13"/>
    </row>
    <row r="1757" spans="9:14">
      <c r="I1757" s="13"/>
      <c r="J1757" s="13"/>
      <c r="K1757" s="13"/>
      <c r="L1757" s="13"/>
      <c r="M1757" s="13"/>
      <c r="N1757" s="13"/>
    </row>
    <row r="1758" spans="9:14">
      <c r="I1758" s="13"/>
      <c r="J1758" s="13"/>
      <c r="K1758" s="13"/>
      <c r="L1758" s="13"/>
      <c r="M1758" s="13"/>
      <c r="N1758" s="13"/>
    </row>
    <row r="1759" spans="9:14">
      <c r="I1759" s="13"/>
      <c r="J1759" s="13"/>
      <c r="K1759" s="13"/>
      <c r="L1759" s="13"/>
      <c r="M1759" s="13"/>
      <c r="N1759" s="13"/>
    </row>
    <row r="1760" spans="9:14">
      <c r="I1760" s="13"/>
      <c r="J1760" s="13"/>
      <c r="K1760" s="13"/>
      <c r="L1760" s="13"/>
      <c r="M1760" s="13"/>
      <c r="N1760" s="13"/>
    </row>
    <row r="1761" spans="9:14">
      <c r="I1761" s="13"/>
      <c r="J1761" s="13"/>
      <c r="K1761" s="13"/>
      <c r="L1761" s="13"/>
      <c r="M1761" s="13"/>
      <c r="N1761" s="13"/>
    </row>
    <row r="1762" spans="9:14">
      <c r="I1762" s="13"/>
      <c r="J1762" s="13"/>
      <c r="K1762" s="13"/>
      <c r="L1762" s="13"/>
      <c r="M1762" s="13"/>
      <c r="N1762" s="13"/>
    </row>
    <row r="1763" spans="9:14">
      <c r="I1763" s="13"/>
      <c r="J1763" s="13"/>
      <c r="K1763" s="13"/>
      <c r="L1763" s="13"/>
      <c r="M1763" s="13"/>
      <c r="N1763" s="13"/>
    </row>
    <row r="1764" spans="9:14">
      <c r="I1764" s="13"/>
      <c r="J1764" s="13"/>
      <c r="K1764" s="13"/>
      <c r="L1764" s="13"/>
      <c r="M1764" s="13"/>
      <c r="N1764" s="13"/>
    </row>
    <row r="1765" spans="9:14">
      <c r="I1765" s="13"/>
      <c r="J1765" s="13"/>
      <c r="K1765" s="13"/>
      <c r="L1765" s="13"/>
      <c r="M1765" s="13"/>
      <c r="N1765" s="13"/>
    </row>
    <row r="1766" spans="9:14">
      <c r="I1766" s="13"/>
      <c r="J1766" s="13"/>
      <c r="K1766" s="13"/>
      <c r="L1766" s="13"/>
      <c r="M1766" s="13"/>
      <c r="N1766" s="13"/>
    </row>
    <row r="1767" spans="9:14">
      <c r="I1767" s="13"/>
      <c r="J1767" s="13"/>
      <c r="K1767" s="13"/>
      <c r="L1767" s="13"/>
      <c r="M1767" s="13"/>
      <c r="N1767" s="13"/>
    </row>
    <row r="1768" spans="9:14">
      <c r="I1768" s="13"/>
      <c r="J1768" s="13"/>
      <c r="K1768" s="13"/>
      <c r="L1768" s="13"/>
      <c r="M1768" s="13"/>
      <c r="N1768" s="13"/>
    </row>
    <row r="1769" spans="9:14">
      <c r="I1769" s="13"/>
      <c r="J1769" s="13"/>
      <c r="K1769" s="13"/>
      <c r="L1769" s="13"/>
      <c r="M1769" s="13"/>
      <c r="N1769" s="13"/>
    </row>
    <row r="1770" spans="9:14">
      <c r="I1770" s="13"/>
      <c r="J1770" s="13"/>
      <c r="K1770" s="13"/>
      <c r="L1770" s="13"/>
      <c r="M1770" s="13"/>
      <c r="N1770" s="13"/>
    </row>
    <row r="1771" spans="9:14">
      <c r="I1771" s="13"/>
      <c r="J1771" s="13"/>
      <c r="K1771" s="13"/>
      <c r="L1771" s="13"/>
      <c r="M1771" s="13"/>
      <c r="N1771" s="13"/>
    </row>
    <row r="1772" spans="9:14">
      <c r="I1772" s="13"/>
      <c r="J1772" s="13"/>
      <c r="K1772" s="13"/>
      <c r="L1772" s="13"/>
      <c r="M1772" s="13"/>
      <c r="N1772" s="13"/>
    </row>
    <row r="1773" spans="9:14">
      <c r="I1773" s="13"/>
      <c r="J1773" s="13"/>
      <c r="K1773" s="13"/>
      <c r="L1773" s="13"/>
      <c r="M1773" s="13"/>
      <c r="N1773" s="13"/>
    </row>
    <row r="1774" spans="9:14">
      <c r="I1774" s="13"/>
      <c r="J1774" s="13"/>
      <c r="K1774" s="13"/>
      <c r="L1774" s="13"/>
      <c r="M1774" s="13"/>
      <c r="N1774" s="13"/>
    </row>
    <row r="1775" spans="9:14">
      <c r="I1775" s="13"/>
      <c r="J1775" s="13"/>
      <c r="K1775" s="13"/>
      <c r="L1775" s="13"/>
      <c r="M1775" s="13"/>
      <c r="N1775" s="13"/>
    </row>
    <row r="1776" spans="9:14">
      <c r="I1776" s="13"/>
      <c r="J1776" s="13"/>
      <c r="K1776" s="13"/>
      <c r="L1776" s="13"/>
      <c r="M1776" s="13"/>
      <c r="N1776" s="13"/>
    </row>
    <row r="1777" spans="9:14">
      <c r="I1777" s="13"/>
      <c r="J1777" s="13"/>
      <c r="K1777" s="13"/>
      <c r="L1777" s="13"/>
      <c r="M1777" s="13"/>
      <c r="N1777" s="13"/>
    </row>
    <row r="1778" spans="9:14">
      <c r="I1778" s="13"/>
      <c r="J1778" s="13"/>
      <c r="K1778" s="13"/>
      <c r="L1778" s="13"/>
      <c r="M1778" s="13"/>
      <c r="N1778" s="13"/>
    </row>
    <row r="1779" spans="9:14">
      <c r="I1779" s="13"/>
      <c r="J1779" s="13"/>
      <c r="K1779" s="13"/>
      <c r="L1779" s="13"/>
      <c r="M1779" s="13"/>
      <c r="N1779" s="13"/>
    </row>
    <row r="1780" spans="9:14">
      <c r="I1780" s="13"/>
      <c r="J1780" s="13"/>
      <c r="K1780" s="13"/>
      <c r="L1780" s="13"/>
      <c r="M1780" s="13"/>
      <c r="N1780" s="13"/>
    </row>
    <row r="1781" spans="9:14">
      <c r="I1781" s="13"/>
      <c r="J1781" s="13"/>
      <c r="K1781" s="13"/>
      <c r="L1781" s="13"/>
      <c r="M1781" s="13"/>
      <c r="N1781" s="13"/>
    </row>
    <row r="1782" spans="9:14">
      <c r="I1782" s="13"/>
      <c r="J1782" s="13"/>
      <c r="K1782" s="13"/>
      <c r="L1782" s="13"/>
      <c r="M1782" s="13"/>
      <c r="N1782" s="13"/>
    </row>
    <row r="1783" spans="9:14">
      <c r="I1783" s="13"/>
      <c r="J1783" s="13"/>
      <c r="K1783" s="13"/>
      <c r="L1783" s="13"/>
      <c r="M1783" s="13"/>
      <c r="N1783" s="13"/>
    </row>
    <row r="1784" spans="9:14">
      <c r="I1784" s="13"/>
      <c r="J1784" s="13"/>
      <c r="K1784" s="13"/>
      <c r="L1784" s="13"/>
      <c r="M1784" s="13"/>
      <c r="N1784" s="13"/>
    </row>
    <row r="1785" spans="9:14">
      <c r="I1785" s="13"/>
      <c r="J1785" s="13"/>
      <c r="K1785" s="13"/>
      <c r="L1785" s="13"/>
      <c r="M1785" s="13"/>
      <c r="N1785" s="13"/>
    </row>
    <row r="1786" spans="9:14">
      <c r="I1786" s="13"/>
      <c r="J1786" s="13"/>
      <c r="K1786" s="13"/>
      <c r="L1786" s="13"/>
      <c r="M1786" s="13"/>
      <c r="N1786" s="13"/>
    </row>
    <row r="1787" spans="9:14">
      <c r="I1787" s="13"/>
      <c r="J1787" s="13"/>
      <c r="K1787" s="13"/>
      <c r="L1787" s="13"/>
      <c r="M1787" s="13"/>
      <c r="N1787" s="13"/>
    </row>
    <row r="1788" spans="9:14">
      <c r="I1788" s="13"/>
      <c r="J1788" s="13"/>
      <c r="K1788" s="13"/>
      <c r="L1788" s="13"/>
      <c r="M1788" s="13"/>
      <c r="N1788" s="13"/>
    </row>
    <row r="1789" spans="9:14">
      <c r="I1789" s="13"/>
      <c r="J1789" s="13"/>
      <c r="K1789" s="13"/>
      <c r="L1789" s="13"/>
      <c r="M1789" s="13"/>
      <c r="N1789" s="13"/>
    </row>
    <row r="1790" spans="9:14">
      <c r="I1790" s="13"/>
      <c r="J1790" s="13"/>
      <c r="K1790" s="13"/>
      <c r="L1790" s="13"/>
      <c r="M1790" s="13"/>
      <c r="N1790" s="13"/>
    </row>
    <row r="1791" spans="9:14">
      <c r="I1791" s="13"/>
      <c r="J1791" s="13"/>
      <c r="K1791" s="13"/>
      <c r="L1791" s="13"/>
      <c r="M1791" s="13"/>
      <c r="N1791" s="13"/>
    </row>
    <row r="1792" spans="9:14">
      <c r="I1792" s="13"/>
      <c r="J1792" s="13"/>
      <c r="K1792" s="13"/>
      <c r="L1792" s="13"/>
      <c r="M1792" s="13"/>
      <c r="N1792" s="13"/>
    </row>
    <row r="1793" spans="9:14">
      <c r="I1793" s="13"/>
      <c r="J1793" s="13"/>
      <c r="K1793" s="13"/>
      <c r="L1793" s="13"/>
      <c r="M1793" s="13"/>
      <c r="N1793" s="13"/>
    </row>
    <row r="1794" spans="9:14">
      <c r="I1794" s="13"/>
      <c r="J1794" s="13"/>
      <c r="K1794" s="13"/>
      <c r="L1794" s="13"/>
      <c r="M1794" s="13"/>
      <c r="N1794" s="13"/>
    </row>
    <row r="1795" spans="9:14">
      <c r="I1795" s="13"/>
      <c r="J1795" s="13"/>
      <c r="K1795" s="13"/>
      <c r="L1795" s="13"/>
      <c r="M1795" s="13"/>
      <c r="N1795" s="13"/>
    </row>
    <row r="1796" spans="9:14">
      <c r="I1796" s="13"/>
      <c r="J1796" s="13"/>
      <c r="K1796" s="13"/>
      <c r="L1796" s="13"/>
      <c r="M1796" s="13"/>
      <c r="N1796" s="13"/>
    </row>
    <row r="1797" spans="9:14">
      <c r="I1797" s="13"/>
      <c r="J1797" s="13"/>
      <c r="K1797" s="13"/>
      <c r="L1797" s="13"/>
      <c r="M1797" s="13"/>
      <c r="N1797" s="13"/>
    </row>
    <row r="1798" spans="9:14">
      <c r="I1798" s="13"/>
      <c r="J1798" s="13"/>
      <c r="K1798" s="13"/>
      <c r="L1798" s="13"/>
      <c r="M1798" s="13"/>
      <c r="N1798" s="13"/>
    </row>
    <row r="1799" spans="9:14">
      <c r="I1799" s="13"/>
      <c r="J1799" s="13"/>
      <c r="K1799" s="13"/>
      <c r="L1799" s="13"/>
      <c r="M1799" s="13"/>
      <c r="N1799" s="13"/>
    </row>
    <row r="1800" spans="9:14">
      <c r="I1800" s="13"/>
      <c r="J1800" s="13"/>
      <c r="K1800" s="13"/>
      <c r="L1800" s="13"/>
      <c r="M1800" s="13"/>
      <c r="N1800" s="13"/>
    </row>
    <row r="1801" spans="9:14">
      <c r="I1801" s="13"/>
      <c r="J1801" s="13"/>
      <c r="K1801" s="13"/>
      <c r="L1801" s="13"/>
      <c r="M1801" s="13"/>
      <c r="N1801" s="13"/>
    </row>
    <row r="1802" spans="9:14">
      <c r="I1802" s="13"/>
      <c r="J1802" s="13"/>
      <c r="K1802" s="13"/>
      <c r="L1802" s="13"/>
      <c r="M1802" s="13"/>
      <c r="N1802" s="13"/>
    </row>
    <row r="1803" spans="9:14">
      <c r="I1803" s="13"/>
      <c r="J1803" s="13"/>
      <c r="K1803" s="13"/>
      <c r="L1803" s="13"/>
      <c r="M1803" s="13"/>
      <c r="N1803" s="13"/>
    </row>
    <row r="1804" spans="9:14">
      <c r="I1804" s="13"/>
      <c r="J1804" s="13"/>
      <c r="K1804" s="13"/>
      <c r="L1804" s="13"/>
      <c r="M1804" s="13"/>
      <c r="N1804" s="13"/>
    </row>
    <row r="1805" spans="9:14">
      <c r="I1805" s="13"/>
      <c r="J1805" s="13"/>
      <c r="K1805" s="13"/>
      <c r="L1805" s="13"/>
      <c r="M1805" s="13"/>
      <c r="N1805" s="13"/>
    </row>
    <row r="1806" spans="9:14">
      <c r="I1806" s="13"/>
      <c r="J1806" s="13"/>
      <c r="K1806" s="13"/>
      <c r="L1806" s="13"/>
      <c r="M1806" s="13"/>
      <c r="N1806" s="13"/>
    </row>
    <row r="1807" spans="9:14">
      <c r="I1807" s="13"/>
      <c r="J1807" s="13"/>
      <c r="K1807" s="13"/>
      <c r="L1807" s="13"/>
      <c r="M1807" s="13"/>
      <c r="N1807" s="13"/>
    </row>
    <row r="1808" spans="9:14">
      <c r="I1808" s="13"/>
      <c r="J1808" s="13"/>
      <c r="K1808" s="13"/>
      <c r="L1808" s="13"/>
      <c r="M1808" s="13"/>
      <c r="N1808" s="13"/>
    </row>
    <row r="1809" spans="9:14">
      <c r="I1809" s="13"/>
      <c r="J1809" s="13"/>
      <c r="K1809" s="13"/>
      <c r="L1809" s="13"/>
      <c r="M1809" s="13"/>
      <c r="N1809" s="13"/>
    </row>
    <row r="1810" spans="9:14">
      <c r="I1810" s="13"/>
      <c r="J1810" s="13"/>
      <c r="K1810" s="13"/>
      <c r="L1810" s="13"/>
      <c r="M1810" s="13"/>
      <c r="N1810" s="13"/>
    </row>
    <row r="1811" spans="9:14">
      <c r="I1811" s="13"/>
      <c r="J1811" s="13"/>
      <c r="K1811" s="13"/>
      <c r="L1811" s="13"/>
      <c r="M1811" s="13"/>
      <c r="N1811" s="13"/>
    </row>
    <row r="1812" spans="9:14">
      <c r="I1812" s="13"/>
      <c r="J1812" s="13"/>
      <c r="K1812" s="13"/>
      <c r="L1812" s="13"/>
      <c r="M1812" s="13"/>
      <c r="N1812" s="13"/>
    </row>
    <row r="1813" spans="9:14">
      <c r="I1813" s="13"/>
      <c r="J1813" s="13"/>
      <c r="K1813" s="13"/>
      <c r="L1813" s="13"/>
      <c r="M1813" s="13"/>
      <c r="N1813" s="13"/>
    </row>
    <row r="1814" spans="9:14">
      <c r="I1814" s="13"/>
      <c r="J1814" s="13"/>
      <c r="K1814" s="13"/>
      <c r="L1814" s="13"/>
      <c r="M1814" s="13"/>
      <c r="N1814" s="13"/>
    </row>
    <row r="1815" spans="9:14">
      <c r="I1815" s="13"/>
      <c r="J1815" s="13"/>
      <c r="K1815" s="13"/>
      <c r="L1815" s="13"/>
      <c r="M1815" s="13"/>
      <c r="N1815" s="13"/>
    </row>
    <row r="1816" spans="9:14">
      <c r="I1816" s="13"/>
      <c r="J1816" s="13"/>
      <c r="K1816" s="13"/>
      <c r="L1816" s="13"/>
      <c r="M1816" s="13"/>
      <c r="N1816" s="13"/>
    </row>
    <row r="1817" spans="9:14">
      <c r="I1817" s="13"/>
      <c r="J1817" s="13"/>
      <c r="K1817" s="13"/>
      <c r="L1817" s="13"/>
      <c r="M1817" s="13"/>
      <c r="N1817" s="13"/>
    </row>
    <row r="1818" spans="9:14">
      <c r="I1818" s="13"/>
      <c r="J1818" s="13"/>
      <c r="K1818" s="13"/>
      <c r="L1818" s="13"/>
      <c r="M1818" s="13"/>
      <c r="N1818" s="13"/>
    </row>
    <row r="1819" spans="9:14">
      <c r="I1819" s="13"/>
      <c r="J1819" s="13"/>
      <c r="K1819" s="13"/>
      <c r="L1819" s="13"/>
      <c r="M1819" s="13"/>
      <c r="N1819" s="13"/>
    </row>
    <row r="1820" spans="9:14">
      <c r="I1820" s="13"/>
      <c r="J1820" s="13"/>
      <c r="K1820" s="13"/>
      <c r="L1820" s="13"/>
      <c r="M1820" s="13"/>
      <c r="N1820" s="13"/>
    </row>
    <row r="1821" spans="9:14">
      <c r="I1821" s="13"/>
      <c r="J1821" s="13"/>
      <c r="K1821" s="13"/>
      <c r="L1821" s="13"/>
      <c r="M1821" s="13"/>
      <c r="N1821" s="13"/>
    </row>
    <row r="1822" spans="9:14">
      <c r="I1822" s="13"/>
      <c r="J1822" s="13"/>
      <c r="K1822" s="13"/>
      <c r="L1822" s="13"/>
      <c r="M1822" s="13"/>
      <c r="N1822" s="13"/>
    </row>
    <row r="1823" spans="9:14">
      <c r="I1823" s="13"/>
      <c r="J1823" s="13"/>
      <c r="K1823" s="13"/>
      <c r="L1823" s="13"/>
      <c r="M1823" s="13"/>
      <c r="N1823" s="13"/>
    </row>
    <row r="1824" spans="9:14">
      <c r="I1824" s="13"/>
      <c r="J1824" s="13"/>
      <c r="K1824" s="13"/>
      <c r="L1824" s="13"/>
      <c r="M1824" s="13"/>
      <c r="N1824" s="13"/>
    </row>
    <row r="1825" spans="9:14">
      <c r="I1825" s="13"/>
      <c r="J1825" s="13"/>
      <c r="K1825" s="13"/>
      <c r="L1825" s="13"/>
      <c r="M1825" s="13"/>
      <c r="N1825" s="13"/>
    </row>
    <row r="1826" spans="9:14">
      <c r="I1826" s="13"/>
      <c r="J1826" s="13"/>
      <c r="K1826" s="13"/>
      <c r="L1826" s="13"/>
      <c r="M1826" s="13"/>
      <c r="N1826" s="13"/>
    </row>
    <row r="1827" spans="9:14">
      <c r="I1827" s="13"/>
      <c r="J1827" s="13"/>
      <c r="K1827" s="13"/>
      <c r="L1827" s="13"/>
      <c r="M1827" s="13"/>
      <c r="N1827" s="13"/>
    </row>
    <row r="1828" spans="9:14">
      <c r="I1828" s="13"/>
      <c r="J1828" s="13"/>
      <c r="K1828" s="13"/>
      <c r="L1828" s="13"/>
      <c r="M1828" s="13"/>
      <c r="N1828" s="13"/>
    </row>
    <row r="1829" spans="9:14">
      <c r="I1829" s="13"/>
      <c r="J1829" s="13"/>
      <c r="K1829" s="13"/>
      <c r="L1829" s="13"/>
      <c r="M1829" s="13"/>
      <c r="N1829" s="13"/>
    </row>
    <row r="1830" spans="9:14">
      <c r="I1830" s="13"/>
      <c r="J1830" s="13"/>
      <c r="K1830" s="13"/>
      <c r="L1830" s="13"/>
      <c r="M1830" s="13"/>
      <c r="N1830" s="13"/>
    </row>
    <row r="1831" spans="9:14">
      <c r="I1831" s="13"/>
      <c r="J1831" s="13"/>
      <c r="K1831" s="13"/>
      <c r="L1831" s="13"/>
      <c r="M1831" s="13"/>
      <c r="N1831" s="13"/>
    </row>
    <row r="1832" spans="9:14">
      <c r="I1832" s="13"/>
      <c r="J1832" s="13"/>
      <c r="K1832" s="13"/>
      <c r="L1832" s="13"/>
      <c r="M1832" s="13"/>
      <c r="N1832" s="13"/>
    </row>
    <row r="1833" spans="9:14">
      <c r="I1833" s="13"/>
      <c r="J1833" s="13"/>
      <c r="K1833" s="13"/>
      <c r="L1833" s="13"/>
      <c r="M1833" s="13"/>
      <c r="N1833" s="13"/>
    </row>
    <row r="1834" spans="9:14">
      <c r="I1834" s="13"/>
      <c r="J1834" s="13"/>
      <c r="K1834" s="13"/>
      <c r="L1834" s="13"/>
      <c r="M1834" s="13"/>
      <c r="N1834" s="13"/>
    </row>
    <row r="1835" spans="9:14">
      <c r="I1835" s="13"/>
      <c r="J1835" s="13"/>
      <c r="K1835" s="13"/>
      <c r="L1835" s="13"/>
      <c r="M1835" s="13"/>
      <c r="N1835" s="13"/>
    </row>
    <row r="1836" spans="9:14">
      <c r="I1836" s="13"/>
      <c r="J1836" s="13"/>
      <c r="K1836" s="13"/>
      <c r="L1836" s="13"/>
      <c r="M1836" s="13"/>
      <c r="N1836" s="13"/>
    </row>
    <row r="1837" spans="9:14">
      <c r="I1837" s="13"/>
      <c r="J1837" s="13"/>
      <c r="K1837" s="13"/>
      <c r="L1837" s="13"/>
      <c r="M1837" s="13"/>
      <c r="N1837" s="13"/>
    </row>
    <row r="1838" spans="9:14">
      <c r="I1838" s="13"/>
      <c r="J1838" s="13"/>
      <c r="K1838" s="13"/>
      <c r="L1838" s="13"/>
      <c r="M1838" s="13"/>
      <c r="N1838" s="13"/>
    </row>
    <row r="1839" spans="9:14">
      <c r="I1839" s="13"/>
      <c r="J1839" s="13"/>
      <c r="K1839" s="13"/>
      <c r="L1839" s="13"/>
      <c r="M1839" s="13"/>
      <c r="N1839" s="13"/>
    </row>
    <row r="1840" spans="9:14">
      <c r="I1840" s="13"/>
      <c r="J1840" s="13"/>
      <c r="K1840" s="13"/>
      <c r="L1840" s="13"/>
      <c r="M1840" s="13"/>
      <c r="N1840" s="13"/>
    </row>
    <row r="1841" spans="9:14">
      <c r="I1841" s="13"/>
      <c r="J1841" s="13"/>
      <c r="K1841" s="13"/>
      <c r="L1841" s="13"/>
      <c r="M1841" s="13"/>
      <c r="N1841" s="13"/>
    </row>
    <row r="1842" spans="9:14">
      <c r="I1842" s="13"/>
      <c r="J1842" s="13"/>
      <c r="K1842" s="13"/>
      <c r="L1842" s="13"/>
      <c r="M1842" s="13"/>
      <c r="N1842" s="13"/>
    </row>
    <row r="1843" spans="9:14">
      <c r="I1843" s="13"/>
      <c r="J1843" s="13"/>
      <c r="K1843" s="13"/>
      <c r="L1843" s="13"/>
      <c r="M1843" s="13"/>
      <c r="N1843" s="13"/>
    </row>
    <row r="1844" spans="9:14">
      <c r="I1844" s="13"/>
      <c r="J1844" s="13"/>
      <c r="K1844" s="13"/>
      <c r="L1844" s="13"/>
      <c r="M1844" s="13"/>
      <c r="N1844" s="13"/>
    </row>
    <row r="1845" spans="9:14">
      <c r="I1845" s="13"/>
      <c r="J1845" s="13"/>
      <c r="K1845" s="13"/>
      <c r="L1845" s="13"/>
      <c r="M1845" s="13"/>
      <c r="N1845" s="13"/>
    </row>
    <row r="1846" spans="9:14">
      <c r="I1846" s="13"/>
      <c r="J1846" s="13"/>
      <c r="K1846" s="13"/>
      <c r="L1846" s="13"/>
      <c r="M1846" s="13"/>
      <c r="N1846" s="13"/>
    </row>
    <row r="1847" spans="9:14">
      <c r="I1847" s="13"/>
      <c r="J1847" s="13"/>
      <c r="K1847" s="13"/>
      <c r="L1847" s="13"/>
      <c r="M1847" s="13"/>
      <c r="N1847" s="13"/>
    </row>
    <row r="1848" spans="9:14">
      <c r="I1848" s="13"/>
      <c r="J1848" s="13"/>
      <c r="K1848" s="13"/>
      <c r="L1848" s="13"/>
      <c r="M1848" s="13"/>
      <c r="N1848" s="13"/>
    </row>
    <row r="1849" spans="9:14">
      <c r="I1849" s="13"/>
      <c r="J1849" s="13"/>
      <c r="K1849" s="13"/>
      <c r="L1849" s="13"/>
      <c r="M1849" s="13"/>
      <c r="N1849" s="13"/>
    </row>
    <row r="1850" spans="9:14">
      <c r="I1850" s="13"/>
      <c r="J1850" s="13"/>
      <c r="K1850" s="13"/>
      <c r="L1850" s="13"/>
      <c r="M1850" s="13"/>
      <c r="N1850" s="13"/>
    </row>
    <row r="1851" spans="9:14">
      <c r="I1851" s="13"/>
      <c r="J1851" s="13"/>
      <c r="K1851" s="13"/>
      <c r="L1851" s="13"/>
      <c r="M1851" s="13"/>
      <c r="N1851" s="13"/>
    </row>
    <row r="1852" spans="9:14">
      <c r="I1852" s="13"/>
      <c r="J1852" s="13"/>
      <c r="K1852" s="13"/>
      <c r="L1852" s="13"/>
      <c r="M1852" s="13"/>
      <c r="N1852" s="13"/>
    </row>
    <row r="1853" spans="9:14">
      <c r="I1853" s="13"/>
      <c r="J1853" s="13"/>
      <c r="K1853" s="13"/>
      <c r="L1853" s="13"/>
      <c r="M1853" s="13"/>
      <c r="N1853" s="13"/>
    </row>
    <row r="1854" spans="9:14">
      <c r="I1854" s="13"/>
      <c r="J1854" s="13"/>
      <c r="K1854" s="13"/>
      <c r="L1854" s="13"/>
      <c r="M1854" s="13"/>
      <c r="N1854" s="13"/>
    </row>
    <row r="1855" spans="9:14">
      <c r="I1855" s="13"/>
      <c r="J1855" s="13"/>
      <c r="K1855" s="13"/>
      <c r="L1855" s="13"/>
      <c r="M1855" s="13"/>
      <c r="N1855" s="13"/>
    </row>
    <row r="1856" spans="9:14">
      <c r="I1856" s="13"/>
      <c r="J1856" s="13"/>
      <c r="K1856" s="13"/>
      <c r="L1856" s="13"/>
      <c r="M1856" s="13"/>
      <c r="N1856" s="13"/>
    </row>
    <row r="1857" spans="9:14">
      <c r="I1857" s="13"/>
      <c r="J1857" s="13"/>
      <c r="K1857" s="13"/>
      <c r="L1857" s="13"/>
      <c r="M1857" s="13"/>
      <c r="N1857" s="13"/>
    </row>
    <row r="1858" spans="9:14">
      <c r="I1858" s="13"/>
      <c r="J1858" s="13"/>
      <c r="K1858" s="13"/>
      <c r="L1858" s="13"/>
      <c r="M1858" s="13"/>
      <c r="N1858" s="13"/>
    </row>
    <row r="1859" spans="9:14">
      <c r="I1859" s="13"/>
      <c r="J1859" s="13"/>
      <c r="K1859" s="13"/>
      <c r="L1859" s="13"/>
      <c r="M1859" s="13"/>
      <c r="N1859" s="13"/>
    </row>
    <row r="1860" spans="9:14">
      <c r="I1860" s="13"/>
      <c r="J1860" s="13"/>
      <c r="K1860" s="13"/>
      <c r="L1860" s="13"/>
      <c r="M1860" s="13"/>
      <c r="N1860" s="13"/>
    </row>
    <row r="1861" spans="9:14">
      <c r="I1861" s="13"/>
      <c r="J1861" s="13"/>
      <c r="K1861" s="13"/>
      <c r="L1861" s="13"/>
      <c r="M1861" s="13"/>
      <c r="N1861" s="13"/>
    </row>
    <row r="1862" spans="9:14">
      <c r="I1862" s="13"/>
      <c r="J1862" s="13"/>
      <c r="K1862" s="13"/>
      <c r="L1862" s="13"/>
      <c r="M1862" s="13"/>
      <c r="N1862" s="13"/>
    </row>
    <row r="1863" spans="9:14">
      <c r="I1863" s="13"/>
      <c r="J1863" s="13"/>
      <c r="K1863" s="13"/>
      <c r="L1863" s="13"/>
      <c r="M1863" s="13"/>
      <c r="N1863" s="13"/>
    </row>
    <row r="1864" spans="9:14">
      <c r="I1864" s="13"/>
      <c r="J1864" s="13"/>
      <c r="K1864" s="13"/>
      <c r="L1864" s="13"/>
      <c r="M1864" s="13"/>
      <c r="N1864" s="13"/>
    </row>
    <row r="1865" spans="9:14">
      <c r="I1865" s="13"/>
      <c r="J1865" s="13"/>
      <c r="K1865" s="13"/>
      <c r="L1865" s="13"/>
      <c r="M1865" s="13"/>
      <c r="N1865" s="13"/>
    </row>
    <row r="1866" spans="9:14">
      <c r="I1866" s="13"/>
      <c r="J1866" s="13"/>
      <c r="K1866" s="13"/>
      <c r="L1866" s="13"/>
      <c r="M1866" s="13"/>
      <c r="N1866" s="13"/>
    </row>
    <row r="1867" spans="9:14">
      <c r="I1867" s="13"/>
      <c r="J1867" s="13"/>
      <c r="K1867" s="13"/>
      <c r="L1867" s="13"/>
      <c r="M1867" s="13"/>
      <c r="N1867" s="13"/>
    </row>
    <row r="1868" spans="9:14">
      <c r="I1868" s="13"/>
      <c r="J1868" s="13"/>
      <c r="K1868" s="13"/>
      <c r="L1868" s="13"/>
      <c r="M1868" s="13"/>
      <c r="N1868" s="13"/>
    </row>
    <row r="1869" spans="9:14">
      <c r="I1869" s="13"/>
      <c r="J1869" s="13"/>
      <c r="K1869" s="13"/>
      <c r="L1869" s="13"/>
      <c r="M1869" s="13"/>
      <c r="N1869" s="13"/>
    </row>
    <row r="1870" spans="9:14">
      <c r="I1870" s="13"/>
      <c r="J1870" s="13"/>
      <c r="K1870" s="13"/>
      <c r="L1870" s="13"/>
      <c r="M1870" s="13"/>
      <c r="N1870" s="13"/>
    </row>
    <row r="1871" spans="9:14">
      <c r="I1871" s="13"/>
      <c r="J1871" s="13"/>
      <c r="K1871" s="13"/>
      <c r="L1871" s="13"/>
      <c r="M1871" s="13"/>
      <c r="N1871" s="13"/>
    </row>
    <row r="1872" spans="9:14">
      <c r="I1872" s="13"/>
      <c r="J1872" s="13"/>
      <c r="K1872" s="13"/>
      <c r="L1872" s="13"/>
      <c r="M1872" s="13"/>
      <c r="N1872" s="13"/>
    </row>
    <row r="1873" spans="9:14">
      <c r="I1873" s="13"/>
      <c r="J1873" s="13"/>
      <c r="K1873" s="13"/>
      <c r="L1873" s="13"/>
      <c r="M1873" s="13"/>
      <c r="N1873" s="13"/>
    </row>
    <row r="1874" spans="9:14">
      <c r="I1874" s="13"/>
      <c r="J1874" s="13"/>
      <c r="K1874" s="13"/>
      <c r="L1874" s="13"/>
      <c r="M1874" s="13"/>
      <c r="N1874" s="13"/>
    </row>
    <row r="1875" spans="9:14">
      <c r="I1875" s="13"/>
      <c r="J1875" s="13"/>
      <c r="K1875" s="13"/>
      <c r="L1875" s="13"/>
      <c r="M1875" s="13"/>
      <c r="N1875" s="13"/>
    </row>
    <row r="1876" spans="9:14">
      <c r="I1876" s="13"/>
      <c r="J1876" s="13"/>
      <c r="K1876" s="13"/>
      <c r="L1876" s="13"/>
      <c r="M1876" s="13"/>
      <c r="N1876" s="13"/>
    </row>
    <row r="1877" spans="9:14">
      <c r="I1877" s="13"/>
      <c r="J1877" s="13"/>
      <c r="K1877" s="13"/>
      <c r="L1877" s="13"/>
      <c r="M1877" s="13"/>
      <c r="N1877" s="13"/>
    </row>
    <row r="1878" spans="9:14">
      <c r="I1878" s="13"/>
      <c r="J1878" s="13"/>
      <c r="K1878" s="13"/>
      <c r="L1878" s="13"/>
      <c r="M1878" s="13"/>
      <c r="N1878" s="13"/>
    </row>
    <row r="1879" spans="9:14">
      <c r="I1879" s="13"/>
      <c r="J1879" s="13"/>
      <c r="K1879" s="13"/>
      <c r="L1879" s="13"/>
      <c r="M1879" s="13"/>
      <c r="N1879" s="13"/>
    </row>
    <row r="1880" spans="9:14">
      <c r="I1880" s="13"/>
      <c r="J1880" s="13"/>
      <c r="K1880" s="13"/>
      <c r="L1880" s="13"/>
      <c r="M1880" s="13"/>
      <c r="N1880" s="13"/>
    </row>
    <row r="1881" spans="9:14">
      <c r="I1881" s="13"/>
      <c r="J1881" s="13"/>
      <c r="K1881" s="13"/>
      <c r="L1881" s="13"/>
      <c r="M1881" s="13"/>
      <c r="N1881" s="13"/>
    </row>
    <row r="1882" spans="9:14">
      <c r="I1882" s="13"/>
      <c r="J1882" s="13"/>
      <c r="K1882" s="13"/>
      <c r="L1882" s="13"/>
      <c r="M1882" s="13"/>
      <c r="N1882" s="13"/>
    </row>
    <row r="1883" spans="9:14">
      <c r="I1883" s="13"/>
      <c r="J1883" s="13"/>
      <c r="K1883" s="13"/>
      <c r="L1883" s="13"/>
      <c r="M1883" s="13"/>
      <c r="N1883" s="13"/>
    </row>
    <row r="1884" spans="9:14">
      <c r="I1884" s="13"/>
      <c r="J1884" s="13"/>
      <c r="K1884" s="13"/>
      <c r="L1884" s="13"/>
      <c r="M1884" s="13"/>
      <c r="N1884" s="13"/>
    </row>
    <row r="1885" spans="9:14">
      <c r="I1885" s="13"/>
      <c r="J1885" s="13"/>
      <c r="K1885" s="13"/>
      <c r="L1885" s="13"/>
      <c r="M1885" s="13"/>
      <c r="N1885" s="13"/>
    </row>
    <row r="1886" spans="9:14">
      <c r="I1886" s="13"/>
      <c r="J1886" s="13"/>
      <c r="K1886" s="13"/>
      <c r="L1886" s="13"/>
      <c r="M1886" s="13"/>
      <c r="N1886" s="13"/>
    </row>
    <row r="1887" spans="9:14">
      <c r="I1887" s="13"/>
      <c r="J1887" s="13"/>
      <c r="K1887" s="13"/>
      <c r="L1887" s="13"/>
      <c r="M1887" s="13"/>
      <c r="N1887" s="13"/>
    </row>
    <row r="1888" spans="9:14">
      <c r="I1888" s="13"/>
      <c r="J1888" s="13"/>
      <c r="K1888" s="13"/>
      <c r="L1888" s="13"/>
      <c r="M1888" s="13"/>
      <c r="N1888" s="13"/>
    </row>
    <row r="1889" spans="9:14">
      <c r="I1889" s="13"/>
      <c r="J1889" s="13"/>
      <c r="K1889" s="13"/>
      <c r="L1889" s="13"/>
      <c r="M1889" s="13"/>
      <c r="N1889" s="13"/>
    </row>
    <row r="1890" spans="9:14">
      <c r="I1890" s="13"/>
      <c r="J1890" s="13"/>
      <c r="K1890" s="13"/>
      <c r="L1890" s="13"/>
      <c r="M1890" s="13"/>
      <c r="N1890" s="13"/>
    </row>
    <row r="1891" spans="9:14">
      <c r="I1891" s="13"/>
      <c r="J1891" s="13"/>
      <c r="K1891" s="13"/>
      <c r="L1891" s="13"/>
      <c r="M1891" s="13"/>
      <c r="N1891" s="13"/>
    </row>
    <row r="1892" spans="9:14">
      <c r="I1892" s="13"/>
      <c r="J1892" s="13"/>
      <c r="K1892" s="13"/>
      <c r="L1892" s="13"/>
      <c r="M1892" s="13"/>
      <c r="N1892" s="13"/>
    </row>
    <row r="1893" spans="9:14">
      <c r="I1893" s="13"/>
      <c r="J1893" s="13"/>
      <c r="K1893" s="13"/>
      <c r="L1893" s="13"/>
      <c r="M1893" s="13"/>
      <c r="N1893" s="13"/>
    </row>
    <row r="1894" spans="9:14">
      <c r="I1894" s="13"/>
      <c r="J1894" s="13"/>
      <c r="K1894" s="13"/>
      <c r="L1894" s="13"/>
      <c r="M1894" s="13"/>
      <c r="N1894" s="13"/>
    </row>
    <row r="1895" spans="9:14">
      <c r="I1895" s="13"/>
      <c r="J1895" s="13"/>
      <c r="K1895" s="13"/>
      <c r="L1895" s="13"/>
      <c r="M1895" s="13"/>
      <c r="N1895" s="13"/>
    </row>
    <row r="1896" spans="9:14">
      <c r="I1896" s="13"/>
      <c r="J1896" s="13"/>
      <c r="K1896" s="13"/>
      <c r="L1896" s="13"/>
      <c r="M1896" s="13"/>
      <c r="N1896" s="13"/>
    </row>
    <row r="1897" spans="9:14">
      <c r="I1897" s="13"/>
      <c r="J1897" s="13"/>
      <c r="K1897" s="13"/>
      <c r="L1897" s="13"/>
      <c r="M1897" s="13"/>
      <c r="N1897" s="13"/>
    </row>
    <row r="1898" spans="9:14">
      <c r="I1898" s="13"/>
      <c r="J1898" s="13"/>
      <c r="K1898" s="13"/>
      <c r="L1898" s="13"/>
      <c r="M1898" s="13"/>
      <c r="N1898" s="13"/>
    </row>
    <row r="1899" spans="9:14">
      <c r="I1899" s="13"/>
      <c r="J1899" s="13"/>
      <c r="K1899" s="13"/>
      <c r="L1899" s="13"/>
      <c r="M1899" s="13"/>
      <c r="N1899" s="13"/>
    </row>
    <row r="1900" spans="9:14">
      <c r="I1900" s="13"/>
      <c r="J1900" s="13"/>
      <c r="K1900" s="13"/>
      <c r="L1900" s="13"/>
      <c r="M1900" s="13"/>
      <c r="N1900" s="13"/>
    </row>
    <row r="1901" spans="9:14">
      <c r="I1901" s="13"/>
      <c r="J1901" s="13"/>
      <c r="K1901" s="13"/>
      <c r="L1901" s="13"/>
      <c r="M1901" s="13"/>
      <c r="N1901" s="13"/>
    </row>
    <row r="1902" spans="9:14">
      <c r="I1902" s="13"/>
      <c r="J1902" s="13"/>
      <c r="K1902" s="13"/>
      <c r="L1902" s="13"/>
      <c r="M1902" s="13"/>
      <c r="N1902" s="13"/>
    </row>
    <row r="1903" spans="9:14">
      <c r="I1903" s="13"/>
      <c r="J1903" s="13"/>
      <c r="K1903" s="13"/>
      <c r="L1903" s="13"/>
      <c r="M1903" s="13"/>
      <c r="N1903" s="13"/>
    </row>
    <row r="1904" spans="9:14">
      <c r="I1904" s="13"/>
      <c r="J1904" s="13"/>
      <c r="K1904" s="13"/>
      <c r="L1904" s="13"/>
      <c r="M1904" s="13"/>
      <c r="N1904" s="13"/>
    </row>
    <row r="1905" spans="9:14">
      <c r="I1905" s="13"/>
      <c r="J1905" s="13"/>
      <c r="K1905" s="13"/>
      <c r="L1905" s="13"/>
      <c r="M1905" s="13"/>
      <c r="N1905" s="13"/>
    </row>
    <row r="1906" spans="9:14">
      <c r="I1906" s="13"/>
      <c r="J1906" s="13"/>
      <c r="K1906" s="13"/>
      <c r="L1906" s="13"/>
      <c r="M1906" s="13"/>
      <c r="N1906" s="13"/>
    </row>
    <row r="1907" spans="9:14">
      <c r="I1907" s="13"/>
      <c r="J1907" s="13"/>
      <c r="K1907" s="13"/>
      <c r="L1907" s="13"/>
      <c r="M1907" s="13"/>
      <c r="N1907" s="13"/>
    </row>
    <row r="1908" spans="9:14">
      <c r="I1908" s="13"/>
      <c r="J1908" s="13"/>
      <c r="K1908" s="13"/>
      <c r="L1908" s="13"/>
      <c r="M1908" s="13"/>
      <c r="N1908" s="13"/>
    </row>
    <row r="1909" spans="9:14">
      <c r="I1909" s="13"/>
      <c r="J1909" s="13"/>
      <c r="K1909" s="13"/>
      <c r="L1909" s="13"/>
      <c r="M1909" s="13"/>
      <c r="N1909" s="13"/>
    </row>
    <row r="1910" spans="9:14">
      <c r="I1910" s="13"/>
      <c r="J1910" s="13"/>
      <c r="K1910" s="13"/>
      <c r="L1910" s="13"/>
      <c r="M1910" s="13"/>
      <c r="N1910" s="13"/>
    </row>
    <row r="1911" spans="9:14">
      <c r="I1911" s="13"/>
      <c r="J1911" s="13"/>
      <c r="K1911" s="13"/>
      <c r="L1911" s="13"/>
      <c r="M1911" s="13"/>
      <c r="N1911" s="13"/>
    </row>
    <row r="1912" spans="9:14">
      <c r="I1912" s="13"/>
      <c r="J1912" s="13"/>
      <c r="K1912" s="13"/>
      <c r="L1912" s="13"/>
      <c r="M1912" s="13"/>
      <c r="N1912" s="13"/>
    </row>
    <row r="1913" spans="9:14">
      <c r="I1913" s="13"/>
      <c r="J1913" s="13"/>
      <c r="K1913" s="13"/>
      <c r="L1913" s="13"/>
      <c r="M1913" s="13"/>
      <c r="N1913" s="13"/>
    </row>
    <row r="1914" spans="9:14">
      <c r="I1914" s="13"/>
      <c r="J1914" s="13"/>
      <c r="K1914" s="13"/>
      <c r="L1914" s="13"/>
      <c r="M1914" s="13"/>
      <c r="N1914" s="13"/>
    </row>
    <row r="1915" spans="9:14">
      <c r="I1915" s="13"/>
      <c r="J1915" s="13"/>
      <c r="K1915" s="13"/>
      <c r="L1915" s="13"/>
      <c r="M1915" s="13"/>
      <c r="N1915" s="13"/>
    </row>
    <row r="1916" spans="9:14">
      <c r="I1916" s="13"/>
      <c r="J1916" s="13"/>
      <c r="K1916" s="13"/>
      <c r="L1916" s="13"/>
      <c r="M1916" s="13"/>
      <c r="N1916" s="13"/>
    </row>
    <row r="1917" spans="9:14">
      <c r="I1917" s="13"/>
      <c r="J1917" s="13"/>
      <c r="K1917" s="13"/>
      <c r="L1917" s="13"/>
      <c r="M1917" s="13"/>
      <c r="N1917" s="13"/>
    </row>
    <row r="1918" spans="9:14">
      <c r="I1918" s="13"/>
      <c r="J1918" s="13"/>
      <c r="K1918" s="13"/>
      <c r="L1918" s="13"/>
      <c r="M1918" s="13"/>
      <c r="N1918" s="13"/>
    </row>
    <row r="1919" spans="9:14">
      <c r="I1919" s="13"/>
      <c r="J1919" s="13"/>
      <c r="K1919" s="13"/>
      <c r="L1919" s="13"/>
      <c r="M1919" s="13"/>
      <c r="N1919" s="13"/>
    </row>
    <row r="1920" spans="9:14">
      <c r="I1920" s="13"/>
      <c r="J1920" s="13"/>
      <c r="K1920" s="13"/>
      <c r="L1920" s="13"/>
      <c r="M1920" s="13"/>
      <c r="N1920" s="13"/>
    </row>
    <row r="1921" spans="9:14">
      <c r="I1921" s="13"/>
      <c r="J1921" s="13"/>
      <c r="K1921" s="13"/>
      <c r="L1921" s="13"/>
      <c r="M1921" s="13"/>
      <c r="N1921" s="13"/>
    </row>
    <row r="1922" spans="9:14">
      <c r="I1922" s="13"/>
      <c r="J1922" s="13"/>
      <c r="K1922" s="13"/>
      <c r="L1922" s="13"/>
      <c r="M1922" s="13"/>
      <c r="N1922" s="13"/>
    </row>
    <row r="1923" spans="9:14">
      <c r="I1923" s="13"/>
      <c r="J1923" s="13"/>
      <c r="K1923" s="13"/>
      <c r="L1923" s="13"/>
      <c r="M1923" s="13"/>
      <c r="N1923" s="13"/>
    </row>
    <row r="1924" spans="9:14">
      <c r="I1924" s="13"/>
      <c r="J1924" s="13"/>
      <c r="K1924" s="13"/>
      <c r="L1924" s="13"/>
      <c r="M1924" s="13"/>
      <c r="N1924" s="13"/>
    </row>
    <row r="1925" spans="9:14">
      <c r="I1925" s="13"/>
      <c r="J1925" s="13"/>
      <c r="K1925" s="13"/>
      <c r="L1925" s="13"/>
      <c r="M1925" s="13"/>
      <c r="N1925" s="13"/>
    </row>
    <row r="1926" spans="9:14">
      <c r="I1926" s="13"/>
      <c r="J1926" s="13"/>
      <c r="K1926" s="13"/>
      <c r="L1926" s="13"/>
      <c r="M1926" s="13"/>
      <c r="N1926" s="13"/>
    </row>
    <row r="1927" spans="9:14">
      <c r="I1927" s="13"/>
      <c r="J1927" s="13"/>
      <c r="K1927" s="13"/>
      <c r="L1927" s="13"/>
      <c r="M1927" s="13"/>
      <c r="N1927" s="13"/>
    </row>
    <row r="1928" spans="9:14">
      <c r="I1928" s="13"/>
      <c r="J1928" s="13"/>
      <c r="K1928" s="13"/>
      <c r="L1928" s="13"/>
      <c r="M1928" s="13"/>
      <c r="N1928" s="13"/>
    </row>
    <row r="1929" spans="9:14">
      <c r="I1929" s="13"/>
      <c r="J1929" s="13"/>
      <c r="K1929" s="13"/>
      <c r="L1929" s="13"/>
      <c r="M1929" s="13"/>
      <c r="N1929" s="13"/>
    </row>
    <row r="1930" spans="9:14">
      <c r="I1930" s="13"/>
      <c r="J1930" s="13"/>
      <c r="K1930" s="13"/>
      <c r="L1930" s="13"/>
      <c r="M1930" s="13"/>
      <c r="N1930" s="13"/>
    </row>
    <row r="1931" spans="9:14">
      <c r="I1931" s="13"/>
      <c r="J1931" s="13"/>
      <c r="K1931" s="13"/>
      <c r="L1931" s="13"/>
      <c r="M1931" s="13"/>
      <c r="N1931" s="13"/>
    </row>
    <row r="1932" spans="9:14">
      <c r="I1932" s="13"/>
      <c r="J1932" s="13"/>
      <c r="K1932" s="13"/>
      <c r="L1932" s="13"/>
      <c r="M1932" s="13"/>
      <c r="N1932" s="13"/>
    </row>
    <row r="1933" spans="9:14">
      <c r="I1933" s="13"/>
      <c r="J1933" s="13"/>
      <c r="K1933" s="13"/>
      <c r="L1933" s="13"/>
      <c r="M1933" s="13"/>
      <c r="N1933" s="13"/>
    </row>
    <row r="1934" spans="9:14">
      <c r="I1934" s="13"/>
      <c r="J1934" s="13"/>
      <c r="K1934" s="13"/>
      <c r="L1934" s="13"/>
      <c r="M1934" s="13"/>
      <c r="N1934" s="13"/>
    </row>
    <row r="1935" spans="9:14">
      <c r="I1935" s="13"/>
      <c r="J1935" s="13"/>
      <c r="K1935" s="13"/>
      <c r="L1935" s="13"/>
      <c r="M1935" s="13"/>
      <c r="N1935" s="13"/>
    </row>
    <row r="1936" spans="9:14">
      <c r="I1936" s="13"/>
      <c r="J1936" s="13"/>
      <c r="K1936" s="13"/>
      <c r="L1936" s="13"/>
      <c r="M1936" s="13"/>
      <c r="N1936" s="13"/>
    </row>
    <row r="1937" spans="9:14">
      <c r="I1937" s="13"/>
      <c r="J1937" s="13"/>
      <c r="K1937" s="13"/>
      <c r="L1937" s="13"/>
      <c r="M1937" s="13"/>
      <c r="N1937" s="13"/>
    </row>
    <row r="1938" spans="9:14">
      <c r="I1938" s="13"/>
      <c r="J1938" s="13"/>
      <c r="K1938" s="13"/>
      <c r="L1938" s="13"/>
      <c r="M1938" s="13"/>
      <c r="N1938" s="13"/>
    </row>
    <row r="1939" spans="9:14">
      <c r="I1939" s="13"/>
      <c r="J1939" s="13"/>
      <c r="K1939" s="13"/>
      <c r="L1939" s="13"/>
      <c r="M1939" s="13"/>
      <c r="N1939" s="13"/>
    </row>
    <row r="1940" spans="9:14">
      <c r="I1940" s="13"/>
      <c r="J1940" s="13"/>
      <c r="K1940" s="13"/>
      <c r="L1940" s="13"/>
      <c r="M1940" s="13"/>
      <c r="N1940" s="13"/>
    </row>
    <row r="1941" spans="9:14">
      <c r="I1941" s="13"/>
      <c r="J1941" s="13"/>
      <c r="K1941" s="13"/>
      <c r="L1941" s="13"/>
      <c r="M1941" s="13"/>
      <c r="N1941" s="13"/>
    </row>
    <row r="1942" spans="9:14">
      <c r="I1942" s="13"/>
      <c r="J1942" s="13"/>
      <c r="K1942" s="13"/>
      <c r="L1942" s="13"/>
      <c r="M1942" s="13"/>
      <c r="N1942" s="13"/>
    </row>
    <row r="1943" spans="9:14">
      <c r="I1943" s="13"/>
      <c r="J1943" s="13"/>
      <c r="K1943" s="13"/>
      <c r="L1943" s="13"/>
      <c r="M1943" s="13"/>
      <c r="N1943" s="13"/>
    </row>
    <row r="1944" spans="9:14">
      <c r="I1944" s="13"/>
      <c r="J1944" s="13"/>
      <c r="K1944" s="13"/>
      <c r="L1944" s="13"/>
      <c r="M1944" s="13"/>
      <c r="N1944" s="13"/>
    </row>
    <row r="1945" spans="9:14">
      <c r="I1945" s="13"/>
      <c r="J1945" s="13"/>
      <c r="K1945" s="13"/>
      <c r="L1945" s="13"/>
      <c r="M1945" s="13"/>
      <c r="N1945" s="13"/>
    </row>
    <row r="1946" spans="9:14">
      <c r="I1946" s="13"/>
      <c r="J1946" s="13"/>
      <c r="K1946" s="13"/>
      <c r="L1946" s="13"/>
      <c r="M1946" s="13"/>
      <c r="N1946" s="13"/>
    </row>
    <row r="1947" spans="9:14">
      <c r="I1947" s="13"/>
      <c r="J1947" s="13"/>
      <c r="K1947" s="13"/>
      <c r="L1947" s="13"/>
      <c r="M1947" s="13"/>
      <c r="N1947" s="13"/>
    </row>
    <row r="1948" spans="9:14">
      <c r="I1948" s="13"/>
      <c r="J1948" s="13"/>
      <c r="K1948" s="13"/>
      <c r="L1948" s="13"/>
      <c r="M1948" s="13"/>
      <c r="N1948" s="13"/>
    </row>
    <row r="1949" spans="9:14">
      <c r="I1949" s="13"/>
      <c r="J1949" s="13"/>
      <c r="K1949" s="13"/>
      <c r="L1949" s="13"/>
      <c r="M1949" s="13"/>
      <c r="N1949" s="13"/>
    </row>
    <row r="1950" spans="9:14">
      <c r="I1950" s="13"/>
      <c r="J1950" s="13"/>
      <c r="K1950" s="13"/>
      <c r="L1950" s="13"/>
      <c r="M1950" s="13"/>
      <c r="N1950" s="13"/>
    </row>
    <row r="1951" spans="9:14">
      <c r="I1951" s="13"/>
      <c r="J1951" s="13"/>
      <c r="K1951" s="13"/>
      <c r="L1951" s="13"/>
      <c r="M1951" s="13"/>
      <c r="N1951" s="13"/>
    </row>
    <row r="1952" spans="9:14">
      <c r="I1952" s="13"/>
      <c r="J1952" s="13"/>
      <c r="K1952" s="13"/>
      <c r="L1952" s="13"/>
      <c r="M1952" s="13"/>
      <c r="N1952" s="13"/>
    </row>
    <row r="1953" spans="9:14">
      <c r="I1953" s="13"/>
      <c r="J1953" s="13"/>
      <c r="K1953" s="13"/>
      <c r="L1953" s="13"/>
      <c r="M1953" s="13"/>
      <c r="N1953" s="13"/>
    </row>
    <row r="1954" spans="9:14">
      <c r="I1954" s="13"/>
      <c r="J1954" s="13"/>
      <c r="K1954" s="13"/>
      <c r="L1954" s="13"/>
      <c r="M1954" s="13"/>
      <c r="N1954" s="13"/>
    </row>
    <row r="1955" spans="9:14">
      <c r="I1955" s="13"/>
      <c r="J1955" s="13"/>
      <c r="K1955" s="13"/>
      <c r="L1955" s="13"/>
      <c r="M1955" s="13"/>
      <c r="N1955" s="13"/>
    </row>
    <row r="1956" spans="9:14">
      <c r="I1956" s="13"/>
      <c r="J1956" s="13"/>
      <c r="K1956" s="13"/>
      <c r="L1956" s="13"/>
      <c r="M1956" s="13"/>
      <c r="N1956" s="13"/>
    </row>
    <row r="1957" spans="9:14">
      <c r="I1957" s="13"/>
      <c r="J1957" s="13"/>
      <c r="K1957" s="13"/>
      <c r="L1957" s="13"/>
      <c r="M1957" s="13"/>
      <c r="N1957" s="13"/>
    </row>
    <row r="1958" spans="9:14">
      <c r="I1958" s="13"/>
      <c r="J1958" s="13"/>
      <c r="K1958" s="13"/>
      <c r="L1958" s="13"/>
      <c r="M1958" s="13"/>
      <c r="N1958" s="13"/>
    </row>
    <row r="1959" spans="9:14">
      <c r="I1959" s="13"/>
      <c r="J1959" s="13"/>
      <c r="K1959" s="13"/>
      <c r="L1959" s="13"/>
      <c r="M1959" s="13"/>
      <c r="N1959" s="13"/>
    </row>
    <row r="1960" spans="9:14">
      <c r="I1960" s="13"/>
      <c r="J1960" s="13"/>
      <c r="K1960" s="13"/>
      <c r="L1960" s="13"/>
      <c r="M1960" s="13"/>
      <c r="N1960" s="13"/>
    </row>
    <row r="1961" spans="9:14">
      <c r="I1961" s="13"/>
      <c r="J1961" s="13"/>
      <c r="K1961" s="13"/>
      <c r="L1961" s="13"/>
      <c r="M1961" s="13"/>
      <c r="N1961" s="13"/>
    </row>
    <row r="1962" spans="9:14">
      <c r="I1962" s="13"/>
      <c r="J1962" s="13"/>
      <c r="K1962" s="13"/>
      <c r="L1962" s="13"/>
      <c r="M1962" s="13"/>
      <c r="N1962" s="13"/>
    </row>
    <row r="1963" spans="9:14">
      <c r="I1963" s="13"/>
      <c r="J1963" s="13"/>
      <c r="K1963" s="13"/>
      <c r="L1963" s="13"/>
      <c r="M1963" s="13"/>
      <c r="N1963" s="13"/>
    </row>
    <row r="1964" spans="9:14">
      <c r="I1964" s="13"/>
      <c r="J1964" s="13"/>
      <c r="K1964" s="13"/>
      <c r="L1964" s="13"/>
      <c r="M1964" s="13"/>
      <c r="N1964" s="13"/>
    </row>
    <row r="1965" spans="9:14">
      <c r="I1965" s="13"/>
      <c r="J1965" s="13"/>
      <c r="K1965" s="13"/>
      <c r="L1965" s="13"/>
      <c r="M1965" s="13"/>
      <c r="N1965" s="13"/>
    </row>
    <row r="1966" spans="9:14">
      <c r="I1966" s="13"/>
      <c r="J1966" s="13"/>
      <c r="K1966" s="13"/>
      <c r="L1966" s="13"/>
      <c r="M1966" s="13"/>
      <c r="N1966" s="13"/>
    </row>
    <row r="1967" spans="9:14">
      <c r="I1967" s="13"/>
      <c r="J1967" s="13"/>
      <c r="K1967" s="13"/>
      <c r="L1967" s="13"/>
      <c r="M1967" s="13"/>
      <c r="N1967" s="13"/>
    </row>
    <row r="1968" spans="9:14">
      <c r="I1968" s="13"/>
      <c r="J1968" s="13"/>
      <c r="K1968" s="13"/>
      <c r="L1968" s="13"/>
      <c r="M1968" s="13"/>
      <c r="N1968" s="13"/>
    </row>
    <row r="1969" spans="9:14">
      <c r="I1969" s="13"/>
      <c r="J1969" s="13"/>
      <c r="K1969" s="13"/>
      <c r="L1969" s="13"/>
      <c r="M1969" s="13"/>
      <c r="N1969" s="13"/>
    </row>
    <row r="1970" spans="9:14">
      <c r="I1970" s="13"/>
      <c r="J1970" s="13"/>
      <c r="K1970" s="13"/>
      <c r="L1970" s="13"/>
      <c r="M1970" s="13"/>
      <c r="N1970" s="13"/>
    </row>
    <row r="1971" spans="9:14">
      <c r="I1971" s="13"/>
      <c r="J1971" s="13"/>
      <c r="K1971" s="13"/>
      <c r="L1971" s="13"/>
      <c r="M1971" s="13"/>
      <c r="N1971" s="13"/>
    </row>
    <row r="1972" spans="9:14">
      <c r="I1972" s="13"/>
      <c r="J1972" s="13"/>
      <c r="K1972" s="13"/>
      <c r="L1972" s="13"/>
      <c r="M1972" s="13"/>
      <c r="N1972" s="13"/>
    </row>
    <row r="1973" spans="9:14">
      <c r="I1973" s="13"/>
      <c r="J1973" s="13"/>
      <c r="K1973" s="13"/>
      <c r="L1973" s="13"/>
      <c r="M1973" s="13"/>
      <c r="N1973" s="13"/>
    </row>
    <row r="1974" spans="9:14">
      <c r="I1974" s="13"/>
      <c r="J1974" s="13"/>
      <c r="K1974" s="13"/>
      <c r="L1974" s="13"/>
      <c r="M1974" s="13"/>
      <c r="N1974" s="13"/>
    </row>
    <row r="1975" spans="9:14">
      <c r="I1975" s="13"/>
      <c r="J1975" s="13"/>
      <c r="K1975" s="13"/>
      <c r="L1975" s="13"/>
      <c r="M1975" s="13"/>
      <c r="N1975" s="13"/>
    </row>
    <row r="1976" spans="9:14">
      <c r="I1976" s="13"/>
      <c r="J1976" s="13"/>
      <c r="K1976" s="13"/>
      <c r="L1976" s="13"/>
      <c r="M1976" s="13"/>
      <c r="N1976" s="13"/>
    </row>
    <row r="1977" spans="9:14">
      <c r="I1977" s="13"/>
      <c r="J1977" s="13"/>
      <c r="K1977" s="13"/>
      <c r="L1977" s="13"/>
      <c r="M1977" s="13"/>
      <c r="N1977" s="13"/>
    </row>
    <row r="1978" spans="9:14">
      <c r="I1978" s="13"/>
      <c r="J1978" s="13"/>
      <c r="K1978" s="13"/>
      <c r="L1978" s="13"/>
      <c r="M1978" s="13"/>
      <c r="N1978" s="13"/>
    </row>
    <row r="1979" spans="9:14">
      <c r="I1979" s="13"/>
      <c r="J1979" s="13"/>
      <c r="K1979" s="13"/>
      <c r="L1979" s="13"/>
      <c r="M1979" s="13"/>
      <c r="N1979" s="13"/>
    </row>
    <row r="1980" spans="9:14">
      <c r="I1980" s="13"/>
      <c r="J1980" s="13"/>
      <c r="K1980" s="13"/>
      <c r="L1980" s="13"/>
      <c r="M1980" s="13"/>
      <c r="N1980" s="13"/>
    </row>
    <row r="1981" spans="9:14">
      <c r="I1981" s="13"/>
      <c r="J1981" s="13"/>
      <c r="K1981" s="13"/>
      <c r="L1981" s="13"/>
      <c r="M1981" s="13"/>
      <c r="N1981" s="13"/>
    </row>
    <row r="1982" spans="9:14">
      <c r="I1982" s="13"/>
      <c r="J1982" s="13"/>
      <c r="K1982" s="13"/>
      <c r="L1982" s="13"/>
      <c r="M1982" s="13"/>
      <c r="N1982" s="13"/>
    </row>
    <row r="1983" spans="9:14">
      <c r="I1983" s="13"/>
      <c r="J1983" s="13"/>
      <c r="K1983" s="13"/>
      <c r="L1983" s="13"/>
      <c r="M1983" s="13"/>
      <c r="N1983" s="13"/>
    </row>
    <row r="1984" spans="9:14">
      <c r="I1984" s="13"/>
      <c r="J1984" s="13"/>
      <c r="K1984" s="13"/>
      <c r="L1984" s="13"/>
      <c r="M1984" s="13"/>
      <c r="N1984" s="13"/>
    </row>
    <row r="1985" spans="9:14">
      <c r="I1985" s="13"/>
      <c r="J1985" s="13"/>
      <c r="K1985" s="13"/>
      <c r="L1985" s="13"/>
      <c r="M1985" s="13"/>
      <c r="N1985" s="13"/>
    </row>
    <row r="1986" spans="9:14">
      <c r="I1986" s="13"/>
      <c r="J1986" s="13"/>
      <c r="K1986" s="13"/>
      <c r="L1986" s="13"/>
      <c r="M1986" s="13"/>
      <c r="N1986" s="13"/>
    </row>
    <row r="1987" spans="9:14">
      <c r="I1987" s="13"/>
      <c r="J1987" s="13"/>
      <c r="K1987" s="13"/>
      <c r="L1987" s="13"/>
      <c r="M1987" s="13"/>
      <c r="N1987" s="13"/>
    </row>
    <row r="1988" spans="9:14">
      <c r="I1988" s="13"/>
      <c r="J1988" s="13"/>
      <c r="K1988" s="13"/>
      <c r="L1988" s="13"/>
      <c r="M1988" s="13"/>
      <c r="N1988" s="13"/>
    </row>
    <row r="1989" spans="9:14">
      <c r="I1989" s="13"/>
      <c r="J1989" s="13"/>
      <c r="K1989" s="13"/>
      <c r="L1989" s="13"/>
      <c r="M1989" s="13"/>
      <c r="N1989" s="13"/>
    </row>
    <row r="1990" spans="9:14">
      <c r="I1990" s="13"/>
      <c r="J1990" s="13"/>
      <c r="K1990" s="13"/>
      <c r="L1990" s="13"/>
      <c r="M1990" s="13"/>
      <c r="N1990" s="13"/>
    </row>
    <row r="1991" spans="9:14">
      <c r="I1991" s="13"/>
      <c r="J1991" s="13"/>
      <c r="K1991" s="13"/>
      <c r="L1991" s="13"/>
      <c r="M1991" s="13"/>
      <c r="N1991" s="13"/>
    </row>
    <row r="1992" spans="9:14">
      <c r="I1992" s="13"/>
      <c r="J1992" s="13"/>
      <c r="K1992" s="13"/>
      <c r="L1992" s="13"/>
      <c r="M1992" s="13"/>
      <c r="N1992" s="13"/>
    </row>
    <row r="1993" spans="9:14">
      <c r="I1993" s="13"/>
      <c r="J1993" s="13"/>
      <c r="K1993" s="13"/>
      <c r="L1993" s="13"/>
      <c r="M1993" s="13"/>
      <c r="N1993" s="13"/>
    </row>
    <row r="1994" spans="9:14">
      <c r="I1994" s="13"/>
      <c r="J1994" s="13"/>
      <c r="K1994" s="13"/>
      <c r="L1994" s="13"/>
      <c r="M1994" s="13"/>
      <c r="N1994" s="13"/>
    </row>
    <row r="1995" spans="9:14">
      <c r="I1995" s="13"/>
      <c r="J1995" s="13"/>
      <c r="K1995" s="13"/>
      <c r="L1995" s="13"/>
      <c r="M1995" s="13"/>
      <c r="N1995" s="13"/>
    </row>
    <row r="1996" spans="9:14">
      <c r="I1996" s="13"/>
      <c r="J1996" s="13"/>
      <c r="K1996" s="13"/>
      <c r="L1996" s="13"/>
      <c r="M1996" s="13"/>
      <c r="N1996" s="13"/>
    </row>
    <row r="1997" spans="9:14">
      <c r="I1997" s="13"/>
      <c r="J1997" s="13"/>
      <c r="K1997" s="13"/>
      <c r="L1997" s="13"/>
      <c r="M1997" s="13"/>
      <c r="N1997" s="13"/>
    </row>
    <row r="1998" spans="9:14">
      <c r="I1998" s="13"/>
      <c r="J1998" s="13"/>
      <c r="K1998" s="13"/>
      <c r="L1998" s="13"/>
      <c r="M1998" s="13"/>
      <c r="N1998" s="13"/>
    </row>
    <row r="1999" spans="9:14">
      <c r="I1999" s="13"/>
      <c r="J1999" s="13"/>
      <c r="K1999" s="13"/>
      <c r="L1999" s="13"/>
      <c r="M1999" s="13"/>
      <c r="N1999" s="13"/>
    </row>
    <row r="2000" spans="9:14">
      <c r="I2000" s="13"/>
      <c r="J2000" s="13"/>
      <c r="K2000" s="13"/>
      <c r="L2000" s="13"/>
      <c r="M2000" s="13"/>
      <c r="N2000" s="13"/>
    </row>
    <row r="2001" spans="9:14">
      <c r="I2001" s="13"/>
      <c r="J2001" s="13"/>
      <c r="K2001" s="13"/>
      <c r="L2001" s="13"/>
      <c r="M2001" s="13"/>
      <c r="N2001" s="13"/>
    </row>
    <row r="2002" spans="9:14">
      <c r="I2002" s="13"/>
      <c r="J2002" s="13"/>
      <c r="K2002" s="13"/>
      <c r="L2002" s="13"/>
      <c r="M2002" s="13"/>
      <c r="N2002" s="13"/>
    </row>
    <row r="2003" spans="9:14">
      <c r="I2003" s="13"/>
      <c r="J2003" s="13"/>
      <c r="K2003" s="13"/>
      <c r="L2003" s="13"/>
      <c r="M2003" s="13"/>
      <c r="N2003" s="13"/>
    </row>
    <row r="2004" spans="9:14">
      <c r="I2004" s="13"/>
      <c r="J2004" s="13"/>
      <c r="K2004" s="13"/>
      <c r="L2004" s="13"/>
      <c r="M2004" s="13"/>
      <c r="N2004" s="13"/>
    </row>
    <row r="2005" spans="9:14">
      <c r="I2005" s="13"/>
      <c r="J2005" s="13"/>
      <c r="K2005" s="13"/>
      <c r="L2005" s="13"/>
      <c r="M2005" s="13"/>
      <c r="N2005" s="13"/>
    </row>
    <row r="2006" spans="9:14">
      <c r="I2006" s="13"/>
      <c r="J2006" s="13"/>
      <c r="K2006" s="13"/>
      <c r="L2006" s="13"/>
      <c r="M2006" s="13"/>
      <c r="N2006" s="13"/>
    </row>
    <row r="2007" spans="9:14">
      <c r="I2007" s="13"/>
      <c r="J2007" s="13"/>
      <c r="K2007" s="13"/>
      <c r="L2007" s="13"/>
      <c r="M2007" s="13"/>
      <c r="N2007" s="13"/>
    </row>
    <row r="2008" spans="9:14">
      <c r="I2008" s="13"/>
      <c r="J2008" s="13"/>
      <c r="K2008" s="13"/>
      <c r="L2008" s="13"/>
      <c r="M2008" s="13"/>
      <c r="N2008" s="13"/>
    </row>
    <row r="2009" spans="9:14">
      <c r="I2009" s="13"/>
      <c r="J2009" s="13"/>
      <c r="K2009" s="13"/>
      <c r="L2009" s="13"/>
      <c r="M2009" s="13"/>
      <c r="N2009" s="13"/>
    </row>
    <row r="2010" spans="9:14">
      <c r="I2010" s="13"/>
      <c r="J2010" s="13"/>
      <c r="K2010" s="13"/>
      <c r="L2010" s="13"/>
      <c r="M2010" s="13"/>
      <c r="N2010" s="13"/>
    </row>
    <row r="2011" spans="9:14">
      <c r="I2011" s="13"/>
      <c r="J2011" s="13"/>
      <c r="K2011" s="13"/>
      <c r="L2011" s="13"/>
      <c r="M2011" s="13"/>
      <c r="N2011" s="13"/>
    </row>
    <row r="2012" spans="9:14">
      <c r="I2012" s="13"/>
      <c r="J2012" s="13"/>
      <c r="K2012" s="13"/>
      <c r="L2012" s="13"/>
      <c r="M2012" s="13"/>
      <c r="N2012" s="13"/>
    </row>
    <row r="2013" spans="9:14">
      <c r="I2013" s="13"/>
      <c r="J2013" s="13"/>
      <c r="K2013" s="13"/>
      <c r="L2013" s="13"/>
      <c r="M2013" s="13"/>
      <c r="N2013" s="13"/>
    </row>
    <row r="2014" spans="9:14">
      <c r="I2014" s="13"/>
      <c r="J2014" s="13"/>
      <c r="K2014" s="13"/>
      <c r="L2014" s="13"/>
      <c r="M2014" s="13"/>
      <c r="N2014" s="13"/>
    </row>
    <row r="2015" spans="9:14">
      <c r="I2015" s="13"/>
      <c r="J2015" s="13"/>
      <c r="K2015" s="13"/>
      <c r="L2015" s="13"/>
      <c r="M2015" s="13"/>
      <c r="N2015" s="13"/>
    </row>
    <row r="2016" spans="9:14">
      <c r="I2016" s="13"/>
      <c r="J2016" s="13"/>
      <c r="K2016" s="13"/>
      <c r="L2016" s="13"/>
      <c r="M2016" s="13"/>
      <c r="N2016" s="13"/>
    </row>
    <row r="2017" spans="9:14">
      <c r="I2017" s="13"/>
      <c r="J2017" s="13"/>
      <c r="K2017" s="13"/>
      <c r="L2017" s="13"/>
      <c r="M2017" s="13"/>
      <c r="N2017" s="13"/>
    </row>
    <row r="2018" spans="9:14">
      <c r="I2018" s="13"/>
      <c r="J2018" s="13"/>
      <c r="K2018" s="13"/>
      <c r="L2018" s="13"/>
      <c r="M2018" s="13"/>
      <c r="N2018" s="13"/>
    </row>
    <row r="2019" spans="9:14">
      <c r="I2019" s="13"/>
      <c r="J2019" s="13"/>
      <c r="K2019" s="13"/>
      <c r="L2019" s="13"/>
      <c r="M2019" s="13"/>
      <c r="N2019" s="13"/>
    </row>
    <row r="2020" spans="9:14">
      <c r="I2020" s="13"/>
      <c r="J2020" s="13"/>
      <c r="K2020" s="13"/>
      <c r="L2020" s="13"/>
      <c r="M2020" s="13"/>
      <c r="N2020" s="13"/>
    </row>
    <row r="2021" spans="9:14">
      <c r="I2021" s="13"/>
      <c r="J2021" s="13"/>
      <c r="K2021" s="13"/>
      <c r="L2021" s="13"/>
      <c r="M2021" s="13"/>
      <c r="N2021" s="13"/>
    </row>
    <row r="2022" spans="9:14">
      <c r="I2022" s="13"/>
      <c r="J2022" s="13"/>
      <c r="K2022" s="13"/>
      <c r="L2022" s="13"/>
      <c r="M2022" s="13"/>
      <c r="N2022" s="13"/>
    </row>
    <row r="2023" spans="9:14">
      <c r="I2023" s="13"/>
      <c r="J2023" s="13"/>
      <c r="K2023" s="13"/>
      <c r="L2023" s="13"/>
      <c r="M2023" s="13"/>
      <c r="N2023" s="13"/>
    </row>
    <row r="2024" spans="9:14">
      <c r="I2024" s="13"/>
      <c r="J2024" s="13"/>
      <c r="K2024" s="13"/>
      <c r="L2024" s="13"/>
      <c r="M2024" s="13"/>
      <c r="N2024" s="13"/>
    </row>
    <row r="2025" spans="9:14">
      <c r="I2025" s="13"/>
      <c r="J2025" s="13"/>
      <c r="K2025" s="13"/>
      <c r="L2025" s="13"/>
      <c r="M2025" s="13"/>
      <c r="N2025" s="13"/>
    </row>
    <row r="2026" spans="9:14">
      <c r="I2026" s="13"/>
      <c r="J2026" s="13"/>
      <c r="K2026" s="13"/>
      <c r="L2026" s="13"/>
      <c r="M2026" s="13"/>
      <c r="N2026" s="13"/>
    </row>
    <row r="2027" spans="9:14">
      <c r="I2027" s="13"/>
      <c r="J2027" s="13"/>
      <c r="K2027" s="13"/>
      <c r="L2027" s="13"/>
      <c r="M2027" s="13"/>
      <c r="N2027" s="13"/>
    </row>
    <row r="2028" spans="9:14">
      <c r="I2028" s="13"/>
      <c r="J2028" s="13"/>
      <c r="K2028" s="13"/>
      <c r="L2028" s="13"/>
      <c r="M2028" s="13"/>
      <c r="N2028" s="13"/>
    </row>
    <row r="2029" spans="9:14">
      <c r="I2029" s="13"/>
      <c r="J2029" s="13"/>
      <c r="K2029" s="13"/>
      <c r="L2029" s="13"/>
      <c r="M2029" s="13"/>
      <c r="N2029" s="13"/>
    </row>
    <row r="2030" spans="9:14">
      <c r="I2030" s="13"/>
      <c r="J2030" s="13"/>
      <c r="K2030" s="13"/>
      <c r="L2030" s="13"/>
      <c r="M2030" s="13"/>
      <c r="N2030" s="13"/>
    </row>
    <row r="2031" spans="9:14">
      <c r="I2031" s="13"/>
      <c r="J2031" s="13"/>
      <c r="K2031" s="13"/>
      <c r="L2031" s="13"/>
      <c r="M2031" s="13"/>
      <c r="N2031" s="13"/>
    </row>
    <row r="2032" spans="9:14">
      <c r="I2032" s="13"/>
      <c r="J2032" s="13"/>
      <c r="K2032" s="13"/>
      <c r="L2032" s="13"/>
      <c r="M2032" s="13"/>
      <c r="N2032" s="13"/>
    </row>
    <row r="2033" spans="9:14">
      <c r="I2033" s="13"/>
      <c r="J2033" s="13"/>
      <c r="K2033" s="13"/>
      <c r="L2033" s="13"/>
      <c r="M2033" s="13"/>
      <c r="N2033" s="13"/>
    </row>
    <row r="2034" spans="9:14">
      <c r="I2034" s="13"/>
      <c r="J2034" s="13"/>
      <c r="K2034" s="13"/>
      <c r="L2034" s="13"/>
      <c r="M2034" s="13"/>
      <c r="N2034" s="13"/>
    </row>
    <row r="2035" spans="9:14">
      <c r="I2035" s="13"/>
      <c r="J2035" s="13"/>
      <c r="K2035" s="13"/>
      <c r="L2035" s="13"/>
      <c r="M2035" s="13"/>
      <c r="N2035" s="13"/>
    </row>
    <row r="2036" spans="9:14">
      <c r="I2036" s="13"/>
      <c r="J2036" s="13"/>
      <c r="K2036" s="13"/>
      <c r="L2036" s="13"/>
      <c r="M2036" s="13"/>
      <c r="N2036" s="13"/>
    </row>
    <row r="2037" spans="9:14">
      <c r="I2037" s="13"/>
      <c r="J2037" s="13"/>
      <c r="K2037" s="13"/>
      <c r="L2037" s="13"/>
      <c r="M2037" s="13"/>
      <c r="N2037" s="13"/>
    </row>
    <row r="2038" spans="9:14">
      <c r="I2038" s="13"/>
      <c r="J2038" s="13"/>
      <c r="K2038" s="13"/>
      <c r="L2038" s="13"/>
      <c r="M2038" s="13"/>
      <c r="N2038" s="13"/>
    </row>
    <row r="2039" spans="9:14">
      <c r="I2039" s="13"/>
      <c r="J2039" s="13"/>
      <c r="K2039" s="13"/>
      <c r="L2039" s="13"/>
      <c r="M2039" s="13"/>
      <c r="N2039" s="13"/>
    </row>
    <row r="2040" spans="9:14">
      <c r="I2040" s="13"/>
      <c r="J2040" s="13"/>
      <c r="K2040" s="13"/>
      <c r="L2040" s="13"/>
      <c r="M2040" s="13"/>
      <c r="N2040" s="13"/>
    </row>
    <row r="2041" spans="9:14">
      <c r="I2041" s="13"/>
      <c r="J2041" s="13"/>
      <c r="K2041" s="13"/>
      <c r="L2041" s="13"/>
      <c r="M2041" s="13"/>
      <c r="N2041" s="13"/>
    </row>
    <row r="2042" spans="9:14">
      <c r="I2042" s="13"/>
      <c r="J2042" s="13"/>
      <c r="K2042" s="13"/>
      <c r="L2042" s="13"/>
      <c r="M2042" s="13"/>
      <c r="N2042" s="13"/>
    </row>
    <row r="2043" spans="9:14">
      <c r="I2043" s="13"/>
      <c r="J2043" s="13"/>
      <c r="K2043" s="13"/>
      <c r="L2043" s="13"/>
      <c r="M2043" s="13"/>
      <c r="N2043" s="13"/>
    </row>
    <row r="2044" spans="9:14">
      <c r="I2044" s="13"/>
      <c r="J2044" s="13"/>
      <c r="K2044" s="13"/>
      <c r="L2044" s="13"/>
      <c r="M2044" s="13"/>
      <c r="N2044" s="13"/>
    </row>
    <row r="2045" spans="9:14">
      <c r="I2045" s="13"/>
      <c r="J2045" s="13"/>
      <c r="K2045" s="13"/>
      <c r="L2045" s="13"/>
      <c r="M2045" s="13"/>
      <c r="N2045" s="13"/>
    </row>
    <row r="2046" spans="9:14">
      <c r="I2046" s="13"/>
      <c r="J2046" s="13"/>
      <c r="K2046" s="13"/>
      <c r="L2046" s="13"/>
      <c r="M2046" s="13"/>
      <c r="N2046" s="13"/>
    </row>
    <row r="2047" spans="9:14">
      <c r="I2047" s="13"/>
      <c r="J2047" s="13"/>
      <c r="K2047" s="13"/>
      <c r="L2047" s="13"/>
      <c r="M2047" s="13"/>
      <c r="N2047" s="13"/>
    </row>
    <row r="2048" spans="9:14">
      <c r="I2048" s="13"/>
      <c r="J2048" s="13"/>
      <c r="K2048" s="13"/>
      <c r="L2048" s="13"/>
      <c r="M2048" s="13"/>
      <c r="N2048" s="13"/>
    </row>
    <row r="2049" spans="9:14">
      <c r="I2049" s="13"/>
      <c r="J2049" s="13"/>
      <c r="K2049" s="13"/>
      <c r="L2049" s="13"/>
      <c r="M2049" s="13"/>
      <c r="N2049" s="13"/>
    </row>
    <row r="2050" spans="9:14">
      <c r="I2050" s="13"/>
      <c r="J2050" s="13"/>
      <c r="K2050" s="13"/>
      <c r="L2050" s="13"/>
      <c r="M2050" s="13"/>
      <c r="N2050" s="13"/>
    </row>
    <row r="2051" spans="9:14">
      <c r="I2051" s="13"/>
      <c r="J2051" s="13"/>
      <c r="K2051" s="13"/>
      <c r="L2051" s="13"/>
      <c r="M2051" s="13"/>
      <c r="N2051" s="13"/>
    </row>
    <row r="2052" spans="9:14">
      <c r="I2052" s="13"/>
      <c r="J2052" s="13"/>
      <c r="K2052" s="13"/>
      <c r="L2052" s="13"/>
      <c r="M2052" s="13"/>
      <c r="N2052" s="13"/>
    </row>
    <row r="2053" spans="9:14">
      <c r="I2053" s="13"/>
      <c r="J2053" s="13"/>
      <c r="K2053" s="13"/>
      <c r="L2053" s="13"/>
      <c r="M2053" s="13"/>
      <c r="N2053" s="13"/>
    </row>
    <row r="2054" spans="9:14">
      <c r="I2054" s="13"/>
      <c r="J2054" s="13"/>
      <c r="K2054" s="13"/>
      <c r="L2054" s="13"/>
      <c r="M2054" s="13"/>
      <c r="N2054" s="13"/>
    </row>
    <row r="2055" spans="9:14">
      <c r="I2055" s="13"/>
      <c r="J2055" s="13"/>
      <c r="K2055" s="13"/>
      <c r="L2055" s="13"/>
      <c r="M2055" s="13"/>
      <c r="N2055" s="13"/>
    </row>
    <row r="2056" spans="9:14">
      <c r="I2056" s="13"/>
      <c r="J2056" s="13"/>
      <c r="K2056" s="13"/>
      <c r="L2056" s="13"/>
      <c r="M2056" s="13"/>
      <c r="N2056" s="13"/>
    </row>
    <row r="2057" spans="9:14">
      <c r="I2057" s="13"/>
      <c r="J2057" s="13"/>
      <c r="K2057" s="13"/>
      <c r="L2057" s="13"/>
      <c r="M2057" s="13"/>
      <c r="N2057" s="13"/>
    </row>
    <row r="2058" spans="9:14">
      <c r="I2058" s="13"/>
      <c r="J2058" s="13"/>
      <c r="K2058" s="13"/>
      <c r="L2058" s="13"/>
      <c r="M2058" s="13"/>
      <c r="N2058" s="13"/>
    </row>
    <row r="2059" spans="9:14">
      <c r="I2059" s="13"/>
      <c r="J2059" s="13"/>
      <c r="K2059" s="13"/>
      <c r="L2059" s="13"/>
      <c r="M2059" s="13"/>
      <c r="N2059" s="13"/>
    </row>
    <row r="2060" spans="9:14">
      <c r="I2060" s="13"/>
      <c r="J2060" s="13"/>
      <c r="K2060" s="13"/>
      <c r="L2060" s="13"/>
      <c r="M2060" s="13"/>
      <c r="N2060" s="13"/>
    </row>
    <row r="2061" spans="9:14">
      <c r="I2061" s="13"/>
      <c r="J2061" s="13"/>
      <c r="K2061" s="13"/>
      <c r="L2061" s="13"/>
      <c r="M2061" s="13"/>
      <c r="N2061" s="13"/>
    </row>
    <row r="2062" spans="9:14">
      <c r="I2062" s="13"/>
      <c r="J2062" s="13"/>
      <c r="K2062" s="13"/>
      <c r="L2062" s="13"/>
      <c r="M2062" s="13"/>
      <c r="N2062" s="13"/>
    </row>
    <row r="2063" spans="9:14">
      <c r="I2063" s="13"/>
      <c r="J2063" s="13"/>
      <c r="K2063" s="13"/>
      <c r="L2063" s="13"/>
      <c r="M2063" s="13"/>
      <c r="N2063" s="13"/>
    </row>
    <row r="2064" spans="9:14">
      <c r="I2064" s="13"/>
      <c r="J2064" s="13"/>
      <c r="K2064" s="13"/>
      <c r="L2064" s="13"/>
      <c r="M2064" s="13"/>
      <c r="N2064" s="13"/>
    </row>
    <row r="2065" spans="9:14">
      <c r="I2065" s="13"/>
      <c r="J2065" s="13"/>
      <c r="K2065" s="13"/>
      <c r="L2065" s="13"/>
      <c r="M2065" s="13"/>
      <c r="N2065" s="13"/>
    </row>
    <row r="2066" spans="9:14">
      <c r="I2066" s="13"/>
      <c r="J2066" s="13"/>
      <c r="K2066" s="13"/>
      <c r="L2066" s="13"/>
      <c r="M2066" s="13"/>
      <c r="N2066" s="13"/>
    </row>
    <row r="2067" spans="9:14">
      <c r="I2067" s="13"/>
      <c r="J2067" s="13"/>
      <c r="K2067" s="13"/>
      <c r="L2067" s="13"/>
      <c r="M2067" s="13"/>
      <c r="N2067" s="13"/>
    </row>
    <row r="2068" spans="9:14">
      <c r="I2068" s="13"/>
      <c r="J2068" s="13"/>
      <c r="K2068" s="13"/>
      <c r="L2068" s="13"/>
      <c r="M2068" s="13"/>
      <c r="N2068" s="13"/>
    </row>
    <row r="2069" spans="9:14">
      <c r="I2069" s="13"/>
      <c r="J2069" s="13"/>
      <c r="K2069" s="13"/>
      <c r="L2069" s="13"/>
      <c r="M2069" s="13"/>
      <c r="N2069" s="13"/>
    </row>
    <row r="2070" spans="9:14">
      <c r="I2070" s="13"/>
      <c r="J2070" s="13"/>
      <c r="K2070" s="13"/>
      <c r="L2070" s="13"/>
      <c r="M2070" s="13"/>
      <c r="N2070" s="13"/>
    </row>
    <row r="2071" spans="9:14">
      <c r="I2071" s="13"/>
      <c r="J2071" s="13"/>
      <c r="K2071" s="13"/>
      <c r="L2071" s="13"/>
      <c r="M2071" s="13"/>
      <c r="N2071" s="13"/>
    </row>
    <row r="2072" spans="9:14">
      <c r="I2072" s="13"/>
      <c r="J2072" s="13"/>
      <c r="K2072" s="13"/>
      <c r="L2072" s="13"/>
      <c r="M2072" s="13"/>
      <c r="N2072" s="13"/>
    </row>
    <row r="2073" spans="9:14">
      <c r="I2073" s="13"/>
      <c r="J2073" s="13"/>
      <c r="K2073" s="13"/>
      <c r="L2073" s="13"/>
      <c r="M2073" s="13"/>
      <c r="N2073" s="13"/>
    </row>
    <row r="2074" spans="9:14">
      <c r="I2074" s="13"/>
      <c r="J2074" s="13"/>
      <c r="K2074" s="13"/>
      <c r="L2074" s="13"/>
      <c r="M2074" s="13"/>
      <c r="N2074" s="13"/>
    </row>
    <row r="2075" spans="9:14">
      <c r="I2075" s="13"/>
      <c r="J2075" s="13"/>
      <c r="K2075" s="13"/>
      <c r="L2075" s="13"/>
      <c r="M2075" s="13"/>
      <c r="N2075" s="13"/>
    </row>
    <row r="2076" spans="9:14">
      <c r="I2076" s="13"/>
      <c r="J2076" s="13"/>
      <c r="K2076" s="13"/>
      <c r="L2076" s="13"/>
      <c r="M2076" s="13"/>
      <c r="N2076" s="13"/>
    </row>
    <row r="2077" spans="9:14">
      <c r="I2077" s="13"/>
      <c r="J2077" s="13"/>
      <c r="K2077" s="13"/>
      <c r="L2077" s="13"/>
      <c r="M2077" s="13"/>
      <c r="N2077" s="13"/>
    </row>
    <row r="2078" spans="9:14">
      <c r="I2078" s="13"/>
      <c r="J2078" s="13"/>
      <c r="K2078" s="13"/>
      <c r="L2078" s="13"/>
      <c r="M2078" s="13"/>
      <c r="N2078" s="13"/>
    </row>
    <row r="2079" spans="9:14">
      <c r="I2079" s="13"/>
      <c r="J2079" s="13"/>
      <c r="K2079" s="13"/>
      <c r="L2079" s="13"/>
      <c r="M2079" s="13"/>
      <c r="N2079" s="13"/>
    </row>
    <row r="2080" spans="9:14">
      <c r="I2080" s="13"/>
      <c r="J2080" s="13"/>
      <c r="K2080" s="13"/>
      <c r="L2080" s="13"/>
      <c r="M2080" s="13"/>
      <c r="N2080" s="13"/>
    </row>
    <row r="2081" spans="9:14">
      <c r="I2081" s="13"/>
      <c r="J2081" s="13"/>
      <c r="K2081" s="13"/>
      <c r="L2081" s="13"/>
      <c r="M2081" s="13"/>
      <c r="N2081" s="13"/>
    </row>
    <row r="2082" spans="9:14">
      <c r="I2082" s="13"/>
      <c r="J2082" s="13"/>
      <c r="K2082" s="13"/>
      <c r="L2082" s="13"/>
      <c r="M2082" s="13"/>
      <c r="N2082" s="13"/>
    </row>
    <row r="2083" spans="9:14">
      <c r="I2083" s="13"/>
      <c r="J2083" s="13"/>
      <c r="K2083" s="13"/>
      <c r="L2083" s="13"/>
      <c r="M2083" s="13"/>
      <c r="N2083" s="13"/>
    </row>
    <row r="2084" spans="9:14">
      <c r="I2084" s="13"/>
      <c r="J2084" s="13"/>
      <c r="K2084" s="13"/>
      <c r="L2084" s="13"/>
      <c r="M2084" s="13"/>
      <c r="N2084" s="13"/>
    </row>
    <row r="2085" spans="9:14">
      <c r="I2085" s="13"/>
      <c r="J2085" s="13"/>
      <c r="K2085" s="13"/>
      <c r="L2085" s="13"/>
      <c r="M2085" s="13"/>
      <c r="N2085" s="13"/>
    </row>
    <row r="2086" spans="9:14">
      <c r="I2086" s="13"/>
      <c r="J2086" s="13"/>
      <c r="K2086" s="13"/>
      <c r="L2086" s="13"/>
      <c r="M2086" s="13"/>
      <c r="N2086" s="13"/>
    </row>
    <row r="2087" spans="9:14">
      <c r="I2087" s="13"/>
      <c r="J2087" s="13"/>
      <c r="K2087" s="13"/>
      <c r="L2087" s="13"/>
      <c r="M2087" s="13"/>
      <c r="N2087" s="13"/>
    </row>
    <row r="2088" spans="9:14">
      <c r="I2088" s="13"/>
      <c r="J2088" s="13"/>
      <c r="K2088" s="13"/>
      <c r="L2088" s="13"/>
      <c r="M2088" s="13"/>
      <c r="N2088" s="13"/>
    </row>
    <row r="2089" spans="9:14">
      <c r="I2089" s="13"/>
      <c r="J2089" s="13"/>
      <c r="K2089" s="13"/>
      <c r="L2089" s="13"/>
      <c r="M2089" s="13"/>
      <c r="N2089" s="13"/>
    </row>
    <row r="2090" spans="9:14">
      <c r="I2090" s="13"/>
      <c r="J2090" s="13"/>
      <c r="K2090" s="13"/>
      <c r="L2090" s="13"/>
      <c r="M2090" s="13"/>
      <c r="N2090" s="13"/>
    </row>
    <row r="2091" spans="9:14">
      <c r="I2091" s="13"/>
      <c r="J2091" s="13"/>
      <c r="K2091" s="13"/>
      <c r="L2091" s="13"/>
      <c r="M2091" s="13"/>
      <c r="N2091" s="13"/>
    </row>
    <row r="2092" spans="9:14">
      <c r="I2092" s="13"/>
      <c r="J2092" s="13"/>
      <c r="K2092" s="13"/>
      <c r="L2092" s="13"/>
      <c r="M2092" s="13"/>
      <c r="N2092" s="13"/>
    </row>
    <row r="2093" spans="9:14">
      <c r="I2093" s="13"/>
      <c r="J2093" s="13"/>
      <c r="K2093" s="13"/>
      <c r="L2093" s="13"/>
      <c r="M2093" s="13"/>
      <c r="N2093" s="13"/>
    </row>
    <row r="2094" spans="9:14">
      <c r="I2094" s="13"/>
      <c r="J2094" s="13"/>
      <c r="K2094" s="13"/>
      <c r="L2094" s="13"/>
      <c r="M2094" s="13"/>
      <c r="N2094" s="13"/>
    </row>
    <row r="2095" spans="9:14">
      <c r="I2095" s="13"/>
      <c r="J2095" s="13"/>
      <c r="K2095" s="13"/>
      <c r="L2095" s="13"/>
      <c r="M2095" s="13"/>
      <c r="N2095" s="13"/>
    </row>
    <row r="2096" spans="9:14">
      <c r="I2096" s="13"/>
      <c r="J2096" s="13"/>
      <c r="K2096" s="13"/>
      <c r="L2096" s="13"/>
      <c r="M2096" s="13"/>
      <c r="N2096" s="13"/>
    </row>
    <row r="2097" spans="9:14">
      <c r="I2097" s="13"/>
      <c r="J2097" s="13"/>
      <c r="K2097" s="13"/>
      <c r="L2097" s="13"/>
      <c r="M2097" s="13"/>
      <c r="N2097" s="13"/>
    </row>
    <row r="2098" spans="9:14">
      <c r="I2098" s="13"/>
      <c r="J2098" s="13"/>
      <c r="K2098" s="13"/>
      <c r="L2098" s="13"/>
      <c r="M2098" s="13"/>
      <c r="N2098" s="13"/>
    </row>
    <row r="2099" spans="9:14">
      <c r="I2099" s="13"/>
      <c r="J2099" s="13"/>
      <c r="K2099" s="13"/>
      <c r="L2099" s="13"/>
      <c r="M2099" s="13"/>
      <c r="N2099" s="13"/>
    </row>
    <row r="2100" spans="9:14">
      <c r="I2100" s="13"/>
      <c r="J2100" s="13"/>
      <c r="K2100" s="13"/>
      <c r="L2100" s="13"/>
      <c r="M2100" s="13"/>
      <c r="N2100" s="13"/>
    </row>
    <row r="2101" spans="9:14">
      <c r="I2101" s="13"/>
      <c r="J2101" s="13"/>
      <c r="K2101" s="13"/>
      <c r="L2101" s="13"/>
      <c r="M2101" s="13"/>
      <c r="N2101" s="13"/>
    </row>
    <row r="2102" spans="9:14">
      <c r="I2102" s="13"/>
      <c r="J2102" s="13"/>
      <c r="K2102" s="13"/>
      <c r="L2102" s="13"/>
      <c r="M2102" s="13"/>
      <c r="N2102" s="13"/>
    </row>
    <row r="2103" spans="9:14">
      <c r="I2103" s="13"/>
      <c r="J2103" s="13"/>
      <c r="K2103" s="13"/>
      <c r="L2103" s="13"/>
      <c r="M2103" s="13"/>
      <c r="N2103" s="13"/>
    </row>
    <row r="2104" spans="9:14">
      <c r="I2104" s="13"/>
      <c r="J2104" s="13"/>
      <c r="K2104" s="13"/>
      <c r="L2104" s="13"/>
      <c r="M2104" s="13"/>
      <c r="N2104" s="13"/>
    </row>
    <row r="2105" spans="9:14">
      <c r="I2105" s="13"/>
      <c r="J2105" s="13"/>
      <c r="K2105" s="13"/>
      <c r="L2105" s="13"/>
      <c r="M2105" s="13"/>
      <c r="N2105" s="13"/>
    </row>
    <row r="2106" spans="9:14">
      <c r="I2106" s="13"/>
      <c r="J2106" s="13"/>
      <c r="K2106" s="13"/>
      <c r="L2106" s="13"/>
      <c r="M2106" s="13"/>
      <c r="N2106" s="13"/>
    </row>
    <row r="2107" spans="9:14">
      <c r="I2107" s="13"/>
      <c r="J2107" s="13"/>
      <c r="K2107" s="13"/>
      <c r="L2107" s="13"/>
      <c r="M2107" s="13"/>
      <c r="N2107" s="13"/>
    </row>
    <row r="2108" spans="9:14">
      <c r="I2108" s="13"/>
      <c r="J2108" s="13"/>
      <c r="K2108" s="13"/>
      <c r="L2108" s="13"/>
      <c r="M2108" s="13"/>
      <c r="N2108" s="13"/>
    </row>
    <row r="2109" spans="9:14">
      <c r="I2109" s="13"/>
      <c r="J2109" s="13"/>
      <c r="K2109" s="13"/>
      <c r="L2109" s="13"/>
      <c r="M2109" s="13"/>
      <c r="N2109" s="13"/>
    </row>
    <row r="2110" spans="9:14">
      <c r="I2110" s="13"/>
      <c r="J2110" s="13"/>
      <c r="K2110" s="13"/>
      <c r="L2110" s="13"/>
      <c r="M2110" s="13"/>
      <c r="N2110" s="13"/>
    </row>
    <row r="2111" spans="9:14">
      <c r="I2111" s="13"/>
      <c r="J2111" s="13"/>
      <c r="K2111" s="13"/>
      <c r="L2111" s="13"/>
      <c r="M2111" s="13"/>
      <c r="N2111" s="13"/>
    </row>
    <row r="2112" spans="9:14">
      <c r="I2112" s="13"/>
      <c r="J2112" s="13"/>
      <c r="K2112" s="13"/>
      <c r="L2112" s="13"/>
      <c r="M2112" s="13"/>
      <c r="N2112" s="13"/>
    </row>
    <row r="2113" spans="9:14">
      <c r="I2113" s="13"/>
      <c r="J2113" s="13"/>
      <c r="K2113" s="13"/>
      <c r="L2113" s="13"/>
      <c r="M2113" s="13"/>
      <c r="N2113" s="13"/>
    </row>
    <row r="2114" spans="9:14">
      <c r="I2114" s="13"/>
      <c r="J2114" s="13"/>
      <c r="K2114" s="13"/>
      <c r="L2114" s="13"/>
      <c r="M2114" s="13"/>
      <c r="N2114" s="13"/>
    </row>
    <row r="2115" spans="9:14">
      <c r="I2115" s="13"/>
      <c r="J2115" s="13"/>
      <c r="K2115" s="13"/>
      <c r="L2115" s="13"/>
      <c r="M2115" s="13"/>
      <c r="N2115" s="13"/>
    </row>
    <row r="2116" spans="9:14">
      <c r="I2116" s="13"/>
      <c r="J2116" s="13"/>
      <c r="K2116" s="13"/>
      <c r="L2116" s="13"/>
      <c r="M2116" s="13"/>
      <c r="N2116" s="13"/>
    </row>
    <row r="2117" spans="9:14">
      <c r="I2117" s="13"/>
      <c r="J2117" s="13"/>
      <c r="K2117" s="13"/>
      <c r="L2117" s="13"/>
      <c r="M2117" s="13"/>
      <c r="N2117" s="13"/>
    </row>
    <row r="2118" spans="9:14">
      <c r="I2118" s="13"/>
      <c r="J2118" s="13"/>
      <c r="K2118" s="13"/>
      <c r="L2118" s="13"/>
      <c r="M2118" s="13"/>
      <c r="N2118" s="13"/>
    </row>
    <row r="2119" spans="9:14">
      <c r="I2119" s="13"/>
      <c r="J2119" s="13"/>
      <c r="K2119" s="13"/>
      <c r="L2119" s="13"/>
      <c r="M2119" s="13"/>
      <c r="N2119" s="13"/>
    </row>
    <row r="2120" spans="9:14">
      <c r="I2120" s="13"/>
      <c r="J2120" s="13"/>
      <c r="K2120" s="13"/>
      <c r="L2120" s="13"/>
      <c r="M2120" s="13"/>
      <c r="N2120" s="13"/>
    </row>
    <row r="2121" spans="9:14">
      <c r="I2121" s="13"/>
      <c r="J2121" s="13"/>
      <c r="K2121" s="13"/>
      <c r="L2121" s="13"/>
      <c r="M2121" s="13"/>
      <c r="N2121" s="13"/>
    </row>
    <row r="2122" spans="9:14">
      <c r="I2122" s="13"/>
      <c r="J2122" s="13"/>
      <c r="K2122" s="13"/>
      <c r="L2122" s="13"/>
      <c r="M2122" s="13"/>
      <c r="N2122" s="13"/>
    </row>
    <row r="2123" spans="9:14">
      <c r="I2123" s="13"/>
      <c r="J2123" s="13"/>
      <c r="K2123" s="13"/>
      <c r="L2123" s="13"/>
      <c r="M2123" s="13"/>
      <c r="N2123" s="13"/>
    </row>
    <row r="2124" spans="9:14">
      <c r="I2124" s="13"/>
      <c r="J2124" s="13"/>
      <c r="K2124" s="13"/>
      <c r="L2124" s="13"/>
      <c r="M2124" s="13"/>
      <c r="N2124" s="13"/>
    </row>
    <row r="2125" spans="9:14">
      <c r="I2125" s="13"/>
      <c r="J2125" s="13"/>
      <c r="K2125" s="13"/>
      <c r="L2125" s="13"/>
      <c r="M2125" s="13"/>
      <c r="N2125" s="13"/>
    </row>
    <row r="2126" spans="9:14">
      <c r="I2126" s="13"/>
      <c r="J2126" s="13"/>
      <c r="K2126" s="13"/>
      <c r="L2126" s="13"/>
      <c r="M2126" s="13"/>
      <c r="N2126" s="13"/>
    </row>
    <row r="2127" spans="9:14">
      <c r="I2127" s="13"/>
      <c r="J2127" s="13"/>
      <c r="K2127" s="13"/>
      <c r="L2127" s="13"/>
      <c r="M2127" s="13"/>
      <c r="N2127" s="13"/>
    </row>
    <row r="2128" spans="9:14">
      <c r="I2128" s="13"/>
      <c r="J2128" s="13"/>
      <c r="K2128" s="13"/>
      <c r="L2128" s="13"/>
      <c r="M2128" s="13"/>
      <c r="N2128" s="13"/>
    </row>
    <row r="2129" spans="9:14">
      <c r="I2129" s="13"/>
      <c r="J2129" s="13"/>
      <c r="K2129" s="13"/>
      <c r="L2129" s="13"/>
      <c r="M2129" s="13"/>
      <c r="N2129" s="13"/>
    </row>
    <row r="2130" spans="9:14">
      <c r="I2130" s="13"/>
      <c r="J2130" s="13"/>
      <c r="K2130" s="13"/>
      <c r="L2130" s="13"/>
      <c r="M2130" s="13"/>
      <c r="N2130" s="13"/>
    </row>
    <row r="2131" spans="9:14">
      <c r="I2131" s="13"/>
      <c r="J2131" s="13"/>
      <c r="K2131" s="13"/>
      <c r="L2131" s="13"/>
      <c r="M2131" s="13"/>
      <c r="N2131" s="13"/>
    </row>
    <row r="2132" spans="9:14">
      <c r="I2132" s="13"/>
      <c r="J2132" s="13"/>
      <c r="K2132" s="13"/>
      <c r="L2132" s="13"/>
      <c r="M2132" s="13"/>
      <c r="N2132" s="13"/>
    </row>
    <row r="2133" spans="9:14">
      <c r="I2133" s="13"/>
      <c r="J2133" s="13"/>
      <c r="K2133" s="13"/>
      <c r="L2133" s="13"/>
      <c r="M2133" s="13"/>
      <c r="N2133" s="13"/>
    </row>
    <row r="2134" spans="9:14">
      <c r="I2134" s="13"/>
      <c r="J2134" s="13"/>
      <c r="K2134" s="13"/>
      <c r="L2134" s="13"/>
      <c r="M2134" s="13"/>
      <c r="N2134" s="13"/>
    </row>
    <row r="2135" spans="9:14">
      <c r="I2135" s="13"/>
      <c r="J2135" s="13"/>
      <c r="K2135" s="13"/>
      <c r="L2135" s="13"/>
      <c r="M2135" s="13"/>
      <c r="N2135" s="13"/>
    </row>
    <row r="2136" spans="9:14">
      <c r="I2136" s="13"/>
      <c r="J2136" s="13"/>
      <c r="K2136" s="13"/>
      <c r="L2136" s="13"/>
      <c r="M2136" s="13"/>
      <c r="N2136" s="13"/>
    </row>
    <row r="2137" spans="9:14">
      <c r="I2137" s="13"/>
      <c r="J2137" s="13"/>
      <c r="K2137" s="13"/>
      <c r="L2137" s="13"/>
      <c r="M2137" s="13"/>
      <c r="N2137" s="13"/>
    </row>
    <row r="2138" spans="9:14">
      <c r="I2138" s="13"/>
      <c r="J2138" s="13"/>
      <c r="K2138" s="13"/>
      <c r="L2138" s="13"/>
      <c r="M2138" s="13"/>
      <c r="N2138" s="13"/>
    </row>
    <row r="2139" spans="9:14">
      <c r="I2139" s="13"/>
      <c r="J2139" s="13"/>
      <c r="K2139" s="13"/>
      <c r="L2139" s="13"/>
      <c r="M2139" s="13"/>
      <c r="N2139" s="13"/>
    </row>
  </sheetData>
  <mergeCells count="3">
    <mergeCell ref="A4:A96"/>
    <mergeCell ref="A1:I1"/>
    <mergeCell ref="C2:I2"/>
  </mergeCells>
  <pageMargins left="0.70866141732283472" right="0.70866141732283472" top="0.74803149606299213" bottom="0.74803149606299213" header="0.31496062992125984" footer="0.31496062992125984"/>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2"/>
  <dimension ref="A1:P2139"/>
  <sheetViews>
    <sheetView workbookViewId="0">
      <selection sqref="A1:I1"/>
    </sheetView>
  </sheetViews>
  <sheetFormatPr defaultColWidth="9.140625" defaultRowHeight="12.75"/>
  <cols>
    <col min="1" max="1" width="8.5703125" style="3" customWidth="1"/>
    <col min="2" max="2" width="9.7109375" style="2" customWidth="1"/>
    <col min="3" max="3" width="9.42578125" style="2" customWidth="1"/>
    <col min="4" max="4" width="9.140625" style="2" customWidth="1"/>
    <col min="5" max="5" width="9.42578125" style="2" customWidth="1"/>
    <col min="6" max="6" width="9.7109375" style="2" customWidth="1"/>
    <col min="7" max="7" width="9.85546875" style="2" customWidth="1"/>
    <col min="8" max="8" width="9.5703125" style="2" customWidth="1"/>
    <col min="9" max="9" width="10.5703125" style="2" customWidth="1"/>
    <col min="10" max="10" width="10.28515625" style="2" customWidth="1"/>
    <col min="11" max="11" width="20.7109375" style="2" customWidth="1"/>
    <col min="12" max="12" width="14.42578125" style="2" customWidth="1"/>
    <col min="13" max="13" width="10.28515625" style="2" customWidth="1"/>
    <col min="14" max="14" width="13.7109375" style="2" customWidth="1"/>
    <col min="15" max="60" width="10.28515625" style="2" customWidth="1"/>
    <col min="61" max="61" width="12.7109375" style="2" customWidth="1"/>
    <col min="62" max="16384" width="9.140625" style="2"/>
  </cols>
  <sheetData>
    <row r="1" spans="1:16" ht="35.1" customHeight="1">
      <c r="A1" s="637" t="s">
        <v>465</v>
      </c>
      <c r="B1" s="638"/>
      <c r="C1" s="638"/>
      <c r="D1" s="638"/>
      <c r="E1" s="638"/>
      <c r="F1" s="638"/>
      <c r="G1" s="638"/>
      <c r="H1" s="638"/>
      <c r="I1" s="638"/>
      <c r="K1" s="321" t="s">
        <v>522</v>
      </c>
    </row>
    <row r="2" spans="1:16" ht="24.95" customHeight="1">
      <c r="A2" s="64" t="s">
        <v>178</v>
      </c>
      <c r="B2" s="33">
        <f>'Table I'!B2</f>
        <v>2022</v>
      </c>
      <c r="C2" s="639" t="s">
        <v>417</v>
      </c>
      <c r="D2" s="627"/>
      <c r="E2" s="627"/>
      <c r="F2" s="627"/>
      <c r="G2" s="627"/>
      <c r="H2" s="627"/>
      <c r="I2" s="627"/>
      <c r="J2" s="13"/>
      <c r="K2" s="322"/>
      <c r="M2" s="13"/>
      <c r="N2" s="13"/>
    </row>
    <row r="3" spans="1:16" ht="24.95" customHeight="1" thickBot="1">
      <c r="A3" s="30" t="s">
        <v>177</v>
      </c>
      <c r="B3" s="31" t="s">
        <v>2</v>
      </c>
      <c r="C3" s="10" t="s">
        <v>411</v>
      </c>
      <c r="D3" s="10" t="s">
        <v>412</v>
      </c>
      <c r="E3" s="10" t="s">
        <v>413</v>
      </c>
      <c r="F3" s="10" t="s">
        <v>414</v>
      </c>
      <c r="G3" s="60" t="s">
        <v>415</v>
      </c>
      <c r="H3" s="16" t="s">
        <v>279</v>
      </c>
      <c r="I3" s="11" t="s">
        <v>6</v>
      </c>
      <c r="J3" s="13"/>
      <c r="K3" s="322"/>
      <c r="L3" s="20"/>
      <c r="M3" s="20"/>
      <c r="N3" s="20"/>
      <c r="O3" s="20"/>
      <c r="P3" s="20"/>
    </row>
    <row r="4" spans="1:16" ht="15" customHeight="1">
      <c r="A4" s="624" t="s">
        <v>179</v>
      </c>
      <c r="B4" s="25" t="s">
        <v>158</v>
      </c>
      <c r="C4" s="34"/>
      <c r="D4" s="35"/>
      <c r="E4" s="35"/>
      <c r="F4" s="35"/>
      <c r="G4" s="61"/>
      <c r="H4" s="36"/>
      <c r="I4" s="37"/>
      <c r="J4" s="13"/>
      <c r="K4" s="466" t="str">
        <f>IF(SUM(C4:I4)=0,"..",IF(ROUND(SUM(C4:H4),0)=ROUND(I4,0)," ","Possible error"))</f>
        <v>..</v>
      </c>
      <c r="L4" s="20"/>
      <c r="M4" s="20"/>
      <c r="N4" s="20"/>
      <c r="O4" s="20"/>
      <c r="P4" s="20"/>
    </row>
    <row r="5" spans="1:16" ht="15" customHeight="1">
      <c r="A5" s="625"/>
      <c r="B5" s="23" t="s">
        <v>7</v>
      </c>
      <c r="C5" s="38"/>
      <c r="D5" s="24"/>
      <c r="E5" s="24"/>
      <c r="F5" s="24"/>
      <c r="G5" s="39"/>
      <c r="H5" s="39"/>
      <c r="I5" s="24"/>
      <c r="J5" s="21"/>
      <c r="K5" s="466" t="str">
        <f t="shared" ref="K5:K68" si="0">IF(SUM(C5:I5)=0,"..",IF(ROUND(SUM(C5:H5),0)=ROUND(I5,0)," ","Possible error"))</f>
        <v>..</v>
      </c>
      <c r="L5" s="13"/>
      <c r="M5" s="13"/>
      <c r="N5" s="13"/>
      <c r="O5" s="13"/>
      <c r="P5" s="13"/>
    </row>
    <row r="6" spans="1:16" ht="15" customHeight="1">
      <c r="A6" s="625"/>
      <c r="B6" s="18" t="s">
        <v>8</v>
      </c>
      <c r="C6" s="38"/>
      <c r="D6" s="24"/>
      <c r="E6" s="24"/>
      <c r="F6" s="24"/>
      <c r="G6" s="39"/>
      <c r="H6" s="39"/>
      <c r="I6" s="24"/>
      <c r="J6" s="21"/>
      <c r="K6" s="466" t="str">
        <f t="shared" si="0"/>
        <v>..</v>
      </c>
      <c r="L6" s="13"/>
      <c r="M6" s="13"/>
      <c r="N6" s="13"/>
      <c r="O6" s="13"/>
      <c r="P6" s="13"/>
    </row>
    <row r="7" spans="1:16" ht="15" customHeight="1">
      <c r="A7" s="625"/>
      <c r="B7" s="19" t="s">
        <v>110</v>
      </c>
      <c r="C7" s="38"/>
      <c r="D7" s="24"/>
      <c r="E7" s="24"/>
      <c r="F7" s="24"/>
      <c r="G7" s="39"/>
      <c r="H7" s="39"/>
      <c r="I7" s="24"/>
      <c r="J7" s="21"/>
      <c r="K7" s="466" t="str">
        <f t="shared" si="0"/>
        <v>..</v>
      </c>
      <c r="L7" s="13"/>
      <c r="M7" s="13"/>
      <c r="N7" s="13"/>
      <c r="O7" s="13"/>
      <c r="P7" s="13"/>
    </row>
    <row r="8" spans="1:16" ht="15" customHeight="1">
      <c r="A8" s="625"/>
      <c r="B8" s="26" t="s">
        <v>159</v>
      </c>
      <c r="C8" s="40"/>
      <c r="D8" s="32"/>
      <c r="E8" s="32"/>
      <c r="F8" s="32"/>
      <c r="G8" s="41"/>
      <c r="H8" s="41"/>
      <c r="I8" s="32"/>
      <c r="J8" s="21"/>
      <c r="K8" s="466" t="str">
        <f t="shared" si="0"/>
        <v>..</v>
      </c>
      <c r="L8" s="13"/>
      <c r="M8" s="13"/>
      <c r="N8" s="13"/>
      <c r="O8" s="13"/>
      <c r="P8" s="13"/>
    </row>
    <row r="9" spans="1:16" ht="15" customHeight="1">
      <c r="A9" s="625"/>
      <c r="B9" s="18" t="s">
        <v>9</v>
      </c>
      <c r="C9" s="38"/>
      <c r="D9" s="24"/>
      <c r="E9" s="24"/>
      <c r="F9" s="24"/>
      <c r="G9" s="39"/>
      <c r="H9" s="39"/>
      <c r="I9" s="24"/>
      <c r="J9" s="21"/>
      <c r="K9" s="466" t="str">
        <f t="shared" si="0"/>
        <v>..</v>
      </c>
      <c r="L9" s="13"/>
      <c r="M9" s="13"/>
      <c r="N9" s="13"/>
      <c r="O9" s="13"/>
      <c r="P9" s="13"/>
    </row>
    <row r="10" spans="1:16" ht="15" customHeight="1">
      <c r="A10" s="625"/>
      <c r="B10" s="18" t="s">
        <v>145</v>
      </c>
      <c r="C10" s="38"/>
      <c r="D10" s="24"/>
      <c r="E10" s="24"/>
      <c r="F10" s="24"/>
      <c r="G10" s="39"/>
      <c r="H10" s="39"/>
      <c r="I10" s="24"/>
      <c r="J10" s="21"/>
      <c r="K10" s="466" t="str">
        <f t="shared" si="0"/>
        <v>..</v>
      </c>
      <c r="L10" s="13"/>
      <c r="M10" s="13"/>
      <c r="N10" s="13"/>
      <c r="O10" s="13"/>
      <c r="P10" s="13"/>
    </row>
    <row r="11" spans="1:16" ht="15" customHeight="1">
      <c r="A11" s="625"/>
      <c r="B11" s="18" t="s">
        <v>146</v>
      </c>
      <c r="C11" s="38"/>
      <c r="D11" s="24"/>
      <c r="E11" s="24"/>
      <c r="F11" s="24"/>
      <c r="G11" s="39"/>
      <c r="H11" s="39"/>
      <c r="I11" s="24"/>
      <c r="J11" s="21"/>
      <c r="K11" s="466" t="str">
        <f t="shared" si="0"/>
        <v>..</v>
      </c>
      <c r="L11" s="13"/>
      <c r="M11" s="13"/>
      <c r="N11" s="13"/>
      <c r="O11" s="13"/>
      <c r="P11" s="13"/>
    </row>
    <row r="12" spans="1:16" ht="15" customHeight="1">
      <c r="A12" s="625"/>
      <c r="B12" s="18" t="s">
        <v>147</v>
      </c>
      <c r="C12" s="38"/>
      <c r="D12" s="24"/>
      <c r="E12" s="24"/>
      <c r="F12" s="24"/>
      <c r="G12" s="39"/>
      <c r="H12" s="39"/>
      <c r="I12" s="24"/>
      <c r="J12" s="21"/>
      <c r="K12" s="466" t="str">
        <f t="shared" si="0"/>
        <v>..</v>
      </c>
      <c r="L12" s="13"/>
      <c r="M12" s="13"/>
      <c r="N12" s="13"/>
      <c r="O12" s="13"/>
      <c r="P12" s="13"/>
    </row>
    <row r="13" spans="1:16" ht="15" customHeight="1">
      <c r="A13" s="625"/>
      <c r="B13" s="18" t="s">
        <v>148</v>
      </c>
      <c r="C13" s="38"/>
      <c r="D13" s="24"/>
      <c r="E13" s="24"/>
      <c r="F13" s="24"/>
      <c r="G13" s="39"/>
      <c r="H13" s="39"/>
      <c r="I13" s="24"/>
      <c r="J13" s="15"/>
      <c r="K13" s="466" t="str">
        <f t="shared" si="0"/>
        <v>..</v>
      </c>
      <c r="L13" s="13"/>
      <c r="M13" s="13"/>
      <c r="N13" s="13"/>
      <c r="O13" s="13"/>
      <c r="P13" s="13"/>
    </row>
    <row r="14" spans="1:16" ht="15" customHeight="1">
      <c r="A14" s="625"/>
      <c r="B14" s="27" t="s">
        <v>160</v>
      </c>
      <c r="C14" s="40"/>
      <c r="D14" s="32"/>
      <c r="E14" s="32"/>
      <c r="F14" s="32"/>
      <c r="G14" s="41"/>
      <c r="H14" s="41"/>
      <c r="I14" s="32"/>
      <c r="J14" s="15"/>
      <c r="K14" s="466" t="str">
        <f t="shared" si="0"/>
        <v>..</v>
      </c>
      <c r="L14" s="13"/>
      <c r="M14" s="13"/>
      <c r="N14" s="13"/>
      <c r="O14" s="13"/>
      <c r="P14" s="13"/>
    </row>
    <row r="15" spans="1:16" ht="15" customHeight="1">
      <c r="A15" s="625"/>
      <c r="B15" s="18" t="s">
        <v>10</v>
      </c>
      <c r="C15" s="38"/>
      <c r="D15" s="24"/>
      <c r="E15" s="24"/>
      <c r="F15" s="24"/>
      <c r="G15" s="39"/>
      <c r="H15" s="39"/>
      <c r="I15" s="24"/>
      <c r="J15" s="15"/>
      <c r="K15" s="466" t="str">
        <f t="shared" si="0"/>
        <v>..</v>
      </c>
      <c r="L15" s="13"/>
      <c r="M15" s="13"/>
      <c r="N15" s="13"/>
      <c r="O15" s="13"/>
      <c r="P15" s="13"/>
    </row>
    <row r="16" spans="1:16" ht="15" customHeight="1">
      <c r="A16" s="625"/>
      <c r="B16" s="18" t="s">
        <v>11</v>
      </c>
      <c r="C16" s="38"/>
      <c r="D16" s="24"/>
      <c r="E16" s="24"/>
      <c r="F16" s="24"/>
      <c r="G16" s="39"/>
      <c r="H16" s="39"/>
      <c r="I16" s="24"/>
      <c r="J16" s="15"/>
      <c r="K16" s="466" t="str">
        <f t="shared" si="0"/>
        <v>..</v>
      </c>
      <c r="L16" s="13"/>
      <c r="M16" s="13"/>
      <c r="N16" s="13"/>
      <c r="O16" s="13"/>
      <c r="P16" s="13"/>
    </row>
    <row r="17" spans="1:16" ht="15" customHeight="1">
      <c r="A17" s="625"/>
      <c r="B17" s="18" t="s">
        <v>12</v>
      </c>
      <c r="C17" s="38"/>
      <c r="D17" s="24"/>
      <c r="E17" s="24"/>
      <c r="F17" s="24"/>
      <c r="G17" s="39"/>
      <c r="H17" s="39"/>
      <c r="I17" s="24"/>
      <c r="J17" s="15"/>
      <c r="K17" s="466" t="str">
        <f t="shared" si="0"/>
        <v>..</v>
      </c>
      <c r="L17" s="13"/>
      <c r="M17" s="13"/>
      <c r="N17" s="13"/>
      <c r="O17" s="13"/>
      <c r="P17" s="13"/>
    </row>
    <row r="18" spans="1:16" ht="15" customHeight="1">
      <c r="A18" s="625"/>
      <c r="B18" s="18" t="s">
        <v>13</v>
      </c>
      <c r="C18" s="38"/>
      <c r="D18" s="24"/>
      <c r="E18" s="24"/>
      <c r="F18" s="24"/>
      <c r="G18" s="39"/>
      <c r="H18" s="39"/>
      <c r="I18" s="24"/>
      <c r="J18" s="15"/>
      <c r="K18" s="466" t="str">
        <f t="shared" si="0"/>
        <v>..</v>
      </c>
      <c r="L18" s="13"/>
      <c r="M18" s="13"/>
      <c r="N18" s="13"/>
      <c r="O18" s="13"/>
      <c r="P18" s="13"/>
    </row>
    <row r="19" spans="1:16" ht="15" customHeight="1">
      <c r="A19" s="625"/>
      <c r="B19" s="18" t="s">
        <v>14</v>
      </c>
      <c r="C19" s="38"/>
      <c r="D19" s="24"/>
      <c r="E19" s="24"/>
      <c r="F19" s="24"/>
      <c r="G19" s="39"/>
      <c r="H19" s="39"/>
      <c r="I19" s="24"/>
      <c r="J19" s="15"/>
      <c r="K19" s="466" t="str">
        <f t="shared" si="0"/>
        <v>..</v>
      </c>
      <c r="L19" s="13"/>
      <c r="M19" s="13"/>
      <c r="N19" s="13"/>
      <c r="O19" s="13"/>
      <c r="P19" s="13"/>
    </row>
    <row r="20" spans="1:16" ht="15" customHeight="1">
      <c r="A20" s="625"/>
      <c r="B20" s="18" t="s">
        <v>15</v>
      </c>
      <c r="C20" s="38"/>
      <c r="D20" s="24"/>
      <c r="E20" s="24"/>
      <c r="F20" s="24"/>
      <c r="G20" s="39"/>
      <c r="H20" s="39"/>
      <c r="I20" s="24"/>
      <c r="J20" s="15"/>
      <c r="K20" s="466" t="str">
        <f t="shared" si="0"/>
        <v>..</v>
      </c>
      <c r="L20" s="13"/>
      <c r="M20" s="13"/>
      <c r="N20" s="13"/>
      <c r="O20" s="13"/>
      <c r="P20" s="13"/>
    </row>
    <row r="21" spans="1:16" ht="15" customHeight="1">
      <c r="A21" s="625"/>
      <c r="B21" s="18" t="s">
        <v>16</v>
      </c>
      <c r="C21" s="38"/>
      <c r="D21" s="24"/>
      <c r="E21" s="24"/>
      <c r="F21" s="24"/>
      <c r="G21" s="39"/>
      <c r="H21" s="39"/>
      <c r="I21" s="24"/>
      <c r="J21" s="15"/>
      <c r="K21" s="466" t="str">
        <f t="shared" si="0"/>
        <v>..</v>
      </c>
      <c r="L21" s="13"/>
      <c r="M21" s="13"/>
      <c r="N21" s="13"/>
      <c r="O21" s="13"/>
      <c r="P21" s="13"/>
    </row>
    <row r="22" spans="1:16" ht="15" customHeight="1">
      <c r="A22" s="625"/>
      <c r="B22" s="18" t="s">
        <v>17</v>
      </c>
      <c r="C22" s="38"/>
      <c r="D22" s="24"/>
      <c r="E22" s="24"/>
      <c r="F22" s="24"/>
      <c r="G22" s="39"/>
      <c r="H22" s="39"/>
      <c r="I22" s="24"/>
      <c r="J22" s="15"/>
      <c r="K22" s="466" t="str">
        <f t="shared" si="0"/>
        <v>..</v>
      </c>
      <c r="L22" s="13"/>
      <c r="M22" s="13"/>
      <c r="N22" s="13"/>
      <c r="O22" s="13"/>
      <c r="P22" s="13"/>
    </row>
    <row r="23" spans="1:16" ht="15" customHeight="1">
      <c r="A23" s="625"/>
      <c r="B23" s="18" t="s">
        <v>18</v>
      </c>
      <c r="C23" s="38"/>
      <c r="D23" s="24"/>
      <c r="E23" s="24"/>
      <c r="F23" s="24"/>
      <c r="G23" s="39"/>
      <c r="H23" s="39"/>
      <c r="I23" s="24"/>
      <c r="J23" s="15"/>
      <c r="K23" s="466" t="str">
        <f t="shared" si="0"/>
        <v>..</v>
      </c>
      <c r="L23" s="13"/>
      <c r="M23" s="13"/>
      <c r="N23" s="13"/>
      <c r="O23" s="13"/>
      <c r="P23" s="13"/>
    </row>
    <row r="24" spans="1:16" ht="15" customHeight="1">
      <c r="A24" s="625"/>
      <c r="B24" s="18" t="s">
        <v>19</v>
      </c>
      <c r="C24" s="38"/>
      <c r="D24" s="24"/>
      <c r="E24" s="24"/>
      <c r="F24" s="24"/>
      <c r="G24" s="39"/>
      <c r="H24" s="39"/>
      <c r="I24" s="24"/>
      <c r="J24" s="15"/>
      <c r="K24" s="466" t="str">
        <f t="shared" si="0"/>
        <v>..</v>
      </c>
      <c r="L24" s="13"/>
      <c r="M24" s="13"/>
      <c r="N24" s="13"/>
      <c r="O24" s="13"/>
      <c r="P24" s="13"/>
    </row>
    <row r="25" spans="1:16" ht="15" customHeight="1">
      <c r="A25" s="625"/>
      <c r="B25" s="18" t="s">
        <v>20</v>
      </c>
      <c r="C25" s="38"/>
      <c r="D25" s="24"/>
      <c r="E25" s="24"/>
      <c r="F25" s="24"/>
      <c r="G25" s="39"/>
      <c r="H25" s="39"/>
      <c r="I25" s="24"/>
      <c r="J25" s="15"/>
      <c r="K25" s="466" t="str">
        <f t="shared" si="0"/>
        <v>..</v>
      </c>
      <c r="L25" s="13"/>
      <c r="M25" s="13"/>
      <c r="N25" s="13"/>
      <c r="O25" s="13"/>
      <c r="P25" s="13"/>
    </row>
    <row r="26" spans="1:16" ht="15" customHeight="1">
      <c r="A26" s="625"/>
      <c r="B26" s="18" t="s">
        <v>21</v>
      </c>
      <c r="C26" s="38"/>
      <c r="D26" s="24"/>
      <c r="E26" s="24"/>
      <c r="F26" s="24"/>
      <c r="G26" s="39"/>
      <c r="H26" s="39"/>
      <c r="I26" s="24"/>
      <c r="J26" s="15"/>
      <c r="K26" s="466" t="str">
        <f t="shared" si="0"/>
        <v>..</v>
      </c>
      <c r="L26" s="13"/>
      <c r="M26" s="13"/>
      <c r="N26" s="13"/>
      <c r="O26" s="13"/>
      <c r="P26" s="13"/>
    </row>
    <row r="27" spans="1:16" ht="15" customHeight="1">
      <c r="A27" s="625"/>
      <c r="B27" s="18" t="s">
        <v>22</v>
      </c>
      <c r="C27" s="38"/>
      <c r="D27" s="24"/>
      <c r="E27" s="24"/>
      <c r="F27" s="24"/>
      <c r="G27" s="39"/>
      <c r="H27" s="39"/>
      <c r="I27" s="24"/>
      <c r="J27" s="15"/>
      <c r="K27" s="466" t="str">
        <f t="shared" si="0"/>
        <v>..</v>
      </c>
      <c r="L27" s="13"/>
      <c r="M27" s="13"/>
      <c r="N27" s="13"/>
      <c r="O27" s="13"/>
      <c r="P27" s="13"/>
    </row>
    <row r="28" spans="1:16" ht="15" customHeight="1">
      <c r="A28" s="625"/>
      <c r="B28" s="18" t="s">
        <v>23</v>
      </c>
      <c r="C28" s="38"/>
      <c r="D28" s="24"/>
      <c r="E28" s="24"/>
      <c r="F28" s="24"/>
      <c r="G28" s="39"/>
      <c r="H28" s="39"/>
      <c r="I28" s="24"/>
      <c r="J28" s="15"/>
      <c r="K28" s="466" t="str">
        <f t="shared" si="0"/>
        <v>..</v>
      </c>
      <c r="L28" s="13"/>
      <c r="M28" s="13"/>
      <c r="N28" s="13"/>
      <c r="O28" s="13"/>
      <c r="P28" s="13"/>
    </row>
    <row r="29" spans="1:16" ht="15" customHeight="1">
      <c r="A29" s="625"/>
      <c r="B29" s="18" t="s">
        <v>24</v>
      </c>
      <c r="C29" s="38"/>
      <c r="D29" s="24"/>
      <c r="E29" s="24"/>
      <c r="F29" s="24"/>
      <c r="G29" s="39"/>
      <c r="H29" s="39"/>
      <c r="I29" s="24"/>
      <c r="J29" s="15"/>
      <c r="K29" s="466" t="str">
        <f t="shared" si="0"/>
        <v>..</v>
      </c>
      <c r="L29" s="13"/>
      <c r="M29" s="13"/>
      <c r="N29" s="13"/>
      <c r="O29" s="13"/>
      <c r="P29" s="13"/>
    </row>
    <row r="30" spans="1:16" ht="15" customHeight="1">
      <c r="A30" s="625"/>
      <c r="B30" s="18" t="s">
        <v>25</v>
      </c>
      <c r="C30" s="38"/>
      <c r="D30" s="24"/>
      <c r="E30" s="24"/>
      <c r="F30" s="24"/>
      <c r="G30" s="39"/>
      <c r="H30" s="39"/>
      <c r="I30" s="24"/>
      <c r="J30" s="15"/>
      <c r="K30" s="466" t="str">
        <f t="shared" si="0"/>
        <v>..</v>
      </c>
      <c r="L30" s="13"/>
      <c r="M30" s="13"/>
      <c r="N30" s="13"/>
      <c r="O30" s="13"/>
      <c r="P30" s="13"/>
    </row>
    <row r="31" spans="1:16" ht="15" customHeight="1">
      <c r="A31" s="625"/>
      <c r="B31" s="18" t="s">
        <v>26</v>
      </c>
      <c r="C31" s="38"/>
      <c r="D31" s="24"/>
      <c r="E31" s="24"/>
      <c r="F31" s="24"/>
      <c r="G31" s="39"/>
      <c r="H31" s="39"/>
      <c r="I31" s="24"/>
      <c r="J31" s="15"/>
      <c r="K31" s="466" t="str">
        <f t="shared" si="0"/>
        <v>..</v>
      </c>
      <c r="L31" s="13"/>
      <c r="M31" s="13"/>
      <c r="N31" s="13"/>
      <c r="O31" s="13"/>
      <c r="P31" s="13"/>
    </row>
    <row r="32" spans="1:16" ht="15" customHeight="1">
      <c r="A32" s="625"/>
      <c r="B32" s="18" t="s">
        <v>27</v>
      </c>
      <c r="C32" s="38"/>
      <c r="D32" s="24"/>
      <c r="E32" s="24"/>
      <c r="F32" s="24"/>
      <c r="G32" s="39"/>
      <c r="H32" s="39"/>
      <c r="I32" s="24"/>
      <c r="J32" s="15"/>
      <c r="K32" s="466" t="str">
        <f t="shared" si="0"/>
        <v>..</v>
      </c>
      <c r="L32" s="13"/>
      <c r="M32" s="13"/>
      <c r="N32" s="13"/>
      <c r="O32" s="13"/>
      <c r="P32" s="13"/>
    </row>
    <row r="33" spans="1:16" ht="15" customHeight="1">
      <c r="A33" s="625"/>
      <c r="B33" s="18" t="s">
        <v>28</v>
      </c>
      <c r="C33" s="38"/>
      <c r="D33" s="24"/>
      <c r="E33" s="24"/>
      <c r="F33" s="24"/>
      <c r="G33" s="39"/>
      <c r="H33" s="39"/>
      <c r="I33" s="24"/>
      <c r="J33" s="15"/>
      <c r="K33" s="466" t="str">
        <f t="shared" si="0"/>
        <v>..</v>
      </c>
      <c r="L33" s="13"/>
      <c r="M33" s="13"/>
      <c r="N33" s="13"/>
      <c r="O33" s="13"/>
      <c r="P33" s="13"/>
    </row>
    <row r="34" spans="1:16" ht="15" customHeight="1">
      <c r="A34" s="625"/>
      <c r="B34" s="18" t="s">
        <v>29</v>
      </c>
      <c r="C34" s="38"/>
      <c r="D34" s="24"/>
      <c r="E34" s="24"/>
      <c r="F34" s="24"/>
      <c r="G34" s="39"/>
      <c r="H34" s="39"/>
      <c r="I34" s="24"/>
      <c r="J34" s="15"/>
      <c r="K34" s="466" t="str">
        <f t="shared" si="0"/>
        <v>..</v>
      </c>
      <c r="L34" s="13"/>
      <c r="M34" s="13"/>
      <c r="N34" s="13"/>
      <c r="O34" s="13"/>
      <c r="P34" s="13"/>
    </row>
    <row r="35" spans="1:16" ht="15" customHeight="1">
      <c r="A35" s="625"/>
      <c r="B35" s="18" t="s">
        <v>30</v>
      </c>
      <c r="C35" s="38"/>
      <c r="D35" s="24"/>
      <c r="E35" s="24"/>
      <c r="F35" s="24"/>
      <c r="G35" s="39"/>
      <c r="H35" s="39"/>
      <c r="I35" s="24"/>
      <c r="J35" s="15"/>
      <c r="K35" s="466" t="str">
        <f t="shared" si="0"/>
        <v>..</v>
      </c>
      <c r="L35" s="13"/>
      <c r="M35" s="13"/>
      <c r="N35" s="13"/>
      <c r="O35" s="13"/>
      <c r="P35" s="13"/>
    </row>
    <row r="36" spans="1:16" ht="15" customHeight="1">
      <c r="A36" s="625"/>
      <c r="B36" s="18" t="s">
        <v>31</v>
      </c>
      <c r="C36" s="38"/>
      <c r="D36" s="24"/>
      <c r="E36" s="24"/>
      <c r="F36" s="24"/>
      <c r="G36" s="39"/>
      <c r="H36" s="39"/>
      <c r="I36" s="24"/>
      <c r="J36" s="15"/>
      <c r="K36" s="466" t="str">
        <f t="shared" si="0"/>
        <v>..</v>
      </c>
      <c r="L36" s="13"/>
      <c r="M36" s="13"/>
      <c r="N36" s="13"/>
      <c r="O36" s="13"/>
      <c r="P36" s="13"/>
    </row>
    <row r="37" spans="1:16" ht="15" customHeight="1">
      <c r="A37" s="625"/>
      <c r="B37" s="18" t="s">
        <v>32</v>
      </c>
      <c r="C37" s="38"/>
      <c r="D37" s="24"/>
      <c r="E37" s="24"/>
      <c r="F37" s="24"/>
      <c r="G37" s="39"/>
      <c r="H37" s="39"/>
      <c r="I37" s="24"/>
      <c r="J37" s="15"/>
      <c r="K37" s="466" t="str">
        <f t="shared" si="0"/>
        <v>..</v>
      </c>
      <c r="L37" s="13"/>
      <c r="M37" s="13"/>
      <c r="N37" s="13"/>
      <c r="O37" s="13"/>
      <c r="P37" s="13"/>
    </row>
    <row r="38" spans="1:16" ht="15" customHeight="1">
      <c r="A38" s="625"/>
      <c r="B38" s="18" t="s">
        <v>33</v>
      </c>
      <c r="C38" s="38"/>
      <c r="D38" s="24"/>
      <c r="E38" s="24"/>
      <c r="F38" s="24"/>
      <c r="G38" s="39"/>
      <c r="H38" s="39"/>
      <c r="I38" s="24"/>
      <c r="J38" s="15"/>
      <c r="K38" s="466" t="str">
        <f t="shared" si="0"/>
        <v>..</v>
      </c>
      <c r="L38" s="13"/>
      <c r="M38" s="13"/>
      <c r="N38" s="13"/>
      <c r="O38" s="13"/>
      <c r="P38" s="13"/>
    </row>
    <row r="39" spans="1:16" ht="15" customHeight="1">
      <c r="A39" s="625"/>
      <c r="B39" s="27" t="s">
        <v>161</v>
      </c>
      <c r="C39" s="40"/>
      <c r="D39" s="32"/>
      <c r="E39" s="32"/>
      <c r="F39" s="32"/>
      <c r="G39" s="41"/>
      <c r="H39" s="41"/>
      <c r="I39" s="32"/>
      <c r="J39" s="15"/>
      <c r="K39" s="466" t="str">
        <f t="shared" si="0"/>
        <v>..</v>
      </c>
      <c r="L39" s="13"/>
      <c r="M39" s="13"/>
      <c r="N39" s="13"/>
      <c r="O39" s="13"/>
      <c r="P39" s="13"/>
    </row>
    <row r="40" spans="1:16" ht="15" customHeight="1">
      <c r="A40" s="625"/>
      <c r="B40" s="28" t="s">
        <v>34</v>
      </c>
      <c r="C40" s="38"/>
      <c r="D40" s="24"/>
      <c r="E40" s="24"/>
      <c r="F40" s="24"/>
      <c r="G40" s="39"/>
      <c r="H40" s="39"/>
      <c r="I40" s="24"/>
      <c r="J40" s="15"/>
      <c r="K40" s="466" t="str">
        <f t="shared" si="0"/>
        <v>..</v>
      </c>
      <c r="L40" s="13"/>
      <c r="M40" s="13"/>
      <c r="N40" s="13"/>
      <c r="O40" s="13"/>
      <c r="P40" s="13"/>
    </row>
    <row r="41" spans="1:16" ht="15" customHeight="1">
      <c r="A41" s="625"/>
      <c r="B41" s="27" t="s">
        <v>162</v>
      </c>
      <c r="C41" s="40"/>
      <c r="D41" s="32"/>
      <c r="E41" s="32"/>
      <c r="F41" s="32"/>
      <c r="G41" s="41"/>
      <c r="H41" s="41"/>
      <c r="I41" s="32"/>
      <c r="J41" s="15"/>
      <c r="K41" s="466" t="str">
        <f t="shared" si="0"/>
        <v>..</v>
      </c>
      <c r="L41" s="13"/>
      <c r="M41" s="13"/>
      <c r="N41" s="13"/>
      <c r="O41" s="13"/>
      <c r="P41" s="13"/>
    </row>
    <row r="42" spans="1:16" ht="15" customHeight="1">
      <c r="A42" s="625"/>
      <c r="B42" s="18" t="s">
        <v>35</v>
      </c>
      <c r="C42" s="38"/>
      <c r="D42" s="24"/>
      <c r="E42" s="24"/>
      <c r="F42" s="24"/>
      <c r="G42" s="39"/>
      <c r="H42" s="39"/>
      <c r="I42" s="24"/>
      <c r="J42" s="15"/>
      <c r="K42" s="466" t="str">
        <f t="shared" si="0"/>
        <v>..</v>
      </c>
      <c r="L42" s="13"/>
      <c r="M42" s="13"/>
      <c r="N42" s="13"/>
      <c r="O42" s="13"/>
      <c r="P42" s="13"/>
    </row>
    <row r="43" spans="1:16" ht="15" customHeight="1">
      <c r="A43" s="625"/>
      <c r="B43" s="18" t="s">
        <v>36</v>
      </c>
      <c r="C43" s="38"/>
      <c r="D43" s="24"/>
      <c r="E43" s="24"/>
      <c r="F43" s="24"/>
      <c r="G43" s="39"/>
      <c r="H43" s="39"/>
      <c r="I43" s="24"/>
      <c r="J43" s="15"/>
      <c r="K43" s="466" t="str">
        <f t="shared" si="0"/>
        <v>..</v>
      </c>
      <c r="L43" s="13"/>
      <c r="M43" s="13"/>
      <c r="N43" s="13"/>
      <c r="O43" s="13"/>
      <c r="P43" s="13"/>
    </row>
    <row r="44" spans="1:16" ht="15" customHeight="1">
      <c r="A44" s="625"/>
      <c r="B44" s="18" t="s">
        <v>149</v>
      </c>
      <c r="C44" s="38"/>
      <c r="D44" s="24"/>
      <c r="E44" s="24"/>
      <c r="F44" s="24"/>
      <c r="G44" s="39"/>
      <c r="H44" s="39"/>
      <c r="I44" s="24"/>
      <c r="J44" s="15"/>
      <c r="K44" s="466" t="str">
        <f t="shared" si="0"/>
        <v>..</v>
      </c>
      <c r="L44" s="13"/>
      <c r="M44" s="13"/>
      <c r="N44" s="13"/>
      <c r="O44" s="13"/>
      <c r="P44" s="13"/>
    </row>
    <row r="45" spans="1:16" ht="15" customHeight="1">
      <c r="A45" s="625"/>
      <c r="B45" s="18" t="s">
        <v>150</v>
      </c>
      <c r="C45" s="38"/>
      <c r="D45" s="24"/>
      <c r="E45" s="24"/>
      <c r="F45" s="24"/>
      <c r="G45" s="39"/>
      <c r="H45" s="39"/>
      <c r="I45" s="24"/>
      <c r="J45" s="15"/>
      <c r="K45" s="466" t="str">
        <f t="shared" si="0"/>
        <v>..</v>
      </c>
      <c r="L45" s="13"/>
      <c r="M45" s="13"/>
      <c r="N45" s="13"/>
      <c r="O45" s="13"/>
      <c r="P45" s="13"/>
    </row>
    <row r="46" spans="1:16" ht="15" customHeight="1">
      <c r="A46" s="625"/>
      <c r="B46" s="27" t="s">
        <v>163</v>
      </c>
      <c r="C46" s="40"/>
      <c r="D46" s="32"/>
      <c r="E46" s="32"/>
      <c r="F46" s="32"/>
      <c r="G46" s="41"/>
      <c r="H46" s="41"/>
      <c r="I46" s="32"/>
      <c r="J46" s="15"/>
      <c r="K46" s="466" t="str">
        <f t="shared" si="0"/>
        <v>..</v>
      </c>
      <c r="L46" s="13"/>
      <c r="M46" s="13"/>
      <c r="N46" s="13"/>
      <c r="O46" s="13"/>
      <c r="P46" s="13"/>
    </row>
    <row r="47" spans="1:16" ht="15" customHeight="1">
      <c r="A47" s="625"/>
      <c r="B47" s="18" t="s">
        <v>37</v>
      </c>
      <c r="C47" s="38"/>
      <c r="D47" s="24"/>
      <c r="E47" s="24"/>
      <c r="F47" s="24"/>
      <c r="G47" s="39"/>
      <c r="H47" s="39"/>
      <c r="I47" s="24"/>
      <c r="J47" s="15"/>
      <c r="K47" s="466" t="str">
        <f t="shared" si="0"/>
        <v>..</v>
      </c>
      <c r="L47" s="13"/>
      <c r="M47" s="13"/>
      <c r="N47" s="13"/>
      <c r="O47" s="13"/>
      <c r="P47" s="13"/>
    </row>
    <row r="48" spans="1:16" ht="15" customHeight="1">
      <c r="A48" s="625"/>
      <c r="B48" s="18" t="s">
        <v>111</v>
      </c>
      <c r="C48" s="38"/>
      <c r="D48" s="24"/>
      <c r="E48" s="24"/>
      <c r="F48" s="24"/>
      <c r="G48" s="39"/>
      <c r="H48" s="39"/>
      <c r="I48" s="24"/>
      <c r="J48" s="15"/>
      <c r="K48" s="466" t="str">
        <f t="shared" si="0"/>
        <v>..</v>
      </c>
      <c r="L48" s="13"/>
      <c r="M48" s="13"/>
      <c r="N48" s="13"/>
      <c r="O48" s="13"/>
      <c r="P48" s="13"/>
    </row>
    <row r="49" spans="1:16" ht="15" customHeight="1">
      <c r="A49" s="625"/>
      <c r="B49" s="18" t="s">
        <v>112</v>
      </c>
      <c r="C49" s="38"/>
      <c r="D49" s="24"/>
      <c r="E49" s="24"/>
      <c r="F49" s="24"/>
      <c r="G49" s="39"/>
      <c r="H49" s="39"/>
      <c r="I49" s="24"/>
      <c r="J49" s="15"/>
      <c r="K49" s="466" t="str">
        <f t="shared" si="0"/>
        <v>..</v>
      </c>
      <c r="L49" s="13"/>
      <c r="M49" s="13"/>
      <c r="N49" s="13"/>
      <c r="O49" s="13"/>
      <c r="P49" s="13"/>
    </row>
    <row r="50" spans="1:16" ht="15" customHeight="1">
      <c r="A50" s="625"/>
      <c r="B50" s="27" t="s">
        <v>164</v>
      </c>
      <c r="C50" s="40"/>
      <c r="D50" s="32"/>
      <c r="E50" s="32"/>
      <c r="F50" s="32"/>
      <c r="G50" s="41"/>
      <c r="H50" s="41"/>
      <c r="I50" s="32"/>
      <c r="J50" s="15"/>
      <c r="K50" s="466" t="str">
        <f t="shared" si="0"/>
        <v>..</v>
      </c>
      <c r="L50" s="13"/>
      <c r="M50" s="13"/>
      <c r="N50" s="13"/>
      <c r="O50" s="13"/>
      <c r="P50" s="13"/>
    </row>
    <row r="51" spans="1:16" ht="15" customHeight="1">
      <c r="A51" s="625"/>
      <c r="B51" s="18" t="s">
        <v>38</v>
      </c>
      <c r="C51" s="38"/>
      <c r="D51" s="24"/>
      <c r="E51" s="24"/>
      <c r="F51" s="24"/>
      <c r="G51" s="39"/>
      <c r="H51" s="39"/>
      <c r="I51" s="24"/>
      <c r="J51" s="15"/>
      <c r="K51" s="466" t="str">
        <f t="shared" si="0"/>
        <v>..</v>
      </c>
      <c r="L51" s="13"/>
      <c r="M51" s="13"/>
      <c r="N51" s="13"/>
      <c r="O51" s="13"/>
      <c r="P51" s="13"/>
    </row>
    <row r="52" spans="1:16" ht="15" customHeight="1">
      <c r="A52" s="625"/>
      <c r="B52" s="18" t="s">
        <v>113</v>
      </c>
      <c r="C52" s="38"/>
      <c r="D52" s="24"/>
      <c r="E52" s="24"/>
      <c r="F52" s="24"/>
      <c r="G52" s="39"/>
      <c r="H52" s="39"/>
      <c r="I52" s="24"/>
      <c r="J52" s="15"/>
      <c r="K52" s="466" t="str">
        <f t="shared" si="0"/>
        <v>..</v>
      </c>
      <c r="L52" s="13"/>
      <c r="M52" s="13"/>
      <c r="N52" s="13"/>
      <c r="O52" s="13"/>
      <c r="P52" s="13"/>
    </row>
    <row r="53" spans="1:16" ht="15" customHeight="1">
      <c r="A53" s="625"/>
      <c r="B53" s="18" t="s">
        <v>114</v>
      </c>
      <c r="C53" s="38"/>
      <c r="D53" s="24"/>
      <c r="E53" s="24"/>
      <c r="F53" s="24"/>
      <c r="G53" s="39"/>
      <c r="H53" s="39"/>
      <c r="I53" s="24"/>
      <c r="J53" s="15"/>
      <c r="K53" s="466" t="str">
        <f t="shared" si="0"/>
        <v>..</v>
      </c>
      <c r="L53" s="13"/>
      <c r="M53" s="13"/>
      <c r="N53" s="13"/>
      <c r="O53" s="13"/>
      <c r="P53" s="13"/>
    </row>
    <row r="54" spans="1:16" ht="15" customHeight="1">
      <c r="A54" s="625"/>
      <c r="B54" s="27" t="s">
        <v>165</v>
      </c>
      <c r="C54" s="40"/>
      <c r="D54" s="32"/>
      <c r="E54" s="32"/>
      <c r="F54" s="32"/>
      <c r="G54" s="41"/>
      <c r="H54" s="41"/>
      <c r="I54" s="32"/>
      <c r="J54" s="15"/>
      <c r="K54" s="466" t="str">
        <f t="shared" si="0"/>
        <v>..</v>
      </c>
      <c r="L54" s="13"/>
      <c r="M54" s="13"/>
      <c r="N54" s="13"/>
      <c r="O54" s="13"/>
      <c r="P54" s="13"/>
    </row>
    <row r="55" spans="1:16" ht="15" customHeight="1">
      <c r="A55" s="625"/>
      <c r="B55" s="18" t="s">
        <v>115</v>
      </c>
      <c r="C55" s="38"/>
      <c r="D55" s="24"/>
      <c r="E55" s="24"/>
      <c r="F55" s="24"/>
      <c r="G55" s="39"/>
      <c r="H55" s="39"/>
      <c r="I55" s="24"/>
      <c r="J55" s="15"/>
      <c r="K55" s="466" t="str">
        <f t="shared" si="0"/>
        <v>..</v>
      </c>
      <c r="L55" s="13"/>
      <c r="M55" s="13"/>
      <c r="N55" s="13"/>
      <c r="O55" s="13"/>
      <c r="P55" s="13"/>
    </row>
    <row r="56" spans="1:16" ht="15" customHeight="1">
      <c r="A56" s="625"/>
      <c r="B56" s="18" t="s">
        <v>39</v>
      </c>
      <c r="C56" s="38"/>
      <c r="D56" s="24"/>
      <c r="E56" s="24"/>
      <c r="F56" s="24"/>
      <c r="G56" s="39"/>
      <c r="H56" s="39"/>
      <c r="I56" s="24"/>
      <c r="J56" s="15"/>
      <c r="K56" s="466" t="str">
        <f t="shared" si="0"/>
        <v>..</v>
      </c>
      <c r="L56" s="13"/>
      <c r="M56" s="13"/>
      <c r="N56" s="13"/>
      <c r="O56" s="13"/>
      <c r="P56" s="13"/>
    </row>
    <row r="57" spans="1:16" ht="15" customHeight="1">
      <c r="A57" s="625"/>
      <c r="B57" s="18" t="s">
        <v>40</v>
      </c>
      <c r="C57" s="38"/>
      <c r="D57" s="24"/>
      <c r="E57" s="24"/>
      <c r="F57" s="24"/>
      <c r="G57" s="39"/>
      <c r="H57" s="39"/>
      <c r="I57" s="24"/>
      <c r="J57" s="15"/>
      <c r="K57" s="466" t="str">
        <f t="shared" si="0"/>
        <v>..</v>
      </c>
      <c r="L57" s="13"/>
      <c r="M57" s="13"/>
      <c r="N57" s="13"/>
      <c r="O57" s="13"/>
      <c r="P57" s="13"/>
    </row>
    <row r="58" spans="1:16" ht="15" customHeight="1">
      <c r="A58" s="625"/>
      <c r="B58" s="18" t="s">
        <v>41</v>
      </c>
      <c r="C58" s="38"/>
      <c r="D58" s="24"/>
      <c r="E58" s="24"/>
      <c r="F58" s="24"/>
      <c r="G58" s="39"/>
      <c r="H58" s="39"/>
      <c r="I58" s="24"/>
      <c r="J58" s="15"/>
      <c r="K58" s="466" t="str">
        <f t="shared" si="0"/>
        <v>..</v>
      </c>
      <c r="L58" s="13"/>
      <c r="M58" s="13"/>
      <c r="N58" s="13"/>
      <c r="O58" s="13"/>
      <c r="P58" s="13"/>
    </row>
    <row r="59" spans="1:16" ht="15" customHeight="1">
      <c r="A59" s="625"/>
      <c r="B59" s="18" t="s">
        <v>123</v>
      </c>
      <c r="C59" s="38"/>
      <c r="D59" s="24"/>
      <c r="E59" s="24"/>
      <c r="F59" s="24"/>
      <c r="G59" s="39"/>
      <c r="H59" s="39"/>
      <c r="I59" s="24"/>
      <c r="J59" s="15"/>
      <c r="K59" s="466" t="str">
        <f t="shared" si="0"/>
        <v>..</v>
      </c>
      <c r="L59" s="13"/>
      <c r="M59" s="13"/>
      <c r="N59" s="13"/>
      <c r="O59" s="13"/>
      <c r="P59" s="13"/>
    </row>
    <row r="60" spans="1:16" ht="15" customHeight="1">
      <c r="A60" s="625"/>
      <c r="B60" s="27" t="s">
        <v>166</v>
      </c>
      <c r="C60" s="40"/>
      <c r="D60" s="32"/>
      <c r="E60" s="32"/>
      <c r="F60" s="32"/>
      <c r="G60" s="41"/>
      <c r="H60" s="41"/>
      <c r="I60" s="32"/>
      <c r="J60" s="15"/>
      <c r="K60" s="466" t="str">
        <f t="shared" si="0"/>
        <v>..</v>
      </c>
      <c r="L60" s="13"/>
      <c r="M60" s="13"/>
      <c r="N60" s="13"/>
      <c r="O60" s="13"/>
      <c r="P60" s="13"/>
    </row>
    <row r="61" spans="1:16" ht="15" customHeight="1">
      <c r="A61" s="625"/>
      <c r="B61" s="18" t="s">
        <v>42</v>
      </c>
      <c r="C61" s="38"/>
      <c r="D61" s="24"/>
      <c r="E61" s="24"/>
      <c r="F61" s="24"/>
      <c r="G61" s="39"/>
      <c r="H61" s="39"/>
      <c r="I61" s="24"/>
      <c r="J61" s="15"/>
      <c r="K61" s="466" t="str">
        <f t="shared" si="0"/>
        <v>..</v>
      </c>
      <c r="L61" s="13"/>
      <c r="M61" s="13"/>
      <c r="N61" s="13"/>
      <c r="O61" s="13"/>
      <c r="P61" s="13"/>
    </row>
    <row r="62" spans="1:16" ht="15" customHeight="1">
      <c r="A62" s="625"/>
      <c r="B62" s="18" t="s">
        <v>151</v>
      </c>
      <c r="C62" s="38"/>
      <c r="D62" s="24"/>
      <c r="E62" s="24"/>
      <c r="F62" s="24"/>
      <c r="G62" s="39"/>
      <c r="H62" s="39"/>
      <c r="I62" s="24"/>
      <c r="J62" s="15"/>
      <c r="K62" s="466" t="str">
        <f t="shared" si="0"/>
        <v>..</v>
      </c>
      <c r="L62" s="13"/>
      <c r="M62" s="13"/>
      <c r="N62" s="13"/>
      <c r="O62" s="13"/>
      <c r="P62" s="13"/>
    </row>
    <row r="63" spans="1:16" ht="15" customHeight="1">
      <c r="A63" s="625"/>
      <c r="B63" s="27" t="s">
        <v>167</v>
      </c>
      <c r="C63" s="40"/>
      <c r="D63" s="32"/>
      <c r="E63" s="32"/>
      <c r="F63" s="32"/>
      <c r="G63" s="41"/>
      <c r="H63" s="41"/>
      <c r="I63" s="32"/>
      <c r="J63" s="15"/>
      <c r="K63" s="466" t="str">
        <f t="shared" si="0"/>
        <v>..</v>
      </c>
      <c r="L63" s="13"/>
      <c r="M63" s="13"/>
      <c r="N63" s="13"/>
      <c r="O63" s="13"/>
      <c r="P63" s="13"/>
    </row>
    <row r="64" spans="1:16" ht="15" customHeight="1">
      <c r="A64" s="625"/>
      <c r="B64" s="18" t="s">
        <v>152</v>
      </c>
      <c r="C64" s="38"/>
      <c r="D64" s="24"/>
      <c r="E64" s="24"/>
      <c r="F64" s="24"/>
      <c r="G64" s="39"/>
      <c r="H64" s="39"/>
      <c r="I64" s="24"/>
      <c r="J64" s="15"/>
      <c r="K64" s="466" t="str">
        <f t="shared" si="0"/>
        <v>..</v>
      </c>
      <c r="L64" s="13"/>
      <c r="M64" s="13"/>
      <c r="N64" s="13"/>
      <c r="O64" s="13"/>
      <c r="P64" s="13"/>
    </row>
    <row r="65" spans="1:16" ht="15" customHeight="1">
      <c r="A65" s="625"/>
      <c r="B65" s="18" t="s">
        <v>153</v>
      </c>
      <c r="C65" s="38"/>
      <c r="D65" s="24"/>
      <c r="E65" s="24"/>
      <c r="F65" s="24"/>
      <c r="G65" s="39"/>
      <c r="H65" s="39"/>
      <c r="I65" s="24"/>
      <c r="J65" s="15"/>
      <c r="K65" s="466" t="str">
        <f t="shared" si="0"/>
        <v>..</v>
      </c>
      <c r="L65" s="13"/>
      <c r="M65" s="13"/>
      <c r="N65" s="13"/>
      <c r="O65" s="13"/>
      <c r="P65" s="13"/>
    </row>
    <row r="66" spans="1:16" ht="15" customHeight="1">
      <c r="A66" s="625"/>
      <c r="B66" s="18" t="s">
        <v>43</v>
      </c>
      <c r="C66" s="38"/>
      <c r="D66" s="24"/>
      <c r="E66" s="24"/>
      <c r="F66" s="24"/>
      <c r="G66" s="39"/>
      <c r="H66" s="39"/>
      <c r="I66" s="24"/>
      <c r="J66" s="15"/>
      <c r="K66" s="466" t="str">
        <f t="shared" si="0"/>
        <v>..</v>
      </c>
      <c r="L66" s="13"/>
      <c r="M66" s="13"/>
      <c r="N66" s="13"/>
      <c r="O66" s="13"/>
      <c r="P66" s="13"/>
    </row>
    <row r="67" spans="1:16" ht="15" customHeight="1">
      <c r="A67" s="625"/>
      <c r="B67" s="18" t="s">
        <v>44</v>
      </c>
      <c r="C67" s="38"/>
      <c r="D67" s="24"/>
      <c r="E67" s="24"/>
      <c r="F67" s="24"/>
      <c r="G67" s="39"/>
      <c r="H67" s="39"/>
      <c r="I67" s="24"/>
      <c r="J67" s="15"/>
      <c r="K67" s="466" t="str">
        <f t="shared" si="0"/>
        <v>..</v>
      </c>
      <c r="L67" s="13"/>
      <c r="M67" s="13"/>
      <c r="N67" s="13"/>
      <c r="O67" s="13"/>
      <c r="P67" s="13"/>
    </row>
    <row r="68" spans="1:16" ht="15" customHeight="1">
      <c r="A68" s="625"/>
      <c r="B68" s="18" t="s">
        <v>45</v>
      </c>
      <c r="C68" s="38"/>
      <c r="D68" s="24"/>
      <c r="E68" s="24"/>
      <c r="F68" s="24"/>
      <c r="G68" s="39"/>
      <c r="H68" s="39"/>
      <c r="I68" s="24"/>
      <c r="J68" s="15"/>
      <c r="K68" s="466" t="str">
        <f t="shared" si="0"/>
        <v>..</v>
      </c>
      <c r="L68" s="13"/>
      <c r="M68" s="13"/>
      <c r="N68" s="13"/>
      <c r="O68" s="13"/>
      <c r="P68" s="13"/>
    </row>
    <row r="69" spans="1:16" ht="15" customHeight="1">
      <c r="A69" s="625"/>
      <c r="B69" s="18" t="s">
        <v>46</v>
      </c>
      <c r="C69" s="38"/>
      <c r="D69" s="24"/>
      <c r="E69" s="24"/>
      <c r="F69" s="24"/>
      <c r="G69" s="39"/>
      <c r="H69" s="39"/>
      <c r="I69" s="24"/>
      <c r="J69" s="15"/>
      <c r="K69" s="466" t="str">
        <f t="shared" ref="K69:K97" si="1">IF(SUM(C69:I69)=0,"..",IF(ROUND(SUM(C69:H69),0)=ROUND(I69,0)," ","Possible error"))</f>
        <v>..</v>
      </c>
      <c r="L69" s="13"/>
      <c r="M69" s="13"/>
      <c r="N69" s="13"/>
      <c r="O69" s="13"/>
      <c r="P69" s="13"/>
    </row>
    <row r="70" spans="1:16" ht="15" customHeight="1">
      <c r="A70" s="625"/>
      <c r="B70" s="27" t="s">
        <v>168</v>
      </c>
      <c r="C70" s="40"/>
      <c r="D70" s="32"/>
      <c r="E70" s="32"/>
      <c r="F70" s="32"/>
      <c r="G70" s="41"/>
      <c r="H70" s="41"/>
      <c r="I70" s="32"/>
      <c r="J70" s="15"/>
      <c r="K70" s="466" t="str">
        <f t="shared" si="1"/>
        <v>..</v>
      </c>
      <c r="L70" s="13"/>
      <c r="M70" s="13"/>
      <c r="N70" s="13"/>
      <c r="O70" s="13"/>
      <c r="P70" s="13"/>
    </row>
    <row r="71" spans="1:16" ht="15" customHeight="1">
      <c r="A71" s="625"/>
      <c r="B71" s="18" t="s">
        <v>47</v>
      </c>
      <c r="C71" s="38"/>
      <c r="D71" s="24"/>
      <c r="E71" s="24"/>
      <c r="F71" s="24"/>
      <c r="G71" s="39"/>
      <c r="H71" s="39"/>
      <c r="I71" s="24"/>
      <c r="J71" s="15"/>
      <c r="K71" s="466" t="str">
        <f t="shared" si="1"/>
        <v>..</v>
      </c>
      <c r="L71" s="13"/>
      <c r="M71" s="13"/>
      <c r="N71" s="13"/>
      <c r="O71" s="13"/>
      <c r="P71" s="13"/>
    </row>
    <row r="72" spans="1:16" ht="15" customHeight="1">
      <c r="A72" s="625"/>
      <c r="B72" s="18" t="s">
        <v>48</v>
      </c>
      <c r="C72" s="38"/>
      <c r="D72" s="24"/>
      <c r="E72" s="24"/>
      <c r="F72" s="24"/>
      <c r="G72" s="39"/>
      <c r="H72" s="39"/>
      <c r="I72" s="24"/>
      <c r="J72" s="15"/>
      <c r="K72" s="466" t="str">
        <f t="shared" si="1"/>
        <v>..</v>
      </c>
      <c r="L72" s="13"/>
      <c r="M72" s="13"/>
      <c r="N72" s="13"/>
      <c r="O72" s="13"/>
      <c r="P72" s="13"/>
    </row>
    <row r="73" spans="1:16" ht="15" customHeight="1">
      <c r="A73" s="625"/>
      <c r="B73" s="18" t="s">
        <v>49</v>
      </c>
      <c r="C73" s="38"/>
      <c r="D73" s="24"/>
      <c r="E73" s="24"/>
      <c r="F73" s="24"/>
      <c r="G73" s="39"/>
      <c r="H73" s="39"/>
      <c r="I73" s="24"/>
      <c r="J73" s="15"/>
      <c r="K73" s="466" t="str">
        <f t="shared" si="1"/>
        <v>..</v>
      </c>
      <c r="L73" s="13"/>
      <c r="M73" s="13"/>
      <c r="N73" s="13"/>
      <c r="O73" s="13"/>
      <c r="P73" s="13"/>
    </row>
    <row r="74" spans="1:16" ht="15" customHeight="1">
      <c r="A74" s="625"/>
      <c r="B74" s="27" t="s">
        <v>169</v>
      </c>
      <c r="C74" s="40"/>
      <c r="D74" s="32"/>
      <c r="E74" s="32"/>
      <c r="F74" s="32"/>
      <c r="G74" s="41"/>
      <c r="H74" s="41"/>
      <c r="I74" s="32"/>
      <c r="J74" s="15"/>
      <c r="K74" s="466" t="str">
        <f t="shared" si="1"/>
        <v>..</v>
      </c>
      <c r="L74" s="13"/>
      <c r="M74" s="13"/>
      <c r="N74" s="13"/>
      <c r="O74" s="13"/>
      <c r="P74" s="13"/>
    </row>
    <row r="75" spans="1:16" ht="15" customHeight="1">
      <c r="A75" s="625"/>
      <c r="B75" s="28" t="s">
        <v>121</v>
      </c>
      <c r="C75" s="38"/>
      <c r="D75" s="24"/>
      <c r="E75" s="24"/>
      <c r="F75" s="24"/>
      <c r="G75" s="39"/>
      <c r="H75" s="39"/>
      <c r="I75" s="24"/>
      <c r="J75" s="15"/>
      <c r="K75" s="466" t="str">
        <f t="shared" si="1"/>
        <v>..</v>
      </c>
      <c r="L75" s="13"/>
      <c r="M75" s="13"/>
      <c r="N75" s="13"/>
      <c r="O75" s="13"/>
      <c r="P75" s="13"/>
    </row>
    <row r="76" spans="1:16" ht="15" customHeight="1">
      <c r="A76" s="625"/>
      <c r="B76" s="27" t="s">
        <v>170</v>
      </c>
      <c r="C76" s="40"/>
      <c r="D76" s="32"/>
      <c r="E76" s="32"/>
      <c r="F76" s="32"/>
      <c r="G76" s="41"/>
      <c r="H76" s="41"/>
      <c r="I76" s="32"/>
      <c r="J76" s="15"/>
      <c r="K76" s="466" t="str">
        <f t="shared" si="1"/>
        <v>..</v>
      </c>
      <c r="L76" s="13"/>
      <c r="M76" s="13"/>
      <c r="N76" s="13"/>
      <c r="O76" s="13"/>
      <c r="P76" s="13"/>
    </row>
    <row r="77" spans="1:16" ht="15" customHeight="1">
      <c r="A77" s="625"/>
      <c r="B77" s="18" t="s">
        <v>122</v>
      </c>
      <c r="C77" s="38"/>
      <c r="D77" s="24"/>
      <c r="E77" s="24"/>
      <c r="F77" s="24"/>
      <c r="G77" s="39"/>
      <c r="H77" s="39"/>
      <c r="I77" s="24"/>
      <c r="J77" s="15"/>
      <c r="K77" s="466" t="str">
        <f t="shared" si="1"/>
        <v>..</v>
      </c>
      <c r="L77" s="13"/>
      <c r="M77" s="13"/>
      <c r="N77" s="13"/>
      <c r="O77" s="13"/>
      <c r="P77" s="13"/>
    </row>
    <row r="78" spans="1:16" ht="15" customHeight="1">
      <c r="A78" s="625"/>
      <c r="B78" s="18" t="s">
        <v>50</v>
      </c>
      <c r="C78" s="38"/>
      <c r="D78" s="24"/>
      <c r="E78" s="24"/>
      <c r="F78" s="24"/>
      <c r="G78" s="39"/>
      <c r="H78" s="39"/>
      <c r="I78" s="24"/>
      <c r="J78" s="15"/>
      <c r="K78" s="466" t="str">
        <f t="shared" si="1"/>
        <v>..</v>
      </c>
      <c r="L78" s="13"/>
      <c r="M78" s="13"/>
      <c r="N78" s="13"/>
      <c r="O78" s="13"/>
      <c r="P78" s="13"/>
    </row>
    <row r="79" spans="1:16" ht="15" customHeight="1">
      <c r="A79" s="625"/>
      <c r="B79" s="18" t="s">
        <v>51</v>
      </c>
      <c r="C79" s="38"/>
      <c r="D79" s="24"/>
      <c r="E79" s="24"/>
      <c r="F79" s="24"/>
      <c r="G79" s="39"/>
      <c r="H79" s="39"/>
      <c r="I79" s="24"/>
      <c r="J79" s="15"/>
      <c r="K79" s="466" t="str">
        <f t="shared" si="1"/>
        <v>..</v>
      </c>
      <c r="L79" s="13"/>
      <c r="M79" s="13"/>
      <c r="N79" s="13"/>
      <c r="O79" s="13"/>
      <c r="P79" s="13"/>
    </row>
    <row r="80" spans="1:16" ht="15" customHeight="1">
      <c r="A80" s="625"/>
      <c r="B80" s="18" t="s">
        <v>52</v>
      </c>
      <c r="C80" s="38"/>
      <c r="D80" s="24"/>
      <c r="E80" s="24"/>
      <c r="F80" s="24"/>
      <c r="G80" s="39"/>
      <c r="H80" s="39"/>
      <c r="I80" s="24"/>
      <c r="J80" s="15"/>
      <c r="K80" s="466" t="str">
        <f t="shared" si="1"/>
        <v>..</v>
      </c>
      <c r="L80" s="13"/>
      <c r="M80" s="13"/>
      <c r="N80" s="13"/>
      <c r="O80" s="13"/>
      <c r="P80" s="13"/>
    </row>
    <row r="81" spans="1:16" ht="15" customHeight="1">
      <c r="A81" s="625"/>
      <c r="B81" s="18" t="s">
        <v>53</v>
      </c>
      <c r="C81" s="38"/>
      <c r="D81" s="24"/>
      <c r="E81" s="24"/>
      <c r="F81" s="24"/>
      <c r="G81" s="39"/>
      <c r="H81" s="39"/>
      <c r="I81" s="24"/>
      <c r="J81" s="15"/>
      <c r="K81" s="466" t="str">
        <f t="shared" si="1"/>
        <v>..</v>
      </c>
      <c r="L81" s="13"/>
      <c r="M81" s="13"/>
      <c r="N81" s="13"/>
      <c r="O81" s="13"/>
      <c r="P81" s="13"/>
    </row>
    <row r="82" spans="1:16" ht="15" customHeight="1">
      <c r="A82" s="625"/>
      <c r="B82" s="18" t="s">
        <v>54</v>
      </c>
      <c r="C82" s="38"/>
      <c r="D82" s="24"/>
      <c r="E82" s="24"/>
      <c r="F82" s="24"/>
      <c r="G82" s="39"/>
      <c r="H82" s="39"/>
      <c r="I82" s="24"/>
      <c r="J82" s="15"/>
      <c r="K82" s="466" t="str">
        <f t="shared" si="1"/>
        <v>..</v>
      </c>
      <c r="L82" s="13"/>
      <c r="M82" s="13"/>
      <c r="N82" s="13"/>
      <c r="O82" s="13"/>
      <c r="P82" s="13"/>
    </row>
    <row r="83" spans="1:16" ht="15" customHeight="1">
      <c r="A83" s="625"/>
      <c r="B83" s="18" t="s">
        <v>143</v>
      </c>
      <c r="C83" s="38"/>
      <c r="D83" s="24"/>
      <c r="E83" s="24"/>
      <c r="F83" s="24"/>
      <c r="G83" s="39"/>
      <c r="H83" s="39"/>
      <c r="I83" s="24"/>
      <c r="J83" s="15"/>
      <c r="K83" s="466" t="str">
        <f t="shared" si="1"/>
        <v>..</v>
      </c>
      <c r="L83" s="13"/>
      <c r="M83" s="13"/>
      <c r="N83" s="13"/>
      <c r="O83" s="13"/>
      <c r="P83" s="13"/>
    </row>
    <row r="84" spans="1:16" ht="15" customHeight="1">
      <c r="A84" s="625"/>
      <c r="B84" s="27" t="s">
        <v>171</v>
      </c>
      <c r="C84" s="40"/>
      <c r="D84" s="32"/>
      <c r="E84" s="32"/>
      <c r="F84" s="32"/>
      <c r="G84" s="41"/>
      <c r="H84" s="41"/>
      <c r="I84" s="32"/>
      <c r="J84" s="15"/>
      <c r="K84" s="466" t="str">
        <f t="shared" si="1"/>
        <v>..</v>
      </c>
      <c r="L84" s="13"/>
      <c r="M84" s="13"/>
      <c r="N84" s="13"/>
      <c r="O84" s="13"/>
      <c r="P84" s="13"/>
    </row>
    <row r="85" spans="1:16" ht="15" customHeight="1">
      <c r="A85" s="625"/>
      <c r="B85" s="18" t="s">
        <v>154</v>
      </c>
      <c r="C85" s="38"/>
      <c r="D85" s="24"/>
      <c r="E85" s="24"/>
      <c r="F85" s="24"/>
      <c r="G85" s="39"/>
      <c r="H85" s="39"/>
      <c r="I85" s="24"/>
      <c r="J85" s="15"/>
      <c r="K85" s="466" t="str">
        <f t="shared" si="1"/>
        <v>..</v>
      </c>
      <c r="L85" s="13"/>
      <c r="M85" s="13"/>
      <c r="N85" s="13"/>
      <c r="O85" s="13"/>
      <c r="P85" s="13"/>
    </row>
    <row r="86" spans="1:16" ht="15" customHeight="1">
      <c r="A86" s="625"/>
      <c r="B86" s="18" t="s">
        <v>155</v>
      </c>
      <c r="C86" s="38"/>
      <c r="D86" s="24"/>
      <c r="E86" s="24"/>
      <c r="F86" s="24"/>
      <c r="G86" s="39"/>
      <c r="H86" s="39"/>
      <c r="I86" s="24"/>
      <c r="J86" s="15"/>
      <c r="K86" s="466" t="str">
        <f t="shared" si="1"/>
        <v>..</v>
      </c>
      <c r="L86" s="13"/>
      <c r="M86" s="13"/>
      <c r="N86" s="13"/>
      <c r="O86" s="13"/>
      <c r="P86" s="13"/>
    </row>
    <row r="87" spans="1:16" ht="15" customHeight="1">
      <c r="A87" s="625"/>
      <c r="B87" s="18" t="s">
        <v>156</v>
      </c>
      <c r="C87" s="38"/>
      <c r="D87" s="24"/>
      <c r="E87" s="24"/>
      <c r="F87" s="24"/>
      <c r="G87" s="39"/>
      <c r="H87" s="39"/>
      <c r="I87" s="24"/>
      <c r="J87" s="15"/>
      <c r="K87" s="466" t="str">
        <f t="shared" si="1"/>
        <v>..</v>
      </c>
      <c r="L87" s="13"/>
      <c r="M87" s="13"/>
      <c r="N87" s="13"/>
      <c r="O87" s="13"/>
      <c r="P87" s="13"/>
    </row>
    <row r="88" spans="1:16" ht="15" customHeight="1">
      <c r="A88" s="625"/>
      <c r="B88" s="18" t="s">
        <v>55</v>
      </c>
      <c r="C88" s="38"/>
      <c r="D88" s="24"/>
      <c r="E88" s="24"/>
      <c r="F88" s="24"/>
      <c r="G88" s="39"/>
      <c r="H88" s="39"/>
      <c r="I88" s="24"/>
      <c r="J88" s="15"/>
      <c r="K88" s="466" t="str">
        <f t="shared" si="1"/>
        <v>..</v>
      </c>
      <c r="L88" s="13"/>
      <c r="M88" s="13"/>
      <c r="N88" s="13"/>
      <c r="O88" s="13"/>
      <c r="P88" s="13"/>
    </row>
    <row r="89" spans="1:16" ht="15" customHeight="1">
      <c r="A89" s="625"/>
      <c r="B89" s="18" t="s">
        <v>116</v>
      </c>
      <c r="C89" s="38"/>
      <c r="D89" s="24"/>
      <c r="E89" s="24"/>
      <c r="F89" s="24"/>
      <c r="G89" s="39"/>
      <c r="H89" s="39"/>
      <c r="I89" s="24"/>
      <c r="J89" s="15"/>
      <c r="K89" s="466" t="str">
        <f t="shared" si="1"/>
        <v>..</v>
      </c>
      <c r="L89" s="13"/>
      <c r="M89" s="13"/>
      <c r="N89" s="13"/>
      <c r="O89" s="13"/>
      <c r="P89" s="13"/>
    </row>
    <row r="90" spans="1:16" ht="15" customHeight="1">
      <c r="A90" s="625"/>
      <c r="B90" s="18" t="s">
        <v>117</v>
      </c>
      <c r="C90" s="38"/>
      <c r="D90" s="24"/>
      <c r="E90" s="24"/>
      <c r="F90" s="24"/>
      <c r="G90" s="39"/>
      <c r="H90" s="39"/>
      <c r="I90" s="24"/>
      <c r="J90" s="15"/>
      <c r="K90" s="466" t="str">
        <f t="shared" si="1"/>
        <v>..</v>
      </c>
      <c r="L90" s="13"/>
      <c r="M90" s="13"/>
      <c r="N90" s="13"/>
      <c r="O90" s="13"/>
      <c r="P90" s="13"/>
    </row>
    <row r="91" spans="1:16" ht="15" customHeight="1">
      <c r="A91" s="625"/>
      <c r="B91" s="27" t="s">
        <v>172</v>
      </c>
      <c r="C91" s="40"/>
      <c r="D91" s="32"/>
      <c r="E91" s="32"/>
      <c r="F91" s="32"/>
      <c r="G91" s="41"/>
      <c r="H91" s="41"/>
      <c r="I91" s="32"/>
      <c r="J91" s="15"/>
      <c r="K91" s="466" t="str">
        <f t="shared" si="1"/>
        <v>..</v>
      </c>
      <c r="L91" s="13"/>
      <c r="M91" s="13"/>
      <c r="N91" s="13"/>
      <c r="O91" s="13"/>
      <c r="P91" s="13"/>
    </row>
    <row r="92" spans="1:16" ht="15" customHeight="1">
      <c r="A92" s="625"/>
      <c r="B92" s="27" t="s">
        <v>173</v>
      </c>
      <c r="C92" s="40"/>
      <c r="D92" s="32"/>
      <c r="E92" s="32"/>
      <c r="F92" s="32"/>
      <c r="G92" s="41"/>
      <c r="H92" s="41"/>
      <c r="I92" s="32"/>
      <c r="J92" s="15"/>
      <c r="K92" s="466" t="str">
        <f t="shared" si="1"/>
        <v>..</v>
      </c>
      <c r="L92" s="13"/>
      <c r="M92" s="13"/>
      <c r="N92" s="13"/>
      <c r="O92" s="13"/>
      <c r="P92" s="13"/>
    </row>
    <row r="93" spans="1:16" ht="15" customHeight="1">
      <c r="A93" s="625"/>
      <c r="B93" s="27" t="s">
        <v>174</v>
      </c>
      <c r="C93" s="40"/>
      <c r="D93" s="32"/>
      <c r="E93" s="32"/>
      <c r="F93" s="32"/>
      <c r="G93" s="41"/>
      <c r="H93" s="41"/>
      <c r="I93" s="32"/>
      <c r="J93" s="15"/>
      <c r="K93" s="466" t="str">
        <f t="shared" si="1"/>
        <v>..</v>
      </c>
      <c r="L93" s="13"/>
      <c r="M93" s="13"/>
      <c r="N93" s="13"/>
      <c r="O93" s="13"/>
      <c r="P93" s="13"/>
    </row>
    <row r="94" spans="1:16" ht="15" customHeight="1">
      <c r="A94" s="625"/>
      <c r="B94" s="27" t="s">
        <v>175</v>
      </c>
      <c r="C94" s="40"/>
      <c r="D94" s="32"/>
      <c r="E94" s="32"/>
      <c r="F94" s="32"/>
      <c r="G94" s="41"/>
      <c r="H94" s="41"/>
      <c r="I94" s="32"/>
      <c r="J94" s="15"/>
      <c r="K94" s="466" t="str">
        <f t="shared" si="1"/>
        <v>..</v>
      </c>
      <c r="L94" s="13"/>
      <c r="M94" s="13"/>
      <c r="N94" s="13"/>
      <c r="O94" s="13"/>
      <c r="P94" s="13"/>
    </row>
    <row r="95" spans="1:16" ht="15" customHeight="1">
      <c r="A95" s="625"/>
      <c r="B95" s="27" t="s">
        <v>176</v>
      </c>
      <c r="C95" s="40"/>
      <c r="D95" s="32"/>
      <c r="E95" s="32"/>
      <c r="F95" s="32"/>
      <c r="G95" s="41"/>
      <c r="H95" s="41"/>
      <c r="I95" s="32"/>
      <c r="J95" s="15"/>
      <c r="K95" s="466" t="str">
        <f t="shared" si="1"/>
        <v>..</v>
      </c>
      <c r="L95" s="13"/>
      <c r="M95" s="13"/>
      <c r="N95" s="13"/>
      <c r="O95" s="13"/>
      <c r="P95" s="13"/>
    </row>
    <row r="96" spans="1:16" ht="15" customHeight="1">
      <c r="A96" s="626"/>
      <c r="B96" s="43" t="s">
        <v>62</v>
      </c>
      <c r="C96" s="44"/>
      <c r="D96" s="45"/>
      <c r="E96" s="45"/>
      <c r="F96" s="45"/>
      <c r="G96" s="46"/>
      <c r="H96" s="46"/>
      <c r="I96" s="45"/>
      <c r="J96" s="15"/>
      <c r="K96" s="466" t="str">
        <f t="shared" si="1"/>
        <v>..</v>
      </c>
      <c r="L96" s="13"/>
      <c r="M96" s="13"/>
      <c r="N96" s="13"/>
      <c r="O96" s="13"/>
      <c r="P96" s="13"/>
    </row>
    <row r="97" spans="1:14" ht="15" customHeight="1">
      <c r="A97" s="2"/>
      <c r="B97" s="29" t="s">
        <v>6</v>
      </c>
      <c r="C97" s="42"/>
      <c r="D97" s="42"/>
      <c r="E97" s="42"/>
      <c r="F97" s="42"/>
      <c r="G97" s="42"/>
      <c r="H97" s="42"/>
      <c r="I97" s="42"/>
      <c r="J97" s="13"/>
      <c r="K97" s="466" t="str">
        <f t="shared" si="1"/>
        <v>..</v>
      </c>
      <c r="L97" s="14"/>
      <c r="M97" s="13"/>
      <c r="N97" s="13"/>
    </row>
    <row r="98" spans="1:14">
      <c r="A98" s="2"/>
      <c r="I98" s="13"/>
      <c r="J98" s="13"/>
      <c r="K98" s="13"/>
      <c r="L98" s="14"/>
      <c r="M98" s="13"/>
      <c r="N98" s="13"/>
    </row>
    <row r="99" spans="1:14">
      <c r="I99" s="13"/>
      <c r="J99" s="13"/>
      <c r="K99" s="13"/>
      <c r="L99" s="14"/>
      <c r="M99" s="13"/>
      <c r="N99" s="13"/>
    </row>
    <row r="100" spans="1:14">
      <c r="I100" s="13"/>
      <c r="J100" s="13"/>
      <c r="K100" s="13"/>
      <c r="L100" s="14"/>
      <c r="M100" s="13"/>
      <c r="N100" s="13"/>
    </row>
    <row r="101" spans="1:14">
      <c r="I101" s="13"/>
      <c r="J101" s="13"/>
      <c r="K101" s="13"/>
      <c r="L101" s="14"/>
      <c r="M101" s="13"/>
      <c r="N101" s="13"/>
    </row>
    <row r="102" spans="1:14">
      <c r="I102" s="13"/>
      <c r="J102" s="13"/>
      <c r="K102" s="13"/>
      <c r="L102" s="14"/>
      <c r="M102" s="13"/>
      <c r="N102" s="13"/>
    </row>
    <row r="103" spans="1:14">
      <c r="I103" s="13"/>
      <c r="J103" s="13"/>
      <c r="K103" s="13"/>
      <c r="L103" s="14"/>
      <c r="M103" s="13"/>
      <c r="N103" s="13"/>
    </row>
    <row r="104" spans="1:14">
      <c r="I104" s="13"/>
      <c r="J104" s="13"/>
      <c r="K104" s="13"/>
      <c r="L104" s="14"/>
      <c r="M104" s="13"/>
      <c r="N104" s="13"/>
    </row>
    <row r="105" spans="1:14">
      <c r="I105" s="13"/>
      <c r="J105" s="13"/>
      <c r="K105" s="13"/>
      <c r="L105" s="14"/>
      <c r="M105" s="13"/>
      <c r="N105" s="13"/>
    </row>
    <row r="106" spans="1:14">
      <c r="I106" s="13"/>
      <c r="J106" s="13"/>
      <c r="K106" s="13"/>
      <c r="L106" s="14"/>
      <c r="M106" s="13"/>
      <c r="N106" s="13"/>
    </row>
    <row r="107" spans="1:14">
      <c r="I107" s="13"/>
      <c r="J107" s="13"/>
      <c r="K107" s="13"/>
      <c r="L107" s="14"/>
      <c r="M107" s="13"/>
      <c r="N107" s="13"/>
    </row>
    <row r="108" spans="1:14">
      <c r="I108" s="13"/>
      <c r="J108" s="13"/>
      <c r="K108" s="13"/>
      <c r="L108" s="14"/>
      <c r="M108" s="13"/>
      <c r="N108" s="13"/>
    </row>
    <row r="109" spans="1:14">
      <c r="I109" s="13"/>
      <c r="J109" s="13"/>
      <c r="K109" s="13"/>
      <c r="L109" s="14"/>
      <c r="M109" s="13"/>
      <c r="N109" s="13"/>
    </row>
    <row r="110" spans="1:14">
      <c r="I110" s="13"/>
      <c r="J110" s="13"/>
      <c r="K110" s="13"/>
      <c r="L110" s="14"/>
      <c r="M110" s="13"/>
      <c r="N110" s="13"/>
    </row>
    <row r="111" spans="1:14">
      <c r="I111" s="13"/>
      <c r="J111" s="13"/>
      <c r="K111" s="13"/>
      <c r="L111" s="14"/>
      <c r="M111" s="13"/>
      <c r="N111" s="13"/>
    </row>
    <row r="112" spans="1:14">
      <c r="I112" s="13"/>
      <c r="J112" s="13"/>
      <c r="K112" s="13"/>
      <c r="L112" s="14"/>
      <c r="M112" s="13"/>
      <c r="N112" s="13"/>
    </row>
    <row r="113" spans="9:14">
      <c r="I113" s="13"/>
      <c r="J113" s="13"/>
      <c r="K113" s="13"/>
      <c r="L113" s="14"/>
      <c r="M113" s="13"/>
      <c r="N113" s="13"/>
    </row>
    <row r="114" spans="9:14">
      <c r="I114" s="13"/>
      <c r="J114" s="13"/>
      <c r="K114" s="13"/>
      <c r="L114" s="14"/>
      <c r="M114" s="13"/>
      <c r="N114" s="13"/>
    </row>
    <row r="115" spans="9:14">
      <c r="I115" s="13"/>
      <c r="J115" s="13"/>
      <c r="K115" s="13"/>
      <c r="L115" s="13"/>
      <c r="M115" s="13"/>
      <c r="N115" s="13"/>
    </row>
    <row r="116" spans="9:14">
      <c r="I116" s="13"/>
      <c r="J116" s="13"/>
      <c r="K116" s="13"/>
      <c r="L116" s="13"/>
      <c r="M116" s="13"/>
      <c r="N116" s="13"/>
    </row>
    <row r="117" spans="9:14">
      <c r="I117" s="13"/>
      <c r="J117" s="13"/>
      <c r="K117" s="13"/>
      <c r="L117" s="13"/>
      <c r="M117" s="13"/>
      <c r="N117" s="13"/>
    </row>
    <row r="118" spans="9:14">
      <c r="I118" s="13"/>
      <c r="J118" s="13"/>
      <c r="K118" s="13"/>
      <c r="L118" s="13"/>
      <c r="M118" s="13"/>
      <c r="N118" s="13"/>
    </row>
    <row r="119" spans="9:14">
      <c r="I119" s="13"/>
      <c r="J119" s="13"/>
      <c r="K119" s="13"/>
      <c r="L119" s="13"/>
      <c r="M119" s="13"/>
      <c r="N119" s="13"/>
    </row>
    <row r="120" spans="9:14">
      <c r="I120" s="13"/>
      <c r="J120" s="13"/>
      <c r="K120" s="13"/>
      <c r="L120" s="13"/>
      <c r="M120" s="13"/>
      <c r="N120" s="13"/>
    </row>
    <row r="121" spans="9:14">
      <c r="I121" s="13"/>
      <c r="J121" s="13"/>
      <c r="K121" s="13"/>
      <c r="L121" s="13"/>
      <c r="M121" s="13"/>
      <c r="N121" s="13"/>
    </row>
    <row r="122" spans="9:14">
      <c r="I122" s="13"/>
      <c r="J122" s="13"/>
      <c r="K122" s="13"/>
      <c r="L122" s="13"/>
      <c r="M122" s="13"/>
      <c r="N122" s="13"/>
    </row>
    <row r="123" spans="9:14">
      <c r="I123" s="13"/>
      <c r="J123" s="13"/>
      <c r="K123" s="13"/>
      <c r="L123" s="13"/>
      <c r="M123" s="13"/>
      <c r="N123" s="13"/>
    </row>
    <row r="124" spans="9:14">
      <c r="I124" s="13"/>
      <c r="J124" s="13"/>
      <c r="K124" s="13"/>
      <c r="L124" s="13"/>
      <c r="M124" s="13"/>
      <c r="N124" s="13"/>
    </row>
    <row r="125" spans="9:14">
      <c r="I125" s="13"/>
      <c r="J125" s="13"/>
      <c r="K125" s="13"/>
      <c r="L125" s="13"/>
      <c r="M125" s="13"/>
      <c r="N125" s="13"/>
    </row>
    <row r="126" spans="9:14">
      <c r="I126" s="13"/>
      <c r="J126" s="13"/>
      <c r="K126" s="13"/>
      <c r="L126" s="13"/>
      <c r="M126" s="13"/>
      <c r="N126" s="13"/>
    </row>
    <row r="127" spans="9:14">
      <c r="I127" s="13"/>
      <c r="J127" s="13"/>
      <c r="K127" s="13"/>
      <c r="L127" s="13"/>
      <c r="M127" s="13"/>
      <c r="N127" s="13"/>
    </row>
    <row r="128" spans="9:14">
      <c r="I128" s="13"/>
      <c r="J128" s="13"/>
      <c r="K128" s="13"/>
      <c r="L128" s="13"/>
      <c r="M128" s="13"/>
      <c r="N128" s="13"/>
    </row>
    <row r="129" spans="9:14">
      <c r="I129" s="13"/>
      <c r="J129" s="13"/>
      <c r="K129" s="13"/>
      <c r="L129" s="13"/>
      <c r="M129" s="13"/>
      <c r="N129" s="13"/>
    </row>
    <row r="130" spans="9:14">
      <c r="I130" s="13"/>
      <c r="J130" s="13"/>
      <c r="K130" s="13"/>
      <c r="L130" s="13"/>
      <c r="M130" s="13"/>
      <c r="N130" s="13"/>
    </row>
    <row r="131" spans="9:14">
      <c r="I131" s="13"/>
      <c r="J131" s="13"/>
      <c r="K131" s="13"/>
      <c r="L131" s="13"/>
      <c r="M131" s="13"/>
      <c r="N131" s="13"/>
    </row>
    <row r="132" spans="9:14">
      <c r="I132" s="13"/>
      <c r="J132" s="13"/>
      <c r="K132" s="13"/>
      <c r="L132" s="13"/>
      <c r="M132" s="13"/>
      <c r="N132" s="13"/>
    </row>
    <row r="133" spans="9:14">
      <c r="I133" s="13"/>
      <c r="J133" s="13"/>
      <c r="K133" s="13"/>
      <c r="L133" s="13"/>
      <c r="M133" s="13"/>
      <c r="N133" s="13"/>
    </row>
    <row r="134" spans="9:14">
      <c r="I134" s="13"/>
      <c r="J134" s="13"/>
      <c r="K134" s="13"/>
      <c r="L134" s="13"/>
      <c r="M134" s="13"/>
      <c r="N134" s="13"/>
    </row>
    <row r="135" spans="9:14">
      <c r="I135" s="13"/>
      <c r="J135" s="13"/>
      <c r="K135" s="13"/>
      <c r="L135" s="13"/>
      <c r="M135" s="13"/>
      <c r="N135" s="13"/>
    </row>
    <row r="136" spans="9:14">
      <c r="I136" s="13"/>
      <c r="J136" s="13"/>
      <c r="K136" s="13"/>
      <c r="L136" s="13"/>
      <c r="M136" s="13"/>
      <c r="N136" s="13"/>
    </row>
    <row r="137" spans="9:14">
      <c r="I137" s="13"/>
      <c r="J137" s="13"/>
      <c r="K137" s="13"/>
      <c r="L137" s="13"/>
      <c r="M137" s="13"/>
      <c r="N137" s="13"/>
    </row>
    <row r="138" spans="9:14">
      <c r="I138" s="13"/>
      <c r="J138" s="13"/>
      <c r="K138" s="13"/>
      <c r="L138" s="13"/>
      <c r="M138" s="13"/>
      <c r="N138" s="13"/>
    </row>
    <row r="139" spans="9:14">
      <c r="I139" s="13"/>
      <c r="J139" s="13"/>
      <c r="K139" s="13"/>
      <c r="L139" s="13"/>
      <c r="M139" s="13"/>
      <c r="N139" s="13"/>
    </row>
    <row r="140" spans="9:14">
      <c r="I140" s="13"/>
      <c r="J140" s="13"/>
      <c r="K140" s="13"/>
      <c r="L140" s="13"/>
      <c r="M140" s="13"/>
      <c r="N140" s="13"/>
    </row>
    <row r="141" spans="9:14">
      <c r="I141" s="13"/>
      <c r="J141" s="13"/>
      <c r="K141" s="13"/>
      <c r="L141" s="13"/>
      <c r="M141" s="13"/>
      <c r="N141" s="13"/>
    </row>
    <row r="142" spans="9:14">
      <c r="I142" s="13"/>
      <c r="J142" s="13"/>
      <c r="K142" s="13"/>
      <c r="L142" s="13"/>
      <c r="M142" s="13"/>
      <c r="N142" s="13"/>
    </row>
    <row r="143" spans="9:14">
      <c r="I143" s="13"/>
      <c r="J143" s="13"/>
      <c r="K143" s="13"/>
      <c r="L143" s="13"/>
      <c r="M143" s="13"/>
      <c r="N143" s="13"/>
    </row>
    <row r="144" spans="9:14">
      <c r="I144" s="13"/>
      <c r="J144" s="13"/>
      <c r="K144" s="13"/>
      <c r="L144" s="13"/>
      <c r="M144" s="13"/>
      <c r="N144" s="13"/>
    </row>
    <row r="145" spans="9:14">
      <c r="I145" s="13"/>
      <c r="J145" s="13"/>
      <c r="K145" s="13"/>
      <c r="L145" s="13"/>
      <c r="M145" s="13"/>
      <c r="N145" s="13"/>
    </row>
    <row r="146" spans="9:14">
      <c r="I146" s="13"/>
      <c r="J146" s="13"/>
      <c r="K146" s="13"/>
      <c r="L146" s="13"/>
      <c r="M146" s="13"/>
      <c r="N146" s="13"/>
    </row>
    <row r="147" spans="9:14">
      <c r="I147" s="13"/>
      <c r="J147" s="13"/>
      <c r="K147" s="13"/>
      <c r="L147" s="13"/>
      <c r="M147" s="13"/>
      <c r="N147" s="13"/>
    </row>
    <row r="148" spans="9:14">
      <c r="I148" s="13"/>
      <c r="J148" s="13"/>
      <c r="K148" s="13"/>
      <c r="L148" s="13"/>
      <c r="M148" s="13"/>
      <c r="N148" s="13"/>
    </row>
    <row r="149" spans="9:14">
      <c r="I149" s="13"/>
      <c r="J149" s="13"/>
      <c r="K149" s="13"/>
      <c r="L149" s="13"/>
      <c r="M149" s="13"/>
      <c r="N149" s="13"/>
    </row>
    <row r="150" spans="9:14">
      <c r="I150" s="13"/>
      <c r="J150" s="13"/>
      <c r="K150" s="13"/>
      <c r="L150" s="13"/>
      <c r="M150" s="13"/>
      <c r="N150" s="13"/>
    </row>
    <row r="151" spans="9:14">
      <c r="I151" s="13"/>
      <c r="J151" s="13"/>
      <c r="K151" s="13"/>
      <c r="L151" s="13"/>
      <c r="M151" s="13"/>
      <c r="N151" s="13"/>
    </row>
    <row r="152" spans="9:14">
      <c r="I152" s="13"/>
      <c r="J152" s="13"/>
      <c r="K152" s="13"/>
      <c r="L152" s="13"/>
      <c r="M152" s="13"/>
      <c r="N152" s="13"/>
    </row>
    <row r="153" spans="9:14">
      <c r="I153" s="13"/>
      <c r="J153" s="13"/>
      <c r="K153" s="13"/>
      <c r="L153" s="13"/>
      <c r="M153" s="13"/>
      <c r="N153" s="13"/>
    </row>
    <row r="154" spans="9:14">
      <c r="I154" s="13"/>
      <c r="J154" s="13"/>
      <c r="K154" s="13"/>
      <c r="L154" s="13"/>
      <c r="M154" s="13"/>
      <c r="N154" s="13"/>
    </row>
    <row r="155" spans="9:14">
      <c r="I155" s="13"/>
      <c r="J155" s="13"/>
      <c r="K155" s="13"/>
      <c r="L155" s="13"/>
      <c r="M155" s="13"/>
      <c r="N155" s="13"/>
    </row>
    <row r="156" spans="9:14">
      <c r="I156" s="13"/>
      <c r="J156" s="13"/>
      <c r="K156" s="13"/>
      <c r="L156" s="13"/>
      <c r="M156" s="13"/>
      <c r="N156" s="13"/>
    </row>
    <row r="157" spans="9:14">
      <c r="I157" s="13"/>
      <c r="J157" s="13"/>
      <c r="K157" s="13"/>
      <c r="L157" s="13"/>
      <c r="M157" s="13"/>
      <c r="N157" s="13"/>
    </row>
    <row r="158" spans="9:14">
      <c r="I158" s="13"/>
      <c r="J158" s="13"/>
      <c r="K158" s="13"/>
      <c r="L158" s="13"/>
      <c r="M158" s="13"/>
      <c r="N158" s="13"/>
    </row>
    <row r="159" spans="9:14">
      <c r="I159" s="13"/>
      <c r="J159" s="13"/>
      <c r="K159" s="13"/>
      <c r="L159" s="13"/>
      <c r="M159" s="13"/>
      <c r="N159" s="13"/>
    </row>
    <row r="160" spans="9:14">
      <c r="I160" s="13"/>
      <c r="J160" s="13"/>
      <c r="K160" s="13"/>
      <c r="L160" s="13"/>
      <c r="M160" s="13"/>
      <c r="N160" s="13"/>
    </row>
    <row r="161" spans="9:14">
      <c r="I161" s="13"/>
      <c r="J161" s="13"/>
      <c r="K161" s="13"/>
      <c r="L161" s="13"/>
      <c r="M161" s="13"/>
      <c r="N161" s="13"/>
    </row>
    <row r="162" spans="9:14">
      <c r="I162" s="13"/>
      <c r="J162" s="13"/>
      <c r="K162" s="13"/>
      <c r="L162" s="13"/>
      <c r="M162" s="13"/>
      <c r="N162" s="13"/>
    </row>
    <row r="163" spans="9:14">
      <c r="I163" s="13"/>
      <c r="J163" s="13"/>
      <c r="K163" s="13"/>
      <c r="L163" s="13"/>
      <c r="M163" s="13"/>
      <c r="N163" s="13"/>
    </row>
    <row r="164" spans="9:14">
      <c r="I164" s="13"/>
      <c r="J164" s="13"/>
      <c r="K164" s="13"/>
      <c r="L164" s="13"/>
      <c r="M164" s="13"/>
      <c r="N164" s="13"/>
    </row>
    <row r="165" spans="9:14">
      <c r="I165" s="13"/>
      <c r="J165" s="13"/>
      <c r="K165" s="13"/>
      <c r="L165" s="13"/>
      <c r="M165" s="13"/>
      <c r="N165" s="13"/>
    </row>
    <row r="166" spans="9:14">
      <c r="I166" s="13"/>
      <c r="J166" s="13"/>
      <c r="K166" s="13"/>
      <c r="L166" s="13"/>
      <c r="M166" s="13"/>
      <c r="N166" s="13"/>
    </row>
    <row r="167" spans="9:14">
      <c r="I167" s="13"/>
      <c r="J167" s="13"/>
      <c r="K167" s="13"/>
      <c r="L167" s="13"/>
      <c r="M167" s="13"/>
      <c r="N167" s="13"/>
    </row>
    <row r="168" spans="9:14">
      <c r="I168" s="13"/>
      <c r="J168" s="13"/>
      <c r="K168" s="13"/>
      <c r="L168" s="13"/>
      <c r="M168" s="13"/>
      <c r="N168" s="13"/>
    </row>
    <row r="169" spans="9:14">
      <c r="I169" s="13"/>
      <c r="J169" s="13"/>
      <c r="K169" s="13"/>
      <c r="L169" s="13"/>
      <c r="M169" s="13"/>
      <c r="N169" s="13"/>
    </row>
    <row r="170" spans="9:14">
      <c r="I170" s="13"/>
      <c r="J170" s="13"/>
      <c r="K170" s="13"/>
      <c r="L170" s="13"/>
      <c r="M170" s="13"/>
      <c r="N170" s="13"/>
    </row>
    <row r="171" spans="9:14">
      <c r="I171" s="13"/>
      <c r="J171" s="13"/>
      <c r="K171" s="13"/>
      <c r="L171" s="13"/>
      <c r="M171" s="13"/>
      <c r="N171" s="13"/>
    </row>
    <row r="172" spans="9:14">
      <c r="I172" s="13"/>
      <c r="J172" s="13"/>
      <c r="K172" s="13"/>
      <c r="L172" s="13"/>
      <c r="M172" s="13"/>
      <c r="N172" s="13"/>
    </row>
    <row r="173" spans="9:14">
      <c r="I173" s="13"/>
      <c r="J173" s="13"/>
      <c r="K173" s="13"/>
      <c r="L173" s="13"/>
      <c r="M173" s="13"/>
      <c r="N173" s="13"/>
    </row>
    <row r="174" spans="9:14">
      <c r="I174" s="13"/>
      <c r="J174" s="13"/>
      <c r="K174" s="13"/>
      <c r="L174" s="13"/>
      <c r="M174" s="13"/>
      <c r="N174" s="13"/>
    </row>
    <row r="175" spans="9:14">
      <c r="I175" s="13"/>
      <c r="J175" s="13"/>
      <c r="K175" s="13"/>
      <c r="L175" s="13"/>
      <c r="M175" s="13"/>
      <c r="N175" s="13"/>
    </row>
    <row r="176" spans="9:14">
      <c r="I176" s="13"/>
      <c r="J176" s="13"/>
      <c r="K176" s="13"/>
      <c r="L176" s="13"/>
      <c r="M176" s="13"/>
      <c r="N176" s="13"/>
    </row>
    <row r="177" spans="9:14">
      <c r="I177" s="13"/>
      <c r="J177" s="13"/>
      <c r="K177" s="13"/>
      <c r="L177" s="13"/>
      <c r="M177" s="13"/>
      <c r="N177" s="13"/>
    </row>
    <row r="178" spans="9:14">
      <c r="I178" s="13"/>
      <c r="J178" s="13"/>
      <c r="K178" s="13"/>
      <c r="L178" s="13"/>
      <c r="M178" s="13"/>
      <c r="N178" s="13"/>
    </row>
    <row r="179" spans="9:14">
      <c r="I179" s="13"/>
      <c r="J179" s="13"/>
      <c r="K179" s="13"/>
      <c r="L179" s="13"/>
      <c r="M179" s="13"/>
      <c r="N179" s="13"/>
    </row>
    <row r="180" spans="9:14">
      <c r="I180" s="13"/>
      <c r="J180" s="13"/>
      <c r="K180" s="13"/>
      <c r="L180" s="13"/>
      <c r="M180" s="13"/>
      <c r="N180" s="13"/>
    </row>
    <row r="181" spans="9:14">
      <c r="I181" s="13"/>
      <c r="J181" s="13"/>
      <c r="K181" s="13"/>
      <c r="L181" s="13"/>
      <c r="M181" s="13"/>
      <c r="N181" s="13"/>
    </row>
    <row r="182" spans="9:14">
      <c r="I182" s="13"/>
      <c r="J182" s="13"/>
      <c r="K182" s="13"/>
      <c r="L182" s="13"/>
      <c r="M182" s="13"/>
      <c r="N182" s="13"/>
    </row>
    <row r="183" spans="9:14">
      <c r="I183" s="13"/>
      <c r="J183" s="13"/>
      <c r="K183" s="13"/>
      <c r="L183" s="13"/>
      <c r="M183" s="13"/>
      <c r="N183" s="13"/>
    </row>
    <row r="184" spans="9:14">
      <c r="I184" s="13"/>
      <c r="J184" s="13"/>
      <c r="K184" s="13"/>
      <c r="L184" s="13"/>
      <c r="M184" s="13"/>
      <c r="N184" s="13"/>
    </row>
    <row r="185" spans="9:14">
      <c r="I185" s="13"/>
      <c r="J185" s="13"/>
      <c r="K185" s="13"/>
      <c r="L185" s="13"/>
      <c r="M185" s="13"/>
      <c r="N185" s="13"/>
    </row>
    <row r="186" spans="9:14">
      <c r="I186" s="13"/>
      <c r="J186" s="13"/>
      <c r="K186" s="13"/>
      <c r="L186" s="13"/>
      <c r="M186" s="13"/>
      <c r="N186" s="13"/>
    </row>
    <row r="187" spans="9:14">
      <c r="I187" s="13"/>
      <c r="J187" s="13"/>
      <c r="K187" s="13"/>
      <c r="L187" s="13"/>
      <c r="M187" s="13"/>
      <c r="N187" s="13"/>
    </row>
    <row r="188" spans="9:14">
      <c r="I188" s="13"/>
      <c r="J188" s="13"/>
      <c r="K188" s="13"/>
      <c r="L188" s="13"/>
      <c r="M188" s="13"/>
      <c r="N188" s="13"/>
    </row>
    <row r="189" spans="9:14">
      <c r="I189" s="13"/>
      <c r="J189" s="13"/>
      <c r="K189" s="13"/>
      <c r="L189" s="13"/>
      <c r="M189" s="13"/>
      <c r="N189" s="13"/>
    </row>
    <row r="190" spans="9:14">
      <c r="I190" s="13"/>
      <c r="J190" s="13"/>
      <c r="K190" s="13"/>
      <c r="L190" s="13"/>
      <c r="M190" s="13"/>
      <c r="N190" s="13"/>
    </row>
    <row r="191" spans="9:14">
      <c r="I191" s="13"/>
      <c r="J191" s="13"/>
      <c r="K191" s="13"/>
      <c r="L191" s="13"/>
      <c r="M191" s="13"/>
      <c r="N191" s="13"/>
    </row>
    <row r="192" spans="9:14">
      <c r="I192" s="13"/>
      <c r="J192" s="13"/>
      <c r="K192" s="13"/>
      <c r="L192" s="13"/>
      <c r="M192" s="13"/>
      <c r="N192" s="13"/>
    </row>
    <row r="193" spans="9:14">
      <c r="I193" s="13"/>
      <c r="J193" s="13"/>
      <c r="K193" s="13"/>
      <c r="L193" s="13"/>
      <c r="M193" s="13"/>
      <c r="N193" s="13"/>
    </row>
    <row r="194" spans="9:14">
      <c r="I194" s="13"/>
      <c r="J194" s="13"/>
      <c r="K194" s="13"/>
      <c r="L194" s="13"/>
      <c r="M194" s="13"/>
      <c r="N194" s="13"/>
    </row>
    <row r="195" spans="9:14">
      <c r="I195" s="13"/>
      <c r="J195" s="13"/>
      <c r="K195" s="13"/>
      <c r="L195" s="13"/>
      <c r="M195" s="13"/>
      <c r="N195" s="13"/>
    </row>
    <row r="196" spans="9:14">
      <c r="I196" s="13"/>
      <c r="J196" s="13"/>
      <c r="K196" s="13"/>
      <c r="L196" s="13"/>
      <c r="M196" s="13"/>
      <c r="N196" s="13"/>
    </row>
    <row r="197" spans="9:14">
      <c r="I197" s="13"/>
      <c r="J197" s="13"/>
      <c r="K197" s="13"/>
      <c r="L197" s="13"/>
      <c r="M197" s="13"/>
      <c r="N197" s="13"/>
    </row>
    <row r="198" spans="9:14">
      <c r="I198" s="13"/>
      <c r="J198" s="13"/>
      <c r="K198" s="13"/>
      <c r="L198" s="13"/>
      <c r="M198" s="13"/>
      <c r="N198" s="13"/>
    </row>
    <row r="199" spans="9:14">
      <c r="I199" s="13"/>
      <c r="J199" s="13"/>
      <c r="K199" s="13"/>
      <c r="L199" s="13"/>
      <c r="M199" s="13"/>
      <c r="N199" s="13"/>
    </row>
    <row r="200" spans="9:14">
      <c r="I200" s="13"/>
      <c r="J200" s="13"/>
      <c r="K200" s="13"/>
      <c r="L200" s="13"/>
      <c r="M200" s="13"/>
      <c r="N200" s="13"/>
    </row>
    <row r="201" spans="9:14">
      <c r="I201" s="13"/>
      <c r="J201" s="13"/>
      <c r="K201" s="13"/>
      <c r="L201" s="13"/>
      <c r="M201" s="13"/>
      <c r="N201" s="13"/>
    </row>
    <row r="202" spans="9:14">
      <c r="I202" s="13"/>
      <c r="J202" s="13"/>
      <c r="K202" s="13"/>
      <c r="L202" s="13"/>
      <c r="M202" s="13"/>
      <c r="N202" s="13"/>
    </row>
    <row r="203" spans="9:14">
      <c r="I203" s="13"/>
      <c r="J203" s="13"/>
      <c r="K203" s="13"/>
      <c r="L203" s="13"/>
      <c r="M203" s="13"/>
      <c r="N203" s="13"/>
    </row>
    <row r="204" spans="9:14">
      <c r="I204" s="13"/>
      <c r="J204" s="13"/>
      <c r="K204" s="13"/>
      <c r="L204" s="13"/>
      <c r="M204" s="13"/>
      <c r="N204" s="13"/>
    </row>
    <row r="205" spans="9:14">
      <c r="I205" s="13"/>
      <c r="J205" s="13"/>
      <c r="K205" s="13"/>
      <c r="L205" s="13"/>
      <c r="M205" s="13"/>
      <c r="N205" s="13"/>
    </row>
    <row r="206" spans="9:14">
      <c r="I206" s="13"/>
      <c r="J206" s="13"/>
      <c r="K206" s="13"/>
      <c r="L206" s="13"/>
      <c r="M206" s="13"/>
      <c r="N206" s="13"/>
    </row>
    <row r="207" spans="9:14">
      <c r="I207" s="13"/>
      <c r="J207" s="13"/>
      <c r="K207" s="13"/>
      <c r="L207" s="13"/>
      <c r="M207" s="13"/>
      <c r="N207" s="13"/>
    </row>
    <row r="208" spans="9:14">
      <c r="I208" s="13"/>
      <c r="J208" s="13"/>
      <c r="K208" s="13"/>
      <c r="L208" s="13"/>
      <c r="M208" s="13"/>
      <c r="N208" s="13"/>
    </row>
    <row r="209" spans="9:14">
      <c r="I209" s="13"/>
      <c r="J209" s="13"/>
      <c r="K209" s="13"/>
      <c r="L209" s="13"/>
      <c r="M209" s="13"/>
      <c r="N209" s="13"/>
    </row>
    <row r="210" spans="9:14">
      <c r="I210" s="13"/>
      <c r="J210" s="13"/>
      <c r="K210" s="13"/>
      <c r="L210" s="13"/>
      <c r="M210" s="13"/>
      <c r="N210" s="13"/>
    </row>
    <row r="211" spans="9:14">
      <c r="I211" s="13"/>
      <c r="J211" s="13"/>
      <c r="K211" s="13"/>
      <c r="L211" s="13"/>
      <c r="M211" s="13"/>
      <c r="N211" s="13"/>
    </row>
    <row r="212" spans="9:14">
      <c r="I212" s="13"/>
      <c r="J212" s="13"/>
      <c r="K212" s="13"/>
      <c r="L212" s="13"/>
      <c r="M212" s="13"/>
      <c r="N212" s="13"/>
    </row>
    <row r="213" spans="9:14">
      <c r="I213" s="13"/>
      <c r="J213" s="13"/>
      <c r="K213" s="13"/>
      <c r="L213" s="13"/>
      <c r="M213" s="13"/>
      <c r="N213" s="13"/>
    </row>
    <row r="214" spans="9:14">
      <c r="I214" s="13"/>
      <c r="J214" s="13"/>
      <c r="K214" s="13"/>
      <c r="L214" s="13"/>
      <c r="M214" s="13"/>
      <c r="N214" s="13"/>
    </row>
    <row r="215" spans="9:14">
      <c r="I215" s="13"/>
      <c r="J215" s="13"/>
      <c r="K215" s="13"/>
      <c r="L215" s="13"/>
      <c r="M215" s="13"/>
      <c r="N215" s="13"/>
    </row>
    <row r="216" spans="9:14">
      <c r="I216" s="13"/>
      <c r="J216" s="13"/>
      <c r="K216" s="13"/>
      <c r="L216" s="13"/>
      <c r="M216" s="13"/>
      <c r="N216" s="13"/>
    </row>
    <row r="217" spans="9:14">
      <c r="I217" s="13"/>
      <c r="J217" s="13"/>
      <c r="K217" s="13"/>
      <c r="L217" s="13"/>
      <c r="M217" s="13"/>
      <c r="N217" s="13"/>
    </row>
    <row r="218" spans="9:14">
      <c r="I218" s="13"/>
      <c r="J218" s="13"/>
      <c r="K218" s="13"/>
      <c r="L218" s="13"/>
      <c r="M218" s="13"/>
      <c r="N218" s="13"/>
    </row>
    <row r="219" spans="9:14">
      <c r="I219" s="13"/>
      <c r="J219" s="13"/>
      <c r="K219" s="13"/>
      <c r="L219" s="13"/>
      <c r="M219" s="13"/>
      <c r="N219" s="13"/>
    </row>
    <row r="220" spans="9:14">
      <c r="I220" s="13"/>
      <c r="J220" s="13"/>
      <c r="K220" s="13"/>
      <c r="L220" s="13"/>
      <c r="M220" s="13"/>
      <c r="N220" s="13"/>
    </row>
    <row r="221" spans="9:14">
      <c r="I221" s="13"/>
      <c r="J221" s="13"/>
      <c r="K221" s="13"/>
      <c r="L221" s="13"/>
      <c r="M221" s="13"/>
      <c r="N221" s="13"/>
    </row>
    <row r="222" spans="9:14">
      <c r="I222" s="13"/>
      <c r="J222" s="13"/>
      <c r="K222" s="13"/>
      <c r="L222" s="13"/>
      <c r="M222" s="13"/>
      <c r="N222" s="13"/>
    </row>
    <row r="223" spans="9:14">
      <c r="I223" s="13"/>
      <c r="J223" s="13"/>
      <c r="K223" s="13"/>
      <c r="L223" s="13"/>
      <c r="M223" s="13"/>
      <c r="N223" s="13"/>
    </row>
    <row r="224" spans="9:14">
      <c r="I224" s="13"/>
      <c r="J224" s="13"/>
      <c r="K224" s="13"/>
      <c r="L224" s="13"/>
      <c r="M224" s="13"/>
      <c r="N224" s="13"/>
    </row>
    <row r="225" spans="9:14">
      <c r="I225" s="13"/>
      <c r="J225" s="13"/>
      <c r="K225" s="13"/>
      <c r="L225" s="13"/>
      <c r="M225" s="13"/>
      <c r="N225" s="13"/>
    </row>
    <row r="226" spans="9:14">
      <c r="I226" s="13"/>
      <c r="J226" s="13"/>
      <c r="K226" s="13"/>
      <c r="L226" s="13"/>
      <c r="M226" s="13"/>
      <c r="N226" s="13"/>
    </row>
    <row r="227" spans="9:14">
      <c r="I227" s="13"/>
      <c r="J227" s="13"/>
      <c r="K227" s="13"/>
      <c r="L227" s="13"/>
      <c r="M227" s="13"/>
      <c r="N227" s="13"/>
    </row>
    <row r="228" spans="9:14">
      <c r="I228" s="13"/>
      <c r="J228" s="13"/>
      <c r="K228" s="13"/>
      <c r="L228" s="13"/>
      <c r="M228" s="13"/>
      <c r="N228" s="13"/>
    </row>
    <row r="229" spans="9:14">
      <c r="I229" s="13"/>
      <c r="J229" s="13"/>
      <c r="K229" s="13"/>
      <c r="L229" s="13"/>
      <c r="M229" s="13"/>
      <c r="N229" s="13"/>
    </row>
    <row r="230" spans="9:14">
      <c r="I230" s="13"/>
      <c r="J230" s="13"/>
      <c r="K230" s="13"/>
      <c r="L230" s="13"/>
      <c r="M230" s="13"/>
      <c r="N230" s="13"/>
    </row>
    <row r="231" spans="9:14">
      <c r="I231" s="13"/>
      <c r="J231" s="13"/>
      <c r="K231" s="13"/>
      <c r="L231" s="13"/>
      <c r="M231" s="13"/>
      <c r="N231" s="13"/>
    </row>
    <row r="232" spans="9:14">
      <c r="I232" s="13"/>
      <c r="J232" s="13"/>
      <c r="K232" s="13"/>
      <c r="L232" s="13"/>
      <c r="M232" s="13"/>
      <c r="N232" s="13"/>
    </row>
    <row r="233" spans="9:14">
      <c r="I233" s="13"/>
      <c r="J233" s="13"/>
      <c r="K233" s="13"/>
      <c r="L233" s="13"/>
      <c r="M233" s="13"/>
      <c r="N233" s="13"/>
    </row>
    <row r="234" spans="9:14">
      <c r="I234" s="13"/>
      <c r="J234" s="13"/>
      <c r="K234" s="13"/>
      <c r="L234" s="13"/>
      <c r="M234" s="13"/>
      <c r="N234" s="13"/>
    </row>
    <row r="235" spans="9:14">
      <c r="I235" s="13"/>
      <c r="J235" s="13"/>
      <c r="K235" s="13"/>
      <c r="L235" s="13"/>
      <c r="M235" s="13"/>
      <c r="N235" s="13"/>
    </row>
    <row r="236" spans="9:14">
      <c r="I236" s="13"/>
      <c r="J236" s="13"/>
      <c r="K236" s="13"/>
      <c r="L236" s="13"/>
      <c r="M236" s="13"/>
      <c r="N236" s="13"/>
    </row>
    <row r="237" spans="9:14">
      <c r="I237" s="13"/>
      <c r="J237" s="13"/>
      <c r="K237" s="13"/>
      <c r="L237" s="13"/>
      <c r="M237" s="13"/>
      <c r="N237" s="13"/>
    </row>
    <row r="238" spans="9:14">
      <c r="I238" s="13"/>
      <c r="J238" s="13"/>
      <c r="K238" s="13"/>
      <c r="L238" s="13"/>
      <c r="M238" s="13"/>
      <c r="N238" s="13"/>
    </row>
    <row r="239" spans="9:14">
      <c r="I239" s="13"/>
      <c r="J239" s="13"/>
      <c r="K239" s="13"/>
      <c r="L239" s="13"/>
      <c r="M239" s="13"/>
      <c r="N239" s="13"/>
    </row>
    <row r="240" spans="9:14">
      <c r="I240" s="13"/>
      <c r="J240" s="13"/>
      <c r="K240" s="13"/>
      <c r="L240" s="13"/>
      <c r="M240" s="13"/>
      <c r="N240" s="13"/>
    </row>
    <row r="241" spans="9:14">
      <c r="I241" s="13"/>
      <c r="J241" s="13"/>
      <c r="K241" s="13"/>
      <c r="L241" s="13"/>
      <c r="M241" s="13"/>
      <c r="N241" s="13"/>
    </row>
    <row r="242" spans="9:14">
      <c r="I242" s="13"/>
      <c r="J242" s="13"/>
      <c r="K242" s="13"/>
      <c r="L242" s="13"/>
      <c r="M242" s="13"/>
      <c r="N242" s="13"/>
    </row>
    <row r="243" spans="9:14">
      <c r="I243" s="13"/>
      <c r="J243" s="13"/>
      <c r="K243" s="13"/>
      <c r="L243" s="13"/>
      <c r="M243" s="13"/>
      <c r="N243" s="13"/>
    </row>
    <row r="244" spans="9:14">
      <c r="I244" s="13"/>
      <c r="J244" s="13"/>
      <c r="K244" s="13"/>
      <c r="L244" s="13"/>
      <c r="M244" s="13"/>
      <c r="N244" s="13"/>
    </row>
    <row r="245" spans="9:14">
      <c r="I245" s="13"/>
      <c r="J245" s="13"/>
      <c r="K245" s="13"/>
      <c r="L245" s="13"/>
      <c r="M245" s="13"/>
      <c r="N245" s="13"/>
    </row>
    <row r="246" spans="9:14">
      <c r="I246" s="13"/>
      <c r="J246" s="13"/>
      <c r="K246" s="13"/>
      <c r="L246" s="13"/>
      <c r="M246" s="13"/>
      <c r="N246" s="13"/>
    </row>
    <row r="247" spans="9:14">
      <c r="I247" s="13"/>
      <c r="J247" s="13"/>
      <c r="K247" s="13"/>
      <c r="L247" s="13"/>
      <c r="M247" s="13"/>
      <c r="N247" s="13"/>
    </row>
    <row r="248" spans="9:14">
      <c r="I248" s="13"/>
      <c r="J248" s="13"/>
      <c r="K248" s="13"/>
      <c r="L248" s="13"/>
      <c r="M248" s="13"/>
      <c r="N248" s="13"/>
    </row>
    <row r="249" spans="9:14">
      <c r="I249" s="13"/>
      <c r="J249" s="13"/>
      <c r="K249" s="13"/>
      <c r="L249" s="13"/>
      <c r="M249" s="13"/>
      <c r="N249" s="13"/>
    </row>
    <row r="250" spans="9:14">
      <c r="I250" s="13"/>
      <c r="J250" s="13"/>
      <c r="K250" s="13"/>
      <c r="L250" s="13"/>
      <c r="M250" s="13"/>
      <c r="N250" s="13"/>
    </row>
    <row r="251" spans="9:14">
      <c r="I251" s="13"/>
      <c r="J251" s="13"/>
      <c r="K251" s="13"/>
      <c r="L251" s="13"/>
      <c r="M251" s="13"/>
      <c r="N251" s="13"/>
    </row>
    <row r="252" spans="9:14">
      <c r="I252" s="13"/>
      <c r="J252" s="13"/>
      <c r="K252" s="13"/>
      <c r="L252" s="13"/>
      <c r="M252" s="13"/>
      <c r="N252" s="13"/>
    </row>
    <row r="253" spans="9:14">
      <c r="I253" s="13"/>
      <c r="J253" s="13"/>
      <c r="K253" s="13"/>
      <c r="L253" s="13"/>
      <c r="M253" s="13"/>
      <c r="N253" s="13"/>
    </row>
    <row r="254" spans="9:14">
      <c r="I254" s="13"/>
      <c r="J254" s="13"/>
      <c r="K254" s="13"/>
      <c r="L254" s="13"/>
      <c r="M254" s="13"/>
      <c r="N254" s="13"/>
    </row>
    <row r="255" spans="9:14">
      <c r="I255" s="13"/>
      <c r="J255" s="13"/>
      <c r="K255" s="13"/>
      <c r="L255" s="13"/>
      <c r="M255" s="13"/>
      <c r="N255" s="13"/>
    </row>
    <row r="256" spans="9:14">
      <c r="I256" s="13"/>
      <c r="J256" s="13"/>
      <c r="K256" s="13"/>
      <c r="L256" s="13"/>
      <c r="M256" s="13"/>
      <c r="N256" s="13"/>
    </row>
    <row r="257" spans="9:14">
      <c r="I257" s="13"/>
      <c r="J257" s="13"/>
      <c r="K257" s="13"/>
      <c r="L257" s="13"/>
      <c r="M257" s="13"/>
      <c r="N257" s="13"/>
    </row>
    <row r="258" spans="9:14">
      <c r="I258" s="13"/>
      <c r="J258" s="13"/>
      <c r="K258" s="13"/>
      <c r="L258" s="13"/>
      <c r="M258" s="13"/>
      <c r="N258" s="13"/>
    </row>
    <row r="259" spans="9:14">
      <c r="I259" s="13"/>
      <c r="J259" s="13"/>
      <c r="K259" s="13"/>
      <c r="L259" s="13"/>
      <c r="M259" s="13"/>
      <c r="N259" s="13"/>
    </row>
    <row r="260" spans="9:14">
      <c r="I260" s="13"/>
      <c r="J260" s="13"/>
      <c r="K260" s="13"/>
      <c r="L260" s="13"/>
      <c r="M260" s="13"/>
      <c r="N260" s="13"/>
    </row>
    <row r="261" spans="9:14">
      <c r="I261" s="13"/>
      <c r="J261" s="13"/>
      <c r="K261" s="13"/>
      <c r="L261" s="13"/>
      <c r="M261" s="13"/>
      <c r="N261" s="13"/>
    </row>
    <row r="262" spans="9:14">
      <c r="I262" s="13"/>
      <c r="J262" s="13"/>
      <c r="K262" s="13"/>
      <c r="L262" s="13"/>
      <c r="M262" s="13"/>
      <c r="N262" s="13"/>
    </row>
    <row r="263" spans="9:14">
      <c r="I263" s="13"/>
      <c r="J263" s="13"/>
      <c r="K263" s="13"/>
      <c r="L263" s="13"/>
      <c r="M263" s="13"/>
      <c r="N263" s="13"/>
    </row>
    <row r="264" spans="9:14">
      <c r="I264" s="13"/>
      <c r="J264" s="13"/>
      <c r="K264" s="13"/>
      <c r="L264" s="13"/>
      <c r="M264" s="13"/>
      <c r="N264" s="13"/>
    </row>
    <row r="265" spans="9:14">
      <c r="I265" s="13"/>
      <c r="J265" s="13"/>
      <c r="K265" s="13"/>
      <c r="L265" s="13"/>
      <c r="M265" s="13"/>
      <c r="N265" s="13"/>
    </row>
    <row r="266" spans="9:14">
      <c r="I266" s="13"/>
      <c r="J266" s="13"/>
      <c r="K266" s="13"/>
      <c r="L266" s="13"/>
      <c r="M266" s="13"/>
      <c r="N266" s="13"/>
    </row>
    <row r="267" spans="9:14">
      <c r="I267" s="13"/>
      <c r="J267" s="13"/>
      <c r="K267" s="13"/>
      <c r="L267" s="13"/>
      <c r="M267" s="13"/>
      <c r="N267" s="13"/>
    </row>
    <row r="268" spans="9:14">
      <c r="I268" s="13"/>
      <c r="J268" s="13"/>
      <c r="K268" s="13"/>
      <c r="L268" s="13"/>
      <c r="M268" s="13"/>
      <c r="N268" s="13"/>
    </row>
    <row r="269" spans="9:14">
      <c r="I269" s="13"/>
      <c r="J269" s="13"/>
      <c r="K269" s="13"/>
      <c r="L269" s="13"/>
      <c r="M269" s="13"/>
      <c r="N269" s="13"/>
    </row>
    <row r="270" spans="9:14">
      <c r="I270" s="13"/>
      <c r="J270" s="13"/>
      <c r="K270" s="13"/>
      <c r="L270" s="13"/>
      <c r="M270" s="13"/>
      <c r="N270" s="13"/>
    </row>
    <row r="271" spans="9:14">
      <c r="I271" s="13"/>
      <c r="J271" s="13"/>
      <c r="K271" s="13"/>
      <c r="L271" s="13"/>
      <c r="M271" s="13"/>
      <c r="N271" s="13"/>
    </row>
    <row r="272" spans="9:14">
      <c r="I272" s="13"/>
      <c r="J272" s="13"/>
      <c r="K272" s="13"/>
      <c r="L272" s="13"/>
      <c r="M272" s="13"/>
      <c r="N272" s="13"/>
    </row>
    <row r="273" spans="9:14">
      <c r="I273" s="13"/>
      <c r="J273" s="13"/>
      <c r="K273" s="13"/>
      <c r="L273" s="13"/>
      <c r="M273" s="13"/>
      <c r="N273" s="13"/>
    </row>
    <row r="274" spans="9:14">
      <c r="I274" s="13"/>
      <c r="J274" s="13"/>
      <c r="K274" s="13"/>
      <c r="L274" s="13"/>
      <c r="M274" s="13"/>
      <c r="N274" s="13"/>
    </row>
    <row r="275" spans="9:14">
      <c r="I275" s="13"/>
      <c r="J275" s="13"/>
      <c r="K275" s="13"/>
      <c r="L275" s="13"/>
      <c r="M275" s="13"/>
      <c r="N275" s="13"/>
    </row>
    <row r="276" spans="9:14">
      <c r="I276" s="13"/>
      <c r="J276" s="13"/>
      <c r="K276" s="13"/>
      <c r="L276" s="13"/>
      <c r="M276" s="13"/>
      <c r="N276" s="13"/>
    </row>
    <row r="277" spans="9:14">
      <c r="I277" s="13"/>
      <c r="J277" s="13"/>
      <c r="K277" s="13"/>
      <c r="L277" s="13"/>
      <c r="M277" s="15"/>
      <c r="N277" s="13"/>
    </row>
    <row r="278" spans="9:14">
      <c r="I278" s="13"/>
      <c r="J278" s="13"/>
      <c r="K278" s="13"/>
      <c r="L278" s="13"/>
      <c r="M278" s="15"/>
      <c r="N278" s="13"/>
    </row>
    <row r="279" spans="9:14">
      <c r="I279" s="13"/>
      <c r="J279" s="13"/>
      <c r="K279" s="13"/>
      <c r="L279" s="13"/>
      <c r="M279" s="15"/>
      <c r="N279" s="13"/>
    </row>
    <row r="280" spans="9:14">
      <c r="I280" s="13"/>
      <c r="J280" s="13"/>
      <c r="K280" s="13"/>
      <c r="L280" s="13"/>
      <c r="M280" s="15"/>
      <c r="N280" s="13"/>
    </row>
    <row r="281" spans="9:14">
      <c r="I281" s="13"/>
      <c r="J281" s="13"/>
      <c r="K281" s="13"/>
      <c r="L281" s="13"/>
      <c r="M281" s="15"/>
      <c r="N281" s="13"/>
    </row>
    <row r="282" spans="9:14">
      <c r="I282" s="13"/>
      <c r="J282" s="13"/>
      <c r="K282" s="13"/>
      <c r="L282" s="13"/>
      <c r="M282" s="15"/>
      <c r="N282" s="13"/>
    </row>
    <row r="283" spans="9:14">
      <c r="I283" s="13"/>
      <c r="J283" s="13"/>
      <c r="K283" s="13"/>
      <c r="L283" s="13"/>
      <c r="M283" s="15"/>
      <c r="N283" s="13"/>
    </row>
    <row r="284" spans="9:14">
      <c r="I284" s="13"/>
      <c r="J284" s="13"/>
      <c r="K284" s="13"/>
      <c r="L284" s="13"/>
      <c r="M284" s="15"/>
      <c r="N284" s="13"/>
    </row>
    <row r="285" spans="9:14">
      <c r="I285" s="13"/>
      <c r="J285" s="13"/>
      <c r="K285" s="13"/>
      <c r="L285" s="13"/>
      <c r="M285" s="15"/>
      <c r="N285" s="13"/>
    </row>
    <row r="286" spans="9:14">
      <c r="I286" s="13"/>
      <c r="J286" s="13"/>
      <c r="K286" s="13"/>
      <c r="L286" s="13"/>
      <c r="M286" s="15"/>
      <c r="N286" s="13"/>
    </row>
    <row r="287" spans="9:14">
      <c r="I287" s="13"/>
      <c r="J287" s="13"/>
      <c r="K287" s="13"/>
      <c r="L287" s="13"/>
      <c r="M287" s="15"/>
      <c r="N287" s="13"/>
    </row>
    <row r="288" spans="9:14">
      <c r="I288" s="13"/>
      <c r="J288" s="13"/>
      <c r="K288" s="13"/>
      <c r="L288" s="13"/>
      <c r="M288" s="15"/>
      <c r="N288" s="13"/>
    </row>
    <row r="289" spans="9:14">
      <c r="I289" s="13"/>
      <c r="J289" s="13"/>
      <c r="K289" s="13"/>
      <c r="L289" s="13"/>
      <c r="M289" s="15"/>
      <c r="N289" s="13"/>
    </row>
    <row r="290" spans="9:14">
      <c r="I290" s="13"/>
      <c r="J290" s="13"/>
      <c r="K290" s="13"/>
      <c r="L290" s="13"/>
      <c r="M290" s="15"/>
      <c r="N290" s="13"/>
    </row>
    <row r="291" spans="9:14">
      <c r="I291" s="13"/>
      <c r="J291" s="13"/>
      <c r="K291" s="13"/>
      <c r="L291" s="14"/>
      <c r="M291" s="15"/>
      <c r="N291" s="13"/>
    </row>
    <row r="292" spans="9:14">
      <c r="I292" s="13"/>
      <c r="J292" s="13"/>
      <c r="K292" s="13"/>
      <c r="L292" s="14"/>
      <c r="M292" s="15"/>
      <c r="N292" s="13"/>
    </row>
    <row r="293" spans="9:14">
      <c r="I293" s="13"/>
      <c r="J293" s="13"/>
      <c r="K293" s="13"/>
      <c r="L293" s="14"/>
      <c r="M293" s="15"/>
      <c r="N293" s="13"/>
    </row>
    <row r="294" spans="9:14">
      <c r="I294" s="13"/>
      <c r="J294" s="13"/>
      <c r="K294" s="13"/>
      <c r="L294" s="14"/>
      <c r="M294" s="15"/>
      <c r="N294" s="13"/>
    </row>
    <row r="295" spans="9:14">
      <c r="I295" s="13"/>
      <c r="J295" s="13"/>
      <c r="K295" s="13"/>
      <c r="L295" s="14"/>
      <c r="M295" s="15"/>
      <c r="N295" s="13"/>
    </row>
    <row r="296" spans="9:14">
      <c r="I296" s="13"/>
      <c r="J296" s="13"/>
      <c r="K296" s="13"/>
      <c r="L296" s="14"/>
      <c r="M296" s="15"/>
      <c r="N296" s="13"/>
    </row>
    <row r="297" spans="9:14">
      <c r="I297" s="13"/>
      <c r="J297" s="13"/>
      <c r="K297" s="13"/>
      <c r="L297" s="14"/>
      <c r="M297" s="15"/>
      <c r="N297" s="13"/>
    </row>
    <row r="298" spans="9:14">
      <c r="I298" s="13"/>
      <c r="J298" s="13"/>
      <c r="K298" s="13"/>
      <c r="L298" s="14"/>
      <c r="M298" s="15"/>
      <c r="N298" s="13"/>
    </row>
    <row r="299" spans="9:14">
      <c r="I299" s="13"/>
      <c r="J299" s="13"/>
      <c r="K299" s="13"/>
      <c r="L299" s="14"/>
      <c r="M299" s="15"/>
      <c r="N299" s="13"/>
    </row>
    <row r="300" spans="9:14">
      <c r="I300" s="13"/>
      <c r="J300" s="13"/>
      <c r="K300" s="13"/>
      <c r="L300" s="14"/>
      <c r="M300" s="15"/>
      <c r="N300" s="13"/>
    </row>
    <row r="301" spans="9:14">
      <c r="I301" s="13"/>
      <c r="J301" s="13"/>
      <c r="K301" s="13"/>
      <c r="L301" s="14"/>
      <c r="M301" s="15"/>
      <c r="N301" s="13"/>
    </row>
    <row r="302" spans="9:14">
      <c r="I302" s="13"/>
      <c r="J302" s="13"/>
      <c r="K302" s="13"/>
      <c r="L302" s="14"/>
      <c r="M302" s="15"/>
      <c r="N302" s="13"/>
    </row>
    <row r="303" spans="9:14">
      <c r="I303" s="13"/>
      <c r="J303" s="13"/>
      <c r="K303" s="13"/>
      <c r="L303" s="14"/>
      <c r="M303" s="15"/>
      <c r="N303" s="13"/>
    </row>
    <row r="304" spans="9:14">
      <c r="I304" s="13"/>
      <c r="J304" s="13"/>
      <c r="K304" s="13"/>
      <c r="L304" s="14"/>
      <c r="M304" s="15"/>
      <c r="N304" s="13"/>
    </row>
    <row r="305" spans="9:14">
      <c r="I305" s="13"/>
      <c r="J305" s="13"/>
      <c r="K305" s="13"/>
      <c r="L305" s="14"/>
      <c r="M305" s="15"/>
      <c r="N305" s="13"/>
    </row>
    <row r="306" spans="9:14">
      <c r="I306" s="13"/>
      <c r="J306" s="13"/>
      <c r="K306" s="13"/>
      <c r="L306" s="14"/>
      <c r="M306" s="15"/>
      <c r="N306" s="13"/>
    </row>
    <row r="307" spans="9:14">
      <c r="I307" s="13"/>
      <c r="J307" s="13"/>
      <c r="K307" s="13"/>
      <c r="L307" s="14"/>
      <c r="M307" s="15"/>
      <c r="N307" s="13"/>
    </row>
    <row r="308" spans="9:14">
      <c r="I308" s="13"/>
      <c r="J308" s="13"/>
      <c r="K308" s="13"/>
      <c r="L308" s="14"/>
      <c r="M308" s="15"/>
      <c r="N308" s="13"/>
    </row>
    <row r="309" spans="9:14">
      <c r="I309" s="13"/>
      <c r="J309" s="13"/>
      <c r="K309" s="13"/>
      <c r="L309" s="14"/>
      <c r="M309" s="15"/>
      <c r="N309" s="13"/>
    </row>
    <row r="310" spans="9:14">
      <c r="I310" s="13"/>
      <c r="J310" s="13"/>
      <c r="K310" s="13"/>
      <c r="L310" s="14"/>
      <c r="M310" s="15"/>
      <c r="N310" s="13"/>
    </row>
    <row r="311" spans="9:14">
      <c r="I311" s="13"/>
      <c r="J311" s="13"/>
      <c r="K311" s="13"/>
      <c r="L311" s="14"/>
      <c r="M311" s="15"/>
      <c r="N311" s="13"/>
    </row>
    <row r="312" spans="9:14">
      <c r="I312" s="13"/>
      <c r="J312" s="13"/>
      <c r="K312" s="13"/>
      <c r="L312" s="14"/>
      <c r="M312" s="15"/>
      <c r="N312" s="13"/>
    </row>
    <row r="313" spans="9:14">
      <c r="I313" s="13"/>
      <c r="J313" s="13"/>
      <c r="K313" s="13"/>
      <c r="L313" s="14"/>
      <c r="M313" s="15"/>
      <c r="N313" s="13"/>
    </row>
    <row r="314" spans="9:14">
      <c r="I314" s="13"/>
      <c r="J314" s="13"/>
      <c r="K314" s="13"/>
      <c r="L314" s="14"/>
      <c r="M314" s="15"/>
      <c r="N314" s="13"/>
    </row>
    <row r="315" spans="9:14">
      <c r="I315" s="13"/>
      <c r="J315" s="13"/>
      <c r="K315" s="13"/>
      <c r="L315" s="14"/>
      <c r="M315" s="15"/>
      <c r="N315" s="13"/>
    </row>
    <row r="316" spans="9:14">
      <c r="I316" s="13"/>
      <c r="J316" s="13"/>
      <c r="K316" s="13"/>
      <c r="L316" s="14"/>
      <c r="M316" s="15"/>
      <c r="N316" s="13"/>
    </row>
    <row r="317" spans="9:14">
      <c r="I317" s="13"/>
      <c r="J317" s="13"/>
      <c r="K317" s="13"/>
      <c r="L317" s="14"/>
      <c r="M317" s="15"/>
      <c r="N317" s="13"/>
    </row>
    <row r="318" spans="9:14">
      <c r="I318" s="13"/>
      <c r="J318" s="13"/>
      <c r="K318" s="13"/>
      <c r="L318" s="14"/>
      <c r="M318" s="15"/>
      <c r="N318" s="13"/>
    </row>
    <row r="319" spans="9:14">
      <c r="I319" s="13"/>
      <c r="J319" s="13"/>
      <c r="K319" s="13"/>
      <c r="L319" s="14"/>
      <c r="M319" s="15"/>
      <c r="N319" s="13"/>
    </row>
    <row r="320" spans="9:14">
      <c r="I320" s="13"/>
      <c r="J320" s="13"/>
      <c r="K320" s="13"/>
      <c r="L320" s="14"/>
      <c r="M320" s="15"/>
      <c r="N320" s="13"/>
    </row>
    <row r="321" spans="9:14">
      <c r="I321" s="13"/>
      <c r="J321" s="13"/>
      <c r="K321" s="13"/>
      <c r="L321" s="14"/>
      <c r="M321" s="15"/>
      <c r="N321" s="13"/>
    </row>
    <row r="322" spans="9:14">
      <c r="I322" s="13"/>
      <c r="J322" s="13"/>
      <c r="K322" s="13"/>
      <c r="L322" s="14"/>
      <c r="M322" s="15"/>
      <c r="N322" s="13"/>
    </row>
    <row r="323" spans="9:14">
      <c r="I323" s="13"/>
      <c r="J323" s="13"/>
      <c r="K323" s="13"/>
      <c r="L323" s="14"/>
      <c r="M323" s="15"/>
      <c r="N323" s="13"/>
    </row>
    <row r="324" spans="9:14">
      <c r="I324" s="13"/>
      <c r="J324" s="13"/>
      <c r="K324" s="13"/>
      <c r="L324" s="14"/>
      <c r="M324" s="15"/>
      <c r="N324" s="13"/>
    </row>
    <row r="325" spans="9:14">
      <c r="I325" s="13"/>
      <c r="J325" s="13"/>
      <c r="K325" s="13"/>
      <c r="L325" s="14"/>
      <c r="M325" s="15"/>
      <c r="N325" s="13"/>
    </row>
    <row r="326" spans="9:14">
      <c r="I326" s="13"/>
      <c r="J326" s="13"/>
      <c r="K326" s="13"/>
      <c r="L326" s="14"/>
      <c r="M326" s="15"/>
      <c r="N326" s="13"/>
    </row>
    <row r="327" spans="9:14">
      <c r="I327" s="13"/>
      <c r="J327" s="13"/>
      <c r="K327" s="13"/>
      <c r="L327" s="14"/>
      <c r="M327" s="15"/>
      <c r="N327" s="13"/>
    </row>
    <row r="328" spans="9:14">
      <c r="I328" s="13"/>
      <c r="J328" s="13"/>
      <c r="K328" s="13"/>
      <c r="L328" s="14"/>
      <c r="M328" s="15"/>
      <c r="N328" s="13"/>
    </row>
    <row r="329" spans="9:14">
      <c r="I329" s="13"/>
      <c r="J329" s="13"/>
      <c r="K329" s="13"/>
      <c r="L329" s="14"/>
      <c r="M329" s="15"/>
      <c r="N329" s="13"/>
    </row>
    <row r="330" spans="9:14">
      <c r="I330" s="13"/>
      <c r="J330" s="13"/>
      <c r="K330" s="13"/>
      <c r="L330" s="14"/>
      <c r="M330" s="15"/>
      <c r="N330" s="13"/>
    </row>
    <row r="331" spans="9:14">
      <c r="I331" s="13"/>
      <c r="J331" s="13"/>
      <c r="K331" s="13"/>
      <c r="L331" s="14"/>
      <c r="M331" s="15"/>
      <c r="N331" s="13"/>
    </row>
    <row r="332" spans="9:14">
      <c r="I332" s="13"/>
      <c r="J332" s="13"/>
      <c r="K332" s="13"/>
      <c r="L332" s="14"/>
      <c r="M332" s="15"/>
      <c r="N332" s="13"/>
    </row>
    <row r="333" spans="9:14">
      <c r="I333" s="13"/>
      <c r="J333" s="13"/>
      <c r="K333" s="13"/>
      <c r="L333" s="14"/>
      <c r="M333" s="15"/>
      <c r="N333" s="13"/>
    </row>
    <row r="334" spans="9:14">
      <c r="I334" s="13"/>
      <c r="J334" s="13"/>
      <c r="K334" s="13"/>
      <c r="L334" s="14"/>
      <c r="M334" s="15"/>
      <c r="N334" s="13"/>
    </row>
    <row r="335" spans="9:14">
      <c r="I335" s="13"/>
      <c r="J335" s="13"/>
      <c r="K335" s="13"/>
      <c r="L335" s="14"/>
      <c r="M335" s="15"/>
      <c r="N335" s="13"/>
    </row>
    <row r="336" spans="9:14">
      <c r="I336" s="13"/>
      <c r="J336" s="13"/>
      <c r="K336" s="13"/>
      <c r="L336" s="14"/>
      <c r="M336" s="15"/>
      <c r="N336" s="13"/>
    </row>
    <row r="337" spans="9:14">
      <c r="I337" s="13"/>
      <c r="J337" s="13"/>
      <c r="K337" s="13"/>
      <c r="L337" s="14"/>
      <c r="M337" s="15"/>
      <c r="N337" s="13"/>
    </row>
    <row r="338" spans="9:14">
      <c r="I338" s="13"/>
      <c r="J338" s="13"/>
      <c r="K338" s="13"/>
      <c r="L338" s="14"/>
      <c r="M338" s="15"/>
      <c r="N338" s="13"/>
    </row>
    <row r="339" spans="9:14">
      <c r="I339" s="13"/>
      <c r="J339" s="13"/>
      <c r="K339" s="13"/>
      <c r="L339" s="14"/>
      <c r="M339" s="15"/>
      <c r="N339" s="13"/>
    </row>
    <row r="340" spans="9:14">
      <c r="I340" s="13"/>
      <c r="J340" s="13"/>
      <c r="K340" s="13"/>
      <c r="L340" s="14"/>
      <c r="M340" s="15"/>
      <c r="N340" s="13"/>
    </row>
    <row r="341" spans="9:14">
      <c r="I341" s="13"/>
      <c r="J341" s="13"/>
      <c r="K341" s="13"/>
      <c r="L341" s="14"/>
      <c r="M341" s="15"/>
      <c r="N341" s="13"/>
    </row>
    <row r="342" spans="9:14">
      <c r="I342" s="13"/>
      <c r="J342" s="13"/>
      <c r="K342" s="13"/>
      <c r="L342" s="14"/>
      <c r="M342" s="15"/>
      <c r="N342" s="13"/>
    </row>
    <row r="343" spans="9:14">
      <c r="I343" s="13"/>
      <c r="J343" s="13"/>
      <c r="K343" s="13"/>
      <c r="L343" s="14"/>
      <c r="M343" s="15"/>
      <c r="N343" s="13"/>
    </row>
    <row r="344" spans="9:14">
      <c r="I344" s="13"/>
      <c r="J344" s="13"/>
      <c r="K344" s="13"/>
      <c r="L344" s="14"/>
      <c r="M344" s="15"/>
      <c r="N344" s="13"/>
    </row>
    <row r="345" spans="9:14">
      <c r="I345" s="13"/>
      <c r="J345" s="13"/>
      <c r="K345" s="13"/>
      <c r="L345" s="14"/>
      <c r="M345" s="15"/>
      <c r="N345" s="13"/>
    </row>
    <row r="346" spans="9:14">
      <c r="I346" s="13"/>
      <c r="J346" s="13"/>
      <c r="K346" s="13"/>
      <c r="L346" s="14"/>
      <c r="M346" s="15"/>
      <c r="N346" s="13"/>
    </row>
    <row r="347" spans="9:14">
      <c r="I347" s="13"/>
      <c r="J347" s="13"/>
      <c r="K347" s="13"/>
      <c r="L347" s="14"/>
      <c r="M347" s="15"/>
      <c r="N347" s="13"/>
    </row>
    <row r="348" spans="9:14">
      <c r="I348" s="13"/>
      <c r="J348" s="13"/>
      <c r="K348" s="13"/>
      <c r="L348" s="14"/>
      <c r="M348" s="15"/>
      <c r="N348" s="13"/>
    </row>
    <row r="349" spans="9:14">
      <c r="I349" s="13"/>
      <c r="J349" s="13"/>
      <c r="K349" s="13"/>
      <c r="L349" s="14"/>
      <c r="M349" s="15"/>
      <c r="N349" s="13"/>
    </row>
    <row r="350" spans="9:14">
      <c r="I350" s="13"/>
      <c r="J350" s="13"/>
      <c r="K350" s="13"/>
      <c r="L350" s="14"/>
      <c r="M350" s="15"/>
      <c r="N350" s="13"/>
    </row>
    <row r="351" spans="9:14">
      <c r="I351" s="13"/>
      <c r="J351" s="13"/>
      <c r="K351" s="13"/>
      <c r="L351" s="14"/>
      <c r="M351" s="15"/>
      <c r="N351" s="13"/>
    </row>
    <row r="352" spans="9:14">
      <c r="I352" s="13"/>
      <c r="J352" s="13"/>
      <c r="K352" s="13"/>
      <c r="L352" s="14"/>
      <c r="M352" s="15"/>
      <c r="N352" s="13"/>
    </row>
    <row r="353" spans="9:14">
      <c r="I353" s="13"/>
      <c r="J353" s="13"/>
      <c r="K353" s="13"/>
      <c r="L353" s="14"/>
      <c r="M353" s="15"/>
      <c r="N353" s="13"/>
    </row>
    <row r="354" spans="9:14">
      <c r="I354" s="13"/>
      <c r="J354" s="13"/>
      <c r="K354" s="13"/>
      <c r="L354" s="14"/>
      <c r="M354" s="15"/>
      <c r="N354" s="13"/>
    </row>
    <row r="355" spans="9:14">
      <c r="I355" s="13"/>
      <c r="J355" s="13"/>
      <c r="K355" s="13"/>
      <c r="L355" s="14"/>
      <c r="M355" s="15"/>
      <c r="N355" s="13"/>
    </row>
    <row r="356" spans="9:14">
      <c r="I356" s="13"/>
      <c r="J356" s="13"/>
      <c r="K356" s="13"/>
      <c r="L356" s="14"/>
      <c r="M356" s="15"/>
      <c r="N356" s="13"/>
    </row>
    <row r="357" spans="9:14">
      <c r="I357" s="13"/>
      <c r="J357" s="13"/>
      <c r="K357" s="13"/>
      <c r="L357" s="14"/>
      <c r="M357" s="15"/>
      <c r="N357" s="13"/>
    </row>
    <row r="358" spans="9:14">
      <c r="I358" s="13"/>
      <c r="J358" s="13"/>
      <c r="K358" s="13"/>
      <c r="L358" s="14"/>
      <c r="M358" s="15"/>
      <c r="N358" s="13"/>
    </row>
    <row r="359" spans="9:14">
      <c r="I359" s="13"/>
      <c r="J359" s="13"/>
      <c r="K359" s="13"/>
      <c r="L359" s="14"/>
      <c r="M359" s="15"/>
      <c r="N359" s="13"/>
    </row>
    <row r="360" spans="9:14">
      <c r="I360" s="13"/>
      <c r="J360" s="13"/>
      <c r="K360" s="13"/>
      <c r="L360" s="14"/>
      <c r="M360" s="15"/>
      <c r="N360" s="13"/>
    </row>
    <row r="361" spans="9:14">
      <c r="I361" s="13"/>
      <c r="J361" s="13"/>
      <c r="K361" s="13"/>
      <c r="L361" s="14"/>
      <c r="M361" s="15"/>
      <c r="N361" s="13"/>
    </row>
    <row r="362" spans="9:14">
      <c r="I362" s="13"/>
      <c r="J362" s="13"/>
      <c r="K362" s="13"/>
      <c r="L362" s="14"/>
      <c r="M362" s="15"/>
      <c r="N362" s="13"/>
    </row>
    <row r="363" spans="9:14">
      <c r="I363" s="13"/>
      <c r="J363" s="13"/>
      <c r="K363" s="13"/>
      <c r="L363" s="14"/>
      <c r="M363" s="15"/>
      <c r="N363" s="13"/>
    </row>
    <row r="364" spans="9:14">
      <c r="I364" s="13"/>
      <c r="J364" s="13"/>
      <c r="K364" s="13"/>
      <c r="L364" s="14"/>
      <c r="M364" s="15"/>
      <c r="N364" s="13"/>
    </row>
    <row r="365" spans="9:14">
      <c r="I365" s="13"/>
      <c r="J365" s="13"/>
      <c r="K365" s="13"/>
      <c r="L365" s="14"/>
      <c r="M365" s="15"/>
      <c r="N365" s="13"/>
    </row>
    <row r="366" spans="9:14">
      <c r="I366" s="13"/>
      <c r="J366" s="13"/>
      <c r="K366" s="13"/>
      <c r="L366" s="14"/>
      <c r="M366" s="15"/>
      <c r="N366" s="13"/>
    </row>
    <row r="367" spans="9:14">
      <c r="I367" s="13"/>
      <c r="J367" s="13"/>
      <c r="K367" s="13"/>
      <c r="L367" s="14"/>
      <c r="M367" s="15"/>
      <c r="N367" s="13"/>
    </row>
    <row r="368" spans="9:14">
      <c r="I368" s="13"/>
      <c r="J368" s="13"/>
      <c r="K368" s="13"/>
      <c r="L368" s="14"/>
      <c r="M368" s="15"/>
      <c r="N368" s="13"/>
    </row>
    <row r="369" spans="9:14">
      <c r="I369" s="13"/>
      <c r="J369" s="13"/>
      <c r="K369" s="13"/>
      <c r="L369" s="14"/>
      <c r="M369" s="15"/>
      <c r="N369" s="13"/>
    </row>
    <row r="370" spans="9:14">
      <c r="I370" s="13"/>
      <c r="J370" s="13"/>
      <c r="K370" s="13"/>
      <c r="L370" s="14"/>
      <c r="M370" s="15"/>
      <c r="N370" s="13"/>
    </row>
    <row r="371" spans="9:14">
      <c r="I371" s="13"/>
      <c r="J371" s="13"/>
      <c r="K371" s="13"/>
      <c r="L371" s="14"/>
      <c r="M371" s="15"/>
      <c r="N371" s="13"/>
    </row>
    <row r="372" spans="9:14">
      <c r="I372" s="13"/>
      <c r="J372" s="13"/>
      <c r="K372" s="13"/>
      <c r="L372" s="14"/>
      <c r="M372" s="15"/>
      <c r="N372" s="13"/>
    </row>
    <row r="373" spans="9:14">
      <c r="I373" s="13"/>
      <c r="J373" s="13"/>
      <c r="K373" s="13"/>
      <c r="L373" s="14"/>
      <c r="M373" s="15"/>
      <c r="N373" s="13"/>
    </row>
    <row r="374" spans="9:14">
      <c r="I374" s="13"/>
      <c r="J374" s="13"/>
      <c r="K374" s="13"/>
      <c r="L374" s="14"/>
      <c r="M374" s="15"/>
      <c r="N374" s="13"/>
    </row>
    <row r="375" spans="9:14">
      <c r="I375" s="13"/>
      <c r="J375" s="13"/>
      <c r="K375" s="13"/>
      <c r="L375" s="14"/>
      <c r="M375" s="15"/>
      <c r="N375" s="13"/>
    </row>
    <row r="376" spans="9:14">
      <c r="I376" s="13"/>
      <c r="J376" s="13"/>
      <c r="K376" s="13"/>
      <c r="L376" s="14"/>
      <c r="M376" s="15"/>
      <c r="N376" s="13"/>
    </row>
    <row r="377" spans="9:14">
      <c r="I377" s="13"/>
      <c r="J377" s="13"/>
      <c r="K377" s="13"/>
      <c r="L377" s="14"/>
      <c r="M377" s="15"/>
      <c r="N377" s="13"/>
    </row>
    <row r="378" spans="9:14">
      <c r="I378" s="13"/>
      <c r="J378" s="13"/>
      <c r="K378" s="13"/>
      <c r="L378" s="14"/>
      <c r="M378" s="15"/>
      <c r="N378" s="13"/>
    </row>
    <row r="379" spans="9:14">
      <c r="I379" s="13"/>
      <c r="J379" s="13"/>
      <c r="K379" s="13"/>
      <c r="L379" s="14"/>
      <c r="M379" s="15"/>
      <c r="N379" s="13"/>
    </row>
    <row r="380" spans="9:14">
      <c r="I380" s="13"/>
      <c r="J380" s="13"/>
      <c r="K380" s="13"/>
      <c r="L380" s="14"/>
      <c r="M380" s="15"/>
      <c r="N380" s="13"/>
    </row>
    <row r="381" spans="9:14">
      <c r="I381" s="13"/>
      <c r="J381" s="13"/>
      <c r="K381" s="13"/>
      <c r="L381" s="14"/>
      <c r="M381" s="15"/>
      <c r="N381" s="13"/>
    </row>
    <row r="382" spans="9:14">
      <c r="I382" s="13"/>
      <c r="J382" s="13"/>
      <c r="K382" s="13"/>
      <c r="L382" s="14"/>
      <c r="M382" s="15"/>
      <c r="N382" s="13"/>
    </row>
    <row r="383" spans="9:14">
      <c r="I383" s="13"/>
      <c r="J383" s="13"/>
      <c r="K383" s="13"/>
      <c r="L383" s="14"/>
      <c r="M383" s="15"/>
      <c r="N383" s="13"/>
    </row>
    <row r="384" spans="9:14">
      <c r="I384" s="13"/>
      <c r="J384" s="13"/>
      <c r="K384" s="13"/>
      <c r="L384" s="14"/>
      <c r="M384" s="15"/>
      <c r="N384" s="13"/>
    </row>
    <row r="385" spans="9:14">
      <c r="I385" s="13"/>
      <c r="J385" s="13"/>
      <c r="K385" s="13"/>
      <c r="L385" s="14"/>
      <c r="M385" s="15"/>
      <c r="N385" s="13"/>
    </row>
    <row r="386" spans="9:14">
      <c r="I386" s="13"/>
      <c r="J386" s="13"/>
      <c r="K386" s="13"/>
      <c r="L386" s="14"/>
      <c r="M386" s="15"/>
      <c r="N386" s="13"/>
    </row>
    <row r="387" spans="9:14">
      <c r="I387" s="13"/>
      <c r="J387" s="13"/>
      <c r="K387" s="13"/>
      <c r="L387" s="14"/>
      <c r="M387" s="15"/>
      <c r="N387" s="13"/>
    </row>
    <row r="388" spans="9:14">
      <c r="I388" s="13"/>
      <c r="J388" s="13"/>
      <c r="K388" s="13"/>
      <c r="L388" s="14"/>
      <c r="M388" s="15"/>
      <c r="N388" s="13"/>
    </row>
    <row r="389" spans="9:14">
      <c r="I389" s="13"/>
      <c r="J389" s="13"/>
      <c r="K389" s="13"/>
      <c r="L389" s="14"/>
      <c r="M389" s="15"/>
      <c r="N389" s="13"/>
    </row>
    <row r="390" spans="9:14">
      <c r="I390" s="13"/>
      <c r="J390" s="13"/>
      <c r="K390" s="13"/>
      <c r="L390" s="14"/>
      <c r="M390" s="15"/>
      <c r="N390" s="13"/>
    </row>
    <row r="391" spans="9:14">
      <c r="I391" s="13"/>
      <c r="J391" s="13"/>
      <c r="K391" s="13"/>
      <c r="L391" s="14"/>
      <c r="M391" s="15"/>
      <c r="N391" s="13"/>
    </row>
    <row r="392" spans="9:14">
      <c r="I392" s="13"/>
      <c r="J392" s="13"/>
      <c r="K392" s="13"/>
      <c r="L392" s="14"/>
      <c r="M392" s="15"/>
      <c r="N392" s="13"/>
    </row>
    <row r="393" spans="9:14">
      <c r="I393" s="13"/>
      <c r="J393" s="13"/>
      <c r="K393" s="13"/>
      <c r="L393" s="14"/>
      <c r="M393" s="15"/>
      <c r="N393" s="13"/>
    </row>
    <row r="394" spans="9:14">
      <c r="I394" s="13"/>
      <c r="J394" s="13"/>
      <c r="K394" s="13"/>
      <c r="L394" s="14"/>
      <c r="M394" s="15"/>
      <c r="N394" s="13"/>
    </row>
    <row r="395" spans="9:14">
      <c r="I395" s="13"/>
      <c r="J395" s="13"/>
      <c r="K395" s="13"/>
      <c r="L395" s="14"/>
      <c r="M395" s="15"/>
      <c r="N395" s="13"/>
    </row>
    <row r="396" spans="9:14">
      <c r="I396" s="13"/>
      <c r="J396" s="13"/>
      <c r="K396" s="13"/>
      <c r="L396" s="14"/>
      <c r="M396" s="15"/>
      <c r="N396" s="13"/>
    </row>
    <row r="397" spans="9:14">
      <c r="I397" s="13"/>
      <c r="J397" s="13"/>
      <c r="K397" s="13"/>
      <c r="L397" s="14"/>
      <c r="M397" s="15"/>
      <c r="N397" s="13"/>
    </row>
    <row r="398" spans="9:14">
      <c r="I398" s="13"/>
      <c r="J398" s="13"/>
      <c r="K398" s="13"/>
      <c r="L398" s="14"/>
      <c r="M398" s="15"/>
      <c r="N398" s="13"/>
    </row>
    <row r="399" spans="9:14">
      <c r="I399" s="13"/>
      <c r="J399" s="13"/>
      <c r="K399" s="13"/>
      <c r="L399" s="14"/>
      <c r="M399" s="15"/>
      <c r="N399" s="13"/>
    </row>
    <row r="400" spans="9:14">
      <c r="I400" s="13"/>
      <c r="J400" s="13"/>
      <c r="K400" s="13"/>
      <c r="L400" s="14"/>
      <c r="M400" s="15"/>
      <c r="N400" s="13"/>
    </row>
    <row r="401" spans="9:14">
      <c r="I401" s="13"/>
      <c r="J401" s="13"/>
      <c r="K401" s="13"/>
      <c r="L401" s="14"/>
      <c r="M401" s="15"/>
      <c r="N401" s="13"/>
    </row>
    <row r="402" spans="9:14">
      <c r="I402" s="13"/>
      <c r="J402" s="13"/>
      <c r="K402" s="13"/>
      <c r="L402" s="14"/>
      <c r="M402" s="15"/>
      <c r="N402" s="13"/>
    </row>
    <row r="403" spans="9:14">
      <c r="I403" s="13"/>
      <c r="J403" s="13"/>
      <c r="K403" s="13"/>
      <c r="L403" s="14"/>
      <c r="M403" s="15"/>
      <c r="N403" s="13"/>
    </row>
    <row r="404" spans="9:14">
      <c r="I404" s="13"/>
      <c r="J404" s="13"/>
      <c r="K404" s="13"/>
      <c r="L404" s="14"/>
      <c r="M404" s="15"/>
      <c r="N404" s="13"/>
    </row>
    <row r="405" spans="9:14">
      <c r="I405" s="13"/>
      <c r="J405" s="13"/>
      <c r="K405" s="13"/>
      <c r="L405" s="14"/>
      <c r="M405" s="15"/>
      <c r="N405" s="13"/>
    </row>
    <row r="406" spans="9:14">
      <c r="I406" s="13"/>
      <c r="J406" s="13"/>
      <c r="K406" s="13"/>
      <c r="L406" s="14"/>
      <c r="M406" s="15"/>
      <c r="N406" s="13"/>
    </row>
    <row r="407" spans="9:14">
      <c r="I407" s="13"/>
      <c r="J407" s="13"/>
      <c r="K407" s="13"/>
      <c r="L407" s="14"/>
      <c r="M407" s="15"/>
      <c r="N407" s="13"/>
    </row>
    <row r="408" spans="9:14">
      <c r="I408" s="13"/>
      <c r="J408" s="13"/>
      <c r="K408" s="13"/>
      <c r="L408" s="14"/>
      <c r="M408" s="15"/>
      <c r="N408" s="13"/>
    </row>
    <row r="409" spans="9:14">
      <c r="I409" s="13"/>
      <c r="J409" s="13"/>
      <c r="K409" s="13"/>
      <c r="L409" s="14"/>
      <c r="M409" s="15"/>
      <c r="N409" s="13"/>
    </row>
    <row r="410" spans="9:14">
      <c r="I410" s="13"/>
      <c r="J410" s="13"/>
      <c r="K410" s="13"/>
      <c r="L410" s="14"/>
      <c r="M410" s="15"/>
      <c r="N410" s="13"/>
    </row>
    <row r="411" spans="9:14">
      <c r="I411" s="13"/>
      <c r="J411" s="13"/>
      <c r="K411" s="13"/>
      <c r="L411" s="14"/>
      <c r="M411" s="15"/>
      <c r="N411" s="13"/>
    </row>
    <row r="412" spans="9:14">
      <c r="I412" s="13"/>
      <c r="J412" s="13"/>
      <c r="K412" s="13"/>
      <c r="L412" s="14"/>
      <c r="M412" s="15"/>
      <c r="N412" s="13"/>
    </row>
    <row r="413" spans="9:14">
      <c r="I413" s="13"/>
      <c r="J413" s="13"/>
      <c r="K413" s="13"/>
      <c r="L413" s="14"/>
      <c r="M413" s="15"/>
      <c r="N413" s="13"/>
    </row>
    <row r="414" spans="9:14">
      <c r="I414" s="13"/>
      <c r="J414" s="13"/>
      <c r="K414" s="13"/>
      <c r="L414" s="14"/>
      <c r="M414" s="15"/>
      <c r="N414" s="13"/>
    </row>
    <row r="415" spans="9:14">
      <c r="I415" s="13"/>
      <c r="J415" s="13"/>
      <c r="K415" s="13"/>
      <c r="L415" s="14"/>
      <c r="M415" s="15"/>
      <c r="N415" s="13"/>
    </row>
    <row r="416" spans="9:14">
      <c r="I416" s="13"/>
      <c r="J416" s="13"/>
      <c r="K416" s="13"/>
      <c r="L416" s="14"/>
      <c r="M416" s="15"/>
      <c r="N416" s="13"/>
    </row>
    <row r="417" spans="9:14">
      <c r="I417" s="13"/>
      <c r="J417" s="13"/>
      <c r="K417" s="13"/>
      <c r="L417" s="14"/>
      <c r="M417" s="15"/>
      <c r="N417" s="13"/>
    </row>
    <row r="418" spans="9:14">
      <c r="I418" s="13"/>
      <c r="J418" s="13"/>
      <c r="K418" s="13"/>
      <c r="L418" s="14"/>
      <c r="M418" s="15"/>
      <c r="N418" s="13"/>
    </row>
    <row r="419" spans="9:14">
      <c r="I419" s="13"/>
      <c r="J419" s="13"/>
      <c r="K419" s="13"/>
      <c r="L419" s="14"/>
      <c r="M419" s="15"/>
      <c r="N419" s="13"/>
    </row>
    <row r="420" spans="9:14">
      <c r="I420" s="13"/>
      <c r="J420" s="13"/>
      <c r="K420" s="13"/>
      <c r="L420" s="14"/>
      <c r="M420" s="15"/>
      <c r="N420" s="13"/>
    </row>
    <row r="421" spans="9:14">
      <c r="I421" s="13"/>
      <c r="J421" s="13"/>
      <c r="K421" s="13"/>
      <c r="L421" s="14"/>
      <c r="M421" s="15"/>
      <c r="N421" s="13"/>
    </row>
    <row r="422" spans="9:14">
      <c r="I422" s="13"/>
      <c r="J422" s="13"/>
      <c r="K422" s="13"/>
      <c r="L422" s="14"/>
      <c r="M422" s="15"/>
      <c r="N422" s="13"/>
    </row>
    <row r="423" spans="9:14">
      <c r="I423" s="13"/>
      <c r="J423" s="13"/>
      <c r="K423" s="13"/>
      <c r="L423" s="14"/>
      <c r="M423" s="15"/>
      <c r="N423" s="13"/>
    </row>
    <row r="424" spans="9:14">
      <c r="I424" s="13"/>
      <c r="J424" s="13"/>
      <c r="K424" s="13"/>
      <c r="L424" s="14"/>
      <c r="M424" s="15"/>
      <c r="N424" s="13"/>
    </row>
    <row r="425" spans="9:14">
      <c r="I425" s="13"/>
      <c r="J425" s="13"/>
      <c r="K425" s="13"/>
      <c r="L425" s="14"/>
      <c r="M425" s="15"/>
      <c r="N425" s="13"/>
    </row>
    <row r="426" spans="9:14">
      <c r="I426" s="13"/>
      <c r="J426" s="13"/>
      <c r="K426" s="13"/>
      <c r="L426" s="14"/>
      <c r="M426" s="15"/>
      <c r="N426" s="13"/>
    </row>
    <row r="427" spans="9:14">
      <c r="I427" s="13"/>
      <c r="J427" s="13"/>
      <c r="K427" s="13"/>
      <c r="L427" s="14"/>
      <c r="M427" s="15"/>
      <c r="N427" s="13"/>
    </row>
    <row r="428" spans="9:14">
      <c r="I428" s="13"/>
      <c r="J428" s="13"/>
      <c r="K428" s="13"/>
      <c r="L428" s="14"/>
      <c r="M428" s="15"/>
      <c r="N428" s="13"/>
    </row>
    <row r="429" spans="9:14">
      <c r="I429" s="13"/>
      <c r="J429" s="13"/>
      <c r="K429" s="13"/>
      <c r="L429" s="14"/>
      <c r="M429" s="15"/>
      <c r="N429" s="13"/>
    </row>
    <row r="430" spans="9:14">
      <c r="I430" s="13"/>
      <c r="J430" s="13"/>
      <c r="K430" s="13"/>
      <c r="L430" s="14"/>
      <c r="M430" s="15"/>
      <c r="N430" s="13"/>
    </row>
    <row r="431" spans="9:14">
      <c r="I431" s="13"/>
      <c r="J431" s="13"/>
      <c r="K431" s="13"/>
      <c r="L431" s="14"/>
      <c r="M431" s="15"/>
      <c r="N431" s="13"/>
    </row>
    <row r="432" spans="9:14">
      <c r="I432" s="13"/>
      <c r="J432" s="13"/>
      <c r="K432" s="13"/>
      <c r="L432" s="14"/>
      <c r="M432" s="15"/>
      <c r="N432" s="13"/>
    </row>
    <row r="433" spans="9:14">
      <c r="I433" s="13"/>
      <c r="J433" s="13"/>
      <c r="K433" s="13"/>
      <c r="L433" s="14"/>
      <c r="M433" s="15"/>
      <c r="N433" s="13"/>
    </row>
    <row r="434" spans="9:14">
      <c r="I434" s="13"/>
      <c r="J434" s="13"/>
      <c r="K434" s="13"/>
      <c r="L434" s="14"/>
      <c r="M434" s="15"/>
      <c r="N434" s="13"/>
    </row>
    <row r="435" spans="9:14">
      <c r="I435" s="13"/>
      <c r="J435" s="13"/>
      <c r="K435" s="13"/>
      <c r="L435" s="14"/>
      <c r="M435" s="15"/>
      <c r="N435" s="13"/>
    </row>
    <row r="436" spans="9:14">
      <c r="I436" s="13"/>
      <c r="J436" s="13"/>
      <c r="K436" s="13"/>
      <c r="L436" s="14"/>
      <c r="M436" s="15"/>
      <c r="N436" s="13"/>
    </row>
    <row r="437" spans="9:14">
      <c r="I437" s="13"/>
      <c r="J437" s="13"/>
      <c r="K437" s="13"/>
      <c r="L437" s="14"/>
      <c r="M437" s="15"/>
      <c r="N437" s="13"/>
    </row>
    <row r="438" spans="9:14">
      <c r="I438" s="13"/>
      <c r="J438" s="13"/>
      <c r="K438" s="13"/>
      <c r="L438" s="14"/>
      <c r="M438" s="15"/>
      <c r="N438" s="13"/>
    </row>
    <row r="439" spans="9:14">
      <c r="I439" s="13"/>
      <c r="J439" s="13"/>
      <c r="K439" s="13"/>
      <c r="L439" s="14"/>
      <c r="M439" s="15"/>
      <c r="N439" s="13"/>
    </row>
    <row r="440" spans="9:14">
      <c r="I440" s="13"/>
      <c r="J440" s="13"/>
      <c r="K440" s="13"/>
      <c r="L440" s="14"/>
      <c r="M440" s="15"/>
      <c r="N440" s="13"/>
    </row>
    <row r="441" spans="9:14">
      <c r="I441" s="13"/>
      <c r="J441" s="13"/>
      <c r="K441" s="13"/>
      <c r="L441" s="14"/>
      <c r="M441" s="15"/>
      <c r="N441" s="13"/>
    </row>
    <row r="442" spans="9:14">
      <c r="I442" s="13"/>
      <c r="J442" s="13"/>
      <c r="K442" s="13"/>
      <c r="L442" s="14"/>
      <c r="M442" s="15"/>
      <c r="N442" s="13"/>
    </row>
    <row r="443" spans="9:14">
      <c r="I443" s="13"/>
      <c r="J443" s="13"/>
      <c r="K443" s="13"/>
      <c r="L443" s="14"/>
      <c r="M443" s="15"/>
      <c r="N443" s="13"/>
    </row>
    <row r="444" spans="9:14">
      <c r="I444" s="13"/>
      <c r="J444" s="13"/>
      <c r="K444" s="13"/>
      <c r="L444" s="14"/>
      <c r="M444" s="15"/>
      <c r="N444" s="13"/>
    </row>
    <row r="445" spans="9:14">
      <c r="I445" s="13"/>
      <c r="J445" s="13"/>
      <c r="K445" s="13"/>
      <c r="L445" s="14"/>
      <c r="M445" s="15"/>
      <c r="N445" s="13"/>
    </row>
    <row r="446" spans="9:14">
      <c r="I446" s="13"/>
      <c r="J446" s="13"/>
      <c r="K446" s="13"/>
      <c r="L446" s="14"/>
      <c r="M446" s="15"/>
      <c r="N446" s="13"/>
    </row>
    <row r="447" spans="9:14">
      <c r="I447" s="13"/>
      <c r="J447" s="13"/>
      <c r="K447" s="13"/>
      <c r="L447" s="14"/>
      <c r="M447" s="15"/>
      <c r="N447" s="13"/>
    </row>
    <row r="448" spans="9:14">
      <c r="I448" s="13"/>
      <c r="J448" s="13"/>
      <c r="K448" s="13"/>
      <c r="L448" s="14"/>
      <c r="M448" s="15"/>
      <c r="N448" s="13"/>
    </row>
    <row r="449" spans="9:14">
      <c r="I449" s="13"/>
      <c r="J449" s="13"/>
      <c r="K449" s="13"/>
      <c r="L449" s="14"/>
      <c r="M449" s="15"/>
      <c r="N449" s="13"/>
    </row>
    <row r="450" spans="9:14">
      <c r="I450" s="13"/>
      <c r="J450" s="13"/>
      <c r="K450" s="13"/>
      <c r="L450" s="14"/>
      <c r="M450" s="15"/>
      <c r="N450" s="13"/>
    </row>
    <row r="451" spans="9:14">
      <c r="I451" s="13"/>
      <c r="J451" s="13"/>
      <c r="K451" s="13"/>
      <c r="L451" s="14"/>
      <c r="M451" s="15"/>
      <c r="N451" s="13"/>
    </row>
    <row r="452" spans="9:14">
      <c r="I452" s="13"/>
      <c r="J452" s="13"/>
      <c r="K452" s="13"/>
      <c r="L452" s="14"/>
      <c r="M452" s="15"/>
      <c r="N452" s="13"/>
    </row>
    <row r="453" spans="9:14">
      <c r="I453" s="13"/>
      <c r="J453" s="13"/>
      <c r="K453" s="13"/>
      <c r="L453" s="14"/>
      <c r="M453" s="15"/>
      <c r="N453" s="13"/>
    </row>
    <row r="454" spans="9:14">
      <c r="I454" s="13"/>
      <c r="J454" s="13"/>
      <c r="K454" s="13"/>
      <c r="L454" s="14"/>
      <c r="M454" s="15"/>
      <c r="N454" s="13"/>
    </row>
    <row r="455" spans="9:14">
      <c r="I455" s="13"/>
      <c r="J455" s="13"/>
      <c r="K455" s="13"/>
      <c r="L455" s="14"/>
      <c r="M455" s="15"/>
      <c r="N455" s="13"/>
    </row>
    <row r="456" spans="9:14">
      <c r="I456" s="13"/>
      <c r="J456" s="13"/>
      <c r="K456" s="13"/>
      <c r="L456" s="14"/>
      <c r="M456" s="15"/>
      <c r="N456" s="13"/>
    </row>
    <row r="457" spans="9:14">
      <c r="I457" s="13"/>
      <c r="J457" s="13"/>
      <c r="K457" s="13"/>
      <c r="L457" s="14"/>
      <c r="M457" s="15"/>
      <c r="N457" s="13"/>
    </row>
    <row r="458" spans="9:14">
      <c r="I458" s="13"/>
      <c r="J458" s="13"/>
      <c r="K458" s="13"/>
      <c r="L458" s="14"/>
      <c r="M458" s="15"/>
      <c r="N458" s="13"/>
    </row>
    <row r="459" spans="9:14">
      <c r="I459" s="13"/>
      <c r="J459" s="13"/>
      <c r="K459" s="13"/>
      <c r="L459" s="14"/>
      <c r="M459" s="15"/>
      <c r="N459" s="13"/>
    </row>
    <row r="460" spans="9:14">
      <c r="I460" s="13"/>
      <c r="J460" s="13"/>
      <c r="K460" s="13"/>
      <c r="L460" s="14"/>
      <c r="M460" s="15"/>
      <c r="N460" s="13"/>
    </row>
    <row r="461" spans="9:14">
      <c r="I461" s="13"/>
      <c r="J461" s="13"/>
      <c r="K461" s="13"/>
      <c r="L461" s="14"/>
      <c r="M461" s="15"/>
      <c r="N461" s="13"/>
    </row>
    <row r="462" spans="9:14">
      <c r="I462" s="13"/>
      <c r="J462" s="13"/>
      <c r="K462" s="13"/>
      <c r="L462" s="14"/>
      <c r="M462" s="15"/>
      <c r="N462" s="13"/>
    </row>
    <row r="463" spans="9:14">
      <c r="I463" s="13"/>
      <c r="J463" s="13"/>
      <c r="K463" s="13"/>
      <c r="L463" s="14"/>
      <c r="M463" s="15"/>
      <c r="N463" s="13"/>
    </row>
    <row r="464" spans="9:14">
      <c r="I464" s="13"/>
      <c r="J464" s="13"/>
      <c r="K464" s="13"/>
      <c r="L464" s="14"/>
      <c r="M464" s="15"/>
      <c r="N464" s="13"/>
    </row>
    <row r="465" spans="9:14">
      <c r="I465" s="13"/>
      <c r="J465" s="13"/>
      <c r="K465" s="13"/>
      <c r="L465" s="14"/>
      <c r="M465" s="15"/>
      <c r="N465" s="13"/>
    </row>
    <row r="466" spans="9:14">
      <c r="I466" s="13"/>
      <c r="J466" s="13"/>
      <c r="K466" s="13"/>
      <c r="L466" s="14"/>
      <c r="M466" s="15"/>
      <c r="N466" s="13"/>
    </row>
    <row r="467" spans="9:14">
      <c r="I467" s="13"/>
      <c r="J467" s="13"/>
      <c r="K467" s="13"/>
      <c r="L467" s="14"/>
      <c r="M467" s="15"/>
      <c r="N467" s="13"/>
    </row>
    <row r="468" spans="9:14">
      <c r="I468" s="13"/>
      <c r="J468" s="13"/>
      <c r="K468" s="13"/>
      <c r="L468" s="14"/>
      <c r="M468" s="15"/>
      <c r="N468" s="13"/>
    </row>
    <row r="469" spans="9:14">
      <c r="I469" s="13"/>
      <c r="J469" s="13"/>
      <c r="K469" s="13"/>
      <c r="L469" s="14"/>
      <c r="M469" s="15"/>
      <c r="N469" s="13"/>
    </row>
    <row r="470" spans="9:14">
      <c r="I470" s="13"/>
      <c r="J470" s="13"/>
      <c r="K470" s="13"/>
      <c r="L470" s="14"/>
      <c r="M470" s="15"/>
      <c r="N470" s="13"/>
    </row>
    <row r="471" spans="9:14">
      <c r="I471" s="13"/>
      <c r="J471" s="13"/>
      <c r="K471" s="13"/>
      <c r="L471" s="14"/>
      <c r="M471" s="15"/>
      <c r="N471" s="13"/>
    </row>
    <row r="472" spans="9:14">
      <c r="I472" s="13"/>
      <c r="J472" s="13"/>
      <c r="K472" s="13"/>
      <c r="L472" s="14"/>
      <c r="M472" s="15"/>
      <c r="N472" s="13"/>
    </row>
    <row r="473" spans="9:14">
      <c r="I473" s="13"/>
      <c r="J473" s="13"/>
      <c r="K473" s="13"/>
      <c r="L473" s="14"/>
      <c r="M473" s="15"/>
      <c r="N473" s="13"/>
    </row>
    <row r="474" spans="9:14">
      <c r="I474" s="13"/>
      <c r="J474" s="13"/>
      <c r="K474" s="13"/>
      <c r="L474" s="14"/>
      <c r="M474" s="15"/>
      <c r="N474" s="13"/>
    </row>
    <row r="475" spans="9:14">
      <c r="I475" s="13"/>
      <c r="J475" s="13"/>
      <c r="K475" s="13"/>
      <c r="L475" s="14"/>
      <c r="M475" s="15"/>
      <c r="N475" s="13"/>
    </row>
    <row r="476" spans="9:14">
      <c r="I476" s="13"/>
      <c r="J476" s="13"/>
      <c r="K476" s="13"/>
      <c r="L476" s="14"/>
      <c r="M476" s="15"/>
      <c r="N476" s="13"/>
    </row>
    <row r="477" spans="9:14">
      <c r="I477" s="13"/>
      <c r="J477" s="13"/>
      <c r="K477" s="13"/>
      <c r="L477" s="14"/>
      <c r="M477" s="15"/>
      <c r="N477" s="13"/>
    </row>
    <row r="478" spans="9:14">
      <c r="I478" s="13"/>
      <c r="J478" s="13"/>
      <c r="K478" s="13"/>
      <c r="L478" s="14"/>
      <c r="M478" s="15"/>
      <c r="N478" s="13"/>
    </row>
    <row r="479" spans="9:14">
      <c r="I479" s="13"/>
      <c r="J479" s="13"/>
      <c r="K479" s="13"/>
      <c r="L479" s="14"/>
      <c r="M479" s="15"/>
      <c r="N479" s="13"/>
    </row>
    <row r="480" spans="9:14">
      <c r="I480" s="13"/>
      <c r="J480" s="13"/>
      <c r="K480" s="13"/>
      <c r="L480" s="14"/>
      <c r="M480" s="15"/>
      <c r="N480" s="13"/>
    </row>
    <row r="481" spans="9:14">
      <c r="I481" s="13"/>
      <c r="J481" s="13"/>
      <c r="K481" s="13"/>
      <c r="L481" s="14"/>
      <c r="M481" s="15"/>
      <c r="N481" s="13"/>
    </row>
    <row r="482" spans="9:14">
      <c r="I482" s="13"/>
      <c r="J482" s="13"/>
      <c r="K482" s="13"/>
      <c r="L482" s="14"/>
      <c r="M482" s="15"/>
      <c r="N482" s="13"/>
    </row>
    <row r="483" spans="9:14">
      <c r="I483" s="13"/>
      <c r="J483" s="13"/>
      <c r="K483" s="13"/>
      <c r="L483" s="14"/>
      <c r="M483" s="15"/>
      <c r="N483" s="13"/>
    </row>
    <row r="484" spans="9:14">
      <c r="I484" s="13"/>
      <c r="J484" s="13"/>
      <c r="K484" s="13"/>
      <c r="L484" s="14"/>
      <c r="M484" s="15"/>
      <c r="N484" s="13"/>
    </row>
    <row r="485" spans="9:14">
      <c r="I485" s="13"/>
      <c r="J485" s="13"/>
      <c r="K485" s="13"/>
      <c r="L485" s="14"/>
      <c r="M485" s="15"/>
      <c r="N485" s="13"/>
    </row>
    <row r="486" spans="9:14">
      <c r="I486" s="13"/>
      <c r="J486" s="13"/>
      <c r="K486" s="13"/>
      <c r="L486" s="14"/>
      <c r="M486" s="15"/>
      <c r="N486" s="13"/>
    </row>
    <row r="487" spans="9:14">
      <c r="I487" s="13"/>
      <c r="J487" s="13"/>
      <c r="K487" s="13"/>
      <c r="L487" s="14"/>
      <c r="M487" s="15"/>
      <c r="N487" s="13"/>
    </row>
    <row r="488" spans="9:14">
      <c r="I488" s="13"/>
      <c r="J488" s="13"/>
      <c r="K488" s="13"/>
      <c r="L488" s="14"/>
      <c r="M488" s="15"/>
      <c r="N488" s="13"/>
    </row>
    <row r="489" spans="9:14">
      <c r="I489" s="13"/>
      <c r="J489" s="13"/>
      <c r="K489" s="13"/>
      <c r="L489" s="14"/>
      <c r="M489" s="15"/>
      <c r="N489" s="13"/>
    </row>
    <row r="490" spans="9:14">
      <c r="I490" s="13"/>
      <c r="J490" s="13"/>
      <c r="K490" s="13"/>
      <c r="L490" s="14"/>
      <c r="M490" s="15"/>
      <c r="N490" s="13"/>
    </row>
    <row r="491" spans="9:14">
      <c r="I491" s="13"/>
      <c r="J491" s="13"/>
      <c r="K491" s="13"/>
      <c r="L491" s="14"/>
      <c r="M491" s="15"/>
      <c r="N491" s="13"/>
    </row>
    <row r="492" spans="9:14">
      <c r="I492" s="13"/>
      <c r="J492" s="13"/>
      <c r="K492" s="13"/>
      <c r="L492" s="14"/>
      <c r="M492" s="15"/>
      <c r="N492" s="13"/>
    </row>
    <row r="493" spans="9:14">
      <c r="I493" s="13"/>
      <c r="J493" s="13"/>
      <c r="K493" s="13"/>
      <c r="L493" s="14"/>
      <c r="M493" s="15"/>
      <c r="N493" s="13"/>
    </row>
    <row r="494" spans="9:14">
      <c r="I494" s="13"/>
      <c r="J494" s="13"/>
      <c r="K494" s="13"/>
      <c r="L494" s="14"/>
      <c r="M494" s="15"/>
      <c r="N494" s="13"/>
    </row>
    <row r="495" spans="9:14">
      <c r="I495" s="13"/>
      <c r="J495" s="13"/>
      <c r="K495" s="13"/>
      <c r="L495" s="14"/>
      <c r="M495" s="15"/>
      <c r="N495" s="13"/>
    </row>
    <row r="496" spans="9:14">
      <c r="I496" s="13"/>
      <c r="J496" s="13"/>
      <c r="K496" s="13"/>
      <c r="L496" s="14"/>
      <c r="M496" s="15"/>
      <c r="N496" s="13"/>
    </row>
    <row r="497" spans="9:14">
      <c r="I497" s="13"/>
      <c r="J497" s="13"/>
      <c r="K497" s="13"/>
      <c r="L497" s="14"/>
      <c r="M497" s="15"/>
      <c r="N497" s="13"/>
    </row>
    <row r="498" spans="9:14">
      <c r="I498" s="13"/>
      <c r="J498" s="13"/>
      <c r="K498" s="13"/>
      <c r="L498" s="14"/>
      <c r="M498" s="15"/>
      <c r="N498" s="13"/>
    </row>
    <row r="499" spans="9:14">
      <c r="I499" s="13"/>
      <c r="J499" s="13"/>
      <c r="K499" s="13"/>
      <c r="L499" s="14"/>
      <c r="M499" s="15"/>
      <c r="N499" s="13"/>
    </row>
    <row r="500" spans="9:14">
      <c r="I500" s="13"/>
      <c r="J500" s="13"/>
      <c r="K500" s="13"/>
      <c r="L500" s="14"/>
      <c r="M500" s="15"/>
      <c r="N500" s="13"/>
    </row>
    <row r="501" spans="9:14">
      <c r="I501" s="13"/>
      <c r="J501" s="13"/>
      <c r="K501" s="13"/>
      <c r="L501" s="14"/>
      <c r="M501" s="15"/>
      <c r="N501" s="13"/>
    </row>
    <row r="502" spans="9:14">
      <c r="I502" s="13"/>
      <c r="J502" s="13"/>
      <c r="K502" s="13"/>
      <c r="L502" s="14"/>
      <c r="M502" s="15"/>
      <c r="N502" s="13"/>
    </row>
    <row r="503" spans="9:14">
      <c r="I503" s="13"/>
      <c r="J503" s="13"/>
      <c r="K503" s="13"/>
      <c r="L503" s="14"/>
      <c r="M503" s="15"/>
      <c r="N503" s="13"/>
    </row>
    <row r="504" spans="9:14">
      <c r="I504" s="13"/>
      <c r="J504" s="13"/>
      <c r="K504" s="13"/>
      <c r="L504" s="14"/>
      <c r="M504" s="15"/>
      <c r="N504" s="13"/>
    </row>
    <row r="505" spans="9:14">
      <c r="I505" s="13"/>
      <c r="J505" s="13"/>
      <c r="K505" s="13"/>
      <c r="L505" s="14"/>
      <c r="M505" s="15"/>
      <c r="N505" s="13"/>
    </row>
    <row r="506" spans="9:14">
      <c r="I506" s="13"/>
      <c r="J506" s="13"/>
      <c r="K506" s="13"/>
      <c r="L506" s="14"/>
      <c r="M506" s="15"/>
      <c r="N506" s="13"/>
    </row>
    <row r="507" spans="9:14">
      <c r="I507" s="13"/>
      <c r="J507" s="13"/>
      <c r="K507" s="13"/>
      <c r="L507" s="14"/>
      <c r="M507" s="15"/>
      <c r="N507" s="13"/>
    </row>
    <row r="508" spans="9:14">
      <c r="I508" s="13"/>
      <c r="J508" s="13"/>
      <c r="K508" s="13"/>
      <c r="L508" s="14"/>
      <c r="M508" s="15"/>
      <c r="N508" s="13"/>
    </row>
    <row r="509" spans="9:14">
      <c r="I509" s="13"/>
      <c r="J509" s="13"/>
      <c r="K509" s="13"/>
      <c r="L509" s="14"/>
      <c r="M509" s="15"/>
      <c r="N509" s="13"/>
    </row>
    <row r="510" spans="9:14">
      <c r="I510" s="13"/>
      <c r="J510" s="13"/>
      <c r="K510" s="13"/>
      <c r="L510" s="14"/>
      <c r="M510" s="15"/>
      <c r="N510" s="13"/>
    </row>
    <row r="511" spans="9:14">
      <c r="I511" s="13"/>
      <c r="J511" s="13"/>
      <c r="K511" s="13"/>
      <c r="L511" s="14"/>
      <c r="M511" s="15"/>
      <c r="N511" s="13"/>
    </row>
    <row r="512" spans="9:14">
      <c r="I512" s="13"/>
      <c r="J512" s="13"/>
      <c r="K512" s="13"/>
      <c r="L512" s="14"/>
      <c r="M512" s="15"/>
      <c r="N512" s="13"/>
    </row>
    <row r="513" spans="9:14">
      <c r="I513" s="13"/>
      <c r="J513" s="13"/>
      <c r="K513" s="13"/>
      <c r="L513" s="14"/>
      <c r="M513" s="15"/>
      <c r="N513" s="13"/>
    </row>
    <row r="514" spans="9:14">
      <c r="I514" s="13"/>
      <c r="J514" s="13"/>
      <c r="K514" s="13"/>
      <c r="L514" s="14"/>
      <c r="M514" s="15"/>
      <c r="N514" s="13"/>
    </row>
    <row r="515" spans="9:14">
      <c r="I515" s="13"/>
      <c r="J515" s="13"/>
      <c r="K515" s="13"/>
      <c r="L515" s="14"/>
      <c r="M515" s="15"/>
      <c r="N515" s="13"/>
    </row>
    <row r="516" spans="9:14">
      <c r="I516" s="13"/>
      <c r="J516" s="13"/>
      <c r="K516" s="13"/>
      <c r="L516" s="14"/>
      <c r="M516" s="15"/>
      <c r="N516" s="13"/>
    </row>
    <row r="517" spans="9:14">
      <c r="I517" s="13"/>
      <c r="J517" s="13"/>
      <c r="K517" s="13"/>
      <c r="L517" s="14"/>
      <c r="M517" s="15"/>
      <c r="N517" s="13"/>
    </row>
    <row r="518" spans="9:14">
      <c r="I518" s="13"/>
      <c r="J518" s="13"/>
      <c r="K518" s="13"/>
      <c r="L518" s="14"/>
      <c r="M518" s="15"/>
      <c r="N518" s="13"/>
    </row>
    <row r="519" spans="9:14">
      <c r="I519" s="13"/>
      <c r="J519" s="13"/>
      <c r="K519" s="13"/>
      <c r="L519" s="14"/>
      <c r="M519" s="15"/>
      <c r="N519" s="13"/>
    </row>
    <row r="520" spans="9:14">
      <c r="I520" s="13"/>
      <c r="J520" s="13"/>
      <c r="K520" s="13"/>
      <c r="L520" s="14"/>
      <c r="M520" s="15"/>
      <c r="N520" s="13"/>
    </row>
    <row r="521" spans="9:14">
      <c r="I521" s="13"/>
      <c r="J521" s="13"/>
      <c r="K521" s="13"/>
      <c r="L521" s="14"/>
      <c r="M521" s="15"/>
      <c r="N521" s="13"/>
    </row>
    <row r="522" spans="9:14">
      <c r="I522" s="13"/>
      <c r="J522" s="13"/>
      <c r="K522" s="13"/>
      <c r="L522" s="14"/>
      <c r="M522" s="15"/>
      <c r="N522" s="13"/>
    </row>
    <row r="523" spans="9:14">
      <c r="I523" s="13"/>
      <c r="J523" s="13"/>
      <c r="K523" s="13"/>
      <c r="L523" s="14"/>
      <c r="M523" s="15"/>
      <c r="N523" s="13"/>
    </row>
    <row r="524" spans="9:14">
      <c r="I524" s="13"/>
      <c r="J524" s="13"/>
      <c r="K524" s="13"/>
      <c r="L524" s="14"/>
      <c r="M524" s="15"/>
      <c r="N524" s="13"/>
    </row>
    <row r="525" spans="9:14">
      <c r="I525" s="13"/>
      <c r="J525" s="13"/>
      <c r="K525" s="13"/>
      <c r="L525" s="14"/>
      <c r="M525" s="15"/>
      <c r="N525" s="13"/>
    </row>
    <row r="526" spans="9:14">
      <c r="I526" s="13"/>
      <c r="J526" s="13"/>
      <c r="K526" s="13"/>
      <c r="L526" s="14"/>
      <c r="M526" s="15"/>
      <c r="N526" s="13"/>
    </row>
    <row r="527" spans="9:14">
      <c r="I527" s="13"/>
      <c r="J527" s="13"/>
      <c r="K527" s="13"/>
      <c r="L527" s="14"/>
      <c r="M527" s="15"/>
      <c r="N527" s="13"/>
    </row>
    <row r="528" spans="9:14">
      <c r="I528" s="13"/>
      <c r="J528" s="13"/>
      <c r="K528" s="13"/>
      <c r="L528" s="14"/>
      <c r="M528" s="15"/>
      <c r="N528" s="13"/>
    </row>
    <row r="529" spans="9:14">
      <c r="I529" s="13"/>
      <c r="J529" s="13"/>
      <c r="K529" s="13"/>
      <c r="L529" s="14"/>
      <c r="M529" s="15"/>
      <c r="N529" s="13"/>
    </row>
    <row r="530" spans="9:14">
      <c r="I530" s="13"/>
      <c r="J530" s="13"/>
      <c r="K530" s="13"/>
      <c r="L530" s="14"/>
      <c r="M530" s="15"/>
      <c r="N530" s="13"/>
    </row>
    <row r="531" spans="9:14">
      <c r="I531" s="13"/>
      <c r="J531" s="13"/>
      <c r="K531" s="13"/>
      <c r="L531" s="14"/>
      <c r="M531" s="15"/>
      <c r="N531" s="13"/>
    </row>
    <row r="532" spans="9:14">
      <c r="I532" s="13"/>
      <c r="J532" s="13"/>
      <c r="K532" s="13"/>
      <c r="L532" s="14"/>
      <c r="M532" s="15"/>
      <c r="N532" s="13"/>
    </row>
    <row r="533" spans="9:14">
      <c r="I533" s="13"/>
      <c r="J533" s="13"/>
      <c r="K533" s="13"/>
      <c r="L533" s="14"/>
      <c r="M533" s="15"/>
      <c r="N533" s="13"/>
    </row>
    <row r="534" spans="9:14">
      <c r="I534" s="13"/>
      <c r="J534" s="13"/>
      <c r="K534" s="13"/>
      <c r="L534" s="14"/>
      <c r="M534" s="15"/>
      <c r="N534" s="13"/>
    </row>
    <row r="535" spans="9:14">
      <c r="I535" s="13"/>
      <c r="J535" s="13"/>
      <c r="K535" s="13"/>
      <c r="L535" s="14"/>
      <c r="M535" s="15"/>
      <c r="N535" s="13"/>
    </row>
    <row r="536" spans="9:14">
      <c r="I536" s="13"/>
      <c r="J536" s="13"/>
      <c r="K536" s="13"/>
      <c r="L536" s="14"/>
      <c r="M536" s="15"/>
      <c r="N536" s="13"/>
    </row>
    <row r="537" spans="9:14">
      <c r="I537" s="13"/>
      <c r="J537" s="13"/>
      <c r="K537" s="13"/>
      <c r="L537" s="14"/>
      <c r="M537" s="15"/>
      <c r="N537" s="13"/>
    </row>
    <row r="538" spans="9:14">
      <c r="I538" s="13"/>
      <c r="J538" s="13"/>
      <c r="K538" s="13"/>
      <c r="L538" s="14"/>
      <c r="M538" s="15"/>
      <c r="N538" s="13"/>
    </row>
    <row r="539" spans="9:14">
      <c r="I539" s="13"/>
      <c r="J539" s="13"/>
      <c r="K539" s="13"/>
      <c r="L539" s="14"/>
      <c r="M539" s="15"/>
      <c r="N539" s="13"/>
    </row>
    <row r="540" spans="9:14">
      <c r="I540" s="13"/>
      <c r="J540" s="13"/>
      <c r="K540" s="13"/>
      <c r="L540" s="14"/>
      <c r="M540" s="15"/>
      <c r="N540" s="13"/>
    </row>
    <row r="541" spans="9:14">
      <c r="I541" s="13"/>
      <c r="J541" s="13"/>
      <c r="K541" s="13"/>
      <c r="L541" s="14"/>
      <c r="M541" s="15"/>
      <c r="N541" s="13"/>
    </row>
    <row r="542" spans="9:14">
      <c r="I542" s="13"/>
      <c r="J542" s="13"/>
      <c r="K542" s="13"/>
      <c r="L542" s="14"/>
      <c r="M542" s="15"/>
      <c r="N542" s="13"/>
    </row>
    <row r="543" spans="9:14">
      <c r="I543" s="13"/>
      <c r="J543" s="13"/>
      <c r="K543" s="13"/>
      <c r="L543" s="14"/>
      <c r="M543" s="15"/>
      <c r="N543" s="13"/>
    </row>
    <row r="544" spans="9:14">
      <c r="I544" s="13"/>
      <c r="J544" s="13"/>
      <c r="K544" s="13"/>
      <c r="L544" s="14"/>
      <c r="M544" s="15"/>
      <c r="N544" s="13"/>
    </row>
    <row r="545" spans="9:14">
      <c r="I545" s="13"/>
      <c r="J545" s="13"/>
      <c r="K545" s="13"/>
      <c r="L545" s="14"/>
      <c r="M545" s="15"/>
      <c r="N545" s="13"/>
    </row>
    <row r="546" spans="9:14">
      <c r="I546" s="13"/>
      <c r="J546" s="13"/>
      <c r="K546" s="13"/>
      <c r="L546" s="14"/>
      <c r="M546" s="15"/>
      <c r="N546" s="13"/>
    </row>
    <row r="547" spans="9:14">
      <c r="I547" s="13"/>
      <c r="J547" s="13"/>
      <c r="K547" s="13"/>
      <c r="L547" s="14"/>
      <c r="M547" s="15"/>
      <c r="N547" s="13"/>
    </row>
    <row r="548" spans="9:14">
      <c r="I548" s="13"/>
      <c r="J548" s="13"/>
      <c r="K548" s="13"/>
      <c r="L548" s="14"/>
      <c r="M548" s="15"/>
      <c r="N548" s="13"/>
    </row>
    <row r="549" spans="9:14">
      <c r="I549" s="13"/>
      <c r="J549" s="13"/>
      <c r="K549" s="13"/>
      <c r="L549" s="14"/>
      <c r="M549" s="15"/>
      <c r="N549" s="13"/>
    </row>
    <row r="550" spans="9:14">
      <c r="I550" s="13"/>
      <c r="J550" s="13"/>
      <c r="K550" s="13"/>
      <c r="L550" s="14"/>
      <c r="M550" s="15"/>
      <c r="N550" s="13"/>
    </row>
    <row r="551" spans="9:14">
      <c r="I551" s="13"/>
      <c r="J551" s="13"/>
      <c r="K551" s="13"/>
      <c r="L551" s="14"/>
      <c r="M551" s="15"/>
      <c r="N551" s="13"/>
    </row>
    <row r="552" spans="9:14">
      <c r="I552" s="13"/>
      <c r="J552" s="13"/>
      <c r="K552" s="13"/>
      <c r="L552" s="14"/>
      <c r="M552" s="15"/>
      <c r="N552" s="13"/>
    </row>
    <row r="553" spans="9:14">
      <c r="I553" s="13"/>
      <c r="J553" s="13"/>
      <c r="K553" s="13"/>
      <c r="L553" s="14"/>
      <c r="M553" s="15"/>
      <c r="N553" s="13"/>
    </row>
    <row r="554" spans="9:14">
      <c r="I554" s="13"/>
      <c r="J554" s="13"/>
      <c r="K554" s="13"/>
      <c r="L554" s="14"/>
      <c r="M554" s="15"/>
      <c r="N554" s="13"/>
    </row>
    <row r="555" spans="9:14">
      <c r="I555" s="13"/>
      <c r="J555" s="13"/>
      <c r="K555" s="13"/>
      <c r="L555" s="14"/>
      <c r="M555" s="15"/>
      <c r="N555" s="13"/>
    </row>
    <row r="556" spans="9:14">
      <c r="I556" s="13"/>
      <c r="J556" s="13"/>
      <c r="K556" s="13"/>
      <c r="L556" s="14"/>
      <c r="M556" s="15"/>
      <c r="N556" s="13"/>
    </row>
    <row r="557" spans="9:14">
      <c r="I557" s="13"/>
      <c r="J557" s="13"/>
      <c r="K557" s="13"/>
      <c r="L557" s="14"/>
      <c r="M557" s="15"/>
      <c r="N557" s="13"/>
    </row>
    <row r="558" spans="9:14">
      <c r="I558" s="13"/>
      <c r="J558" s="13"/>
      <c r="K558" s="13"/>
      <c r="L558" s="14"/>
      <c r="M558" s="15"/>
      <c r="N558" s="13"/>
    </row>
    <row r="559" spans="9:14">
      <c r="I559" s="13"/>
      <c r="J559" s="13"/>
      <c r="K559" s="13"/>
      <c r="L559" s="14"/>
      <c r="M559" s="15"/>
      <c r="N559" s="13"/>
    </row>
    <row r="560" spans="9:14">
      <c r="I560" s="13"/>
      <c r="J560" s="13"/>
      <c r="K560" s="13"/>
      <c r="L560" s="14"/>
      <c r="M560" s="15"/>
      <c r="N560" s="13"/>
    </row>
    <row r="561" spans="9:14">
      <c r="I561" s="13"/>
      <c r="J561" s="13"/>
      <c r="K561" s="13"/>
      <c r="L561" s="14"/>
      <c r="M561" s="15"/>
      <c r="N561" s="13"/>
    </row>
    <row r="562" spans="9:14">
      <c r="I562" s="13"/>
      <c r="J562" s="13"/>
      <c r="K562" s="13"/>
      <c r="L562" s="14"/>
      <c r="M562" s="15"/>
      <c r="N562" s="13"/>
    </row>
    <row r="563" spans="9:14">
      <c r="I563" s="13"/>
      <c r="J563" s="13"/>
      <c r="K563" s="13"/>
      <c r="L563" s="14"/>
      <c r="M563" s="15"/>
      <c r="N563" s="13"/>
    </row>
    <row r="564" spans="9:14">
      <c r="I564" s="13"/>
      <c r="J564" s="13"/>
      <c r="K564" s="13"/>
      <c r="L564" s="14"/>
      <c r="M564" s="15"/>
      <c r="N564" s="13"/>
    </row>
    <row r="565" spans="9:14">
      <c r="I565" s="13"/>
      <c r="J565" s="13"/>
      <c r="K565" s="13"/>
      <c r="L565" s="14"/>
      <c r="M565" s="15"/>
      <c r="N565" s="13"/>
    </row>
    <row r="566" spans="9:14">
      <c r="I566" s="13"/>
      <c r="J566" s="13"/>
      <c r="K566" s="13"/>
      <c r="L566" s="14"/>
      <c r="M566" s="15"/>
      <c r="N566" s="13"/>
    </row>
    <row r="567" spans="9:14">
      <c r="I567" s="13"/>
      <c r="J567" s="13"/>
      <c r="K567" s="13"/>
      <c r="L567" s="14"/>
      <c r="M567" s="15"/>
      <c r="N567" s="13"/>
    </row>
    <row r="568" spans="9:14">
      <c r="I568" s="13"/>
      <c r="J568" s="13"/>
      <c r="K568" s="13"/>
      <c r="L568" s="14"/>
      <c r="M568" s="15"/>
      <c r="N568" s="13"/>
    </row>
    <row r="569" spans="9:14">
      <c r="I569" s="13"/>
      <c r="J569" s="13"/>
      <c r="K569" s="13"/>
      <c r="L569" s="14"/>
      <c r="M569" s="15"/>
      <c r="N569" s="13"/>
    </row>
    <row r="570" spans="9:14">
      <c r="I570" s="13"/>
      <c r="J570" s="13"/>
      <c r="K570" s="13"/>
      <c r="L570" s="14"/>
      <c r="M570" s="15"/>
      <c r="N570" s="13"/>
    </row>
    <row r="571" spans="9:14">
      <c r="I571" s="13"/>
      <c r="J571" s="13"/>
      <c r="K571" s="13"/>
      <c r="L571" s="14"/>
      <c r="M571" s="15"/>
      <c r="N571" s="13"/>
    </row>
    <row r="572" spans="9:14">
      <c r="I572" s="13"/>
      <c r="J572" s="13"/>
      <c r="K572" s="13"/>
      <c r="L572" s="14"/>
      <c r="M572" s="15"/>
      <c r="N572" s="13"/>
    </row>
    <row r="573" spans="9:14">
      <c r="I573" s="13"/>
      <c r="J573" s="13"/>
      <c r="K573" s="13"/>
      <c r="L573" s="14"/>
      <c r="M573" s="15"/>
      <c r="N573" s="13"/>
    </row>
    <row r="574" spans="9:14">
      <c r="I574" s="13"/>
      <c r="J574" s="13"/>
      <c r="K574" s="13"/>
      <c r="L574" s="14"/>
      <c r="M574" s="15"/>
      <c r="N574" s="13"/>
    </row>
    <row r="575" spans="9:14">
      <c r="I575" s="13"/>
      <c r="J575" s="13"/>
      <c r="K575" s="13"/>
      <c r="L575" s="14"/>
      <c r="M575" s="15"/>
      <c r="N575" s="13"/>
    </row>
    <row r="576" spans="9:14">
      <c r="I576" s="13"/>
      <c r="J576" s="13"/>
      <c r="K576" s="13"/>
      <c r="L576" s="14"/>
      <c r="M576" s="15"/>
      <c r="N576" s="13"/>
    </row>
    <row r="577" spans="9:14">
      <c r="I577" s="13"/>
      <c r="J577" s="13"/>
      <c r="K577" s="13"/>
      <c r="L577" s="14"/>
      <c r="M577" s="15"/>
      <c r="N577" s="13"/>
    </row>
    <row r="578" spans="9:14">
      <c r="I578" s="13"/>
      <c r="J578" s="13"/>
      <c r="K578" s="13"/>
      <c r="L578" s="14"/>
      <c r="M578" s="15"/>
      <c r="N578" s="13"/>
    </row>
    <row r="579" spans="9:14">
      <c r="I579" s="13"/>
      <c r="J579" s="13"/>
      <c r="K579" s="13"/>
      <c r="L579" s="14"/>
      <c r="M579" s="15"/>
      <c r="N579" s="13"/>
    </row>
    <row r="580" spans="9:14">
      <c r="I580" s="13"/>
      <c r="J580" s="13"/>
      <c r="K580" s="13"/>
      <c r="L580" s="14"/>
      <c r="M580" s="15"/>
      <c r="N580" s="13"/>
    </row>
    <row r="581" spans="9:14">
      <c r="I581" s="13"/>
      <c r="J581" s="13"/>
      <c r="K581" s="13"/>
      <c r="L581" s="14"/>
      <c r="M581" s="15"/>
      <c r="N581" s="13"/>
    </row>
    <row r="582" spans="9:14">
      <c r="I582" s="13"/>
      <c r="J582" s="13"/>
      <c r="K582" s="13"/>
      <c r="L582" s="13"/>
      <c r="M582" s="15"/>
      <c r="N582" s="13"/>
    </row>
    <row r="583" spans="9:14">
      <c r="I583" s="13"/>
      <c r="J583" s="13"/>
      <c r="K583" s="13"/>
      <c r="L583" s="13"/>
      <c r="M583" s="15"/>
      <c r="N583" s="13"/>
    </row>
    <row r="584" spans="9:14">
      <c r="I584" s="13"/>
      <c r="J584" s="13"/>
      <c r="K584" s="13"/>
      <c r="L584" s="13"/>
      <c r="M584" s="15"/>
      <c r="N584" s="13"/>
    </row>
    <row r="585" spans="9:14">
      <c r="I585" s="13"/>
      <c r="J585" s="13"/>
      <c r="K585" s="13"/>
      <c r="L585" s="13"/>
      <c r="M585" s="15"/>
      <c r="N585" s="13"/>
    </row>
    <row r="586" spans="9:14">
      <c r="I586" s="13"/>
      <c r="J586" s="13"/>
      <c r="K586" s="13"/>
      <c r="L586" s="13"/>
      <c r="M586" s="15"/>
      <c r="N586" s="13"/>
    </row>
    <row r="587" spans="9:14">
      <c r="I587" s="13"/>
      <c r="J587" s="13"/>
      <c r="K587" s="13"/>
      <c r="L587" s="13"/>
      <c r="M587" s="15"/>
      <c r="N587" s="13"/>
    </row>
    <row r="588" spans="9:14">
      <c r="I588" s="13"/>
      <c r="J588" s="13"/>
      <c r="K588" s="13"/>
      <c r="L588" s="13"/>
      <c r="M588" s="15"/>
      <c r="N588" s="13"/>
    </row>
    <row r="589" spans="9:14">
      <c r="I589" s="13"/>
      <c r="J589" s="13"/>
      <c r="K589" s="13"/>
      <c r="L589" s="13"/>
      <c r="M589" s="15"/>
      <c r="N589" s="13"/>
    </row>
    <row r="590" spans="9:14">
      <c r="I590" s="13"/>
      <c r="J590" s="13"/>
      <c r="K590" s="13"/>
      <c r="L590" s="13"/>
      <c r="M590" s="15"/>
      <c r="N590" s="13"/>
    </row>
    <row r="591" spans="9:14">
      <c r="I591" s="13"/>
      <c r="J591" s="13"/>
      <c r="K591" s="13"/>
      <c r="L591" s="13"/>
      <c r="M591" s="15"/>
      <c r="N591" s="13"/>
    </row>
    <row r="592" spans="9:14">
      <c r="I592" s="13"/>
      <c r="J592" s="13"/>
      <c r="K592" s="13"/>
      <c r="L592" s="13"/>
      <c r="M592" s="15"/>
      <c r="N592" s="13"/>
    </row>
    <row r="593" spans="9:14">
      <c r="I593" s="13"/>
      <c r="J593" s="13"/>
      <c r="K593" s="13"/>
      <c r="L593" s="13"/>
      <c r="M593" s="15"/>
      <c r="N593" s="13"/>
    </row>
    <row r="594" spans="9:14">
      <c r="I594" s="13"/>
      <c r="J594" s="13"/>
      <c r="K594" s="13"/>
      <c r="L594" s="13"/>
      <c r="M594" s="15"/>
      <c r="N594" s="13"/>
    </row>
    <row r="595" spans="9:14">
      <c r="I595" s="13"/>
      <c r="J595" s="13"/>
      <c r="K595" s="13"/>
      <c r="L595" s="13"/>
      <c r="M595" s="15"/>
      <c r="N595" s="13"/>
    </row>
    <row r="596" spans="9:14">
      <c r="I596" s="13"/>
      <c r="J596" s="13"/>
      <c r="K596" s="13"/>
      <c r="L596" s="13"/>
      <c r="M596" s="15"/>
      <c r="N596" s="13"/>
    </row>
    <row r="597" spans="9:14">
      <c r="I597" s="13"/>
      <c r="J597" s="13"/>
      <c r="K597" s="13"/>
      <c r="L597" s="13"/>
      <c r="M597" s="15"/>
      <c r="N597" s="13"/>
    </row>
    <row r="598" spans="9:14">
      <c r="I598" s="13"/>
      <c r="J598" s="13"/>
      <c r="K598" s="13"/>
      <c r="L598" s="13"/>
      <c r="M598" s="15"/>
      <c r="N598" s="13"/>
    </row>
    <row r="599" spans="9:14">
      <c r="I599" s="13"/>
      <c r="J599" s="13"/>
      <c r="K599" s="13"/>
      <c r="L599" s="13"/>
      <c r="M599" s="15"/>
      <c r="N599" s="13"/>
    </row>
    <row r="600" spans="9:14">
      <c r="I600" s="13"/>
      <c r="J600" s="13"/>
      <c r="K600" s="13"/>
      <c r="L600" s="13"/>
      <c r="M600" s="15"/>
      <c r="N600" s="13"/>
    </row>
    <row r="601" spans="9:14">
      <c r="I601" s="13"/>
      <c r="J601" s="13"/>
      <c r="K601" s="13"/>
      <c r="L601" s="13"/>
      <c r="M601" s="15"/>
      <c r="N601" s="13"/>
    </row>
    <row r="602" spans="9:14">
      <c r="I602" s="13"/>
      <c r="J602" s="13"/>
      <c r="K602" s="13"/>
      <c r="L602" s="13"/>
      <c r="M602" s="15"/>
      <c r="N602" s="13"/>
    </row>
    <row r="603" spans="9:14">
      <c r="I603" s="13"/>
      <c r="J603" s="13"/>
      <c r="K603" s="13"/>
      <c r="L603" s="13"/>
      <c r="M603" s="15"/>
      <c r="N603" s="13"/>
    </row>
    <row r="604" spans="9:14">
      <c r="I604" s="13"/>
      <c r="J604" s="13"/>
      <c r="K604" s="13"/>
      <c r="L604" s="13"/>
      <c r="M604" s="15"/>
      <c r="N604" s="13"/>
    </row>
    <row r="605" spans="9:14">
      <c r="I605" s="13"/>
      <c r="J605" s="13"/>
      <c r="K605" s="13"/>
      <c r="L605" s="13"/>
      <c r="M605" s="15"/>
      <c r="N605" s="13"/>
    </row>
    <row r="606" spans="9:14">
      <c r="I606" s="13"/>
      <c r="J606" s="13"/>
      <c r="K606" s="13"/>
      <c r="L606" s="13"/>
      <c r="M606" s="15"/>
      <c r="N606" s="13"/>
    </row>
    <row r="607" spans="9:14">
      <c r="I607" s="13"/>
      <c r="J607" s="13"/>
      <c r="K607" s="13"/>
      <c r="L607" s="13"/>
      <c r="M607" s="15"/>
      <c r="N607" s="13"/>
    </row>
    <row r="608" spans="9:14">
      <c r="I608" s="13"/>
      <c r="J608" s="13"/>
      <c r="K608" s="13"/>
      <c r="L608" s="13"/>
      <c r="M608" s="15"/>
      <c r="N608" s="13"/>
    </row>
    <row r="609" spans="9:14">
      <c r="I609" s="13"/>
      <c r="J609" s="13"/>
      <c r="K609" s="13"/>
      <c r="L609" s="13"/>
      <c r="M609" s="15"/>
      <c r="N609" s="13"/>
    </row>
    <row r="610" spans="9:14">
      <c r="I610" s="13"/>
      <c r="J610" s="13"/>
      <c r="K610" s="13"/>
      <c r="L610" s="13"/>
      <c r="M610" s="15"/>
      <c r="N610" s="13"/>
    </row>
    <row r="611" spans="9:14">
      <c r="I611" s="13"/>
      <c r="J611" s="13"/>
      <c r="K611" s="13"/>
      <c r="L611" s="13"/>
      <c r="M611" s="15"/>
      <c r="N611" s="13"/>
    </row>
    <row r="612" spans="9:14">
      <c r="I612" s="13"/>
      <c r="J612" s="13"/>
      <c r="K612" s="13"/>
      <c r="L612" s="13"/>
      <c r="M612" s="15"/>
      <c r="N612" s="13"/>
    </row>
    <row r="613" spans="9:14">
      <c r="I613" s="13"/>
      <c r="J613" s="13"/>
      <c r="K613" s="13"/>
      <c r="L613" s="13"/>
      <c r="M613" s="15"/>
      <c r="N613" s="13"/>
    </row>
    <row r="614" spans="9:14">
      <c r="I614" s="13"/>
      <c r="J614" s="13"/>
      <c r="K614" s="13"/>
      <c r="L614" s="13"/>
      <c r="M614" s="15"/>
      <c r="N614" s="13"/>
    </row>
    <row r="615" spans="9:14">
      <c r="I615" s="13"/>
      <c r="J615" s="13"/>
      <c r="K615" s="13"/>
      <c r="L615" s="13"/>
      <c r="M615" s="15"/>
      <c r="N615" s="13"/>
    </row>
    <row r="616" spans="9:14">
      <c r="I616" s="13"/>
      <c r="J616" s="13"/>
      <c r="K616" s="13"/>
      <c r="L616" s="13"/>
      <c r="M616" s="15"/>
      <c r="N616" s="13"/>
    </row>
    <row r="617" spans="9:14">
      <c r="I617" s="13"/>
      <c r="J617" s="13"/>
      <c r="K617" s="13"/>
      <c r="L617" s="13"/>
      <c r="M617" s="15"/>
      <c r="N617" s="13"/>
    </row>
    <row r="618" spans="9:14">
      <c r="I618" s="13"/>
      <c r="J618" s="13"/>
      <c r="K618" s="13"/>
      <c r="L618" s="13"/>
      <c r="M618" s="15"/>
      <c r="N618" s="13"/>
    </row>
    <row r="619" spans="9:14">
      <c r="I619" s="13"/>
      <c r="J619" s="13"/>
      <c r="K619" s="13"/>
      <c r="L619" s="13"/>
      <c r="M619" s="15"/>
      <c r="N619" s="13"/>
    </row>
    <row r="620" spans="9:14">
      <c r="I620" s="13"/>
      <c r="J620" s="13"/>
      <c r="K620" s="13"/>
      <c r="L620" s="13"/>
      <c r="M620" s="15"/>
      <c r="N620" s="13"/>
    </row>
    <row r="621" spans="9:14">
      <c r="I621" s="13"/>
      <c r="J621" s="13"/>
      <c r="K621" s="13"/>
      <c r="L621" s="13"/>
      <c r="M621" s="15"/>
      <c r="N621" s="13"/>
    </row>
    <row r="622" spans="9:14">
      <c r="I622" s="13"/>
      <c r="J622" s="13"/>
      <c r="K622" s="13"/>
      <c r="L622" s="13"/>
      <c r="M622" s="15"/>
      <c r="N622" s="13"/>
    </row>
    <row r="623" spans="9:14">
      <c r="I623" s="13"/>
      <c r="J623" s="13"/>
      <c r="K623" s="13"/>
      <c r="L623" s="13"/>
      <c r="M623" s="15"/>
      <c r="N623" s="13"/>
    </row>
    <row r="624" spans="9:14">
      <c r="I624" s="13"/>
      <c r="J624" s="13"/>
      <c r="K624" s="13"/>
      <c r="L624" s="13"/>
      <c r="M624" s="15"/>
      <c r="N624" s="13"/>
    </row>
    <row r="625" spans="9:14">
      <c r="I625" s="13"/>
      <c r="J625" s="13"/>
      <c r="K625" s="13"/>
      <c r="L625" s="13"/>
      <c r="M625" s="15"/>
      <c r="N625" s="13"/>
    </row>
    <row r="626" spans="9:14">
      <c r="I626" s="13"/>
      <c r="J626" s="13"/>
      <c r="K626" s="13"/>
      <c r="L626" s="13"/>
      <c r="M626" s="15"/>
      <c r="N626" s="13"/>
    </row>
    <row r="627" spans="9:14">
      <c r="I627" s="13"/>
      <c r="J627" s="13"/>
      <c r="K627" s="13"/>
      <c r="L627" s="13"/>
      <c r="M627" s="15"/>
      <c r="N627" s="13"/>
    </row>
    <row r="628" spans="9:14">
      <c r="I628" s="13"/>
      <c r="J628" s="13"/>
      <c r="K628" s="13"/>
      <c r="L628" s="13"/>
      <c r="M628" s="15"/>
      <c r="N628" s="13"/>
    </row>
    <row r="629" spans="9:14">
      <c r="I629" s="13"/>
      <c r="J629" s="13"/>
      <c r="K629" s="13"/>
      <c r="L629" s="13"/>
      <c r="M629" s="15"/>
      <c r="N629" s="13"/>
    </row>
    <row r="630" spans="9:14">
      <c r="I630" s="13"/>
      <c r="J630" s="13"/>
      <c r="K630" s="13"/>
      <c r="L630" s="13"/>
      <c r="M630" s="15"/>
      <c r="N630" s="13"/>
    </row>
    <row r="631" spans="9:14">
      <c r="I631" s="13"/>
      <c r="J631" s="13"/>
      <c r="K631" s="13"/>
      <c r="L631" s="13"/>
      <c r="M631" s="15"/>
      <c r="N631" s="13"/>
    </row>
    <row r="632" spans="9:14">
      <c r="I632" s="13"/>
      <c r="J632" s="13"/>
      <c r="K632" s="13"/>
      <c r="L632" s="13"/>
      <c r="M632" s="15"/>
      <c r="N632" s="13"/>
    </row>
    <row r="633" spans="9:14">
      <c r="I633" s="13"/>
      <c r="J633" s="13"/>
      <c r="K633" s="13"/>
      <c r="L633" s="13"/>
      <c r="M633" s="15"/>
      <c r="N633" s="13"/>
    </row>
    <row r="634" spans="9:14">
      <c r="I634" s="13"/>
      <c r="J634" s="13"/>
      <c r="K634" s="13"/>
      <c r="L634" s="13"/>
      <c r="M634" s="15"/>
      <c r="N634" s="13"/>
    </row>
    <row r="635" spans="9:14">
      <c r="I635" s="13"/>
      <c r="J635" s="13"/>
      <c r="K635" s="13"/>
      <c r="L635" s="13"/>
      <c r="M635" s="15"/>
      <c r="N635" s="13"/>
    </row>
    <row r="636" spans="9:14">
      <c r="I636" s="13"/>
      <c r="J636" s="13"/>
      <c r="K636" s="13"/>
      <c r="L636" s="13"/>
      <c r="M636" s="15"/>
      <c r="N636" s="13"/>
    </row>
    <row r="637" spans="9:14">
      <c r="I637" s="13"/>
      <c r="J637" s="13"/>
      <c r="K637" s="13"/>
      <c r="L637" s="13"/>
      <c r="M637" s="15"/>
      <c r="N637" s="13"/>
    </row>
    <row r="638" spans="9:14">
      <c r="I638" s="13"/>
      <c r="J638" s="13"/>
      <c r="K638" s="13"/>
      <c r="L638" s="13"/>
      <c r="M638" s="15"/>
      <c r="N638" s="13"/>
    </row>
    <row r="639" spans="9:14">
      <c r="I639" s="13"/>
      <c r="J639" s="13"/>
      <c r="K639" s="13"/>
      <c r="L639" s="13"/>
      <c r="M639" s="15"/>
      <c r="N639" s="13"/>
    </row>
    <row r="640" spans="9:14">
      <c r="I640" s="13"/>
      <c r="J640" s="13"/>
      <c r="K640" s="13"/>
      <c r="L640" s="13"/>
      <c r="M640" s="15"/>
      <c r="N640" s="13"/>
    </row>
    <row r="641" spans="9:14">
      <c r="I641" s="13"/>
      <c r="J641" s="13"/>
      <c r="K641" s="13"/>
      <c r="L641" s="13"/>
      <c r="M641" s="15"/>
      <c r="N641" s="13"/>
    </row>
    <row r="642" spans="9:14">
      <c r="I642" s="13"/>
      <c r="J642" s="13"/>
      <c r="K642" s="13"/>
      <c r="L642" s="13"/>
      <c r="M642" s="15"/>
      <c r="N642" s="13"/>
    </row>
    <row r="643" spans="9:14">
      <c r="I643" s="13"/>
      <c r="J643" s="13"/>
      <c r="K643" s="13"/>
      <c r="L643" s="13"/>
      <c r="M643" s="15"/>
      <c r="N643" s="13"/>
    </row>
    <row r="644" spans="9:14">
      <c r="I644" s="13"/>
      <c r="J644" s="13"/>
      <c r="K644" s="13"/>
      <c r="L644" s="13"/>
      <c r="M644" s="15"/>
      <c r="N644" s="13"/>
    </row>
    <row r="645" spans="9:14">
      <c r="I645" s="13"/>
      <c r="J645" s="13"/>
      <c r="K645" s="13"/>
      <c r="L645" s="13"/>
      <c r="M645" s="15"/>
      <c r="N645" s="13"/>
    </row>
    <row r="646" spans="9:14">
      <c r="I646" s="13"/>
      <c r="J646" s="13"/>
      <c r="K646" s="13"/>
      <c r="L646" s="13"/>
      <c r="M646" s="15"/>
      <c r="N646" s="13"/>
    </row>
    <row r="647" spans="9:14">
      <c r="I647" s="13"/>
      <c r="J647" s="13"/>
      <c r="K647" s="13"/>
      <c r="L647" s="13"/>
      <c r="M647" s="15"/>
      <c r="N647" s="13"/>
    </row>
    <row r="648" spans="9:14">
      <c r="I648" s="13"/>
      <c r="J648" s="13"/>
      <c r="K648" s="13"/>
      <c r="L648" s="13"/>
      <c r="M648" s="15"/>
      <c r="N648" s="13"/>
    </row>
    <row r="649" spans="9:14">
      <c r="I649" s="13"/>
      <c r="J649" s="13"/>
      <c r="K649" s="13"/>
      <c r="L649" s="13"/>
      <c r="M649" s="15"/>
      <c r="N649" s="13"/>
    </row>
    <row r="650" spans="9:14">
      <c r="I650" s="13"/>
      <c r="J650" s="13"/>
      <c r="K650" s="13"/>
      <c r="L650" s="13"/>
      <c r="M650" s="15"/>
      <c r="N650" s="13"/>
    </row>
    <row r="651" spans="9:14">
      <c r="I651" s="13"/>
      <c r="J651" s="13"/>
      <c r="K651" s="13"/>
      <c r="L651" s="13"/>
      <c r="M651" s="15"/>
      <c r="N651" s="13"/>
    </row>
    <row r="652" spans="9:14">
      <c r="I652" s="13"/>
      <c r="J652" s="13"/>
      <c r="K652" s="13"/>
      <c r="L652" s="13"/>
      <c r="M652" s="15"/>
      <c r="N652" s="13"/>
    </row>
    <row r="653" spans="9:14">
      <c r="I653" s="13"/>
      <c r="J653" s="13"/>
      <c r="K653" s="13"/>
      <c r="L653" s="13"/>
      <c r="M653" s="15"/>
      <c r="N653" s="13"/>
    </row>
    <row r="654" spans="9:14">
      <c r="I654" s="13"/>
      <c r="J654" s="13"/>
      <c r="K654" s="13"/>
      <c r="L654" s="13"/>
      <c r="M654" s="15"/>
      <c r="N654" s="13"/>
    </row>
    <row r="655" spans="9:14">
      <c r="I655" s="13"/>
      <c r="J655" s="13"/>
      <c r="K655" s="13"/>
      <c r="L655" s="13"/>
      <c r="M655" s="15"/>
      <c r="N655" s="13"/>
    </row>
    <row r="656" spans="9:14">
      <c r="I656" s="13"/>
      <c r="J656" s="13"/>
      <c r="K656" s="13"/>
      <c r="L656" s="13"/>
      <c r="M656" s="15"/>
      <c r="N656" s="13"/>
    </row>
    <row r="657" spans="9:14">
      <c r="I657" s="13"/>
      <c r="J657" s="13"/>
      <c r="K657" s="13"/>
      <c r="L657" s="13"/>
      <c r="M657" s="15"/>
      <c r="N657" s="13"/>
    </row>
    <row r="658" spans="9:14">
      <c r="I658" s="13"/>
      <c r="J658" s="13"/>
      <c r="K658" s="13"/>
      <c r="L658" s="13"/>
      <c r="M658" s="15"/>
      <c r="N658" s="13"/>
    </row>
    <row r="659" spans="9:14">
      <c r="I659" s="13"/>
      <c r="J659" s="13"/>
      <c r="K659" s="13"/>
      <c r="L659" s="13"/>
      <c r="M659" s="15"/>
      <c r="N659" s="13"/>
    </row>
    <row r="660" spans="9:14">
      <c r="I660" s="13"/>
      <c r="J660" s="13"/>
      <c r="K660" s="13"/>
      <c r="L660" s="13"/>
      <c r="M660" s="15"/>
      <c r="N660" s="13"/>
    </row>
    <row r="661" spans="9:14">
      <c r="I661" s="13"/>
      <c r="J661" s="13"/>
      <c r="K661" s="13"/>
      <c r="L661" s="13"/>
      <c r="M661" s="15"/>
      <c r="N661" s="13"/>
    </row>
    <row r="662" spans="9:14">
      <c r="I662" s="13"/>
      <c r="J662" s="13"/>
      <c r="K662" s="13"/>
      <c r="L662" s="13"/>
      <c r="M662" s="15"/>
      <c r="N662" s="13"/>
    </row>
    <row r="663" spans="9:14">
      <c r="I663" s="13"/>
      <c r="J663" s="13"/>
      <c r="K663" s="13"/>
      <c r="L663" s="13"/>
      <c r="M663" s="15"/>
      <c r="N663" s="13"/>
    </row>
    <row r="664" spans="9:14">
      <c r="I664" s="13"/>
      <c r="J664" s="13"/>
      <c r="K664" s="13"/>
      <c r="L664" s="13"/>
      <c r="M664" s="15"/>
      <c r="N664" s="13"/>
    </row>
    <row r="665" spans="9:14">
      <c r="I665" s="13"/>
      <c r="J665" s="13"/>
      <c r="K665" s="13"/>
      <c r="L665" s="13"/>
      <c r="M665" s="15"/>
      <c r="N665" s="13"/>
    </row>
    <row r="666" spans="9:14">
      <c r="I666" s="13"/>
      <c r="J666" s="13"/>
      <c r="K666" s="13"/>
      <c r="L666" s="13"/>
      <c r="M666" s="15"/>
      <c r="N666" s="13"/>
    </row>
    <row r="667" spans="9:14">
      <c r="I667" s="13"/>
      <c r="J667" s="13"/>
      <c r="K667" s="13"/>
      <c r="L667" s="13"/>
      <c r="M667" s="15"/>
      <c r="N667" s="13"/>
    </row>
    <row r="668" spans="9:14">
      <c r="I668" s="13"/>
      <c r="J668" s="13"/>
      <c r="K668" s="13"/>
      <c r="L668" s="13"/>
      <c r="M668" s="15"/>
      <c r="N668" s="13"/>
    </row>
    <row r="669" spans="9:14">
      <c r="I669" s="13"/>
      <c r="J669" s="13"/>
      <c r="K669" s="13"/>
      <c r="L669" s="13"/>
      <c r="M669" s="15"/>
      <c r="N669" s="13"/>
    </row>
    <row r="670" spans="9:14">
      <c r="I670" s="13"/>
      <c r="J670" s="13"/>
      <c r="K670" s="13"/>
      <c r="L670" s="13"/>
      <c r="M670" s="15"/>
      <c r="N670" s="13"/>
    </row>
    <row r="671" spans="9:14">
      <c r="I671" s="13"/>
      <c r="J671" s="13"/>
      <c r="K671" s="13"/>
      <c r="L671" s="13"/>
      <c r="M671" s="15"/>
      <c r="N671" s="13"/>
    </row>
    <row r="672" spans="9:14">
      <c r="I672" s="13"/>
      <c r="J672" s="13"/>
      <c r="K672" s="13"/>
      <c r="L672" s="13"/>
      <c r="M672" s="15"/>
      <c r="N672" s="13"/>
    </row>
    <row r="673" spans="9:14">
      <c r="I673" s="13"/>
      <c r="J673" s="13"/>
      <c r="K673" s="13"/>
      <c r="L673" s="13"/>
      <c r="M673" s="15"/>
      <c r="N673" s="13"/>
    </row>
    <row r="674" spans="9:14">
      <c r="I674" s="13"/>
      <c r="J674" s="13"/>
      <c r="K674" s="13"/>
      <c r="L674" s="13"/>
      <c r="M674" s="15"/>
      <c r="N674" s="13"/>
    </row>
    <row r="675" spans="9:14">
      <c r="I675" s="13"/>
      <c r="J675" s="13"/>
      <c r="K675" s="13"/>
      <c r="L675" s="13"/>
      <c r="M675" s="15"/>
      <c r="N675" s="13"/>
    </row>
    <row r="676" spans="9:14">
      <c r="I676" s="13"/>
      <c r="J676" s="13"/>
      <c r="K676" s="13"/>
      <c r="L676" s="13"/>
      <c r="M676" s="15"/>
      <c r="N676" s="13"/>
    </row>
    <row r="677" spans="9:14">
      <c r="I677" s="13"/>
      <c r="J677" s="13"/>
      <c r="K677" s="13"/>
      <c r="L677" s="13"/>
      <c r="M677" s="15"/>
      <c r="N677" s="13"/>
    </row>
    <row r="678" spans="9:14">
      <c r="I678" s="13"/>
      <c r="J678" s="13"/>
      <c r="K678" s="13"/>
      <c r="L678" s="13"/>
      <c r="M678" s="15"/>
      <c r="N678" s="13"/>
    </row>
    <row r="679" spans="9:14">
      <c r="I679" s="13"/>
      <c r="J679" s="13"/>
      <c r="K679" s="13"/>
      <c r="L679" s="13"/>
      <c r="M679" s="15"/>
      <c r="N679" s="13"/>
    </row>
    <row r="680" spans="9:14">
      <c r="I680" s="13"/>
      <c r="J680" s="13"/>
      <c r="K680" s="13"/>
      <c r="L680" s="13"/>
      <c r="M680" s="15"/>
      <c r="N680" s="13"/>
    </row>
    <row r="681" spans="9:14">
      <c r="I681" s="13"/>
      <c r="J681" s="13"/>
      <c r="K681" s="13"/>
      <c r="L681" s="13"/>
      <c r="M681" s="15"/>
      <c r="N681" s="13"/>
    </row>
    <row r="682" spans="9:14">
      <c r="I682" s="13"/>
      <c r="J682" s="13"/>
      <c r="K682" s="13"/>
      <c r="L682" s="13"/>
      <c r="M682" s="15"/>
      <c r="N682" s="13"/>
    </row>
    <row r="683" spans="9:14">
      <c r="I683" s="13"/>
      <c r="J683" s="13"/>
      <c r="K683" s="13"/>
      <c r="L683" s="13"/>
      <c r="M683" s="15"/>
      <c r="N683" s="13"/>
    </row>
    <row r="684" spans="9:14">
      <c r="I684" s="13"/>
      <c r="J684" s="13"/>
      <c r="K684" s="13"/>
      <c r="L684" s="13"/>
      <c r="M684" s="15"/>
      <c r="N684" s="13"/>
    </row>
    <row r="685" spans="9:14">
      <c r="I685" s="13"/>
      <c r="J685" s="13"/>
      <c r="K685" s="13"/>
      <c r="L685" s="13"/>
      <c r="M685" s="15"/>
      <c r="N685" s="13"/>
    </row>
    <row r="686" spans="9:14">
      <c r="I686" s="13"/>
      <c r="J686" s="13"/>
      <c r="K686" s="13"/>
      <c r="L686" s="13"/>
      <c r="M686" s="15"/>
      <c r="N686" s="13"/>
    </row>
    <row r="687" spans="9:14">
      <c r="I687" s="13"/>
      <c r="J687" s="13"/>
      <c r="K687" s="13"/>
      <c r="L687" s="13"/>
      <c r="M687" s="15"/>
      <c r="N687" s="13"/>
    </row>
    <row r="688" spans="9:14">
      <c r="I688" s="13"/>
      <c r="J688" s="13"/>
      <c r="K688" s="13"/>
      <c r="L688" s="13"/>
      <c r="M688" s="15"/>
      <c r="N688" s="13"/>
    </row>
    <row r="689" spans="9:14">
      <c r="I689" s="13"/>
      <c r="J689" s="13"/>
      <c r="K689" s="13"/>
      <c r="L689" s="13"/>
      <c r="M689" s="15"/>
      <c r="N689" s="13"/>
    </row>
    <row r="690" spans="9:14">
      <c r="I690" s="13"/>
      <c r="J690" s="13"/>
      <c r="K690" s="13"/>
      <c r="L690" s="13"/>
      <c r="M690" s="15"/>
      <c r="N690" s="13"/>
    </row>
    <row r="691" spans="9:14">
      <c r="I691" s="13"/>
      <c r="J691" s="13"/>
      <c r="K691" s="13"/>
      <c r="L691" s="13"/>
      <c r="M691" s="15"/>
      <c r="N691" s="13"/>
    </row>
    <row r="692" spans="9:14">
      <c r="I692" s="13"/>
      <c r="J692" s="13"/>
      <c r="K692" s="13"/>
      <c r="L692" s="13"/>
      <c r="M692" s="15"/>
      <c r="N692" s="13"/>
    </row>
    <row r="693" spans="9:14">
      <c r="I693" s="13"/>
      <c r="J693" s="13"/>
      <c r="K693" s="13"/>
      <c r="L693" s="13"/>
      <c r="M693" s="15"/>
      <c r="N693" s="13"/>
    </row>
    <row r="694" spans="9:14">
      <c r="I694" s="13"/>
      <c r="J694" s="13"/>
      <c r="K694" s="13"/>
      <c r="L694" s="13"/>
      <c r="M694" s="15"/>
      <c r="N694" s="13"/>
    </row>
    <row r="695" spans="9:14">
      <c r="I695" s="13"/>
      <c r="J695" s="13"/>
      <c r="K695" s="13"/>
      <c r="L695" s="13"/>
      <c r="M695" s="15"/>
      <c r="N695" s="13"/>
    </row>
    <row r="696" spans="9:14">
      <c r="I696" s="13"/>
      <c r="J696" s="13"/>
      <c r="K696" s="13"/>
      <c r="L696" s="13"/>
      <c r="M696" s="15"/>
      <c r="N696" s="13"/>
    </row>
    <row r="697" spans="9:14">
      <c r="I697" s="13"/>
      <c r="J697" s="13"/>
      <c r="K697" s="13"/>
      <c r="L697" s="13"/>
      <c r="M697" s="15"/>
      <c r="N697" s="13"/>
    </row>
    <row r="698" spans="9:14">
      <c r="I698" s="13"/>
      <c r="J698" s="13"/>
      <c r="K698" s="13"/>
      <c r="L698" s="13"/>
      <c r="M698" s="15"/>
      <c r="N698" s="13"/>
    </row>
    <row r="699" spans="9:14">
      <c r="I699" s="13"/>
      <c r="J699" s="13"/>
      <c r="K699" s="13"/>
      <c r="L699" s="13"/>
      <c r="M699" s="15"/>
      <c r="N699" s="13"/>
    </row>
    <row r="700" spans="9:14">
      <c r="I700" s="13"/>
      <c r="J700" s="13"/>
      <c r="K700" s="13"/>
      <c r="L700" s="13"/>
      <c r="M700" s="15"/>
      <c r="N700" s="13"/>
    </row>
    <row r="701" spans="9:14">
      <c r="I701" s="13"/>
      <c r="J701" s="13"/>
      <c r="K701" s="13"/>
      <c r="L701" s="13"/>
      <c r="M701" s="15"/>
      <c r="N701" s="13"/>
    </row>
    <row r="702" spans="9:14">
      <c r="I702" s="13"/>
      <c r="J702" s="13"/>
      <c r="K702" s="13"/>
      <c r="L702" s="13"/>
      <c r="M702" s="15"/>
      <c r="N702" s="13"/>
    </row>
    <row r="703" spans="9:14">
      <c r="I703" s="13"/>
      <c r="J703" s="13"/>
      <c r="K703" s="13"/>
      <c r="L703" s="13"/>
      <c r="M703" s="15"/>
      <c r="N703" s="13"/>
    </row>
    <row r="704" spans="9:14">
      <c r="I704" s="13"/>
      <c r="J704" s="13"/>
      <c r="K704" s="13"/>
      <c r="L704" s="13"/>
      <c r="M704" s="15"/>
      <c r="N704" s="13"/>
    </row>
    <row r="705" spans="9:14">
      <c r="I705" s="13"/>
      <c r="J705" s="13"/>
      <c r="K705" s="13"/>
      <c r="L705" s="13"/>
      <c r="M705" s="15"/>
      <c r="N705" s="13"/>
    </row>
    <row r="706" spans="9:14">
      <c r="I706" s="13"/>
      <c r="J706" s="13"/>
      <c r="K706" s="13"/>
      <c r="L706" s="13"/>
      <c r="M706" s="15"/>
      <c r="N706" s="13"/>
    </row>
    <row r="707" spans="9:14">
      <c r="I707" s="13"/>
      <c r="J707" s="13"/>
      <c r="K707" s="13"/>
      <c r="L707" s="13"/>
      <c r="M707" s="15"/>
      <c r="N707" s="13"/>
    </row>
    <row r="708" spans="9:14">
      <c r="I708" s="13"/>
      <c r="J708" s="13"/>
      <c r="K708" s="13"/>
      <c r="L708" s="13"/>
      <c r="M708" s="15"/>
      <c r="N708" s="13"/>
    </row>
    <row r="709" spans="9:14">
      <c r="I709" s="13"/>
      <c r="J709" s="13"/>
      <c r="K709" s="13"/>
      <c r="L709" s="13"/>
      <c r="M709" s="15"/>
      <c r="N709" s="13"/>
    </row>
    <row r="710" spans="9:14">
      <c r="I710" s="13"/>
      <c r="J710" s="13"/>
      <c r="K710" s="13"/>
      <c r="L710" s="13"/>
      <c r="M710" s="15"/>
      <c r="N710" s="13"/>
    </row>
    <row r="711" spans="9:14">
      <c r="I711" s="13"/>
      <c r="J711" s="13"/>
      <c r="K711" s="13"/>
      <c r="L711" s="13"/>
      <c r="M711" s="15"/>
      <c r="N711" s="13"/>
    </row>
    <row r="712" spans="9:14">
      <c r="I712" s="13"/>
      <c r="J712" s="13"/>
      <c r="K712" s="13"/>
      <c r="L712" s="13"/>
      <c r="M712" s="15"/>
      <c r="N712" s="13"/>
    </row>
    <row r="713" spans="9:14">
      <c r="I713" s="13"/>
      <c r="J713" s="13"/>
      <c r="K713" s="13"/>
      <c r="L713" s="13"/>
      <c r="M713" s="15"/>
      <c r="N713" s="13"/>
    </row>
    <row r="714" spans="9:14">
      <c r="I714" s="13"/>
      <c r="J714" s="13"/>
      <c r="K714" s="13"/>
      <c r="L714" s="13"/>
      <c r="M714" s="15"/>
      <c r="N714" s="13"/>
    </row>
    <row r="715" spans="9:14">
      <c r="I715" s="13"/>
      <c r="J715" s="13"/>
      <c r="K715" s="13"/>
      <c r="L715" s="13"/>
      <c r="M715" s="15"/>
      <c r="N715" s="13"/>
    </row>
    <row r="716" spans="9:14">
      <c r="I716" s="13"/>
      <c r="J716" s="13"/>
      <c r="K716" s="13"/>
      <c r="L716" s="13"/>
      <c r="M716" s="15"/>
      <c r="N716" s="13"/>
    </row>
    <row r="717" spans="9:14">
      <c r="I717" s="13"/>
      <c r="J717" s="13"/>
      <c r="K717" s="13"/>
      <c r="L717" s="13"/>
      <c r="M717" s="15"/>
      <c r="N717" s="13"/>
    </row>
    <row r="718" spans="9:14">
      <c r="I718" s="13"/>
      <c r="J718" s="13"/>
      <c r="K718" s="13"/>
      <c r="L718" s="13"/>
      <c r="M718" s="15"/>
      <c r="N718" s="13"/>
    </row>
    <row r="719" spans="9:14">
      <c r="I719" s="13"/>
      <c r="J719" s="13"/>
      <c r="K719" s="13"/>
      <c r="L719" s="13"/>
      <c r="M719" s="15"/>
      <c r="N719" s="13"/>
    </row>
    <row r="720" spans="9:14">
      <c r="I720" s="13"/>
      <c r="J720" s="13"/>
      <c r="K720" s="13"/>
      <c r="L720" s="13"/>
      <c r="M720" s="15"/>
      <c r="N720" s="13"/>
    </row>
    <row r="721" spans="9:14">
      <c r="I721" s="13"/>
      <c r="J721" s="13"/>
      <c r="K721" s="13"/>
      <c r="L721" s="13"/>
      <c r="M721" s="15"/>
      <c r="N721" s="13"/>
    </row>
    <row r="722" spans="9:14">
      <c r="I722" s="13"/>
      <c r="J722" s="13"/>
      <c r="K722" s="13"/>
      <c r="L722" s="13"/>
      <c r="M722" s="15"/>
      <c r="N722" s="13"/>
    </row>
    <row r="723" spans="9:14">
      <c r="I723" s="13"/>
      <c r="J723" s="13"/>
      <c r="K723" s="13"/>
      <c r="L723" s="13"/>
      <c r="M723" s="15"/>
      <c r="N723" s="13"/>
    </row>
    <row r="724" spans="9:14">
      <c r="I724" s="13"/>
      <c r="J724" s="13"/>
      <c r="K724" s="13"/>
      <c r="L724" s="13"/>
      <c r="M724" s="15"/>
      <c r="N724" s="13"/>
    </row>
    <row r="725" spans="9:14">
      <c r="I725" s="13"/>
      <c r="J725" s="13"/>
      <c r="K725" s="13"/>
      <c r="L725" s="13"/>
      <c r="M725" s="15"/>
      <c r="N725" s="13"/>
    </row>
    <row r="726" spans="9:14">
      <c r="I726" s="13"/>
      <c r="J726" s="13"/>
      <c r="K726" s="13"/>
      <c r="L726" s="13"/>
      <c r="M726" s="15"/>
      <c r="N726" s="13"/>
    </row>
    <row r="727" spans="9:14">
      <c r="I727" s="13"/>
      <c r="J727" s="13"/>
      <c r="K727" s="13"/>
      <c r="L727" s="13"/>
      <c r="M727" s="15"/>
      <c r="N727" s="13"/>
    </row>
    <row r="728" spans="9:14">
      <c r="I728" s="13"/>
      <c r="J728" s="13"/>
      <c r="K728" s="13"/>
      <c r="L728" s="13"/>
      <c r="M728" s="15"/>
      <c r="N728" s="13"/>
    </row>
    <row r="729" spans="9:14">
      <c r="I729" s="13"/>
      <c r="J729" s="13"/>
      <c r="K729" s="13"/>
      <c r="L729" s="13"/>
      <c r="M729" s="15"/>
      <c r="N729" s="13"/>
    </row>
    <row r="730" spans="9:14">
      <c r="I730" s="13"/>
      <c r="J730" s="13"/>
      <c r="K730" s="13"/>
      <c r="L730" s="13"/>
      <c r="M730" s="15"/>
      <c r="N730" s="13"/>
    </row>
    <row r="731" spans="9:14">
      <c r="I731" s="13"/>
      <c r="J731" s="13"/>
      <c r="K731" s="13"/>
      <c r="L731" s="13"/>
      <c r="M731" s="15"/>
      <c r="N731" s="13"/>
    </row>
    <row r="732" spans="9:14">
      <c r="I732" s="13"/>
      <c r="J732" s="13"/>
      <c r="K732" s="13"/>
      <c r="L732" s="13"/>
      <c r="M732" s="15"/>
      <c r="N732" s="13"/>
    </row>
    <row r="733" spans="9:14">
      <c r="I733" s="13"/>
      <c r="J733" s="13"/>
      <c r="K733" s="13"/>
      <c r="L733" s="13"/>
      <c r="M733" s="15"/>
      <c r="N733" s="13"/>
    </row>
    <row r="734" spans="9:14">
      <c r="I734" s="13"/>
      <c r="J734" s="13"/>
      <c r="K734" s="13"/>
      <c r="L734" s="13"/>
      <c r="M734" s="15"/>
      <c r="N734" s="13"/>
    </row>
    <row r="735" spans="9:14">
      <c r="I735" s="13"/>
      <c r="J735" s="13"/>
      <c r="K735" s="13"/>
      <c r="L735" s="13"/>
      <c r="M735" s="15"/>
      <c r="N735" s="13"/>
    </row>
    <row r="736" spans="9:14">
      <c r="I736" s="13"/>
      <c r="J736" s="13"/>
      <c r="K736" s="13"/>
      <c r="L736" s="13"/>
      <c r="M736" s="15"/>
      <c r="N736" s="13"/>
    </row>
    <row r="737" spans="9:14">
      <c r="I737" s="13"/>
      <c r="J737" s="13"/>
      <c r="K737" s="13"/>
      <c r="L737" s="13"/>
      <c r="M737" s="15"/>
      <c r="N737" s="13"/>
    </row>
    <row r="738" spans="9:14">
      <c r="I738" s="13"/>
      <c r="J738" s="13"/>
      <c r="K738" s="13"/>
      <c r="L738" s="13"/>
      <c r="M738" s="15"/>
      <c r="N738" s="13"/>
    </row>
    <row r="739" spans="9:14">
      <c r="I739" s="13"/>
      <c r="J739" s="13"/>
      <c r="K739" s="13"/>
      <c r="L739" s="13"/>
      <c r="M739" s="15"/>
      <c r="N739" s="13"/>
    </row>
    <row r="740" spans="9:14">
      <c r="I740" s="13"/>
      <c r="J740" s="13"/>
      <c r="K740" s="13"/>
      <c r="L740" s="13"/>
      <c r="M740" s="15"/>
      <c r="N740" s="13"/>
    </row>
    <row r="741" spans="9:14">
      <c r="I741" s="13"/>
      <c r="J741" s="13"/>
      <c r="K741" s="13"/>
      <c r="L741" s="13"/>
      <c r="M741" s="15"/>
      <c r="N741" s="13"/>
    </row>
    <row r="742" spans="9:14">
      <c r="I742" s="13"/>
      <c r="J742" s="13"/>
      <c r="K742" s="13"/>
      <c r="L742" s="13"/>
      <c r="M742" s="15"/>
      <c r="N742" s="13"/>
    </row>
    <row r="743" spans="9:14">
      <c r="I743" s="13"/>
      <c r="J743" s="13"/>
      <c r="K743" s="13"/>
      <c r="L743" s="13"/>
      <c r="M743" s="15"/>
      <c r="N743" s="13"/>
    </row>
    <row r="744" spans="9:14">
      <c r="I744" s="13"/>
      <c r="J744" s="13"/>
      <c r="K744" s="13"/>
      <c r="L744" s="13"/>
      <c r="M744" s="15"/>
      <c r="N744" s="13"/>
    </row>
    <row r="745" spans="9:14">
      <c r="I745" s="13"/>
      <c r="J745" s="13"/>
      <c r="K745" s="13"/>
      <c r="L745" s="13"/>
      <c r="M745" s="15"/>
      <c r="N745" s="13"/>
    </row>
    <row r="746" spans="9:14">
      <c r="I746" s="13"/>
      <c r="J746" s="13"/>
      <c r="K746" s="13"/>
      <c r="L746" s="13"/>
      <c r="M746" s="15"/>
      <c r="N746" s="13"/>
    </row>
    <row r="747" spans="9:14">
      <c r="I747" s="13"/>
      <c r="J747" s="13"/>
      <c r="K747" s="13"/>
      <c r="L747" s="13"/>
      <c r="M747" s="15"/>
      <c r="N747" s="13"/>
    </row>
    <row r="748" spans="9:14">
      <c r="I748" s="13"/>
      <c r="J748" s="13"/>
      <c r="K748" s="13"/>
      <c r="L748" s="13"/>
      <c r="M748" s="15"/>
      <c r="N748" s="13"/>
    </row>
    <row r="749" spans="9:14">
      <c r="I749" s="13"/>
      <c r="J749" s="13"/>
      <c r="K749" s="13"/>
      <c r="L749" s="13"/>
      <c r="M749" s="15"/>
      <c r="N749" s="13"/>
    </row>
    <row r="750" spans="9:14">
      <c r="I750" s="13"/>
      <c r="J750" s="13"/>
      <c r="K750" s="13"/>
      <c r="L750" s="13"/>
      <c r="M750" s="15"/>
      <c r="N750" s="13"/>
    </row>
    <row r="751" spans="9:14">
      <c r="I751" s="13"/>
      <c r="J751" s="13"/>
      <c r="K751" s="13"/>
      <c r="L751" s="13"/>
      <c r="M751" s="15"/>
      <c r="N751" s="13"/>
    </row>
    <row r="752" spans="9:14">
      <c r="I752" s="13"/>
      <c r="J752" s="13"/>
      <c r="K752" s="13"/>
      <c r="L752" s="13"/>
      <c r="M752" s="15"/>
      <c r="N752" s="13"/>
    </row>
    <row r="753" spans="9:14">
      <c r="I753" s="13"/>
      <c r="J753" s="13"/>
      <c r="K753" s="13"/>
      <c r="L753" s="13"/>
      <c r="M753" s="15"/>
      <c r="N753" s="13"/>
    </row>
    <row r="754" spans="9:14">
      <c r="I754" s="13"/>
      <c r="J754" s="13"/>
      <c r="K754" s="13"/>
      <c r="L754" s="13"/>
      <c r="M754" s="15"/>
      <c r="N754" s="13"/>
    </row>
    <row r="755" spans="9:14">
      <c r="I755" s="13"/>
      <c r="J755" s="13"/>
      <c r="K755" s="13"/>
      <c r="L755" s="13"/>
      <c r="M755" s="15"/>
      <c r="N755" s="13"/>
    </row>
    <row r="756" spans="9:14">
      <c r="I756" s="13"/>
      <c r="J756" s="13"/>
      <c r="K756" s="13"/>
      <c r="L756" s="13"/>
      <c r="M756" s="15"/>
      <c r="N756" s="13"/>
    </row>
    <row r="757" spans="9:14">
      <c r="I757" s="13"/>
      <c r="J757" s="13"/>
      <c r="K757" s="13"/>
      <c r="L757" s="13"/>
      <c r="M757" s="15"/>
      <c r="N757" s="13"/>
    </row>
    <row r="758" spans="9:14">
      <c r="I758" s="13"/>
      <c r="J758" s="13"/>
      <c r="K758" s="13"/>
      <c r="L758" s="13"/>
      <c r="M758" s="15"/>
      <c r="N758" s="13"/>
    </row>
    <row r="759" spans="9:14">
      <c r="I759" s="13"/>
      <c r="J759" s="13"/>
      <c r="K759" s="13"/>
      <c r="L759" s="13"/>
      <c r="M759" s="15"/>
      <c r="N759" s="13"/>
    </row>
    <row r="760" spans="9:14">
      <c r="I760" s="13"/>
      <c r="J760" s="13"/>
      <c r="K760" s="13"/>
      <c r="L760" s="13"/>
      <c r="M760" s="15"/>
      <c r="N760" s="13"/>
    </row>
    <row r="761" spans="9:14">
      <c r="I761" s="13"/>
      <c r="J761" s="13"/>
      <c r="K761" s="13"/>
      <c r="L761" s="13"/>
      <c r="M761" s="15"/>
      <c r="N761" s="13"/>
    </row>
    <row r="762" spans="9:14">
      <c r="I762" s="13"/>
      <c r="J762" s="13"/>
      <c r="K762" s="13"/>
      <c r="L762" s="13"/>
      <c r="M762" s="15"/>
      <c r="N762" s="13"/>
    </row>
    <row r="763" spans="9:14">
      <c r="I763" s="13"/>
      <c r="J763" s="13"/>
      <c r="K763" s="13"/>
      <c r="L763" s="13"/>
      <c r="M763" s="15"/>
      <c r="N763" s="13"/>
    </row>
    <row r="764" spans="9:14">
      <c r="I764" s="13"/>
      <c r="J764" s="13"/>
      <c r="K764" s="13"/>
      <c r="L764" s="13"/>
      <c r="M764" s="15"/>
      <c r="N764" s="13"/>
    </row>
    <row r="765" spans="9:14">
      <c r="I765" s="13"/>
      <c r="J765" s="13"/>
      <c r="K765" s="13"/>
      <c r="L765" s="13"/>
      <c r="M765" s="15"/>
      <c r="N765" s="13"/>
    </row>
    <row r="766" spans="9:14">
      <c r="I766" s="13"/>
      <c r="J766" s="13"/>
      <c r="K766" s="13"/>
      <c r="L766" s="13"/>
      <c r="M766" s="15"/>
      <c r="N766" s="13"/>
    </row>
    <row r="767" spans="9:14">
      <c r="I767" s="13"/>
      <c r="J767" s="13"/>
      <c r="K767" s="13"/>
      <c r="L767" s="13"/>
      <c r="M767" s="15"/>
      <c r="N767" s="13"/>
    </row>
    <row r="768" spans="9:14">
      <c r="I768" s="13"/>
      <c r="J768" s="13"/>
      <c r="K768" s="13"/>
      <c r="L768" s="13"/>
      <c r="M768" s="15"/>
      <c r="N768" s="13"/>
    </row>
    <row r="769" spans="9:14">
      <c r="I769" s="13"/>
      <c r="J769" s="13"/>
      <c r="K769" s="13"/>
      <c r="L769" s="13"/>
      <c r="M769" s="15"/>
      <c r="N769" s="13"/>
    </row>
    <row r="770" spans="9:14">
      <c r="I770" s="13"/>
      <c r="J770" s="13"/>
      <c r="K770" s="13"/>
      <c r="L770" s="13"/>
      <c r="M770" s="15"/>
      <c r="N770" s="13"/>
    </row>
    <row r="771" spans="9:14">
      <c r="I771" s="13"/>
      <c r="J771" s="13"/>
      <c r="K771" s="13"/>
      <c r="L771" s="13"/>
      <c r="M771" s="15"/>
      <c r="N771" s="13"/>
    </row>
    <row r="772" spans="9:14">
      <c r="I772" s="13"/>
      <c r="J772" s="13"/>
      <c r="K772" s="13"/>
      <c r="L772" s="13"/>
      <c r="M772" s="15"/>
      <c r="N772" s="13"/>
    </row>
    <row r="773" spans="9:14">
      <c r="I773" s="13"/>
      <c r="J773" s="13"/>
      <c r="K773" s="13"/>
      <c r="L773" s="13"/>
      <c r="M773" s="15"/>
      <c r="N773" s="13"/>
    </row>
    <row r="774" spans="9:14">
      <c r="I774" s="13"/>
      <c r="J774" s="13"/>
      <c r="K774" s="13"/>
      <c r="L774" s="13"/>
      <c r="M774" s="15"/>
      <c r="N774" s="13"/>
    </row>
    <row r="775" spans="9:14">
      <c r="I775" s="13"/>
      <c r="J775" s="13"/>
      <c r="K775" s="13"/>
      <c r="L775" s="13"/>
      <c r="M775" s="15"/>
      <c r="N775" s="13"/>
    </row>
    <row r="776" spans="9:14">
      <c r="I776" s="13"/>
      <c r="J776" s="13"/>
      <c r="K776" s="13"/>
      <c r="L776" s="13"/>
      <c r="M776" s="15"/>
      <c r="N776" s="13"/>
    </row>
    <row r="777" spans="9:14">
      <c r="I777" s="13"/>
      <c r="J777" s="13"/>
      <c r="K777" s="13"/>
      <c r="L777" s="13"/>
      <c r="M777" s="15"/>
      <c r="N777" s="13"/>
    </row>
    <row r="778" spans="9:14">
      <c r="I778" s="13"/>
      <c r="J778" s="13"/>
      <c r="K778" s="13"/>
      <c r="L778" s="13"/>
      <c r="M778" s="15"/>
      <c r="N778" s="13"/>
    </row>
    <row r="779" spans="9:14">
      <c r="I779" s="13"/>
      <c r="J779" s="13"/>
      <c r="K779" s="13"/>
      <c r="L779" s="13"/>
      <c r="M779" s="15"/>
      <c r="N779" s="13"/>
    </row>
    <row r="780" spans="9:14">
      <c r="I780" s="13"/>
      <c r="J780" s="13"/>
      <c r="K780" s="13"/>
      <c r="L780" s="13"/>
      <c r="M780" s="15"/>
      <c r="N780" s="13"/>
    </row>
    <row r="781" spans="9:14">
      <c r="I781" s="13"/>
      <c r="J781" s="13"/>
      <c r="K781" s="13"/>
      <c r="L781" s="13"/>
      <c r="M781" s="15"/>
      <c r="N781" s="13"/>
    </row>
    <row r="782" spans="9:14">
      <c r="I782" s="13"/>
      <c r="J782" s="13"/>
      <c r="K782" s="13"/>
      <c r="L782" s="13"/>
      <c r="M782" s="15"/>
      <c r="N782" s="13"/>
    </row>
    <row r="783" spans="9:14">
      <c r="I783" s="13"/>
      <c r="J783" s="13"/>
      <c r="K783" s="13"/>
      <c r="L783" s="13"/>
      <c r="M783" s="15"/>
      <c r="N783" s="13"/>
    </row>
    <row r="784" spans="9:14">
      <c r="I784" s="13"/>
      <c r="J784" s="13"/>
      <c r="K784" s="13"/>
      <c r="L784" s="13"/>
      <c r="M784" s="15"/>
      <c r="N784" s="13"/>
    </row>
    <row r="785" spans="9:14">
      <c r="I785" s="13"/>
      <c r="J785" s="13"/>
      <c r="K785" s="13"/>
      <c r="L785" s="13"/>
      <c r="M785" s="15"/>
      <c r="N785" s="13"/>
    </row>
    <row r="786" spans="9:14">
      <c r="I786" s="13"/>
      <c r="J786" s="13"/>
      <c r="K786" s="13"/>
      <c r="L786" s="13"/>
      <c r="M786" s="15"/>
      <c r="N786" s="13"/>
    </row>
    <row r="787" spans="9:14">
      <c r="I787" s="13"/>
      <c r="J787" s="13"/>
      <c r="K787" s="13"/>
      <c r="L787" s="13"/>
      <c r="M787" s="15"/>
      <c r="N787" s="13"/>
    </row>
    <row r="788" spans="9:14">
      <c r="I788" s="13"/>
      <c r="J788" s="13"/>
      <c r="K788" s="13"/>
      <c r="L788" s="13"/>
      <c r="M788" s="15"/>
      <c r="N788" s="13"/>
    </row>
    <row r="789" spans="9:14">
      <c r="I789" s="13"/>
      <c r="J789" s="13"/>
      <c r="K789" s="13"/>
      <c r="L789" s="13"/>
      <c r="M789" s="15"/>
      <c r="N789" s="13"/>
    </row>
    <row r="790" spans="9:14">
      <c r="I790" s="13"/>
      <c r="J790" s="13"/>
      <c r="K790" s="13"/>
      <c r="L790" s="13"/>
      <c r="M790" s="15"/>
      <c r="N790" s="13"/>
    </row>
    <row r="791" spans="9:14">
      <c r="I791" s="13"/>
      <c r="J791" s="13"/>
      <c r="K791" s="13"/>
      <c r="L791" s="13"/>
      <c r="M791" s="15"/>
      <c r="N791" s="13"/>
    </row>
    <row r="792" spans="9:14">
      <c r="I792" s="13"/>
      <c r="J792" s="13"/>
      <c r="K792" s="13"/>
      <c r="L792" s="13"/>
      <c r="M792" s="15"/>
      <c r="N792" s="13"/>
    </row>
    <row r="793" spans="9:14">
      <c r="I793" s="13"/>
      <c r="J793" s="13"/>
      <c r="K793" s="13"/>
      <c r="L793" s="13"/>
      <c r="M793" s="15"/>
      <c r="N793" s="13"/>
    </row>
    <row r="794" spans="9:14">
      <c r="I794" s="13"/>
      <c r="J794" s="13"/>
      <c r="K794" s="13"/>
      <c r="L794" s="13"/>
      <c r="M794" s="15"/>
      <c r="N794" s="13"/>
    </row>
    <row r="795" spans="9:14">
      <c r="I795" s="13"/>
      <c r="J795" s="13"/>
      <c r="K795" s="13"/>
      <c r="L795" s="13"/>
      <c r="M795" s="15"/>
      <c r="N795" s="13"/>
    </row>
    <row r="796" spans="9:14">
      <c r="I796" s="13"/>
      <c r="J796" s="13"/>
      <c r="K796" s="13"/>
      <c r="L796" s="13"/>
      <c r="M796" s="15"/>
      <c r="N796" s="13"/>
    </row>
    <row r="797" spans="9:14">
      <c r="I797" s="13"/>
      <c r="J797" s="13"/>
      <c r="K797" s="13"/>
      <c r="L797" s="13"/>
      <c r="M797" s="15"/>
      <c r="N797" s="13"/>
    </row>
    <row r="798" spans="9:14">
      <c r="I798" s="13"/>
      <c r="J798" s="13"/>
      <c r="K798" s="13"/>
      <c r="L798" s="13"/>
      <c r="M798" s="15"/>
      <c r="N798" s="13"/>
    </row>
    <row r="799" spans="9:14">
      <c r="I799" s="13"/>
      <c r="J799" s="13"/>
      <c r="K799" s="13"/>
      <c r="L799" s="13"/>
      <c r="M799" s="15"/>
      <c r="N799" s="13"/>
    </row>
    <row r="800" spans="9:14">
      <c r="I800" s="13"/>
      <c r="J800" s="13"/>
      <c r="K800" s="13"/>
      <c r="L800" s="13"/>
      <c r="M800" s="15"/>
      <c r="N800" s="13"/>
    </row>
    <row r="801" spans="9:14">
      <c r="I801" s="13"/>
      <c r="J801" s="13"/>
      <c r="K801" s="13"/>
      <c r="L801" s="13"/>
      <c r="M801" s="15"/>
      <c r="N801" s="13"/>
    </row>
    <row r="802" spans="9:14">
      <c r="I802" s="13"/>
      <c r="J802" s="13"/>
      <c r="K802" s="13"/>
      <c r="L802" s="13"/>
      <c r="M802" s="15"/>
      <c r="N802" s="13"/>
    </row>
    <row r="803" spans="9:14">
      <c r="I803" s="13"/>
      <c r="J803" s="13"/>
      <c r="K803" s="13"/>
      <c r="L803" s="13"/>
      <c r="M803" s="15"/>
      <c r="N803" s="13"/>
    </row>
    <row r="804" spans="9:14">
      <c r="I804" s="13"/>
      <c r="J804" s="13"/>
      <c r="K804" s="13"/>
      <c r="L804" s="13"/>
      <c r="M804" s="15"/>
      <c r="N804" s="13"/>
    </row>
    <row r="805" spans="9:14">
      <c r="I805" s="13"/>
      <c r="J805" s="13"/>
      <c r="K805" s="13"/>
      <c r="L805" s="13"/>
      <c r="M805" s="15"/>
      <c r="N805" s="13"/>
    </row>
    <row r="806" spans="9:14">
      <c r="I806" s="13"/>
      <c r="J806" s="13"/>
      <c r="K806" s="13"/>
      <c r="L806" s="13"/>
      <c r="M806" s="15"/>
      <c r="N806" s="13"/>
    </row>
    <row r="807" spans="9:14">
      <c r="I807" s="13"/>
      <c r="J807" s="13"/>
      <c r="K807" s="13"/>
      <c r="L807" s="13"/>
      <c r="M807" s="15"/>
      <c r="N807" s="13"/>
    </row>
    <row r="808" spans="9:14">
      <c r="I808" s="13"/>
      <c r="J808" s="13"/>
      <c r="K808" s="13"/>
      <c r="L808" s="13"/>
      <c r="M808" s="15"/>
      <c r="N808" s="13"/>
    </row>
    <row r="809" spans="9:14">
      <c r="I809" s="13"/>
      <c r="J809" s="13"/>
      <c r="K809" s="13"/>
      <c r="L809" s="13"/>
      <c r="M809" s="15"/>
      <c r="N809" s="13"/>
    </row>
    <row r="810" spans="9:14">
      <c r="I810" s="13"/>
      <c r="J810" s="13"/>
      <c r="K810" s="13"/>
      <c r="L810" s="13"/>
      <c r="M810" s="15"/>
      <c r="N810" s="13"/>
    </row>
    <row r="811" spans="9:14">
      <c r="I811" s="13"/>
      <c r="J811" s="13"/>
      <c r="K811" s="13"/>
      <c r="L811" s="13"/>
      <c r="M811" s="15"/>
      <c r="N811" s="13"/>
    </row>
    <row r="812" spans="9:14">
      <c r="I812" s="13"/>
      <c r="J812" s="13"/>
      <c r="K812" s="13"/>
      <c r="L812" s="13"/>
      <c r="M812" s="15"/>
      <c r="N812" s="13"/>
    </row>
    <row r="813" spans="9:14">
      <c r="I813" s="13"/>
      <c r="J813" s="13"/>
      <c r="K813" s="13"/>
      <c r="L813" s="13"/>
      <c r="M813" s="15"/>
      <c r="N813" s="13"/>
    </row>
    <row r="814" spans="9:14">
      <c r="I814" s="13"/>
      <c r="J814" s="13"/>
      <c r="K814" s="13"/>
      <c r="L814" s="13"/>
      <c r="M814" s="15"/>
      <c r="N814" s="13"/>
    </row>
    <row r="815" spans="9:14">
      <c r="I815" s="13"/>
      <c r="J815" s="13"/>
      <c r="K815" s="13"/>
      <c r="L815" s="13"/>
      <c r="M815" s="15"/>
      <c r="N815" s="13"/>
    </row>
    <row r="816" spans="9:14">
      <c r="I816" s="13"/>
      <c r="J816" s="13"/>
      <c r="K816" s="13"/>
      <c r="L816" s="13"/>
      <c r="M816" s="15"/>
      <c r="N816" s="13"/>
    </row>
    <row r="817" spans="9:14">
      <c r="I817" s="13"/>
      <c r="J817" s="13"/>
      <c r="K817" s="13"/>
      <c r="L817" s="13"/>
      <c r="M817" s="15"/>
      <c r="N817" s="13"/>
    </row>
    <row r="818" spans="9:14">
      <c r="I818" s="13"/>
      <c r="J818" s="13"/>
      <c r="K818" s="13"/>
      <c r="L818" s="13"/>
      <c r="M818" s="15"/>
      <c r="N818" s="13"/>
    </row>
    <row r="819" spans="9:14">
      <c r="I819" s="13"/>
      <c r="J819" s="13"/>
      <c r="K819" s="13"/>
      <c r="L819" s="13"/>
      <c r="M819" s="15"/>
      <c r="N819" s="13"/>
    </row>
    <row r="820" spans="9:14">
      <c r="I820" s="13"/>
      <c r="J820" s="13"/>
      <c r="K820" s="13"/>
      <c r="L820" s="13"/>
      <c r="M820" s="15"/>
      <c r="N820" s="13"/>
    </row>
    <row r="821" spans="9:14">
      <c r="I821" s="13"/>
      <c r="J821" s="13"/>
      <c r="K821" s="13"/>
      <c r="L821" s="13"/>
      <c r="M821" s="15"/>
      <c r="N821" s="13"/>
    </row>
    <row r="822" spans="9:14">
      <c r="I822" s="13"/>
      <c r="J822" s="13"/>
      <c r="K822" s="13"/>
      <c r="L822" s="13"/>
      <c r="M822" s="15"/>
      <c r="N822" s="13"/>
    </row>
    <row r="823" spans="9:14">
      <c r="I823" s="13"/>
      <c r="J823" s="13"/>
      <c r="K823" s="13"/>
      <c r="L823" s="13"/>
      <c r="M823" s="15"/>
      <c r="N823" s="13"/>
    </row>
    <row r="824" spans="9:14">
      <c r="I824" s="13"/>
      <c r="J824" s="13"/>
      <c r="K824" s="13"/>
      <c r="L824" s="13"/>
      <c r="M824" s="15"/>
      <c r="N824" s="13"/>
    </row>
    <row r="825" spans="9:14">
      <c r="I825" s="13"/>
      <c r="J825" s="13"/>
      <c r="K825" s="13"/>
      <c r="L825" s="13"/>
      <c r="M825" s="15"/>
      <c r="N825" s="13"/>
    </row>
    <row r="826" spans="9:14">
      <c r="I826" s="13"/>
      <c r="J826" s="13"/>
      <c r="K826" s="13"/>
      <c r="L826" s="13"/>
      <c r="M826" s="15"/>
      <c r="N826" s="13"/>
    </row>
    <row r="827" spans="9:14">
      <c r="I827" s="13"/>
      <c r="J827" s="13"/>
      <c r="K827" s="13"/>
      <c r="L827" s="13"/>
      <c r="M827" s="15"/>
      <c r="N827" s="13"/>
    </row>
    <row r="828" spans="9:14">
      <c r="I828" s="13"/>
      <c r="J828" s="13"/>
      <c r="K828" s="13"/>
      <c r="L828" s="13"/>
      <c r="M828" s="15"/>
      <c r="N828" s="13"/>
    </row>
    <row r="829" spans="9:14">
      <c r="I829" s="13"/>
      <c r="J829" s="13"/>
      <c r="K829" s="13"/>
      <c r="L829" s="13"/>
      <c r="M829" s="15"/>
      <c r="N829" s="13"/>
    </row>
    <row r="830" spans="9:14">
      <c r="I830" s="13"/>
      <c r="J830" s="13"/>
      <c r="K830" s="13"/>
      <c r="L830" s="13"/>
      <c r="M830" s="15"/>
      <c r="N830" s="13"/>
    </row>
    <row r="831" spans="9:14">
      <c r="I831" s="13"/>
      <c r="J831" s="13"/>
      <c r="K831" s="13"/>
      <c r="L831" s="13"/>
      <c r="M831" s="15"/>
      <c r="N831" s="13"/>
    </row>
    <row r="832" spans="9:14">
      <c r="I832" s="13"/>
      <c r="J832" s="13"/>
      <c r="K832" s="13"/>
      <c r="L832" s="13"/>
      <c r="M832" s="15"/>
      <c r="N832" s="13"/>
    </row>
    <row r="833" spans="9:14">
      <c r="I833" s="13"/>
      <c r="J833" s="13"/>
      <c r="K833" s="13"/>
      <c r="L833" s="13"/>
      <c r="M833" s="15"/>
      <c r="N833" s="13"/>
    </row>
    <row r="834" spans="9:14">
      <c r="I834" s="13"/>
      <c r="J834" s="13"/>
      <c r="K834" s="13"/>
      <c r="L834" s="13"/>
      <c r="M834" s="15"/>
      <c r="N834" s="13"/>
    </row>
    <row r="835" spans="9:14">
      <c r="I835" s="13"/>
      <c r="J835" s="13"/>
      <c r="K835" s="13"/>
      <c r="L835" s="13"/>
      <c r="M835" s="15"/>
      <c r="N835" s="13"/>
    </row>
    <row r="836" spans="9:14">
      <c r="I836" s="13"/>
      <c r="J836" s="13"/>
      <c r="K836" s="13"/>
      <c r="L836" s="13"/>
      <c r="M836" s="15"/>
      <c r="N836" s="13"/>
    </row>
    <row r="837" spans="9:14">
      <c r="I837" s="13"/>
      <c r="J837" s="13"/>
      <c r="K837" s="13"/>
      <c r="L837" s="13"/>
      <c r="M837" s="15"/>
      <c r="N837" s="13"/>
    </row>
    <row r="838" spans="9:14">
      <c r="I838" s="13"/>
      <c r="J838" s="13"/>
      <c r="K838" s="13"/>
      <c r="L838" s="13"/>
      <c r="M838" s="15"/>
      <c r="N838" s="13"/>
    </row>
    <row r="839" spans="9:14">
      <c r="I839" s="13"/>
      <c r="J839" s="13"/>
      <c r="K839" s="13"/>
      <c r="L839" s="13"/>
      <c r="M839" s="15"/>
      <c r="N839" s="13"/>
    </row>
    <row r="840" spans="9:14">
      <c r="I840" s="13"/>
      <c r="J840" s="13"/>
      <c r="K840" s="13"/>
      <c r="L840" s="13"/>
      <c r="M840" s="15"/>
      <c r="N840" s="13"/>
    </row>
    <row r="841" spans="9:14">
      <c r="I841" s="13"/>
      <c r="J841" s="13"/>
      <c r="K841" s="13"/>
      <c r="L841" s="13"/>
      <c r="M841" s="15"/>
      <c r="N841" s="13"/>
    </row>
    <row r="842" spans="9:14">
      <c r="I842" s="13"/>
      <c r="J842" s="13"/>
      <c r="K842" s="13"/>
      <c r="L842" s="13"/>
      <c r="M842" s="15"/>
      <c r="N842" s="13"/>
    </row>
    <row r="843" spans="9:14">
      <c r="I843" s="13"/>
      <c r="J843" s="13"/>
      <c r="K843" s="13"/>
      <c r="L843" s="13"/>
      <c r="M843" s="15"/>
      <c r="N843" s="13"/>
    </row>
    <row r="844" spans="9:14">
      <c r="I844" s="13"/>
      <c r="J844" s="13"/>
      <c r="K844" s="13"/>
      <c r="L844" s="13"/>
      <c r="M844" s="15"/>
      <c r="N844" s="13"/>
    </row>
    <row r="845" spans="9:14">
      <c r="I845" s="13"/>
      <c r="J845" s="13"/>
      <c r="K845" s="13"/>
      <c r="L845" s="13"/>
      <c r="M845" s="15"/>
      <c r="N845" s="13"/>
    </row>
    <row r="846" spans="9:14">
      <c r="I846" s="13"/>
      <c r="J846" s="13"/>
      <c r="K846" s="13"/>
      <c r="L846" s="13"/>
      <c r="M846" s="15"/>
      <c r="N846" s="13"/>
    </row>
    <row r="847" spans="9:14">
      <c r="I847" s="13"/>
      <c r="J847" s="13"/>
      <c r="K847" s="13"/>
      <c r="L847" s="13"/>
      <c r="M847" s="15"/>
      <c r="N847" s="13"/>
    </row>
    <row r="848" spans="9:14">
      <c r="I848" s="13"/>
      <c r="J848" s="13"/>
      <c r="K848" s="13"/>
      <c r="L848" s="13"/>
      <c r="M848" s="15"/>
      <c r="N848" s="13"/>
    </row>
    <row r="849" spans="9:14">
      <c r="I849" s="13"/>
      <c r="J849" s="13"/>
      <c r="K849" s="13"/>
      <c r="L849" s="13"/>
      <c r="M849" s="15"/>
      <c r="N849" s="13"/>
    </row>
    <row r="850" spans="9:14">
      <c r="I850" s="13"/>
      <c r="J850" s="13"/>
      <c r="K850" s="13"/>
      <c r="L850" s="13"/>
      <c r="M850" s="15"/>
      <c r="N850" s="13"/>
    </row>
    <row r="851" spans="9:14">
      <c r="I851" s="13"/>
      <c r="J851" s="13"/>
      <c r="K851" s="13"/>
      <c r="L851" s="13"/>
      <c r="M851" s="15"/>
      <c r="N851" s="13"/>
    </row>
    <row r="852" spans="9:14">
      <c r="I852" s="13"/>
      <c r="J852" s="13"/>
      <c r="K852" s="13"/>
      <c r="L852" s="13"/>
      <c r="M852" s="15"/>
      <c r="N852" s="13"/>
    </row>
    <row r="853" spans="9:14">
      <c r="I853" s="13"/>
      <c r="J853" s="13"/>
      <c r="K853" s="13"/>
      <c r="L853" s="13"/>
      <c r="M853" s="15"/>
      <c r="N853" s="13"/>
    </row>
    <row r="854" spans="9:14">
      <c r="I854" s="13"/>
      <c r="J854" s="13"/>
      <c r="K854" s="13"/>
      <c r="L854" s="13"/>
      <c r="M854" s="15"/>
      <c r="N854" s="13"/>
    </row>
    <row r="855" spans="9:14">
      <c r="I855" s="13"/>
      <c r="J855" s="13"/>
      <c r="K855" s="13"/>
      <c r="L855" s="13"/>
      <c r="M855" s="15"/>
      <c r="N855" s="13"/>
    </row>
    <row r="856" spans="9:14">
      <c r="I856" s="13"/>
      <c r="J856" s="13"/>
      <c r="K856" s="13"/>
      <c r="L856" s="13"/>
      <c r="M856" s="15"/>
      <c r="N856" s="13"/>
    </row>
    <row r="857" spans="9:14">
      <c r="I857" s="13"/>
      <c r="J857" s="13"/>
      <c r="K857" s="13"/>
      <c r="L857" s="13"/>
      <c r="M857" s="15"/>
      <c r="N857" s="13"/>
    </row>
    <row r="858" spans="9:14">
      <c r="I858" s="13"/>
      <c r="J858" s="13"/>
      <c r="K858" s="13"/>
      <c r="L858" s="13"/>
      <c r="M858" s="15"/>
      <c r="N858" s="13"/>
    </row>
    <row r="859" spans="9:14">
      <c r="I859" s="13"/>
      <c r="J859" s="13"/>
      <c r="K859" s="13"/>
      <c r="L859" s="13"/>
      <c r="M859" s="15"/>
      <c r="N859" s="13"/>
    </row>
    <row r="860" spans="9:14">
      <c r="I860" s="13"/>
      <c r="J860" s="13"/>
      <c r="K860" s="13"/>
      <c r="L860" s="13"/>
      <c r="M860" s="15"/>
      <c r="N860" s="13"/>
    </row>
    <row r="861" spans="9:14">
      <c r="I861" s="13"/>
      <c r="J861" s="13"/>
      <c r="K861" s="13"/>
      <c r="L861" s="13"/>
      <c r="M861" s="15"/>
      <c r="N861" s="13"/>
    </row>
    <row r="862" spans="9:14">
      <c r="I862" s="13"/>
      <c r="J862" s="13"/>
      <c r="K862" s="13"/>
      <c r="L862" s="13"/>
      <c r="M862" s="15"/>
      <c r="N862" s="13"/>
    </row>
    <row r="863" spans="9:14">
      <c r="I863" s="13"/>
      <c r="J863" s="13"/>
      <c r="K863" s="13"/>
      <c r="L863" s="13"/>
      <c r="M863" s="15"/>
      <c r="N863" s="13"/>
    </row>
    <row r="864" spans="9:14">
      <c r="I864" s="13"/>
      <c r="J864" s="13"/>
      <c r="K864" s="13"/>
      <c r="L864" s="13"/>
      <c r="M864" s="15"/>
      <c r="N864" s="13"/>
    </row>
    <row r="865" spans="9:14">
      <c r="I865" s="13"/>
      <c r="J865" s="13"/>
      <c r="K865" s="13"/>
      <c r="L865" s="13"/>
      <c r="M865" s="15"/>
      <c r="N865" s="13"/>
    </row>
    <row r="866" spans="9:14">
      <c r="I866" s="13"/>
      <c r="J866" s="13"/>
      <c r="K866" s="13"/>
      <c r="L866" s="13"/>
      <c r="M866" s="15"/>
      <c r="N866" s="13"/>
    </row>
    <row r="867" spans="9:14">
      <c r="I867" s="13"/>
      <c r="J867" s="13"/>
      <c r="K867" s="13"/>
      <c r="L867" s="13"/>
      <c r="M867" s="15"/>
      <c r="N867" s="13"/>
    </row>
    <row r="868" spans="9:14">
      <c r="I868" s="13"/>
      <c r="J868" s="13"/>
      <c r="K868" s="13"/>
      <c r="L868" s="13"/>
      <c r="M868" s="15"/>
      <c r="N868" s="13"/>
    </row>
    <row r="869" spans="9:14">
      <c r="I869" s="13"/>
      <c r="J869" s="13"/>
      <c r="K869" s="13"/>
      <c r="L869" s="13"/>
      <c r="M869" s="15"/>
      <c r="N869" s="13"/>
    </row>
    <row r="870" spans="9:14">
      <c r="I870" s="13"/>
      <c r="J870" s="13"/>
      <c r="K870" s="13"/>
      <c r="L870" s="13"/>
      <c r="M870" s="15"/>
      <c r="N870" s="13"/>
    </row>
    <row r="871" spans="9:14">
      <c r="I871" s="13"/>
      <c r="J871" s="13"/>
      <c r="K871" s="13"/>
      <c r="L871" s="13"/>
      <c r="M871" s="15"/>
      <c r="N871" s="13"/>
    </row>
    <row r="872" spans="9:14">
      <c r="I872" s="13"/>
      <c r="J872" s="13"/>
      <c r="K872" s="13"/>
      <c r="L872" s="13"/>
      <c r="M872" s="15"/>
      <c r="N872" s="13"/>
    </row>
    <row r="873" spans="9:14">
      <c r="I873" s="13"/>
      <c r="J873" s="13"/>
      <c r="K873" s="13"/>
      <c r="L873" s="13"/>
      <c r="M873" s="15"/>
      <c r="N873" s="13"/>
    </row>
    <row r="874" spans="9:14">
      <c r="I874" s="13"/>
      <c r="J874" s="13"/>
      <c r="K874" s="13"/>
      <c r="L874" s="13"/>
      <c r="M874" s="15"/>
      <c r="N874" s="13"/>
    </row>
    <row r="875" spans="9:14">
      <c r="I875" s="13"/>
      <c r="J875" s="13"/>
      <c r="K875" s="13"/>
      <c r="L875" s="13"/>
      <c r="M875" s="15"/>
      <c r="N875" s="13"/>
    </row>
    <row r="876" spans="9:14">
      <c r="I876" s="13"/>
      <c r="J876" s="13"/>
      <c r="K876" s="13"/>
      <c r="L876" s="13"/>
      <c r="M876" s="15"/>
      <c r="N876" s="13"/>
    </row>
    <row r="877" spans="9:14">
      <c r="I877" s="13"/>
      <c r="J877" s="13"/>
      <c r="K877" s="13"/>
      <c r="L877" s="13"/>
      <c r="M877" s="15"/>
      <c r="N877" s="13"/>
    </row>
    <row r="878" spans="9:14">
      <c r="I878" s="13"/>
      <c r="J878" s="13"/>
      <c r="K878" s="13"/>
      <c r="L878" s="13"/>
      <c r="M878" s="15"/>
      <c r="N878" s="13"/>
    </row>
    <row r="879" spans="9:14">
      <c r="I879" s="13"/>
      <c r="J879" s="13"/>
      <c r="K879" s="13"/>
      <c r="L879" s="13"/>
      <c r="M879" s="15"/>
      <c r="N879" s="13"/>
    </row>
    <row r="880" spans="9:14">
      <c r="I880" s="13"/>
      <c r="J880" s="13"/>
      <c r="K880" s="13"/>
      <c r="L880" s="13"/>
      <c r="M880" s="15"/>
      <c r="N880" s="13"/>
    </row>
    <row r="881" spans="9:14">
      <c r="I881" s="13"/>
      <c r="J881" s="13"/>
      <c r="K881" s="13"/>
      <c r="L881" s="13"/>
      <c r="M881" s="15"/>
      <c r="N881" s="13"/>
    </row>
    <row r="882" spans="9:14">
      <c r="I882" s="13"/>
      <c r="J882" s="13"/>
      <c r="K882" s="13"/>
      <c r="L882" s="13"/>
      <c r="M882" s="15"/>
      <c r="N882" s="13"/>
    </row>
    <row r="883" spans="9:14">
      <c r="I883" s="13"/>
      <c r="J883" s="13"/>
      <c r="K883" s="13"/>
      <c r="L883" s="13"/>
      <c r="M883" s="15"/>
      <c r="N883" s="13"/>
    </row>
    <row r="884" spans="9:14">
      <c r="I884" s="13"/>
      <c r="J884" s="13"/>
      <c r="K884" s="13"/>
      <c r="L884" s="13"/>
      <c r="M884" s="15"/>
      <c r="N884" s="13"/>
    </row>
    <row r="885" spans="9:14">
      <c r="I885" s="13"/>
      <c r="J885" s="13"/>
      <c r="K885" s="13"/>
      <c r="L885" s="13"/>
      <c r="M885" s="15"/>
      <c r="N885" s="13"/>
    </row>
    <row r="886" spans="9:14">
      <c r="I886" s="13"/>
      <c r="J886" s="13"/>
      <c r="K886" s="13"/>
      <c r="L886" s="13"/>
      <c r="M886" s="15"/>
      <c r="N886" s="13"/>
    </row>
    <row r="887" spans="9:14">
      <c r="I887" s="13"/>
      <c r="J887" s="13"/>
      <c r="K887" s="13"/>
      <c r="L887" s="13"/>
      <c r="M887" s="15"/>
      <c r="N887" s="13"/>
    </row>
    <row r="888" spans="9:14">
      <c r="I888" s="13"/>
      <c r="J888" s="13"/>
      <c r="K888" s="13"/>
      <c r="L888" s="13"/>
      <c r="M888" s="15"/>
      <c r="N888" s="13"/>
    </row>
    <row r="889" spans="9:14">
      <c r="I889" s="13"/>
      <c r="J889" s="13"/>
      <c r="K889" s="13"/>
      <c r="L889" s="13"/>
      <c r="M889" s="15"/>
      <c r="N889" s="13"/>
    </row>
    <row r="890" spans="9:14">
      <c r="I890" s="13"/>
      <c r="J890" s="13"/>
      <c r="K890" s="13"/>
      <c r="L890" s="13"/>
      <c r="M890" s="15"/>
      <c r="N890" s="13"/>
    </row>
    <row r="891" spans="9:14">
      <c r="I891" s="13"/>
      <c r="J891" s="13"/>
      <c r="K891" s="13"/>
      <c r="L891" s="13"/>
      <c r="M891" s="15"/>
      <c r="N891" s="13"/>
    </row>
    <row r="892" spans="9:14">
      <c r="I892" s="13"/>
      <c r="J892" s="13"/>
      <c r="K892" s="13"/>
      <c r="L892" s="13"/>
      <c r="M892" s="15"/>
      <c r="N892" s="13"/>
    </row>
    <row r="893" spans="9:14">
      <c r="I893" s="13"/>
      <c r="J893" s="13"/>
      <c r="K893" s="13"/>
      <c r="L893" s="13"/>
      <c r="M893" s="15"/>
      <c r="N893" s="13"/>
    </row>
    <row r="894" spans="9:14">
      <c r="I894" s="13"/>
      <c r="J894" s="13"/>
      <c r="K894" s="13"/>
      <c r="L894" s="13"/>
      <c r="M894" s="15"/>
      <c r="N894" s="13"/>
    </row>
    <row r="895" spans="9:14">
      <c r="I895" s="13"/>
      <c r="J895" s="13"/>
      <c r="K895" s="13"/>
      <c r="L895" s="13"/>
      <c r="M895" s="15"/>
      <c r="N895" s="13"/>
    </row>
    <row r="896" spans="9:14">
      <c r="I896" s="13"/>
      <c r="J896" s="13"/>
      <c r="K896" s="13"/>
      <c r="L896" s="13"/>
      <c r="M896" s="15"/>
      <c r="N896" s="13"/>
    </row>
    <row r="897" spans="9:14">
      <c r="I897" s="13"/>
      <c r="J897" s="13"/>
      <c r="K897" s="13"/>
      <c r="L897" s="13"/>
      <c r="M897" s="15"/>
      <c r="N897" s="13"/>
    </row>
    <row r="898" spans="9:14">
      <c r="I898" s="13"/>
      <c r="J898" s="13"/>
      <c r="K898" s="13"/>
      <c r="L898" s="13"/>
      <c r="M898" s="15"/>
      <c r="N898" s="13"/>
    </row>
    <row r="899" spans="9:14">
      <c r="I899" s="13"/>
      <c r="J899" s="13"/>
      <c r="K899" s="13"/>
      <c r="L899" s="13"/>
      <c r="M899" s="15"/>
      <c r="N899" s="13"/>
    </row>
    <row r="900" spans="9:14">
      <c r="I900" s="13"/>
      <c r="J900" s="13"/>
      <c r="K900" s="13"/>
      <c r="L900" s="13"/>
      <c r="M900" s="15"/>
      <c r="N900" s="13"/>
    </row>
    <row r="901" spans="9:14">
      <c r="I901" s="13"/>
      <c r="J901" s="13"/>
      <c r="K901" s="13"/>
      <c r="L901" s="13"/>
      <c r="M901" s="15"/>
      <c r="N901" s="13"/>
    </row>
    <row r="902" spans="9:14">
      <c r="I902" s="13"/>
      <c r="J902" s="13"/>
      <c r="K902" s="13"/>
      <c r="L902" s="13"/>
      <c r="M902" s="15"/>
      <c r="N902" s="13"/>
    </row>
    <row r="903" spans="9:14">
      <c r="I903" s="13"/>
      <c r="J903" s="13"/>
      <c r="K903" s="13"/>
      <c r="L903" s="13"/>
      <c r="M903" s="15"/>
      <c r="N903" s="13"/>
    </row>
    <row r="904" spans="9:14">
      <c r="I904" s="13"/>
      <c r="J904" s="13"/>
      <c r="K904" s="13"/>
      <c r="L904" s="13"/>
      <c r="M904" s="15"/>
      <c r="N904" s="13"/>
    </row>
    <row r="905" spans="9:14">
      <c r="I905" s="13"/>
      <c r="J905" s="13"/>
      <c r="K905" s="13"/>
      <c r="L905" s="13"/>
      <c r="M905" s="15"/>
      <c r="N905" s="13"/>
    </row>
    <row r="906" spans="9:14">
      <c r="I906" s="13"/>
      <c r="J906" s="13"/>
      <c r="K906" s="13"/>
      <c r="L906" s="13"/>
      <c r="M906" s="15"/>
      <c r="N906" s="13"/>
    </row>
    <row r="907" spans="9:14">
      <c r="I907" s="13"/>
      <c r="J907" s="13"/>
      <c r="K907" s="13"/>
      <c r="L907" s="13"/>
      <c r="M907" s="15"/>
      <c r="N907" s="13"/>
    </row>
    <row r="908" spans="9:14">
      <c r="I908" s="13"/>
      <c r="J908" s="13"/>
      <c r="K908" s="13"/>
      <c r="L908" s="13"/>
      <c r="M908" s="15"/>
      <c r="N908" s="13"/>
    </row>
    <row r="909" spans="9:14">
      <c r="I909" s="13"/>
      <c r="J909" s="13"/>
      <c r="K909" s="13"/>
      <c r="L909" s="13"/>
      <c r="M909" s="15"/>
      <c r="N909" s="13"/>
    </row>
    <row r="910" spans="9:14">
      <c r="I910" s="13"/>
      <c r="J910" s="13"/>
      <c r="K910" s="13"/>
      <c r="L910" s="13"/>
      <c r="M910" s="15"/>
      <c r="N910" s="13"/>
    </row>
    <row r="911" spans="9:14">
      <c r="I911" s="13"/>
      <c r="J911" s="13"/>
      <c r="K911" s="13"/>
      <c r="L911" s="13"/>
      <c r="M911" s="15"/>
      <c r="N911" s="13"/>
    </row>
    <row r="912" spans="9:14">
      <c r="I912" s="13"/>
      <c r="J912" s="13"/>
      <c r="K912" s="13"/>
      <c r="L912" s="13"/>
      <c r="M912" s="15"/>
      <c r="N912" s="13"/>
    </row>
    <row r="913" spans="9:14">
      <c r="I913" s="13"/>
      <c r="J913" s="13"/>
      <c r="K913" s="13"/>
      <c r="L913" s="13"/>
      <c r="M913" s="15"/>
      <c r="N913" s="13"/>
    </row>
    <row r="914" spans="9:14">
      <c r="I914" s="13"/>
      <c r="J914" s="13"/>
      <c r="K914" s="13"/>
      <c r="L914" s="13"/>
      <c r="M914" s="15"/>
      <c r="N914" s="13"/>
    </row>
    <row r="915" spans="9:14">
      <c r="I915" s="13"/>
      <c r="J915" s="13"/>
      <c r="K915" s="13"/>
      <c r="L915" s="13"/>
      <c r="M915" s="15"/>
      <c r="N915" s="13"/>
    </row>
    <row r="916" spans="9:14">
      <c r="I916" s="13"/>
      <c r="J916" s="13"/>
      <c r="K916" s="13"/>
      <c r="L916" s="13"/>
      <c r="M916" s="15"/>
      <c r="N916" s="13"/>
    </row>
    <row r="917" spans="9:14">
      <c r="I917" s="13"/>
      <c r="J917" s="13"/>
      <c r="K917" s="13"/>
      <c r="L917" s="13"/>
      <c r="M917" s="15"/>
      <c r="N917" s="13"/>
    </row>
    <row r="918" spans="9:14">
      <c r="I918" s="13"/>
      <c r="J918" s="13"/>
      <c r="K918" s="13"/>
      <c r="L918" s="13"/>
      <c r="M918" s="15"/>
      <c r="N918" s="13"/>
    </row>
    <row r="919" spans="9:14">
      <c r="I919" s="13"/>
      <c r="J919" s="13"/>
      <c r="K919" s="13"/>
      <c r="L919" s="13"/>
      <c r="M919" s="15"/>
      <c r="N919" s="13"/>
    </row>
    <row r="920" spans="9:14">
      <c r="I920" s="13"/>
      <c r="J920" s="13"/>
      <c r="K920" s="13"/>
      <c r="L920" s="13"/>
      <c r="M920" s="15"/>
      <c r="N920" s="13"/>
    </row>
    <row r="921" spans="9:14">
      <c r="I921" s="13"/>
      <c r="J921" s="13"/>
      <c r="K921" s="13"/>
      <c r="L921" s="13"/>
      <c r="M921" s="15"/>
      <c r="N921" s="13"/>
    </row>
    <row r="922" spans="9:14">
      <c r="I922" s="13"/>
      <c r="J922" s="13"/>
      <c r="K922" s="13"/>
      <c r="L922" s="13"/>
      <c r="M922" s="15"/>
      <c r="N922" s="13"/>
    </row>
    <row r="923" spans="9:14">
      <c r="I923" s="13"/>
      <c r="J923" s="13"/>
      <c r="K923" s="13"/>
      <c r="L923" s="13"/>
      <c r="M923" s="15"/>
      <c r="N923" s="13"/>
    </row>
    <row r="924" spans="9:14">
      <c r="I924" s="13"/>
      <c r="J924" s="13"/>
      <c r="K924" s="13"/>
      <c r="L924" s="13"/>
      <c r="M924" s="15"/>
      <c r="N924" s="13"/>
    </row>
    <row r="925" spans="9:14">
      <c r="I925" s="13"/>
      <c r="J925" s="13"/>
      <c r="K925" s="13"/>
      <c r="L925" s="13"/>
      <c r="M925" s="15"/>
      <c r="N925" s="13"/>
    </row>
    <row r="926" spans="9:14">
      <c r="I926" s="13"/>
      <c r="J926" s="13"/>
      <c r="K926" s="13"/>
      <c r="L926" s="13"/>
      <c r="M926" s="15"/>
      <c r="N926" s="13"/>
    </row>
    <row r="927" spans="9:14">
      <c r="I927" s="13"/>
      <c r="J927" s="13"/>
      <c r="K927" s="13"/>
      <c r="L927" s="13"/>
      <c r="M927" s="15"/>
      <c r="N927" s="13"/>
    </row>
    <row r="928" spans="9:14">
      <c r="I928" s="13"/>
      <c r="J928" s="13"/>
      <c r="K928" s="13"/>
      <c r="L928" s="13"/>
      <c r="M928" s="15"/>
      <c r="N928" s="13"/>
    </row>
    <row r="929" spans="9:14">
      <c r="I929" s="13"/>
      <c r="J929" s="13"/>
      <c r="K929" s="13"/>
      <c r="L929" s="13"/>
      <c r="M929" s="15"/>
      <c r="N929" s="13"/>
    </row>
    <row r="930" spans="9:14">
      <c r="I930" s="13"/>
      <c r="J930" s="13"/>
      <c r="K930" s="13"/>
      <c r="L930" s="13"/>
      <c r="M930" s="15"/>
      <c r="N930" s="13"/>
    </row>
    <row r="931" spans="9:14">
      <c r="I931" s="13"/>
      <c r="J931" s="13"/>
      <c r="K931" s="13"/>
      <c r="L931" s="13"/>
      <c r="M931" s="15"/>
      <c r="N931" s="13"/>
    </row>
    <row r="932" spans="9:14">
      <c r="I932" s="13"/>
      <c r="J932" s="13"/>
      <c r="K932" s="13"/>
      <c r="L932" s="13"/>
      <c r="M932" s="15"/>
      <c r="N932" s="13"/>
    </row>
    <row r="933" spans="9:14">
      <c r="I933" s="13"/>
      <c r="J933" s="13"/>
      <c r="K933" s="13"/>
      <c r="L933" s="13"/>
      <c r="M933" s="15"/>
      <c r="N933" s="13"/>
    </row>
    <row r="934" spans="9:14">
      <c r="I934" s="13"/>
      <c r="J934" s="13"/>
      <c r="K934" s="13"/>
      <c r="L934" s="13"/>
      <c r="M934" s="15"/>
      <c r="N934" s="13"/>
    </row>
    <row r="935" spans="9:14">
      <c r="I935" s="13"/>
      <c r="J935" s="13"/>
      <c r="K935" s="13"/>
      <c r="L935" s="13"/>
      <c r="M935" s="15"/>
      <c r="N935" s="13"/>
    </row>
    <row r="936" spans="9:14">
      <c r="I936" s="13"/>
      <c r="J936" s="13"/>
      <c r="K936" s="13"/>
      <c r="L936" s="13"/>
      <c r="M936" s="15"/>
      <c r="N936" s="13"/>
    </row>
    <row r="937" spans="9:14">
      <c r="I937" s="13"/>
      <c r="J937" s="13"/>
      <c r="K937" s="13"/>
      <c r="L937" s="13"/>
      <c r="M937" s="15"/>
      <c r="N937" s="13"/>
    </row>
    <row r="938" spans="9:14">
      <c r="I938" s="13"/>
      <c r="J938" s="13"/>
      <c r="K938" s="13"/>
      <c r="L938" s="13"/>
      <c r="M938" s="15"/>
      <c r="N938" s="13"/>
    </row>
    <row r="939" spans="9:14">
      <c r="I939" s="13"/>
      <c r="J939" s="13"/>
      <c r="K939" s="13"/>
      <c r="L939" s="13"/>
      <c r="M939" s="15"/>
      <c r="N939" s="13"/>
    </row>
    <row r="940" spans="9:14">
      <c r="I940" s="13"/>
      <c r="J940" s="13"/>
      <c r="K940" s="13"/>
      <c r="L940" s="13"/>
      <c r="M940" s="15"/>
      <c r="N940" s="13"/>
    </row>
    <row r="941" spans="9:14">
      <c r="I941" s="13"/>
      <c r="J941" s="13"/>
      <c r="K941" s="13"/>
      <c r="L941" s="13"/>
      <c r="M941" s="15"/>
      <c r="N941" s="13"/>
    </row>
    <row r="942" spans="9:14">
      <c r="I942" s="13"/>
      <c r="J942" s="13"/>
      <c r="K942" s="13"/>
      <c r="L942" s="13"/>
      <c r="M942" s="15"/>
      <c r="N942" s="13"/>
    </row>
    <row r="943" spans="9:14">
      <c r="I943" s="13"/>
      <c r="J943" s="13"/>
      <c r="K943" s="13"/>
      <c r="L943" s="13"/>
      <c r="M943" s="15"/>
      <c r="N943" s="13"/>
    </row>
    <row r="944" spans="9:14">
      <c r="I944" s="13"/>
      <c r="J944" s="13"/>
      <c r="K944" s="13"/>
      <c r="L944" s="13"/>
      <c r="M944" s="15"/>
      <c r="N944" s="13"/>
    </row>
    <row r="945" spans="9:14">
      <c r="I945" s="13"/>
      <c r="J945" s="13"/>
      <c r="K945" s="13"/>
      <c r="L945" s="13"/>
      <c r="M945" s="15"/>
      <c r="N945" s="13"/>
    </row>
    <row r="946" spans="9:14">
      <c r="I946" s="13"/>
      <c r="J946" s="13"/>
      <c r="K946" s="13"/>
      <c r="L946" s="13"/>
      <c r="M946" s="15"/>
      <c r="N946" s="13"/>
    </row>
    <row r="947" spans="9:14">
      <c r="I947" s="13"/>
      <c r="J947" s="13"/>
      <c r="K947" s="13"/>
      <c r="L947" s="13"/>
      <c r="M947" s="15"/>
      <c r="N947" s="13"/>
    </row>
    <row r="948" spans="9:14">
      <c r="I948" s="13"/>
      <c r="J948" s="13"/>
      <c r="K948" s="13"/>
      <c r="L948" s="13"/>
      <c r="M948" s="15"/>
      <c r="N948" s="13"/>
    </row>
    <row r="949" spans="9:14">
      <c r="I949" s="13"/>
      <c r="J949" s="13"/>
      <c r="K949" s="13"/>
      <c r="L949" s="13"/>
      <c r="M949" s="15"/>
      <c r="N949" s="13"/>
    </row>
    <row r="950" spans="9:14">
      <c r="I950" s="13"/>
      <c r="J950" s="13"/>
      <c r="K950" s="13"/>
      <c r="L950" s="13"/>
      <c r="M950" s="15"/>
      <c r="N950" s="13"/>
    </row>
    <row r="951" spans="9:14">
      <c r="I951" s="13"/>
      <c r="J951" s="13"/>
      <c r="K951" s="13"/>
      <c r="L951" s="13"/>
      <c r="M951" s="15"/>
      <c r="N951" s="13"/>
    </row>
    <row r="952" spans="9:14">
      <c r="I952" s="13"/>
      <c r="J952" s="13"/>
      <c r="K952" s="13"/>
      <c r="L952" s="13"/>
      <c r="M952" s="15"/>
      <c r="N952" s="13"/>
    </row>
    <row r="953" spans="9:14">
      <c r="I953" s="13"/>
      <c r="J953" s="13"/>
      <c r="K953" s="13"/>
      <c r="L953" s="13"/>
      <c r="M953" s="15"/>
      <c r="N953" s="13"/>
    </row>
    <row r="954" spans="9:14">
      <c r="I954" s="13"/>
      <c r="J954" s="13"/>
      <c r="K954" s="13"/>
      <c r="L954" s="13"/>
      <c r="M954" s="15"/>
      <c r="N954" s="13"/>
    </row>
    <row r="955" spans="9:14">
      <c r="I955" s="13"/>
      <c r="J955" s="13"/>
      <c r="K955" s="13"/>
      <c r="L955" s="13"/>
      <c r="M955" s="15"/>
      <c r="N955" s="13"/>
    </row>
    <row r="956" spans="9:14">
      <c r="I956" s="13"/>
      <c r="J956" s="13"/>
      <c r="K956" s="13"/>
      <c r="L956" s="13"/>
      <c r="M956" s="15"/>
      <c r="N956" s="13"/>
    </row>
    <row r="957" spans="9:14">
      <c r="I957" s="13"/>
      <c r="J957" s="13"/>
      <c r="K957" s="13"/>
      <c r="L957" s="13"/>
      <c r="M957" s="15"/>
      <c r="N957" s="13"/>
    </row>
    <row r="958" spans="9:14">
      <c r="I958" s="13"/>
      <c r="J958" s="13"/>
      <c r="K958" s="13"/>
      <c r="L958" s="13"/>
      <c r="M958" s="15"/>
      <c r="N958" s="13"/>
    </row>
    <row r="959" spans="9:14">
      <c r="I959" s="13"/>
      <c r="J959" s="13"/>
      <c r="K959" s="13"/>
      <c r="L959" s="13"/>
      <c r="M959" s="15"/>
      <c r="N959" s="13"/>
    </row>
    <row r="960" spans="9:14">
      <c r="I960" s="13"/>
      <c r="J960" s="13"/>
      <c r="K960" s="13"/>
      <c r="L960" s="13"/>
      <c r="M960" s="15"/>
      <c r="N960" s="13"/>
    </row>
    <row r="961" spans="9:14">
      <c r="I961" s="13"/>
      <c r="J961" s="13"/>
      <c r="K961" s="13"/>
      <c r="L961" s="13"/>
      <c r="M961" s="15"/>
      <c r="N961" s="13"/>
    </row>
    <row r="962" spans="9:14">
      <c r="I962" s="13"/>
      <c r="J962" s="13"/>
      <c r="K962" s="13"/>
      <c r="L962" s="13"/>
      <c r="M962" s="15"/>
      <c r="N962" s="13"/>
    </row>
    <row r="963" spans="9:14">
      <c r="I963" s="13"/>
      <c r="J963" s="13"/>
      <c r="K963" s="13"/>
      <c r="L963" s="13"/>
      <c r="M963" s="15"/>
      <c r="N963" s="13"/>
    </row>
    <row r="964" spans="9:14">
      <c r="I964" s="13"/>
      <c r="J964" s="13"/>
      <c r="K964" s="13"/>
      <c r="L964" s="13"/>
      <c r="M964" s="15"/>
      <c r="N964" s="13"/>
    </row>
    <row r="965" spans="9:14">
      <c r="I965" s="13"/>
      <c r="J965" s="13"/>
      <c r="K965" s="13"/>
      <c r="L965" s="13"/>
      <c r="M965" s="15"/>
      <c r="N965" s="13"/>
    </row>
    <row r="966" spans="9:14">
      <c r="I966" s="13"/>
      <c r="J966" s="13"/>
      <c r="K966" s="13"/>
      <c r="L966" s="13"/>
      <c r="M966" s="15"/>
      <c r="N966" s="13"/>
    </row>
    <row r="967" spans="9:14">
      <c r="I967" s="13"/>
      <c r="J967" s="13"/>
      <c r="K967" s="13"/>
      <c r="L967" s="13"/>
      <c r="M967" s="15"/>
      <c r="N967" s="13"/>
    </row>
    <row r="968" spans="9:14">
      <c r="I968" s="13"/>
      <c r="J968" s="13"/>
      <c r="K968" s="13"/>
      <c r="L968" s="13"/>
      <c r="M968" s="15"/>
      <c r="N968" s="13"/>
    </row>
    <row r="969" spans="9:14">
      <c r="I969" s="13"/>
      <c r="J969" s="13"/>
      <c r="K969" s="13"/>
      <c r="L969" s="13"/>
      <c r="M969" s="15"/>
      <c r="N969" s="13"/>
    </row>
    <row r="970" spans="9:14">
      <c r="I970" s="13"/>
      <c r="J970" s="13"/>
      <c r="K970" s="13"/>
      <c r="L970" s="13"/>
      <c r="M970" s="15"/>
      <c r="N970" s="13"/>
    </row>
    <row r="971" spans="9:14">
      <c r="I971" s="13"/>
      <c r="J971" s="13"/>
      <c r="K971" s="13"/>
      <c r="L971" s="13"/>
      <c r="M971" s="15"/>
      <c r="N971" s="13"/>
    </row>
    <row r="972" spans="9:14">
      <c r="I972" s="13"/>
      <c r="J972" s="13"/>
      <c r="K972" s="13"/>
      <c r="L972" s="13"/>
      <c r="M972" s="15"/>
      <c r="N972" s="13"/>
    </row>
    <row r="973" spans="9:14">
      <c r="I973" s="13"/>
      <c r="J973" s="13"/>
      <c r="K973" s="13"/>
      <c r="L973" s="13"/>
      <c r="M973" s="15"/>
      <c r="N973" s="13"/>
    </row>
    <row r="974" spans="9:14">
      <c r="I974" s="13"/>
      <c r="J974" s="13"/>
      <c r="K974" s="13"/>
      <c r="L974" s="13"/>
      <c r="M974" s="15"/>
      <c r="N974" s="13"/>
    </row>
    <row r="975" spans="9:14">
      <c r="I975" s="13"/>
      <c r="J975" s="13"/>
      <c r="K975" s="13"/>
      <c r="L975" s="13"/>
      <c r="M975" s="15"/>
      <c r="N975" s="13"/>
    </row>
    <row r="976" spans="9:14">
      <c r="I976" s="13"/>
      <c r="J976" s="13"/>
      <c r="K976" s="13"/>
      <c r="L976" s="13"/>
      <c r="M976" s="15"/>
      <c r="N976" s="13"/>
    </row>
    <row r="977" spans="9:14">
      <c r="I977" s="13"/>
      <c r="J977" s="13"/>
      <c r="K977" s="13"/>
      <c r="L977" s="13"/>
      <c r="M977" s="15"/>
      <c r="N977" s="13"/>
    </row>
    <row r="978" spans="9:14">
      <c r="I978" s="13"/>
      <c r="J978" s="13"/>
      <c r="K978" s="13"/>
      <c r="L978" s="13"/>
      <c r="M978" s="15"/>
      <c r="N978" s="13"/>
    </row>
    <row r="979" spans="9:14">
      <c r="I979" s="13"/>
      <c r="J979" s="13"/>
      <c r="K979" s="13"/>
      <c r="L979" s="13"/>
      <c r="M979" s="15"/>
      <c r="N979" s="13"/>
    </row>
    <row r="980" spans="9:14">
      <c r="I980" s="13"/>
      <c r="J980" s="13"/>
      <c r="K980" s="13"/>
      <c r="L980" s="13"/>
      <c r="M980" s="15"/>
      <c r="N980" s="13"/>
    </row>
    <row r="981" spans="9:14">
      <c r="I981" s="13"/>
      <c r="J981" s="13"/>
      <c r="K981" s="13"/>
      <c r="L981" s="13"/>
      <c r="M981" s="15"/>
      <c r="N981" s="13"/>
    </row>
    <row r="982" spans="9:14">
      <c r="I982" s="13"/>
      <c r="J982" s="13"/>
      <c r="K982" s="13"/>
      <c r="L982" s="13"/>
      <c r="M982" s="15"/>
      <c r="N982" s="13"/>
    </row>
    <row r="983" spans="9:14">
      <c r="I983" s="13"/>
      <c r="J983" s="13"/>
      <c r="K983" s="13"/>
      <c r="L983" s="13"/>
      <c r="M983" s="15"/>
      <c r="N983" s="13"/>
    </row>
    <row r="984" spans="9:14">
      <c r="I984" s="13"/>
      <c r="J984" s="13"/>
      <c r="K984" s="13"/>
      <c r="L984" s="13"/>
      <c r="M984" s="15"/>
      <c r="N984" s="13"/>
    </row>
    <row r="985" spans="9:14">
      <c r="I985" s="13"/>
      <c r="J985" s="13"/>
      <c r="K985" s="13"/>
      <c r="L985" s="13"/>
      <c r="M985" s="15"/>
      <c r="N985" s="13"/>
    </row>
    <row r="986" spans="9:14">
      <c r="I986" s="13"/>
      <c r="J986" s="13"/>
      <c r="K986" s="13"/>
      <c r="L986" s="13"/>
      <c r="M986" s="15"/>
      <c r="N986" s="13"/>
    </row>
    <row r="987" spans="9:14">
      <c r="I987" s="13"/>
      <c r="J987" s="13"/>
      <c r="K987" s="13"/>
      <c r="L987" s="13"/>
      <c r="M987" s="15"/>
      <c r="N987" s="13"/>
    </row>
    <row r="988" spans="9:14">
      <c r="I988" s="13"/>
      <c r="J988" s="13"/>
      <c r="K988" s="13"/>
      <c r="L988" s="13"/>
      <c r="M988" s="15"/>
      <c r="N988" s="13"/>
    </row>
    <row r="989" spans="9:14">
      <c r="I989" s="13"/>
      <c r="J989" s="13"/>
      <c r="K989" s="13"/>
      <c r="L989" s="13"/>
      <c r="M989" s="15"/>
      <c r="N989" s="13"/>
    </row>
    <row r="990" spans="9:14">
      <c r="I990" s="13"/>
      <c r="J990" s="13"/>
      <c r="K990" s="13"/>
      <c r="L990" s="13"/>
      <c r="M990" s="15"/>
      <c r="N990" s="13"/>
    </row>
    <row r="991" spans="9:14">
      <c r="I991" s="13"/>
      <c r="J991" s="13"/>
      <c r="K991" s="13"/>
      <c r="L991" s="13"/>
      <c r="M991" s="15"/>
      <c r="N991" s="13"/>
    </row>
    <row r="992" spans="9:14">
      <c r="I992" s="13"/>
      <c r="J992" s="13"/>
      <c r="K992" s="13"/>
      <c r="L992" s="13"/>
      <c r="M992" s="15"/>
      <c r="N992" s="13"/>
    </row>
    <row r="993" spans="9:14">
      <c r="I993" s="13"/>
      <c r="J993" s="13"/>
      <c r="K993" s="13"/>
      <c r="L993" s="13"/>
      <c r="M993" s="15"/>
      <c r="N993" s="13"/>
    </row>
    <row r="994" spans="9:14">
      <c r="I994" s="13"/>
      <c r="J994" s="13"/>
      <c r="K994" s="13"/>
      <c r="L994" s="13"/>
      <c r="M994" s="15"/>
      <c r="N994" s="13"/>
    </row>
    <row r="995" spans="9:14">
      <c r="I995" s="13"/>
      <c r="J995" s="13"/>
      <c r="K995" s="13"/>
      <c r="L995" s="13"/>
      <c r="M995" s="15"/>
      <c r="N995" s="13"/>
    </row>
    <row r="996" spans="9:14">
      <c r="I996" s="13"/>
      <c r="J996" s="13"/>
      <c r="K996" s="13"/>
      <c r="L996" s="13"/>
      <c r="M996" s="15"/>
      <c r="N996" s="13"/>
    </row>
    <row r="997" spans="9:14">
      <c r="I997" s="13"/>
      <c r="J997" s="13"/>
      <c r="K997" s="13"/>
      <c r="L997" s="13"/>
      <c r="M997" s="15"/>
      <c r="N997" s="13"/>
    </row>
    <row r="998" spans="9:14">
      <c r="I998" s="13"/>
      <c r="J998" s="13"/>
      <c r="K998" s="13"/>
      <c r="L998" s="13"/>
      <c r="M998" s="15"/>
      <c r="N998" s="13"/>
    </row>
    <row r="999" spans="9:14">
      <c r="I999" s="13"/>
      <c r="J999" s="13"/>
      <c r="K999" s="13"/>
      <c r="L999" s="13"/>
      <c r="M999" s="15"/>
      <c r="N999" s="13"/>
    </row>
    <row r="1000" spans="9:14">
      <c r="I1000" s="13"/>
      <c r="J1000" s="13"/>
      <c r="K1000" s="13"/>
      <c r="L1000" s="13"/>
      <c r="M1000" s="15"/>
      <c r="N1000" s="13"/>
    </row>
    <row r="1001" spans="9:14">
      <c r="I1001" s="13"/>
      <c r="J1001" s="13"/>
      <c r="K1001" s="13"/>
      <c r="L1001" s="13"/>
      <c r="M1001" s="15"/>
      <c r="N1001" s="13"/>
    </row>
    <row r="1002" spans="9:14">
      <c r="I1002" s="13"/>
      <c r="J1002" s="13"/>
      <c r="K1002" s="13"/>
      <c r="L1002" s="13"/>
      <c r="M1002" s="15"/>
      <c r="N1002" s="13"/>
    </row>
    <row r="1003" spans="9:14">
      <c r="I1003" s="13"/>
      <c r="J1003" s="13"/>
      <c r="K1003" s="13"/>
      <c r="L1003" s="13"/>
      <c r="M1003" s="15"/>
      <c r="N1003" s="13"/>
    </row>
    <row r="1004" spans="9:14">
      <c r="I1004" s="13"/>
      <c r="J1004" s="13"/>
      <c r="K1004" s="13"/>
      <c r="L1004" s="13"/>
      <c r="M1004" s="15"/>
      <c r="N1004" s="13"/>
    </row>
    <row r="1005" spans="9:14">
      <c r="I1005" s="13"/>
      <c r="J1005" s="13"/>
      <c r="K1005" s="13"/>
      <c r="L1005" s="13"/>
      <c r="M1005" s="15"/>
      <c r="N1005" s="13"/>
    </row>
    <row r="1006" spans="9:14">
      <c r="I1006" s="13"/>
      <c r="J1006" s="13"/>
      <c r="K1006" s="13"/>
      <c r="L1006" s="13"/>
      <c r="M1006" s="15"/>
      <c r="N1006" s="13"/>
    </row>
    <row r="1007" spans="9:14">
      <c r="I1007" s="13"/>
      <c r="J1007" s="13"/>
      <c r="K1007" s="13"/>
      <c r="L1007" s="13"/>
      <c r="M1007" s="15"/>
      <c r="N1007" s="13"/>
    </row>
    <row r="1008" spans="9:14">
      <c r="I1008" s="13"/>
      <c r="J1008" s="13"/>
      <c r="K1008" s="13"/>
      <c r="L1008" s="13"/>
      <c r="M1008" s="15"/>
      <c r="N1008" s="13"/>
    </row>
    <row r="1009" spans="9:14">
      <c r="I1009" s="13"/>
      <c r="J1009" s="13"/>
      <c r="K1009" s="13"/>
      <c r="L1009" s="13"/>
      <c r="M1009" s="15"/>
      <c r="N1009" s="13"/>
    </row>
    <row r="1010" spans="9:14">
      <c r="I1010" s="13"/>
      <c r="J1010" s="13"/>
      <c r="K1010" s="13"/>
      <c r="L1010" s="13"/>
      <c r="M1010" s="15"/>
      <c r="N1010" s="13"/>
    </row>
    <row r="1011" spans="9:14">
      <c r="I1011" s="13"/>
      <c r="J1011" s="13"/>
      <c r="K1011" s="13"/>
      <c r="L1011" s="13"/>
      <c r="M1011" s="15"/>
      <c r="N1011" s="13"/>
    </row>
    <row r="1012" spans="9:14">
      <c r="I1012" s="13"/>
      <c r="J1012" s="13"/>
      <c r="K1012" s="13"/>
      <c r="L1012" s="13"/>
      <c r="M1012" s="15"/>
      <c r="N1012" s="13"/>
    </row>
    <row r="1013" spans="9:14">
      <c r="I1013" s="13"/>
      <c r="J1013" s="13"/>
      <c r="K1013" s="13"/>
      <c r="L1013" s="13"/>
      <c r="M1013" s="15"/>
      <c r="N1013" s="13"/>
    </row>
    <row r="1014" spans="9:14">
      <c r="I1014" s="13"/>
      <c r="J1014" s="13"/>
      <c r="K1014" s="13"/>
      <c r="L1014" s="13"/>
      <c r="M1014" s="15"/>
      <c r="N1014" s="13"/>
    </row>
    <row r="1015" spans="9:14">
      <c r="I1015" s="13"/>
      <c r="J1015" s="13"/>
      <c r="K1015" s="13"/>
      <c r="L1015" s="13"/>
      <c r="M1015" s="15"/>
      <c r="N1015" s="13"/>
    </row>
    <row r="1016" spans="9:14">
      <c r="I1016" s="13"/>
      <c r="J1016" s="13"/>
      <c r="K1016" s="13"/>
      <c r="L1016" s="13"/>
      <c r="M1016" s="15"/>
      <c r="N1016" s="13"/>
    </row>
    <row r="1017" spans="9:14">
      <c r="I1017" s="13"/>
      <c r="J1017" s="13"/>
      <c r="K1017" s="13"/>
      <c r="L1017" s="13"/>
      <c r="M1017" s="15"/>
      <c r="N1017" s="13"/>
    </row>
    <row r="1018" spans="9:14">
      <c r="I1018" s="13"/>
      <c r="J1018" s="13"/>
      <c r="K1018" s="13"/>
      <c r="L1018" s="13"/>
      <c r="M1018" s="15"/>
      <c r="N1018" s="13"/>
    </row>
    <row r="1019" spans="9:14">
      <c r="I1019" s="13"/>
      <c r="J1019" s="13"/>
      <c r="K1019" s="13"/>
      <c r="L1019" s="13"/>
      <c r="M1019" s="15"/>
      <c r="N1019" s="13"/>
    </row>
    <row r="1020" spans="9:14">
      <c r="I1020" s="13"/>
      <c r="J1020" s="13"/>
      <c r="K1020" s="13"/>
      <c r="L1020" s="13"/>
      <c r="M1020" s="15"/>
      <c r="N1020" s="13"/>
    </row>
    <row r="1021" spans="9:14">
      <c r="I1021" s="13"/>
      <c r="J1021" s="13"/>
      <c r="K1021" s="13"/>
      <c r="L1021" s="13"/>
      <c r="M1021" s="15"/>
      <c r="N1021" s="13"/>
    </row>
    <row r="1022" spans="9:14">
      <c r="I1022" s="13"/>
      <c r="J1022" s="13"/>
      <c r="K1022" s="13"/>
      <c r="L1022" s="13"/>
      <c r="M1022" s="15"/>
      <c r="N1022" s="13"/>
    </row>
    <row r="1023" spans="9:14">
      <c r="I1023" s="13"/>
      <c r="J1023" s="13"/>
      <c r="K1023" s="13"/>
      <c r="L1023" s="13"/>
      <c r="M1023" s="15"/>
      <c r="N1023" s="13"/>
    </row>
    <row r="1024" spans="9:14">
      <c r="I1024" s="13"/>
      <c r="J1024" s="13"/>
      <c r="K1024" s="13"/>
      <c r="L1024" s="13"/>
      <c r="M1024" s="15"/>
      <c r="N1024" s="13"/>
    </row>
    <row r="1025" spans="9:14">
      <c r="I1025" s="13"/>
      <c r="J1025" s="13"/>
      <c r="K1025" s="13"/>
      <c r="L1025" s="13"/>
      <c r="M1025" s="15"/>
      <c r="N1025" s="13"/>
    </row>
    <row r="1026" spans="9:14">
      <c r="I1026" s="13"/>
      <c r="J1026" s="13"/>
      <c r="K1026" s="13"/>
      <c r="L1026" s="13"/>
      <c r="M1026" s="15"/>
      <c r="N1026" s="13"/>
    </row>
    <row r="1027" spans="9:14">
      <c r="I1027" s="13"/>
      <c r="J1027" s="13"/>
      <c r="K1027" s="13"/>
      <c r="L1027" s="13"/>
      <c r="M1027" s="15"/>
      <c r="N1027" s="13"/>
    </row>
    <row r="1028" spans="9:14">
      <c r="I1028" s="13"/>
      <c r="J1028" s="13"/>
      <c r="K1028" s="13"/>
      <c r="L1028" s="13"/>
      <c r="M1028" s="15"/>
      <c r="N1028" s="13"/>
    </row>
    <row r="1029" spans="9:14">
      <c r="I1029" s="13"/>
      <c r="J1029" s="13"/>
      <c r="K1029" s="13"/>
      <c r="L1029" s="13"/>
      <c r="M1029" s="15"/>
      <c r="N1029" s="13"/>
    </row>
    <row r="1030" spans="9:14">
      <c r="I1030" s="13"/>
      <c r="J1030" s="13"/>
      <c r="K1030" s="13"/>
      <c r="L1030" s="13"/>
      <c r="M1030" s="15"/>
      <c r="N1030" s="13"/>
    </row>
    <row r="1031" spans="9:14">
      <c r="I1031" s="13"/>
      <c r="J1031" s="13"/>
      <c r="K1031" s="13"/>
      <c r="L1031" s="13"/>
      <c r="M1031" s="15"/>
      <c r="N1031" s="13"/>
    </row>
    <row r="1032" spans="9:14">
      <c r="I1032" s="13"/>
      <c r="J1032" s="13"/>
      <c r="K1032" s="13"/>
      <c r="L1032" s="13"/>
      <c r="M1032" s="15"/>
      <c r="N1032" s="13"/>
    </row>
    <row r="1033" spans="9:14">
      <c r="I1033" s="13"/>
      <c r="J1033" s="13"/>
      <c r="K1033" s="13"/>
      <c r="L1033" s="13"/>
      <c r="M1033" s="15"/>
      <c r="N1033" s="13"/>
    </row>
    <row r="1034" spans="9:14">
      <c r="I1034" s="13"/>
      <c r="J1034" s="13"/>
      <c r="K1034" s="13"/>
      <c r="L1034" s="13"/>
      <c r="M1034" s="15"/>
      <c r="N1034" s="13"/>
    </row>
    <row r="1035" spans="9:14">
      <c r="I1035" s="13"/>
      <c r="J1035" s="13"/>
      <c r="K1035" s="13"/>
      <c r="L1035" s="13"/>
      <c r="M1035" s="15"/>
      <c r="N1035" s="13"/>
    </row>
    <row r="1036" spans="9:14">
      <c r="I1036" s="13"/>
      <c r="J1036" s="13"/>
      <c r="K1036" s="13"/>
      <c r="L1036" s="13"/>
      <c r="M1036" s="15"/>
      <c r="N1036" s="13"/>
    </row>
    <row r="1037" spans="9:14">
      <c r="I1037" s="13"/>
      <c r="J1037" s="13"/>
      <c r="K1037" s="13"/>
      <c r="L1037" s="13"/>
      <c r="M1037" s="15"/>
      <c r="N1037" s="13"/>
    </row>
    <row r="1038" spans="9:14">
      <c r="I1038" s="13"/>
      <c r="J1038" s="13"/>
      <c r="K1038" s="13"/>
      <c r="L1038" s="13"/>
      <c r="M1038" s="15"/>
      <c r="N1038" s="13"/>
    </row>
    <row r="1039" spans="9:14">
      <c r="I1039" s="13"/>
      <c r="J1039" s="13"/>
      <c r="K1039" s="13"/>
      <c r="L1039" s="13"/>
      <c r="M1039" s="15"/>
      <c r="N1039" s="13"/>
    </row>
    <row r="1040" spans="9:14">
      <c r="I1040" s="13"/>
      <c r="J1040" s="13"/>
      <c r="K1040" s="13"/>
      <c r="L1040" s="13"/>
      <c r="M1040" s="15"/>
      <c r="N1040" s="13"/>
    </row>
    <row r="1041" spans="9:14">
      <c r="I1041" s="13"/>
      <c r="J1041" s="13"/>
      <c r="K1041" s="13"/>
      <c r="L1041" s="13"/>
      <c r="M1041" s="15"/>
      <c r="N1041" s="13"/>
    </row>
    <row r="1042" spans="9:14">
      <c r="I1042" s="13"/>
      <c r="J1042" s="13"/>
      <c r="K1042" s="13"/>
      <c r="L1042" s="13"/>
      <c r="M1042" s="15"/>
      <c r="N1042" s="13"/>
    </row>
    <row r="1043" spans="9:14">
      <c r="I1043" s="13"/>
      <c r="J1043" s="13"/>
      <c r="K1043" s="13"/>
      <c r="L1043" s="13"/>
      <c r="M1043" s="15"/>
      <c r="N1043" s="13"/>
    </row>
    <row r="1044" spans="9:14">
      <c r="I1044" s="13"/>
      <c r="J1044" s="13"/>
      <c r="K1044" s="13"/>
      <c r="L1044" s="13"/>
      <c r="M1044" s="15"/>
      <c r="N1044" s="13"/>
    </row>
    <row r="1045" spans="9:14">
      <c r="I1045" s="13"/>
      <c r="J1045" s="13"/>
      <c r="K1045" s="13"/>
      <c r="L1045" s="13"/>
      <c r="M1045" s="15"/>
      <c r="N1045" s="13"/>
    </row>
    <row r="1046" spans="9:14">
      <c r="I1046" s="13"/>
      <c r="J1046" s="13"/>
      <c r="K1046" s="13"/>
      <c r="L1046" s="13"/>
      <c r="M1046" s="15"/>
      <c r="N1046" s="13"/>
    </row>
    <row r="1047" spans="9:14">
      <c r="I1047" s="13"/>
      <c r="J1047" s="13"/>
      <c r="K1047" s="13"/>
      <c r="L1047" s="13"/>
      <c r="M1047" s="15"/>
      <c r="N1047" s="13"/>
    </row>
    <row r="1048" spans="9:14">
      <c r="I1048" s="13"/>
      <c r="J1048" s="13"/>
      <c r="K1048" s="13"/>
      <c r="L1048" s="13"/>
      <c r="M1048" s="15"/>
      <c r="N1048" s="13"/>
    </row>
    <row r="1049" spans="9:14">
      <c r="I1049" s="13"/>
      <c r="J1049" s="13"/>
      <c r="K1049" s="13"/>
      <c r="L1049" s="13"/>
      <c r="M1049" s="15"/>
      <c r="N1049" s="13"/>
    </row>
    <row r="1050" spans="9:14">
      <c r="I1050" s="13"/>
      <c r="J1050" s="13"/>
      <c r="K1050" s="13"/>
      <c r="L1050" s="13"/>
      <c r="M1050" s="15"/>
      <c r="N1050" s="13"/>
    </row>
    <row r="1051" spans="9:14">
      <c r="I1051" s="13"/>
      <c r="J1051" s="13"/>
      <c r="K1051" s="13"/>
      <c r="L1051" s="13"/>
      <c r="M1051" s="15"/>
      <c r="N1051" s="13"/>
    </row>
    <row r="1052" spans="9:14">
      <c r="I1052" s="13"/>
      <c r="J1052" s="13"/>
      <c r="K1052" s="13"/>
      <c r="L1052" s="13"/>
      <c r="M1052" s="15"/>
      <c r="N1052" s="13"/>
    </row>
    <row r="1053" spans="9:14">
      <c r="I1053" s="13"/>
      <c r="J1053" s="13"/>
      <c r="K1053" s="13"/>
      <c r="L1053" s="13"/>
      <c r="M1053" s="15"/>
      <c r="N1053" s="13"/>
    </row>
    <row r="1054" spans="9:14">
      <c r="I1054" s="13"/>
      <c r="J1054" s="13"/>
      <c r="K1054" s="13"/>
      <c r="L1054" s="13"/>
      <c r="M1054" s="15"/>
      <c r="N1054" s="13"/>
    </row>
    <row r="1055" spans="9:14">
      <c r="I1055" s="13"/>
      <c r="J1055" s="13"/>
      <c r="K1055" s="13"/>
      <c r="L1055" s="13"/>
      <c r="M1055" s="15"/>
      <c r="N1055" s="13"/>
    </row>
    <row r="1056" spans="9:14">
      <c r="I1056" s="13"/>
      <c r="J1056" s="13"/>
      <c r="K1056" s="13"/>
      <c r="L1056" s="13"/>
      <c r="M1056" s="15"/>
      <c r="N1056" s="13"/>
    </row>
    <row r="1057" spans="9:14">
      <c r="I1057" s="13"/>
      <c r="J1057" s="13"/>
      <c r="K1057" s="13"/>
      <c r="L1057" s="13"/>
      <c r="M1057" s="15"/>
      <c r="N1057" s="13"/>
    </row>
    <row r="1058" spans="9:14">
      <c r="I1058" s="13"/>
      <c r="J1058" s="13"/>
      <c r="K1058" s="13"/>
      <c r="L1058" s="13"/>
      <c r="M1058" s="15"/>
      <c r="N1058" s="13"/>
    </row>
    <row r="1059" spans="9:14">
      <c r="I1059" s="13"/>
      <c r="J1059" s="13"/>
      <c r="K1059" s="13"/>
      <c r="L1059" s="13"/>
      <c r="M1059" s="15"/>
      <c r="N1059" s="13"/>
    </row>
    <row r="1060" spans="9:14">
      <c r="I1060" s="13"/>
      <c r="J1060" s="13"/>
      <c r="K1060" s="13"/>
      <c r="L1060" s="13"/>
      <c r="M1060" s="15"/>
      <c r="N1060" s="13"/>
    </row>
    <row r="1061" spans="9:14">
      <c r="I1061" s="13"/>
      <c r="J1061" s="13"/>
      <c r="K1061" s="13"/>
      <c r="L1061" s="13"/>
      <c r="M1061" s="15"/>
      <c r="N1061" s="13"/>
    </row>
    <row r="1062" spans="9:14">
      <c r="I1062" s="13"/>
      <c r="J1062" s="13"/>
      <c r="K1062" s="13"/>
      <c r="L1062" s="13"/>
      <c r="M1062" s="15"/>
      <c r="N1062" s="13"/>
    </row>
    <row r="1063" spans="9:14">
      <c r="I1063" s="13"/>
      <c r="J1063" s="13"/>
      <c r="K1063" s="13"/>
      <c r="L1063" s="13"/>
      <c r="M1063" s="15"/>
      <c r="N1063" s="13"/>
    </row>
    <row r="1064" spans="9:14">
      <c r="I1064" s="13"/>
      <c r="J1064" s="13"/>
      <c r="K1064" s="13"/>
      <c r="L1064" s="13"/>
      <c r="M1064" s="15"/>
      <c r="N1064" s="13"/>
    </row>
    <row r="1065" spans="9:14">
      <c r="I1065" s="13"/>
      <c r="J1065" s="13"/>
      <c r="K1065" s="13"/>
      <c r="L1065" s="13"/>
      <c r="M1065" s="15"/>
      <c r="N1065" s="13"/>
    </row>
    <row r="1066" spans="9:14">
      <c r="I1066" s="13"/>
      <c r="J1066" s="13"/>
      <c r="K1066" s="13"/>
      <c r="L1066" s="13"/>
      <c r="M1066" s="15"/>
      <c r="N1066" s="13"/>
    </row>
    <row r="1067" spans="9:14">
      <c r="I1067" s="13"/>
      <c r="J1067" s="13"/>
      <c r="K1067" s="13"/>
      <c r="L1067" s="13"/>
      <c r="M1067" s="15"/>
      <c r="N1067" s="13"/>
    </row>
    <row r="1068" spans="9:14">
      <c r="I1068" s="13"/>
      <c r="J1068" s="13"/>
      <c r="K1068" s="13"/>
      <c r="L1068" s="13"/>
      <c r="M1068" s="15"/>
      <c r="N1068" s="13"/>
    </row>
    <row r="1069" spans="9:14">
      <c r="I1069" s="13"/>
      <c r="J1069" s="13"/>
      <c r="K1069" s="13"/>
      <c r="L1069" s="13"/>
      <c r="M1069" s="15"/>
      <c r="N1069" s="13"/>
    </row>
    <row r="1070" spans="9:14">
      <c r="I1070" s="13"/>
      <c r="J1070" s="13"/>
      <c r="K1070" s="13"/>
      <c r="L1070" s="13"/>
      <c r="M1070" s="15"/>
      <c r="N1070" s="13"/>
    </row>
    <row r="1071" spans="9:14">
      <c r="I1071" s="13"/>
      <c r="J1071" s="13"/>
      <c r="K1071" s="13"/>
      <c r="L1071" s="13"/>
      <c r="M1071" s="15"/>
      <c r="N1071" s="13"/>
    </row>
    <row r="1072" spans="9:14">
      <c r="I1072" s="13"/>
      <c r="J1072" s="13"/>
      <c r="K1072" s="13"/>
      <c r="L1072" s="13"/>
      <c r="M1072" s="15"/>
      <c r="N1072" s="13"/>
    </row>
    <row r="1073" spans="9:14">
      <c r="I1073" s="13"/>
      <c r="J1073" s="13"/>
      <c r="K1073" s="13"/>
      <c r="L1073" s="13"/>
      <c r="M1073" s="15"/>
      <c r="N1073" s="13"/>
    </row>
    <row r="1074" spans="9:14">
      <c r="I1074" s="13"/>
      <c r="J1074" s="13"/>
      <c r="K1074" s="13"/>
      <c r="L1074" s="13"/>
      <c r="M1074" s="15"/>
      <c r="N1074" s="13"/>
    </row>
    <row r="1075" spans="9:14">
      <c r="I1075" s="13"/>
      <c r="J1075" s="13"/>
      <c r="K1075" s="13"/>
      <c r="L1075" s="13"/>
      <c r="M1075" s="15"/>
      <c r="N1075" s="13"/>
    </row>
    <row r="1076" spans="9:14">
      <c r="I1076" s="13"/>
      <c r="J1076" s="13"/>
      <c r="K1076" s="13"/>
      <c r="L1076" s="13"/>
      <c r="M1076" s="15"/>
      <c r="N1076" s="13"/>
    </row>
    <row r="1077" spans="9:14">
      <c r="I1077" s="13"/>
      <c r="J1077" s="13"/>
      <c r="K1077" s="13"/>
      <c r="L1077" s="13"/>
      <c r="M1077" s="15"/>
      <c r="N1077" s="13"/>
    </row>
    <row r="1078" spans="9:14">
      <c r="I1078" s="13"/>
      <c r="J1078" s="13"/>
      <c r="K1078" s="13"/>
      <c r="L1078" s="13"/>
      <c r="M1078" s="15"/>
      <c r="N1078" s="13"/>
    </row>
    <row r="1079" spans="9:14">
      <c r="I1079" s="13"/>
      <c r="J1079" s="13"/>
      <c r="K1079" s="13"/>
      <c r="L1079" s="13"/>
      <c r="M1079" s="15"/>
      <c r="N1079" s="13"/>
    </row>
    <row r="1080" spans="9:14">
      <c r="I1080" s="13"/>
      <c r="J1080" s="13"/>
      <c r="K1080" s="13"/>
      <c r="L1080" s="13"/>
      <c r="M1080" s="15"/>
      <c r="N1080" s="13"/>
    </row>
    <row r="1081" spans="9:14">
      <c r="I1081" s="13"/>
      <c r="J1081" s="13"/>
      <c r="K1081" s="13"/>
      <c r="L1081" s="13"/>
      <c r="M1081" s="15"/>
      <c r="N1081" s="13"/>
    </row>
    <row r="1082" spans="9:14">
      <c r="I1082" s="13"/>
      <c r="J1082" s="13"/>
      <c r="K1082" s="13"/>
      <c r="L1082" s="13"/>
      <c r="M1082" s="15"/>
      <c r="N1082" s="13"/>
    </row>
    <row r="1083" spans="9:14">
      <c r="I1083" s="13"/>
      <c r="J1083" s="13"/>
      <c r="K1083" s="13"/>
      <c r="L1083" s="13"/>
      <c r="M1083" s="15"/>
      <c r="N1083" s="13"/>
    </row>
    <row r="1084" spans="9:14">
      <c r="I1084" s="13"/>
      <c r="J1084" s="13"/>
      <c r="K1084" s="13"/>
      <c r="L1084" s="13"/>
      <c r="M1084" s="15"/>
      <c r="N1084" s="13"/>
    </row>
    <row r="1085" spans="9:14">
      <c r="I1085" s="13"/>
      <c r="J1085" s="13"/>
      <c r="K1085" s="13"/>
      <c r="L1085" s="13"/>
      <c r="M1085" s="15"/>
      <c r="N1085" s="13"/>
    </row>
    <row r="1086" spans="9:14">
      <c r="I1086" s="13"/>
      <c r="J1086" s="13"/>
      <c r="K1086" s="13"/>
      <c r="L1086" s="13"/>
      <c r="M1086" s="15"/>
      <c r="N1086" s="13"/>
    </row>
    <row r="1087" spans="9:14">
      <c r="I1087" s="13"/>
      <c r="J1087" s="13"/>
      <c r="K1087" s="13"/>
      <c r="L1087" s="13"/>
      <c r="M1087" s="15"/>
      <c r="N1087" s="13"/>
    </row>
    <row r="1088" spans="9:14">
      <c r="I1088" s="13"/>
      <c r="J1088" s="13"/>
      <c r="K1088" s="13"/>
      <c r="L1088" s="13"/>
      <c r="M1088" s="15"/>
      <c r="N1088" s="13"/>
    </row>
    <row r="1089" spans="9:14">
      <c r="I1089" s="13"/>
      <c r="J1089" s="13"/>
      <c r="K1089" s="13"/>
      <c r="L1089" s="13"/>
      <c r="M1089" s="15"/>
      <c r="N1089" s="13"/>
    </row>
    <row r="1090" spans="9:14">
      <c r="I1090" s="13"/>
      <c r="J1090" s="13"/>
      <c r="K1090" s="13"/>
      <c r="L1090" s="13"/>
      <c r="M1090" s="15"/>
      <c r="N1090" s="13"/>
    </row>
    <row r="1091" spans="9:14">
      <c r="I1091" s="13"/>
      <c r="J1091" s="13"/>
      <c r="K1091" s="13"/>
      <c r="L1091" s="13"/>
      <c r="M1091" s="15"/>
      <c r="N1091" s="13"/>
    </row>
    <row r="1092" spans="9:14">
      <c r="I1092" s="13"/>
      <c r="J1092" s="13"/>
      <c r="K1092" s="13"/>
      <c r="L1092" s="13"/>
      <c r="M1092" s="15"/>
      <c r="N1092" s="13"/>
    </row>
    <row r="1093" spans="9:14">
      <c r="I1093" s="13"/>
      <c r="J1093" s="13"/>
      <c r="K1093" s="13"/>
      <c r="L1093" s="13"/>
      <c r="M1093" s="15"/>
      <c r="N1093" s="13"/>
    </row>
    <row r="1094" spans="9:14">
      <c r="I1094" s="13"/>
      <c r="J1094" s="13"/>
      <c r="K1094" s="13"/>
      <c r="L1094" s="13"/>
      <c r="M1094" s="15"/>
      <c r="N1094" s="13"/>
    </row>
    <row r="1095" spans="9:14">
      <c r="I1095" s="13"/>
      <c r="J1095" s="13"/>
      <c r="K1095" s="13"/>
      <c r="L1095" s="13"/>
      <c r="M1095" s="15"/>
      <c r="N1095" s="13"/>
    </row>
    <row r="1096" spans="9:14">
      <c r="I1096" s="13"/>
      <c r="J1096" s="13"/>
      <c r="K1096" s="13"/>
      <c r="L1096" s="13"/>
      <c r="M1096" s="15"/>
      <c r="N1096" s="13"/>
    </row>
    <row r="1097" spans="9:14">
      <c r="I1097" s="13"/>
      <c r="J1097" s="13"/>
      <c r="K1097" s="13"/>
      <c r="L1097" s="13"/>
      <c r="M1097" s="15"/>
      <c r="N1097" s="13"/>
    </row>
    <row r="1098" spans="9:14">
      <c r="I1098" s="13"/>
      <c r="J1098" s="13"/>
      <c r="K1098" s="13"/>
      <c r="L1098" s="13"/>
      <c r="M1098" s="15"/>
      <c r="N1098" s="13"/>
    </row>
    <row r="1099" spans="9:14">
      <c r="I1099" s="13"/>
      <c r="J1099" s="13"/>
      <c r="K1099" s="13"/>
      <c r="L1099" s="13"/>
      <c r="M1099" s="15"/>
      <c r="N1099" s="13"/>
    </row>
    <row r="1100" spans="9:14">
      <c r="I1100" s="13"/>
      <c r="J1100" s="13"/>
      <c r="K1100" s="13"/>
      <c r="L1100" s="13"/>
      <c r="M1100" s="15"/>
      <c r="N1100" s="13"/>
    </row>
    <row r="1101" spans="9:14">
      <c r="I1101" s="13"/>
      <c r="J1101" s="13"/>
      <c r="K1101" s="13"/>
      <c r="L1101" s="13"/>
      <c r="M1101" s="15"/>
      <c r="N1101" s="13"/>
    </row>
    <row r="1102" spans="9:14">
      <c r="I1102" s="13"/>
      <c r="J1102" s="13"/>
      <c r="K1102" s="13"/>
      <c r="L1102" s="13"/>
      <c r="M1102" s="15"/>
      <c r="N1102" s="13"/>
    </row>
    <row r="1103" spans="9:14">
      <c r="I1103" s="13"/>
      <c r="J1103" s="13"/>
      <c r="K1103" s="13"/>
      <c r="L1103" s="13"/>
      <c r="M1103" s="15"/>
      <c r="N1103" s="13"/>
    </row>
    <row r="1104" spans="9:14">
      <c r="I1104" s="13"/>
      <c r="J1104" s="13"/>
      <c r="K1104" s="13"/>
      <c r="L1104" s="13"/>
      <c r="M1104" s="15"/>
      <c r="N1104" s="13"/>
    </row>
    <row r="1105" spans="9:14">
      <c r="I1105" s="13"/>
      <c r="J1105" s="13"/>
      <c r="K1105" s="13"/>
      <c r="L1105" s="13"/>
      <c r="M1105" s="15"/>
      <c r="N1105" s="13"/>
    </row>
    <row r="1106" spans="9:14">
      <c r="I1106" s="13"/>
      <c r="J1106" s="13"/>
      <c r="K1106" s="13"/>
      <c r="L1106" s="13"/>
      <c r="M1106" s="15"/>
      <c r="N1106" s="13"/>
    </row>
    <row r="1107" spans="9:14">
      <c r="I1107" s="13"/>
      <c r="J1107" s="13"/>
      <c r="K1107" s="13"/>
      <c r="L1107" s="13"/>
      <c r="M1107" s="15"/>
      <c r="N1107" s="13"/>
    </row>
    <row r="1108" spans="9:14">
      <c r="I1108" s="13"/>
      <c r="J1108" s="13"/>
      <c r="K1108" s="13"/>
      <c r="L1108" s="13"/>
      <c r="M1108" s="15"/>
      <c r="N1108" s="13"/>
    </row>
    <row r="1109" spans="9:14">
      <c r="I1109" s="13"/>
      <c r="J1109" s="13"/>
      <c r="K1109" s="13"/>
      <c r="L1109" s="13"/>
      <c r="M1109" s="15"/>
      <c r="N1109" s="13"/>
    </row>
    <row r="1110" spans="9:14">
      <c r="I1110" s="13"/>
      <c r="J1110" s="13"/>
      <c r="K1110" s="13"/>
      <c r="L1110" s="13"/>
      <c r="M1110" s="15"/>
      <c r="N1110" s="13"/>
    </row>
    <row r="1111" spans="9:14">
      <c r="I1111" s="13"/>
      <c r="J1111" s="13"/>
      <c r="K1111" s="13"/>
      <c r="L1111" s="13"/>
      <c r="M1111" s="15"/>
      <c r="N1111" s="13"/>
    </row>
    <row r="1112" spans="9:14">
      <c r="I1112" s="13"/>
      <c r="J1112" s="13"/>
      <c r="K1112" s="13"/>
      <c r="L1112" s="13"/>
      <c r="M1112" s="15"/>
      <c r="N1112" s="13"/>
    </row>
    <row r="1113" spans="9:14">
      <c r="I1113" s="13"/>
      <c r="J1113" s="13"/>
      <c r="K1113" s="13"/>
      <c r="L1113" s="13"/>
      <c r="M1113" s="15"/>
      <c r="N1113" s="13"/>
    </row>
    <row r="1114" spans="9:14">
      <c r="I1114" s="13"/>
      <c r="J1114" s="13"/>
      <c r="K1114" s="13"/>
      <c r="L1114" s="13"/>
      <c r="M1114" s="15"/>
      <c r="N1114" s="13"/>
    </row>
    <row r="1115" spans="9:14">
      <c r="I1115" s="13"/>
      <c r="J1115" s="13"/>
      <c r="K1115" s="13"/>
      <c r="L1115" s="13"/>
      <c r="M1115" s="15"/>
      <c r="N1115" s="13"/>
    </row>
    <row r="1116" spans="9:14">
      <c r="I1116" s="13"/>
      <c r="J1116" s="13"/>
      <c r="K1116" s="13"/>
      <c r="L1116" s="13"/>
      <c r="M1116" s="15"/>
      <c r="N1116" s="13"/>
    </row>
    <row r="1117" spans="9:14">
      <c r="I1117" s="13"/>
      <c r="J1117" s="13"/>
      <c r="K1117" s="13"/>
      <c r="L1117" s="13"/>
      <c r="M1117" s="15"/>
      <c r="N1117" s="13"/>
    </row>
    <row r="1118" spans="9:14">
      <c r="I1118" s="13"/>
      <c r="J1118" s="13"/>
      <c r="K1118" s="13"/>
      <c r="L1118" s="13"/>
      <c r="M1118" s="15"/>
      <c r="N1118" s="13"/>
    </row>
    <row r="1119" spans="9:14">
      <c r="I1119" s="13"/>
      <c r="J1119" s="13"/>
      <c r="K1119" s="13"/>
      <c r="L1119" s="13"/>
      <c r="M1119" s="15"/>
      <c r="N1119" s="13"/>
    </row>
    <row r="1120" spans="9:14">
      <c r="I1120" s="13"/>
      <c r="J1120" s="13"/>
      <c r="K1120" s="13"/>
      <c r="L1120" s="13"/>
      <c r="M1120" s="15"/>
      <c r="N1120" s="13"/>
    </row>
    <row r="1121" spans="9:14">
      <c r="I1121" s="13"/>
      <c r="J1121" s="13"/>
      <c r="K1121" s="13"/>
      <c r="L1121" s="13"/>
      <c r="M1121" s="15"/>
      <c r="N1121" s="13"/>
    </row>
    <row r="1122" spans="9:14">
      <c r="I1122" s="13"/>
      <c r="J1122" s="13"/>
      <c r="K1122" s="13"/>
      <c r="L1122" s="13"/>
      <c r="M1122" s="15"/>
      <c r="N1122" s="13"/>
    </row>
    <row r="1123" spans="9:14">
      <c r="I1123" s="13"/>
      <c r="J1123" s="13"/>
      <c r="K1123" s="13"/>
      <c r="L1123" s="13"/>
      <c r="M1123" s="15"/>
      <c r="N1123" s="13"/>
    </row>
    <row r="1124" spans="9:14">
      <c r="I1124" s="13"/>
      <c r="J1124" s="13"/>
      <c r="K1124" s="13"/>
      <c r="L1124" s="13"/>
      <c r="M1124" s="15"/>
      <c r="N1124" s="13"/>
    </row>
    <row r="1125" spans="9:14">
      <c r="I1125" s="13"/>
      <c r="J1125" s="13"/>
      <c r="K1125" s="13"/>
      <c r="L1125" s="13"/>
      <c r="M1125" s="15"/>
      <c r="N1125" s="13"/>
    </row>
    <row r="1126" spans="9:14">
      <c r="I1126" s="13"/>
      <c r="J1126" s="13"/>
      <c r="K1126" s="13"/>
      <c r="L1126" s="13"/>
      <c r="M1126" s="15"/>
      <c r="N1126" s="13"/>
    </row>
    <row r="1127" spans="9:14">
      <c r="I1127" s="13"/>
      <c r="J1127" s="13"/>
      <c r="K1127" s="13"/>
      <c r="L1127" s="13"/>
      <c r="M1127" s="15"/>
      <c r="N1127" s="13"/>
    </row>
    <row r="1128" spans="9:14">
      <c r="I1128" s="13"/>
      <c r="J1128" s="13"/>
      <c r="K1128" s="13"/>
      <c r="L1128" s="13"/>
      <c r="M1128" s="15"/>
      <c r="N1128" s="13"/>
    </row>
    <row r="1129" spans="9:14">
      <c r="I1129" s="13"/>
      <c r="J1129" s="13"/>
      <c r="K1129" s="13"/>
      <c r="L1129" s="13"/>
      <c r="M1129" s="15"/>
      <c r="N1129" s="13"/>
    </row>
    <row r="1130" spans="9:14">
      <c r="I1130" s="13"/>
      <c r="J1130" s="13"/>
      <c r="K1130" s="13"/>
      <c r="L1130" s="13"/>
      <c r="M1130" s="15"/>
      <c r="N1130" s="13"/>
    </row>
    <row r="1131" spans="9:14">
      <c r="I1131" s="13"/>
      <c r="J1131" s="13"/>
      <c r="K1131" s="13"/>
      <c r="L1131" s="13"/>
      <c r="M1131" s="15"/>
      <c r="N1131" s="13"/>
    </row>
    <row r="1132" spans="9:14">
      <c r="I1132" s="13"/>
      <c r="J1132" s="13"/>
      <c r="K1132" s="13"/>
      <c r="L1132" s="13"/>
      <c r="M1132" s="15"/>
      <c r="N1132" s="13"/>
    </row>
    <row r="1133" spans="9:14">
      <c r="I1133" s="13"/>
      <c r="J1133" s="13"/>
      <c r="K1133" s="13"/>
      <c r="L1133" s="13"/>
      <c r="M1133" s="15"/>
      <c r="N1133" s="13"/>
    </row>
    <row r="1134" spans="9:14">
      <c r="I1134" s="13"/>
      <c r="J1134" s="13"/>
      <c r="K1134" s="13"/>
      <c r="L1134" s="13"/>
      <c r="M1134" s="15"/>
      <c r="N1134" s="13"/>
    </row>
    <row r="1135" spans="9:14">
      <c r="I1135" s="13"/>
      <c r="J1135" s="13"/>
      <c r="K1135" s="13"/>
      <c r="L1135" s="13"/>
      <c r="M1135" s="15"/>
      <c r="N1135" s="13"/>
    </row>
    <row r="1136" spans="9:14">
      <c r="I1136" s="13"/>
      <c r="J1136" s="13"/>
      <c r="K1136" s="13"/>
      <c r="L1136" s="13"/>
      <c r="M1136" s="15"/>
      <c r="N1136" s="13"/>
    </row>
    <row r="1137" spans="9:14">
      <c r="I1137" s="13"/>
      <c r="J1137" s="13"/>
      <c r="K1137" s="13"/>
      <c r="L1137" s="13"/>
      <c r="M1137" s="15"/>
      <c r="N1137" s="13"/>
    </row>
    <row r="1138" spans="9:14">
      <c r="I1138" s="13"/>
      <c r="J1138" s="13"/>
      <c r="K1138" s="13"/>
      <c r="L1138" s="13"/>
      <c r="M1138" s="15"/>
      <c r="N1138" s="13"/>
    </row>
    <row r="1139" spans="9:14">
      <c r="I1139" s="13"/>
      <c r="J1139" s="13"/>
      <c r="K1139" s="13"/>
      <c r="L1139" s="13"/>
      <c r="M1139" s="15"/>
      <c r="N1139" s="13"/>
    </row>
    <row r="1140" spans="9:14">
      <c r="I1140" s="13"/>
      <c r="J1140" s="13"/>
      <c r="K1140" s="13"/>
      <c r="L1140" s="13"/>
      <c r="M1140" s="15"/>
      <c r="N1140" s="13"/>
    </row>
    <row r="1141" spans="9:14">
      <c r="I1141" s="13"/>
      <c r="J1141" s="13"/>
      <c r="K1141" s="13"/>
      <c r="L1141" s="13"/>
      <c r="M1141" s="15"/>
      <c r="N1141" s="13"/>
    </row>
    <row r="1142" spans="9:14">
      <c r="I1142" s="13"/>
      <c r="J1142" s="13"/>
      <c r="K1142" s="13"/>
      <c r="L1142" s="13"/>
      <c r="M1142" s="15"/>
      <c r="N1142" s="13"/>
    </row>
    <row r="1143" spans="9:14">
      <c r="I1143" s="13"/>
      <c r="J1143" s="13"/>
      <c r="K1143" s="13"/>
      <c r="L1143" s="13"/>
      <c r="M1143" s="15"/>
      <c r="N1143" s="13"/>
    </row>
    <row r="1144" spans="9:14">
      <c r="I1144" s="13"/>
      <c r="J1144" s="13"/>
      <c r="K1144" s="13"/>
      <c r="L1144" s="13"/>
      <c r="M1144" s="15"/>
      <c r="N1144" s="13"/>
    </row>
    <row r="1145" spans="9:14">
      <c r="I1145" s="13"/>
      <c r="J1145" s="13"/>
      <c r="K1145" s="13"/>
      <c r="L1145" s="13"/>
      <c r="M1145" s="15"/>
      <c r="N1145" s="13"/>
    </row>
    <row r="1146" spans="9:14">
      <c r="I1146" s="13"/>
      <c r="J1146" s="13"/>
      <c r="K1146" s="13"/>
      <c r="L1146" s="13"/>
      <c r="M1146" s="15"/>
      <c r="N1146" s="13"/>
    </row>
    <row r="1147" spans="9:14">
      <c r="I1147" s="13"/>
      <c r="J1147" s="13"/>
      <c r="K1147" s="13"/>
      <c r="L1147" s="13"/>
      <c r="M1147" s="15"/>
      <c r="N1147" s="13"/>
    </row>
    <row r="1148" spans="9:14">
      <c r="I1148" s="13"/>
      <c r="J1148" s="13"/>
      <c r="K1148" s="13"/>
      <c r="L1148" s="13"/>
      <c r="M1148" s="15"/>
      <c r="N1148" s="13"/>
    </row>
    <row r="1149" spans="9:14">
      <c r="I1149" s="13"/>
      <c r="J1149" s="13"/>
      <c r="K1149" s="13"/>
      <c r="L1149" s="13"/>
      <c r="M1149" s="15"/>
      <c r="N1149" s="13"/>
    </row>
    <row r="1150" spans="9:14">
      <c r="I1150" s="13"/>
      <c r="J1150" s="13"/>
      <c r="K1150" s="13"/>
      <c r="L1150" s="13"/>
      <c r="M1150" s="15"/>
      <c r="N1150" s="13"/>
    </row>
    <row r="1151" spans="9:14">
      <c r="I1151" s="13"/>
      <c r="J1151" s="13"/>
      <c r="K1151" s="13"/>
      <c r="L1151" s="13"/>
      <c r="M1151" s="15"/>
      <c r="N1151" s="13"/>
    </row>
    <row r="1152" spans="9:14">
      <c r="I1152" s="13"/>
      <c r="J1152" s="13"/>
      <c r="K1152" s="13"/>
      <c r="L1152" s="13"/>
      <c r="M1152" s="15"/>
      <c r="N1152" s="13"/>
    </row>
    <row r="1153" spans="9:14">
      <c r="I1153" s="13"/>
      <c r="J1153" s="13"/>
      <c r="K1153" s="13"/>
      <c r="L1153" s="13"/>
      <c r="M1153" s="15"/>
      <c r="N1153" s="13"/>
    </row>
    <row r="1154" spans="9:14">
      <c r="I1154" s="13"/>
      <c r="J1154" s="13"/>
      <c r="K1154" s="13"/>
      <c r="L1154" s="13"/>
      <c r="M1154" s="15"/>
      <c r="N1154" s="13"/>
    </row>
    <row r="1155" spans="9:14">
      <c r="I1155" s="13"/>
      <c r="J1155" s="13"/>
      <c r="K1155" s="13"/>
      <c r="L1155" s="13"/>
      <c r="M1155" s="15"/>
      <c r="N1155" s="13"/>
    </row>
    <row r="1156" spans="9:14">
      <c r="I1156" s="13"/>
      <c r="J1156" s="13"/>
      <c r="K1156" s="13"/>
      <c r="L1156" s="13"/>
      <c r="M1156" s="15"/>
      <c r="N1156" s="13"/>
    </row>
    <row r="1157" spans="9:14">
      <c r="I1157" s="13"/>
      <c r="J1157" s="13"/>
      <c r="K1157" s="13"/>
      <c r="L1157" s="13"/>
      <c r="M1157" s="15"/>
      <c r="N1157" s="13"/>
    </row>
    <row r="1158" spans="9:14">
      <c r="I1158" s="13"/>
      <c r="J1158" s="13"/>
      <c r="K1158" s="13"/>
      <c r="L1158" s="13"/>
      <c r="M1158" s="15"/>
      <c r="N1158" s="13"/>
    </row>
    <row r="1159" spans="9:14">
      <c r="I1159" s="13"/>
      <c r="J1159" s="13"/>
      <c r="K1159" s="13"/>
      <c r="L1159" s="13"/>
      <c r="M1159" s="15"/>
      <c r="N1159" s="13"/>
    </row>
    <row r="1160" spans="9:14">
      <c r="I1160" s="13"/>
      <c r="J1160" s="13"/>
      <c r="K1160" s="13"/>
      <c r="L1160" s="13"/>
      <c r="M1160" s="15"/>
      <c r="N1160" s="13"/>
    </row>
    <row r="1161" spans="9:14">
      <c r="I1161" s="13"/>
      <c r="J1161" s="13"/>
      <c r="K1161" s="13"/>
      <c r="L1161" s="13"/>
      <c r="M1161" s="15"/>
      <c r="N1161" s="13"/>
    </row>
    <row r="1162" spans="9:14">
      <c r="I1162" s="13"/>
      <c r="J1162" s="13"/>
      <c r="K1162" s="13"/>
      <c r="L1162" s="13"/>
      <c r="M1162" s="15"/>
      <c r="N1162" s="13"/>
    </row>
    <row r="1163" spans="9:14">
      <c r="I1163" s="13"/>
      <c r="J1163" s="13"/>
      <c r="K1163" s="13"/>
      <c r="L1163" s="13"/>
      <c r="M1163" s="15"/>
      <c r="N1163" s="13"/>
    </row>
    <row r="1164" spans="9:14">
      <c r="I1164" s="13"/>
      <c r="J1164" s="13"/>
      <c r="K1164" s="13"/>
      <c r="L1164" s="13"/>
      <c r="M1164" s="15"/>
      <c r="N1164" s="13"/>
    </row>
    <row r="1165" spans="9:14">
      <c r="I1165" s="13"/>
      <c r="J1165" s="13"/>
      <c r="K1165" s="13"/>
      <c r="L1165" s="13"/>
      <c r="M1165" s="15"/>
      <c r="N1165" s="13"/>
    </row>
    <row r="1166" spans="9:14">
      <c r="I1166" s="13"/>
      <c r="J1166" s="13"/>
      <c r="K1166" s="13"/>
      <c r="L1166" s="13"/>
      <c r="M1166" s="15"/>
      <c r="N1166" s="13"/>
    </row>
    <row r="1167" spans="9:14">
      <c r="I1167" s="13"/>
      <c r="J1167" s="13"/>
      <c r="K1167" s="13"/>
      <c r="L1167" s="13"/>
      <c r="M1167" s="15"/>
      <c r="N1167" s="13"/>
    </row>
    <row r="1168" spans="9:14">
      <c r="I1168" s="13"/>
      <c r="J1168" s="13"/>
      <c r="K1168" s="13"/>
      <c r="L1168" s="13"/>
      <c r="M1168" s="15"/>
      <c r="N1168" s="13"/>
    </row>
    <row r="1169" spans="9:14">
      <c r="I1169" s="13"/>
      <c r="J1169" s="13"/>
      <c r="K1169" s="13"/>
      <c r="L1169" s="13"/>
      <c r="M1169" s="15"/>
      <c r="N1169" s="13"/>
    </row>
    <row r="1170" spans="9:14">
      <c r="I1170" s="13"/>
      <c r="J1170" s="13"/>
      <c r="K1170" s="13"/>
      <c r="L1170" s="13"/>
      <c r="M1170" s="15"/>
      <c r="N1170" s="13"/>
    </row>
    <row r="1171" spans="9:14">
      <c r="I1171" s="13"/>
      <c r="J1171" s="13"/>
      <c r="K1171" s="13"/>
      <c r="L1171" s="13"/>
      <c r="M1171" s="15"/>
      <c r="N1171" s="13"/>
    </row>
    <row r="1172" spans="9:14">
      <c r="I1172" s="13"/>
      <c r="J1172" s="13"/>
      <c r="K1172" s="13"/>
      <c r="L1172" s="13"/>
      <c r="M1172" s="15"/>
      <c r="N1172" s="13"/>
    </row>
    <row r="1173" spans="9:14">
      <c r="I1173" s="13"/>
      <c r="J1173" s="13"/>
      <c r="K1173" s="13"/>
      <c r="L1173" s="13"/>
      <c r="M1173" s="15"/>
      <c r="N1173" s="13"/>
    </row>
    <row r="1174" spans="9:14">
      <c r="I1174" s="13"/>
      <c r="J1174" s="13"/>
      <c r="K1174" s="13"/>
      <c r="L1174" s="13"/>
      <c r="M1174" s="15"/>
      <c r="N1174" s="13"/>
    </row>
    <row r="1175" spans="9:14">
      <c r="I1175" s="13"/>
      <c r="J1175" s="13"/>
      <c r="K1175" s="13"/>
      <c r="L1175" s="13"/>
      <c r="M1175" s="15"/>
      <c r="N1175" s="13"/>
    </row>
    <row r="1176" spans="9:14">
      <c r="I1176" s="13"/>
      <c r="J1176" s="13"/>
      <c r="K1176" s="13"/>
      <c r="L1176" s="13"/>
      <c r="M1176" s="15"/>
      <c r="N1176" s="13"/>
    </row>
    <row r="1177" spans="9:14">
      <c r="I1177" s="13"/>
      <c r="J1177" s="13"/>
      <c r="K1177" s="13"/>
      <c r="L1177" s="13"/>
      <c r="M1177" s="15"/>
      <c r="N1177" s="13"/>
    </row>
    <row r="1178" spans="9:14">
      <c r="I1178" s="13"/>
      <c r="J1178" s="13"/>
      <c r="K1178" s="13"/>
      <c r="L1178" s="13"/>
      <c r="M1178" s="15"/>
      <c r="N1178" s="13"/>
    </row>
    <row r="1179" spans="9:14">
      <c r="I1179" s="13"/>
      <c r="J1179" s="13"/>
      <c r="K1179" s="13"/>
      <c r="L1179" s="13"/>
      <c r="M1179" s="15"/>
      <c r="N1179" s="13"/>
    </row>
    <row r="1180" spans="9:14">
      <c r="I1180" s="13"/>
      <c r="J1180" s="13"/>
      <c r="K1180" s="13"/>
      <c r="L1180" s="13"/>
      <c r="M1180" s="15"/>
      <c r="N1180" s="13"/>
    </row>
    <row r="1181" spans="9:14">
      <c r="I1181" s="13"/>
      <c r="J1181" s="13"/>
      <c r="K1181" s="13"/>
      <c r="L1181" s="13"/>
      <c r="M1181" s="15"/>
      <c r="N1181" s="13"/>
    </row>
    <row r="1182" spans="9:14">
      <c r="I1182" s="13"/>
      <c r="J1182" s="13"/>
      <c r="K1182" s="13"/>
      <c r="L1182" s="13"/>
      <c r="M1182" s="15"/>
      <c r="N1182" s="13"/>
    </row>
    <row r="1183" spans="9:14">
      <c r="I1183" s="13"/>
      <c r="J1183" s="13"/>
      <c r="K1183" s="13"/>
      <c r="L1183" s="13"/>
      <c r="M1183" s="15"/>
      <c r="N1183" s="13"/>
    </row>
    <row r="1184" spans="9:14">
      <c r="I1184" s="13"/>
      <c r="J1184" s="13"/>
      <c r="K1184" s="13"/>
      <c r="L1184" s="13"/>
      <c r="M1184" s="15"/>
      <c r="N1184" s="13"/>
    </row>
    <row r="1185" spans="9:14">
      <c r="I1185" s="13"/>
      <c r="J1185" s="13"/>
      <c r="K1185" s="13"/>
      <c r="L1185" s="13"/>
      <c r="M1185" s="15"/>
      <c r="N1185" s="13"/>
    </row>
    <row r="1186" spans="9:14">
      <c r="I1186" s="13"/>
      <c r="J1186" s="13"/>
      <c r="K1186" s="13"/>
      <c r="L1186" s="13"/>
      <c r="M1186" s="15"/>
      <c r="N1186" s="13"/>
    </row>
    <row r="1187" spans="9:14">
      <c r="I1187" s="13"/>
      <c r="J1187" s="13"/>
      <c r="K1187" s="13"/>
      <c r="L1187" s="13"/>
      <c r="M1187" s="15"/>
      <c r="N1187" s="13"/>
    </row>
    <row r="1188" spans="9:14">
      <c r="I1188" s="13"/>
      <c r="J1188" s="13"/>
      <c r="K1188" s="13"/>
      <c r="L1188" s="13"/>
      <c r="M1188" s="15"/>
      <c r="N1188" s="13"/>
    </row>
    <row r="1189" spans="9:14">
      <c r="I1189" s="13"/>
      <c r="J1189" s="13"/>
      <c r="K1189" s="13"/>
      <c r="L1189" s="13"/>
      <c r="M1189" s="15"/>
      <c r="N1189" s="13"/>
    </row>
    <row r="1190" spans="9:14">
      <c r="I1190" s="13"/>
      <c r="J1190" s="13"/>
      <c r="K1190" s="13"/>
      <c r="L1190" s="13"/>
      <c r="M1190" s="15"/>
      <c r="N1190" s="13"/>
    </row>
    <row r="1191" spans="9:14">
      <c r="I1191" s="13"/>
      <c r="J1191" s="13"/>
      <c r="K1191" s="13"/>
      <c r="L1191" s="13"/>
      <c r="M1191" s="15"/>
      <c r="N1191" s="13"/>
    </row>
    <row r="1192" spans="9:14">
      <c r="I1192" s="13"/>
      <c r="J1192" s="13"/>
      <c r="K1192" s="13"/>
      <c r="L1192" s="13"/>
      <c r="M1192" s="15"/>
      <c r="N1192" s="13"/>
    </row>
    <row r="1193" spans="9:14">
      <c r="I1193" s="13"/>
      <c r="J1193" s="13"/>
      <c r="K1193" s="13"/>
      <c r="L1193" s="13"/>
      <c r="M1193" s="15"/>
      <c r="N1193" s="13"/>
    </row>
    <row r="1194" spans="9:14">
      <c r="I1194" s="13"/>
      <c r="J1194" s="13"/>
      <c r="K1194" s="13"/>
      <c r="L1194" s="13"/>
      <c r="M1194" s="15"/>
      <c r="N1194" s="13"/>
    </row>
    <row r="1195" spans="9:14">
      <c r="I1195" s="13"/>
      <c r="J1195" s="13"/>
      <c r="K1195" s="13"/>
      <c r="L1195" s="13"/>
      <c r="M1195" s="15"/>
      <c r="N1195" s="13"/>
    </row>
    <row r="1196" spans="9:14">
      <c r="I1196" s="13"/>
      <c r="J1196" s="13"/>
      <c r="K1196" s="13"/>
      <c r="L1196" s="13"/>
      <c r="M1196" s="15"/>
      <c r="N1196" s="13"/>
    </row>
    <row r="1197" spans="9:14">
      <c r="I1197" s="13"/>
      <c r="J1197" s="13"/>
      <c r="K1197" s="13"/>
      <c r="L1197" s="13"/>
      <c r="M1197" s="15"/>
      <c r="N1197" s="13"/>
    </row>
    <row r="1198" spans="9:14">
      <c r="I1198" s="13"/>
      <c r="J1198" s="13"/>
      <c r="K1198" s="13"/>
      <c r="L1198" s="13"/>
      <c r="M1198" s="15"/>
      <c r="N1198" s="13"/>
    </row>
    <row r="1199" spans="9:14">
      <c r="I1199" s="13"/>
      <c r="J1199" s="13"/>
      <c r="K1199" s="13"/>
      <c r="L1199" s="13"/>
      <c r="M1199" s="15"/>
      <c r="N1199" s="13"/>
    </row>
    <row r="1200" spans="9:14">
      <c r="I1200" s="13"/>
      <c r="J1200" s="13"/>
      <c r="K1200" s="13"/>
      <c r="L1200" s="13"/>
      <c r="M1200" s="15"/>
      <c r="N1200" s="13"/>
    </row>
    <row r="1201" spans="9:14">
      <c r="I1201" s="13"/>
      <c r="J1201" s="13"/>
      <c r="K1201" s="13"/>
      <c r="L1201" s="13"/>
      <c r="M1201" s="15"/>
      <c r="N1201" s="13"/>
    </row>
    <row r="1202" spans="9:14">
      <c r="I1202" s="13"/>
      <c r="J1202" s="13"/>
      <c r="K1202" s="13"/>
      <c r="L1202" s="13"/>
      <c r="M1202" s="15"/>
      <c r="N1202" s="13"/>
    </row>
    <row r="1203" spans="9:14">
      <c r="I1203" s="13"/>
      <c r="J1203" s="13"/>
      <c r="K1203" s="13"/>
      <c r="L1203" s="13"/>
      <c r="M1203" s="15"/>
      <c r="N1203" s="13"/>
    </row>
    <row r="1204" spans="9:14">
      <c r="I1204" s="13"/>
      <c r="J1204" s="13"/>
      <c r="K1204" s="13"/>
      <c r="L1204" s="13"/>
      <c r="M1204" s="15"/>
      <c r="N1204" s="13"/>
    </row>
    <row r="1205" spans="9:14">
      <c r="I1205" s="13"/>
      <c r="J1205" s="13"/>
      <c r="K1205" s="13"/>
      <c r="L1205" s="13"/>
      <c r="M1205" s="15"/>
      <c r="N1205" s="13"/>
    </row>
    <row r="1206" spans="9:14">
      <c r="I1206" s="13"/>
      <c r="J1206" s="13"/>
      <c r="K1206" s="13"/>
      <c r="L1206" s="13"/>
      <c r="M1206" s="15"/>
      <c r="N1206" s="13"/>
    </row>
    <row r="1207" spans="9:14">
      <c r="I1207" s="13"/>
      <c r="J1207" s="13"/>
      <c r="K1207" s="13"/>
      <c r="L1207" s="13"/>
      <c r="M1207" s="15"/>
      <c r="N1207" s="13"/>
    </row>
    <row r="1208" spans="9:14">
      <c r="I1208" s="13"/>
      <c r="J1208" s="13"/>
      <c r="K1208" s="13"/>
      <c r="L1208" s="13"/>
      <c r="M1208" s="15"/>
      <c r="N1208" s="13"/>
    </row>
    <row r="1209" spans="9:14">
      <c r="I1209" s="13"/>
      <c r="J1209" s="13"/>
      <c r="K1209" s="13"/>
      <c r="L1209" s="13"/>
      <c r="M1209" s="15"/>
      <c r="N1209" s="13"/>
    </row>
    <row r="1210" spans="9:14">
      <c r="I1210" s="13"/>
      <c r="J1210" s="13"/>
      <c r="K1210" s="13"/>
      <c r="L1210" s="13"/>
      <c r="M1210" s="15"/>
      <c r="N1210" s="13"/>
    </row>
    <row r="1211" spans="9:14">
      <c r="I1211" s="13"/>
      <c r="J1211" s="13"/>
      <c r="K1211" s="13"/>
      <c r="L1211" s="13"/>
      <c r="M1211" s="15"/>
      <c r="N1211" s="13"/>
    </row>
    <row r="1212" spans="9:14">
      <c r="I1212" s="13"/>
      <c r="J1212" s="13"/>
      <c r="K1212" s="13"/>
      <c r="L1212" s="13"/>
      <c r="M1212" s="15"/>
      <c r="N1212" s="13"/>
    </row>
    <row r="1213" spans="9:14">
      <c r="I1213" s="13"/>
      <c r="J1213" s="13"/>
      <c r="K1213" s="13"/>
      <c r="L1213" s="13"/>
      <c r="M1213" s="15"/>
      <c r="N1213" s="13"/>
    </row>
    <row r="1214" spans="9:14">
      <c r="I1214" s="13"/>
      <c r="J1214" s="13"/>
      <c r="K1214" s="13"/>
      <c r="L1214" s="13"/>
      <c r="M1214" s="15"/>
      <c r="N1214" s="13"/>
    </row>
    <row r="1215" spans="9:14">
      <c r="I1215" s="13"/>
      <c r="J1215" s="13"/>
      <c r="K1215" s="13"/>
      <c r="L1215" s="13"/>
      <c r="M1215" s="15"/>
      <c r="N1215" s="13"/>
    </row>
    <row r="1216" spans="9:14">
      <c r="I1216" s="13"/>
      <c r="J1216" s="13"/>
      <c r="K1216" s="13"/>
      <c r="L1216" s="13"/>
      <c r="M1216" s="15"/>
      <c r="N1216" s="13"/>
    </row>
    <row r="1217" spans="9:14">
      <c r="I1217" s="13"/>
      <c r="J1217" s="13"/>
      <c r="K1217" s="13"/>
      <c r="L1217" s="13"/>
      <c r="M1217" s="15"/>
      <c r="N1217" s="13"/>
    </row>
    <row r="1218" spans="9:14">
      <c r="I1218" s="13"/>
      <c r="J1218" s="13"/>
      <c r="K1218" s="13"/>
      <c r="L1218" s="13"/>
      <c r="M1218" s="15"/>
      <c r="N1218" s="13"/>
    </row>
    <row r="1219" spans="9:14">
      <c r="I1219" s="13"/>
      <c r="J1219" s="13"/>
      <c r="K1219" s="13"/>
      <c r="L1219" s="13"/>
      <c r="M1219" s="15"/>
      <c r="N1219" s="13"/>
    </row>
    <row r="1220" spans="9:14">
      <c r="I1220" s="13"/>
      <c r="J1220" s="13"/>
      <c r="K1220" s="13"/>
      <c r="L1220" s="13"/>
      <c r="M1220" s="15"/>
      <c r="N1220" s="13"/>
    </row>
    <row r="1221" spans="9:14">
      <c r="I1221" s="13"/>
      <c r="J1221" s="13"/>
      <c r="K1221" s="13"/>
      <c r="L1221" s="13"/>
      <c r="M1221" s="15"/>
      <c r="N1221" s="13"/>
    </row>
    <row r="1222" spans="9:14">
      <c r="I1222" s="13"/>
      <c r="J1222" s="13"/>
      <c r="K1222" s="13"/>
      <c r="L1222" s="13"/>
      <c r="M1222" s="15"/>
      <c r="N1222" s="13"/>
    </row>
    <row r="1223" spans="9:14">
      <c r="I1223" s="13"/>
      <c r="J1223" s="13"/>
      <c r="K1223" s="13"/>
      <c r="L1223" s="13"/>
      <c r="M1223" s="15"/>
      <c r="N1223" s="13"/>
    </row>
    <row r="1224" spans="9:14">
      <c r="I1224" s="13"/>
      <c r="J1224" s="13"/>
      <c r="K1224" s="13"/>
      <c r="L1224" s="13"/>
      <c r="M1224" s="15"/>
      <c r="N1224" s="13"/>
    </row>
    <row r="1225" spans="9:14">
      <c r="I1225" s="13"/>
      <c r="J1225" s="13"/>
      <c r="K1225" s="13"/>
      <c r="L1225" s="13"/>
      <c r="M1225" s="15"/>
      <c r="N1225" s="13"/>
    </row>
    <row r="1226" spans="9:14">
      <c r="I1226" s="13"/>
      <c r="J1226" s="13"/>
      <c r="K1226" s="13"/>
      <c r="L1226" s="13"/>
      <c r="M1226" s="15"/>
      <c r="N1226" s="13"/>
    </row>
    <row r="1227" spans="9:14">
      <c r="I1227" s="13"/>
      <c r="J1227" s="13"/>
      <c r="K1227" s="13"/>
      <c r="L1227" s="13"/>
      <c r="M1227" s="15"/>
      <c r="N1227" s="13"/>
    </row>
    <row r="1228" spans="9:14">
      <c r="I1228" s="13"/>
      <c r="J1228" s="13"/>
      <c r="K1228" s="13"/>
      <c r="L1228" s="13"/>
      <c r="M1228" s="15"/>
      <c r="N1228" s="13"/>
    </row>
    <row r="1229" spans="9:14">
      <c r="I1229" s="13"/>
      <c r="J1229" s="13"/>
      <c r="K1229" s="13"/>
      <c r="L1229" s="13"/>
      <c r="M1229" s="15"/>
      <c r="N1229" s="13"/>
    </row>
    <row r="1230" spans="9:14">
      <c r="I1230" s="13"/>
      <c r="J1230" s="13"/>
      <c r="K1230" s="13"/>
      <c r="L1230" s="13"/>
      <c r="M1230" s="15"/>
      <c r="N1230" s="13"/>
    </row>
    <row r="1231" spans="9:14">
      <c r="I1231" s="13"/>
      <c r="J1231" s="13"/>
      <c r="K1231" s="13"/>
      <c r="L1231" s="13"/>
      <c r="M1231" s="15"/>
      <c r="N1231" s="13"/>
    </row>
    <row r="1232" spans="9:14">
      <c r="I1232" s="13"/>
      <c r="J1232" s="13"/>
      <c r="K1232" s="13"/>
      <c r="L1232" s="13"/>
      <c r="M1232" s="15"/>
      <c r="N1232" s="13"/>
    </row>
    <row r="1233" spans="9:14">
      <c r="I1233" s="13"/>
      <c r="J1233" s="13"/>
      <c r="K1233" s="13"/>
      <c r="L1233" s="13"/>
      <c r="M1233" s="15"/>
      <c r="N1233" s="13"/>
    </row>
    <row r="1234" spans="9:14">
      <c r="I1234" s="13"/>
      <c r="J1234" s="13"/>
      <c r="K1234" s="13"/>
      <c r="L1234" s="13"/>
      <c r="M1234" s="15"/>
      <c r="N1234" s="13"/>
    </row>
    <row r="1235" spans="9:14">
      <c r="I1235" s="13"/>
      <c r="J1235" s="13"/>
      <c r="K1235" s="13"/>
      <c r="L1235" s="13"/>
      <c r="M1235" s="15"/>
      <c r="N1235" s="13"/>
    </row>
    <row r="1236" spans="9:14">
      <c r="I1236" s="13"/>
      <c r="J1236" s="13"/>
      <c r="K1236" s="13"/>
      <c r="L1236" s="13"/>
      <c r="M1236" s="15"/>
      <c r="N1236" s="13"/>
    </row>
    <row r="1237" spans="9:14">
      <c r="I1237" s="13"/>
      <c r="J1237" s="13"/>
      <c r="K1237" s="13"/>
      <c r="L1237" s="13"/>
      <c r="M1237" s="15"/>
      <c r="N1237" s="13"/>
    </row>
    <row r="1238" spans="9:14">
      <c r="I1238" s="13"/>
      <c r="J1238" s="13"/>
      <c r="K1238" s="13"/>
      <c r="L1238" s="13"/>
      <c r="M1238" s="15"/>
      <c r="N1238" s="13"/>
    </row>
    <row r="1239" spans="9:14">
      <c r="I1239" s="13"/>
      <c r="J1239" s="13"/>
      <c r="K1239" s="13"/>
      <c r="L1239" s="13"/>
      <c r="M1239" s="15"/>
      <c r="N1239" s="13"/>
    </row>
    <row r="1240" spans="9:14">
      <c r="I1240" s="13"/>
      <c r="J1240" s="13"/>
      <c r="K1240" s="13"/>
      <c r="L1240" s="13"/>
      <c r="M1240" s="15"/>
      <c r="N1240" s="13"/>
    </row>
    <row r="1241" spans="9:14">
      <c r="I1241" s="13"/>
      <c r="J1241" s="13"/>
      <c r="K1241" s="13"/>
      <c r="L1241" s="13"/>
      <c r="M1241" s="15"/>
      <c r="N1241" s="13"/>
    </row>
    <row r="1242" spans="9:14">
      <c r="I1242" s="13"/>
      <c r="J1242" s="13"/>
      <c r="K1242" s="13"/>
      <c r="L1242" s="13"/>
      <c r="M1242" s="15"/>
      <c r="N1242" s="13"/>
    </row>
    <row r="1243" spans="9:14">
      <c r="I1243" s="13"/>
      <c r="J1243" s="13"/>
      <c r="K1243" s="13"/>
      <c r="L1243" s="13"/>
      <c r="M1243" s="15"/>
      <c r="N1243" s="13"/>
    </row>
    <row r="1244" spans="9:14">
      <c r="I1244" s="13"/>
      <c r="J1244" s="13"/>
      <c r="K1244" s="13"/>
      <c r="L1244" s="13"/>
      <c r="M1244" s="15"/>
      <c r="N1244" s="13"/>
    </row>
    <row r="1245" spans="9:14">
      <c r="I1245" s="13"/>
      <c r="J1245" s="13"/>
      <c r="K1245" s="13"/>
      <c r="L1245" s="13"/>
      <c r="M1245" s="15"/>
      <c r="N1245" s="13"/>
    </row>
    <row r="1246" spans="9:14">
      <c r="I1246" s="13"/>
      <c r="J1246" s="13"/>
      <c r="K1246" s="13"/>
      <c r="L1246" s="13"/>
      <c r="M1246" s="15"/>
      <c r="N1246" s="13"/>
    </row>
    <row r="1247" spans="9:14">
      <c r="I1247" s="13"/>
      <c r="J1247" s="13"/>
      <c r="K1247" s="13"/>
      <c r="L1247" s="13"/>
      <c r="M1247" s="13"/>
      <c r="N1247" s="13"/>
    </row>
    <row r="1248" spans="9:14">
      <c r="I1248" s="13"/>
      <c r="J1248" s="13"/>
      <c r="K1248" s="13"/>
      <c r="L1248" s="13"/>
      <c r="M1248" s="13"/>
      <c r="N1248" s="13"/>
    </row>
    <row r="1249" spans="9:14">
      <c r="I1249" s="13"/>
      <c r="J1249" s="13"/>
      <c r="K1249" s="13"/>
      <c r="L1249" s="13"/>
      <c r="M1249" s="13"/>
      <c r="N1249" s="13"/>
    </row>
    <row r="1250" spans="9:14">
      <c r="I1250" s="13"/>
      <c r="J1250" s="13"/>
      <c r="K1250" s="13"/>
      <c r="L1250" s="13"/>
      <c r="M1250" s="13"/>
      <c r="N1250" s="13"/>
    </row>
    <row r="1251" spans="9:14">
      <c r="I1251" s="13"/>
      <c r="J1251" s="13"/>
      <c r="K1251" s="13"/>
      <c r="L1251" s="13"/>
      <c r="M1251" s="13"/>
      <c r="N1251" s="13"/>
    </row>
    <row r="1252" spans="9:14">
      <c r="I1252" s="13"/>
      <c r="J1252" s="13"/>
      <c r="K1252" s="13"/>
      <c r="L1252" s="13"/>
      <c r="M1252" s="13"/>
      <c r="N1252" s="13"/>
    </row>
    <row r="1253" spans="9:14">
      <c r="I1253" s="13"/>
      <c r="J1253" s="13"/>
      <c r="K1253" s="13"/>
      <c r="L1253" s="13"/>
      <c r="M1253" s="13"/>
      <c r="N1253" s="13"/>
    </row>
    <row r="1254" spans="9:14">
      <c r="I1254" s="13"/>
      <c r="J1254" s="13"/>
      <c r="K1254" s="13"/>
      <c r="L1254" s="13"/>
      <c r="M1254" s="13"/>
      <c r="N1254" s="13"/>
    </row>
    <row r="1255" spans="9:14">
      <c r="I1255" s="13"/>
      <c r="J1255" s="13"/>
      <c r="K1255" s="13"/>
      <c r="L1255" s="13"/>
      <c r="M1255" s="13"/>
      <c r="N1255" s="13"/>
    </row>
    <row r="1256" spans="9:14">
      <c r="I1256" s="13"/>
      <c r="J1256" s="13"/>
      <c r="K1256" s="13"/>
      <c r="L1256" s="13"/>
      <c r="M1256" s="13"/>
      <c r="N1256" s="13"/>
    </row>
    <row r="1257" spans="9:14">
      <c r="I1257" s="13"/>
      <c r="J1257" s="13"/>
      <c r="K1257" s="13"/>
      <c r="L1257" s="13"/>
      <c r="M1257" s="13"/>
      <c r="N1257" s="13"/>
    </row>
    <row r="1258" spans="9:14">
      <c r="I1258" s="13"/>
      <c r="J1258" s="13"/>
      <c r="K1258" s="13"/>
      <c r="L1258" s="13"/>
      <c r="M1258" s="13"/>
      <c r="N1258" s="13"/>
    </row>
    <row r="1259" spans="9:14">
      <c r="I1259" s="13"/>
      <c r="J1259" s="13"/>
      <c r="K1259" s="13"/>
      <c r="L1259" s="13"/>
      <c r="M1259" s="13"/>
      <c r="N1259" s="13"/>
    </row>
    <row r="1260" spans="9:14">
      <c r="I1260" s="13"/>
      <c r="J1260" s="13"/>
      <c r="K1260" s="13"/>
      <c r="L1260" s="13"/>
      <c r="M1260" s="13"/>
      <c r="N1260" s="13"/>
    </row>
    <row r="1261" spans="9:14">
      <c r="I1261" s="13"/>
      <c r="J1261" s="13"/>
      <c r="K1261" s="13"/>
      <c r="L1261" s="13"/>
      <c r="M1261" s="13"/>
      <c r="N1261" s="13"/>
    </row>
    <row r="1262" spans="9:14">
      <c r="I1262" s="13"/>
      <c r="J1262" s="13"/>
      <c r="K1262" s="13"/>
      <c r="L1262" s="13"/>
      <c r="M1262" s="13"/>
      <c r="N1262" s="13"/>
    </row>
    <row r="1263" spans="9:14">
      <c r="I1263" s="13"/>
      <c r="J1263" s="13"/>
      <c r="K1263" s="13"/>
      <c r="L1263" s="13"/>
      <c r="M1263" s="13"/>
      <c r="N1263" s="13"/>
    </row>
    <row r="1264" spans="9:14">
      <c r="I1264" s="13"/>
      <c r="J1264" s="13"/>
      <c r="K1264" s="13"/>
      <c r="L1264" s="13"/>
      <c r="M1264" s="13"/>
      <c r="N1264" s="13"/>
    </row>
    <row r="1265" spans="9:14">
      <c r="I1265" s="13"/>
      <c r="J1265" s="13"/>
      <c r="K1265" s="13"/>
      <c r="L1265" s="13"/>
      <c r="M1265" s="13"/>
      <c r="N1265" s="13"/>
    </row>
    <row r="1266" spans="9:14">
      <c r="I1266" s="13"/>
      <c r="J1266" s="13"/>
      <c r="K1266" s="13"/>
      <c r="L1266" s="13"/>
      <c r="M1266" s="13"/>
      <c r="N1266" s="13"/>
    </row>
    <row r="1267" spans="9:14">
      <c r="I1267" s="13"/>
      <c r="J1267" s="13"/>
      <c r="K1267" s="13"/>
      <c r="L1267" s="13"/>
      <c r="M1267" s="13"/>
      <c r="N1267" s="13"/>
    </row>
    <row r="1268" spans="9:14">
      <c r="I1268" s="13"/>
      <c r="J1268" s="13"/>
      <c r="K1268" s="13"/>
      <c r="L1268" s="13"/>
      <c r="M1268" s="13"/>
      <c r="N1268" s="13"/>
    </row>
    <row r="1269" spans="9:14">
      <c r="I1269" s="13"/>
      <c r="J1269" s="13"/>
      <c r="K1269" s="13"/>
      <c r="L1269" s="13"/>
      <c r="M1269" s="13"/>
      <c r="N1269" s="13"/>
    </row>
    <row r="1270" spans="9:14">
      <c r="I1270" s="13"/>
      <c r="J1270" s="13"/>
      <c r="K1270" s="13"/>
      <c r="L1270" s="13"/>
      <c r="M1270" s="13"/>
      <c r="N1270" s="13"/>
    </row>
    <row r="1271" spans="9:14">
      <c r="I1271" s="13"/>
      <c r="J1271" s="13"/>
      <c r="K1271" s="13"/>
      <c r="L1271" s="13"/>
      <c r="M1271" s="13"/>
      <c r="N1271" s="13"/>
    </row>
    <row r="1272" spans="9:14">
      <c r="I1272" s="13"/>
      <c r="J1272" s="13"/>
      <c r="K1272" s="13"/>
      <c r="L1272" s="13"/>
      <c r="M1272" s="13"/>
      <c r="N1272" s="13"/>
    </row>
    <row r="1273" spans="9:14">
      <c r="I1273" s="13"/>
      <c r="J1273" s="13"/>
      <c r="K1273" s="13"/>
      <c r="L1273" s="13"/>
      <c r="M1273" s="13"/>
      <c r="N1273" s="13"/>
    </row>
    <row r="1274" spans="9:14">
      <c r="I1274" s="13"/>
      <c r="J1274" s="13"/>
      <c r="K1274" s="13"/>
      <c r="L1274" s="13"/>
      <c r="M1274" s="13"/>
      <c r="N1274" s="13"/>
    </row>
    <row r="1275" spans="9:14">
      <c r="I1275" s="13"/>
      <c r="J1275" s="13"/>
      <c r="K1275" s="13"/>
      <c r="L1275" s="13"/>
      <c r="M1275" s="13"/>
      <c r="N1275" s="13"/>
    </row>
    <row r="1276" spans="9:14">
      <c r="I1276" s="13"/>
      <c r="J1276" s="13"/>
      <c r="K1276" s="13"/>
      <c r="L1276" s="13"/>
      <c r="M1276" s="13"/>
      <c r="N1276" s="13"/>
    </row>
    <row r="1277" spans="9:14">
      <c r="I1277" s="13"/>
      <c r="J1277" s="13"/>
      <c r="K1277" s="13"/>
      <c r="L1277" s="13"/>
      <c r="M1277" s="13"/>
      <c r="N1277" s="13"/>
    </row>
    <row r="1278" spans="9:14">
      <c r="I1278" s="13"/>
      <c r="J1278" s="13"/>
      <c r="K1278" s="13"/>
      <c r="L1278" s="13"/>
      <c r="M1278" s="13"/>
      <c r="N1278" s="13"/>
    </row>
    <row r="1279" spans="9:14">
      <c r="I1279" s="13"/>
      <c r="J1279" s="13"/>
      <c r="K1279" s="13"/>
      <c r="L1279" s="13"/>
      <c r="M1279" s="13"/>
      <c r="N1279" s="13"/>
    </row>
    <row r="1280" spans="9:14">
      <c r="I1280" s="13"/>
      <c r="J1280" s="13"/>
      <c r="K1280" s="13"/>
      <c r="L1280" s="13"/>
      <c r="M1280" s="13"/>
      <c r="N1280" s="13"/>
    </row>
    <row r="1281" spans="9:14">
      <c r="I1281" s="13"/>
      <c r="J1281" s="13"/>
      <c r="K1281" s="13"/>
      <c r="L1281" s="13"/>
      <c r="M1281" s="13"/>
      <c r="N1281" s="13"/>
    </row>
    <row r="1282" spans="9:14">
      <c r="I1282" s="13"/>
      <c r="J1282" s="13"/>
      <c r="K1282" s="13"/>
      <c r="L1282" s="13"/>
      <c r="M1282" s="13"/>
      <c r="N1282" s="13"/>
    </row>
    <row r="1283" spans="9:14">
      <c r="I1283" s="13"/>
      <c r="J1283" s="13"/>
      <c r="K1283" s="13"/>
      <c r="L1283" s="13"/>
      <c r="M1283" s="13"/>
      <c r="N1283" s="13"/>
    </row>
    <row r="1284" spans="9:14">
      <c r="I1284" s="13"/>
      <c r="J1284" s="13"/>
      <c r="K1284" s="13"/>
      <c r="L1284" s="13"/>
      <c r="M1284" s="13"/>
      <c r="N1284" s="13"/>
    </row>
    <row r="1285" spans="9:14">
      <c r="I1285" s="13"/>
      <c r="J1285" s="13"/>
      <c r="K1285" s="13"/>
      <c r="L1285" s="13"/>
      <c r="M1285" s="13"/>
      <c r="N1285" s="13"/>
    </row>
    <row r="1286" spans="9:14">
      <c r="I1286" s="13"/>
      <c r="J1286" s="13"/>
      <c r="K1286" s="13"/>
      <c r="L1286" s="13"/>
      <c r="M1286" s="13"/>
      <c r="N1286" s="13"/>
    </row>
    <row r="1287" spans="9:14">
      <c r="I1287" s="13"/>
      <c r="J1287" s="13"/>
      <c r="K1287" s="13"/>
      <c r="L1287" s="13"/>
      <c r="M1287" s="13"/>
      <c r="N1287" s="13"/>
    </row>
    <row r="1288" spans="9:14">
      <c r="I1288" s="13"/>
      <c r="J1288" s="13"/>
      <c r="K1288" s="13"/>
      <c r="L1288" s="13"/>
      <c r="M1288" s="13"/>
      <c r="N1288" s="13"/>
    </row>
    <row r="1289" spans="9:14">
      <c r="I1289" s="13"/>
      <c r="J1289" s="13"/>
      <c r="K1289" s="13"/>
      <c r="L1289" s="13"/>
      <c r="M1289" s="13"/>
      <c r="N1289" s="13"/>
    </row>
    <row r="1290" spans="9:14">
      <c r="I1290" s="13"/>
      <c r="J1290" s="13"/>
      <c r="K1290" s="13"/>
      <c r="L1290" s="13"/>
      <c r="M1290" s="13"/>
      <c r="N1290" s="13"/>
    </row>
    <row r="1291" spans="9:14">
      <c r="I1291" s="13"/>
      <c r="J1291" s="13"/>
      <c r="K1291" s="13"/>
      <c r="L1291" s="13"/>
      <c r="M1291" s="13"/>
      <c r="N1291" s="13"/>
    </row>
    <row r="1292" spans="9:14">
      <c r="I1292" s="13"/>
      <c r="J1292" s="13"/>
      <c r="K1292" s="13"/>
      <c r="L1292" s="13"/>
      <c r="M1292" s="13"/>
      <c r="N1292" s="13"/>
    </row>
    <row r="1293" spans="9:14">
      <c r="I1293" s="13"/>
      <c r="J1293" s="13"/>
      <c r="K1293" s="13"/>
      <c r="L1293" s="13"/>
      <c r="M1293" s="13"/>
      <c r="N1293" s="13"/>
    </row>
    <row r="1294" spans="9:14">
      <c r="I1294" s="13"/>
      <c r="J1294" s="13"/>
      <c r="K1294" s="13"/>
      <c r="L1294" s="13"/>
      <c r="M1294" s="13"/>
      <c r="N1294" s="13"/>
    </row>
    <row r="1295" spans="9:14">
      <c r="I1295" s="13"/>
      <c r="J1295" s="13"/>
      <c r="K1295" s="13"/>
      <c r="L1295" s="13"/>
      <c r="M1295" s="13"/>
      <c r="N1295" s="13"/>
    </row>
    <row r="1296" spans="9:14">
      <c r="I1296" s="13"/>
      <c r="J1296" s="13"/>
      <c r="K1296" s="13"/>
      <c r="L1296" s="13"/>
      <c r="M1296" s="13"/>
      <c r="N1296" s="13"/>
    </row>
    <row r="1297" spans="9:14">
      <c r="I1297" s="13"/>
      <c r="J1297" s="13"/>
      <c r="K1297" s="13"/>
      <c r="L1297" s="13"/>
      <c r="M1297" s="13"/>
      <c r="N1297" s="13"/>
    </row>
    <row r="1298" spans="9:14">
      <c r="I1298" s="13"/>
      <c r="J1298" s="13"/>
      <c r="K1298" s="13"/>
      <c r="L1298" s="13"/>
      <c r="M1298" s="13"/>
      <c r="N1298" s="13"/>
    </row>
    <row r="1299" spans="9:14">
      <c r="I1299" s="13"/>
      <c r="J1299" s="13"/>
      <c r="K1299" s="13"/>
      <c r="L1299" s="13"/>
      <c r="M1299" s="13"/>
      <c r="N1299" s="13"/>
    </row>
    <row r="1300" spans="9:14">
      <c r="I1300" s="13"/>
      <c r="J1300" s="13"/>
      <c r="K1300" s="13"/>
      <c r="L1300" s="13"/>
      <c r="M1300" s="13"/>
      <c r="N1300" s="13"/>
    </row>
    <row r="1301" spans="9:14">
      <c r="I1301" s="13"/>
      <c r="J1301" s="13"/>
      <c r="K1301" s="13"/>
      <c r="L1301" s="13"/>
      <c r="M1301" s="13"/>
      <c r="N1301" s="13"/>
    </row>
    <row r="1302" spans="9:14">
      <c r="I1302" s="13"/>
      <c r="J1302" s="13"/>
      <c r="K1302" s="13"/>
      <c r="L1302" s="13"/>
      <c r="M1302" s="13"/>
      <c r="N1302" s="13"/>
    </row>
    <row r="1303" spans="9:14">
      <c r="I1303" s="13"/>
      <c r="J1303" s="13"/>
      <c r="K1303" s="13"/>
      <c r="L1303" s="13"/>
      <c r="M1303" s="13"/>
      <c r="N1303" s="13"/>
    </row>
    <row r="1304" spans="9:14">
      <c r="I1304" s="13"/>
      <c r="J1304" s="13"/>
      <c r="K1304" s="13"/>
      <c r="L1304" s="13"/>
      <c r="M1304" s="13"/>
      <c r="N1304" s="13"/>
    </row>
    <row r="1305" spans="9:14">
      <c r="I1305" s="13"/>
      <c r="J1305" s="13"/>
      <c r="K1305" s="13"/>
      <c r="L1305" s="13"/>
      <c r="M1305" s="13"/>
      <c r="N1305" s="13"/>
    </row>
    <row r="1306" spans="9:14">
      <c r="I1306" s="13"/>
      <c r="J1306" s="13"/>
      <c r="K1306" s="13"/>
      <c r="L1306" s="13"/>
      <c r="M1306" s="13"/>
      <c r="N1306" s="13"/>
    </row>
    <row r="1307" spans="9:14">
      <c r="I1307" s="13"/>
      <c r="J1307" s="13"/>
      <c r="K1307" s="13"/>
      <c r="L1307" s="13"/>
      <c r="M1307" s="13"/>
      <c r="N1307" s="13"/>
    </row>
    <row r="1308" spans="9:14">
      <c r="I1308" s="13"/>
      <c r="J1308" s="13"/>
      <c r="K1308" s="13"/>
      <c r="L1308" s="13"/>
      <c r="M1308" s="13"/>
      <c r="N1308" s="13"/>
    </row>
    <row r="1309" spans="9:14">
      <c r="I1309" s="13"/>
      <c r="J1309" s="13"/>
      <c r="K1309" s="13"/>
      <c r="L1309" s="13"/>
      <c r="M1309" s="13"/>
      <c r="N1309" s="13"/>
    </row>
    <row r="1310" spans="9:14">
      <c r="I1310" s="13"/>
      <c r="J1310" s="13"/>
      <c r="K1310" s="13"/>
      <c r="L1310" s="13"/>
      <c r="M1310" s="13"/>
      <c r="N1310" s="13"/>
    </row>
    <row r="1311" spans="9:14">
      <c r="I1311" s="13"/>
      <c r="J1311" s="13"/>
      <c r="K1311" s="13"/>
      <c r="L1311" s="13"/>
      <c r="M1311" s="13"/>
      <c r="N1311" s="13"/>
    </row>
    <row r="1312" spans="9:14">
      <c r="I1312" s="13"/>
      <c r="J1312" s="13"/>
      <c r="K1312" s="13"/>
      <c r="L1312" s="13"/>
      <c r="M1312" s="13"/>
      <c r="N1312" s="13"/>
    </row>
    <row r="1313" spans="9:14">
      <c r="I1313" s="13"/>
      <c r="J1313" s="13"/>
      <c r="K1313" s="13"/>
      <c r="L1313" s="13"/>
      <c r="M1313" s="13"/>
      <c r="N1313" s="13"/>
    </row>
    <row r="1314" spans="9:14">
      <c r="I1314" s="13"/>
      <c r="J1314" s="13"/>
      <c r="K1314" s="13"/>
      <c r="L1314" s="13"/>
      <c r="M1314" s="13"/>
      <c r="N1314" s="13"/>
    </row>
    <row r="1315" spans="9:14">
      <c r="I1315" s="13"/>
      <c r="J1315" s="13"/>
      <c r="K1315" s="13"/>
      <c r="L1315" s="13"/>
      <c r="M1315" s="13"/>
      <c r="N1315" s="13"/>
    </row>
    <row r="1316" spans="9:14">
      <c r="I1316" s="13"/>
      <c r="J1316" s="13"/>
      <c r="K1316" s="13"/>
      <c r="L1316" s="13"/>
      <c r="M1316" s="13"/>
      <c r="N1316" s="13"/>
    </row>
    <row r="1317" spans="9:14">
      <c r="I1317" s="13"/>
      <c r="J1317" s="13"/>
      <c r="K1317" s="13"/>
      <c r="L1317" s="13"/>
      <c r="M1317" s="13"/>
      <c r="N1317" s="13"/>
    </row>
    <row r="1318" spans="9:14">
      <c r="I1318" s="13"/>
      <c r="J1318" s="13"/>
      <c r="K1318" s="13"/>
      <c r="L1318" s="13"/>
      <c r="M1318" s="13"/>
      <c r="N1318" s="13"/>
    </row>
    <row r="1319" spans="9:14">
      <c r="I1319" s="13"/>
      <c r="J1319" s="13"/>
      <c r="K1319" s="13"/>
      <c r="L1319" s="13"/>
      <c r="M1319" s="13"/>
      <c r="N1319" s="13"/>
    </row>
    <row r="1320" spans="9:14">
      <c r="I1320" s="13"/>
      <c r="J1320" s="13"/>
      <c r="K1320" s="13"/>
      <c r="L1320" s="13"/>
      <c r="M1320" s="13"/>
      <c r="N1320" s="13"/>
    </row>
    <row r="1321" spans="9:14">
      <c r="I1321" s="13"/>
      <c r="J1321" s="13"/>
      <c r="K1321" s="13"/>
      <c r="L1321" s="13"/>
      <c r="M1321" s="13"/>
      <c r="N1321" s="13"/>
    </row>
    <row r="1322" spans="9:14">
      <c r="I1322" s="13"/>
      <c r="J1322" s="13"/>
      <c r="K1322" s="13"/>
      <c r="L1322" s="13"/>
      <c r="M1322" s="13"/>
      <c r="N1322" s="13"/>
    </row>
    <row r="1323" spans="9:14">
      <c r="I1323" s="13"/>
      <c r="J1323" s="13"/>
      <c r="K1323" s="13"/>
      <c r="L1323" s="13"/>
      <c r="M1323" s="13"/>
      <c r="N1323" s="13"/>
    </row>
    <row r="1324" spans="9:14">
      <c r="I1324" s="13"/>
      <c r="J1324" s="13"/>
      <c r="K1324" s="13"/>
      <c r="L1324" s="13"/>
      <c r="M1324" s="13"/>
      <c r="N1324" s="13"/>
    </row>
    <row r="1325" spans="9:14">
      <c r="I1325" s="13"/>
      <c r="J1325" s="13"/>
      <c r="K1325" s="13"/>
      <c r="L1325" s="13"/>
      <c r="M1325" s="13"/>
      <c r="N1325" s="13"/>
    </row>
    <row r="1326" spans="9:14">
      <c r="I1326" s="13"/>
      <c r="J1326" s="13"/>
      <c r="K1326" s="13"/>
      <c r="L1326" s="13"/>
      <c r="M1326" s="13"/>
      <c r="N1326" s="13"/>
    </row>
    <row r="1327" spans="9:14">
      <c r="I1327" s="13"/>
      <c r="J1327" s="13"/>
      <c r="K1327" s="13"/>
      <c r="L1327" s="13"/>
      <c r="M1327" s="13"/>
      <c r="N1327" s="13"/>
    </row>
    <row r="1328" spans="9:14">
      <c r="I1328" s="13"/>
      <c r="J1328" s="13"/>
      <c r="K1328" s="13"/>
      <c r="L1328" s="13"/>
      <c r="M1328" s="13"/>
      <c r="N1328" s="13"/>
    </row>
    <row r="1329" spans="9:14">
      <c r="I1329" s="13"/>
      <c r="J1329" s="13"/>
      <c r="K1329" s="13"/>
      <c r="L1329" s="13"/>
      <c r="M1329" s="13"/>
      <c r="N1329" s="13"/>
    </row>
    <row r="1330" spans="9:14">
      <c r="I1330" s="13"/>
      <c r="J1330" s="13"/>
      <c r="K1330" s="13"/>
      <c r="L1330" s="13"/>
      <c r="M1330" s="13"/>
      <c r="N1330" s="13"/>
    </row>
    <row r="1331" spans="9:14">
      <c r="I1331" s="13"/>
      <c r="J1331" s="13"/>
      <c r="K1331" s="13"/>
      <c r="L1331" s="13"/>
      <c r="M1331" s="13"/>
      <c r="N1331" s="13"/>
    </row>
    <row r="1332" spans="9:14">
      <c r="I1332" s="13"/>
      <c r="J1332" s="13"/>
      <c r="K1332" s="13"/>
      <c r="L1332" s="13"/>
      <c r="M1332" s="13"/>
      <c r="N1332" s="13"/>
    </row>
    <row r="1333" spans="9:14">
      <c r="I1333" s="13"/>
      <c r="J1333" s="13"/>
      <c r="K1333" s="13"/>
      <c r="L1333" s="13"/>
      <c r="M1333" s="13"/>
      <c r="N1333" s="13"/>
    </row>
    <row r="1334" spans="9:14">
      <c r="I1334" s="13"/>
      <c r="J1334" s="13"/>
      <c r="K1334" s="13"/>
      <c r="L1334" s="13"/>
      <c r="M1334" s="13"/>
      <c r="N1334" s="13"/>
    </row>
    <row r="1335" spans="9:14">
      <c r="I1335" s="13"/>
      <c r="J1335" s="13"/>
      <c r="K1335" s="13"/>
      <c r="L1335" s="13"/>
      <c r="M1335" s="13"/>
      <c r="N1335" s="13"/>
    </row>
    <row r="1336" spans="9:14">
      <c r="I1336" s="13"/>
      <c r="J1336" s="13"/>
      <c r="K1336" s="13"/>
      <c r="L1336" s="13"/>
      <c r="M1336" s="13"/>
      <c r="N1336" s="13"/>
    </row>
    <row r="1337" spans="9:14">
      <c r="I1337" s="13"/>
      <c r="J1337" s="13"/>
      <c r="K1337" s="13"/>
      <c r="L1337" s="13"/>
      <c r="M1337" s="13"/>
      <c r="N1337" s="13"/>
    </row>
    <row r="1338" spans="9:14">
      <c r="I1338" s="13"/>
      <c r="J1338" s="13"/>
      <c r="K1338" s="13"/>
      <c r="L1338" s="13"/>
      <c r="M1338" s="13"/>
      <c r="N1338" s="13"/>
    </row>
    <row r="1339" spans="9:14">
      <c r="I1339" s="13"/>
      <c r="J1339" s="13"/>
      <c r="K1339" s="13"/>
      <c r="L1339" s="13"/>
      <c r="M1339" s="13"/>
      <c r="N1339" s="13"/>
    </row>
    <row r="1340" spans="9:14">
      <c r="I1340" s="13"/>
      <c r="J1340" s="13"/>
      <c r="K1340" s="13"/>
      <c r="L1340" s="13"/>
      <c r="M1340" s="13"/>
      <c r="N1340" s="13"/>
    </row>
    <row r="1341" spans="9:14">
      <c r="I1341" s="13"/>
      <c r="J1341" s="13"/>
      <c r="K1341" s="13"/>
      <c r="L1341" s="13"/>
      <c r="M1341" s="13"/>
      <c r="N1341" s="13"/>
    </row>
    <row r="1342" spans="9:14">
      <c r="I1342" s="13"/>
      <c r="J1342" s="13"/>
      <c r="K1342" s="13"/>
      <c r="L1342" s="13"/>
      <c r="M1342" s="13"/>
      <c r="N1342" s="13"/>
    </row>
    <row r="1343" spans="9:14">
      <c r="I1343" s="13"/>
      <c r="J1343" s="13"/>
      <c r="K1343" s="13"/>
      <c r="L1343" s="13"/>
      <c r="M1343" s="13"/>
      <c r="N1343" s="13"/>
    </row>
    <row r="1344" spans="9:14">
      <c r="I1344" s="13"/>
      <c r="J1344" s="13"/>
      <c r="K1344" s="13"/>
      <c r="L1344" s="13"/>
      <c r="M1344" s="13"/>
      <c r="N1344" s="13"/>
    </row>
    <row r="1345" spans="9:14">
      <c r="I1345" s="13"/>
      <c r="J1345" s="13"/>
      <c r="K1345" s="13"/>
      <c r="L1345" s="13"/>
      <c r="M1345" s="13"/>
      <c r="N1345" s="13"/>
    </row>
    <row r="1346" spans="9:14">
      <c r="I1346" s="13"/>
      <c r="J1346" s="13"/>
      <c r="K1346" s="13"/>
      <c r="L1346" s="13"/>
      <c r="M1346" s="13"/>
      <c r="N1346" s="13"/>
    </row>
    <row r="1347" spans="9:14">
      <c r="I1347" s="13"/>
      <c r="J1347" s="13"/>
      <c r="K1347" s="13"/>
      <c r="L1347" s="13"/>
      <c r="M1347" s="13"/>
      <c r="N1347" s="13"/>
    </row>
    <row r="1348" spans="9:14">
      <c r="I1348" s="13"/>
      <c r="J1348" s="13"/>
      <c r="K1348" s="13"/>
      <c r="L1348" s="13"/>
      <c r="M1348" s="13"/>
      <c r="N1348" s="13"/>
    </row>
    <row r="1349" spans="9:14">
      <c r="I1349" s="13"/>
      <c r="J1349" s="13"/>
      <c r="K1349" s="13"/>
      <c r="L1349" s="13"/>
      <c r="M1349" s="13"/>
      <c r="N1349" s="13"/>
    </row>
    <row r="1350" spans="9:14">
      <c r="I1350" s="13"/>
      <c r="J1350" s="13"/>
      <c r="K1350" s="13"/>
      <c r="L1350" s="13"/>
      <c r="M1350" s="13"/>
      <c r="N1350" s="13"/>
    </row>
    <row r="1351" spans="9:14">
      <c r="I1351" s="13"/>
      <c r="J1351" s="13"/>
      <c r="K1351" s="13"/>
      <c r="L1351" s="13"/>
      <c r="M1351" s="13"/>
      <c r="N1351" s="13"/>
    </row>
    <row r="1352" spans="9:14">
      <c r="I1352" s="13"/>
      <c r="J1352" s="13"/>
      <c r="K1352" s="13"/>
      <c r="L1352" s="13"/>
      <c r="M1352" s="13"/>
      <c r="N1352" s="13"/>
    </row>
    <row r="1353" spans="9:14">
      <c r="I1353" s="13"/>
      <c r="J1353" s="13"/>
      <c r="K1353" s="13"/>
      <c r="L1353" s="13"/>
      <c r="M1353" s="13"/>
      <c r="N1353" s="13"/>
    </row>
    <row r="1354" spans="9:14">
      <c r="I1354" s="13"/>
      <c r="J1354" s="13"/>
      <c r="K1354" s="13"/>
      <c r="L1354" s="13"/>
      <c r="M1354" s="13"/>
      <c r="N1354" s="13"/>
    </row>
    <row r="1355" spans="9:14">
      <c r="I1355" s="13"/>
      <c r="J1355" s="13"/>
      <c r="K1355" s="13"/>
      <c r="L1355" s="13"/>
      <c r="M1355" s="13"/>
      <c r="N1355" s="13"/>
    </row>
    <row r="1356" spans="9:14">
      <c r="I1356" s="13"/>
      <c r="J1356" s="13"/>
      <c r="K1356" s="13"/>
      <c r="L1356" s="13"/>
      <c r="M1356" s="13"/>
      <c r="N1356" s="13"/>
    </row>
    <row r="1357" spans="9:14">
      <c r="I1357" s="13"/>
      <c r="J1357" s="13"/>
      <c r="K1357" s="13"/>
      <c r="L1357" s="13"/>
      <c r="M1357" s="13"/>
      <c r="N1357" s="13"/>
    </row>
    <row r="1358" spans="9:14">
      <c r="I1358" s="13"/>
      <c r="J1358" s="13"/>
      <c r="K1358" s="13"/>
      <c r="L1358" s="13"/>
      <c r="M1358" s="13"/>
      <c r="N1358" s="13"/>
    </row>
    <row r="1359" spans="9:14">
      <c r="I1359" s="13"/>
      <c r="J1359" s="13"/>
      <c r="K1359" s="13"/>
      <c r="L1359" s="13"/>
      <c r="M1359" s="13"/>
      <c r="N1359" s="13"/>
    </row>
    <row r="1360" spans="9:14">
      <c r="I1360" s="13"/>
      <c r="J1360" s="13"/>
      <c r="K1360" s="13"/>
      <c r="L1360" s="13"/>
      <c r="M1360" s="13"/>
      <c r="N1360" s="13"/>
    </row>
    <row r="1361" spans="9:14">
      <c r="I1361" s="13"/>
      <c r="J1361" s="13"/>
      <c r="K1361" s="13"/>
      <c r="L1361" s="13"/>
      <c r="M1361" s="13"/>
      <c r="N1361" s="13"/>
    </row>
    <row r="1362" spans="9:14">
      <c r="I1362" s="13"/>
      <c r="J1362" s="13"/>
      <c r="K1362" s="13"/>
      <c r="L1362" s="13"/>
      <c r="M1362" s="13"/>
      <c r="N1362" s="13"/>
    </row>
    <row r="1363" spans="9:14">
      <c r="I1363" s="13"/>
      <c r="J1363" s="13"/>
      <c r="K1363" s="13"/>
      <c r="L1363" s="13"/>
      <c r="M1363" s="13"/>
      <c r="N1363" s="13"/>
    </row>
    <row r="1364" spans="9:14">
      <c r="I1364" s="13"/>
      <c r="J1364" s="13"/>
      <c r="K1364" s="13"/>
      <c r="L1364" s="13"/>
      <c r="M1364" s="13"/>
      <c r="N1364" s="13"/>
    </row>
    <row r="1365" spans="9:14">
      <c r="I1365" s="13"/>
      <c r="J1365" s="13"/>
      <c r="K1365" s="13"/>
      <c r="L1365" s="13"/>
      <c r="M1365" s="13"/>
      <c r="N1365" s="13"/>
    </row>
    <row r="1366" spans="9:14">
      <c r="I1366" s="13"/>
      <c r="J1366" s="13"/>
      <c r="K1366" s="13"/>
      <c r="L1366" s="13"/>
      <c r="M1366" s="13"/>
      <c r="N1366" s="13"/>
    </row>
    <row r="1367" spans="9:14">
      <c r="I1367" s="13"/>
      <c r="J1367" s="13"/>
      <c r="K1367" s="13"/>
      <c r="L1367" s="13"/>
      <c r="M1367" s="13"/>
      <c r="N1367" s="13"/>
    </row>
    <row r="1368" spans="9:14">
      <c r="I1368" s="13"/>
      <c r="J1368" s="13"/>
      <c r="K1368" s="13"/>
      <c r="L1368" s="13"/>
      <c r="M1368" s="13"/>
      <c r="N1368" s="13"/>
    </row>
    <row r="1369" spans="9:14">
      <c r="I1369" s="13"/>
      <c r="J1369" s="13"/>
      <c r="K1369" s="13"/>
      <c r="L1369" s="13"/>
      <c r="M1369" s="13"/>
      <c r="N1369" s="13"/>
    </row>
    <row r="1370" spans="9:14">
      <c r="I1370" s="13"/>
      <c r="J1370" s="13"/>
      <c r="K1370" s="13"/>
      <c r="L1370" s="13"/>
      <c r="M1370" s="13"/>
      <c r="N1370" s="13"/>
    </row>
    <row r="1371" spans="9:14">
      <c r="I1371" s="13"/>
      <c r="J1371" s="13"/>
      <c r="K1371" s="13"/>
      <c r="L1371" s="13"/>
      <c r="M1371" s="13"/>
      <c r="N1371" s="13"/>
    </row>
    <row r="1372" spans="9:14">
      <c r="I1372" s="13"/>
      <c r="J1372" s="13"/>
      <c r="K1372" s="13"/>
      <c r="L1372" s="13"/>
      <c r="M1372" s="13"/>
      <c r="N1372" s="13"/>
    </row>
    <row r="1373" spans="9:14">
      <c r="I1373" s="13"/>
      <c r="J1373" s="13"/>
      <c r="K1373" s="13"/>
      <c r="L1373" s="13"/>
      <c r="M1373" s="13"/>
      <c r="N1373" s="13"/>
    </row>
    <row r="1374" spans="9:14">
      <c r="I1374" s="13"/>
      <c r="J1374" s="13"/>
      <c r="K1374" s="13"/>
      <c r="L1374" s="13"/>
      <c r="M1374" s="13"/>
      <c r="N1374" s="13"/>
    </row>
    <row r="1375" spans="9:14">
      <c r="I1375" s="13"/>
      <c r="J1375" s="13"/>
      <c r="K1375" s="13"/>
      <c r="L1375" s="13"/>
      <c r="M1375" s="13"/>
      <c r="N1375" s="13"/>
    </row>
    <row r="1376" spans="9:14">
      <c r="I1376" s="13"/>
      <c r="J1376" s="13"/>
      <c r="K1376" s="13"/>
      <c r="L1376" s="13"/>
      <c r="M1376" s="13"/>
      <c r="N1376" s="13"/>
    </row>
    <row r="1377" spans="9:14">
      <c r="I1377" s="13"/>
      <c r="J1377" s="13"/>
      <c r="K1377" s="13"/>
      <c r="L1377" s="13"/>
      <c r="M1377" s="13"/>
      <c r="N1377" s="13"/>
    </row>
    <row r="1378" spans="9:14">
      <c r="I1378" s="13"/>
      <c r="J1378" s="13"/>
      <c r="K1378" s="13"/>
      <c r="L1378" s="13"/>
      <c r="M1378" s="13"/>
      <c r="N1378" s="13"/>
    </row>
    <row r="1379" spans="9:14">
      <c r="I1379" s="13"/>
      <c r="J1379" s="13"/>
      <c r="K1379" s="13"/>
      <c r="L1379" s="13"/>
      <c r="M1379" s="13"/>
      <c r="N1379" s="13"/>
    </row>
    <row r="1380" spans="9:14">
      <c r="I1380" s="13"/>
      <c r="J1380" s="13"/>
      <c r="K1380" s="13"/>
      <c r="L1380" s="13"/>
      <c r="M1380" s="13"/>
      <c r="N1380" s="13"/>
    </row>
    <row r="1381" spans="9:14">
      <c r="I1381" s="13"/>
      <c r="J1381" s="13"/>
      <c r="K1381" s="13"/>
      <c r="L1381" s="13"/>
      <c r="M1381" s="13"/>
      <c r="N1381" s="13"/>
    </row>
    <row r="1382" spans="9:14">
      <c r="I1382" s="13"/>
      <c r="J1382" s="13"/>
      <c r="K1382" s="13"/>
      <c r="L1382" s="13"/>
      <c r="M1382" s="13"/>
      <c r="N1382" s="13"/>
    </row>
    <row r="1383" spans="9:14">
      <c r="I1383" s="13"/>
      <c r="J1383" s="13"/>
      <c r="K1383" s="13"/>
      <c r="L1383" s="13"/>
      <c r="M1383" s="13"/>
      <c r="N1383" s="13"/>
    </row>
    <row r="1384" spans="9:14">
      <c r="I1384" s="13"/>
      <c r="J1384" s="13"/>
      <c r="K1384" s="13"/>
      <c r="L1384" s="13"/>
      <c r="M1384" s="13"/>
      <c r="N1384" s="13"/>
    </row>
    <row r="1385" spans="9:14">
      <c r="I1385" s="13"/>
      <c r="J1385" s="13"/>
      <c r="K1385" s="13"/>
      <c r="L1385" s="13"/>
      <c r="M1385" s="13"/>
      <c r="N1385" s="13"/>
    </row>
    <row r="1386" spans="9:14">
      <c r="I1386" s="13"/>
      <c r="J1386" s="13"/>
      <c r="K1386" s="13"/>
      <c r="L1386" s="13"/>
      <c r="M1386" s="13"/>
      <c r="N1386" s="13"/>
    </row>
    <row r="1387" spans="9:14">
      <c r="I1387" s="13"/>
      <c r="J1387" s="13"/>
      <c r="K1387" s="13"/>
      <c r="L1387" s="13"/>
      <c r="M1387" s="13"/>
      <c r="N1387" s="13"/>
    </row>
    <row r="1388" spans="9:14">
      <c r="I1388" s="13"/>
      <c r="J1388" s="13"/>
      <c r="K1388" s="13"/>
      <c r="L1388" s="13"/>
      <c r="M1388" s="13"/>
      <c r="N1388" s="13"/>
    </row>
    <row r="1389" spans="9:14">
      <c r="I1389" s="13"/>
      <c r="J1389" s="13"/>
      <c r="K1389" s="13"/>
      <c r="L1389" s="13"/>
      <c r="M1389" s="13"/>
      <c r="N1389" s="13"/>
    </row>
    <row r="1390" spans="9:14">
      <c r="I1390" s="13"/>
      <c r="J1390" s="13"/>
      <c r="K1390" s="13"/>
      <c r="L1390" s="13"/>
      <c r="M1390" s="13"/>
      <c r="N1390" s="13"/>
    </row>
    <row r="1391" spans="9:14">
      <c r="I1391" s="13"/>
      <c r="J1391" s="13"/>
      <c r="K1391" s="13"/>
      <c r="L1391" s="13"/>
      <c r="M1391" s="13"/>
      <c r="N1391" s="13"/>
    </row>
    <row r="1392" spans="9:14">
      <c r="I1392" s="13"/>
      <c r="J1392" s="13"/>
      <c r="K1392" s="13"/>
      <c r="L1392" s="13"/>
      <c r="M1392" s="13"/>
      <c r="N1392" s="13"/>
    </row>
    <row r="1393" spans="9:14">
      <c r="I1393" s="13"/>
      <c r="J1393" s="13"/>
      <c r="K1393" s="13"/>
      <c r="L1393" s="13"/>
      <c r="M1393" s="13"/>
      <c r="N1393" s="13"/>
    </row>
    <row r="1394" spans="9:14">
      <c r="I1394" s="13"/>
      <c r="J1394" s="13"/>
      <c r="K1394" s="13"/>
      <c r="L1394" s="13"/>
      <c r="M1394" s="13"/>
      <c r="N1394" s="13"/>
    </row>
    <row r="1395" spans="9:14">
      <c r="I1395" s="13"/>
      <c r="J1395" s="13"/>
      <c r="K1395" s="13"/>
      <c r="L1395" s="13"/>
      <c r="M1395" s="13"/>
      <c r="N1395" s="13"/>
    </row>
    <row r="1396" spans="9:14">
      <c r="I1396" s="13"/>
      <c r="J1396" s="13"/>
      <c r="K1396" s="13"/>
      <c r="L1396" s="13"/>
      <c r="M1396" s="13"/>
      <c r="N1396" s="13"/>
    </row>
    <row r="1397" spans="9:14">
      <c r="I1397" s="13"/>
      <c r="J1397" s="13"/>
      <c r="K1397" s="13"/>
      <c r="L1397" s="13"/>
      <c r="M1397" s="13"/>
      <c r="N1397" s="13"/>
    </row>
    <row r="1398" spans="9:14">
      <c r="I1398" s="13"/>
      <c r="J1398" s="13"/>
      <c r="K1398" s="13"/>
      <c r="L1398" s="13"/>
      <c r="M1398" s="13"/>
      <c r="N1398" s="13"/>
    </row>
    <row r="1399" spans="9:14">
      <c r="I1399" s="13"/>
      <c r="J1399" s="13"/>
      <c r="K1399" s="13"/>
      <c r="L1399" s="13"/>
      <c r="M1399" s="13"/>
      <c r="N1399" s="13"/>
    </row>
    <row r="1400" spans="9:14">
      <c r="I1400" s="13"/>
      <c r="J1400" s="13"/>
      <c r="K1400" s="13"/>
      <c r="L1400" s="13"/>
      <c r="M1400" s="13"/>
      <c r="N1400" s="13"/>
    </row>
    <row r="1401" spans="9:14">
      <c r="I1401" s="13"/>
      <c r="J1401" s="13"/>
      <c r="K1401" s="13"/>
      <c r="L1401" s="13"/>
      <c r="M1401" s="13"/>
      <c r="N1401" s="13"/>
    </row>
    <row r="1402" spans="9:14">
      <c r="I1402" s="13"/>
      <c r="J1402" s="13"/>
      <c r="K1402" s="13"/>
      <c r="L1402" s="13"/>
      <c r="M1402" s="13"/>
      <c r="N1402" s="13"/>
    </row>
    <row r="1403" spans="9:14">
      <c r="I1403" s="13"/>
      <c r="J1403" s="13"/>
      <c r="K1403" s="13"/>
      <c r="L1403" s="13"/>
      <c r="M1403" s="13"/>
      <c r="N1403" s="13"/>
    </row>
    <row r="1404" spans="9:14">
      <c r="I1404" s="13"/>
      <c r="J1404" s="13"/>
      <c r="K1404" s="13"/>
      <c r="L1404" s="13"/>
      <c r="M1404" s="13"/>
      <c r="N1404" s="13"/>
    </row>
    <row r="1405" spans="9:14">
      <c r="I1405" s="13"/>
      <c r="J1405" s="13"/>
      <c r="K1405" s="13"/>
      <c r="L1405" s="13"/>
      <c r="M1405" s="13"/>
      <c r="N1405" s="13"/>
    </row>
    <row r="1406" spans="9:14">
      <c r="I1406" s="13"/>
      <c r="J1406" s="13"/>
      <c r="K1406" s="13"/>
      <c r="L1406" s="13"/>
      <c r="M1406" s="13"/>
      <c r="N1406" s="13"/>
    </row>
    <row r="1407" spans="9:14">
      <c r="I1407" s="13"/>
      <c r="J1407" s="13"/>
      <c r="K1407" s="13"/>
      <c r="L1407" s="13"/>
      <c r="M1407" s="13"/>
      <c r="N1407" s="13"/>
    </row>
    <row r="1408" spans="9:14">
      <c r="I1408" s="13"/>
      <c r="J1408" s="13"/>
      <c r="K1408" s="13"/>
      <c r="L1408" s="13"/>
      <c r="M1408" s="13"/>
      <c r="N1408" s="13"/>
    </row>
    <row r="1409" spans="9:14">
      <c r="I1409" s="13"/>
      <c r="J1409" s="13"/>
      <c r="K1409" s="13"/>
      <c r="L1409" s="13"/>
      <c r="M1409" s="13"/>
      <c r="N1409" s="13"/>
    </row>
    <row r="1410" spans="9:14">
      <c r="I1410" s="13"/>
      <c r="J1410" s="13"/>
      <c r="K1410" s="13"/>
      <c r="L1410" s="13"/>
      <c r="M1410" s="13"/>
      <c r="N1410" s="13"/>
    </row>
    <row r="1411" spans="9:14">
      <c r="I1411" s="13"/>
      <c r="J1411" s="13"/>
      <c r="K1411" s="13"/>
      <c r="L1411" s="13"/>
      <c r="M1411" s="13"/>
      <c r="N1411" s="13"/>
    </row>
    <row r="1412" spans="9:14">
      <c r="I1412" s="13"/>
      <c r="J1412" s="13"/>
      <c r="K1412" s="13"/>
      <c r="L1412" s="13"/>
      <c r="M1412" s="13"/>
      <c r="N1412" s="13"/>
    </row>
    <row r="1413" spans="9:14">
      <c r="I1413" s="13"/>
      <c r="J1413" s="13"/>
      <c r="K1413" s="13"/>
      <c r="L1413" s="13"/>
      <c r="M1413" s="13"/>
      <c r="N1413" s="13"/>
    </row>
    <row r="1414" spans="9:14">
      <c r="I1414" s="13"/>
      <c r="J1414" s="13"/>
      <c r="K1414" s="13"/>
      <c r="L1414" s="13"/>
      <c r="M1414" s="13"/>
      <c r="N1414" s="13"/>
    </row>
    <row r="1415" spans="9:14">
      <c r="I1415" s="13"/>
      <c r="J1415" s="13"/>
      <c r="K1415" s="13"/>
      <c r="L1415" s="13"/>
      <c r="M1415" s="13"/>
      <c r="N1415" s="13"/>
    </row>
    <row r="1416" spans="9:14">
      <c r="I1416" s="13"/>
      <c r="J1416" s="13"/>
      <c r="K1416" s="13"/>
      <c r="L1416" s="13"/>
      <c r="M1416" s="13"/>
      <c r="N1416" s="13"/>
    </row>
    <row r="1417" spans="9:14">
      <c r="I1417" s="13"/>
      <c r="J1417" s="13"/>
      <c r="K1417" s="13"/>
      <c r="L1417" s="13"/>
      <c r="M1417" s="13"/>
      <c r="N1417" s="13"/>
    </row>
    <row r="1418" spans="9:14">
      <c r="I1418" s="13"/>
      <c r="J1418" s="13"/>
      <c r="K1418" s="13"/>
      <c r="L1418" s="13"/>
      <c r="M1418" s="13"/>
      <c r="N1418" s="13"/>
    </row>
    <row r="1419" spans="9:14">
      <c r="I1419" s="13"/>
      <c r="J1419" s="13"/>
      <c r="K1419" s="13"/>
      <c r="L1419" s="13"/>
      <c r="M1419" s="13"/>
      <c r="N1419" s="13"/>
    </row>
    <row r="1420" spans="9:14">
      <c r="I1420" s="13"/>
      <c r="J1420" s="13"/>
      <c r="K1420" s="13"/>
      <c r="L1420" s="13"/>
      <c r="M1420" s="13"/>
      <c r="N1420" s="13"/>
    </row>
    <row r="1421" spans="9:14">
      <c r="I1421" s="13"/>
      <c r="J1421" s="13"/>
      <c r="K1421" s="13"/>
      <c r="L1421" s="13"/>
      <c r="M1421" s="13"/>
      <c r="N1421" s="13"/>
    </row>
    <row r="1422" spans="9:14">
      <c r="I1422" s="13"/>
      <c r="J1422" s="13"/>
      <c r="K1422" s="13"/>
      <c r="L1422" s="13"/>
      <c r="M1422" s="13"/>
      <c r="N1422" s="13"/>
    </row>
    <row r="1423" spans="9:14">
      <c r="I1423" s="13"/>
      <c r="J1423" s="13"/>
      <c r="K1423" s="13"/>
      <c r="L1423" s="13"/>
      <c r="M1423" s="13"/>
      <c r="N1423" s="13"/>
    </row>
    <row r="1424" spans="9:14">
      <c r="I1424" s="13"/>
      <c r="J1424" s="13"/>
      <c r="K1424" s="13"/>
      <c r="L1424" s="13"/>
      <c r="M1424" s="13"/>
      <c r="N1424" s="13"/>
    </row>
    <row r="1425" spans="9:14">
      <c r="I1425" s="13"/>
      <c r="J1425" s="13"/>
      <c r="K1425" s="13"/>
      <c r="L1425" s="13"/>
      <c r="M1425" s="13"/>
      <c r="N1425" s="13"/>
    </row>
    <row r="1426" spans="9:14">
      <c r="I1426" s="13"/>
      <c r="J1426" s="13"/>
      <c r="K1426" s="13"/>
      <c r="L1426" s="13"/>
      <c r="M1426" s="13"/>
      <c r="N1426" s="13"/>
    </row>
    <row r="1427" spans="9:14">
      <c r="I1427" s="13"/>
      <c r="J1427" s="13"/>
      <c r="K1427" s="13"/>
      <c r="L1427" s="13"/>
      <c r="M1427" s="13"/>
      <c r="N1427" s="13"/>
    </row>
    <row r="1428" spans="9:14">
      <c r="I1428" s="13"/>
      <c r="J1428" s="13"/>
      <c r="K1428" s="13"/>
      <c r="L1428" s="13"/>
      <c r="M1428" s="13"/>
      <c r="N1428" s="13"/>
    </row>
    <row r="1429" spans="9:14">
      <c r="I1429" s="13"/>
      <c r="J1429" s="13"/>
      <c r="K1429" s="13"/>
      <c r="L1429" s="13"/>
      <c r="M1429" s="13"/>
      <c r="N1429" s="13"/>
    </row>
    <row r="1430" spans="9:14">
      <c r="I1430" s="13"/>
      <c r="J1430" s="13"/>
      <c r="K1430" s="13"/>
      <c r="L1430" s="13"/>
      <c r="M1430" s="13"/>
      <c r="N1430" s="13"/>
    </row>
    <row r="1431" spans="9:14">
      <c r="I1431" s="13"/>
      <c r="J1431" s="13"/>
      <c r="K1431" s="13"/>
      <c r="L1431" s="13"/>
      <c r="M1431" s="13"/>
      <c r="N1431" s="13"/>
    </row>
    <row r="1432" spans="9:14">
      <c r="I1432" s="13"/>
      <c r="J1432" s="13"/>
      <c r="K1432" s="13"/>
      <c r="L1432" s="13"/>
      <c r="M1432" s="13"/>
      <c r="N1432" s="13"/>
    </row>
    <row r="1433" spans="9:14">
      <c r="I1433" s="13"/>
      <c r="J1433" s="13"/>
      <c r="K1433" s="13"/>
      <c r="L1433" s="13"/>
      <c r="M1433" s="13"/>
      <c r="N1433" s="13"/>
    </row>
    <row r="1434" spans="9:14">
      <c r="I1434" s="13"/>
      <c r="J1434" s="13"/>
      <c r="K1434" s="13"/>
      <c r="L1434" s="13"/>
      <c r="M1434" s="13"/>
      <c r="N1434" s="13"/>
    </row>
    <row r="1435" spans="9:14">
      <c r="I1435" s="13"/>
      <c r="J1435" s="13"/>
      <c r="K1435" s="13"/>
      <c r="L1435" s="13"/>
      <c r="M1435" s="13"/>
      <c r="N1435" s="13"/>
    </row>
    <row r="1436" spans="9:14">
      <c r="I1436" s="13"/>
      <c r="J1436" s="13"/>
      <c r="K1436" s="13"/>
      <c r="L1436" s="13"/>
      <c r="M1436" s="13"/>
      <c r="N1436" s="13"/>
    </row>
    <row r="1437" spans="9:14">
      <c r="I1437" s="13"/>
      <c r="J1437" s="13"/>
      <c r="K1437" s="13"/>
      <c r="L1437" s="13"/>
      <c r="M1437" s="13"/>
      <c r="N1437" s="13"/>
    </row>
    <row r="1438" spans="9:14">
      <c r="I1438" s="13"/>
      <c r="J1438" s="13"/>
      <c r="K1438" s="13"/>
      <c r="L1438" s="13"/>
      <c r="M1438" s="13"/>
      <c r="N1438" s="13"/>
    </row>
    <row r="1439" spans="9:14">
      <c r="I1439" s="13"/>
      <c r="J1439" s="13"/>
      <c r="K1439" s="13"/>
      <c r="L1439" s="13"/>
      <c r="M1439" s="13"/>
      <c r="N1439" s="13"/>
    </row>
    <row r="1440" spans="9:14">
      <c r="I1440" s="13"/>
      <c r="J1440" s="13"/>
      <c r="K1440" s="13"/>
      <c r="L1440" s="13"/>
      <c r="M1440" s="13"/>
      <c r="N1440" s="13"/>
    </row>
    <row r="1441" spans="9:14">
      <c r="I1441" s="13"/>
      <c r="J1441" s="13"/>
      <c r="K1441" s="13"/>
      <c r="L1441" s="13"/>
      <c r="M1441" s="13"/>
      <c r="N1441" s="13"/>
    </row>
    <row r="1442" spans="9:14">
      <c r="I1442" s="13"/>
      <c r="J1442" s="13"/>
      <c r="K1442" s="13"/>
      <c r="L1442" s="13"/>
      <c r="M1442" s="13"/>
      <c r="N1442" s="13"/>
    </row>
    <row r="1443" spans="9:14">
      <c r="I1443" s="13"/>
      <c r="J1443" s="13"/>
      <c r="K1443" s="13"/>
      <c r="L1443" s="13"/>
      <c r="M1443" s="13"/>
      <c r="N1443" s="13"/>
    </row>
    <row r="1444" spans="9:14">
      <c r="I1444" s="13"/>
      <c r="J1444" s="13"/>
      <c r="K1444" s="13"/>
      <c r="L1444" s="13"/>
      <c r="M1444" s="13"/>
      <c r="N1444" s="13"/>
    </row>
    <row r="1445" spans="9:14">
      <c r="I1445" s="13"/>
      <c r="J1445" s="13"/>
      <c r="K1445" s="13"/>
      <c r="L1445" s="13"/>
      <c r="M1445" s="13"/>
      <c r="N1445" s="13"/>
    </row>
    <row r="1446" spans="9:14">
      <c r="I1446" s="13"/>
      <c r="J1446" s="13"/>
      <c r="K1446" s="13"/>
      <c r="L1446" s="13"/>
      <c r="M1446" s="13"/>
      <c r="N1446" s="13"/>
    </row>
    <row r="1447" spans="9:14">
      <c r="I1447" s="13"/>
      <c r="J1447" s="13"/>
      <c r="K1447" s="13"/>
      <c r="L1447" s="13"/>
      <c r="M1447" s="13"/>
      <c r="N1447" s="13"/>
    </row>
    <row r="1448" spans="9:14">
      <c r="I1448" s="13"/>
      <c r="J1448" s="13"/>
      <c r="K1448" s="13"/>
      <c r="L1448" s="13"/>
      <c r="M1448" s="13"/>
      <c r="N1448" s="13"/>
    </row>
    <row r="1449" spans="9:14">
      <c r="I1449" s="13"/>
      <c r="J1449" s="13"/>
      <c r="K1449" s="13"/>
      <c r="L1449" s="13"/>
      <c r="M1449" s="13"/>
      <c r="N1449" s="13"/>
    </row>
    <row r="1450" spans="9:14">
      <c r="I1450" s="13"/>
      <c r="J1450" s="13"/>
      <c r="K1450" s="13"/>
      <c r="L1450" s="13"/>
      <c r="M1450" s="13"/>
      <c r="N1450" s="13"/>
    </row>
    <row r="1451" spans="9:14">
      <c r="I1451" s="13"/>
      <c r="J1451" s="13"/>
      <c r="K1451" s="13"/>
      <c r="L1451" s="13"/>
      <c r="M1451" s="13"/>
      <c r="N1451" s="13"/>
    </row>
    <row r="1452" spans="9:14">
      <c r="I1452" s="13"/>
      <c r="J1452" s="13"/>
      <c r="K1452" s="13"/>
      <c r="L1452" s="13"/>
      <c r="M1452" s="13"/>
      <c r="N1452" s="13"/>
    </row>
    <row r="1453" spans="9:14">
      <c r="I1453" s="13"/>
      <c r="J1453" s="13"/>
      <c r="K1453" s="13"/>
      <c r="L1453" s="13"/>
      <c r="M1453" s="13"/>
      <c r="N1453" s="13"/>
    </row>
    <row r="1454" spans="9:14">
      <c r="I1454" s="13"/>
      <c r="J1454" s="13"/>
      <c r="K1454" s="13"/>
      <c r="L1454" s="13"/>
      <c r="M1454" s="13"/>
      <c r="N1454" s="13"/>
    </row>
    <row r="1455" spans="9:14">
      <c r="I1455" s="13"/>
      <c r="J1455" s="13"/>
      <c r="K1455" s="13"/>
      <c r="L1455" s="13"/>
      <c r="M1455" s="13"/>
      <c r="N1455" s="13"/>
    </row>
    <row r="1456" spans="9:14">
      <c r="I1456" s="13"/>
      <c r="J1456" s="13"/>
      <c r="K1456" s="13"/>
      <c r="L1456" s="13"/>
      <c r="M1456" s="13"/>
      <c r="N1456" s="13"/>
    </row>
    <row r="1457" spans="9:14">
      <c r="I1457" s="13"/>
      <c r="J1457" s="13"/>
      <c r="K1457" s="13"/>
      <c r="L1457" s="13"/>
      <c r="M1457" s="13"/>
      <c r="N1457" s="13"/>
    </row>
    <row r="1458" spans="9:14">
      <c r="I1458" s="13"/>
      <c r="J1458" s="13"/>
      <c r="K1458" s="13"/>
      <c r="L1458" s="13"/>
      <c r="M1458" s="13"/>
      <c r="N1458" s="13"/>
    </row>
    <row r="1459" spans="9:14">
      <c r="I1459" s="13"/>
      <c r="J1459" s="13"/>
      <c r="K1459" s="13"/>
      <c r="L1459" s="13"/>
      <c r="M1459" s="13"/>
      <c r="N1459" s="13"/>
    </row>
    <row r="1460" spans="9:14">
      <c r="I1460" s="13"/>
      <c r="J1460" s="13"/>
      <c r="K1460" s="13"/>
      <c r="L1460" s="13"/>
      <c r="M1460" s="13"/>
      <c r="N1460" s="13"/>
    </row>
    <row r="1461" spans="9:14">
      <c r="I1461" s="13"/>
      <c r="J1461" s="13"/>
      <c r="K1461" s="13"/>
      <c r="L1461" s="13"/>
      <c r="M1461" s="13"/>
      <c r="N1461" s="13"/>
    </row>
    <row r="1462" spans="9:14">
      <c r="I1462" s="13"/>
      <c r="J1462" s="13"/>
      <c r="K1462" s="13"/>
      <c r="L1462" s="13"/>
      <c r="M1462" s="13"/>
      <c r="N1462" s="13"/>
    </row>
    <row r="1463" spans="9:14">
      <c r="I1463" s="13"/>
      <c r="J1463" s="13"/>
      <c r="K1463" s="13"/>
      <c r="L1463" s="13"/>
      <c r="M1463" s="13"/>
      <c r="N1463" s="13"/>
    </row>
    <row r="1464" spans="9:14">
      <c r="I1464" s="13"/>
      <c r="J1464" s="13"/>
      <c r="K1464" s="13"/>
      <c r="L1464" s="13"/>
      <c r="M1464" s="13"/>
      <c r="N1464" s="13"/>
    </row>
    <row r="1465" spans="9:14">
      <c r="I1465" s="13"/>
      <c r="J1465" s="13"/>
      <c r="K1465" s="13"/>
      <c r="L1465" s="13"/>
      <c r="M1465" s="13"/>
      <c r="N1465" s="13"/>
    </row>
    <row r="1466" spans="9:14">
      <c r="I1466" s="13"/>
      <c r="J1466" s="13"/>
      <c r="K1466" s="13"/>
      <c r="L1466" s="13"/>
      <c r="M1466" s="13"/>
      <c r="N1466" s="13"/>
    </row>
    <row r="1467" spans="9:14">
      <c r="I1467" s="13"/>
      <c r="J1467" s="13"/>
      <c r="K1467" s="13"/>
      <c r="L1467" s="13"/>
      <c r="M1467" s="13"/>
      <c r="N1467" s="13"/>
    </row>
    <row r="1468" spans="9:14">
      <c r="I1468" s="13"/>
      <c r="J1468" s="13"/>
      <c r="K1468" s="13"/>
      <c r="L1468" s="13"/>
      <c r="M1468" s="13"/>
      <c r="N1468" s="13"/>
    </row>
    <row r="1469" spans="9:14">
      <c r="I1469" s="13"/>
      <c r="J1469" s="13"/>
      <c r="K1469" s="13"/>
      <c r="L1469" s="13"/>
      <c r="M1469" s="13"/>
      <c r="N1469" s="13"/>
    </row>
    <row r="1470" spans="9:14">
      <c r="I1470" s="13"/>
      <c r="J1470" s="13"/>
      <c r="K1470" s="13"/>
      <c r="L1470" s="13"/>
      <c r="M1470" s="13"/>
      <c r="N1470" s="13"/>
    </row>
    <row r="1471" spans="9:14">
      <c r="I1471" s="13"/>
      <c r="J1471" s="13"/>
      <c r="K1471" s="13"/>
      <c r="L1471" s="13"/>
      <c r="M1471" s="13"/>
      <c r="N1471" s="13"/>
    </row>
    <row r="1472" spans="9:14">
      <c r="I1472" s="13"/>
      <c r="J1472" s="13"/>
      <c r="K1472" s="13"/>
      <c r="L1472" s="13"/>
      <c r="M1472" s="13"/>
      <c r="N1472" s="13"/>
    </row>
    <row r="1473" spans="9:14">
      <c r="I1473" s="13"/>
      <c r="J1473" s="13"/>
      <c r="K1473" s="13"/>
      <c r="L1473" s="13"/>
      <c r="M1473" s="13"/>
      <c r="N1473" s="13"/>
    </row>
    <row r="1474" spans="9:14">
      <c r="I1474" s="13"/>
      <c r="J1474" s="13"/>
      <c r="K1474" s="13"/>
      <c r="L1474" s="13"/>
      <c r="M1474" s="13"/>
      <c r="N1474" s="13"/>
    </row>
    <row r="1475" spans="9:14">
      <c r="I1475" s="13"/>
      <c r="J1475" s="13"/>
      <c r="K1475" s="13"/>
      <c r="L1475" s="13"/>
      <c r="M1475" s="13"/>
      <c r="N1475" s="13"/>
    </row>
    <row r="1476" spans="9:14">
      <c r="I1476" s="13"/>
      <c r="J1476" s="13"/>
      <c r="K1476" s="13"/>
      <c r="L1476" s="13"/>
      <c r="M1476" s="13"/>
      <c r="N1476" s="13"/>
    </row>
    <row r="1477" spans="9:14">
      <c r="I1477" s="13"/>
      <c r="J1477" s="13"/>
      <c r="K1477" s="13"/>
      <c r="L1477" s="13"/>
      <c r="M1477" s="13"/>
      <c r="N1477" s="13"/>
    </row>
    <row r="1478" spans="9:14">
      <c r="I1478" s="13"/>
      <c r="J1478" s="13"/>
      <c r="K1478" s="13"/>
      <c r="L1478" s="13"/>
      <c r="M1478" s="13"/>
      <c r="N1478" s="13"/>
    </row>
    <row r="1479" spans="9:14">
      <c r="I1479" s="13"/>
      <c r="J1479" s="13"/>
      <c r="K1479" s="13"/>
      <c r="L1479" s="13"/>
      <c r="M1479" s="13"/>
      <c r="N1479" s="13"/>
    </row>
    <row r="1480" spans="9:14">
      <c r="I1480" s="13"/>
      <c r="J1480" s="13"/>
      <c r="K1480" s="13"/>
      <c r="L1480" s="13"/>
      <c r="M1480" s="13"/>
      <c r="N1480" s="13"/>
    </row>
    <row r="1481" spans="9:14">
      <c r="I1481" s="13"/>
      <c r="J1481" s="13"/>
      <c r="K1481" s="13"/>
      <c r="L1481" s="13"/>
      <c r="M1481" s="13"/>
      <c r="N1481" s="13"/>
    </row>
    <row r="1482" spans="9:14">
      <c r="I1482" s="13"/>
      <c r="J1482" s="13"/>
      <c r="K1482" s="13"/>
      <c r="L1482" s="13"/>
      <c r="M1482" s="13"/>
      <c r="N1482" s="13"/>
    </row>
    <row r="1483" spans="9:14">
      <c r="I1483" s="13"/>
      <c r="J1483" s="13"/>
      <c r="K1483" s="13"/>
      <c r="L1483" s="13"/>
      <c r="M1483" s="13"/>
      <c r="N1483" s="13"/>
    </row>
    <row r="1484" spans="9:14">
      <c r="I1484" s="13"/>
      <c r="J1484" s="13"/>
      <c r="K1484" s="13"/>
      <c r="L1484" s="13"/>
      <c r="M1484" s="13"/>
      <c r="N1484" s="13"/>
    </row>
    <row r="1485" spans="9:14">
      <c r="I1485" s="13"/>
      <c r="J1485" s="13"/>
      <c r="K1485" s="13"/>
      <c r="L1485" s="13"/>
      <c r="M1485" s="13"/>
      <c r="N1485" s="13"/>
    </row>
    <row r="1486" spans="9:14">
      <c r="I1486" s="13"/>
      <c r="J1486" s="13"/>
      <c r="K1486" s="13"/>
      <c r="L1486" s="13"/>
      <c r="M1486" s="13"/>
      <c r="N1486" s="13"/>
    </row>
    <row r="1487" spans="9:14">
      <c r="I1487" s="13"/>
      <c r="J1487" s="13"/>
      <c r="K1487" s="13"/>
      <c r="L1487" s="13"/>
      <c r="M1487" s="13"/>
      <c r="N1487" s="13"/>
    </row>
    <row r="1488" spans="9:14">
      <c r="I1488" s="13"/>
      <c r="J1488" s="13"/>
      <c r="K1488" s="13"/>
      <c r="L1488" s="13"/>
      <c r="M1488" s="13"/>
      <c r="N1488" s="13"/>
    </row>
    <row r="1489" spans="9:14">
      <c r="I1489" s="13"/>
      <c r="J1489" s="13"/>
      <c r="K1489" s="13"/>
      <c r="L1489" s="13"/>
      <c r="M1489" s="13"/>
      <c r="N1489" s="13"/>
    </row>
    <row r="1490" spans="9:14">
      <c r="I1490" s="13"/>
      <c r="J1490" s="13"/>
      <c r="K1490" s="13"/>
      <c r="L1490" s="13"/>
      <c r="M1490" s="13"/>
      <c r="N1490" s="13"/>
    </row>
    <row r="1491" spans="9:14">
      <c r="I1491" s="13"/>
      <c r="J1491" s="13"/>
      <c r="K1491" s="13"/>
      <c r="L1491" s="13"/>
      <c r="M1491" s="13"/>
      <c r="N1491" s="13"/>
    </row>
    <row r="1492" spans="9:14">
      <c r="I1492" s="13"/>
      <c r="J1492" s="13"/>
      <c r="K1492" s="13"/>
      <c r="L1492" s="13"/>
      <c r="M1492" s="13"/>
      <c r="N1492" s="13"/>
    </row>
    <row r="1493" spans="9:14">
      <c r="I1493" s="13"/>
      <c r="J1493" s="13"/>
      <c r="K1493" s="13"/>
      <c r="L1493" s="13"/>
      <c r="M1493" s="13"/>
      <c r="N1493" s="13"/>
    </row>
    <row r="1494" spans="9:14">
      <c r="I1494" s="13"/>
      <c r="J1494" s="13"/>
      <c r="K1494" s="13"/>
      <c r="L1494" s="13"/>
      <c r="M1494" s="13"/>
      <c r="N1494" s="13"/>
    </row>
    <row r="1495" spans="9:14">
      <c r="I1495" s="13"/>
      <c r="J1495" s="13"/>
      <c r="K1495" s="13"/>
      <c r="L1495" s="13"/>
      <c r="M1495" s="13"/>
      <c r="N1495" s="13"/>
    </row>
    <row r="1496" spans="9:14">
      <c r="I1496" s="13"/>
      <c r="J1496" s="13"/>
      <c r="K1496" s="13"/>
      <c r="L1496" s="13"/>
      <c r="M1496" s="13"/>
      <c r="N1496" s="13"/>
    </row>
    <row r="1497" spans="9:14">
      <c r="I1497" s="13"/>
      <c r="J1497" s="13"/>
      <c r="K1497" s="13"/>
      <c r="L1497" s="13"/>
      <c r="M1497" s="13"/>
      <c r="N1497" s="13"/>
    </row>
    <row r="1498" spans="9:14">
      <c r="I1498" s="13"/>
      <c r="J1498" s="13"/>
      <c r="K1498" s="13"/>
      <c r="L1498" s="13"/>
      <c r="M1498" s="13"/>
      <c r="N1498" s="13"/>
    </row>
    <row r="1499" spans="9:14">
      <c r="I1499" s="13"/>
      <c r="J1499" s="13"/>
      <c r="K1499" s="13"/>
      <c r="L1499" s="13"/>
      <c r="M1499" s="13"/>
      <c r="N1499" s="13"/>
    </row>
    <row r="1500" spans="9:14">
      <c r="I1500" s="13"/>
      <c r="J1500" s="13"/>
      <c r="K1500" s="13"/>
      <c r="L1500" s="13"/>
      <c r="M1500" s="13"/>
      <c r="N1500" s="13"/>
    </row>
    <row r="1501" spans="9:14">
      <c r="I1501" s="13"/>
      <c r="J1501" s="13"/>
      <c r="K1501" s="13"/>
      <c r="L1501" s="13"/>
      <c r="M1501" s="13"/>
      <c r="N1501" s="13"/>
    </row>
    <row r="1502" spans="9:14">
      <c r="I1502" s="13"/>
      <c r="J1502" s="13"/>
      <c r="K1502" s="13"/>
      <c r="L1502" s="13"/>
      <c r="M1502" s="13"/>
      <c r="N1502" s="13"/>
    </row>
    <row r="1503" spans="9:14">
      <c r="I1503" s="13"/>
      <c r="J1503" s="13"/>
      <c r="K1503" s="13"/>
      <c r="L1503" s="13"/>
      <c r="M1503" s="13"/>
      <c r="N1503" s="13"/>
    </row>
    <row r="1504" spans="9:14">
      <c r="I1504" s="13"/>
      <c r="J1504" s="13"/>
      <c r="K1504" s="13"/>
      <c r="L1504" s="13"/>
      <c r="M1504" s="13"/>
      <c r="N1504" s="13"/>
    </row>
    <row r="1505" spans="9:14">
      <c r="I1505" s="13"/>
      <c r="J1505" s="13"/>
      <c r="K1505" s="13"/>
      <c r="L1505" s="13"/>
      <c r="M1505" s="13"/>
      <c r="N1505" s="13"/>
    </row>
    <row r="1506" spans="9:14">
      <c r="I1506" s="13"/>
      <c r="J1506" s="13"/>
      <c r="K1506" s="13"/>
      <c r="L1506" s="13"/>
      <c r="M1506" s="13"/>
      <c r="N1506" s="13"/>
    </row>
    <row r="1507" spans="9:14">
      <c r="I1507" s="13"/>
      <c r="J1507" s="13"/>
      <c r="K1507" s="13"/>
      <c r="L1507" s="13"/>
      <c r="M1507" s="13"/>
      <c r="N1507" s="13"/>
    </row>
    <row r="1508" spans="9:14">
      <c r="I1508" s="13"/>
      <c r="J1508" s="13"/>
      <c r="K1508" s="13"/>
      <c r="L1508" s="13"/>
      <c r="M1508" s="13"/>
      <c r="N1508" s="13"/>
    </row>
    <row r="1509" spans="9:14">
      <c r="I1509" s="13"/>
      <c r="J1509" s="13"/>
      <c r="K1509" s="13"/>
      <c r="L1509" s="13"/>
      <c r="M1509" s="13"/>
      <c r="N1509" s="13"/>
    </row>
    <row r="1510" spans="9:14">
      <c r="I1510" s="13"/>
      <c r="J1510" s="13"/>
      <c r="K1510" s="13"/>
      <c r="L1510" s="13"/>
      <c r="M1510" s="13"/>
      <c r="N1510" s="13"/>
    </row>
    <row r="1511" spans="9:14">
      <c r="I1511" s="13"/>
      <c r="J1511" s="13"/>
      <c r="K1511" s="13"/>
      <c r="L1511" s="13"/>
      <c r="M1511" s="13"/>
      <c r="N1511" s="13"/>
    </row>
    <row r="1512" spans="9:14">
      <c r="I1512" s="13"/>
      <c r="J1512" s="13"/>
      <c r="K1512" s="13"/>
      <c r="L1512" s="13"/>
      <c r="M1512" s="13"/>
      <c r="N1512" s="13"/>
    </row>
    <row r="1513" spans="9:14">
      <c r="I1513" s="13"/>
      <c r="J1513" s="13"/>
      <c r="K1513" s="13"/>
      <c r="L1513" s="13"/>
      <c r="M1513" s="13"/>
      <c r="N1513" s="13"/>
    </row>
    <row r="1514" spans="9:14">
      <c r="I1514" s="13"/>
      <c r="J1514" s="13"/>
      <c r="K1514" s="13"/>
      <c r="L1514" s="13"/>
      <c r="M1514" s="13"/>
      <c r="N1514" s="13"/>
    </row>
    <row r="1515" spans="9:14">
      <c r="I1515" s="13"/>
      <c r="J1515" s="13"/>
      <c r="K1515" s="13"/>
      <c r="L1515" s="13"/>
      <c r="M1515" s="13"/>
      <c r="N1515" s="13"/>
    </row>
    <row r="1516" spans="9:14">
      <c r="I1516" s="13"/>
      <c r="J1516" s="13"/>
      <c r="K1516" s="13"/>
      <c r="L1516" s="13"/>
      <c r="M1516" s="13"/>
      <c r="N1516" s="13"/>
    </row>
    <row r="1517" spans="9:14">
      <c r="I1517" s="13"/>
      <c r="J1517" s="13"/>
      <c r="K1517" s="13"/>
      <c r="L1517" s="13"/>
      <c r="M1517" s="13"/>
      <c r="N1517" s="13"/>
    </row>
    <row r="1518" spans="9:14">
      <c r="I1518" s="13"/>
      <c r="J1518" s="13"/>
      <c r="K1518" s="13"/>
      <c r="L1518" s="13"/>
      <c r="M1518" s="13"/>
      <c r="N1518" s="13"/>
    </row>
    <row r="1519" spans="9:14">
      <c r="I1519" s="13"/>
      <c r="J1519" s="13"/>
      <c r="K1519" s="13"/>
      <c r="L1519" s="13"/>
      <c r="M1519" s="13"/>
      <c r="N1519" s="13"/>
    </row>
    <row r="1520" spans="9:14">
      <c r="I1520" s="13"/>
      <c r="J1520" s="13"/>
      <c r="K1520" s="13"/>
      <c r="L1520" s="13"/>
      <c r="M1520" s="13"/>
      <c r="N1520" s="13"/>
    </row>
    <row r="1521" spans="9:14">
      <c r="I1521" s="13"/>
      <c r="J1521" s="13"/>
      <c r="K1521" s="13"/>
      <c r="L1521" s="13"/>
      <c r="M1521" s="13"/>
      <c r="N1521" s="13"/>
    </row>
    <row r="1522" spans="9:14">
      <c r="I1522" s="13"/>
      <c r="J1522" s="13"/>
      <c r="K1522" s="13"/>
      <c r="L1522" s="13"/>
      <c r="M1522" s="13"/>
      <c r="N1522" s="13"/>
    </row>
    <row r="1523" spans="9:14">
      <c r="I1523" s="13"/>
      <c r="J1523" s="13"/>
      <c r="K1523" s="13"/>
      <c r="L1523" s="13"/>
      <c r="M1523" s="13"/>
      <c r="N1523" s="13"/>
    </row>
    <row r="1524" spans="9:14">
      <c r="I1524" s="13"/>
      <c r="J1524" s="13"/>
      <c r="K1524" s="13"/>
      <c r="L1524" s="13"/>
      <c r="M1524" s="13"/>
      <c r="N1524" s="13"/>
    </row>
    <row r="1525" spans="9:14">
      <c r="I1525" s="13"/>
      <c r="J1525" s="13"/>
      <c r="K1525" s="13"/>
      <c r="L1525" s="13"/>
      <c r="M1525" s="13"/>
      <c r="N1525" s="13"/>
    </row>
    <row r="1526" spans="9:14">
      <c r="I1526" s="13"/>
      <c r="J1526" s="13"/>
      <c r="K1526" s="13"/>
      <c r="L1526" s="13"/>
      <c r="M1526" s="13"/>
      <c r="N1526" s="13"/>
    </row>
    <row r="1527" spans="9:14">
      <c r="I1527" s="13"/>
      <c r="J1527" s="13"/>
      <c r="K1527" s="13"/>
      <c r="L1527" s="13"/>
      <c r="M1527" s="13"/>
      <c r="N1527" s="13"/>
    </row>
    <row r="1528" spans="9:14">
      <c r="I1528" s="13"/>
      <c r="J1528" s="13"/>
      <c r="K1528" s="13"/>
      <c r="L1528" s="13"/>
      <c r="M1528" s="13"/>
      <c r="N1528" s="13"/>
    </row>
    <row r="1529" spans="9:14">
      <c r="I1529" s="13"/>
      <c r="J1529" s="13"/>
      <c r="K1529" s="13"/>
      <c r="L1529" s="13"/>
      <c r="M1529" s="13"/>
      <c r="N1529" s="13"/>
    </row>
    <row r="1530" spans="9:14">
      <c r="I1530" s="13"/>
      <c r="J1530" s="13"/>
      <c r="K1530" s="13"/>
      <c r="L1530" s="13"/>
      <c r="M1530" s="13"/>
      <c r="N1530" s="13"/>
    </row>
    <row r="1531" spans="9:14">
      <c r="I1531" s="13"/>
      <c r="J1531" s="13"/>
      <c r="K1531" s="13"/>
      <c r="L1531" s="13"/>
      <c r="M1531" s="13"/>
      <c r="N1531" s="13"/>
    </row>
    <row r="1532" spans="9:14">
      <c r="I1532" s="13"/>
      <c r="J1532" s="13"/>
      <c r="K1532" s="13"/>
      <c r="L1532" s="13"/>
      <c r="M1532" s="13"/>
      <c r="N1532" s="13"/>
    </row>
    <row r="1533" spans="9:14">
      <c r="I1533" s="13"/>
      <c r="J1533" s="13"/>
      <c r="K1533" s="13"/>
      <c r="L1533" s="13"/>
      <c r="M1533" s="13"/>
      <c r="N1533" s="13"/>
    </row>
    <row r="1534" spans="9:14">
      <c r="I1534" s="13"/>
      <c r="J1534" s="13"/>
      <c r="K1534" s="13"/>
      <c r="L1534" s="13"/>
      <c r="M1534" s="13"/>
      <c r="N1534" s="13"/>
    </row>
    <row r="1535" spans="9:14">
      <c r="I1535" s="13"/>
      <c r="J1535" s="13"/>
      <c r="K1535" s="13"/>
      <c r="L1535" s="13"/>
      <c r="M1535" s="13"/>
      <c r="N1535" s="13"/>
    </row>
    <row r="1536" spans="9:14">
      <c r="I1536" s="13"/>
      <c r="J1536" s="13"/>
      <c r="K1536" s="13"/>
      <c r="L1536" s="13"/>
      <c r="M1536" s="13"/>
      <c r="N1536" s="13"/>
    </row>
    <row r="1537" spans="9:14">
      <c r="I1537" s="13"/>
      <c r="J1537" s="13"/>
      <c r="K1537" s="13"/>
      <c r="L1537" s="13"/>
      <c r="M1537" s="13"/>
      <c r="N1537" s="13"/>
    </row>
    <row r="1538" spans="9:14">
      <c r="I1538" s="13"/>
      <c r="J1538" s="13"/>
      <c r="K1538" s="13"/>
      <c r="L1538" s="13"/>
      <c r="M1538" s="13"/>
      <c r="N1538" s="13"/>
    </row>
    <row r="1539" spans="9:14">
      <c r="I1539" s="13"/>
      <c r="J1539" s="13"/>
      <c r="K1539" s="13"/>
      <c r="L1539" s="13"/>
      <c r="M1539" s="13"/>
      <c r="N1539" s="13"/>
    </row>
    <row r="1540" spans="9:14">
      <c r="I1540" s="13"/>
      <c r="J1540" s="13"/>
      <c r="K1540" s="13"/>
      <c r="L1540" s="13"/>
      <c r="M1540" s="13"/>
      <c r="N1540" s="13"/>
    </row>
    <row r="1541" spans="9:14">
      <c r="I1541" s="13"/>
      <c r="J1541" s="13"/>
      <c r="K1541" s="13"/>
      <c r="L1541" s="13"/>
      <c r="M1541" s="13"/>
      <c r="N1541" s="13"/>
    </row>
    <row r="1542" spans="9:14">
      <c r="I1542" s="13"/>
      <c r="J1542" s="13"/>
      <c r="K1542" s="13"/>
      <c r="L1542" s="13"/>
      <c r="M1542" s="13"/>
      <c r="N1542" s="13"/>
    </row>
    <row r="1543" spans="9:14">
      <c r="I1543" s="13"/>
      <c r="J1543" s="13"/>
      <c r="K1543" s="13"/>
      <c r="L1543" s="13"/>
      <c r="M1543" s="13"/>
      <c r="N1543" s="13"/>
    </row>
    <row r="1544" spans="9:14">
      <c r="I1544" s="13"/>
      <c r="J1544" s="13"/>
      <c r="K1544" s="13"/>
      <c r="L1544" s="13"/>
      <c r="M1544" s="13"/>
      <c r="N1544" s="13"/>
    </row>
    <row r="1545" spans="9:14">
      <c r="I1545" s="13"/>
      <c r="J1545" s="13"/>
      <c r="K1545" s="13"/>
      <c r="L1545" s="13"/>
      <c r="M1545" s="13"/>
      <c r="N1545" s="13"/>
    </row>
    <row r="1546" spans="9:14">
      <c r="I1546" s="13"/>
      <c r="J1546" s="13"/>
      <c r="K1546" s="13"/>
      <c r="L1546" s="13"/>
      <c r="M1546" s="13"/>
      <c r="N1546" s="13"/>
    </row>
    <row r="1547" spans="9:14">
      <c r="I1547" s="13"/>
      <c r="J1547" s="13"/>
      <c r="K1547" s="13"/>
      <c r="L1547" s="13"/>
      <c r="M1547" s="13"/>
      <c r="N1547" s="13"/>
    </row>
    <row r="1548" spans="9:14">
      <c r="I1548" s="13"/>
      <c r="J1548" s="13"/>
      <c r="K1548" s="13"/>
      <c r="L1548" s="13"/>
      <c r="M1548" s="13"/>
      <c r="N1548" s="13"/>
    </row>
    <row r="1549" spans="9:14">
      <c r="I1549" s="13"/>
      <c r="J1549" s="13"/>
      <c r="K1549" s="13"/>
      <c r="L1549" s="13"/>
      <c r="M1549" s="13"/>
      <c r="N1549" s="13"/>
    </row>
    <row r="1550" spans="9:14">
      <c r="I1550" s="13"/>
      <c r="J1550" s="13"/>
      <c r="K1550" s="13"/>
      <c r="L1550" s="13"/>
      <c r="M1550" s="13"/>
      <c r="N1550" s="13"/>
    </row>
    <row r="1551" spans="9:14">
      <c r="I1551" s="13"/>
      <c r="J1551" s="13"/>
      <c r="K1551" s="13"/>
      <c r="L1551" s="13"/>
      <c r="M1551" s="13"/>
      <c r="N1551" s="13"/>
    </row>
    <row r="1552" spans="9:14">
      <c r="I1552" s="13"/>
      <c r="J1552" s="13"/>
      <c r="K1552" s="13"/>
      <c r="L1552" s="13"/>
      <c r="M1552" s="13"/>
      <c r="N1552" s="13"/>
    </row>
    <row r="1553" spans="9:14">
      <c r="I1553" s="13"/>
      <c r="J1553" s="13"/>
      <c r="K1553" s="13"/>
      <c r="L1553" s="13"/>
      <c r="M1553" s="13"/>
      <c r="N1553" s="13"/>
    </row>
    <row r="1554" spans="9:14">
      <c r="I1554" s="13"/>
      <c r="J1554" s="13"/>
      <c r="K1554" s="13"/>
      <c r="L1554" s="13"/>
      <c r="M1554" s="13"/>
      <c r="N1554" s="13"/>
    </row>
    <row r="1555" spans="9:14">
      <c r="I1555" s="13"/>
      <c r="J1555" s="13"/>
      <c r="K1555" s="13"/>
      <c r="L1555" s="13"/>
      <c r="M1555" s="13"/>
      <c r="N1555" s="13"/>
    </row>
    <row r="1556" spans="9:14">
      <c r="I1556" s="13"/>
      <c r="J1556" s="13"/>
      <c r="K1556" s="13"/>
      <c r="L1556" s="13"/>
      <c r="M1556" s="13"/>
      <c r="N1556" s="13"/>
    </row>
    <row r="1557" spans="9:14">
      <c r="I1557" s="13"/>
      <c r="J1557" s="13"/>
      <c r="K1557" s="13"/>
      <c r="L1557" s="13"/>
      <c r="M1557" s="13"/>
      <c r="N1557" s="13"/>
    </row>
    <row r="1558" spans="9:14">
      <c r="I1558" s="13"/>
      <c r="J1558" s="13"/>
      <c r="K1558" s="13"/>
      <c r="L1558" s="13"/>
      <c r="M1558" s="13"/>
      <c r="N1558" s="13"/>
    </row>
    <row r="1559" spans="9:14">
      <c r="I1559" s="13"/>
      <c r="J1559" s="13"/>
      <c r="K1559" s="13"/>
      <c r="L1559" s="13"/>
      <c r="M1559" s="13"/>
      <c r="N1559" s="13"/>
    </row>
    <row r="1560" spans="9:14">
      <c r="I1560" s="13"/>
      <c r="J1560" s="13"/>
      <c r="K1560" s="13"/>
      <c r="L1560" s="13"/>
      <c r="M1560" s="13"/>
      <c r="N1560" s="13"/>
    </row>
    <row r="1561" spans="9:14">
      <c r="I1561" s="13"/>
      <c r="J1561" s="13"/>
      <c r="K1561" s="13"/>
      <c r="L1561" s="13"/>
      <c r="M1561" s="13"/>
      <c r="N1561" s="13"/>
    </row>
    <row r="1562" spans="9:14">
      <c r="I1562" s="13"/>
      <c r="J1562" s="13"/>
      <c r="K1562" s="13"/>
      <c r="L1562" s="13"/>
      <c r="M1562" s="13"/>
      <c r="N1562" s="13"/>
    </row>
    <row r="1563" spans="9:14">
      <c r="I1563" s="13"/>
      <c r="J1563" s="13"/>
      <c r="K1563" s="13"/>
      <c r="L1563" s="13"/>
      <c r="M1563" s="13"/>
      <c r="N1563" s="13"/>
    </row>
    <row r="1564" spans="9:14">
      <c r="I1564" s="13"/>
      <c r="J1564" s="13"/>
      <c r="K1564" s="13"/>
      <c r="L1564" s="13"/>
      <c r="M1564" s="13"/>
      <c r="N1564" s="13"/>
    </row>
    <row r="1565" spans="9:14">
      <c r="I1565" s="13"/>
      <c r="J1565" s="13"/>
      <c r="K1565" s="13"/>
      <c r="L1565" s="13"/>
      <c r="M1565" s="13"/>
      <c r="N1565" s="13"/>
    </row>
    <row r="1566" spans="9:14">
      <c r="I1566" s="13"/>
      <c r="J1566" s="13"/>
      <c r="K1566" s="13"/>
      <c r="L1566" s="13"/>
      <c r="M1566" s="13"/>
      <c r="N1566" s="13"/>
    </row>
    <row r="1567" spans="9:14">
      <c r="I1567" s="13"/>
      <c r="J1567" s="13"/>
      <c r="K1567" s="13"/>
      <c r="L1567" s="13"/>
      <c r="M1567" s="13"/>
      <c r="N1567" s="13"/>
    </row>
    <row r="1568" spans="9:14">
      <c r="I1568" s="13"/>
      <c r="J1568" s="13"/>
      <c r="K1568" s="13"/>
      <c r="L1568" s="13"/>
      <c r="M1568" s="13"/>
      <c r="N1568" s="13"/>
    </row>
    <row r="1569" spans="9:14">
      <c r="I1569" s="13"/>
      <c r="J1569" s="13"/>
      <c r="K1569" s="13"/>
      <c r="L1569" s="13"/>
      <c r="M1569" s="13"/>
      <c r="N1569" s="13"/>
    </row>
    <row r="1570" spans="9:14">
      <c r="I1570" s="13"/>
      <c r="J1570" s="13"/>
      <c r="K1570" s="13"/>
      <c r="L1570" s="13"/>
      <c r="M1570" s="13"/>
      <c r="N1570" s="13"/>
    </row>
    <row r="1571" spans="9:14">
      <c r="I1571" s="13"/>
      <c r="J1571" s="13"/>
      <c r="K1571" s="13"/>
      <c r="L1571" s="13"/>
      <c r="M1571" s="13"/>
      <c r="N1571" s="13"/>
    </row>
    <row r="1572" spans="9:14">
      <c r="I1572" s="13"/>
      <c r="J1572" s="13"/>
      <c r="K1572" s="13"/>
      <c r="L1572" s="13"/>
      <c r="M1572" s="13"/>
      <c r="N1572" s="13"/>
    </row>
    <row r="1573" spans="9:14">
      <c r="I1573" s="13"/>
      <c r="J1573" s="13"/>
      <c r="K1573" s="13"/>
      <c r="L1573" s="13"/>
      <c r="M1573" s="13"/>
      <c r="N1573" s="13"/>
    </row>
    <row r="1574" spans="9:14">
      <c r="I1574" s="13"/>
      <c r="J1574" s="13"/>
      <c r="K1574" s="13"/>
      <c r="L1574" s="13"/>
      <c r="M1574" s="13"/>
      <c r="N1574" s="13"/>
    </row>
    <row r="1575" spans="9:14">
      <c r="I1575" s="13"/>
      <c r="J1575" s="13"/>
      <c r="K1575" s="13"/>
      <c r="L1575" s="13"/>
      <c r="M1575" s="13"/>
      <c r="N1575" s="13"/>
    </row>
    <row r="1576" spans="9:14">
      <c r="I1576" s="13"/>
      <c r="J1576" s="13"/>
      <c r="K1576" s="13"/>
      <c r="L1576" s="13"/>
      <c r="M1576" s="13"/>
      <c r="N1576" s="13"/>
    </row>
    <row r="1577" spans="9:14">
      <c r="I1577" s="13"/>
      <c r="J1577" s="13"/>
      <c r="K1577" s="13"/>
      <c r="L1577" s="13"/>
      <c r="M1577" s="13"/>
      <c r="N1577" s="13"/>
    </row>
    <row r="1578" spans="9:14">
      <c r="I1578" s="13"/>
      <c r="J1578" s="13"/>
      <c r="K1578" s="13"/>
      <c r="L1578" s="13"/>
      <c r="M1578" s="13"/>
      <c r="N1578" s="13"/>
    </row>
    <row r="1579" spans="9:14">
      <c r="I1579" s="13"/>
      <c r="J1579" s="13"/>
      <c r="K1579" s="13"/>
      <c r="L1579" s="13"/>
      <c r="M1579" s="13"/>
      <c r="N1579" s="13"/>
    </row>
    <row r="1580" spans="9:14">
      <c r="I1580" s="13"/>
      <c r="J1580" s="13"/>
      <c r="K1580" s="13"/>
      <c r="L1580" s="13"/>
      <c r="M1580" s="13"/>
      <c r="N1580" s="13"/>
    </row>
    <row r="1581" spans="9:14">
      <c r="I1581" s="13"/>
      <c r="J1581" s="13"/>
      <c r="K1581" s="13"/>
      <c r="L1581" s="13"/>
      <c r="M1581" s="13"/>
      <c r="N1581" s="13"/>
    </row>
    <row r="1582" spans="9:14">
      <c r="I1582" s="13"/>
      <c r="J1582" s="13"/>
      <c r="K1582" s="13"/>
      <c r="L1582" s="13"/>
      <c r="M1582" s="13"/>
      <c r="N1582" s="13"/>
    </row>
    <row r="1583" spans="9:14">
      <c r="I1583" s="13"/>
      <c r="J1583" s="13"/>
      <c r="K1583" s="13"/>
      <c r="L1583" s="13"/>
      <c r="M1583" s="13"/>
      <c r="N1583" s="13"/>
    </row>
    <row r="1584" spans="9:14">
      <c r="I1584" s="13"/>
      <c r="J1584" s="13"/>
      <c r="K1584" s="13"/>
      <c r="L1584" s="13"/>
      <c r="M1584" s="13"/>
      <c r="N1584" s="13"/>
    </row>
    <row r="1585" spans="9:14">
      <c r="I1585" s="13"/>
      <c r="J1585" s="13"/>
      <c r="K1585" s="13"/>
      <c r="L1585" s="13"/>
      <c r="M1585" s="13"/>
      <c r="N1585" s="13"/>
    </row>
    <row r="1586" spans="9:14">
      <c r="I1586" s="13"/>
      <c r="J1586" s="13"/>
      <c r="K1586" s="13"/>
      <c r="L1586" s="13"/>
      <c r="M1586" s="13"/>
      <c r="N1586" s="13"/>
    </row>
    <row r="1587" spans="9:14">
      <c r="I1587" s="13"/>
      <c r="J1587" s="13"/>
      <c r="K1587" s="13"/>
      <c r="L1587" s="13"/>
      <c r="M1587" s="13"/>
      <c r="N1587" s="13"/>
    </row>
    <row r="1588" spans="9:14">
      <c r="I1588" s="13"/>
      <c r="J1588" s="13"/>
      <c r="K1588" s="13"/>
      <c r="L1588" s="13"/>
      <c r="M1588" s="13"/>
      <c r="N1588" s="13"/>
    </row>
    <row r="1589" spans="9:14">
      <c r="I1589" s="13"/>
      <c r="J1589" s="13"/>
      <c r="K1589" s="13"/>
      <c r="L1589" s="13"/>
      <c r="M1589" s="13"/>
      <c r="N1589" s="13"/>
    </row>
    <row r="1590" spans="9:14">
      <c r="I1590" s="13"/>
      <c r="J1590" s="13"/>
      <c r="K1590" s="13"/>
      <c r="L1590" s="13"/>
      <c r="M1590" s="13"/>
      <c r="N1590" s="13"/>
    </row>
    <row r="1591" spans="9:14">
      <c r="I1591" s="13"/>
      <c r="J1591" s="13"/>
      <c r="K1591" s="13"/>
      <c r="L1591" s="13"/>
      <c r="M1591" s="13"/>
      <c r="N1591" s="13"/>
    </row>
    <row r="1592" spans="9:14">
      <c r="I1592" s="13"/>
      <c r="J1592" s="13"/>
      <c r="K1592" s="13"/>
      <c r="L1592" s="13"/>
      <c r="M1592" s="13"/>
      <c r="N1592" s="13"/>
    </row>
    <row r="1593" spans="9:14">
      <c r="I1593" s="13"/>
      <c r="J1593" s="13"/>
      <c r="K1593" s="13"/>
      <c r="L1593" s="13"/>
      <c r="M1593" s="13"/>
      <c r="N1593" s="13"/>
    </row>
    <row r="1594" spans="9:14">
      <c r="I1594" s="13"/>
      <c r="J1594" s="13"/>
      <c r="K1594" s="13"/>
      <c r="L1594" s="13"/>
      <c r="M1594" s="13"/>
      <c r="N1594" s="13"/>
    </row>
    <row r="1595" spans="9:14">
      <c r="I1595" s="13"/>
      <c r="J1595" s="13"/>
      <c r="K1595" s="13"/>
      <c r="L1595" s="13"/>
      <c r="M1595" s="13"/>
      <c r="N1595" s="13"/>
    </row>
    <row r="1596" spans="9:14">
      <c r="I1596" s="13"/>
      <c r="J1596" s="13"/>
      <c r="K1596" s="13"/>
      <c r="L1596" s="13"/>
      <c r="M1596" s="13"/>
      <c r="N1596" s="13"/>
    </row>
    <row r="1597" spans="9:14">
      <c r="I1597" s="13"/>
      <c r="J1597" s="13"/>
      <c r="K1597" s="13"/>
      <c r="L1597" s="13"/>
      <c r="M1597" s="13"/>
      <c r="N1597" s="13"/>
    </row>
    <row r="1598" spans="9:14">
      <c r="I1598" s="13"/>
      <c r="J1598" s="13"/>
      <c r="K1598" s="13"/>
      <c r="L1598" s="13"/>
      <c r="M1598" s="13"/>
      <c r="N1598" s="13"/>
    </row>
    <row r="1599" spans="9:14">
      <c r="I1599" s="13"/>
      <c r="J1599" s="13"/>
      <c r="K1599" s="13"/>
      <c r="L1599" s="13"/>
      <c r="M1599" s="13"/>
      <c r="N1599" s="13"/>
    </row>
    <row r="1600" spans="9:14">
      <c r="I1600" s="13"/>
      <c r="J1600" s="13"/>
      <c r="K1600" s="13"/>
      <c r="L1600" s="13"/>
      <c r="M1600" s="13"/>
      <c r="N1600" s="13"/>
    </row>
    <row r="1601" spans="9:14">
      <c r="I1601" s="13"/>
      <c r="J1601" s="13"/>
      <c r="K1601" s="13"/>
      <c r="L1601" s="13"/>
      <c r="M1601" s="13"/>
      <c r="N1601" s="13"/>
    </row>
    <row r="1602" spans="9:14">
      <c r="I1602" s="13"/>
      <c r="J1602" s="13"/>
      <c r="K1602" s="13"/>
      <c r="L1602" s="13"/>
      <c r="M1602" s="13"/>
      <c r="N1602" s="13"/>
    </row>
    <row r="1603" spans="9:14">
      <c r="I1603" s="13"/>
      <c r="J1603" s="13"/>
      <c r="K1603" s="13"/>
      <c r="L1603" s="13"/>
      <c r="M1603" s="13"/>
      <c r="N1603" s="13"/>
    </row>
    <row r="1604" spans="9:14">
      <c r="I1604" s="13"/>
      <c r="J1604" s="13"/>
      <c r="K1604" s="13"/>
      <c r="L1604" s="13"/>
      <c r="M1604" s="13"/>
      <c r="N1604" s="13"/>
    </row>
    <row r="1605" spans="9:14">
      <c r="I1605" s="13"/>
      <c r="J1605" s="13"/>
      <c r="K1605" s="13"/>
      <c r="L1605" s="13"/>
      <c r="M1605" s="13"/>
      <c r="N1605" s="13"/>
    </row>
    <row r="1606" spans="9:14">
      <c r="I1606" s="13"/>
      <c r="J1606" s="13"/>
      <c r="K1606" s="13"/>
      <c r="L1606" s="13"/>
      <c r="M1606" s="13"/>
      <c r="N1606" s="13"/>
    </row>
    <row r="1607" spans="9:14">
      <c r="I1607" s="13"/>
      <c r="J1607" s="13"/>
      <c r="K1607" s="13"/>
      <c r="L1607" s="13"/>
      <c r="M1607" s="13"/>
      <c r="N1607" s="13"/>
    </row>
    <row r="1608" spans="9:14">
      <c r="I1608" s="13"/>
      <c r="J1608" s="13"/>
      <c r="K1608" s="13"/>
      <c r="L1608" s="13"/>
      <c r="M1608" s="13"/>
      <c r="N1608" s="13"/>
    </row>
    <row r="1609" spans="9:14">
      <c r="I1609" s="13"/>
      <c r="J1609" s="13"/>
      <c r="K1609" s="13"/>
      <c r="L1609" s="13"/>
      <c r="M1609" s="13"/>
      <c r="N1609" s="13"/>
    </row>
    <row r="1610" spans="9:14">
      <c r="I1610" s="13"/>
      <c r="J1610" s="13"/>
      <c r="K1610" s="13"/>
      <c r="L1610" s="13"/>
      <c r="M1610" s="13"/>
      <c r="N1610" s="13"/>
    </row>
    <row r="1611" spans="9:14">
      <c r="I1611" s="13"/>
      <c r="J1611" s="13"/>
      <c r="K1611" s="13"/>
      <c r="L1611" s="13"/>
      <c r="M1611" s="13"/>
      <c r="N1611" s="13"/>
    </row>
    <row r="1612" spans="9:14">
      <c r="I1612" s="13"/>
      <c r="J1612" s="13"/>
      <c r="K1612" s="13"/>
      <c r="L1612" s="13"/>
      <c r="M1612" s="13"/>
      <c r="N1612" s="13"/>
    </row>
    <row r="1613" spans="9:14">
      <c r="I1613" s="13"/>
      <c r="J1613" s="13"/>
      <c r="K1613" s="13"/>
      <c r="L1613" s="13"/>
      <c r="M1613" s="13"/>
      <c r="N1613" s="13"/>
    </row>
    <row r="1614" spans="9:14">
      <c r="I1614" s="13"/>
      <c r="J1614" s="13"/>
      <c r="K1614" s="13"/>
      <c r="L1614" s="13"/>
      <c r="M1614" s="13"/>
      <c r="N1614" s="13"/>
    </row>
    <row r="1615" spans="9:14">
      <c r="I1615" s="13"/>
      <c r="J1615" s="13"/>
      <c r="K1615" s="13"/>
      <c r="L1615" s="13"/>
      <c r="M1615" s="13"/>
      <c r="N1615" s="13"/>
    </row>
    <row r="1616" spans="9:14">
      <c r="I1616" s="13"/>
      <c r="J1616" s="13"/>
      <c r="K1616" s="13"/>
      <c r="L1616" s="13"/>
      <c r="M1616" s="13"/>
      <c r="N1616" s="13"/>
    </row>
    <row r="1617" spans="9:14">
      <c r="I1617" s="13"/>
      <c r="J1617" s="13"/>
      <c r="K1617" s="13"/>
      <c r="L1617" s="13"/>
      <c r="M1617" s="13"/>
      <c r="N1617" s="13"/>
    </row>
    <row r="1618" spans="9:14">
      <c r="I1618" s="13"/>
      <c r="J1618" s="13"/>
      <c r="K1618" s="13"/>
      <c r="L1618" s="13"/>
      <c r="M1618" s="13"/>
      <c r="N1618" s="13"/>
    </row>
    <row r="1619" spans="9:14">
      <c r="I1619" s="13"/>
      <c r="J1619" s="13"/>
      <c r="K1619" s="13"/>
      <c r="L1619" s="13"/>
      <c r="M1619" s="13"/>
      <c r="N1619" s="13"/>
    </row>
    <row r="1620" spans="9:14">
      <c r="I1620" s="13"/>
      <c r="J1620" s="13"/>
      <c r="K1620" s="13"/>
      <c r="L1620" s="13"/>
      <c r="M1620" s="13"/>
      <c r="N1620" s="13"/>
    </row>
    <row r="1621" spans="9:14">
      <c r="I1621" s="13"/>
      <c r="J1621" s="13"/>
      <c r="K1621" s="13"/>
      <c r="L1621" s="13"/>
      <c r="M1621" s="13"/>
      <c r="N1621" s="13"/>
    </row>
    <row r="1622" spans="9:14">
      <c r="I1622" s="13"/>
      <c r="J1622" s="13"/>
      <c r="K1622" s="13"/>
      <c r="L1622" s="13"/>
      <c r="M1622" s="13"/>
      <c r="N1622" s="13"/>
    </row>
    <row r="1623" spans="9:14">
      <c r="I1623" s="13"/>
      <c r="J1623" s="13"/>
      <c r="K1623" s="13"/>
      <c r="L1623" s="13"/>
      <c r="M1623" s="13"/>
      <c r="N1623" s="13"/>
    </row>
    <row r="1624" spans="9:14">
      <c r="I1624" s="13"/>
      <c r="J1624" s="13"/>
      <c r="K1624" s="13"/>
      <c r="L1624" s="13"/>
      <c r="M1624" s="13"/>
      <c r="N1624" s="13"/>
    </row>
    <row r="1625" spans="9:14">
      <c r="I1625" s="13"/>
      <c r="J1625" s="13"/>
      <c r="K1625" s="13"/>
      <c r="L1625" s="13"/>
      <c r="M1625" s="13"/>
      <c r="N1625" s="13"/>
    </row>
    <row r="1626" spans="9:14">
      <c r="I1626" s="13"/>
      <c r="J1626" s="13"/>
      <c r="K1626" s="13"/>
      <c r="L1626" s="13"/>
      <c r="M1626" s="13"/>
      <c r="N1626" s="13"/>
    </row>
    <row r="1627" spans="9:14">
      <c r="I1627" s="13"/>
      <c r="J1627" s="13"/>
      <c r="K1627" s="13"/>
      <c r="L1627" s="13"/>
      <c r="M1627" s="13"/>
      <c r="N1627" s="13"/>
    </row>
    <row r="1628" spans="9:14">
      <c r="I1628" s="13"/>
      <c r="J1628" s="13"/>
      <c r="K1628" s="13"/>
      <c r="L1628" s="13"/>
      <c r="M1628" s="13"/>
      <c r="N1628" s="13"/>
    </row>
    <row r="1629" spans="9:14">
      <c r="I1629" s="13"/>
      <c r="J1629" s="13"/>
      <c r="K1629" s="13"/>
      <c r="L1629" s="13"/>
      <c r="M1629" s="13"/>
      <c r="N1629" s="13"/>
    </row>
    <row r="1630" spans="9:14">
      <c r="I1630" s="13"/>
      <c r="J1630" s="13"/>
      <c r="K1630" s="13"/>
      <c r="L1630" s="13"/>
      <c r="M1630" s="13"/>
      <c r="N1630" s="13"/>
    </row>
    <row r="1631" spans="9:14">
      <c r="I1631" s="13"/>
      <c r="J1631" s="13"/>
      <c r="K1631" s="13"/>
      <c r="L1631" s="13"/>
      <c r="M1631" s="13"/>
      <c r="N1631" s="13"/>
    </row>
    <row r="1632" spans="9:14">
      <c r="I1632" s="13"/>
      <c r="J1632" s="13"/>
      <c r="K1632" s="13"/>
      <c r="L1632" s="13"/>
      <c r="M1632" s="13"/>
      <c r="N1632" s="13"/>
    </row>
    <row r="1633" spans="9:14">
      <c r="I1633" s="13"/>
      <c r="J1633" s="13"/>
      <c r="K1633" s="13"/>
      <c r="L1633" s="13"/>
      <c r="M1633" s="13"/>
      <c r="N1633" s="13"/>
    </row>
    <row r="1634" spans="9:14">
      <c r="I1634" s="13"/>
      <c r="J1634" s="13"/>
      <c r="K1634" s="13"/>
      <c r="L1634" s="13"/>
      <c r="M1634" s="13"/>
      <c r="N1634" s="13"/>
    </row>
    <row r="1635" spans="9:14">
      <c r="I1635" s="13"/>
      <c r="J1635" s="13"/>
      <c r="K1635" s="13"/>
      <c r="L1635" s="13"/>
      <c r="M1635" s="13"/>
      <c r="N1635" s="13"/>
    </row>
    <row r="1636" spans="9:14">
      <c r="I1636" s="13"/>
      <c r="J1636" s="13"/>
      <c r="K1636" s="13"/>
      <c r="L1636" s="13"/>
      <c r="M1636" s="13"/>
      <c r="N1636" s="13"/>
    </row>
    <row r="1637" spans="9:14">
      <c r="I1637" s="13"/>
      <c r="J1637" s="13"/>
      <c r="K1637" s="13"/>
      <c r="L1637" s="13"/>
      <c r="M1637" s="13"/>
      <c r="N1637" s="13"/>
    </row>
    <row r="1638" spans="9:14">
      <c r="I1638" s="13"/>
      <c r="J1638" s="13"/>
      <c r="K1638" s="13"/>
      <c r="L1638" s="13"/>
      <c r="M1638" s="13"/>
      <c r="N1638" s="13"/>
    </row>
    <row r="1639" spans="9:14">
      <c r="I1639" s="13"/>
      <c r="J1639" s="13"/>
      <c r="K1639" s="13"/>
      <c r="L1639" s="13"/>
      <c r="M1639" s="13"/>
      <c r="N1639" s="13"/>
    </row>
    <row r="1640" spans="9:14">
      <c r="I1640" s="13"/>
      <c r="J1640" s="13"/>
      <c r="K1640" s="13"/>
      <c r="L1640" s="13"/>
      <c r="M1640" s="13"/>
      <c r="N1640" s="13"/>
    </row>
    <row r="1641" spans="9:14">
      <c r="I1641" s="13"/>
      <c r="J1641" s="13"/>
      <c r="K1641" s="13"/>
      <c r="L1641" s="13"/>
      <c r="M1641" s="13"/>
      <c r="N1641" s="13"/>
    </row>
    <row r="1642" spans="9:14">
      <c r="I1642" s="13"/>
      <c r="J1642" s="13"/>
      <c r="K1642" s="13"/>
      <c r="L1642" s="13"/>
      <c r="M1642" s="13"/>
      <c r="N1642" s="13"/>
    </row>
    <row r="1643" spans="9:14">
      <c r="I1643" s="13"/>
      <c r="J1643" s="13"/>
      <c r="K1643" s="13"/>
      <c r="L1643" s="13"/>
      <c r="M1643" s="13"/>
      <c r="N1643" s="13"/>
    </row>
    <row r="1644" spans="9:14">
      <c r="I1644" s="13"/>
      <c r="J1644" s="13"/>
      <c r="K1644" s="13"/>
      <c r="L1644" s="13"/>
      <c r="M1644" s="13"/>
      <c r="N1644" s="13"/>
    </row>
    <row r="1645" spans="9:14">
      <c r="I1645" s="13"/>
      <c r="J1645" s="13"/>
      <c r="K1645" s="13"/>
      <c r="L1645" s="13"/>
      <c r="M1645" s="13"/>
      <c r="N1645" s="13"/>
    </row>
    <row r="1646" spans="9:14">
      <c r="I1646" s="13"/>
      <c r="J1646" s="13"/>
      <c r="K1646" s="13"/>
      <c r="L1646" s="13"/>
      <c r="M1646" s="13"/>
      <c r="N1646" s="13"/>
    </row>
    <row r="1647" spans="9:14">
      <c r="I1647" s="13"/>
      <c r="J1647" s="13"/>
      <c r="K1647" s="13"/>
      <c r="L1647" s="13"/>
      <c r="M1647" s="13"/>
      <c r="N1647" s="13"/>
    </row>
    <row r="1648" spans="9:14">
      <c r="I1648" s="13"/>
      <c r="J1648" s="13"/>
      <c r="K1648" s="13"/>
      <c r="L1648" s="13"/>
      <c r="M1648" s="13"/>
      <c r="N1648" s="13"/>
    </row>
    <row r="1649" spans="9:14">
      <c r="I1649" s="13"/>
      <c r="J1649" s="13"/>
      <c r="K1649" s="13"/>
      <c r="L1649" s="13"/>
      <c r="M1649" s="13"/>
      <c r="N1649" s="13"/>
    </row>
    <row r="1650" spans="9:14">
      <c r="I1650" s="13"/>
      <c r="J1650" s="13"/>
      <c r="K1650" s="13"/>
      <c r="L1650" s="13"/>
      <c r="M1650" s="13"/>
      <c r="N1650" s="13"/>
    </row>
    <row r="1651" spans="9:14">
      <c r="I1651" s="13"/>
      <c r="J1651" s="13"/>
      <c r="K1651" s="13"/>
      <c r="L1651" s="13"/>
      <c r="M1651" s="13"/>
      <c r="N1651" s="13"/>
    </row>
    <row r="1652" spans="9:14">
      <c r="I1652" s="13"/>
      <c r="J1652" s="13"/>
      <c r="K1652" s="13"/>
      <c r="L1652" s="13"/>
      <c r="M1652" s="13"/>
      <c r="N1652" s="13"/>
    </row>
    <row r="1653" spans="9:14">
      <c r="I1653" s="13"/>
      <c r="J1653" s="13"/>
      <c r="K1653" s="13"/>
      <c r="L1653" s="13"/>
      <c r="M1653" s="13"/>
      <c r="N1653" s="13"/>
    </row>
    <row r="1654" spans="9:14">
      <c r="I1654" s="13"/>
      <c r="J1654" s="13"/>
      <c r="K1654" s="13"/>
      <c r="L1654" s="13"/>
      <c r="M1654" s="13"/>
      <c r="N1654" s="13"/>
    </row>
    <row r="1655" spans="9:14">
      <c r="I1655" s="13"/>
      <c r="J1655" s="13"/>
      <c r="K1655" s="13"/>
      <c r="L1655" s="13"/>
      <c r="M1655" s="13"/>
      <c r="N1655" s="13"/>
    </row>
    <row r="1656" spans="9:14">
      <c r="I1656" s="13"/>
      <c r="J1656" s="13"/>
      <c r="K1656" s="13"/>
      <c r="L1656" s="13"/>
      <c r="M1656" s="13"/>
      <c r="N1656" s="13"/>
    </row>
    <row r="1657" spans="9:14">
      <c r="I1657" s="13"/>
      <c r="J1657" s="13"/>
      <c r="K1657" s="13"/>
      <c r="L1657" s="13"/>
      <c r="M1657" s="13"/>
      <c r="N1657" s="13"/>
    </row>
    <row r="1658" spans="9:14">
      <c r="I1658" s="13"/>
      <c r="J1658" s="13"/>
      <c r="K1658" s="13"/>
      <c r="L1658" s="13"/>
      <c r="M1658" s="13"/>
      <c r="N1658" s="13"/>
    </row>
    <row r="1659" spans="9:14">
      <c r="I1659" s="13"/>
      <c r="J1659" s="13"/>
      <c r="K1659" s="13"/>
      <c r="L1659" s="13"/>
      <c r="M1659" s="13"/>
      <c r="N1659" s="13"/>
    </row>
    <row r="1660" spans="9:14">
      <c r="I1660" s="13"/>
      <c r="J1660" s="13"/>
      <c r="K1660" s="13"/>
      <c r="L1660" s="13"/>
      <c r="M1660" s="13"/>
      <c r="N1660" s="13"/>
    </row>
    <row r="1661" spans="9:14">
      <c r="I1661" s="13"/>
      <c r="J1661" s="13"/>
      <c r="K1661" s="13"/>
      <c r="L1661" s="13"/>
      <c r="M1661" s="13"/>
      <c r="N1661" s="13"/>
    </row>
    <row r="1662" spans="9:14">
      <c r="I1662" s="13"/>
      <c r="J1662" s="13"/>
      <c r="K1662" s="13"/>
      <c r="L1662" s="13"/>
      <c r="M1662" s="13"/>
      <c r="N1662" s="13"/>
    </row>
    <row r="1663" spans="9:14">
      <c r="I1663" s="13"/>
      <c r="J1663" s="13"/>
      <c r="K1663" s="13"/>
      <c r="L1663" s="13"/>
      <c r="M1663" s="13"/>
      <c r="N1663" s="13"/>
    </row>
    <row r="1664" spans="9:14">
      <c r="I1664" s="13"/>
      <c r="J1664" s="13"/>
      <c r="K1664" s="13"/>
      <c r="L1664" s="13"/>
      <c r="M1664" s="13"/>
      <c r="N1664" s="13"/>
    </row>
    <row r="1665" spans="9:14">
      <c r="I1665" s="13"/>
      <c r="J1665" s="13"/>
      <c r="K1665" s="13"/>
      <c r="L1665" s="13"/>
      <c r="M1665" s="13"/>
      <c r="N1665" s="13"/>
    </row>
    <row r="1666" spans="9:14">
      <c r="I1666" s="13"/>
      <c r="J1666" s="13"/>
      <c r="K1666" s="13"/>
      <c r="L1666" s="13"/>
      <c r="M1666" s="13"/>
      <c r="N1666" s="13"/>
    </row>
    <row r="1667" spans="9:14">
      <c r="I1667" s="13"/>
      <c r="J1667" s="13"/>
      <c r="K1667" s="13"/>
      <c r="L1667" s="13"/>
      <c r="M1667" s="13"/>
      <c r="N1667" s="13"/>
    </row>
    <row r="1668" spans="9:14">
      <c r="I1668" s="13"/>
      <c r="J1668" s="13"/>
      <c r="K1668" s="13"/>
      <c r="L1668" s="13"/>
      <c r="M1668" s="13"/>
      <c r="N1668" s="13"/>
    </row>
    <row r="1669" spans="9:14">
      <c r="I1669" s="13"/>
      <c r="J1669" s="13"/>
      <c r="K1669" s="13"/>
      <c r="L1669" s="13"/>
      <c r="M1669" s="13"/>
      <c r="N1669" s="13"/>
    </row>
    <row r="1670" spans="9:14">
      <c r="I1670" s="13"/>
      <c r="J1670" s="13"/>
      <c r="K1670" s="13"/>
      <c r="L1670" s="13"/>
      <c r="M1670" s="13"/>
      <c r="N1670" s="13"/>
    </row>
    <row r="1671" spans="9:14">
      <c r="I1671" s="13"/>
      <c r="J1671" s="13"/>
      <c r="K1671" s="13"/>
      <c r="L1671" s="13"/>
      <c r="M1671" s="13"/>
      <c r="N1671" s="13"/>
    </row>
    <row r="1672" spans="9:14">
      <c r="I1672" s="13"/>
      <c r="J1672" s="13"/>
      <c r="K1672" s="13"/>
      <c r="L1672" s="13"/>
      <c r="M1672" s="13"/>
      <c r="N1672" s="13"/>
    </row>
    <row r="1673" spans="9:14">
      <c r="I1673" s="13"/>
      <c r="J1673" s="13"/>
      <c r="K1673" s="13"/>
      <c r="L1673" s="13"/>
      <c r="M1673" s="13"/>
      <c r="N1673" s="13"/>
    </row>
    <row r="1674" spans="9:14">
      <c r="I1674" s="13"/>
      <c r="J1674" s="13"/>
      <c r="K1674" s="13"/>
      <c r="L1674" s="13"/>
      <c r="M1674" s="13"/>
      <c r="N1674" s="13"/>
    </row>
    <row r="1675" spans="9:14">
      <c r="I1675" s="13"/>
      <c r="J1675" s="13"/>
      <c r="K1675" s="13"/>
      <c r="L1675" s="13"/>
      <c r="M1675" s="13"/>
      <c r="N1675" s="13"/>
    </row>
    <row r="1676" spans="9:14">
      <c r="I1676" s="13"/>
      <c r="J1676" s="13"/>
      <c r="K1676" s="13"/>
      <c r="L1676" s="13"/>
      <c r="M1676" s="13"/>
      <c r="N1676" s="13"/>
    </row>
    <row r="1677" spans="9:14">
      <c r="I1677" s="13"/>
      <c r="J1677" s="13"/>
      <c r="K1677" s="13"/>
      <c r="L1677" s="13"/>
      <c r="M1677" s="13"/>
      <c r="N1677" s="13"/>
    </row>
    <row r="1678" spans="9:14">
      <c r="I1678" s="13"/>
      <c r="J1678" s="13"/>
      <c r="K1678" s="13"/>
      <c r="L1678" s="13"/>
      <c r="M1678" s="13"/>
      <c r="N1678" s="13"/>
    </row>
    <row r="1679" spans="9:14">
      <c r="I1679" s="13"/>
      <c r="J1679" s="13"/>
      <c r="K1679" s="13"/>
      <c r="L1679" s="13"/>
      <c r="M1679" s="13"/>
      <c r="N1679" s="13"/>
    </row>
    <row r="1680" spans="9:14">
      <c r="I1680" s="13"/>
      <c r="J1680" s="13"/>
      <c r="K1680" s="13"/>
      <c r="L1680" s="13"/>
      <c r="M1680" s="13"/>
      <c r="N1680" s="13"/>
    </row>
    <row r="1681" spans="9:14">
      <c r="I1681" s="13"/>
      <c r="J1681" s="13"/>
      <c r="K1681" s="13"/>
      <c r="L1681" s="13"/>
      <c r="M1681" s="13"/>
      <c r="N1681" s="13"/>
    </row>
    <row r="1682" spans="9:14">
      <c r="I1682" s="13"/>
      <c r="J1682" s="13"/>
      <c r="K1682" s="13"/>
      <c r="L1682" s="13"/>
      <c r="M1682" s="13"/>
      <c r="N1682" s="13"/>
    </row>
    <row r="1683" spans="9:14">
      <c r="I1683" s="13"/>
      <c r="J1683" s="13"/>
      <c r="K1683" s="13"/>
      <c r="L1683" s="13"/>
      <c r="M1683" s="13"/>
      <c r="N1683" s="13"/>
    </row>
    <row r="1684" spans="9:14">
      <c r="I1684" s="13"/>
      <c r="J1684" s="13"/>
      <c r="K1684" s="13"/>
      <c r="L1684" s="13"/>
      <c r="M1684" s="13"/>
      <c r="N1684" s="13"/>
    </row>
    <row r="1685" spans="9:14">
      <c r="I1685" s="13"/>
      <c r="J1685" s="13"/>
      <c r="K1685" s="13"/>
      <c r="L1685" s="13"/>
      <c r="M1685" s="13"/>
      <c r="N1685" s="13"/>
    </row>
    <row r="1686" spans="9:14">
      <c r="I1686" s="13"/>
      <c r="J1686" s="13"/>
      <c r="K1686" s="13"/>
      <c r="L1686" s="13"/>
      <c r="M1686" s="13"/>
      <c r="N1686" s="13"/>
    </row>
    <row r="1687" spans="9:14">
      <c r="I1687" s="13"/>
      <c r="J1687" s="13"/>
      <c r="K1687" s="13"/>
      <c r="L1687" s="13"/>
      <c r="M1687" s="13"/>
      <c r="N1687" s="13"/>
    </row>
    <row r="1688" spans="9:14">
      <c r="I1688" s="13"/>
      <c r="J1688" s="13"/>
      <c r="K1688" s="13"/>
      <c r="L1688" s="13"/>
      <c r="M1688" s="13"/>
      <c r="N1688" s="13"/>
    </row>
    <row r="1689" spans="9:14">
      <c r="I1689" s="13"/>
      <c r="J1689" s="13"/>
      <c r="K1689" s="13"/>
      <c r="L1689" s="13"/>
      <c r="M1689" s="13"/>
      <c r="N1689" s="13"/>
    </row>
    <row r="1690" spans="9:14">
      <c r="I1690" s="13"/>
      <c r="J1690" s="13"/>
      <c r="K1690" s="13"/>
      <c r="L1690" s="13"/>
      <c r="M1690" s="13"/>
      <c r="N1690" s="13"/>
    </row>
    <row r="1691" spans="9:14">
      <c r="I1691" s="13"/>
      <c r="J1691" s="13"/>
      <c r="K1691" s="13"/>
      <c r="L1691" s="13"/>
      <c r="M1691" s="13"/>
      <c r="N1691" s="13"/>
    </row>
    <row r="1692" spans="9:14">
      <c r="I1692" s="13"/>
      <c r="J1692" s="13"/>
      <c r="K1692" s="13"/>
      <c r="L1692" s="13"/>
      <c r="M1692" s="13"/>
      <c r="N1692" s="13"/>
    </row>
    <row r="1693" spans="9:14">
      <c r="I1693" s="13"/>
      <c r="J1693" s="13"/>
      <c r="K1693" s="13"/>
      <c r="L1693" s="13"/>
      <c r="M1693" s="13"/>
      <c r="N1693" s="13"/>
    </row>
    <row r="1694" spans="9:14">
      <c r="I1694" s="13"/>
      <c r="J1694" s="13"/>
      <c r="K1694" s="13"/>
      <c r="L1694" s="13"/>
      <c r="M1694" s="13"/>
      <c r="N1694" s="13"/>
    </row>
    <row r="1695" spans="9:14">
      <c r="I1695" s="13"/>
      <c r="J1695" s="13"/>
      <c r="K1695" s="13"/>
      <c r="L1695" s="13"/>
      <c r="M1695" s="13"/>
      <c r="N1695" s="13"/>
    </row>
    <row r="1696" spans="9:14">
      <c r="I1696" s="13"/>
      <c r="J1696" s="13"/>
      <c r="K1696" s="13"/>
      <c r="L1696" s="13"/>
      <c r="M1696" s="13"/>
      <c r="N1696" s="13"/>
    </row>
    <row r="1697" spans="9:14">
      <c r="I1697" s="13"/>
      <c r="J1697" s="13"/>
      <c r="K1697" s="13"/>
      <c r="L1697" s="13"/>
      <c r="M1697" s="13"/>
      <c r="N1697" s="13"/>
    </row>
    <row r="1698" spans="9:14">
      <c r="I1698" s="13"/>
      <c r="J1698" s="13"/>
      <c r="K1698" s="13"/>
      <c r="L1698" s="13"/>
      <c r="M1698" s="13"/>
      <c r="N1698" s="13"/>
    </row>
    <row r="1699" spans="9:14">
      <c r="I1699" s="13"/>
      <c r="J1699" s="13"/>
      <c r="K1699" s="13"/>
      <c r="L1699" s="13"/>
      <c r="M1699" s="13"/>
      <c r="N1699" s="13"/>
    </row>
    <row r="1700" spans="9:14">
      <c r="I1700" s="13"/>
      <c r="J1700" s="13"/>
      <c r="K1700" s="13"/>
      <c r="L1700" s="13"/>
      <c r="M1700" s="13"/>
      <c r="N1700" s="13"/>
    </row>
    <row r="1701" spans="9:14">
      <c r="I1701" s="13"/>
      <c r="J1701" s="13"/>
      <c r="K1701" s="13"/>
      <c r="L1701" s="13"/>
      <c r="M1701" s="13"/>
      <c r="N1701" s="13"/>
    </row>
    <row r="1702" spans="9:14">
      <c r="I1702" s="13"/>
      <c r="J1702" s="13"/>
      <c r="K1702" s="13"/>
      <c r="L1702" s="13"/>
      <c r="M1702" s="13"/>
      <c r="N1702" s="13"/>
    </row>
    <row r="1703" spans="9:14">
      <c r="I1703" s="13"/>
      <c r="J1703" s="13"/>
      <c r="K1703" s="13"/>
      <c r="L1703" s="13"/>
      <c r="M1703" s="13"/>
      <c r="N1703" s="13"/>
    </row>
    <row r="1704" spans="9:14">
      <c r="I1704" s="13"/>
      <c r="J1704" s="13"/>
      <c r="K1704" s="13"/>
      <c r="L1704" s="13"/>
      <c r="M1704" s="13"/>
      <c r="N1704" s="13"/>
    </row>
    <row r="1705" spans="9:14">
      <c r="I1705" s="13"/>
      <c r="J1705" s="13"/>
      <c r="K1705" s="13"/>
      <c r="L1705" s="13"/>
      <c r="M1705" s="13"/>
      <c r="N1705" s="13"/>
    </row>
    <row r="1706" spans="9:14">
      <c r="I1706" s="13"/>
      <c r="J1706" s="13"/>
      <c r="K1706" s="13"/>
      <c r="L1706" s="13"/>
      <c r="M1706" s="13"/>
      <c r="N1706" s="13"/>
    </row>
    <row r="1707" spans="9:14">
      <c r="I1707" s="13"/>
      <c r="J1707" s="13"/>
      <c r="K1707" s="13"/>
      <c r="L1707" s="13"/>
      <c r="M1707" s="13"/>
      <c r="N1707" s="13"/>
    </row>
    <row r="1708" spans="9:14">
      <c r="I1708" s="13"/>
      <c r="J1708" s="13"/>
      <c r="K1708" s="13"/>
      <c r="L1708" s="13"/>
      <c r="M1708" s="13"/>
      <c r="N1708" s="13"/>
    </row>
    <row r="1709" spans="9:14">
      <c r="I1709" s="13"/>
      <c r="J1709" s="13"/>
      <c r="K1709" s="13"/>
      <c r="L1709" s="13"/>
      <c r="M1709" s="13"/>
      <c r="N1709" s="13"/>
    </row>
    <row r="1710" spans="9:14">
      <c r="I1710" s="13"/>
      <c r="J1710" s="13"/>
      <c r="K1710" s="13"/>
      <c r="L1710" s="13"/>
      <c r="M1710" s="13"/>
      <c r="N1710" s="13"/>
    </row>
    <row r="1711" spans="9:14">
      <c r="I1711" s="13"/>
      <c r="J1711" s="13"/>
      <c r="K1711" s="13"/>
      <c r="L1711" s="13"/>
      <c r="M1711" s="13"/>
      <c r="N1711" s="13"/>
    </row>
    <row r="1712" spans="9:14">
      <c r="I1712" s="13"/>
      <c r="J1712" s="13"/>
      <c r="K1712" s="13"/>
      <c r="L1712" s="13"/>
      <c r="M1712" s="13"/>
      <c r="N1712" s="13"/>
    </row>
    <row r="1713" spans="9:14">
      <c r="I1713" s="13"/>
      <c r="J1713" s="13"/>
      <c r="K1713" s="13"/>
      <c r="L1713" s="13"/>
      <c r="M1713" s="13"/>
      <c r="N1713" s="13"/>
    </row>
    <row r="1714" spans="9:14">
      <c r="I1714" s="13"/>
      <c r="J1714" s="13"/>
      <c r="K1714" s="13"/>
      <c r="L1714" s="13"/>
      <c r="M1714" s="13"/>
      <c r="N1714" s="13"/>
    </row>
    <row r="1715" spans="9:14">
      <c r="I1715" s="13"/>
      <c r="J1715" s="13"/>
      <c r="K1715" s="13"/>
      <c r="L1715" s="13"/>
      <c r="M1715" s="13"/>
      <c r="N1715" s="13"/>
    </row>
    <row r="1716" spans="9:14">
      <c r="I1716" s="13"/>
      <c r="J1716" s="13"/>
      <c r="K1716" s="13"/>
      <c r="L1716" s="13"/>
      <c r="M1716" s="13"/>
      <c r="N1716" s="13"/>
    </row>
    <row r="1717" spans="9:14">
      <c r="I1717" s="13"/>
      <c r="J1717" s="13"/>
      <c r="K1717" s="13"/>
      <c r="L1717" s="13"/>
      <c r="M1717" s="13"/>
      <c r="N1717" s="13"/>
    </row>
    <row r="1718" spans="9:14">
      <c r="I1718" s="13"/>
      <c r="J1718" s="13"/>
      <c r="K1718" s="13"/>
      <c r="L1718" s="13"/>
      <c r="M1718" s="13"/>
      <c r="N1718" s="13"/>
    </row>
    <row r="1719" spans="9:14">
      <c r="I1719" s="13"/>
      <c r="J1719" s="13"/>
      <c r="K1719" s="13"/>
      <c r="L1719" s="13"/>
      <c r="M1719" s="13"/>
      <c r="N1719" s="13"/>
    </row>
    <row r="1720" spans="9:14">
      <c r="I1720" s="13"/>
      <c r="J1720" s="13"/>
      <c r="K1720" s="13"/>
      <c r="L1720" s="13"/>
      <c r="M1720" s="13"/>
      <c r="N1720" s="13"/>
    </row>
    <row r="1721" spans="9:14">
      <c r="I1721" s="13"/>
      <c r="J1721" s="13"/>
      <c r="K1721" s="13"/>
      <c r="L1721" s="13"/>
      <c r="M1721" s="13"/>
      <c r="N1721" s="13"/>
    </row>
    <row r="1722" spans="9:14">
      <c r="I1722" s="13"/>
      <c r="J1722" s="13"/>
      <c r="K1722" s="13"/>
      <c r="L1722" s="13"/>
      <c r="M1722" s="13"/>
      <c r="N1722" s="13"/>
    </row>
    <row r="1723" spans="9:14">
      <c r="I1723" s="13"/>
      <c r="J1723" s="13"/>
      <c r="K1723" s="13"/>
      <c r="L1723" s="13"/>
      <c r="M1723" s="13"/>
      <c r="N1723" s="13"/>
    </row>
    <row r="1724" spans="9:14">
      <c r="I1724" s="13"/>
      <c r="J1724" s="13"/>
      <c r="K1724" s="13"/>
      <c r="L1724" s="13"/>
      <c r="M1724" s="13"/>
      <c r="N1724" s="13"/>
    </row>
    <row r="1725" spans="9:14">
      <c r="I1725" s="13"/>
      <c r="J1725" s="13"/>
      <c r="K1725" s="13"/>
      <c r="L1725" s="13"/>
      <c r="M1725" s="13"/>
      <c r="N1725" s="13"/>
    </row>
    <row r="1726" spans="9:14">
      <c r="I1726" s="13"/>
      <c r="J1726" s="13"/>
      <c r="K1726" s="13"/>
      <c r="L1726" s="13"/>
      <c r="M1726" s="13"/>
      <c r="N1726" s="13"/>
    </row>
    <row r="1727" spans="9:14">
      <c r="I1727" s="13"/>
      <c r="J1727" s="13"/>
      <c r="K1727" s="13"/>
      <c r="L1727" s="13"/>
      <c r="M1727" s="13"/>
      <c r="N1727" s="13"/>
    </row>
    <row r="1728" spans="9:14">
      <c r="I1728" s="13"/>
      <c r="J1728" s="13"/>
      <c r="K1728" s="13"/>
      <c r="L1728" s="13"/>
      <c r="M1728" s="13"/>
      <c r="N1728" s="13"/>
    </row>
    <row r="1729" spans="9:14">
      <c r="I1729" s="13"/>
      <c r="J1729" s="13"/>
      <c r="K1729" s="13"/>
      <c r="L1729" s="13"/>
      <c r="M1729" s="13"/>
      <c r="N1729" s="13"/>
    </row>
    <row r="1730" spans="9:14">
      <c r="I1730" s="13"/>
      <c r="J1730" s="13"/>
      <c r="K1730" s="13"/>
      <c r="L1730" s="13"/>
      <c r="M1730" s="13"/>
      <c r="N1730" s="13"/>
    </row>
    <row r="1731" spans="9:14">
      <c r="I1731" s="13"/>
      <c r="J1731" s="13"/>
      <c r="K1731" s="13"/>
      <c r="L1731" s="13"/>
      <c r="M1731" s="13"/>
      <c r="N1731" s="13"/>
    </row>
    <row r="1732" spans="9:14">
      <c r="I1732" s="13"/>
      <c r="J1732" s="13"/>
      <c r="K1732" s="13"/>
      <c r="L1732" s="13"/>
      <c r="M1732" s="13"/>
      <c r="N1732" s="13"/>
    </row>
    <row r="1733" spans="9:14">
      <c r="I1733" s="13"/>
      <c r="J1733" s="13"/>
      <c r="K1733" s="13"/>
      <c r="L1733" s="13"/>
      <c r="M1733" s="13"/>
      <c r="N1733" s="13"/>
    </row>
    <row r="1734" spans="9:14">
      <c r="I1734" s="13"/>
      <c r="J1734" s="13"/>
      <c r="K1734" s="13"/>
      <c r="L1734" s="13"/>
      <c r="M1734" s="13"/>
      <c r="N1734" s="13"/>
    </row>
    <row r="1735" spans="9:14">
      <c r="I1735" s="13"/>
      <c r="J1735" s="13"/>
      <c r="K1735" s="13"/>
      <c r="L1735" s="13"/>
      <c r="M1735" s="13"/>
      <c r="N1735" s="13"/>
    </row>
    <row r="1736" spans="9:14">
      <c r="I1736" s="13"/>
      <c r="J1736" s="13"/>
      <c r="K1736" s="13"/>
      <c r="L1736" s="13"/>
      <c r="M1736" s="13"/>
      <c r="N1736" s="13"/>
    </row>
    <row r="1737" spans="9:14">
      <c r="I1737" s="13"/>
      <c r="J1737" s="13"/>
      <c r="K1737" s="13"/>
      <c r="L1737" s="13"/>
      <c r="M1737" s="13"/>
      <c r="N1737" s="13"/>
    </row>
    <row r="1738" spans="9:14">
      <c r="I1738" s="13"/>
      <c r="J1738" s="13"/>
      <c r="K1738" s="13"/>
      <c r="L1738" s="13"/>
      <c r="M1738" s="13"/>
      <c r="N1738" s="13"/>
    </row>
    <row r="1739" spans="9:14">
      <c r="I1739" s="13"/>
      <c r="J1739" s="13"/>
      <c r="K1739" s="13"/>
      <c r="L1739" s="13"/>
      <c r="M1739" s="13"/>
      <c r="N1739" s="13"/>
    </row>
    <row r="1740" spans="9:14">
      <c r="I1740" s="13"/>
      <c r="J1740" s="13"/>
      <c r="K1740" s="13"/>
      <c r="L1740" s="13"/>
      <c r="M1740" s="13"/>
      <c r="N1740" s="13"/>
    </row>
    <row r="1741" spans="9:14">
      <c r="I1741" s="13"/>
      <c r="J1741" s="13"/>
      <c r="K1741" s="13"/>
      <c r="L1741" s="13"/>
      <c r="M1741" s="13"/>
      <c r="N1741" s="13"/>
    </row>
    <row r="1742" spans="9:14">
      <c r="I1742" s="13"/>
      <c r="J1742" s="13"/>
      <c r="K1742" s="13"/>
      <c r="L1742" s="13"/>
      <c r="M1742" s="13"/>
      <c r="N1742" s="13"/>
    </row>
    <row r="1743" spans="9:14">
      <c r="I1743" s="13"/>
      <c r="J1743" s="13"/>
      <c r="K1743" s="13"/>
      <c r="L1743" s="13"/>
      <c r="M1743" s="13"/>
      <c r="N1743" s="13"/>
    </row>
    <row r="1744" spans="9:14">
      <c r="I1744" s="13"/>
      <c r="J1744" s="13"/>
      <c r="K1744" s="13"/>
      <c r="L1744" s="13"/>
      <c r="M1744" s="13"/>
      <c r="N1744" s="13"/>
    </row>
    <row r="1745" spans="9:14">
      <c r="I1745" s="13"/>
      <c r="J1745" s="13"/>
      <c r="K1745" s="13"/>
      <c r="L1745" s="13"/>
      <c r="M1745" s="13"/>
      <c r="N1745" s="13"/>
    </row>
    <row r="1746" spans="9:14">
      <c r="I1746" s="13"/>
      <c r="J1746" s="13"/>
      <c r="K1746" s="13"/>
      <c r="L1746" s="13"/>
      <c r="M1746" s="13"/>
      <c r="N1746" s="13"/>
    </row>
    <row r="1747" spans="9:14">
      <c r="I1747" s="13"/>
      <c r="J1747" s="13"/>
      <c r="K1747" s="13"/>
      <c r="L1747" s="13"/>
      <c r="M1747" s="13"/>
      <c r="N1747" s="13"/>
    </row>
    <row r="1748" spans="9:14">
      <c r="I1748" s="13"/>
      <c r="J1748" s="13"/>
      <c r="K1748" s="13"/>
      <c r="L1748" s="13"/>
      <c r="M1748" s="13"/>
      <c r="N1748" s="13"/>
    </row>
    <row r="1749" spans="9:14">
      <c r="I1749" s="13"/>
      <c r="J1749" s="13"/>
      <c r="K1749" s="13"/>
      <c r="L1749" s="13"/>
      <c r="M1749" s="13"/>
      <c r="N1749" s="13"/>
    </row>
    <row r="1750" spans="9:14">
      <c r="I1750" s="13"/>
      <c r="J1750" s="13"/>
      <c r="K1750" s="13"/>
      <c r="L1750" s="13"/>
      <c r="M1750" s="13"/>
      <c r="N1750" s="13"/>
    </row>
    <row r="1751" spans="9:14">
      <c r="I1751" s="13"/>
      <c r="J1751" s="13"/>
      <c r="K1751" s="13"/>
      <c r="L1751" s="13"/>
      <c r="M1751" s="13"/>
      <c r="N1751" s="13"/>
    </row>
    <row r="1752" spans="9:14">
      <c r="I1752" s="13"/>
      <c r="J1752" s="13"/>
      <c r="K1752" s="13"/>
      <c r="L1752" s="13"/>
      <c r="M1752" s="13"/>
      <c r="N1752" s="13"/>
    </row>
    <row r="1753" spans="9:14">
      <c r="I1753" s="13"/>
      <c r="J1753" s="13"/>
      <c r="K1753" s="13"/>
      <c r="L1753" s="13"/>
      <c r="M1753" s="13"/>
      <c r="N1753" s="13"/>
    </row>
    <row r="1754" spans="9:14">
      <c r="I1754" s="13"/>
      <c r="J1754" s="13"/>
      <c r="K1754" s="13"/>
      <c r="L1754" s="13"/>
      <c r="M1754" s="13"/>
      <c r="N1754" s="13"/>
    </row>
    <row r="1755" spans="9:14">
      <c r="I1755" s="13"/>
      <c r="J1755" s="13"/>
      <c r="K1755" s="13"/>
      <c r="L1755" s="13"/>
      <c r="M1755" s="13"/>
      <c r="N1755" s="13"/>
    </row>
    <row r="1756" spans="9:14">
      <c r="I1756" s="13"/>
      <c r="J1756" s="13"/>
      <c r="K1756" s="13"/>
      <c r="L1756" s="13"/>
      <c r="M1756" s="13"/>
      <c r="N1756" s="13"/>
    </row>
    <row r="1757" spans="9:14">
      <c r="I1757" s="13"/>
      <c r="J1757" s="13"/>
      <c r="K1757" s="13"/>
      <c r="L1757" s="13"/>
      <c r="M1757" s="13"/>
      <c r="N1757" s="13"/>
    </row>
    <row r="1758" spans="9:14">
      <c r="I1758" s="13"/>
      <c r="J1758" s="13"/>
      <c r="K1758" s="13"/>
      <c r="L1758" s="13"/>
      <c r="M1758" s="13"/>
      <c r="N1758" s="13"/>
    </row>
    <row r="1759" spans="9:14">
      <c r="I1759" s="13"/>
      <c r="J1759" s="13"/>
      <c r="K1759" s="13"/>
      <c r="L1759" s="13"/>
      <c r="M1759" s="13"/>
      <c r="N1759" s="13"/>
    </row>
    <row r="1760" spans="9:14">
      <c r="I1760" s="13"/>
      <c r="J1760" s="13"/>
      <c r="K1760" s="13"/>
      <c r="L1760" s="13"/>
      <c r="M1760" s="13"/>
      <c r="N1760" s="13"/>
    </row>
    <row r="1761" spans="9:14">
      <c r="I1761" s="13"/>
      <c r="J1761" s="13"/>
      <c r="K1761" s="13"/>
      <c r="L1761" s="13"/>
      <c r="M1761" s="13"/>
      <c r="N1761" s="13"/>
    </row>
    <row r="1762" spans="9:14">
      <c r="I1762" s="13"/>
      <c r="J1762" s="13"/>
      <c r="K1762" s="13"/>
      <c r="L1762" s="13"/>
      <c r="M1762" s="13"/>
      <c r="N1762" s="13"/>
    </row>
    <row r="1763" spans="9:14">
      <c r="I1763" s="13"/>
      <c r="J1763" s="13"/>
      <c r="K1763" s="13"/>
      <c r="L1763" s="13"/>
      <c r="M1763" s="13"/>
      <c r="N1763" s="13"/>
    </row>
    <row r="1764" spans="9:14">
      <c r="I1764" s="13"/>
      <c r="J1764" s="13"/>
      <c r="K1764" s="13"/>
      <c r="L1764" s="13"/>
      <c r="M1764" s="13"/>
      <c r="N1764" s="13"/>
    </row>
    <row r="1765" spans="9:14">
      <c r="I1765" s="13"/>
      <c r="J1765" s="13"/>
      <c r="K1765" s="13"/>
      <c r="L1765" s="13"/>
      <c r="M1765" s="13"/>
      <c r="N1765" s="13"/>
    </row>
    <row r="1766" spans="9:14">
      <c r="I1766" s="13"/>
      <c r="J1766" s="13"/>
      <c r="K1766" s="13"/>
      <c r="L1766" s="13"/>
      <c r="M1766" s="13"/>
      <c r="N1766" s="13"/>
    </row>
    <row r="1767" spans="9:14">
      <c r="I1767" s="13"/>
      <c r="J1767" s="13"/>
      <c r="K1767" s="13"/>
      <c r="L1767" s="13"/>
      <c r="M1767" s="13"/>
      <c r="N1767" s="13"/>
    </row>
    <row r="1768" spans="9:14">
      <c r="I1768" s="13"/>
      <c r="J1768" s="13"/>
      <c r="K1768" s="13"/>
      <c r="L1768" s="13"/>
      <c r="M1768" s="13"/>
      <c r="N1768" s="13"/>
    </row>
    <row r="1769" spans="9:14">
      <c r="I1769" s="13"/>
      <c r="J1769" s="13"/>
      <c r="K1769" s="13"/>
      <c r="L1769" s="13"/>
      <c r="M1769" s="13"/>
      <c r="N1769" s="13"/>
    </row>
    <row r="1770" spans="9:14">
      <c r="I1770" s="13"/>
      <c r="J1770" s="13"/>
      <c r="K1770" s="13"/>
      <c r="L1770" s="13"/>
      <c r="M1770" s="13"/>
      <c r="N1770" s="13"/>
    </row>
    <row r="1771" spans="9:14">
      <c r="I1771" s="13"/>
      <c r="J1771" s="13"/>
      <c r="K1771" s="13"/>
      <c r="L1771" s="13"/>
      <c r="M1771" s="13"/>
      <c r="N1771" s="13"/>
    </row>
    <row r="1772" spans="9:14">
      <c r="I1772" s="13"/>
      <c r="J1772" s="13"/>
      <c r="K1772" s="13"/>
      <c r="L1772" s="13"/>
      <c r="M1772" s="13"/>
      <c r="N1772" s="13"/>
    </row>
    <row r="1773" spans="9:14">
      <c r="I1773" s="13"/>
      <c r="J1773" s="13"/>
      <c r="K1773" s="13"/>
      <c r="L1773" s="13"/>
      <c r="M1773" s="13"/>
      <c r="N1773" s="13"/>
    </row>
    <row r="1774" spans="9:14">
      <c r="I1774" s="13"/>
      <c r="J1774" s="13"/>
      <c r="K1774" s="13"/>
      <c r="L1774" s="13"/>
      <c r="M1774" s="13"/>
      <c r="N1774" s="13"/>
    </row>
    <row r="1775" spans="9:14">
      <c r="I1775" s="13"/>
      <c r="J1775" s="13"/>
      <c r="K1775" s="13"/>
      <c r="L1775" s="13"/>
      <c r="M1775" s="13"/>
      <c r="N1775" s="13"/>
    </row>
    <row r="1776" spans="9:14">
      <c r="I1776" s="13"/>
      <c r="J1776" s="13"/>
      <c r="K1776" s="13"/>
      <c r="L1776" s="13"/>
      <c r="M1776" s="13"/>
      <c r="N1776" s="13"/>
    </row>
    <row r="1777" spans="9:14">
      <c r="I1777" s="13"/>
      <c r="J1777" s="13"/>
      <c r="K1777" s="13"/>
      <c r="L1777" s="13"/>
      <c r="M1777" s="13"/>
      <c r="N1777" s="13"/>
    </row>
    <row r="1778" spans="9:14">
      <c r="I1778" s="13"/>
      <c r="J1778" s="13"/>
      <c r="K1778" s="13"/>
      <c r="L1778" s="13"/>
      <c r="M1778" s="13"/>
      <c r="N1778" s="13"/>
    </row>
    <row r="1779" spans="9:14">
      <c r="I1779" s="13"/>
      <c r="J1779" s="13"/>
      <c r="K1779" s="13"/>
      <c r="L1779" s="13"/>
      <c r="M1779" s="13"/>
      <c r="N1779" s="13"/>
    </row>
    <row r="1780" spans="9:14">
      <c r="I1780" s="13"/>
      <c r="J1780" s="13"/>
      <c r="K1780" s="13"/>
      <c r="L1780" s="13"/>
      <c r="M1780" s="13"/>
      <c r="N1780" s="13"/>
    </row>
    <row r="1781" spans="9:14">
      <c r="I1781" s="13"/>
      <c r="J1781" s="13"/>
      <c r="K1781" s="13"/>
      <c r="L1781" s="13"/>
      <c r="M1781" s="13"/>
      <c r="N1781" s="13"/>
    </row>
    <row r="1782" spans="9:14">
      <c r="I1782" s="13"/>
      <c r="J1782" s="13"/>
      <c r="K1782" s="13"/>
      <c r="L1782" s="13"/>
      <c r="M1782" s="13"/>
      <c r="N1782" s="13"/>
    </row>
    <row r="1783" spans="9:14">
      <c r="I1783" s="13"/>
      <c r="J1783" s="13"/>
      <c r="K1783" s="13"/>
      <c r="L1783" s="13"/>
      <c r="M1783" s="13"/>
      <c r="N1783" s="13"/>
    </row>
    <row r="1784" spans="9:14">
      <c r="I1784" s="13"/>
      <c r="J1784" s="13"/>
      <c r="K1784" s="13"/>
      <c r="L1784" s="13"/>
      <c r="M1784" s="13"/>
      <c r="N1784" s="13"/>
    </row>
    <row r="1785" spans="9:14">
      <c r="I1785" s="13"/>
      <c r="J1785" s="13"/>
      <c r="K1785" s="13"/>
      <c r="L1785" s="13"/>
      <c r="M1785" s="13"/>
      <c r="N1785" s="13"/>
    </row>
    <row r="1786" spans="9:14">
      <c r="I1786" s="13"/>
      <c r="J1786" s="13"/>
      <c r="K1786" s="13"/>
      <c r="L1786" s="13"/>
      <c r="M1786" s="13"/>
      <c r="N1786" s="13"/>
    </row>
    <row r="1787" spans="9:14">
      <c r="I1787" s="13"/>
      <c r="J1787" s="13"/>
      <c r="K1787" s="13"/>
      <c r="L1787" s="13"/>
      <c r="M1787" s="13"/>
      <c r="N1787" s="13"/>
    </row>
    <row r="1788" spans="9:14">
      <c r="I1788" s="13"/>
      <c r="J1788" s="13"/>
      <c r="K1788" s="13"/>
      <c r="L1788" s="13"/>
      <c r="M1788" s="13"/>
      <c r="N1788" s="13"/>
    </row>
    <row r="1789" spans="9:14">
      <c r="I1789" s="13"/>
      <c r="J1789" s="13"/>
      <c r="K1789" s="13"/>
      <c r="L1789" s="13"/>
      <c r="M1789" s="13"/>
      <c r="N1789" s="13"/>
    </row>
    <row r="1790" spans="9:14">
      <c r="I1790" s="13"/>
      <c r="J1790" s="13"/>
      <c r="K1790" s="13"/>
      <c r="L1790" s="13"/>
      <c r="M1790" s="13"/>
      <c r="N1790" s="13"/>
    </row>
    <row r="1791" spans="9:14">
      <c r="I1791" s="13"/>
      <c r="J1791" s="13"/>
      <c r="K1791" s="13"/>
      <c r="L1791" s="13"/>
      <c r="M1791" s="13"/>
      <c r="N1791" s="13"/>
    </row>
    <row r="1792" spans="9:14">
      <c r="I1792" s="13"/>
      <c r="J1792" s="13"/>
      <c r="K1792" s="13"/>
      <c r="L1792" s="13"/>
      <c r="M1792" s="13"/>
      <c r="N1792" s="13"/>
    </row>
    <row r="1793" spans="9:14">
      <c r="I1793" s="13"/>
      <c r="J1793" s="13"/>
      <c r="K1793" s="13"/>
      <c r="L1793" s="13"/>
      <c r="M1793" s="13"/>
      <c r="N1793" s="13"/>
    </row>
    <row r="1794" spans="9:14">
      <c r="I1794" s="13"/>
      <c r="J1794" s="13"/>
      <c r="K1794" s="13"/>
      <c r="L1794" s="13"/>
      <c r="M1794" s="13"/>
      <c r="N1794" s="13"/>
    </row>
    <row r="1795" spans="9:14">
      <c r="I1795" s="13"/>
      <c r="J1795" s="13"/>
      <c r="K1795" s="13"/>
      <c r="L1795" s="13"/>
      <c r="M1795" s="13"/>
      <c r="N1795" s="13"/>
    </row>
    <row r="1796" spans="9:14">
      <c r="I1796" s="13"/>
      <c r="J1796" s="13"/>
      <c r="K1796" s="13"/>
      <c r="L1796" s="13"/>
      <c r="M1796" s="13"/>
      <c r="N1796" s="13"/>
    </row>
    <row r="1797" spans="9:14">
      <c r="I1797" s="13"/>
      <c r="J1797" s="13"/>
      <c r="K1797" s="13"/>
      <c r="L1797" s="13"/>
      <c r="M1797" s="13"/>
      <c r="N1797" s="13"/>
    </row>
    <row r="1798" spans="9:14">
      <c r="I1798" s="13"/>
      <c r="J1798" s="13"/>
      <c r="K1798" s="13"/>
      <c r="L1798" s="13"/>
      <c r="M1798" s="13"/>
      <c r="N1798" s="13"/>
    </row>
    <row r="1799" spans="9:14">
      <c r="I1799" s="13"/>
      <c r="J1799" s="13"/>
      <c r="K1799" s="13"/>
      <c r="L1799" s="13"/>
      <c r="M1799" s="13"/>
      <c r="N1799" s="13"/>
    </row>
    <row r="1800" spans="9:14">
      <c r="I1800" s="13"/>
      <c r="J1800" s="13"/>
      <c r="K1800" s="13"/>
      <c r="L1800" s="13"/>
      <c r="M1800" s="13"/>
      <c r="N1800" s="13"/>
    </row>
    <row r="1801" spans="9:14">
      <c r="I1801" s="13"/>
      <c r="J1801" s="13"/>
      <c r="K1801" s="13"/>
      <c r="L1801" s="13"/>
      <c r="M1801" s="13"/>
      <c r="N1801" s="13"/>
    </row>
    <row r="1802" spans="9:14">
      <c r="I1802" s="13"/>
      <c r="J1802" s="13"/>
      <c r="K1802" s="13"/>
      <c r="L1802" s="13"/>
      <c r="M1802" s="13"/>
      <c r="N1802" s="13"/>
    </row>
    <row r="1803" spans="9:14">
      <c r="I1803" s="13"/>
      <c r="J1803" s="13"/>
      <c r="K1803" s="13"/>
      <c r="L1803" s="13"/>
      <c r="M1803" s="13"/>
      <c r="N1803" s="13"/>
    </row>
    <row r="1804" spans="9:14">
      <c r="I1804" s="13"/>
      <c r="J1804" s="13"/>
      <c r="K1804" s="13"/>
      <c r="L1804" s="13"/>
      <c r="M1804" s="13"/>
      <c r="N1804" s="13"/>
    </row>
    <row r="1805" spans="9:14">
      <c r="I1805" s="13"/>
      <c r="J1805" s="13"/>
      <c r="K1805" s="13"/>
      <c r="L1805" s="13"/>
      <c r="M1805" s="13"/>
      <c r="N1805" s="13"/>
    </row>
    <row r="1806" spans="9:14">
      <c r="I1806" s="13"/>
      <c r="J1806" s="13"/>
      <c r="K1806" s="13"/>
      <c r="L1806" s="13"/>
      <c r="M1806" s="13"/>
      <c r="N1806" s="13"/>
    </row>
    <row r="1807" spans="9:14">
      <c r="I1807" s="13"/>
      <c r="J1807" s="13"/>
      <c r="K1807" s="13"/>
      <c r="L1807" s="13"/>
      <c r="M1807" s="13"/>
      <c r="N1807" s="13"/>
    </row>
    <row r="1808" spans="9:14">
      <c r="I1808" s="13"/>
      <c r="J1808" s="13"/>
      <c r="K1808" s="13"/>
      <c r="L1808" s="13"/>
      <c r="M1808" s="13"/>
      <c r="N1808" s="13"/>
    </row>
    <row r="1809" spans="9:14">
      <c r="I1809" s="13"/>
      <c r="J1809" s="13"/>
      <c r="K1809" s="13"/>
      <c r="L1809" s="13"/>
      <c r="M1809" s="13"/>
      <c r="N1809" s="13"/>
    </row>
    <row r="1810" spans="9:14">
      <c r="I1810" s="13"/>
      <c r="J1810" s="13"/>
      <c r="K1810" s="13"/>
      <c r="L1810" s="13"/>
      <c r="M1810" s="13"/>
      <c r="N1810" s="13"/>
    </row>
    <row r="1811" spans="9:14">
      <c r="I1811" s="13"/>
      <c r="J1811" s="13"/>
      <c r="K1811" s="13"/>
      <c r="L1811" s="13"/>
      <c r="M1811" s="13"/>
      <c r="N1811" s="13"/>
    </row>
    <row r="1812" spans="9:14">
      <c r="I1812" s="13"/>
      <c r="J1812" s="13"/>
      <c r="K1812" s="13"/>
      <c r="L1812" s="13"/>
      <c r="M1812" s="13"/>
      <c r="N1812" s="13"/>
    </row>
    <row r="1813" spans="9:14">
      <c r="I1813" s="13"/>
      <c r="J1813" s="13"/>
      <c r="K1813" s="13"/>
      <c r="L1813" s="13"/>
      <c r="M1813" s="13"/>
      <c r="N1813" s="13"/>
    </row>
    <row r="1814" spans="9:14">
      <c r="I1814" s="13"/>
      <c r="J1814" s="13"/>
      <c r="K1814" s="13"/>
      <c r="L1814" s="13"/>
      <c r="M1814" s="13"/>
      <c r="N1814" s="13"/>
    </row>
    <row r="1815" spans="9:14">
      <c r="I1815" s="13"/>
      <c r="J1815" s="13"/>
      <c r="K1815" s="13"/>
      <c r="L1815" s="13"/>
      <c r="M1815" s="13"/>
      <c r="N1815" s="13"/>
    </row>
    <row r="1816" spans="9:14">
      <c r="I1816" s="13"/>
      <c r="J1816" s="13"/>
      <c r="K1816" s="13"/>
      <c r="L1816" s="13"/>
      <c r="M1816" s="13"/>
      <c r="N1816" s="13"/>
    </row>
    <row r="1817" spans="9:14">
      <c r="I1817" s="13"/>
      <c r="J1817" s="13"/>
      <c r="K1817" s="13"/>
      <c r="L1817" s="13"/>
      <c r="M1817" s="13"/>
      <c r="N1817" s="13"/>
    </row>
    <row r="1818" spans="9:14">
      <c r="I1818" s="13"/>
      <c r="J1818" s="13"/>
      <c r="K1818" s="13"/>
      <c r="L1818" s="13"/>
      <c r="M1818" s="13"/>
      <c r="N1818" s="13"/>
    </row>
    <row r="1819" spans="9:14">
      <c r="I1819" s="13"/>
      <c r="J1819" s="13"/>
      <c r="K1819" s="13"/>
      <c r="L1819" s="13"/>
      <c r="M1819" s="13"/>
      <c r="N1819" s="13"/>
    </row>
    <row r="1820" spans="9:14">
      <c r="I1820" s="13"/>
      <c r="J1820" s="13"/>
      <c r="K1820" s="13"/>
      <c r="L1820" s="13"/>
      <c r="M1820" s="13"/>
      <c r="N1820" s="13"/>
    </row>
    <row r="1821" spans="9:14">
      <c r="I1821" s="13"/>
      <c r="J1821" s="13"/>
      <c r="K1821" s="13"/>
      <c r="L1821" s="13"/>
      <c r="M1821" s="13"/>
      <c r="N1821" s="13"/>
    </row>
    <row r="1822" spans="9:14">
      <c r="I1822" s="13"/>
      <c r="J1822" s="13"/>
      <c r="K1822" s="13"/>
      <c r="L1822" s="13"/>
      <c r="M1822" s="13"/>
      <c r="N1822" s="13"/>
    </row>
    <row r="1823" spans="9:14">
      <c r="I1823" s="13"/>
      <c r="J1823" s="13"/>
      <c r="K1823" s="13"/>
      <c r="L1823" s="13"/>
      <c r="M1823" s="13"/>
      <c r="N1823" s="13"/>
    </row>
    <row r="1824" spans="9:14">
      <c r="I1824" s="13"/>
      <c r="J1824" s="13"/>
      <c r="K1824" s="13"/>
      <c r="L1824" s="13"/>
      <c r="M1824" s="13"/>
      <c r="N1824" s="13"/>
    </row>
    <row r="1825" spans="9:14">
      <c r="I1825" s="13"/>
      <c r="J1825" s="13"/>
      <c r="K1825" s="13"/>
      <c r="L1825" s="13"/>
      <c r="M1825" s="13"/>
      <c r="N1825" s="13"/>
    </row>
    <row r="1826" spans="9:14">
      <c r="I1826" s="13"/>
      <c r="J1826" s="13"/>
      <c r="K1826" s="13"/>
      <c r="L1826" s="13"/>
      <c r="M1826" s="13"/>
      <c r="N1826" s="13"/>
    </row>
    <row r="1827" spans="9:14">
      <c r="I1827" s="13"/>
      <c r="J1827" s="13"/>
      <c r="K1827" s="13"/>
      <c r="L1827" s="13"/>
      <c r="M1827" s="13"/>
      <c r="N1827" s="13"/>
    </row>
    <row r="1828" spans="9:14">
      <c r="I1828" s="13"/>
      <c r="J1828" s="13"/>
      <c r="K1828" s="13"/>
      <c r="L1828" s="13"/>
      <c r="M1828" s="13"/>
      <c r="N1828" s="13"/>
    </row>
    <row r="1829" spans="9:14">
      <c r="I1829" s="13"/>
      <c r="J1829" s="13"/>
      <c r="K1829" s="13"/>
      <c r="L1829" s="13"/>
      <c r="M1829" s="13"/>
      <c r="N1829" s="13"/>
    </row>
    <row r="1830" spans="9:14">
      <c r="I1830" s="13"/>
      <c r="J1830" s="13"/>
      <c r="K1830" s="13"/>
      <c r="L1830" s="13"/>
      <c r="M1830" s="13"/>
      <c r="N1830" s="13"/>
    </row>
    <row r="1831" spans="9:14">
      <c r="I1831" s="13"/>
      <c r="J1831" s="13"/>
      <c r="K1831" s="13"/>
      <c r="L1831" s="13"/>
      <c r="M1831" s="13"/>
      <c r="N1831" s="13"/>
    </row>
    <row r="1832" spans="9:14">
      <c r="I1832" s="13"/>
      <c r="J1832" s="13"/>
      <c r="K1832" s="13"/>
      <c r="L1832" s="13"/>
      <c r="M1832" s="13"/>
      <c r="N1832" s="13"/>
    </row>
    <row r="1833" spans="9:14">
      <c r="I1833" s="13"/>
      <c r="J1833" s="13"/>
      <c r="K1833" s="13"/>
      <c r="L1833" s="13"/>
      <c r="M1833" s="13"/>
      <c r="N1833" s="13"/>
    </row>
    <row r="1834" spans="9:14">
      <c r="I1834" s="13"/>
      <c r="J1834" s="13"/>
      <c r="K1834" s="13"/>
      <c r="L1834" s="13"/>
      <c r="M1834" s="13"/>
      <c r="N1834" s="13"/>
    </row>
    <row r="1835" spans="9:14">
      <c r="I1835" s="13"/>
      <c r="J1835" s="13"/>
      <c r="K1835" s="13"/>
      <c r="L1835" s="13"/>
      <c r="M1835" s="13"/>
      <c r="N1835" s="13"/>
    </row>
    <row r="1836" spans="9:14">
      <c r="I1836" s="13"/>
      <c r="J1836" s="13"/>
      <c r="K1836" s="13"/>
      <c r="L1836" s="13"/>
      <c r="M1836" s="13"/>
      <c r="N1836" s="13"/>
    </row>
    <row r="1837" spans="9:14">
      <c r="I1837" s="13"/>
      <c r="J1837" s="13"/>
      <c r="K1837" s="13"/>
      <c r="L1837" s="13"/>
      <c r="M1837" s="13"/>
      <c r="N1837" s="13"/>
    </row>
    <row r="1838" spans="9:14">
      <c r="I1838" s="13"/>
      <c r="J1838" s="13"/>
      <c r="K1838" s="13"/>
      <c r="L1838" s="13"/>
      <c r="M1838" s="13"/>
      <c r="N1838" s="13"/>
    </row>
    <row r="1839" spans="9:14">
      <c r="I1839" s="13"/>
      <c r="J1839" s="13"/>
      <c r="K1839" s="13"/>
      <c r="L1839" s="13"/>
      <c r="M1839" s="13"/>
      <c r="N1839" s="13"/>
    </row>
    <row r="1840" spans="9:14">
      <c r="I1840" s="13"/>
      <c r="J1840" s="13"/>
      <c r="K1840" s="13"/>
      <c r="L1840" s="13"/>
      <c r="M1840" s="13"/>
      <c r="N1840" s="13"/>
    </row>
    <row r="1841" spans="9:14">
      <c r="I1841" s="13"/>
      <c r="J1841" s="13"/>
      <c r="K1841" s="13"/>
      <c r="L1841" s="13"/>
      <c r="M1841" s="13"/>
      <c r="N1841" s="13"/>
    </row>
    <row r="1842" spans="9:14">
      <c r="I1842" s="13"/>
      <c r="J1842" s="13"/>
      <c r="K1842" s="13"/>
      <c r="L1842" s="13"/>
      <c r="M1842" s="13"/>
      <c r="N1842" s="13"/>
    </row>
    <row r="1843" spans="9:14">
      <c r="I1843" s="13"/>
      <c r="J1843" s="13"/>
      <c r="K1843" s="13"/>
      <c r="L1843" s="13"/>
      <c r="M1843" s="13"/>
      <c r="N1843" s="13"/>
    </row>
    <row r="1844" spans="9:14">
      <c r="I1844" s="13"/>
      <c r="J1844" s="13"/>
      <c r="K1844" s="13"/>
      <c r="L1844" s="13"/>
      <c r="M1844" s="13"/>
      <c r="N1844" s="13"/>
    </row>
    <row r="1845" spans="9:14">
      <c r="I1845" s="13"/>
      <c r="J1845" s="13"/>
      <c r="K1845" s="13"/>
      <c r="L1845" s="13"/>
      <c r="M1845" s="13"/>
      <c r="N1845" s="13"/>
    </row>
    <row r="1846" spans="9:14">
      <c r="I1846" s="13"/>
      <c r="J1846" s="13"/>
      <c r="K1846" s="13"/>
      <c r="L1846" s="13"/>
      <c r="M1846" s="13"/>
      <c r="N1846" s="13"/>
    </row>
    <row r="1847" spans="9:14">
      <c r="I1847" s="13"/>
      <c r="J1847" s="13"/>
      <c r="K1847" s="13"/>
      <c r="L1847" s="13"/>
      <c r="M1847" s="13"/>
      <c r="N1847" s="13"/>
    </row>
    <row r="1848" spans="9:14">
      <c r="I1848" s="13"/>
      <c r="J1848" s="13"/>
      <c r="K1848" s="13"/>
      <c r="L1848" s="13"/>
      <c r="M1848" s="13"/>
      <c r="N1848" s="13"/>
    </row>
    <row r="1849" spans="9:14">
      <c r="I1849" s="13"/>
      <c r="J1849" s="13"/>
      <c r="K1849" s="13"/>
      <c r="L1849" s="13"/>
      <c r="M1849" s="13"/>
      <c r="N1849" s="13"/>
    </row>
    <row r="1850" spans="9:14">
      <c r="I1850" s="13"/>
      <c r="J1850" s="13"/>
      <c r="K1850" s="13"/>
      <c r="L1850" s="13"/>
      <c r="M1850" s="13"/>
      <c r="N1850" s="13"/>
    </row>
    <row r="1851" spans="9:14">
      <c r="I1851" s="13"/>
      <c r="J1851" s="13"/>
      <c r="K1851" s="13"/>
      <c r="L1851" s="13"/>
      <c r="M1851" s="13"/>
      <c r="N1851" s="13"/>
    </row>
    <row r="1852" spans="9:14">
      <c r="I1852" s="13"/>
      <c r="J1852" s="13"/>
      <c r="K1852" s="13"/>
      <c r="L1852" s="13"/>
      <c r="M1852" s="13"/>
      <c r="N1852" s="13"/>
    </row>
    <row r="1853" spans="9:14">
      <c r="I1853" s="13"/>
      <c r="J1853" s="13"/>
      <c r="K1853" s="13"/>
      <c r="L1853" s="13"/>
      <c r="M1853" s="13"/>
      <c r="N1853" s="13"/>
    </row>
    <row r="1854" spans="9:14">
      <c r="I1854" s="13"/>
      <c r="J1854" s="13"/>
      <c r="K1854" s="13"/>
      <c r="L1854" s="13"/>
      <c r="M1854" s="13"/>
      <c r="N1854" s="13"/>
    </row>
    <row r="1855" spans="9:14">
      <c r="I1855" s="13"/>
      <c r="J1855" s="13"/>
      <c r="K1855" s="13"/>
      <c r="L1855" s="13"/>
      <c r="M1855" s="13"/>
      <c r="N1855" s="13"/>
    </row>
    <row r="1856" spans="9:14">
      <c r="I1856" s="13"/>
      <c r="J1856" s="13"/>
      <c r="K1856" s="13"/>
      <c r="L1856" s="13"/>
      <c r="M1856" s="13"/>
      <c r="N1856" s="13"/>
    </row>
    <row r="1857" spans="9:14">
      <c r="I1857" s="13"/>
      <c r="J1857" s="13"/>
      <c r="K1857" s="13"/>
      <c r="L1857" s="13"/>
      <c r="M1857" s="13"/>
      <c r="N1857" s="13"/>
    </row>
    <row r="1858" spans="9:14">
      <c r="I1858" s="13"/>
      <c r="J1858" s="13"/>
      <c r="K1858" s="13"/>
      <c r="L1858" s="13"/>
      <c r="M1858" s="13"/>
      <c r="N1858" s="13"/>
    </row>
    <row r="1859" spans="9:14">
      <c r="I1859" s="13"/>
      <c r="J1859" s="13"/>
      <c r="K1859" s="13"/>
      <c r="L1859" s="13"/>
      <c r="M1859" s="13"/>
      <c r="N1859" s="13"/>
    </row>
    <row r="1860" spans="9:14">
      <c r="I1860" s="13"/>
      <c r="J1860" s="13"/>
      <c r="K1860" s="13"/>
      <c r="L1860" s="13"/>
      <c r="M1860" s="13"/>
      <c r="N1860" s="13"/>
    </row>
    <row r="1861" spans="9:14">
      <c r="I1861" s="13"/>
      <c r="J1861" s="13"/>
      <c r="K1861" s="13"/>
      <c r="L1861" s="13"/>
      <c r="M1861" s="13"/>
      <c r="N1861" s="13"/>
    </row>
    <row r="1862" spans="9:14">
      <c r="I1862" s="13"/>
      <c r="J1862" s="13"/>
      <c r="K1862" s="13"/>
      <c r="L1862" s="13"/>
      <c r="M1862" s="13"/>
      <c r="N1862" s="13"/>
    </row>
    <row r="1863" spans="9:14">
      <c r="I1863" s="13"/>
      <c r="J1863" s="13"/>
      <c r="K1863" s="13"/>
      <c r="L1863" s="13"/>
      <c r="M1863" s="13"/>
      <c r="N1863" s="13"/>
    </row>
    <row r="1864" spans="9:14">
      <c r="I1864" s="13"/>
      <c r="J1864" s="13"/>
      <c r="K1864" s="13"/>
      <c r="L1864" s="13"/>
      <c r="M1864" s="13"/>
      <c r="N1864" s="13"/>
    </row>
    <row r="1865" spans="9:14">
      <c r="I1865" s="13"/>
      <c r="J1865" s="13"/>
      <c r="K1865" s="13"/>
      <c r="L1865" s="13"/>
      <c r="M1865" s="13"/>
      <c r="N1865" s="13"/>
    </row>
    <row r="1866" spans="9:14">
      <c r="I1866" s="13"/>
      <c r="J1866" s="13"/>
      <c r="K1866" s="13"/>
      <c r="L1866" s="13"/>
      <c r="M1866" s="13"/>
      <c r="N1866" s="13"/>
    </row>
    <row r="1867" spans="9:14">
      <c r="I1867" s="13"/>
      <c r="J1867" s="13"/>
      <c r="K1867" s="13"/>
      <c r="L1867" s="13"/>
      <c r="M1867" s="13"/>
      <c r="N1867" s="13"/>
    </row>
    <row r="1868" spans="9:14">
      <c r="I1868" s="13"/>
      <c r="J1868" s="13"/>
      <c r="K1868" s="13"/>
      <c r="L1868" s="13"/>
      <c r="M1868" s="13"/>
      <c r="N1868" s="13"/>
    </row>
    <row r="1869" spans="9:14">
      <c r="I1869" s="13"/>
      <c r="J1869" s="13"/>
      <c r="K1869" s="13"/>
      <c r="L1869" s="13"/>
      <c r="M1869" s="13"/>
      <c r="N1869" s="13"/>
    </row>
    <row r="1870" spans="9:14">
      <c r="I1870" s="13"/>
      <c r="J1870" s="13"/>
      <c r="K1870" s="13"/>
      <c r="L1870" s="13"/>
      <c r="M1870" s="13"/>
      <c r="N1870" s="13"/>
    </row>
    <row r="1871" spans="9:14">
      <c r="I1871" s="13"/>
      <c r="J1871" s="13"/>
      <c r="K1871" s="13"/>
      <c r="L1871" s="13"/>
      <c r="M1871" s="13"/>
      <c r="N1871" s="13"/>
    </row>
    <row r="1872" spans="9:14">
      <c r="I1872" s="13"/>
      <c r="J1872" s="13"/>
      <c r="K1872" s="13"/>
      <c r="L1872" s="13"/>
      <c r="M1872" s="13"/>
      <c r="N1872" s="13"/>
    </row>
    <row r="1873" spans="9:14">
      <c r="I1873" s="13"/>
      <c r="J1873" s="13"/>
      <c r="K1873" s="13"/>
      <c r="L1873" s="13"/>
      <c r="M1873" s="13"/>
      <c r="N1873" s="13"/>
    </row>
    <row r="1874" spans="9:14">
      <c r="I1874" s="13"/>
      <c r="J1874" s="13"/>
      <c r="K1874" s="13"/>
      <c r="L1874" s="13"/>
      <c r="M1874" s="13"/>
      <c r="N1874" s="13"/>
    </row>
    <row r="1875" spans="9:14">
      <c r="I1875" s="13"/>
      <c r="J1875" s="13"/>
      <c r="K1875" s="13"/>
      <c r="L1875" s="13"/>
      <c r="M1875" s="13"/>
      <c r="N1875" s="13"/>
    </row>
    <row r="1876" spans="9:14">
      <c r="I1876" s="13"/>
      <c r="J1876" s="13"/>
      <c r="K1876" s="13"/>
      <c r="L1876" s="13"/>
      <c r="M1876" s="13"/>
      <c r="N1876" s="13"/>
    </row>
    <row r="1877" spans="9:14">
      <c r="I1877" s="13"/>
      <c r="J1877" s="13"/>
      <c r="K1877" s="13"/>
      <c r="L1877" s="13"/>
      <c r="M1877" s="13"/>
      <c r="N1877" s="13"/>
    </row>
    <row r="1878" spans="9:14">
      <c r="I1878" s="13"/>
      <c r="J1878" s="13"/>
      <c r="K1878" s="13"/>
      <c r="L1878" s="13"/>
      <c r="M1878" s="13"/>
      <c r="N1878" s="13"/>
    </row>
    <row r="1879" spans="9:14">
      <c r="I1879" s="13"/>
      <c r="J1879" s="13"/>
      <c r="K1879" s="13"/>
      <c r="L1879" s="13"/>
      <c r="M1879" s="13"/>
      <c r="N1879" s="13"/>
    </row>
    <row r="1880" spans="9:14">
      <c r="I1880" s="13"/>
      <c r="J1880" s="13"/>
      <c r="K1880" s="13"/>
      <c r="L1880" s="13"/>
      <c r="M1880" s="13"/>
      <c r="N1880" s="13"/>
    </row>
    <row r="1881" spans="9:14">
      <c r="I1881" s="13"/>
      <c r="J1881" s="13"/>
      <c r="K1881" s="13"/>
      <c r="L1881" s="13"/>
      <c r="M1881" s="13"/>
      <c r="N1881" s="13"/>
    </row>
    <row r="1882" spans="9:14">
      <c r="I1882" s="13"/>
      <c r="J1882" s="13"/>
      <c r="K1882" s="13"/>
      <c r="L1882" s="13"/>
      <c r="M1882" s="13"/>
      <c r="N1882" s="13"/>
    </row>
    <row r="1883" spans="9:14">
      <c r="I1883" s="13"/>
      <c r="J1883" s="13"/>
      <c r="K1883" s="13"/>
      <c r="L1883" s="13"/>
      <c r="M1883" s="13"/>
      <c r="N1883" s="13"/>
    </row>
    <row r="1884" spans="9:14">
      <c r="I1884" s="13"/>
      <c r="J1884" s="13"/>
      <c r="K1884" s="13"/>
      <c r="L1884" s="13"/>
      <c r="M1884" s="13"/>
      <c r="N1884" s="13"/>
    </row>
    <row r="1885" spans="9:14">
      <c r="I1885" s="13"/>
      <c r="J1885" s="13"/>
      <c r="K1885" s="13"/>
      <c r="L1885" s="13"/>
      <c r="M1885" s="13"/>
      <c r="N1885" s="13"/>
    </row>
    <row r="1886" spans="9:14">
      <c r="I1886" s="13"/>
      <c r="J1886" s="13"/>
      <c r="K1886" s="13"/>
      <c r="L1886" s="13"/>
      <c r="M1886" s="13"/>
      <c r="N1886" s="13"/>
    </row>
    <row r="1887" spans="9:14">
      <c r="I1887" s="13"/>
      <c r="J1887" s="13"/>
      <c r="K1887" s="13"/>
      <c r="L1887" s="13"/>
      <c r="M1887" s="13"/>
      <c r="N1887" s="13"/>
    </row>
    <row r="1888" spans="9:14">
      <c r="I1888" s="13"/>
      <c r="J1888" s="13"/>
      <c r="K1888" s="13"/>
      <c r="L1888" s="13"/>
      <c r="M1888" s="13"/>
      <c r="N1888" s="13"/>
    </row>
    <row r="1889" spans="9:14">
      <c r="I1889" s="13"/>
      <c r="J1889" s="13"/>
      <c r="K1889" s="13"/>
      <c r="L1889" s="13"/>
      <c r="M1889" s="13"/>
      <c r="N1889" s="13"/>
    </row>
    <row r="1890" spans="9:14">
      <c r="I1890" s="13"/>
      <c r="J1890" s="13"/>
      <c r="K1890" s="13"/>
      <c r="L1890" s="13"/>
      <c r="M1890" s="13"/>
      <c r="N1890" s="13"/>
    </row>
    <row r="1891" spans="9:14">
      <c r="I1891" s="13"/>
      <c r="J1891" s="13"/>
      <c r="K1891" s="13"/>
      <c r="L1891" s="13"/>
      <c r="M1891" s="13"/>
      <c r="N1891" s="13"/>
    </row>
    <row r="1892" spans="9:14">
      <c r="I1892" s="13"/>
      <c r="J1892" s="13"/>
      <c r="K1892" s="13"/>
      <c r="L1892" s="13"/>
      <c r="M1892" s="13"/>
      <c r="N1892" s="13"/>
    </row>
    <row r="1893" spans="9:14">
      <c r="I1893" s="13"/>
      <c r="J1893" s="13"/>
      <c r="K1893" s="13"/>
      <c r="L1893" s="13"/>
      <c r="M1893" s="13"/>
      <c r="N1893" s="13"/>
    </row>
    <row r="1894" spans="9:14">
      <c r="I1894" s="13"/>
      <c r="J1894" s="13"/>
      <c r="K1894" s="13"/>
      <c r="L1894" s="13"/>
      <c r="M1894" s="13"/>
      <c r="N1894" s="13"/>
    </row>
    <row r="1895" spans="9:14">
      <c r="I1895" s="13"/>
      <c r="J1895" s="13"/>
      <c r="K1895" s="13"/>
      <c r="L1895" s="13"/>
      <c r="M1895" s="13"/>
      <c r="N1895" s="13"/>
    </row>
    <row r="1896" spans="9:14">
      <c r="I1896" s="13"/>
      <c r="J1896" s="13"/>
      <c r="K1896" s="13"/>
      <c r="L1896" s="13"/>
      <c r="M1896" s="13"/>
      <c r="N1896" s="13"/>
    </row>
    <row r="1897" spans="9:14">
      <c r="I1897" s="13"/>
      <c r="J1897" s="13"/>
      <c r="K1897" s="13"/>
      <c r="L1897" s="13"/>
      <c r="M1897" s="13"/>
      <c r="N1897" s="13"/>
    </row>
    <row r="1898" spans="9:14">
      <c r="I1898" s="13"/>
      <c r="J1898" s="13"/>
      <c r="K1898" s="13"/>
      <c r="L1898" s="13"/>
      <c r="M1898" s="13"/>
      <c r="N1898" s="13"/>
    </row>
    <row r="1899" spans="9:14">
      <c r="I1899" s="13"/>
      <c r="J1899" s="13"/>
      <c r="K1899" s="13"/>
      <c r="L1899" s="13"/>
      <c r="M1899" s="13"/>
      <c r="N1899" s="13"/>
    </row>
    <row r="1900" spans="9:14">
      <c r="I1900" s="13"/>
      <c r="J1900" s="13"/>
      <c r="K1900" s="13"/>
      <c r="L1900" s="13"/>
      <c r="M1900" s="13"/>
      <c r="N1900" s="13"/>
    </row>
    <row r="1901" spans="9:14">
      <c r="I1901" s="13"/>
      <c r="J1901" s="13"/>
      <c r="K1901" s="13"/>
      <c r="L1901" s="13"/>
      <c r="M1901" s="13"/>
      <c r="N1901" s="13"/>
    </row>
    <row r="1902" spans="9:14">
      <c r="I1902" s="13"/>
      <c r="J1902" s="13"/>
      <c r="K1902" s="13"/>
      <c r="L1902" s="13"/>
      <c r="M1902" s="13"/>
      <c r="N1902" s="13"/>
    </row>
    <row r="1903" spans="9:14">
      <c r="I1903" s="13"/>
      <c r="J1903" s="13"/>
      <c r="K1903" s="13"/>
      <c r="L1903" s="13"/>
      <c r="M1903" s="13"/>
      <c r="N1903" s="13"/>
    </row>
    <row r="1904" spans="9:14">
      <c r="I1904" s="13"/>
      <c r="J1904" s="13"/>
      <c r="K1904" s="13"/>
      <c r="L1904" s="13"/>
      <c r="M1904" s="13"/>
      <c r="N1904" s="13"/>
    </row>
    <row r="1905" spans="9:14">
      <c r="I1905" s="13"/>
      <c r="J1905" s="13"/>
      <c r="K1905" s="13"/>
      <c r="L1905" s="13"/>
      <c r="M1905" s="13"/>
      <c r="N1905" s="13"/>
    </row>
    <row r="1906" spans="9:14">
      <c r="I1906" s="13"/>
      <c r="J1906" s="13"/>
      <c r="K1906" s="13"/>
      <c r="L1906" s="13"/>
      <c r="M1906" s="13"/>
      <c r="N1906" s="13"/>
    </row>
    <row r="1907" spans="9:14">
      <c r="I1907" s="13"/>
      <c r="J1907" s="13"/>
      <c r="K1907" s="13"/>
      <c r="L1907" s="13"/>
      <c r="M1907" s="13"/>
      <c r="N1907" s="13"/>
    </row>
    <row r="1908" spans="9:14">
      <c r="I1908" s="13"/>
      <c r="J1908" s="13"/>
      <c r="K1908" s="13"/>
      <c r="L1908" s="13"/>
      <c r="M1908" s="13"/>
      <c r="N1908" s="13"/>
    </row>
    <row r="1909" spans="9:14">
      <c r="I1909" s="13"/>
      <c r="J1909" s="13"/>
      <c r="K1909" s="13"/>
      <c r="L1909" s="13"/>
      <c r="M1909" s="13"/>
      <c r="N1909" s="13"/>
    </row>
    <row r="1910" spans="9:14">
      <c r="I1910" s="13"/>
      <c r="J1910" s="13"/>
      <c r="K1910" s="13"/>
      <c r="L1910" s="13"/>
      <c r="M1910" s="13"/>
      <c r="N1910" s="13"/>
    </row>
    <row r="1911" spans="9:14">
      <c r="I1911" s="13"/>
      <c r="J1911" s="13"/>
      <c r="K1911" s="13"/>
      <c r="L1911" s="13"/>
      <c r="M1911" s="13"/>
      <c r="N1911" s="13"/>
    </row>
    <row r="1912" spans="9:14">
      <c r="I1912" s="13"/>
      <c r="J1912" s="13"/>
      <c r="K1912" s="13"/>
      <c r="L1912" s="13"/>
      <c r="M1912" s="13"/>
      <c r="N1912" s="13"/>
    </row>
    <row r="1913" spans="9:14">
      <c r="I1913" s="13"/>
      <c r="J1913" s="13"/>
      <c r="K1913" s="13"/>
      <c r="L1913" s="13"/>
      <c r="M1913" s="13"/>
      <c r="N1913" s="13"/>
    </row>
    <row r="1914" spans="9:14">
      <c r="I1914" s="13"/>
      <c r="J1914" s="13"/>
      <c r="K1914" s="13"/>
      <c r="L1914" s="13"/>
      <c r="M1914" s="13"/>
      <c r="N1914" s="13"/>
    </row>
    <row r="1915" spans="9:14">
      <c r="I1915" s="13"/>
      <c r="J1915" s="13"/>
      <c r="K1915" s="13"/>
      <c r="L1915" s="13"/>
      <c r="M1915" s="13"/>
      <c r="N1915" s="13"/>
    </row>
    <row r="1916" spans="9:14">
      <c r="I1916" s="13"/>
      <c r="J1916" s="13"/>
      <c r="K1916" s="13"/>
      <c r="L1916" s="13"/>
      <c r="M1916" s="13"/>
      <c r="N1916" s="13"/>
    </row>
    <row r="1917" spans="9:14">
      <c r="I1917" s="13"/>
      <c r="J1917" s="13"/>
      <c r="K1917" s="13"/>
      <c r="L1917" s="13"/>
      <c r="M1917" s="13"/>
      <c r="N1917" s="13"/>
    </row>
    <row r="1918" spans="9:14">
      <c r="I1918" s="13"/>
      <c r="J1918" s="13"/>
      <c r="K1918" s="13"/>
      <c r="L1918" s="13"/>
      <c r="M1918" s="13"/>
      <c r="N1918" s="13"/>
    </row>
    <row r="1919" spans="9:14">
      <c r="I1919" s="13"/>
      <c r="J1919" s="13"/>
      <c r="K1919" s="13"/>
      <c r="L1919" s="13"/>
      <c r="M1919" s="13"/>
      <c r="N1919" s="13"/>
    </row>
    <row r="1920" spans="9:14">
      <c r="I1920" s="13"/>
      <c r="J1920" s="13"/>
      <c r="K1920" s="13"/>
      <c r="L1920" s="13"/>
      <c r="M1920" s="13"/>
      <c r="N1920" s="13"/>
    </row>
    <row r="1921" spans="9:14">
      <c r="I1921" s="13"/>
      <c r="J1921" s="13"/>
      <c r="K1921" s="13"/>
      <c r="L1921" s="13"/>
      <c r="M1921" s="13"/>
      <c r="N1921" s="13"/>
    </row>
    <row r="1922" spans="9:14">
      <c r="I1922" s="13"/>
      <c r="J1922" s="13"/>
      <c r="K1922" s="13"/>
      <c r="L1922" s="13"/>
      <c r="M1922" s="13"/>
      <c r="N1922" s="13"/>
    </row>
    <row r="1923" spans="9:14">
      <c r="I1923" s="13"/>
      <c r="J1923" s="13"/>
      <c r="K1923" s="13"/>
      <c r="L1923" s="13"/>
      <c r="M1923" s="13"/>
      <c r="N1923" s="13"/>
    </row>
    <row r="1924" spans="9:14">
      <c r="I1924" s="13"/>
      <c r="J1924" s="13"/>
      <c r="K1924" s="13"/>
      <c r="L1924" s="13"/>
      <c r="M1924" s="13"/>
      <c r="N1924" s="13"/>
    </row>
    <row r="1925" spans="9:14">
      <c r="I1925" s="13"/>
      <c r="J1925" s="13"/>
      <c r="K1925" s="13"/>
      <c r="L1925" s="13"/>
      <c r="M1925" s="13"/>
      <c r="N1925" s="13"/>
    </row>
    <row r="1926" spans="9:14">
      <c r="I1926" s="13"/>
      <c r="J1926" s="13"/>
      <c r="K1926" s="13"/>
      <c r="L1926" s="13"/>
      <c r="M1926" s="13"/>
      <c r="N1926" s="13"/>
    </row>
    <row r="1927" spans="9:14">
      <c r="I1927" s="13"/>
      <c r="J1927" s="13"/>
      <c r="K1927" s="13"/>
      <c r="L1927" s="13"/>
      <c r="M1927" s="13"/>
      <c r="N1927" s="13"/>
    </row>
    <row r="1928" spans="9:14">
      <c r="I1928" s="13"/>
      <c r="J1928" s="13"/>
      <c r="K1928" s="13"/>
      <c r="L1928" s="13"/>
      <c r="M1928" s="13"/>
      <c r="N1928" s="13"/>
    </row>
    <row r="1929" spans="9:14">
      <c r="I1929" s="13"/>
      <c r="J1929" s="13"/>
      <c r="K1929" s="13"/>
      <c r="L1929" s="13"/>
      <c r="M1929" s="13"/>
      <c r="N1929" s="13"/>
    </row>
    <row r="1930" spans="9:14">
      <c r="I1930" s="13"/>
      <c r="J1930" s="13"/>
      <c r="K1930" s="13"/>
      <c r="L1930" s="13"/>
      <c r="M1930" s="13"/>
      <c r="N1930" s="13"/>
    </row>
    <row r="1931" spans="9:14">
      <c r="I1931" s="13"/>
      <c r="J1931" s="13"/>
      <c r="K1931" s="13"/>
      <c r="L1931" s="13"/>
      <c r="M1931" s="13"/>
      <c r="N1931" s="13"/>
    </row>
    <row r="1932" spans="9:14">
      <c r="I1932" s="13"/>
      <c r="J1932" s="13"/>
      <c r="K1932" s="13"/>
      <c r="L1932" s="13"/>
      <c r="M1932" s="13"/>
      <c r="N1932" s="13"/>
    </row>
    <row r="1933" spans="9:14">
      <c r="I1933" s="13"/>
      <c r="J1933" s="13"/>
      <c r="K1933" s="13"/>
      <c r="L1933" s="13"/>
      <c r="M1933" s="13"/>
      <c r="N1933" s="13"/>
    </row>
    <row r="1934" spans="9:14">
      <c r="I1934" s="13"/>
      <c r="J1934" s="13"/>
      <c r="K1934" s="13"/>
      <c r="L1934" s="13"/>
      <c r="M1934" s="13"/>
      <c r="N1934" s="13"/>
    </row>
    <row r="1935" spans="9:14">
      <c r="I1935" s="13"/>
      <c r="J1935" s="13"/>
      <c r="K1935" s="13"/>
      <c r="L1935" s="13"/>
      <c r="M1935" s="13"/>
      <c r="N1935" s="13"/>
    </row>
    <row r="1936" spans="9:14">
      <c r="I1936" s="13"/>
      <c r="J1936" s="13"/>
      <c r="K1936" s="13"/>
      <c r="L1936" s="13"/>
      <c r="M1936" s="13"/>
      <c r="N1936" s="13"/>
    </row>
    <row r="1937" spans="9:14">
      <c r="I1937" s="13"/>
      <c r="J1937" s="13"/>
      <c r="K1937" s="13"/>
      <c r="L1937" s="13"/>
      <c r="M1937" s="13"/>
      <c r="N1937" s="13"/>
    </row>
    <row r="1938" spans="9:14">
      <c r="I1938" s="13"/>
      <c r="J1938" s="13"/>
      <c r="K1938" s="13"/>
      <c r="L1938" s="13"/>
      <c r="M1938" s="13"/>
      <c r="N1938" s="13"/>
    </row>
    <row r="1939" spans="9:14">
      <c r="I1939" s="13"/>
      <c r="J1939" s="13"/>
      <c r="K1939" s="13"/>
      <c r="L1939" s="13"/>
      <c r="M1939" s="13"/>
      <c r="N1939" s="13"/>
    </row>
    <row r="1940" spans="9:14">
      <c r="I1940" s="13"/>
      <c r="J1940" s="13"/>
      <c r="K1940" s="13"/>
      <c r="L1940" s="13"/>
      <c r="M1940" s="13"/>
      <c r="N1940" s="13"/>
    </row>
    <row r="1941" spans="9:14">
      <c r="I1941" s="13"/>
      <c r="J1941" s="13"/>
      <c r="K1941" s="13"/>
      <c r="L1941" s="13"/>
      <c r="M1941" s="13"/>
      <c r="N1941" s="13"/>
    </row>
    <row r="1942" spans="9:14">
      <c r="I1942" s="13"/>
      <c r="J1942" s="13"/>
      <c r="K1942" s="13"/>
      <c r="L1942" s="13"/>
      <c r="M1942" s="13"/>
      <c r="N1942" s="13"/>
    </row>
    <row r="1943" spans="9:14">
      <c r="I1943" s="13"/>
      <c r="J1943" s="13"/>
      <c r="K1943" s="13"/>
      <c r="L1943" s="13"/>
      <c r="M1943" s="13"/>
      <c r="N1943" s="13"/>
    </row>
    <row r="1944" spans="9:14">
      <c r="I1944" s="13"/>
      <c r="J1944" s="13"/>
      <c r="K1944" s="13"/>
      <c r="L1944" s="13"/>
      <c r="M1944" s="13"/>
      <c r="N1944" s="13"/>
    </row>
    <row r="1945" spans="9:14">
      <c r="I1945" s="13"/>
      <c r="J1945" s="13"/>
      <c r="K1945" s="13"/>
      <c r="L1945" s="13"/>
      <c r="M1945" s="13"/>
      <c r="N1945" s="13"/>
    </row>
    <row r="1946" spans="9:14">
      <c r="I1946" s="13"/>
      <c r="J1946" s="13"/>
      <c r="K1946" s="13"/>
      <c r="L1946" s="13"/>
      <c r="M1946" s="13"/>
      <c r="N1946" s="13"/>
    </row>
    <row r="1947" spans="9:14">
      <c r="I1947" s="13"/>
      <c r="J1947" s="13"/>
      <c r="K1947" s="13"/>
      <c r="L1947" s="13"/>
      <c r="M1947" s="13"/>
      <c r="N1947" s="13"/>
    </row>
    <row r="1948" spans="9:14">
      <c r="I1948" s="13"/>
      <c r="J1948" s="13"/>
      <c r="K1948" s="13"/>
      <c r="L1948" s="13"/>
      <c r="M1948" s="13"/>
      <c r="N1948" s="13"/>
    </row>
    <row r="1949" spans="9:14">
      <c r="I1949" s="13"/>
      <c r="J1949" s="13"/>
      <c r="K1949" s="13"/>
      <c r="L1949" s="13"/>
      <c r="M1949" s="13"/>
      <c r="N1949" s="13"/>
    </row>
    <row r="1950" spans="9:14">
      <c r="I1950" s="13"/>
      <c r="J1950" s="13"/>
      <c r="K1950" s="13"/>
      <c r="L1950" s="13"/>
      <c r="M1950" s="13"/>
      <c r="N1950" s="13"/>
    </row>
    <row r="1951" spans="9:14">
      <c r="I1951" s="13"/>
      <c r="J1951" s="13"/>
      <c r="K1951" s="13"/>
      <c r="L1951" s="13"/>
      <c r="M1951" s="13"/>
      <c r="N1951" s="13"/>
    </row>
    <row r="1952" spans="9:14">
      <c r="I1952" s="13"/>
      <c r="J1952" s="13"/>
      <c r="K1952" s="13"/>
      <c r="L1952" s="13"/>
      <c r="M1952" s="13"/>
      <c r="N1952" s="13"/>
    </row>
    <row r="1953" spans="9:14">
      <c r="I1953" s="13"/>
      <c r="J1953" s="13"/>
      <c r="K1953" s="13"/>
      <c r="L1953" s="13"/>
      <c r="M1953" s="13"/>
      <c r="N1953" s="13"/>
    </row>
    <row r="1954" spans="9:14">
      <c r="I1954" s="13"/>
      <c r="J1954" s="13"/>
      <c r="K1954" s="13"/>
      <c r="L1954" s="13"/>
      <c r="M1954" s="13"/>
      <c r="N1954" s="13"/>
    </row>
    <row r="1955" spans="9:14">
      <c r="I1955" s="13"/>
      <c r="J1955" s="13"/>
      <c r="K1955" s="13"/>
      <c r="L1955" s="13"/>
      <c r="M1955" s="13"/>
      <c r="N1955" s="13"/>
    </row>
    <row r="1956" spans="9:14">
      <c r="I1956" s="13"/>
      <c r="J1956" s="13"/>
      <c r="K1956" s="13"/>
      <c r="L1956" s="13"/>
      <c r="M1956" s="13"/>
      <c r="N1956" s="13"/>
    </row>
    <row r="1957" spans="9:14">
      <c r="I1957" s="13"/>
      <c r="J1957" s="13"/>
      <c r="K1957" s="13"/>
      <c r="L1957" s="13"/>
      <c r="M1957" s="13"/>
      <c r="N1957" s="13"/>
    </row>
    <row r="1958" spans="9:14">
      <c r="I1958" s="13"/>
      <c r="J1958" s="13"/>
      <c r="K1958" s="13"/>
      <c r="L1958" s="13"/>
      <c r="M1958" s="13"/>
      <c r="N1958" s="13"/>
    </row>
    <row r="1959" spans="9:14">
      <c r="I1959" s="13"/>
      <c r="J1959" s="13"/>
      <c r="K1959" s="13"/>
      <c r="L1959" s="13"/>
      <c r="M1959" s="13"/>
      <c r="N1959" s="13"/>
    </row>
    <row r="1960" spans="9:14">
      <c r="I1960" s="13"/>
      <c r="J1960" s="13"/>
      <c r="K1960" s="13"/>
      <c r="L1960" s="13"/>
      <c r="M1960" s="13"/>
      <c r="N1960" s="13"/>
    </row>
    <row r="1961" spans="9:14">
      <c r="I1961" s="13"/>
      <c r="J1961" s="13"/>
      <c r="K1961" s="13"/>
      <c r="L1961" s="13"/>
      <c r="M1961" s="13"/>
      <c r="N1961" s="13"/>
    </row>
    <row r="1962" spans="9:14">
      <c r="I1962" s="13"/>
      <c r="J1962" s="13"/>
      <c r="K1962" s="13"/>
      <c r="L1962" s="13"/>
      <c r="M1962" s="13"/>
      <c r="N1962" s="13"/>
    </row>
    <row r="1963" spans="9:14">
      <c r="I1963" s="13"/>
      <c r="J1963" s="13"/>
      <c r="K1963" s="13"/>
      <c r="L1963" s="13"/>
      <c r="M1963" s="13"/>
      <c r="N1963" s="13"/>
    </row>
    <row r="1964" spans="9:14">
      <c r="I1964" s="13"/>
      <c r="J1964" s="13"/>
      <c r="K1964" s="13"/>
      <c r="L1964" s="13"/>
      <c r="M1964" s="13"/>
      <c r="N1964" s="13"/>
    </row>
    <row r="1965" spans="9:14">
      <c r="I1965" s="13"/>
      <c r="J1965" s="13"/>
      <c r="K1965" s="13"/>
      <c r="L1965" s="13"/>
      <c r="M1965" s="13"/>
      <c r="N1965" s="13"/>
    </row>
    <row r="1966" spans="9:14">
      <c r="I1966" s="13"/>
      <c r="J1966" s="13"/>
      <c r="K1966" s="13"/>
      <c r="L1966" s="13"/>
      <c r="M1966" s="13"/>
      <c r="N1966" s="13"/>
    </row>
    <row r="1967" spans="9:14">
      <c r="I1967" s="13"/>
      <c r="J1967" s="13"/>
      <c r="K1967" s="13"/>
      <c r="L1967" s="13"/>
      <c r="M1967" s="13"/>
      <c r="N1967" s="13"/>
    </row>
    <row r="1968" spans="9:14">
      <c r="I1968" s="13"/>
      <c r="J1968" s="13"/>
      <c r="K1968" s="13"/>
      <c r="L1968" s="13"/>
      <c r="M1968" s="13"/>
      <c r="N1968" s="13"/>
    </row>
    <row r="1969" spans="9:14">
      <c r="I1969" s="13"/>
      <c r="J1969" s="13"/>
      <c r="K1969" s="13"/>
      <c r="L1969" s="13"/>
      <c r="M1969" s="13"/>
      <c r="N1969" s="13"/>
    </row>
    <row r="1970" spans="9:14">
      <c r="I1970" s="13"/>
      <c r="J1970" s="13"/>
      <c r="K1970" s="13"/>
      <c r="L1970" s="13"/>
      <c r="M1970" s="13"/>
      <c r="N1970" s="13"/>
    </row>
    <row r="1971" spans="9:14">
      <c r="I1971" s="13"/>
      <c r="J1971" s="13"/>
      <c r="K1971" s="13"/>
      <c r="L1971" s="13"/>
      <c r="M1971" s="13"/>
      <c r="N1971" s="13"/>
    </row>
    <row r="1972" spans="9:14">
      <c r="I1972" s="13"/>
      <c r="J1972" s="13"/>
      <c r="K1972" s="13"/>
      <c r="L1972" s="13"/>
      <c r="M1972" s="13"/>
      <c r="N1972" s="13"/>
    </row>
    <row r="1973" spans="9:14">
      <c r="I1973" s="13"/>
      <c r="J1973" s="13"/>
      <c r="K1973" s="13"/>
      <c r="L1973" s="13"/>
      <c r="M1973" s="13"/>
      <c r="N1973" s="13"/>
    </row>
    <row r="1974" spans="9:14">
      <c r="I1974" s="13"/>
      <c r="J1974" s="13"/>
      <c r="K1974" s="13"/>
      <c r="L1974" s="13"/>
      <c r="M1974" s="13"/>
      <c r="N1974" s="13"/>
    </row>
    <row r="1975" spans="9:14">
      <c r="I1975" s="13"/>
      <c r="J1975" s="13"/>
      <c r="K1975" s="13"/>
      <c r="L1975" s="13"/>
      <c r="M1975" s="13"/>
      <c r="N1975" s="13"/>
    </row>
    <row r="1976" spans="9:14">
      <c r="I1976" s="13"/>
      <c r="J1976" s="13"/>
      <c r="K1976" s="13"/>
      <c r="L1976" s="13"/>
      <c r="M1976" s="13"/>
      <c r="N1976" s="13"/>
    </row>
    <row r="1977" spans="9:14">
      <c r="I1977" s="13"/>
      <c r="J1977" s="13"/>
      <c r="K1977" s="13"/>
      <c r="L1977" s="13"/>
      <c r="M1977" s="13"/>
      <c r="N1977" s="13"/>
    </row>
    <row r="1978" spans="9:14">
      <c r="I1978" s="13"/>
      <c r="J1978" s="13"/>
      <c r="K1978" s="13"/>
      <c r="L1978" s="13"/>
      <c r="M1978" s="13"/>
      <c r="N1978" s="13"/>
    </row>
    <row r="1979" spans="9:14">
      <c r="I1979" s="13"/>
      <c r="J1979" s="13"/>
      <c r="K1979" s="13"/>
      <c r="L1979" s="13"/>
      <c r="M1979" s="13"/>
      <c r="N1979" s="13"/>
    </row>
    <row r="1980" spans="9:14">
      <c r="I1980" s="13"/>
      <c r="J1980" s="13"/>
      <c r="K1980" s="13"/>
      <c r="L1980" s="13"/>
      <c r="M1980" s="13"/>
      <c r="N1980" s="13"/>
    </row>
    <row r="1981" spans="9:14">
      <c r="I1981" s="13"/>
      <c r="J1981" s="13"/>
      <c r="K1981" s="13"/>
      <c r="L1981" s="13"/>
      <c r="M1981" s="13"/>
      <c r="N1981" s="13"/>
    </row>
    <row r="1982" spans="9:14">
      <c r="I1982" s="13"/>
      <c r="J1982" s="13"/>
      <c r="K1982" s="13"/>
      <c r="L1982" s="13"/>
      <c r="M1982" s="13"/>
      <c r="N1982" s="13"/>
    </row>
    <row r="1983" spans="9:14">
      <c r="I1983" s="13"/>
      <c r="J1983" s="13"/>
      <c r="K1983" s="13"/>
      <c r="L1983" s="13"/>
      <c r="M1983" s="13"/>
      <c r="N1983" s="13"/>
    </row>
    <row r="1984" spans="9:14">
      <c r="I1984" s="13"/>
      <c r="J1984" s="13"/>
      <c r="K1984" s="13"/>
      <c r="L1984" s="13"/>
      <c r="M1984" s="13"/>
      <c r="N1984" s="13"/>
    </row>
    <row r="1985" spans="9:14">
      <c r="I1985" s="13"/>
      <c r="J1985" s="13"/>
      <c r="K1985" s="13"/>
      <c r="L1985" s="13"/>
      <c r="M1985" s="13"/>
      <c r="N1985" s="13"/>
    </row>
    <row r="1986" spans="9:14">
      <c r="I1986" s="13"/>
      <c r="J1986" s="13"/>
      <c r="K1986" s="13"/>
      <c r="L1986" s="13"/>
      <c r="M1986" s="13"/>
      <c r="N1986" s="13"/>
    </row>
    <row r="1987" spans="9:14">
      <c r="I1987" s="13"/>
      <c r="J1987" s="13"/>
      <c r="K1987" s="13"/>
      <c r="L1987" s="13"/>
      <c r="M1987" s="13"/>
      <c r="N1987" s="13"/>
    </row>
    <row r="1988" spans="9:14">
      <c r="I1988" s="13"/>
      <c r="J1988" s="13"/>
      <c r="K1988" s="13"/>
      <c r="L1988" s="13"/>
      <c r="M1988" s="13"/>
      <c r="N1988" s="13"/>
    </row>
    <row r="1989" spans="9:14">
      <c r="I1989" s="13"/>
      <c r="J1989" s="13"/>
      <c r="K1989" s="13"/>
      <c r="L1989" s="13"/>
      <c r="M1989" s="13"/>
      <c r="N1989" s="13"/>
    </row>
    <row r="1990" spans="9:14">
      <c r="I1990" s="13"/>
      <c r="J1990" s="13"/>
      <c r="K1990" s="13"/>
      <c r="L1990" s="13"/>
      <c r="M1990" s="13"/>
      <c r="N1990" s="13"/>
    </row>
    <row r="1991" spans="9:14">
      <c r="I1991" s="13"/>
      <c r="J1991" s="13"/>
      <c r="K1991" s="13"/>
      <c r="L1991" s="13"/>
      <c r="M1991" s="13"/>
      <c r="N1991" s="13"/>
    </row>
    <row r="1992" spans="9:14">
      <c r="I1992" s="13"/>
      <c r="J1992" s="13"/>
      <c r="K1992" s="13"/>
      <c r="L1992" s="13"/>
      <c r="M1992" s="13"/>
      <c r="N1992" s="13"/>
    </row>
    <row r="1993" spans="9:14">
      <c r="I1993" s="13"/>
      <c r="J1993" s="13"/>
      <c r="K1993" s="13"/>
      <c r="L1993" s="13"/>
      <c r="M1993" s="13"/>
      <c r="N1993" s="13"/>
    </row>
    <row r="1994" spans="9:14">
      <c r="I1994" s="13"/>
      <c r="J1994" s="13"/>
      <c r="K1994" s="13"/>
      <c r="L1994" s="13"/>
      <c r="M1994" s="13"/>
      <c r="N1994" s="13"/>
    </row>
    <row r="1995" spans="9:14">
      <c r="I1995" s="13"/>
      <c r="J1995" s="13"/>
      <c r="K1995" s="13"/>
      <c r="L1995" s="13"/>
      <c r="M1995" s="13"/>
      <c r="N1995" s="13"/>
    </row>
    <row r="1996" spans="9:14">
      <c r="I1996" s="13"/>
      <c r="J1996" s="13"/>
      <c r="K1996" s="13"/>
      <c r="L1996" s="13"/>
      <c r="M1996" s="13"/>
      <c r="N1996" s="13"/>
    </row>
    <row r="1997" spans="9:14">
      <c r="I1997" s="13"/>
      <c r="J1997" s="13"/>
      <c r="K1997" s="13"/>
      <c r="L1997" s="13"/>
      <c r="M1997" s="13"/>
      <c r="N1997" s="13"/>
    </row>
    <row r="1998" spans="9:14">
      <c r="I1998" s="13"/>
      <c r="J1998" s="13"/>
      <c r="K1998" s="13"/>
      <c r="L1998" s="13"/>
      <c r="M1998" s="13"/>
      <c r="N1998" s="13"/>
    </row>
    <row r="1999" spans="9:14">
      <c r="I1999" s="13"/>
      <c r="J1999" s="13"/>
      <c r="K1999" s="13"/>
      <c r="L1999" s="13"/>
      <c r="M1999" s="13"/>
      <c r="N1999" s="13"/>
    </row>
    <row r="2000" spans="9:14">
      <c r="I2000" s="13"/>
      <c r="J2000" s="13"/>
      <c r="K2000" s="13"/>
      <c r="L2000" s="13"/>
      <c r="M2000" s="13"/>
      <c r="N2000" s="13"/>
    </row>
    <row r="2001" spans="9:14">
      <c r="I2001" s="13"/>
      <c r="J2001" s="13"/>
      <c r="K2001" s="13"/>
      <c r="L2001" s="13"/>
      <c r="M2001" s="13"/>
      <c r="N2001" s="13"/>
    </row>
    <row r="2002" spans="9:14">
      <c r="I2002" s="13"/>
      <c r="J2002" s="13"/>
      <c r="K2002" s="13"/>
      <c r="L2002" s="13"/>
      <c r="M2002" s="13"/>
      <c r="N2002" s="13"/>
    </row>
    <row r="2003" spans="9:14">
      <c r="I2003" s="13"/>
      <c r="J2003" s="13"/>
      <c r="K2003" s="13"/>
      <c r="L2003" s="13"/>
      <c r="M2003" s="13"/>
      <c r="N2003" s="13"/>
    </row>
    <row r="2004" spans="9:14">
      <c r="I2004" s="13"/>
      <c r="J2004" s="13"/>
      <c r="K2004" s="13"/>
      <c r="L2004" s="13"/>
      <c r="M2004" s="13"/>
      <c r="N2004" s="13"/>
    </row>
    <row r="2005" spans="9:14">
      <c r="I2005" s="13"/>
      <c r="J2005" s="13"/>
      <c r="K2005" s="13"/>
      <c r="L2005" s="13"/>
      <c r="M2005" s="13"/>
      <c r="N2005" s="13"/>
    </row>
    <row r="2006" spans="9:14">
      <c r="I2006" s="13"/>
      <c r="J2006" s="13"/>
      <c r="K2006" s="13"/>
      <c r="L2006" s="13"/>
      <c r="M2006" s="13"/>
      <c r="N2006" s="13"/>
    </row>
    <row r="2007" spans="9:14">
      <c r="I2007" s="13"/>
      <c r="J2007" s="13"/>
      <c r="K2007" s="13"/>
      <c r="L2007" s="13"/>
      <c r="M2007" s="13"/>
      <c r="N2007" s="13"/>
    </row>
    <row r="2008" spans="9:14">
      <c r="I2008" s="13"/>
      <c r="J2008" s="13"/>
      <c r="K2008" s="13"/>
      <c r="L2008" s="13"/>
      <c r="M2008" s="13"/>
      <c r="N2008" s="13"/>
    </row>
    <row r="2009" spans="9:14">
      <c r="I2009" s="13"/>
      <c r="J2009" s="13"/>
      <c r="K2009" s="13"/>
      <c r="L2009" s="13"/>
      <c r="M2009" s="13"/>
      <c r="N2009" s="13"/>
    </row>
    <row r="2010" spans="9:14">
      <c r="I2010" s="13"/>
      <c r="J2010" s="13"/>
      <c r="K2010" s="13"/>
      <c r="L2010" s="13"/>
      <c r="M2010" s="13"/>
      <c r="N2010" s="13"/>
    </row>
    <row r="2011" spans="9:14">
      <c r="I2011" s="13"/>
      <c r="J2011" s="13"/>
      <c r="K2011" s="13"/>
      <c r="L2011" s="13"/>
      <c r="M2011" s="13"/>
      <c r="N2011" s="13"/>
    </row>
    <row r="2012" spans="9:14">
      <c r="I2012" s="13"/>
      <c r="J2012" s="13"/>
      <c r="K2012" s="13"/>
      <c r="L2012" s="13"/>
      <c r="M2012" s="13"/>
      <c r="N2012" s="13"/>
    </row>
    <row r="2013" spans="9:14">
      <c r="I2013" s="13"/>
      <c r="J2013" s="13"/>
      <c r="K2013" s="13"/>
      <c r="L2013" s="13"/>
      <c r="M2013" s="13"/>
      <c r="N2013" s="13"/>
    </row>
    <row r="2014" spans="9:14">
      <c r="I2014" s="13"/>
      <c r="J2014" s="13"/>
      <c r="K2014" s="13"/>
      <c r="L2014" s="13"/>
      <c r="M2014" s="13"/>
      <c r="N2014" s="13"/>
    </row>
    <row r="2015" spans="9:14">
      <c r="I2015" s="13"/>
      <c r="J2015" s="13"/>
      <c r="K2015" s="13"/>
      <c r="L2015" s="13"/>
      <c r="M2015" s="13"/>
      <c r="N2015" s="13"/>
    </row>
    <row r="2016" spans="9:14">
      <c r="I2016" s="13"/>
      <c r="J2016" s="13"/>
      <c r="K2016" s="13"/>
      <c r="L2016" s="13"/>
      <c r="M2016" s="13"/>
      <c r="N2016" s="13"/>
    </row>
    <row r="2017" spans="9:14">
      <c r="I2017" s="13"/>
      <c r="J2017" s="13"/>
      <c r="K2017" s="13"/>
      <c r="L2017" s="13"/>
      <c r="M2017" s="13"/>
      <c r="N2017" s="13"/>
    </row>
    <row r="2018" spans="9:14">
      <c r="I2018" s="13"/>
      <c r="J2018" s="13"/>
      <c r="K2018" s="13"/>
      <c r="L2018" s="13"/>
      <c r="M2018" s="13"/>
      <c r="N2018" s="13"/>
    </row>
    <row r="2019" spans="9:14">
      <c r="I2019" s="13"/>
      <c r="J2019" s="13"/>
      <c r="K2019" s="13"/>
      <c r="L2019" s="13"/>
      <c r="M2019" s="13"/>
      <c r="N2019" s="13"/>
    </row>
    <row r="2020" spans="9:14">
      <c r="I2020" s="13"/>
      <c r="J2020" s="13"/>
      <c r="K2020" s="13"/>
      <c r="L2020" s="13"/>
      <c r="M2020" s="13"/>
      <c r="N2020" s="13"/>
    </row>
    <row r="2021" spans="9:14">
      <c r="I2021" s="13"/>
      <c r="J2021" s="13"/>
      <c r="K2021" s="13"/>
      <c r="L2021" s="13"/>
      <c r="M2021" s="13"/>
      <c r="N2021" s="13"/>
    </row>
    <row r="2022" spans="9:14">
      <c r="I2022" s="13"/>
      <c r="J2022" s="13"/>
      <c r="K2022" s="13"/>
      <c r="L2022" s="13"/>
      <c r="M2022" s="13"/>
      <c r="N2022" s="13"/>
    </row>
    <row r="2023" spans="9:14">
      <c r="I2023" s="13"/>
      <c r="J2023" s="13"/>
      <c r="K2023" s="13"/>
      <c r="L2023" s="13"/>
      <c r="M2023" s="13"/>
      <c r="N2023" s="13"/>
    </row>
    <row r="2024" spans="9:14">
      <c r="I2024" s="13"/>
      <c r="J2024" s="13"/>
      <c r="K2024" s="13"/>
      <c r="L2024" s="13"/>
      <c r="M2024" s="13"/>
      <c r="N2024" s="13"/>
    </row>
    <row r="2025" spans="9:14">
      <c r="I2025" s="13"/>
      <c r="J2025" s="13"/>
      <c r="K2025" s="13"/>
      <c r="L2025" s="13"/>
      <c r="M2025" s="13"/>
      <c r="N2025" s="13"/>
    </row>
    <row r="2026" spans="9:14">
      <c r="I2026" s="13"/>
      <c r="J2026" s="13"/>
      <c r="K2026" s="13"/>
      <c r="L2026" s="13"/>
      <c r="M2026" s="13"/>
      <c r="N2026" s="13"/>
    </row>
    <row r="2027" spans="9:14">
      <c r="I2027" s="13"/>
      <c r="J2027" s="13"/>
      <c r="K2027" s="13"/>
      <c r="L2027" s="13"/>
      <c r="M2027" s="13"/>
      <c r="N2027" s="13"/>
    </row>
    <row r="2028" spans="9:14">
      <c r="I2028" s="13"/>
      <c r="J2028" s="13"/>
      <c r="K2028" s="13"/>
      <c r="L2028" s="13"/>
      <c r="M2028" s="13"/>
      <c r="N2028" s="13"/>
    </row>
    <row r="2029" spans="9:14">
      <c r="I2029" s="13"/>
      <c r="J2029" s="13"/>
      <c r="K2029" s="13"/>
      <c r="L2029" s="13"/>
      <c r="M2029" s="13"/>
      <c r="N2029" s="13"/>
    </row>
    <row r="2030" spans="9:14">
      <c r="I2030" s="13"/>
      <c r="J2030" s="13"/>
      <c r="K2030" s="13"/>
      <c r="L2030" s="13"/>
      <c r="M2030" s="13"/>
      <c r="N2030" s="13"/>
    </row>
    <row r="2031" spans="9:14">
      <c r="I2031" s="13"/>
      <c r="J2031" s="13"/>
      <c r="K2031" s="13"/>
      <c r="L2031" s="13"/>
      <c r="M2031" s="13"/>
      <c r="N2031" s="13"/>
    </row>
    <row r="2032" spans="9:14">
      <c r="I2032" s="13"/>
      <c r="J2032" s="13"/>
      <c r="K2032" s="13"/>
      <c r="L2032" s="13"/>
      <c r="M2032" s="13"/>
      <c r="N2032" s="13"/>
    </row>
    <row r="2033" spans="9:14">
      <c r="I2033" s="13"/>
      <c r="J2033" s="13"/>
      <c r="K2033" s="13"/>
      <c r="L2033" s="13"/>
      <c r="M2033" s="13"/>
      <c r="N2033" s="13"/>
    </row>
    <row r="2034" spans="9:14">
      <c r="I2034" s="13"/>
      <c r="J2034" s="13"/>
      <c r="K2034" s="13"/>
      <c r="L2034" s="13"/>
      <c r="M2034" s="13"/>
      <c r="N2034" s="13"/>
    </row>
    <row r="2035" spans="9:14">
      <c r="I2035" s="13"/>
      <c r="J2035" s="13"/>
      <c r="K2035" s="13"/>
      <c r="L2035" s="13"/>
      <c r="M2035" s="13"/>
      <c r="N2035" s="13"/>
    </row>
    <row r="2036" spans="9:14">
      <c r="I2036" s="13"/>
      <c r="J2036" s="13"/>
      <c r="K2036" s="13"/>
      <c r="L2036" s="13"/>
      <c r="M2036" s="13"/>
      <c r="N2036" s="13"/>
    </row>
    <row r="2037" spans="9:14">
      <c r="I2037" s="13"/>
      <c r="J2037" s="13"/>
      <c r="K2037" s="13"/>
      <c r="L2037" s="13"/>
      <c r="M2037" s="13"/>
      <c r="N2037" s="13"/>
    </row>
    <row r="2038" spans="9:14">
      <c r="I2038" s="13"/>
      <c r="J2038" s="13"/>
      <c r="K2038" s="13"/>
      <c r="L2038" s="13"/>
      <c r="M2038" s="13"/>
      <c r="N2038" s="13"/>
    </row>
    <row r="2039" spans="9:14">
      <c r="I2039" s="13"/>
      <c r="J2039" s="13"/>
      <c r="K2039" s="13"/>
      <c r="L2039" s="13"/>
      <c r="M2039" s="13"/>
      <c r="N2039" s="13"/>
    </row>
    <row r="2040" spans="9:14">
      <c r="I2040" s="13"/>
      <c r="J2040" s="13"/>
      <c r="K2040" s="13"/>
      <c r="L2040" s="13"/>
      <c r="M2040" s="13"/>
      <c r="N2040" s="13"/>
    </row>
    <row r="2041" spans="9:14">
      <c r="I2041" s="13"/>
      <c r="J2041" s="13"/>
      <c r="K2041" s="13"/>
      <c r="L2041" s="13"/>
      <c r="M2041" s="13"/>
      <c r="N2041" s="13"/>
    </row>
    <row r="2042" spans="9:14">
      <c r="I2042" s="13"/>
      <c r="J2042" s="13"/>
      <c r="K2042" s="13"/>
      <c r="L2042" s="13"/>
      <c r="M2042" s="13"/>
      <c r="N2042" s="13"/>
    </row>
    <row r="2043" spans="9:14">
      <c r="I2043" s="13"/>
      <c r="J2043" s="13"/>
      <c r="K2043" s="13"/>
      <c r="L2043" s="13"/>
      <c r="M2043" s="13"/>
      <c r="N2043" s="13"/>
    </row>
    <row r="2044" spans="9:14">
      <c r="I2044" s="13"/>
      <c r="J2044" s="13"/>
      <c r="K2044" s="13"/>
      <c r="L2044" s="13"/>
      <c r="M2044" s="13"/>
      <c r="N2044" s="13"/>
    </row>
    <row r="2045" spans="9:14">
      <c r="I2045" s="13"/>
      <c r="J2045" s="13"/>
      <c r="K2045" s="13"/>
      <c r="L2045" s="13"/>
      <c r="M2045" s="13"/>
      <c r="N2045" s="13"/>
    </row>
    <row r="2046" spans="9:14">
      <c r="I2046" s="13"/>
      <c r="J2046" s="13"/>
      <c r="K2046" s="13"/>
      <c r="L2046" s="13"/>
      <c r="M2046" s="13"/>
      <c r="N2046" s="13"/>
    </row>
    <row r="2047" spans="9:14">
      <c r="I2047" s="13"/>
      <c r="J2047" s="13"/>
      <c r="K2047" s="13"/>
      <c r="L2047" s="13"/>
      <c r="M2047" s="13"/>
      <c r="N2047" s="13"/>
    </row>
    <row r="2048" spans="9:14">
      <c r="I2048" s="13"/>
      <c r="J2048" s="13"/>
      <c r="K2048" s="13"/>
      <c r="L2048" s="13"/>
      <c r="M2048" s="13"/>
      <c r="N2048" s="13"/>
    </row>
    <row r="2049" spans="9:14">
      <c r="I2049" s="13"/>
      <c r="J2049" s="13"/>
      <c r="K2049" s="13"/>
      <c r="L2049" s="13"/>
      <c r="M2049" s="13"/>
      <c r="N2049" s="13"/>
    </row>
    <row r="2050" spans="9:14">
      <c r="I2050" s="13"/>
      <c r="J2050" s="13"/>
      <c r="K2050" s="13"/>
      <c r="L2050" s="13"/>
      <c r="M2050" s="13"/>
      <c r="N2050" s="13"/>
    </row>
    <row r="2051" spans="9:14">
      <c r="I2051" s="13"/>
      <c r="J2051" s="13"/>
      <c r="K2051" s="13"/>
      <c r="L2051" s="13"/>
      <c r="M2051" s="13"/>
      <c r="N2051" s="13"/>
    </row>
    <row r="2052" spans="9:14">
      <c r="I2052" s="13"/>
      <c r="J2052" s="13"/>
      <c r="K2052" s="13"/>
      <c r="L2052" s="13"/>
      <c r="M2052" s="13"/>
      <c r="N2052" s="13"/>
    </row>
    <row r="2053" spans="9:14">
      <c r="I2053" s="13"/>
      <c r="J2053" s="13"/>
      <c r="K2053" s="13"/>
      <c r="L2053" s="13"/>
      <c r="M2053" s="13"/>
      <c r="N2053" s="13"/>
    </row>
    <row r="2054" spans="9:14">
      <c r="I2054" s="13"/>
      <c r="J2054" s="13"/>
      <c r="K2054" s="13"/>
      <c r="L2054" s="13"/>
      <c r="M2054" s="13"/>
      <c r="N2054" s="13"/>
    </row>
    <row r="2055" spans="9:14">
      <c r="I2055" s="13"/>
      <c r="J2055" s="13"/>
      <c r="K2055" s="13"/>
      <c r="L2055" s="13"/>
      <c r="M2055" s="13"/>
      <c r="N2055" s="13"/>
    </row>
    <row r="2056" spans="9:14">
      <c r="I2056" s="13"/>
      <c r="J2056" s="13"/>
      <c r="K2056" s="13"/>
      <c r="L2056" s="13"/>
      <c r="M2056" s="13"/>
      <c r="N2056" s="13"/>
    </row>
    <row r="2057" spans="9:14">
      <c r="I2057" s="13"/>
      <c r="J2057" s="13"/>
      <c r="K2057" s="13"/>
      <c r="L2057" s="13"/>
      <c r="M2057" s="13"/>
      <c r="N2057" s="13"/>
    </row>
    <row r="2058" spans="9:14">
      <c r="I2058" s="13"/>
      <c r="J2058" s="13"/>
      <c r="K2058" s="13"/>
      <c r="L2058" s="13"/>
      <c r="M2058" s="13"/>
      <c r="N2058" s="13"/>
    </row>
    <row r="2059" spans="9:14">
      <c r="I2059" s="13"/>
      <c r="J2059" s="13"/>
      <c r="K2059" s="13"/>
      <c r="L2059" s="13"/>
      <c r="M2059" s="13"/>
      <c r="N2059" s="13"/>
    </row>
    <row r="2060" spans="9:14">
      <c r="I2060" s="13"/>
      <c r="J2060" s="13"/>
      <c r="K2060" s="13"/>
      <c r="L2060" s="13"/>
      <c r="M2060" s="13"/>
      <c r="N2060" s="13"/>
    </row>
    <row r="2061" spans="9:14">
      <c r="I2061" s="13"/>
      <c r="J2061" s="13"/>
      <c r="K2061" s="13"/>
      <c r="L2061" s="13"/>
      <c r="M2061" s="13"/>
      <c r="N2061" s="13"/>
    </row>
    <row r="2062" spans="9:14">
      <c r="I2062" s="13"/>
      <c r="J2062" s="13"/>
      <c r="K2062" s="13"/>
      <c r="L2062" s="13"/>
      <c r="M2062" s="13"/>
      <c r="N2062" s="13"/>
    </row>
    <row r="2063" spans="9:14">
      <c r="I2063" s="13"/>
      <c r="J2063" s="13"/>
      <c r="K2063" s="13"/>
      <c r="L2063" s="13"/>
      <c r="M2063" s="13"/>
      <c r="N2063" s="13"/>
    </row>
    <row r="2064" spans="9:14">
      <c r="I2064" s="13"/>
      <c r="J2064" s="13"/>
      <c r="K2064" s="13"/>
      <c r="L2064" s="13"/>
      <c r="M2064" s="13"/>
      <c r="N2064" s="13"/>
    </row>
    <row r="2065" spans="9:14">
      <c r="I2065" s="13"/>
      <c r="J2065" s="13"/>
      <c r="K2065" s="13"/>
      <c r="L2065" s="13"/>
      <c r="M2065" s="13"/>
      <c r="N2065" s="13"/>
    </row>
    <row r="2066" spans="9:14">
      <c r="I2066" s="13"/>
      <c r="J2066" s="13"/>
      <c r="K2066" s="13"/>
      <c r="L2066" s="13"/>
      <c r="M2066" s="13"/>
      <c r="N2066" s="13"/>
    </row>
    <row r="2067" spans="9:14">
      <c r="I2067" s="13"/>
      <c r="J2067" s="13"/>
      <c r="K2067" s="13"/>
      <c r="L2067" s="13"/>
      <c r="M2067" s="13"/>
      <c r="N2067" s="13"/>
    </row>
    <row r="2068" spans="9:14">
      <c r="I2068" s="13"/>
      <c r="J2068" s="13"/>
      <c r="K2068" s="13"/>
      <c r="L2068" s="13"/>
      <c r="M2068" s="13"/>
      <c r="N2068" s="13"/>
    </row>
    <row r="2069" spans="9:14">
      <c r="I2069" s="13"/>
      <c r="J2069" s="13"/>
      <c r="K2069" s="13"/>
      <c r="L2069" s="13"/>
      <c r="M2069" s="13"/>
      <c r="N2069" s="13"/>
    </row>
    <row r="2070" spans="9:14">
      <c r="I2070" s="13"/>
      <c r="J2070" s="13"/>
      <c r="K2070" s="13"/>
      <c r="L2070" s="13"/>
      <c r="M2070" s="13"/>
      <c r="N2070" s="13"/>
    </row>
    <row r="2071" spans="9:14">
      <c r="I2071" s="13"/>
      <c r="J2071" s="13"/>
      <c r="K2071" s="13"/>
      <c r="L2071" s="13"/>
      <c r="M2071" s="13"/>
      <c r="N2071" s="13"/>
    </row>
    <row r="2072" spans="9:14">
      <c r="I2072" s="13"/>
      <c r="J2072" s="13"/>
      <c r="K2072" s="13"/>
      <c r="L2072" s="13"/>
      <c r="M2072" s="13"/>
      <c r="N2072" s="13"/>
    </row>
    <row r="2073" spans="9:14">
      <c r="I2073" s="13"/>
      <c r="J2073" s="13"/>
      <c r="K2073" s="13"/>
      <c r="L2073" s="13"/>
      <c r="M2073" s="13"/>
      <c r="N2073" s="13"/>
    </row>
    <row r="2074" spans="9:14">
      <c r="I2074" s="13"/>
      <c r="J2074" s="13"/>
      <c r="K2074" s="13"/>
      <c r="L2074" s="13"/>
      <c r="M2074" s="13"/>
      <c r="N2074" s="13"/>
    </row>
    <row r="2075" spans="9:14">
      <c r="I2075" s="13"/>
      <c r="J2075" s="13"/>
      <c r="K2075" s="13"/>
      <c r="L2075" s="13"/>
      <c r="M2075" s="13"/>
      <c r="N2075" s="13"/>
    </row>
    <row r="2076" spans="9:14">
      <c r="I2076" s="13"/>
      <c r="J2076" s="13"/>
      <c r="K2076" s="13"/>
      <c r="L2076" s="13"/>
      <c r="M2076" s="13"/>
      <c r="N2076" s="13"/>
    </row>
    <row r="2077" spans="9:14">
      <c r="I2077" s="13"/>
      <c r="J2077" s="13"/>
      <c r="K2077" s="13"/>
      <c r="L2077" s="13"/>
      <c r="M2077" s="13"/>
      <c r="N2077" s="13"/>
    </row>
    <row r="2078" spans="9:14">
      <c r="I2078" s="13"/>
      <c r="J2078" s="13"/>
      <c r="K2078" s="13"/>
      <c r="L2078" s="13"/>
      <c r="M2078" s="13"/>
      <c r="N2078" s="13"/>
    </row>
    <row r="2079" spans="9:14">
      <c r="I2079" s="13"/>
      <c r="J2079" s="13"/>
      <c r="K2079" s="13"/>
      <c r="L2079" s="13"/>
      <c r="M2079" s="13"/>
      <c r="N2079" s="13"/>
    </row>
    <row r="2080" spans="9:14">
      <c r="I2080" s="13"/>
      <c r="J2080" s="13"/>
      <c r="K2080" s="13"/>
      <c r="L2080" s="13"/>
      <c r="M2080" s="13"/>
      <c r="N2080" s="13"/>
    </row>
    <row r="2081" spans="9:14">
      <c r="I2081" s="13"/>
      <c r="J2081" s="13"/>
      <c r="K2081" s="13"/>
      <c r="L2081" s="13"/>
      <c r="M2081" s="13"/>
      <c r="N2081" s="13"/>
    </row>
    <row r="2082" spans="9:14">
      <c r="I2082" s="13"/>
      <c r="J2082" s="13"/>
      <c r="K2082" s="13"/>
      <c r="L2082" s="13"/>
      <c r="M2082" s="13"/>
      <c r="N2082" s="13"/>
    </row>
    <row r="2083" spans="9:14">
      <c r="I2083" s="13"/>
      <c r="J2083" s="13"/>
      <c r="K2083" s="13"/>
      <c r="L2083" s="13"/>
      <c r="M2083" s="13"/>
      <c r="N2083" s="13"/>
    </row>
    <row r="2084" spans="9:14">
      <c r="I2084" s="13"/>
      <c r="J2084" s="13"/>
      <c r="K2084" s="13"/>
      <c r="L2084" s="13"/>
      <c r="M2084" s="13"/>
      <c r="N2084" s="13"/>
    </row>
    <row r="2085" spans="9:14">
      <c r="I2085" s="13"/>
      <c r="J2085" s="13"/>
      <c r="K2085" s="13"/>
      <c r="L2085" s="13"/>
      <c r="M2085" s="13"/>
      <c r="N2085" s="13"/>
    </row>
    <row r="2086" spans="9:14">
      <c r="I2086" s="13"/>
      <c r="J2086" s="13"/>
      <c r="K2086" s="13"/>
      <c r="L2086" s="13"/>
      <c r="M2086" s="13"/>
      <c r="N2086" s="13"/>
    </row>
    <row r="2087" spans="9:14">
      <c r="I2087" s="13"/>
      <c r="J2087" s="13"/>
      <c r="K2087" s="13"/>
      <c r="L2087" s="13"/>
      <c r="M2087" s="13"/>
      <c r="N2087" s="13"/>
    </row>
    <row r="2088" spans="9:14">
      <c r="I2088" s="13"/>
      <c r="J2088" s="13"/>
      <c r="K2088" s="13"/>
      <c r="L2088" s="13"/>
      <c r="M2088" s="13"/>
      <c r="N2088" s="13"/>
    </row>
    <row r="2089" spans="9:14">
      <c r="I2089" s="13"/>
      <c r="J2089" s="13"/>
      <c r="K2089" s="13"/>
      <c r="L2089" s="13"/>
      <c r="M2089" s="13"/>
      <c r="N2089" s="13"/>
    </row>
    <row r="2090" spans="9:14">
      <c r="I2090" s="13"/>
      <c r="J2090" s="13"/>
      <c r="K2090" s="13"/>
      <c r="L2090" s="13"/>
      <c r="M2090" s="13"/>
      <c r="N2090" s="13"/>
    </row>
    <row r="2091" spans="9:14">
      <c r="I2091" s="13"/>
      <c r="J2091" s="13"/>
      <c r="K2091" s="13"/>
      <c r="L2091" s="13"/>
      <c r="M2091" s="13"/>
      <c r="N2091" s="13"/>
    </row>
    <row r="2092" spans="9:14">
      <c r="I2092" s="13"/>
      <c r="J2092" s="13"/>
      <c r="K2092" s="13"/>
      <c r="L2092" s="13"/>
      <c r="M2092" s="13"/>
      <c r="N2092" s="13"/>
    </row>
    <row r="2093" spans="9:14">
      <c r="I2093" s="13"/>
      <c r="J2093" s="13"/>
      <c r="K2093" s="13"/>
      <c r="L2093" s="13"/>
      <c r="M2093" s="13"/>
      <c r="N2093" s="13"/>
    </row>
    <row r="2094" spans="9:14">
      <c r="I2094" s="13"/>
      <c r="J2094" s="13"/>
      <c r="K2094" s="13"/>
      <c r="L2094" s="13"/>
      <c r="M2094" s="13"/>
      <c r="N2094" s="13"/>
    </row>
    <row r="2095" spans="9:14">
      <c r="I2095" s="13"/>
      <c r="J2095" s="13"/>
      <c r="K2095" s="13"/>
      <c r="L2095" s="13"/>
      <c r="M2095" s="13"/>
      <c r="N2095" s="13"/>
    </row>
    <row r="2096" spans="9:14">
      <c r="I2096" s="13"/>
      <c r="J2096" s="13"/>
      <c r="K2096" s="13"/>
      <c r="L2096" s="13"/>
      <c r="M2096" s="13"/>
      <c r="N2096" s="13"/>
    </row>
    <row r="2097" spans="9:14">
      <c r="I2097" s="13"/>
      <c r="J2097" s="13"/>
      <c r="K2097" s="13"/>
      <c r="L2097" s="13"/>
      <c r="M2097" s="13"/>
      <c r="N2097" s="13"/>
    </row>
    <row r="2098" spans="9:14">
      <c r="I2098" s="13"/>
      <c r="J2098" s="13"/>
      <c r="K2098" s="13"/>
      <c r="L2098" s="13"/>
      <c r="M2098" s="13"/>
      <c r="N2098" s="13"/>
    </row>
    <row r="2099" spans="9:14">
      <c r="I2099" s="13"/>
      <c r="J2099" s="13"/>
      <c r="K2099" s="13"/>
      <c r="L2099" s="13"/>
      <c r="M2099" s="13"/>
      <c r="N2099" s="13"/>
    </row>
    <row r="2100" spans="9:14">
      <c r="I2100" s="13"/>
      <c r="J2100" s="13"/>
      <c r="K2100" s="13"/>
      <c r="L2100" s="13"/>
      <c r="M2100" s="13"/>
      <c r="N2100" s="13"/>
    </row>
    <row r="2101" spans="9:14">
      <c r="I2101" s="13"/>
      <c r="J2101" s="13"/>
      <c r="K2101" s="13"/>
      <c r="L2101" s="13"/>
      <c r="M2101" s="13"/>
      <c r="N2101" s="13"/>
    </row>
    <row r="2102" spans="9:14">
      <c r="I2102" s="13"/>
      <c r="J2102" s="13"/>
      <c r="K2102" s="13"/>
      <c r="L2102" s="13"/>
      <c r="M2102" s="13"/>
      <c r="N2102" s="13"/>
    </row>
    <row r="2103" spans="9:14">
      <c r="I2103" s="13"/>
      <c r="J2103" s="13"/>
      <c r="K2103" s="13"/>
      <c r="L2103" s="13"/>
      <c r="M2103" s="13"/>
      <c r="N2103" s="13"/>
    </row>
    <row r="2104" spans="9:14">
      <c r="I2104" s="13"/>
      <c r="J2104" s="13"/>
      <c r="K2104" s="13"/>
      <c r="L2104" s="13"/>
      <c r="M2104" s="13"/>
      <c r="N2104" s="13"/>
    </row>
    <row r="2105" spans="9:14">
      <c r="I2105" s="13"/>
      <c r="J2105" s="13"/>
      <c r="K2105" s="13"/>
      <c r="L2105" s="13"/>
      <c r="M2105" s="13"/>
      <c r="N2105" s="13"/>
    </row>
    <row r="2106" spans="9:14">
      <c r="I2106" s="13"/>
      <c r="J2106" s="13"/>
      <c r="K2106" s="13"/>
      <c r="L2106" s="13"/>
      <c r="M2106" s="13"/>
      <c r="N2106" s="13"/>
    </row>
    <row r="2107" spans="9:14">
      <c r="I2107" s="13"/>
      <c r="J2107" s="13"/>
      <c r="K2107" s="13"/>
      <c r="L2107" s="13"/>
      <c r="M2107" s="13"/>
      <c r="N2107" s="13"/>
    </row>
    <row r="2108" spans="9:14">
      <c r="I2108" s="13"/>
      <c r="J2108" s="13"/>
      <c r="K2108" s="13"/>
      <c r="L2108" s="13"/>
      <c r="M2108" s="13"/>
      <c r="N2108" s="13"/>
    </row>
    <row r="2109" spans="9:14">
      <c r="I2109" s="13"/>
      <c r="J2109" s="13"/>
      <c r="K2109" s="13"/>
      <c r="L2109" s="13"/>
      <c r="M2109" s="13"/>
      <c r="N2109" s="13"/>
    </row>
    <row r="2110" spans="9:14">
      <c r="I2110" s="13"/>
      <c r="J2110" s="13"/>
      <c r="K2110" s="13"/>
      <c r="L2110" s="13"/>
      <c r="M2110" s="13"/>
      <c r="N2110" s="13"/>
    </row>
    <row r="2111" spans="9:14">
      <c r="I2111" s="13"/>
      <c r="J2111" s="13"/>
      <c r="K2111" s="13"/>
      <c r="L2111" s="13"/>
      <c r="M2111" s="13"/>
      <c r="N2111" s="13"/>
    </row>
    <row r="2112" spans="9:14">
      <c r="I2112" s="13"/>
      <c r="J2112" s="13"/>
      <c r="K2112" s="13"/>
      <c r="L2112" s="13"/>
      <c r="M2112" s="13"/>
      <c r="N2112" s="13"/>
    </row>
    <row r="2113" spans="9:14">
      <c r="I2113" s="13"/>
      <c r="J2113" s="13"/>
      <c r="K2113" s="13"/>
      <c r="L2113" s="13"/>
      <c r="M2113" s="13"/>
      <c r="N2113" s="13"/>
    </row>
    <row r="2114" spans="9:14">
      <c r="I2114" s="13"/>
      <c r="J2114" s="13"/>
      <c r="K2114" s="13"/>
      <c r="L2114" s="13"/>
      <c r="M2114" s="13"/>
      <c r="N2114" s="13"/>
    </row>
    <row r="2115" spans="9:14">
      <c r="I2115" s="13"/>
      <c r="J2115" s="13"/>
      <c r="K2115" s="13"/>
      <c r="L2115" s="13"/>
      <c r="M2115" s="13"/>
      <c r="N2115" s="13"/>
    </row>
    <row r="2116" spans="9:14">
      <c r="I2116" s="13"/>
      <c r="J2116" s="13"/>
      <c r="K2116" s="13"/>
      <c r="L2116" s="13"/>
      <c r="M2116" s="13"/>
      <c r="N2116" s="13"/>
    </row>
    <row r="2117" spans="9:14">
      <c r="I2117" s="13"/>
      <c r="J2117" s="13"/>
      <c r="K2117" s="13"/>
      <c r="L2117" s="13"/>
      <c r="M2117" s="13"/>
      <c r="N2117" s="13"/>
    </row>
    <row r="2118" spans="9:14">
      <c r="I2118" s="13"/>
      <c r="J2118" s="13"/>
      <c r="K2118" s="13"/>
      <c r="L2118" s="13"/>
      <c r="M2118" s="13"/>
      <c r="N2118" s="13"/>
    </row>
    <row r="2119" spans="9:14">
      <c r="I2119" s="13"/>
      <c r="J2119" s="13"/>
      <c r="K2119" s="13"/>
      <c r="L2119" s="13"/>
      <c r="M2119" s="13"/>
      <c r="N2119" s="13"/>
    </row>
    <row r="2120" spans="9:14">
      <c r="I2120" s="13"/>
      <c r="J2120" s="13"/>
      <c r="K2120" s="13"/>
      <c r="L2120" s="13"/>
      <c r="M2120" s="13"/>
      <c r="N2120" s="13"/>
    </row>
    <row r="2121" spans="9:14">
      <c r="I2121" s="13"/>
      <c r="J2121" s="13"/>
      <c r="K2121" s="13"/>
      <c r="L2121" s="13"/>
      <c r="M2121" s="13"/>
      <c r="N2121" s="13"/>
    </row>
    <row r="2122" spans="9:14">
      <c r="I2122" s="13"/>
      <c r="J2122" s="13"/>
      <c r="K2122" s="13"/>
      <c r="L2122" s="13"/>
      <c r="M2122" s="13"/>
      <c r="N2122" s="13"/>
    </row>
    <row r="2123" spans="9:14">
      <c r="I2123" s="13"/>
      <c r="J2123" s="13"/>
      <c r="K2123" s="13"/>
      <c r="L2123" s="13"/>
      <c r="M2123" s="13"/>
      <c r="N2123" s="13"/>
    </row>
    <row r="2124" spans="9:14">
      <c r="I2124" s="13"/>
      <c r="J2124" s="13"/>
      <c r="K2124" s="13"/>
      <c r="L2124" s="13"/>
      <c r="M2124" s="13"/>
      <c r="N2124" s="13"/>
    </row>
    <row r="2125" spans="9:14">
      <c r="I2125" s="13"/>
      <c r="J2125" s="13"/>
      <c r="K2125" s="13"/>
      <c r="L2125" s="13"/>
      <c r="M2125" s="13"/>
      <c r="N2125" s="13"/>
    </row>
    <row r="2126" spans="9:14">
      <c r="I2126" s="13"/>
      <c r="J2126" s="13"/>
      <c r="K2126" s="13"/>
      <c r="L2126" s="13"/>
      <c r="M2126" s="13"/>
      <c r="N2126" s="13"/>
    </row>
    <row r="2127" spans="9:14">
      <c r="I2127" s="13"/>
      <c r="J2127" s="13"/>
      <c r="K2127" s="13"/>
      <c r="L2127" s="13"/>
      <c r="M2127" s="13"/>
      <c r="N2127" s="13"/>
    </row>
    <row r="2128" spans="9:14">
      <c r="I2128" s="13"/>
      <c r="J2128" s="13"/>
      <c r="K2128" s="13"/>
      <c r="L2128" s="13"/>
      <c r="M2128" s="13"/>
      <c r="N2128" s="13"/>
    </row>
    <row r="2129" spans="9:14">
      <c r="I2129" s="13"/>
      <c r="J2129" s="13"/>
      <c r="K2129" s="13"/>
      <c r="L2129" s="13"/>
      <c r="M2129" s="13"/>
      <c r="N2129" s="13"/>
    </row>
    <row r="2130" spans="9:14">
      <c r="I2130" s="13"/>
      <c r="J2130" s="13"/>
      <c r="K2130" s="13"/>
      <c r="L2130" s="13"/>
      <c r="M2130" s="13"/>
      <c r="N2130" s="13"/>
    </row>
    <row r="2131" spans="9:14">
      <c r="I2131" s="13"/>
      <c r="J2131" s="13"/>
      <c r="K2131" s="13"/>
      <c r="L2131" s="13"/>
      <c r="M2131" s="13"/>
      <c r="N2131" s="13"/>
    </row>
    <row r="2132" spans="9:14">
      <c r="I2132" s="13"/>
      <c r="J2132" s="13"/>
      <c r="K2132" s="13"/>
      <c r="L2132" s="13"/>
      <c r="M2132" s="13"/>
      <c r="N2132" s="13"/>
    </row>
    <row r="2133" spans="9:14">
      <c r="I2133" s="13"/>
      <c r="J2133" s="13"/>
      <c r="K2133" s="13"/>
      <c r="L2133" s="13"/>
      <c r="M2133" s="13"/>
      <c r="N2133" s="13"/>
    </row>
    <row r="2134" spans="9:14">
      <c r="I2134" s="13"/>
      <c r="J2134" s="13"/>
      <c r="K2134" s="13"/>
      <c r="L2134" s="13"/>
      <c r="M2134" s="13"/>
      <c r="N2134" s="13"/>
    </row>
    <row r="2135" spans="9:14">
      <c r="I2135" s="13"/>
      <c r="J2135" s="13"/>
      <c r="K2135" s="13"/>
      <c r="L2135" s="13"/>
      <c r="M2135" s="13"/>
      <c r="N2135" s="13"/>
    </row>
    <row r="2136" spans="9:14">
      <c r="I2136" s="13"/>
      <c r="J2136" s="13"/>
      <c r="K2136" s="13"/>
      <c r="L2136" s="13"/>
      <c r="M2136" s="13"/>
      <c r="N2136" s="13"/>
    </row>
    <row r="2137" spans="9:14">
      <c r="I2137" s="13"/>
      <c r="J2137" s="13"/>
      <c r="K2137" s="13"/>
      <c r="L2137" s="13"/>
      <c r="M2137" s="13"/>
      <c r="N2137" s="13"/>
    </row>
    <row r="2138" spans="9:14">
      <c r="I2138" s="13"/>
      <c r="J2138" s="13"/>
      <c r="K2138" s="13"/>
      <c r="L2138" s="13"/>
      <c r="M2138" s="13"/>
      <c r="N2138" s="13"/>
    </row>
    <row r="2139" spans="9:14">
      <c r="I2139" s="13"/>
      <c r="J2139" s="13"/>
      <c r="K2139" s="13"/>
      <c r="L2139" s="13"/>
      <c r="M2139" s="13"/>
      <c r="N2139" s="13"/>
    </row>
  </sheetData>
  <mergeCells count="3">
    <mergeCell ref="A4:A96"/>
    <mergeCell ref="C2:I2"/>
    <mergeCell ref="A1:I1"/>
  </mergeCells>
  <pageMargins left="0.70866141732283472" right="0.70866141732283472" top="0.74803149606299213" bottom="0.74803149606299213" header="0.31496062992125984" footer="0.31496062992125984"/>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3">
    <pageSetUpPr fitToPage="1"/>
  </sheetPr>
  <dimension ref="A1:T2108"/>
  <sheetViews>
    <sheetView showGridLines="0" workbookViewId="0">
      <selection sqref="A1:H1"/>
    </sheetView>
  </sheetViews>
  <sheetFormatPr defaultColWidth="9.140625" defaultRowHeight="12.75"/>
  <cols>
    <col min="1" max="1" width="8.5703125" style="3" customWidth="1"/>
    <col min="2" max="2" width="34" style="2" bestFit="1" customWidth="1"/>
    <col min="3" max="8" width="11.28515625" style="2" customWidth="1"/>
    <col min="9" max="9" width="3.140625" style="2" customWidth="1"/>
    <col min="10" max="10" width="2" style="2" customWidth="1"/>
    <col min="11" max="11" width="16.5703125" style="2" customWidth="1"/>
    <col min="12" max="12" width="6.5703125" style="2" customWidth="1"/>
    <col min="13" max="29" width="10.28515625" style="2" customWidth="1"/>
    <col min="30" max="30" width="12.7109375" style="2" customWidth="1"/>
    <col min="31" max="16384" width="9.140625" style="2"/>
  </cols>
  <sheetData>
    <row r="1" spans="1:16" ht="35.1" customHeight="1">
      <c r="A1" s="618" t="s">
        <v>470</v>
      </c>
      <c r="B1" s="619"/>
      <c r="C1" s="619"/>
      <c r="D1" s="619"/>
      <c r="E1" s="619"/>
      <c r="F1" s="619"/>
      <c r="G1" s="619"/>
      <c r="H1" s="620"/>
    </row>
    <row r="2" spans="1:16" ht="24.95" customHeight="1">
      <c r="A2" s="64" t="s">
        <v>178</v>
      </c>
      <c r="B2" s="33">
        <f>'Table I'!B2</f>
        <v>2022</v>
      </c>
      <c r="C2" s="621" t="s">
        <v>182</v>
      </c>
      <c r="D2" s="622"/>
      <c r="E2" s="622"/>
      <c r="F2" s="622"/>
      <c r="G2" s="622"/>
      <c r="H2" s="623"/>
      <c r="I2" s="13"/>
    </row>
    <row r="3" spans="1:16" ht="24.95" customHeight="1" thickBot="1">
      <c r="A3" s="30" t="s">
        <v>177</v>
      </c>
      <c r="B3" s="31" t="s">
        <v>1</v>
      </c>
      <c r="C3" s="10" t="s">
        <v>58</v>
      </c>
      <c r="D3" s="10" t="s">
        <v>59</v>
      </c>
      <c r="E3" s="10" t="s">
        <v>60</v>
      </c>
      <c r="F3" s="10" t="s">
        <v>61</v>
      </c>
      <c r="G3" s="16" t="s">
        <v>62</v>
      </c>
      <c r="H3" s="11" t="s">
        <v>6</v>
      </c>
      <c r="I3" s="13"/>
    </row>
    <row r="4" spans="1:16" ht="15" customHeight="1">
      <c r="A4" s="47" t="s">
        <v>191</v>
      </c>
      <c r="B4" s="49" t="s">
        <v>0</v>
      </c>
      <c r="C4" s="54"/>
      <c r="D4" s="54"/>
      <c r="E4" s="54"/>
      <c r="F4" s="54"/>
      <c r="G4" s="54"/>
      <c r="H4" s="273"/>
      <c r="I4" s="15"/>
      <c r="K4" s="262"/>
      <c r="L4" s="262"/>
      <c r="M4" s="262"/>
      <c r="N4" s="262"/>
      <c r="O4" s="262"/>
      <c r="P4" s="262"/>
    </row>
    <row r="5" spans="1:16" ht="15" customHeight="1">
      <c r="A5" s="48" t="s">
        <v>198</v>
      </c>
      <c r="B5" s="50" t="s">
        <v>98</v>
      </c>
      <c r="C5" s="54"/>
      <c r="D5" s="54"/>
      <c r="E5" s="54"/>
      <c r="F5" s="54"/>
      <c r="G5" s="54"/>
      <c r="H5" s="273"/>
      <c r="I5" s="15"/>
      <c r="K5" s="263"/>
      <c r="L5" s="264"/>
      <c r="M5" s="264"/>
      <c r="N5" s="264"/>
      <c r="O5" s="264"/>
      <c r="P5" s="264"/>
    </row>
    <row r="6" spans="1:16" ht="15" customHeight="1">
      <c r="A6" s="48" t="s">
        <v>205</v>
      </c>
      <c r="B6" s="50" t="s">
        <v>86</v>
      </c>
      <c r="C6" s="54"/>
      <c r="D6" s="54"/>
      <c r="E6" s="54"/>
      <c r="F6" s="54"/>
      <c r="G6" s="54"/>
      <c r="H6" s="273"/>
      <c r="I6" s="15"/>
      <c r="K6" s="282"/>
      <c r="L6" s="264"/>
      <c r="M6" s="264"/>
      <c r="N6" s="264"/>
      <c r="O6" s="264"/>
      <c r="P6" s="264"/>
    </row>
    <row r="7" spans="1:16" ht="15" customHeight="1">
      <c r="A7" s="48" t="s">
        <v>206</v>
      </c>
      <c r="B7" s="50" t="s">
        <v>83</v>
      </c>
      <c r="C7" s="54"/>
      <c r="D7" s="54"/>
      <c r="E7" s="54"/>
      <c r="F7" s="54"/>
      <c r="G7" s="54"/>
      <c r="H7" s="273"/>
      <c r="I7" s="15"/>
      <c r="K7" s="263"/>
      <c r="L7" s="264"/>
      <c r="M7" s="264"/>
      <c r="N7" s="264"/>
      <c r="O7" s="264"/>
      <c r="P7" s="264"/>
    </row>
    <row r="8" spans="1:16" ht="15" customHeight="1">
      <c r="A8" s="48" t="s">
        <v>192</v>
      </c>
      <c r="B8" s="50" t="s">
        <v>73</v>
      </c>
      <c r="C8" s="54"/>
      <c r="D8" s="54"/>
      <c r="E8" s="54"/>
      <c r="F8" s="54"/>
      <c r="G8" s="54"/>
      <c r="H8" s="273"/>
      <c r="I8" s="15"/>
      <c r="K8" s="263"/>
      <c r="L8" s="264"/>
      <c r="M8" s="264"/>
      <c r="N8" s="264"/>
      <c r="O8" s="264"/>
      <c r="P8" s="264"/>
    </row>
    <row r="9" spans="1:16" ht="15" customHeight="1">
      <c r="A9" s="48" t="s">
        <v>207</v>
      </c>
      <c r="B9" s="50" t="s">
        <v>87</v>
      </c>
      <c r="C9" s="54"/>
      <c r="D9" s="54"/>
      <c r="E9" s="54"/>
      <c r="F9" s="54"/>
      <c r="G9" s="54"/>
      <c r="H9" s="273"/>
      <c r="I9" s="15"/>
      <c r="K9" s="265"/>
      <c r="L9" s="265"/>
      <c r="M9" s="265"/>
      <c r="N9" s="265"/>
      <c r="O9" s="265"/>
      <c r="P9" s="265"/>
    </row>
    <row r="10" spans="1:16" ht="15" customHeight="1">
      <c r="A10" s="48" t="s">
        <v>212</v>
      </c>
      <c r="B10" s="50" t="s">
        <v>77</v>
      </c>
      <c r="C10" s="54"/>
      <c r="D10" s="54"/>
      <c r="E10" s="54"/>
      <c r="F10" s="54"/>
      <c r="G10" s="54"/>
      <c r="H10" s="273"/>
      <c r="I10" s="15"/>
      <c r="K10" s="266"/>
      <c r="L10" s="267"/>
      <c r="M10" s="267"/>
      <c r="N10" s="267"/>
      <c r="O10" s="267"/>
      <c r="P10" s="267"/>
    </row>
    <row r="11" spans="1:16" ht="15" customHeight="1">
      <c r="A11" s="48" t="s">
        <v>193</v>
      </c>
      <c r="B11" s="50" t="s">
        <v>74</v>
      </c>
      <c r="C11" s="54"/>
      <c r="D11" s="54"/>
      <c r="E11" s="54"/>
      <c r="F11" s="54"/>
      <c r="G11" s="54"/>
      <c r="H11" s="273"/>
      <c r="I11" s="15"/>
      <c r="K11" s="266"/>
      <c r="L11" s="267"/>
      <c r="M11" s="267"/>
      <c r="N11" s="267"/>
      <c r="O11" s="267"/>
      <c r="P11" s="267"/>
    </row>
    <row r="12" spans="1:16" ht="15" customHeight="1">
      <c r="A12" s="48" t="s">
        <v>194</v>
      </c>
      <c r="B12" s="50" t="s">
        <v>75</v>
      </c>
      <c r="C12" s="54"/>
      <c r="D12" s="54"/>
      <c r="E12" s="54"/>
      <c r="F12" s="54"/>
      <c r="G12" s="54"/>
      <c r="H12" s="273"/>
      <c r="I12" s="15"/>
      <c r="K12" s="266"/>
      <c r="L12" s="267"/>
      <c r="M12" s="267"/>
      <c r="N12" s="267"/>
      <c r="O12" s="267"/>
      <c r="P12" s="267"/>
    </row>
    <row r="13" spans="1:16" ht="15" customHeight="1">
      <c r="A13" s="48" t="s">
        <v>195</v>
      </c>
      <c r="B13" s="50" t="s">
        <v>76</v>
      </c>
      <c r="C13" s="54"/>
      <c r="D13" s="54"/>
      <c r="E13" s="54"/>
      <c r="F13" s="54"/>
      <c r="G13" s="54"/>
      <c r="H13" s="273"/>
      <c r="I13" s="15"/>
      <c r="K13" s="266"/>
      <c r="L13" s="267"/>
      <c r="M13" s="267"/>
      <c r="N13" s="267"/>
      <c r="O13" s="267"/>
      <c r="P13" s="267"/>
    </row>
    <row r="14" spans="1:16" ht="15" customHeight="1">
      <c r="A14" s="48" t="s">
        <v>526</v>
      </c>
      <c r="B14" s="50" t="s">
        <v>527</v>
      </c>
      <c r="C14" s="54"/>
      <c r="D14" s="54"/>
      <c r="E14" s="54"/>
      <c r="F14" s="54"/>
      <c r="G14" s="54"/>
      <c r="H14" s="273"/>
      <c r="I14" s="15"/>
      <c r="K14" s="266"/>
      <c r="L14" s="267"/>
      <c r="M14" s="267"/>
      <c r="N14" s="267"/>
      <c r="O14" s="267"/>
      <c r="P14" s="267"/>
    </row>
    <row r="15" spans="1:16" ht="15" customHeight="1">
      <c r="A15" s="48" t="s">
        <v>216</v>
      </c>
      <c r="B15" s="50" t="s">
        <v>78</v>
      </c>
      <c r="C15" s="54"/>
      <c r="D15" s="54"/>
      <c r="E15" s="54"/>
      <c r="F15" s="54"/>
      <c r="G15" s="54"/>
      <c r="H15" s="273"/>
      <c r="I15" s="15"/>
      <c r="K15" s="266"/>
      <c r="L15" s="267"/>
      <c r="M15" s="267"/>
      <c r="N15" s="267"/>
      <c r="O15" s="267"/>
      <c r="P15" s="267"/>
    </row>
    <row r="16" spans="1:16" ht="15" customHeight="1">
      <c r="A16" s="48" t="s">
        <v>204</v>
      </c>
      <c r="B16" s="50" t="s">
        <v>88</v>
      </c>
      <c r="C16" s="54"/>
      <c r="D16" s="54"/>
      <c r="E16" s="54"/>
      <c r="F16" s="54"/>
      <c r="G16" s="54"/>
      <c r="H16" s="273"/>
      <c r="I16" s="15"/>
      <c r="K16" s="266"/>
      <c r="L16" s="267"/>
      <c r="M16" s="267"/>
      <c r="N16" s="267"/>
      <c r="O16" s="267"/>
      <c r="P16" s="267"/>
    </row>
    <row r="17" spans="1:16" ht="15" customHeight="1">
      <c r="A17" s="48" t="s">
        <v>221</v>
      </c>
      <c r="B17" s="50" t="s">
        <v>89</v>
      </c>
      <c r="C17" s="54"/>
      <c r="D17" s="54"/>
      <c r="E17" s="54"/>
      <c r="F17" s="54"/>
      <c r="G17" s="54"/>
      <c r="H17" s="273"/>
      <c r="I17" s="15"/>
      <c r="K17" s="266"/>
      <c r="L17" s="267"/>
      <c r="M17" s="267"/>
      <c r="N17" s="267"/>
      <c r="O17" s="267"/>
      <c r="P17" s="267"/>
    </row>
    <row r="18" spans="1:16" ht="15" customHeight="1">
      <c r="A18" s="48" t="s">
        <v>219</v>
      </c>
      <c r="B18" s="50" t="s">
        <v>90</v>
      </c>
      <c r="C18" s="54"/>
      <c r="D18" s="54"/>
      <c r="E18" s="54"/>
      <c r="F18" s="54"/>
      <c r="G18" s="54"/>
      <c r="H18" s="273"/>
      <c r="I18" s="15"/>
      <c r="K18" s="266"/>
      <c r="L18" s="267"/>
      <c r="M18" s="267"/>
      <c r="N18" s="267"/>
      <c r="O18" s="267"/>
      <c r="P18" s="267"/>
    </row>
    <row r="19" spans="1:16" ht="15" customHeight="1">
      <c r="A19" s="48" t="s">
        <v>220</v>
      </c>
      <c r="B19" s="50" t="s">
        <v>79</v>
      </c>
      <c r="C19" s="54"/>
      <c r="D19" s="54"/>
      <c r="E19" s="54"/>
      <c r="F19" s="54"/>
      <c r="G19" s="54"/>
      <c r="H19" s="273"/>
      <c r="I19" s="15"/>
      <c r="K19" s="266"/>
      <c r="L19" s="267"/>
      <c r="M19" s="267"/>
      <c r="N19" s="267"/>
      <c r="O19" s="267"/>
      <c r="P19" s="267"/>
    </row>
    <row r="20" spans="1:16" ht="15" customHeight="1">
      <c r="A20" s="48" t="s">
        <v>210</v>
      </c>
      <c r="B20" s="50" t="s">
        <v>91</v>
      </c>
      <c r="C20" s="54"/>
      <c r="D20" s="54"/>
      <c r="E20" s="54"/>
      <c r="F20" s="54"/>
      <c r="G20" s="54"/>
      <c r="H20" s="273"/>
      <c r="I20" s="15"/>
      <c r="K20" s="266"/>
      <c r="L20" s="267"/>
      <c r="M20" s="267"/>
      <c r="N20" s="267"/>
      <c r="O20" s="267"/>
      <c r="P20" s="267"/>
    </row>
    <row r="21" spans="1:16" ht="15" customHeight="1">
      <c r="A21" s="48" t="s">
        <v>222</v>
      </c>
      <c r="B21" s="50" t="s">
        <v>92</v>
      </c>
      <c r="C21" s="54"/>
      <c r="D21" s="54"/>
      <c r="E21" s="54"/>
      <c r="F21" s="54"/>
      <c r="G21" s="54"/>
      <c r="H21" s="273"/>
      <c r="I21" s="15"/>
      <c r="K21" s="266"/>
      <c r="L21" s="267"/>
      <c r="M21" s="267"/>
      <c r="N21" s="267"/>
      <c r="O21" s="267"/>
      <c r="P21" s="267"/>
    </row>
    <row r="22" spans="1:16" ht="15" customHeight="1">
      <c r="A22" s="48" t="s">
        <v>224</v>
      </c>
      <c r="B22" s="50" t="s">
        <v>80</v>
      </c>
      <c r="C22" s="54"/>
      <c r="D22" s="54"/>
      <c r="E22" s="54"/>
      <c r="F22" s="54"/>
      <c r="G22" s="54"/>
      <c r="H22" s="273"/>
      <c r="I22" s="15"/>
      <c r="K22" s="266"/>
      <c r="L22" s="267"/>
      <c r="M22" s="267"/>
      <c r="N22" s="267"/>
      <c r="O22" s="267"/>
      <c r="P22" s="267"/>
    </row>
    <row r="23" spans="1:16" ht="15" customHeight="1">
      <c r="A23" s="48" t="s">
        <v>196</v>
      </c>
      <c r="B23" s="50" t="s">
        <v>108</v>
      </c>
      <c r="C23" s="54"/>
      <c r="D23" s="54"/>
      <c r="E23" s="54"/>
      <c r="F23" s="54"/>
      <c r="G23" s="54"/>
      <c r="H23" s="273"/>
      <c r="I23" s="15"/>
      <c r="K23" s="266"/>
      <c r="L23" s="267"/>
      <c r="M23" s="267"/>
      <c r="N23" s="267"/>
      <c r="O23" s="267"/>
      <c r="P23" s="267"/>
    </row>
    <row r="24" spans="1:16" ht="15" customHeight="1">
      <c r="A24" s="48" t="s">
        <v>227</v>
      </c>
      <c r="B24" s="50" t="s">
        <v>93</v>
      </c>
      <c r="C24" s="54"/>
      <c r="D24" s="54"/>
      <c r="E24" s="54"/>
      <c r="F24" s="54"/>
      <c r="G24" s="54"/>
      <c r="H24" s="273"/>
      <c r="I24" s="15"/>
      <c r="K24" s="266"/>
      <c r="L24" s="267"/>
      <c r="M24" s="267"/>
      <c r="N24" s="267"/>
      <c r="O24" s="267"/>
      <c r="P24" s="267"/>
    </row>
    <row r="25" spans="1:16" ht="15" customHeight="1">
      <c r="A25" s="48" t="s">
        <v>228</v>
      </c>
      <c r="B25" s="50" t="s">
        <v>81</v>
      </c>
      <c r="C25" s="54"/>
      <c r="D25" s="54"/>
      <c r="E25" s="54"/>
      <c r="F25" s="54"/>
      <c r="G25" s="54"/>
      <c r="H25" s="273"/>
      <c r="I25" s="15"/>
      <c r="K25" s="266"/>
      <c r="L25" s="267"/>
      <c r="M25" s="267"/>
      <c r="N25" s="267"/>
      <c r="O25" s="267"/>
      <c r="P25" s="267"/>
    </row>
    <row r="26" spans="1:16" ht="15" customHeight="1">
      <c r="A26" s="48" t="s">
        <v>571</v>
      </c>
      <c r="B26" s="50" t="s">
        <v>97</v>
      </c>
      <c r="C26" s="54"/>
      <c r="D26" s="54"/>
      <c r="E26" s="54"/>
      <c r="F26" s="54"/>
      <c r="G26" s="54"/>
      <c r="H26" s="273"/>
      <c r="I26" s="15"/>
      <c r="K26" s="266"/>
      <c r="L26" s="267"/>
      <c r="M26" s="267"/>
      <c r="N26" s="267"/>
      <c r="O26" s="267"/>
      <c r="P26" s="267"/>
    </row>
    <row r="27" spans="1:16" ht="15" customHeight="1">
      <c r="A27" s="48" t="s">
        <v>231</v>
      </c>
      <c r="B27" s="50" t="s">
        <v>94</v>
      </c>
      <c r="C27" s="54"/>
      <c r="D27" s="54"/>
      <c r="E27" s="54"/>
      <c r="F27" s="54"/>
      <c r="G27" s="54"/>
      <c r="H27" s="273"/>
      <c r="I27" s="15"/>
      <c r="K27" s="266"/>
      <c r="L27" s="267"/>
      <c r="M27" s="267"/>
      <c r="N27" s="267"/>
      <c r="O27" s="267"/>
      <c r="P27" s="267"/>
    </row>
    <row r="28" spans="1:16" ht="15" customHeight="1">
      <c r="A28" s="48" t="s">
        <v>232</v>
      </c>
      <c r="B28" s="50" t="s">
        <v>244</v>
      </c>
      <c r="C28" s="54"/>
      <c r="D28" s="54"/>
      <c r="E28" s="54"/>
      <c r="F28" s="54"/>
      <c r="G28" s="54"/>
      <c r="H28" s="273"/>
      <c r="I28" s="15"/>
      <c r="K28" s="266"/>
      <c r="L28" s="267"/>
      <c r="M28" s="267"/>
      <c r="N28" s="267"/>
      <c r="O28" s="267"/>
      <c r="P28" s="267"/>
    </row>
    <row r="29" spans="1:16" ht="15" customHeight="1">
      <c r="A29" s="48" t="s">
        <v>208</v>
      </c>
      <c r="B29" s="50" t="s">
        <v>82</v>
      </c>
      <c r="C29" s="54"/>
      <c r="D29" s="54"/>
      <c r="E29" s="54"/>
      <c r="F29" s="54"/>
      <c r="G29" s="54"/>
      <c r="H29" s="273"/>
      <c r="I29" s="15"/>
    </row>
    <row r="30" spans="1:16" ht="15" customHeight="1">
      <c r="A30" s="48" t="s">
        <v>230</v>
      </c>
      <c r="B30" s="50" t="s">
        <v>84</v>
      </c>
      <c r="C30" s="54"/>
      <c r="D30" s="54"/>
      <c r="E30" s="54"/>
      <c r="F30" s="54"/>
      <c r="G30" s="54"/>
      <c r="H30" s="273"/>
      <c r="I30" s="15"/>
    </row>
    <row r="31" spans="1:16" ht="15" customHeight="1">
      <c r="A31" s="52" t="s">
        <v>575</v>
      </c>
      <c r="B31" s="51" t="s">
        <v>576</v>
      </c>
      <c r="C31" s="243"/>
      <c r="D31" s="243"/>
      <c r="E31" s="243"/>
      <c r="F31" s="243"/>
      <c r="G31" s="243"/>
      <c r="H31" s="244"/>
      <c r="I31" s="15"/>
    </row>
    <row r="32" spans="1:16" ht="15" customHeight="1">
      <c r="A32" s="48" t="s">
        <v>215</v>
      </c>
      <c r="B32" s="50" t="s">
        <v>238</v>
      </c>
      <c r="C32" s="54"/>
      <c r="D32" s="54"/>
      <c r="E32" s="54"/>
      <c r="F32" s="54"/>
      <c r="G32" s="54"/>
      <c r="H32" s="273"/>
      <c r="I32" s="15"/>
    </row>
    <row r="33" spans="1:9" ht="15" customHeight="1">
      <c r="A33" s="48" t="s">
        <v>225</v>
      </c>
      <c r="B33" s="50" t="s">
        <v>95</v>
      </c>
      <c r="C33" s="54"/>
      <c r="D33" s="54"/>
      <c r="E33" s="54"/>
      <c r="F33" s="54"/>
      <c r="G33" s="54"/>
      <c r="H33" s="273"/>
      <c r="I33" s="15"/>
    </row>
    <row r="34" spans="1:9" ht="15" customHeight="1">
      <c r="A34" s="48" t="s">
        <v>229</v>
      </c>
      <c r="B34" s="50" t="s">
        <v>242</v>
      </c>
      <c r="C34" s="54"/>
      <c r="D34" s="54"/>
      <c r="E34" s="54"/>
      <c r="F34" s="54"/>
      <c r="G34" s="54"/>
      <c r="H34" s="273"/>
      <c r="I34" s="15"/>
    </row>
    <row r="35" spans="1:9" ht="15" customHeight="1">
      <c r="A35" s="48" t="s">
        <v>201</v>
      </c>
      <c r="B35" s="50" t="s">
        <v>96</v>
      </c>
      <c r="C35" s="54"/>
      <c r="D35" s="54"/>
      <c r="E35" s="54"/>
      <c r="F35" s="54"/>
      <c r="G35" s="54"/>
      <c r="H35" s="273"/>
      <c r="I35" s="15"/>
    </row>
    <row r="36" spans="1:9" ht="15" customHeight="1">
      <c r="A36" s="48" t="s">
        <v>233</v>
      </c>
      <c r="B36" s="50" t="s">
        <v>99</v>
      </c>
      <c r="C36" s="54"/>
      <c r="D36" s="54"/>
      <c r="E36" s="54"/>
      <c r="F36" s="54"/>
      <c r="G36" s="54"/>
      <c r="H36" s="273"/>
      <c r="I36" s="15"/>
    </row>
    <row r="37" spans="1:9" ht="15" customHeight="1">
      <c r="A37" s="48" t="s">
        <v>209</v>
      </c>
      <c r="B37" s="50" t="s">
        <v>85</v>
      </c>
      <c r="C37" s="54"/>
      <c r="D37" s="54"/>
      <c r="E37" s="54"/>
      <c r="F37" s="54"/>
      <c r="G37" s="54"/>
      <c r="H37" s="273"/>
      <c r="I37" s="15"/>
    </row>
    <row r="38" spans="1:9" ht="15" customHeight="1">
      <c r="A38" s="48" t="s">
        <v>250</v>
      </c>
      <c r="B38" s="50" t="s">
        <v>257</v>
      </c>
      <c r="C38" s="54"/>
      <c r="D38" s="54"/>
      <c r="E38" s="54"/>
      <c r="F38" s="54"/>
      <c r="G38" s="54"/>
      <c r="H38" s="273"/>
      <c r="I38" s="15"/>
    </row>
    <row r="39" spans="1:9" ht="15" customHeight="1">
      <c r="A39" s="257" t="s">
        <v>247</v>
      </c>
      <c r="B39" s="258" t="s">
        <v>136</v>
      </c>
      <c r="C39" s="244"/>
      <c r="D39" s="244"/>
      <c r="E39" s="244"/>
      <c r="F39" s="244"/>
      <c r="G39" s="244"/>
      <c r="H39" s="244"/>
      <c r="I39" s="15"/>
    </row>
    <row r="40" spans="1:9" ht="15" customHeight="1">
      <c r="A40" s="48" t="s">
        <v>235</v>
      </c>
      <c r="B40" s="50" t="s">
        <v>243</v>
      </c>
      <c r="C40" s="54"/>
      <c r="D40" s="54"/>
      <c r="E40" s="54"/>
      <c r="F40" s="54"/>
      <c r="G40" s="54"/>
      <c r="H40" s="273"/>
      <c r="I40" s="15"/>
    </row>
    <row r="41" spans="1:9" ht="15" customHeight="1">
      <c r="A41" s="48" t="s">
        <v>252</v>
      </c>
      <c r="B41" s="50" t="s">
        <v>251</v>
      </c>
      <c r="C41" s="54"/>
      <c r="D41" s="54"/>
      <c r="E41" s="54"/>
      <c r="F41" s="54"/>
      <c r="G41" s="54"/>
      <c r="H41" s="273"/>
      <c r="I41" s="15"/>
    </row>
    <row r="42" spans="1:9" ht="15" customHeight="1">
      <c r="A42" s="52" t="s">
        <v>248</v>
      </c>
      <c r="B42" s="51" t="s">
        <v>132</v>
      </c>
      <c r="C42" s="244"/>
      <c r="D42" s="244"/>
      <c r="E42" s="244"/>
      <c r="F42" s="244"/>
      <c r="G42" s="244"/>
      <c r="H42" s="244"/>
      <c r="I42" s="15"/>
    </row>
    <row r="43" spans="1:9" ht="15" customHeight="1">
      <c r="A43" s="48" t="s">
        <v>200</v>
      </c>
      <c r="B43" s="50" t="s">
        <v>100</v>
      </c>
      <c r="C43" s="54"/>
      <c r="D43" s="54"/>
      <c r="E43" s="54"/>
      <c r="F43" s="54"/>
      <c r="G43" s="54"/>
      <c r="H43" s="273"/>
      <c r="I43" s="15"/>
    </row>
    <row r="44" spans="1:9" ht="15" customHeight="1">
      <c r="A44" s="48" t="s">
        <v>101</v>
      </c>
      <c r="B44" s="50" t="s">
        <v>236</v>
      </c>
      <c r="C44" s="54"/>
      <c r="D44" s="54"/>
      <c r="E44" s="54"/>
      <c r="F44" s="54"/>
      <c r="G44" s="54"/>
      <c r="H44" s="273"/>
      <c r="I44" s="15"/>
    </row>
    <row r="45" spans="1:9" ht="15" customHeight="1">
      <c r="A45" s="48" t="s">
        <v>223</v>
      </c>
      <c r="B45" s="50" t="s">
        <v>102</v>
      </c>
      <c r="C45" s="54"/>
      <c r="D45" s="54"/>
      <c r="E45" s="54"/>
      <c r="F45" s="54"/>
      <c r="G45" s="54"/>
      <c r="H45" s="273"/>
      <c r="I45" s="15"/>
    </row>
    <row r="46" spans="1:9" ht="15" customHeight="1">
      <c r="A46" s="52" t="s">
        <v>249</v>
      </c>
      <c r="B46" s="240" t="s">
        <v>245</v>
      </c>
      <c r="C46" s="243"/>
      <c r="D46" s="243"/>
      <c r="E46" s="243"/>
      <c r="F46" s="243"/>
      <c r="G46" s="243"/>
      <c r="H46" s="243"/>
      <c r="I46" s="15"/>
    </row>
    <row r="47" spans="1:9" ht="15" customHeight="1">
      <c r="A47" s="52" t="s">
        <v>290</v>
      </c>
      <c r="B47" s="57" t="s">
        <v>291</v>
      </c>
      <c r="C47" s="54"/>
      <c r="D47" s="54"/>
      <c r="E47" s="54"/>
      <c r="F47" s="54"/>
      <c r="G47" s="54"/>
      <c r="H47" s="273"/>
      <c r="I47" s="15"/>
    </row>
    <row r="48" spans="1:9" ht="15" customHeight="1">
      <c r="A48" s="48" t="s">
        <v>199</v>
      </c>
      <c r="B48" s="50" t="s">
        <v>240</v>
      </c>
      <c r="C48" s="54"/>
      <c r="D48" s="54"/>
      <c r="E48" s="54"/>
      <c r="F48" s="54"/>
      <c r="G48" s="54"/>
      <c r="H48" s="273"/>
      <c r="I48" s="15"/>
    </row>
    <row r="49" spans="1:20" ht="15" customHeight="1">
      <c r="A49" s="48" t="s">
        <v>202</v>
      </c>
      <c r="B49" s="50" t="s">
        <v>237</v>
      </c>
      <c r="C49" s="54"/>
      <c r="D49" s="54"/>
      <c r="E49" s="54"/>
      <c r="F49" s="54"/>
      <c r="G49" s="54"/>
      <c r="H49" s="273"/>
      <c r="I49" s="15"/>
    </row>
    <row r="50" spans="1:20" ht="15" customHeight="1">
      <c r="A50" s="48" t="s">
        <v>234</v>
      </c>
      <c r="B50" s="50" t="s">
        <v>133</v>
      </c>
      <c r="C50" s="54"/>
      <c r="D50" s="54"/>
      <c r="E50" s="54"/>
      <c r="F50" s="54"/>
      <c r="G50" s="54"/>
      <c r="H50" s="273"/>
      <c r="I50" s="15"/>
    </row>
    <row r="51" spans="1:20" ht="15" customHeight="1">
      <c r="A51" s="48" t="s">
        <v>267</v>
      </c>
      <c r="B51" s="50" t="s">
        <v>246</v>
      </c>
      <c r="C51" s="54"/>
      <c r="D51" s="54"/>
      <c r="E51" s="54"/>
      <c r="F51" s="54"/>
      <c r="G51" s="54"/>
      <c r="H51" s="273"/>
      <c r="I51" s="15"/>
      <c r="L51" s="268"/>
      <c r="M51" s="268"/>
      <c r="N51" s="268"/>
      <c r="O51" s="268"/>
      <c r="P51" s="268"/>
      <c r="Q51" s="269"/>
      <c r="R51" s="268"/>
      <c r="S51" s="268"/>
      <c r="T51" s="260"/>
    </row>
    <row r="52" spans="1:20" ht="15" customHeight="1">
      <c r="A52" s="52" t="s">
        <v>570</v>
      </c>
      <c r="B52" s="51" t="s">
        <v>263</v>
      </c>
      <c r="C52" s="259"/>
      <c r="D52" s="259"/>
      <c r="E52" s="259"/>
      <c r="F52" s="259"/>
      <c r="G52" s="259"/>
      <c r="H52" s="244"/>
      <c r="I52" s="15"/>
      <c r="L52" s="270"/>
      <c r="M52" s="271"/>
      <c r="N52" s="270"/>
      <c r="O52" s="270"/>
      <c r="P52" s="272"/>
      <c r="Q52" s="272"/>
      <c r="R52" s="272"/>
      <c r="S52" s="272"/>
      <c r="T52" s="261"/>
    </row>
    <row r="53" spans="1:20" ht="15" customHeight="1">
      <c r="A53" s="48" t="s">
        <v>217</v>
      </c>
      <c r="B53" s="50" t="s">
        <v>103</v>
      </c>
      <c r="C53" s="54"/>
      <c r="D53" s="54"/>
      <c r="E53" s="54"/>
      <c r="F53" s="54"/>
      <c r="G53" s="54"/>
      <c r="H53" s="273"/>
      <c r="I53" s="15"/>
      <c r="L53" s="270"/>
      <c r="M53" s="271"/>
      <c r="N53" s="270"/>
      <c r="O53" s="270"/>
      <c r="P53" s="272"/>
      <c r="Q53" s="272"/>
      <c r="R53" s="272"/>
      <c r="S53" s="272"/>
      <c r="T53" s="261"/>
    </row>
    <row r="54" spans="1:20" ht="15" customHeight="1">
      <c r="A54" s="48" t="s">
        <v>203</v>
      </c>
      <c r="B54" s="50" t="s">
        <v>104</v>
      </c>
      <c r="C54" s="54"/>
      <c r="D54" s="54"/>
      <c r="E54" s="54"/>
      <c r="F54" s="54"/>
      <c r="G54" s="54"/>
      <c r="H54" s="273"/>
      <c r="I54" s="15"/>
      <c r="L54" s="270"/>
      <c r="M54" s="271"/>
      <c r="N54" s="270"/>
      <c r="O54" s="270"/>
      <c r="P54" s="272"/>
      <c r="Q54" s="272"/>
      <c r="R54" s="272"/>
      <c r="S54" s="272"/>
      <c r="T54" s="261"/>
    </row>
    <row r="55" spans="1:20" ht="15" customHeight="1">
      <c r="A55" s="48" t="s">
        <v>214</v>
      </c>
      <c r="B55" s="50" t="s">
        <v>105</v>
      </c>
      <c r="C55" s="54"/>
      <c r="D55" s="54"/>
      <c r="E55" s="54"/>
      <c r="F55" s="54"/>
      <c r="G55" s="54"/>
      <c r="H55" s="273"/>
      <c r="I55" s="15"/>
      <c r="L55" s="270"/>
      <c r="M55" s="271"/>
      <c r="N55" s="270"/>
      <c r="O55" s="270"/>
      <c r="P55" s="272"/>
      <c r="Q55" s="272"/>
      <c r="R55" s="272"/>
      <c r="S55" s="272"/>
      <c r="T55" s="261"/>
    </row>
    <row r="56" spans="1:20" ht="15" customHeight="1">
      <c r="A56" s="48" t="s">
        <v>211</v>
      </c>
      <c r="B56" s="50" t="s">
        <v>241</v>
      </c>
      <c r="C56" s="54"/>
      <c r="D56" s="54"/>
      <c r="E56" s="54"/>
      <c r="F56" s="54"/>
      <c r="G56" s="54"/>
      <c r="H56" s="273"/>
      <c r="I56" s="15"/>
      <c r="L56" s="270"/>
      <c r="M56" s="271"/>
      <c r="N56" s="270"/>
      <c r="O56" s="270"/>
      <c r="P56" s="272"/>
      <c r="Q56" s="272"/>
      <c r="R56" s="272"/>
      <c r="S56" s="272"/>
      <c r="T56" s="261"/>
    </row>
    <row r="57" spans="1:20" ht="15" customHeight="1">
      <c r="A57" s="48" t="s">
        <v>218</v>
      </c>
      <c r="B57" s="50" t="s">
        <v>481</v>
      </c>
      <c r="C57" s="54"/>
      <c r="D57" s="54"/>
      <c r="E57" s="54"/>
      <c r="F57" s="54"/>
      <c r="G57" s="54"/>
      <c r="H57" s="273"/>
      <c r="I57" s="15"/>
      <c r="L57" s="270"/>
      <c r="M57" s="271"/>
      <c r="N57" s="270"/>
      <c r="O57" s="270"/>
      <c r="P57" s="272"/>
      <c r="Q57" s="272"/>
      <c r="R57" s="272"/>
      <c r="S57" s="272"/>
      <c r="T57" s="261"/>
    </row>
    <row r="58" spans="1:20" ht="15" customHeight="1">
      <c r="A58" s="48" t="s">
        <v>254</v>
      </c>
      <c r="B58" s="50" t="s">
        <v>253</v>
      </c>
      <c r="C58" s="54"/>
      <c r="D58" s="54"/>
      <c r="E58" s="54"/>
      <c r="F58" s="54"/>
      <c r="G58" s="54"/>
      <c r="H58" s="273"/>
      <c r="I58" s="15"/>
      <c r="L58" s="270"/>
      <c r="M58" s="271"/>
      <c r="N58" s="270"/>
      <c r="O58" s="270"/>
      <c r="P58" s="272"/>
      <c r="Q58" s="272"/>
      <c r="R58" s="272"/>
      <c r="S58" s="272"/>
      <c r="T58" s="261"/>
    </row>
    <row r="59" spans="1:20" ht="15" customHeight="1">
      <c r="A59" s="52" t="s">
        <v>255</v>
      </c>
      <c r="B59" s="51" t="s">
        <v>134</v>
      </c>
      <c r="C59" s="244"/>
      <c r="D59" s="244"/>
      <c r="E59" s="244"/>
      <c r="F59" s="244"/>
      <c r="G59" s="244"/>
      <c r="H59" s="244"/>
      <c r="I59" s="15"/>
      <c r="L59" s="270"/>
      <c r="M59" s="271"/>
      <c r="N59" s="270"/>
      <c r="O59" s="270"/>
      <c r="P59" s="272"/>
      <c r="Q59" s="272"/>
      <c r="R59" s="272"/>
      <c r="S59" s="272"/>
      <c r="T59" s="261"/>
    </row>
    <row r="60" spans="1:20" ht="15" customHeight="1">
      <c r="A60" s="48" t="s">
        <v>213</v>
      </c>
      <c r="B60" s="50" t="s">
        <v>239</v>
      </c>
      <c r="C60" s="54"/>
      <c r="D60" s="54"/>
      <c r="E60" s="54"/>
      <c r="F60" s="54"/>
      <c r="G60" s="54"/>
      <c r="H60" s="273"/>
      <c r="I60" s="15"/>
      <c r="L60" s="270"/>
      <c r="M60" s="271"/>
      <c r="N60" s="270"/>
      <c r="O60" s="270"/>
      <c r="P60" s="272"/>
      <c r="Q60" s="272"/>
      <c r="R60" s="272"/>
      <c r="S60" s="272"/>
      <c r="T60" s="261"/>
    </row>
    <row r="61" spans="1:20" ht="15" customHeight="1">
      <c r="A61" s="48" t="s">
        <v>288</v>
      </c>
      <c r="B61" s="50" t="s">
        <v>289</v>
      </c>
      <c r="C61" s="54"/>
      <c r="D61" s="54"/>
      <c r="E61" s="54"/>
      <c r="F61" s="54"/>
      <c r="G61" s="54"/>
      <c r="H61" s="273"/>
      <c r="I61" s="15"/>
      <c r="L61" s="270"/>
      <c r="M61" s="271"/>
      <c r="N61" s="270"/>
      <c r="O61" s="270"/>
      <c r="P61" s="272"/>
      <c r="Q61" s="272"/>
      <c r="R61" s="272"/>
      <c r="S61" s="272"/>
      <c r="T61" s="261"/>
    </row>
    <row r="62" spans="1:20" ht="15" customHeight="1">
      <c r="A62" s="48" t="s">
        <v>268</v>
      </c>
      <c r="B62" s="50" t="s">
        <v>258</v>
      </c>
      <c r="C62" s="54"/>
      <c r="D62" s="54"/>
      <c r="E62" s="54"/>
      <c r="F62" s="54"/>
      <c r="G62" s="54"/>
      <c r="H62" s="273"/>
      <c r="I62" s="15"/>
      <c r="L62" s="270"/>
      <c r="M62" s="271"/>
      <c r="N62" s="270"/>
      <c r="O62" s="270"/>
      <c r="P62" s="272"/>
      <c r="Q62" s="272"/>
      <c r="R62" s="272"/>
      <c r="S62" s="272"/>
      <c r="T62" s="261"/>
    </row>
    <row r="63" spans="1:20" ht="15" customHeight="1">
      <c r="A63" s="52" t="s">
        <v>265</v>
      </c>
      <c r="B63" s="51" t="s">
        <v>259</v>
      </c>
      <c r="C63" s="244"/>
      <c r="D63" s="244"/>
      <c r="E63" s="244"/>
      <c r="F63" s="244"/>
      <c r="G63" s="244"/>
      <c r="H63" s="244"/>
      <c r="I63" s="15"/>
      <c r="L63" s="270"/>
      <c r="M63" s="271"/>
      <c r="N63" s="270"/>
      <c r="O63" s="270"/>
      <c r="P63" s="272"/>
      <c r="Q63" s="272"/>
      <c r="R63" s="272"/>
      <c r="S63" s="272"/>
      <c r="T63" s="261"/>
    </row>
    <row r="64" spans="1:20" ht="15" customHeight="1">
      <c r="A64" s="48" t="s">
        <v>197</v>
      </c>
      <c r="B64" s="50" t="s">
        <v>137</v>
      </c>
      <c r="C64" s="54"/>
      <c r="D64" s="54"/>
      <c r="E64" s="54"/>
      <c r="F64" s="54"/>
      <c r="G64" s="54"/>
      <c r="H64" s="273"/>
      <c r="I64" s="15"/>
      <c r="L64" s="270"/>
      <c r="M64" s="271"/>
      <c r="N64" s="270"/>
      <c r="O64" s="270"/>
      <c r="P64" s="272"/>
      <c r="Q64" s="272"/>
      <c r="R64" s="272"/>
      <c r="S64" s="272"/>
      <c r="T64" s="261"/>
    </row>
    <row r="65" spans="1:20" ht="15" customHeight="1">
      <c r="A65" s="48" t="s">
        <v>226</v>
      </c>
      <c r="B65" s="50" t="s">
        <v>525</v>
      </c>
      <c r="C65" s="54"/>
      <c r="D65" s="54"/>
      <c r="E65" s="54"/>
      <c r="F65" s="54"/>
      <c r="G65" s="54"/>
      <c r="H65" s="273"/>
      <c r="I65" s="15"/>
      <c r="L65" s="270"/>
      <c r="M65" s="271"/>
      <c r="N65" s="270"/>
      <c r="O65" s="270"/>
      <c r="P65" s="272"/>
      <c r="Q65" s="272"/>
      <c r="R65" s="272"/>
      <c r="S65" s="272"/>
      <c r="T65" s="261"/>
    </row>
    <row r="66" spans="1:20" ht="15" customHeight="1">
      <c r="A66" s="48" t="s">
        <v>269</v>
      </c>
      <c r="B66" s="50" t="s">
        <v>260</v>
      </c>
      <c r="C66" s="54"/>
      <c r="D66" s="54"/>
      <c r="E66" s="54"/>
      <c r="F66" s="54"/>
      <c r="G66" s="54"/>
      <c r="H66" s="273"/>
      <c r="I66" s="15"/>
      <c r="L66" s="270"/>
      <c r="M66" s="271"/>
      <c r="N66" s="270"/>
      <c r="O66" s="270"/>
      <c r="P66" s="272"/>
      <c r="Q66" s="272"/>
      <c r="R66" s="272"/>
      <c r="S66" s="272"/>
      <c r="T66" s="261"/>
    </row>
    <row r="67" spans="1:20" ht="15" customHeight="1">
      <c r="A67" s="52" t="s">
        <v>572</v>
      </c>
      <c r="B67" s="51" t="s">
        <v>261</v>
      </c>
      <c r="C67" s="244"/>
      <c r="D67" s="244"/>
      <c r="E67" s="244"/>
      <c r="F67" s="244"/>
      <c r="G67" s="244"/>
      <c r="H67" s="244"/>
      <c r="I67" s="15"/>
      <c r="L67" s="270"/>
      <c r="M67" s="271"/>
      <c r="N67" s="270"/>
      <c r="O67" s="270"/>
      <c r="P67" s="272"/>
      <c r="Q67" s="272"/>
      <c r="R67" s="272"/>
      <c r="S67" s="272"/>
      <c r="T67" s="261"/>
    </row>
    <row r="68" spans="1:20" ht="15" customHeight="1">
      <c r="A68" s="52" t="s">
        <v>266</v>
      </c>
      <c r="B68" s="51" t="s">
        <v>135</v>
      </c>
      <c r="C68" s="244"/>
      <c r="D68" s="244"/>
      <c r="E68" s="244"/>
      <c r="F68" s="244"/>
      <c r="G68" s="244"/>
      <c r="H68" s="244"/>
      <c r="I68" s="15"/>
      <c r="L68" s="270"/>
      <c r="M68" s="271"/>
      <c r="N68" s="270"/>
      <c r="O68" s="270"/>
      <c r="P68" s="272"/>
      <c r="Q68" s="272"/>
      <c r="R68" s="272"/>
      <c r="S68" s="272"/>
      <c r="T68" s="261"/>
    </row>
    <row r="69" spans="1:20" ht="15" customHeight="1">
      <c r="A69" s="52" t="s">
        <v>270</v>
      </c>
      <c r="B69" s="51" t="s">
        <v>6</v>
      </c>
      <c r="C69" s="42"/>
      <c r="D69" s="42"/>
      <c r="E69" s="42"/>
      <c r="F69" s="42"/>
      <c r="G69" s="42"/>
      <c r="H69" s="42"/>
      <c r="I69" s="15"/>
      <c r="L69" s="270"/>
      <c r="M69" s="271"/>
      <c r="N69" s="270"/>
      <c r="O69" s="270"/>
      <c r="P69" s="272"/>
      <c r="Q69" s="272"/>
      <c r="R69" s="272"/>
      <c r="S69" s="272"/>
      <c r="T69" s="261"/>
    </row>
    <row r="70" spans="1:20" ht="15">
      <c r="I70" s="13"/>
      <c r="L70" s="270"/>
      <c r="M70" s="271"/>
      <c r="N70" s="270"/>
      <c r="O70" s="270"/>
      <c r="P70" s="272"/>
      <c r="Q70" s="272"/>
      <c r="R70" s="272"/>
      <c r="S70" s="272"/>
      <c r="T70" s="261"/>
    </row>
    <row r="71" spans="1:20" ht="15">
      <c r="I71" s="13"/>
      <c r="L71" s="270"/>
      <c r="M71" s="271"/>
      <c r="N71" s="270"/>
      <c r="O71" s="270"/>
      <c r="P71" s="272"/>
      <c r="Q71" s="272"/>
      <c r="R71" s="272"/>
      <c r="S71" s="272"/>
      <c r="T71" s="261"/>
    </row>
    <row r="72" spans="1:20" ht="15">
      <c r="I72" s="13"/>
      <c r="L72" s="270"/>
      <c r="M72" s="271"/>
      <c r="N72" s="270"/>
      <c r="O72" s="270"/>
      <c r="P72" s="272"/>
      <c r="Q72" s="272"/>
      <c r="R72" s="272"/>
      <c r="S72" s="272"/>
      <c r="T72" s="261"/>
    </row>
    <row r="73" spans="1:20" ht="15">
      <c r="I73" s="13"/>
      <c r="L73" s="270"/>
      <c r="M73" s="271"/>
      <c r="N73" s="270"/>
      <c r="O73" s="270"/>
      <c r="P73" s="272"/>
      <c r="Q73" s="272"/>
      <c r="R73" s="272"/>
      <c r="S73" s="272"/>
      <c r="T73" s="261"/>
    </row>
    <row r="74" spans="1:20" ht="15">
      <c r="I74" s="13"/>
      <c r="L74" s="270"/>
      <c r="M74" s="271"/>
      <c r="N74" s="270"/>
      <c r="O74" s="270"/>
      <c r="P74" s="272"/>
      <c r="Q74" s="272"/>
      <c r="R74" s="272"/>
      <c r="S74" s="272"/>
      <c r="T74" s="261"/>
    </row>
    <row r="75" spans="1:20" ht="15">
      <c r="I75" s="13"/>
      <c r="L75" s="270"/>
      <c r="M75" s="271"/>
      <c r="N75" s="270"/>
      <c r="O75" s="270"/>
      <c r="P75" s="272"/>
      <c r="Q75" s="272"/>
      <c r="R75" s="272"/>
      <c r="S75" s="272"/>
      <c r="T75" s="261"/>
    </row>
    <row r="76" spans="1:20" ht="15">
      <c r="I76" s="13"/>
      <c r="L76" s="270"/>
      <c r="M76" s="271"/>
      <c r="N76" s="270"/>
      <c r="O76" s="270"/>
      <c r="P76" s="272"/>
      <c r="Q76" s="272"/>
      <c r="R76" s="272"/>
      <c r="S76" s="272"/>
      <c r="T76" s="261"/>
    </row>
    <row r="77" spans="1:20" ht="15">
      <c r="I77" s="13"/>
      <c r="L77" s="270"/>
      <c r="M77" s="271"/>
      <c r="N77" s="270"/>
      <c r="O77" s="270"/>
      <c r="P77" s="272"/>
      <c r="Q77" s="272"/>
      <c r="R77" s="272"/>
      <c r="S77" s="272"/>
      <c r="T77" s="261"/>
    </row>
    <row r="78" spans="1:20" ht="15">
      <c r="I78" s="13"/>
      <c r="L78" s="270"/>
      <c r="M78" s="271"/>
      <c r="N78" s="270"/>
      <c r="O78" s="270"/>
      <c r="P78" s="272"/>
      <c r="Q78" s="272"/>
      <c r="R78" s="272"/>
      <c r="S78" s="272"/>
      <c r="T78" s="261"/>
    </row>
    <row r="79" spans="1:20" ht="15">
      <c r="I79" s="13"/>
      <c r="L79" s="270"/>
      <c r="M79" s="271"/>
      <c r="N79" s="270"/>
      <c r="O79" s="270"/>
      <c r="P79" s="272"/>
      <c r="Q79" s="272"/>
      <c r="R79" s="272"/>
      <c r="S79" s="272"/>
      <c r="T79" s="261"/>
    </row>
    <row r="80" spans="1:20" ht="15">
      <c r="I80" s="13"/>
      <c r="L80" s="270"/>
      <c r="M80" s="271"/>
      <c r="N80" s="270"/>
      <c r="O80" s="270"/>
      <c r="P80" s="272"/>
      <c r="Q80" s="272"/>
      <c r="R80" s="272"/>
      <c r="S80" s="272"/>
      <c r="T80" s="261"/>
    </row>
    <row r="81" spans="9:20" ht="15">
      <c r="I81" s="13"/>
      <c r="L81" s="270"/>
      <c r="M81" s="271"/>
      <c r="N81" s="270"/>
      <c r="O81" s="270"/>
      <c r="P81" s="272"/>
      <c r="Q81" s="272"/>
      <c r="R81" s="272"/>
      <c r="S81" s="272"/>
      <c r="T81" s="261"/>
    </row>
    <row r="82" spans="9:20" ht="15">
      <c r="I82" s="13"/>
      <c r="L82" s="270"/>
      <c r="M82" s="271"/>
      <c r="N82" s="270"/>
      <c r="O82" s="270"/>
      <c r="P82" s="272"/>
      <c r="Q82" s="272"/>
      <c r="R82" s="272"/>
      <c r="S82" s="272"/>
      <c r="T82" s="261"/>
    </row>
    <row r="83" spans="9:20" ht="15">
      <c r="I83" s="13"/>
      <c r="L83" s="270"/>
      <c r="M83" s="271"/>
      <c r="N83" s="270"/>
      <c r="O83" s="270"/>
      <c r="P83" s="272"/>
      <c r="Q83" s="272"/>
      <c r="R83" s="272"/>
      <c r="S83" s="272"/>
      <c r="T83" s="261"/>
    </row>
    <row r="84" spans="9:20" ht="15">
      <c r="I84" s="13"/>
      <c r="L84" s="270"/>
      <c r="M84" s="271"/>
      <c r="N84" s="270"/>
      <c r="O84" s="270"/>
      <c r="P84" s="272"/>
      <c r="Q84" s="272"/>
      <c r="R84" s="272"/>
      <c r="S84" s="272"/>
      <c r="T84" s="261"/>
    </row>
    <row r="85" spans="9:20" ht="15">
      <c r="I85" s="13"/>
      <c r="L85" s="270"/>
      <c r="M85" s="271"/>
      <c r="N85" s="270"/>
      <c r="O85" s="270"/>
      <c r="P85" s="272"/>
      <c r="Q85" s="272"/>
      <c r="R85" s="272"/>
      <c r="S85" s="272"/>
      <c r="T85" s="261"/>
    </row>
    <row r="86" spans="9:20" ht="15">
      <c r="I86" s="13"/>
      <c r="L86" s="270"/>
      <c r="M86" s="271"/>
      <c r="N86" s="270"/>
      <c r="O86" s="270"/>
      <c r="P86" s="272"/>
      <c r="Q86" s="272"/>
      <c r="R86" s="272"/>
      <c r="S86" s="272"/>
      <c r="T86" s="261"/>
    </row>
    <row r="87" spans="9:20" ht="15">
      <c r="I87" s="13"/>
      <c r="L87" s="270"/>
      <c r="M87" s="271"/>
      <c r="N87" s="270"/>
      <c r="O87" s="270"/>
      <c r="P87" s="272"/>
      <c r="Q87" s="272"/>
      <c r="R87" s="272"/>
      <c r="S87" s="272"/>
      <c r="T87" s="261"/>
    </row>
    <row r="88" spans="9:20" ht="15">
      <c r="I88" s="13"/>
      <c r="L88" s="270"/>
      <c r="M88" s="271"/>
      <c r="N88" s="270"/>
      <c r="O88" s="270"/>
      <c r="P88" s="272"/>
      <c r="Q88" s="272"/>
      <c r="R88" s="272"/>
      <c r="S88" s="272"/>
      <c r="T88" s="261"/>
    </row>
    <row r="89" spans="9:20" ht="15">
      <c r="I89" s="13"/>
      <c r="L89" s="270"/>
      <c r="M89" s="271"/>
      <c r="N89" s="270"/>
      <c r="O89" s="270"/>
      <c r="P89" s="272"/>
      <c r="Q89" s="272"/>
      <c r="R89" s="272"/>
      <c r="S89" s="272"/>
      <c r="T89" s="261"/>
    </row>
    <row r="90" spans="9:20" ht="15">
      <c r="I90" s="13"/>
      <c r="L90" s="270"/>
      <c r="M90" s="271"/>
      <c r="N90" s="270"/>
      <c r="O90" s="270"/>
      <c r="P90" s="272"/>
      <c r="Q90" s="272"/>
      <c r="R90" s="272"/>
      <c r="S90" s="272"/>
      <c r="T90" s="261"/>
    </row>
    <row r="91" spans="9:20" ht="15">
      <c r="I91" s="13"/>
      <c r="L91" s="270"/>
      <c r="M91" s="271"/>
      <c r="N91" s="270"/>
      <c r="O91" s="270"/>
      <c r="P91" s="272"/>
      <c r="Q91" s="272"/>
      <c r="R91" s="272"/>
      <c r="S91" s="272"/>
      <c r="T91" s="261"/>
    </row>
    <row r="92" spans="9:20" ht="15">
      <c r="I92" s="13"/>
      <c r="L92" s="270"/>
      <c r="M92" s="271"/>
      <c r="N92" s="270"/>
      <c r="O92" s="270"/>
      <c r="P92" s="272"/>
      <c r="Q92" s="272"/>
      <c r="R92" s="272"/>
      <c r="S92" s="272"/>
      <c r="T92" s="261"/>
    </row>
    <row r="93" spans="9:20" ht="15">
      <c r="I93" s="13"/>
      <c r="L93" s="270"/>
      <c r="M93" s="271"/>
      <c r="N93" s="270"/>
      <c r="O93" s="270"/>
      <c r="P93" s="272"/>
      <c r="Q93" s="272"/>
      <c r="R93" s="272"/>
      <c r="S93" s="272"/>
      <c r="T93" s="261"/>
    </row>
    <row r="94" spans="9:20" ht="15">
      <c r="I94" s="13"/>
      <c r="L94" s="270"/>
      <c r="M94" s="271"/>
      <c r="N94" s="270"/>
      <c r="O94" s="270"/>
      <c r="P94" s="272"/>
      <c r="Q94" s="272"/>
      <c r="R94" s="272"/>
      <c r="S94" s="272"/>
      <c r="T94" s="261"/>
    </row>
    <row r="95" spans="9:20" ht="15">
      <c r="I95" s="13"/>
      <c r="L95" s="270"/>
      <c r="M95" s="271"/>
      <c r="N95" s="270"/>
      <c r="O95" s="270"/>
      <c r="P95" s="272"/>
      <c r="Q95" s="272"/>
      <c r="R95" s="272"/>
      <c r="S95" s="272"/>
      <c r="T95" s="261"/>
    </row>
    <row r="96" spans="9:20" ht="15">
      <c r="I96" s="13"/>
      <c r="L96" s="270"/>
      <c r="M96" s="271"/>
      <c r="N96" s="270"/>
      <c r="O96" s="270"/>
      <c r="P96" s="272"/>
      <c r="Q96" s="272"/>
      <c r="R96" s="272"/>
      <c r="S96" s="272"/>
      <c r="T96" s="261"/>
    </row>
    <row r="97" spans="9:20" ht="15">
      <c r="I97" s="13"/>
      <c r="L97" s="270"/>
      <c r="M97" s="271"/>
      <c r="N97" s="270"/>
      <c r="O97" s="270"/>
      <c r="P97" s="272"/>
      <c r="Q97" s="272"/>
      <c r="R97" s="272"/>
      <c r="S97" s="272"/>
      <c r="T97" s="261"/>
    </row>
    <row r="98" spans="9:20" ht="15">
      <c r="I98" s="13"/>
      <c r="L98" s="270"/>
      <c r="M98" s="271"/>
      <c r="N98" s="270"/>
      <c r="O98" s="270"/>
      <c r="P98" s="272"/>
      <c r="Q98" s="272"/>
      <c r="R98" s="272"/>
      <c r="S98" s="272"/>
      <c r="T98" s="261"/>
    </row>
    <row r="99" spans="9:20" ht="15">
      <c r="I99" s="13"/>
      <c r="L99" s="270"/>
      <c r="M99" s="271"/>
      <c r="N99" s="270"/>
      <c r="O99" s="270"/>
      <c r="P99" s="272"/>
      <c r="Q99" s="272"/>
      <c r="R99" s="272"/>
      <c r="S99" s="272"/>
      <c r="T99" s="261"/>
    </row>
    <row r="100" spans="9:20" ht="15">
      <c r="I100" s="13"/>
      <c r="L100" s="270"/>
      <c r="M100" s="271"/>
      <c r="N100" s="270"/>
      <c r="O100" s="270"/>
      <c r="P100" s="272"/>
      <c r="Q100" s="272"/>
      <c r="R100" s="272"/>
      <c r="S100" s="272"/>
      <c r="T100" s="261"/>
    </row>
    <row r="101" spans="9:20" ht="15">
      <c r="I101" s="13"/>
      <c r="L101" s="270"/>
      <c r="M101" s="271"/>
      <c r="N101" s="270"/>
      <c r="O101" s="270"/>
      <c r="P101" s="272"/>
      <c r="Q101" s="272"/>
      <c r="R101" s="272"/>
      <c r="S101" s="272"/>
      <c r="T101" s="261"/>
    </row>
    <row r="102" spans="9:20" ht="15">
      <c r="I102" s="13"/>
      <c r="L102" s="270"/>
      <c r="M102" s="271"/>
      <c r="N102" s="270"/>
      <c r="O102" s="270"/>
      <c r="P102" s="272"/>
      <c r="Q102" s="272"/>
      <c r="R102" s="272"/>
      <c r="S102" s="272"/>
      <c r="T102" s="261"/>
    </row>
    <row r="103" spans="9:20" ht="15">
      <c r="I103" s="13"/>
      <c r="L103" s="270"/>
      <c r="M103" s="271"/>
      <c r="N103" s="270"/>
      <c r="O103" s="270"/>
      <c r="P103" s="272"/>
      <c r="Q103" s="272"/>
      <c r="R103" s="272"/>
      <c r="S103" s="272"/>
      <c r="T103" s="261"/>
    </row>
    <row r="104" spans="9:20" ht="15">
      <c r="I104" s="13"/>
      <c r="L104" s="270"/>
      <c r="M104" s="271"/>
      <c r="N104" s="270"/>
      <c r="O104" s="270"/>
      <c r="P104" s="272"/>
      <c r="Q104" s="272"/>
      <c r="R104" s="272"/>
      <c r="S104" s="272"/>
      <c r="T104" s="261"/>
    </row>
    <row r="105" spans="9:20" ht="15">
      <c r="I105" s="13"/>
      <c r="L105" s="270"/>
      <c r="M105" s="271"/>
      <c r="N105" s="270"/>
      <c r="O105" s="270"/>
      <c r="P105" s="272"/>
      <c r="Q105" s="272"/>
      <c r="R105" s="272"/>
      <c r="S105" s="272"/>
      <c r="T105" s="261"/>
    </row>
    <row r="106" spans="9:20" ht="15">
      <c r="I106" s="13"/>
      <c r="L106" s="270"/>
      <c r="M106" s="271"/>
      <c r="N106" s="270"/>
      <c r="O106" s="270"/>
      <c r="P106" s="272"/>
      <c r="Q106" s="272"/>
      <c r="R106" s="272"/>
      <c r="S106" s="272"/>
      <c r="T106" s="261"/>
    </row>
    <row r="107" spans="9:20" ht="15">
      <c r="I107" s="13"/>
      <c r="L107" s="270"/>
      <c r="M107" s="271"/>
      <c r="N107" s="270"/>
      <c r="O107" s="270"/>
      <c r="P107" s="272"/>
      <c r="Q107" s="272"/>
      <c r="R107" s="272"/>
      <c r="S107" s="272"/>
      <c r="T107" s="261"/>
    </row>
    <row r="108" spans="9:20" ht="15">
      <c r="I108" s="13"/>
      <c r="L108" s="270"/>
      <c r="M108" s="271"/>
      <c r="N108" s="270"/>
      <c r="O108" s="270"/>
      <c r="P108" s="272"/>
      <c r="Q108" s="272"/>
      <c r="R108" s="272"/>
      <c r="S108" s="272"/>
      <c r="T108" s="261"/>
    </row>
    <row r="109" spans="9:20" ht="15">
      <c r="I109" s="13"/>
      <c r="L109" s="270"/>
      <c r="M109" s="271"/>
      <c r="N109" s="270"/>
      <c r="O109" s="270"/>
      <c r="P109" s="272"/>
      <c r="Q109" s="272"/>
      <c r="R109" s="272"/>
      <c r="S109" s="272"/>
      <c r="T109" s="261"/>
    </row>
    <row r="110" spans="9:20" ht="15">
      <c r="I110" s="13"/>
      <c r="L110" s="270"/>
      <c r="M110" s="271"/>
      <c r="N110" s="270"/>
      <c r="O110" s="270"/>
      <c r="P110" s="272"/>
      <c r="Q110" s="272"/>
      <c r="R110" s="272"/>
      <c r="S110" s="272"/>
      <c r="T110" s="261"/>
    </row>
    <row r="111" spans="9:20" ht="15">
      <c r="I111" s="13"/>
      <c r="L111" s="270"/>
      <c r="M111" s="271"/>
      <c r="N111" s="270"/>
      <c r="O111" s="270"/>
      <c r="P111" s="272"/>
      <c r="Q111" s="272"/>
      <c r="R111" s="272"/>
      <c r="S111" s="272"/>
      <c r="T111" s="261"/>
    </row>
    <row r="112" spans="9:20" ht="15">
      <c r="I112" s="13"/>
      <c r="L112" s="270"/>
      <c r="M112" s="271"/>
      <c r="N112" s="270"/>
      <c r="O112" s="270"/>
      <c r="P112" s="272"/>
      <c r="Q112" s="272"/>
      <c r="R112" s="272"/>
      <c r="S112" s="272"/>
      <c r="T112" s="261"/>
    </row>
    <row r="113" spans="9:20" ht="15">
      <c r="I113" s="13"/>
      <c r="L113" s="270"/>
      <c r="M113" s="271"/>
      <c r="N113" s="270"/>
      <c r="O113" s="270"/>
      <c r="P113" s="272"/>
      <c r="Q113" s="272"/>
      <c r="R113" s="272"/>
      <c r="S113" s="272"/>
      <c r="T113" s="261"/>
    </row>
    <row r="114" spans="9:20" ht="15">
      <c r="I114" s="13"/>
      <c r="L114" s="270"/>
      <c r="M114" s="271"/>
      <c r="N114" s="270"/>
      <c r="O114" s="270"/>
      <c r="P114" s="272"/>
      <c r="Q114" s="272"/>
      <c r="R114" s="272"/>
      <c r="S114" s="272"/>
      <c r="T114" s="261"/>
    </row>
    <row r="115" spans="9:20" ht="15">
      <c r="I115" s="13"/>
      <c r="L115" s="270"/>
      <c r="M115" s="271"/>
      <c r="N115" s="270"/>
      <c r="O115" s="270"/>
      <c r="P115" s="272"/>
      <c r="Q115" s="272"/>
      <c r="R115" s="272"/>
      <c r="S115" s="272"/>
      <c r="T115" s="261"/>
    </row>
    <row r="116" spans="9:20" ht="15">
      <c r="I116" s="13"/>
      <c r="L116" s="270"/>
      <c r="M116" s="271"/>
      <c r="N116" s="270"/>
      <c r="O116" s="270"/>
      <c r="P116" s="272"/>
      <c r="Q116" s="272"/>
      <c r="R116" s="272"/>
      <c r="S116" s="272"/>
      <c r="T116" s="261"/>
    </row>
    <row r="117" spans="9:20" ht="15">
      <c r="I117" s="13"/>
      <c r="L117" s="270"/>
      <c r="M117" s="271"/>
      <c r="N117" s="270"/>
      <c r="O117" s="270"/>
      <c r="P117" s="272"/>
      <c r="Q117" s="272"/>
      <c r="R117" s="272"/>
      <c r="S117" s="272"/>
      <c r="T117" s="261"/>
    </row>
    <row r="118" spans="9:20" ht="15">
      <c r="I118" s="13"/>
      <c r="L118" s="270"/>
      <c r="M118" s="271"/>
      <c r="N118" s="270"/>
      <c r="O118" s="270"/>
      <c r="P118" s="272"/>
      <c r="Q118" s="272"/>
      <c r="R118" s="272"/>
      <c r="S118" s="272"/>
      <c r="T118" s="261"/>
    </row>
    <row r="119" spans="9:20" ht="15">
      <c r="I119" s="13"/>
      <c r="L119" s="270"/>
      <c r="M119" s="271"/>
      <c r="N119" s="270"/>
      <c r="O119" s="270"/>
      <c r="P119" s="272"/>
      <c r="Q119" s="272"/>
      <c r="R119" s="272"/>
      <c r="S119" s="272"/>
      <c r="T119" s="261"/>
    </row>
    <row r="120" spans="9:20" ht="15">
      <c r="I120" s="13"/>
      <c r="L120" s="270"/>
      <c r="M120" s="271"/>
      <c r="N120" s="270"/>
      <c r="O120" s="270"/>
      <c r="P120" s="272"/>
      <c r="Q120" s="272"/>
      <c r="R120" s="272"/>
      <c r="S120" s="272"/>
      <c r="T120" s="261"/>
    </row>
    <row r="121" spans="9:20" ht="15">
      <c r="I121" s="13"/>
      <c r="L121" s="270"/>
      <c r="M121" s="271"/>
      <c r="N121" s="270"/>
      <c r="O121" s="270"/>
      <c r="P121" s="272"/>
      <c r="Q121" s="272"/>
      <c r="R121" s="272"/>
      <c r="S121" s="272"/>
      <c r="T121" s="261"/>
    </row>
    <row r="122" spans="9:20" ht="15">
      <c r="I122" s="13"/>
      <c r="L122" s="270"/>
      <c r="M122" s="271"/>
      <c r="N122" s="270"/>
      <c r="O122" s="270"/>
      <c r="P122" s="272"/>
      <c r="Q122" s="272"/>
      <c r="R122" s="272"/>
      <c r="S122" s="272"/>
      <c r="T122" s="261"/>
    </row>
    <row r="123" spans="9:20" ht="15">
      <c r="I123" s="13"/>
      <c r="L123" s="270"/>
      <c r="M123" s="271"/>
      <c r="N123" s="270"/>
      <c r="O123" s="270"/>
      <c r="P123" s="272"/>
      <c r="Q123" s="272"/>
      <c r="R123" s="272"/>
      <c r="S123" s="272"/>
      <c r="T123" s="261"/>
    </row>
    <row r="124" spans="9:20" ht="15">
      <c r="I124" s="13"/>
      <c r="L124" s="270"/>
      <c r="M124" s="271"/>
      <c r="N124" s="270"/>
      <c r="O124" s="270"/>
      <c r="P124" s="272"/>
      <c r="Q124" s="272"/>
      <c r="R124" s="272"/>
      <c r="S124" s="272"/>
      <c r="T124" s="261"/>
    </row>
    <row r="125" spans="9:20" ht="15">
      <c r="I125" s="13"/>
      <c r="L125" s="270"/>
      <c r="M125" s="271"/>
      <c r="N125" s="270"/>
      <c r="O125" s="270"/>
      <c r="P125" s="272"/>
      <c r="Q125" s="272"/>
      <c r="R125" s="272"/>
      <c r="S125" s="272"/>
      <c r="T125" s="261"/>
    </row>
    <row r="126" spans="9:20" ht="15">
      <c r="I126" s="13"/>
      <c r="L126" s="270"/>
      <c r="M126" s="271"/>
      <c r="N126" s="270"/>
      <c r="O126" s="270"/>
      <c r="P126" s="272"/>
      <c r="Q126" s="272"/>
      <c r="R126" s="272"/>
      <c r="S126" s="272"/>
      <c r="T126" s="261"/>
    </row>
    <row r="127" spans="9:20" ht="15">
      <c r="I127" s="13"/>
      <c r="L127" s="270"/>
      <c r="M127" s="271"/>
      <c r="N127" s="270"/>
      <c r="O127" s="270"/>
      <c r="P127" s="272"/>
      <c r="Q127" s="272"/>
      <c r="R127" s="272"/>
      <c r="S127" s="272"/>
      <c r="T127" s="261"/>
    </row>
    <row r="128" spans="9:20" ht="15">
      <c r="I128" s="13"/>
      <c r="L128" s="270"/>
      <c r="M128" s="271"/>
      <c r="N128" s="270"/>
      <c r="O128" s="270"/>
      <c r="P128" s="272"/>
      <c r="Q128" s="272"/>
      <c r="R128" s="272"/>
      <c r="S128" s="272"/>
      <c r="T128" s="261"/>
    </row>
    <row r="129" spans="9:20" ht="15">
      <c r="I129" s="13"/>
      <c r="L129" s="270"/>
      <c r="M129" s="271"/>
      <c r="N129" s="270"/>
      <c r="O129" s="270"/>
      <c r="P129" s="272"/>
      <c r="Q129" s="272"/>
      <c r="R129" s="272"/>
      <c r="S129" s="272"/>
      <c r="T129" s="261"/>
    </row>
    <row r="130" spans="9:20" ht="15">
      <c r="I130" s="13"/>
      <c r="L130" s="270"/>
      <c r="M130" s="271"/>
      <c r="N130" s="270"/>
      <c r="O130" s="270"/>
      <c r="P130" s="272"/>
      <c r="Q130" s="272"/>
      <c r="R130" s="272"/>
      <c r="S130" s="272"/>
      <c r="T130" s="261"/>
    </row>
    <row r="131" spans="9:20" ht="15">
      <c r="I131" s="13"/>
      <c r="L131" s="270"/>
      <c r="M131" s="271"/>
      <c r="N131" s="270"/>
      <c r="O131" s="270"/>
      <c r="P131" s="272"/>
      <c r="Q131" s="272"/>
      <c r="R131" s="272"/>
      <c r="S131" s="272"/>
      <c r="T131" s="261"/>
    </row>
    <row r="132" spans="9:20" ht="15">
      <c r="I132" s="13"/>
      <c r="L132" s="270"/>
      <c r="M132" s="271"/>
      <c r="N132" s="270"/>
      <c r="O132" s="270"/>
      <c r="P132" s="272"/>
      <c r="Q132" s="272"/>
      <c r="R132" s="272"/>
      <c r="S132" s="272"/>
      <c r="T132" s="261"/>
    </row>
    <row r="133" spans="9:20" ht="15">
      <c r="I133" s="13"/>
      <c r="L133" s="270"/>
      <c r="M133" s="271"/>
      <c r="N133" s="270"/>
      <c r="O133" s="270"/>
      <c r="P133" s="272"/>
      <c r="Q133" s="272"/>
      <c r="R133" s="272"/>
      <c r="S133" s="272"/>
      <c r="T133" s="261"/>
    </row>
    <row r="134" spans="9:20" ht="15">
      <c r="I134" s="13"/>
      <c r="L134" s="270"/>
      <c r="M134" s="271"/>
      <c r="N134" s="270"/>
      <c r="O134" s="270"/>
      <c r="P134" s="272"/>
      <c r="Q134" s="272"/>
      <c r="R134" s="272"/>
      <c r="S134" s="272"/>
      <c r="T134" s="261"/>
    </row>
    <row r="135" spans="9:20" ht="15">
      <c r="I135" s="13"/>
      <c r="L135" s="270"/>
      <c r="M135" s="271"/>
      <c r="N135" s="270"/>
      <c r="O135" s="270"/>
      <c r="P135" s="272"/>
      <c r="Q135" s="272"/>
      <c r="R135" s="272"/>
      <c r="S135" s="272"/>
      <c r="T135" s="261"/>
    </row>
    <row r="136" spans="9:20" ht="15">
      <c r="I136" s="13"/>
      <c r="L136" s="270"/>
      <c r="M136" s="271"/>
      <c r="N136" s="270"/>
      <c r="O136" s="270"/>
      <c r="P136" s="272"/>
      <c r="Q136" s="272"/>
      <c r="R136" s="272"/>
      <c r="S136" s="272"/>
      <c r="T136" s="261"/>
    </row>
    <row r="137" spans="9:20" ht="15">
      <c r="I137" s="13"/>
      <c r="L137" s="270"/>
      <c r="M137" s="271"/>
      <c r="N137" s="270"/>
      <c r="O137" s="270"/>
      <c r="P137" s="272"/>
      <c r="Q137" s="272"/>
      <c r="R137" s="272"/>
      <c r="S137" s="272"/>
      <c r="T137" s="261"/>
    </row>
    <row r="138" spans="9:20" ht="15">
      <c r="I138" s="13"/>
      <c r="L138" s="270"/>
      <c r="M138" s="271"/>
      <c r="N138" s="270"/>
      <c r="O138" s="270"/>
      <c r="P138" s="272"/>
      <c r="Q138" s="272"/>
      <c r="R138" s="272"/>
      <c r="S138" s="272"/>
      <c r="T138" s="261"/>
    </row>
    <row r="139" spans="9:20" ht="15">
      <c r="I139" s="13"/>
      <c r="L139" s="270"/>
      <c r="M139" s="271"/>
      <c r="N139" s="270"/>
      <c r="O139" s="270"/>
      <c r="P139" s="272"/>
      <c r="Q139" s="272"/>
      <c r="R139" s="272"/>
      <c r="S139" s="272"/>
      <c r="T139" s="261"/>
    </row>
    <row r="140" spans="9:20" ht="15">
      <c r="I140" s="13"/>
      <c r="L140" s="270"/>
      <c r="M140" s="271"/>
      <c r="N140" s="270"/>
      <c r="O140" s="270"/>
      <c r="P140" s="272"/>
      <c r="Q140" s="272"/>
      <c r="R140" s="272"/>
      <c r="S140" s="272"/>
      <c r="T140" s="261"/>
    </row>
    <row r="141" spans="9:20" ht="15">
      <c r="I141" s="13"/>
      <c r="L141" s="270"/>
      <c r="M141" s="271"/>
      <c r="N141" s="270"/>
      <c r="O141" s="270"/>
      <c r="P141" s="272"/>
      <c r="Q141" s="272"/>
      <c r="R141" s="272"/>
      <c r="S141" s="272"/>
      <c r="T141" s="261"/>
    </row>
    <row r="142" spans="9:20" ht="15">
      <c r="I142" s="13"/>
      <c r="L142" s="270"/>
      <c r="M142" s="271"/>
      <c r="N142" s="270"/>
      <c r="O142" s="270"/>
      <c r="P142" s="272"/>
      <c r="Q142" s="272"/>
      <c r="R142" s="272"/>
      <c r="S142" s="272"/>
      <c r="T142" s="261"/>
    </row>
    <row r="143" spans="9:20" ht="15">
      <c r="I143" s="13"/>
      <c r="L143" s="270"/>
      <c r="M143" s="271"/>
      <c r="N143" s="270"/>
      <c r="O143" s="270"/>
      <c r="P143" s="272"/>
      <c r="Q143" s="272"/>
      <c r="R143" s="272"/>
      <c r="S143" s="272"/>
      <c r="T143" s="261"/>
    </row>
    <row r="144" spans="9:20" ht="15">
      <c r="I144" s="13"/>
      <c r="L144" s="270"/>
      <c r="M144" s="271"/>
      <c r="N144" s="270"/>
      <c r="O144" s="270"/>
      <c r="P144" s="272"/>
      <c r="Q144" s="272"/>
      <c r="R144" s="272"/>
      <c r="S144" s="272"/>
      <c r="T144" s="261"/>
    </row>
    <row r="145" spans="9:20" ht="15">
      <c r="I145" s="13"/>
      <c r="L145" s="270"/>
      <c r="M145" s="271"/>
      <c r="N145" s="270"/>
      <c r="O145" s="270"/>
      <c r="P145" s="272"/>
      <c r="Q145" s="272"/>
      <c r="R145" s="272"/>
      <c r="S145" s="272"/>
      <c r="T145" s="261"/>
    </row>
    <row r="146" spans="9:20" ht="15">
      <c r="I146" s="13"/>
      <c r="L146" s="270"/>
      <c r="M146" s="271"/>
      <c r="N146" s="270"/>
      <c r="O146" s="270"/>
      <c r="P146" s="272"/>
      <c r="Q146" s="272"/>
      <c r="R146" s="272"/>
      <c r="S146" s="272"/>
      <c r="T146" s="261"/>
    </row>
    <row r="147" spans="9:20" ht="15">
      <c r="I147" s="13"/>
      <c r="L147" s="270"/>
      <c r="M147" s="271"/>
      <c r="N147" s="270"/>
      <c r="O147" s="270"/>
      <c r="P147" s="272"/>
      <c r="Q147" s="272"/>
      <c r="R147" s="272"/>
      <c r="S147" s="272"/>
      <c r="T147" s="261"/>
    </row>
    <row r="148" spans="9:20" ht="15">
      <c r="I148" s="13"/>
      <c r="L148" s="270"/>
      <c r="M148" s="271"/>
      <c r="N148" s="270"/>
      <c r="O148" s="270"/>
      <c r="P148" s="272"/>
      <c r="Q148" s="272"/>
      <c r="R148" s="272"/>
      <c r="S148" s="272"/>
      <c r="T148" s="261"/>
    </row>
    <row r="149" spans="9:20" ht="15">
      <c r="I149" s="13"/>
      <c r="L149" s="270"/>
      <c r="M149" s="271"/>
      <c r="N149" s="270"/>
      <c r="O149" s="270"/>
      <c r="P149" s="272"/>
      <c r="Q149" s="272"/>
      <c r="R149" s="272"/>
      <c r="S149" s="272"/>
      <c r="T149" s="261"/>
    </row>
    <row r="150" spans="9:20" ht="15">
      <c r="I150" s="13"/>
      <c r="L150" s="270"/>
      <c r="M150" s="271"/>
      <c r="N150" s="270"/>
      <c r="O150" s="270"/>
      <c r="P150" s="272"/>
      <c r="Q150" s="272"/>
      <c r="R150" s="272"/>
      <c r="S150" s="272"/>
      <c r="T150" s="261"/>
    </row>
    <row r="151" spans="9:20" ht="15">
      <c r="I151" s="13"/>
      <c r="L151" s="270"/>
      <c r="M151" s="271"/>
      <c r="N151" s="270"/>
      <c r="O151" s="270"/>
      <c r="P151" s="272"/>
      <c r="Q151" s="272"/>
      <c r="R151" s="272"/>
      <c r="S151" s="272"/>
      <c r="T151" s="261"/>
    </row>
    <row r="152" spans="9:20" ht="15">
      <c r="I152" s="13"/>
      <c r="L152" s="270"/>
      <c r="M152" s="271"/>
      <c r="N152" s="270"/>
      <c r="O152" s="270"/>
      <c r="P152" s="272"/>
      <c r="Q152" s="272"/>
      <c r="R152" s="272"/>
      <c r="S152" s="272"/>
      <c r="T152" s="261"/>
    </row>
    <row r="153" spans="9:20" ht="15">
      <c r="I153" s="13"/>
      <c r="L153" s="270"/>
      <c r="M153" s="271"/>
      <c r="N153" s="270"/>
      <c r="O153" s="270"/>
      <c r="P153" s="272"/>
      <c r="Q153" s="272"/>
      <c r="R153" s="272"/>
      <c r="S153" s="272"/>
      <c r="T153" s="261"/>
    </row>
    <row r="154" spans="9:20" ht="15">
      <c r="I154" s="13"/>
      <c r="L154" s="270"/>
      <c r="M154" s="271"/>
      <c r="N154" s="270"/>
      <c r="O154" s="270"/>
      <c r="P154" s="272"/>
      <c r="Q154" s="272"/>
      <c r="R154" s="272"/>
      <c r="S154" s="272"/>
      <c r="T154" s="261"/>
    </row>
    <row r="155" spans="9:20" ht="15">
      <c r="I155" s="13"/>
      <c r="L155" s="270"/>
      <c r="M155" s="271"/>
      <c r="N155" s="270"/>
      <c r="O155" s="270"/>
      <c r="P155" s="272"/>
      <c r="Q155" s="272"/>
      <c r="R155" s="272"/>
      <c r="S155" s="272"/>
      <c r="T155" s="261"/>
    </row>
    <row r="156" spans="9:20" ht="15">
      <c r="I156" s="13"/>
      <c r="L156" s="270"/>
      <c r="M156" s="271"/>
      <c r="N156" s="270"/>
      <c r="O156" s="270"/>
      <c r="P156" s="272"/>
      <c r="Q156" s="272"/>
      <c r="R156" s="272"/>
      <c r="S156" s="272"/>
      <c r="T156" s="261"/>
    </row>
    <row r="157" spans="9:20" ht="15">
      <c r="I157" s="13"/>
      <c r="L157" s="270"/>
      <c r="M157" s="271"/>
      <c r="N157" s="270"/>
      <c r="O157" s="270"/>
      <c r="P157" s="272"/>
      <c r="Q157" s="272"/>
      <c r="R157" s="272"/>
      <c r="S157" s="272"/>
      <c r="T157" s="261"/>
    </row>
    <row r="158" spans="9:20" ht="15">
      <c r="I158" s="13"/>
      <c r="L158" s="270"/>
      <c r="M158" s="271"/>
      <c r="N158" s="270"/>
      <c r="O158" s="270"/>
      <c r="P158" s="272"/>
      <c r="Q158" s="272"/>
      <c r="R158" s="272"/>
      <c r="S158" s="272"/>
      <c r="T158" s="261"/>
    </row>
    <row r="159" spans="9:20" ht="15">
      <c r="I159" s="13"/>
      <c r="L159" s="270"/>
      <c r="M159" s="271"/>
      <c r="N159" s="270"/>
      <c r="O159" s="270"/>
      <c r="P159" s="272"/>
      <c r="Q159" s="272"/>
      <c r="R159" s="272"/>
      <c r="S159" s="272"/>
      <c r="T159" s="261"/>
    </row>
    <row r="160" spans="9:20" ht="15">
      <c r="I160" s="13"/>
      <c r="L160" s="270"/>
      <c r="M160" s="271"/>
      <c r="N160" s="270"/>
      <c r="O160" s="270"/>
      <c r="P160" s="272"/>
      <c r="Q160" s="272"/>
      <c r="R160" s="272"/>
      <c r="S160" s="272"/>
      <c r="T160" s="261"/>
    </row>
    <row r="161" spans="9:20" ht="15">
      <c r="I161" s="13"/>
      <c r="L161" s="270"/>
      <c r="M161" s="271"/>
      <c r="N161" s="270"/>
      <c r="O161" s="270"/>
      <c r="P161" s="272"/>
      <c r="Q161" s="272"/>
      <c r="R161" s="272"/>
      <c r="S161" s="272"/>
      <c r="T161" s="261"/>
    </row>
    <row r="162" spans="9:20" ht="15">
      <c r="I162" s="13"/>
      <c r="L162" s="270"/>
      <c r="M162" s="271"/>
      <c r="N162" s="270"/>
      <c r="O162" s="270"/>
      <c r="P162" s="272"/>
      <c r="Q162" s="272"/>
      <c r="R162" s="272"/>
      <c r="S162" s="272"/>
      <c r="T162" s="261"/>
    </row>
    <row r="163" spans="9:20" ht="15">
      <c r="I163" s="13"/>
      <c r="L163" s="270"/>
      <c r="M163" s="271"/>
      <c r="N163" s="270"/>
      <c r="O163" s="270"/>
      <c r="P163" s="272"/>
      <c r="Q163" s="272"/>
      <c r="R163" s="272"/>
      <c r="S163" s="272"/>
      <c r="T163" s="261"/>
    </row>
    <row r="164" spans="9:20" ht="15">
      <c r="I164" s="13"/>
      <c r="L164" s="270"/>
      <c r="M164" s="271"/>
      <c r="N164" s="270"/>
      <c r="O164" s="270"/>
      <c r="P164" s="272"/>
      <c r="Q164" s="272"/>
      <c r="R164" s="272"/>
      <c r="S164" s="272"/>
      <c r="T164" s="261"/>
    </row>
    <row r="165" spans="9:20" ht="15">
      <c r="I165" s="13"/>
      <c r="L165" s="270"/>
      <c r="M165" s="271"/>
      <c r="N165" s="270"/>
      <c r="O165" s="270"/>
      <c r="P165" s="272"/>
      <c r="Q165" s="272"/>
      <c r="R165" s="272"/>
      <c r="S165" s="272"/>
      <c r="T165" s="261"/>
    </row>
    <row r="166" spans="9:20" ht="15">
      <c r="I166" s="13"/>
      <c r="L166" s="270"/>
      <c r="M166" s="271"/>
      <c r="N166" s="270"/>
      <c r="O166" s="270"/>
      <c r="P166" s="272"/>
      <c r="Q166" s="272"/>
      <c r="R166" s="272"/>
      <c r="S166" s="272"/>
      <c r="T166" s="261"/>
    </row>
    <row r="167" spans="9:20" ht="15">
      <c r="I167" s="13"/>
      <c r="L167" s="270"/>
      <c r="M167" s="271"/>
      <c r="N167" s="270"/>
      <c r="O167" s="270"/>
      <c r="P167" s="272"/>
      <c r="Q167" s="272"/>
      <c r="R167" s="272"/>
      <c r="S167" s="272"/>
      <c r="T167" s="261"/>
    </row>
    <row r="168" spans="9:20" ht="15">
      <c r="I168" s="13"/>
      <c r="L168" s="270"/>
      <c r="M168" s="271"/>
      <c r="N168" s="270"/>
      <c r="O168" s="270"/>
      <c r="P168" s="272"/>
      <c r="Q168" s="272"/>
      <c r="R168" s="272"/>
      <c r="S168" s="272"/>
      <c r="T168" s="261"/>
    </row>
    <row r="169" spans="9:20" ht="15">
      <c r="I169" s="13"/>
      <c r="L169" s="270"/>
      <c r="M169" s="271"/>
      <c r="N169" s="270"/>
      <c r="O169" s="270"/>
      <c r="P169" s="272"/>
      <c r="Q169" s="272"/>
      <c r="R169" s="272"/>
      <c r="S169" s="272"/>
      <c r="T169" s="261"/>
    </row>
    <row r="170" spans="9:20" ht="15">
      <c r="I170" s="13"/>
      <c r="L170" s="270"/>
      <c r="M170" s="271"/>
      <c r="N170" s="270"/>
      <c r="O170" s="270"/>
      <c r="P170" s="272"/>
      <c r="Q170" s="272"/>
      <c r="R170" s="272"/>
      <c r="S170" s="272"/>
      <c r="T170" s="261"/>
    </row>
    <row r="171" spans="9:20" ht="15">
      <c r="I171" s="13"/>
      <c r="L171" s="270"/>
      <c r="M171" s="271"/>
      <c r="N171" s="270"/>
      <c r="O171" s="270"/>
      <c r="P171" s="272"/>
      <c r="Q171" s="272"/>
      <c r="R171" s="272"/>
      <c r="S171" s="272"/>
      <c r="T171" s="261"/>
    </row>
    <row r="172" spans="9:20" ht="15">
      <c r="I172" s="13"/>
      <c r="L172" s="270"/>
      <c r="M172" s="271"/>
      <c r="N172" s="270"/>
      <c r="O172" s="270"/>
      <c r="P172" s="272"/>
      <c r="Q172" s="272"/>
      <c r="R172" s="272"/>
      <c r="S172" s="272"/>
      <c r="T172" s="261"/>
    </row>
    <row r="173" spans="9:20" ht="15">
      <c r="I173" s="13"/>
      <c r="L173" s="270"/>
      <c r="M173" s="271"/>
      <c r="N173" s="270"/>
      <c r="O173" s="270"/>
      <c r="P173" s="272"/>
      <c r="Q173" s="272"/>
      <c r="R173" s="272"/>
      <c r="S173" s="272"/>
      <c r="T173" s="261"/>
    </row>
    <row r="174" spans="9:20" ht="15">
      <c r="I174" s="13"/>
      <c r="L174" s="270"/>
      <c r="M174" s="271"/>
      <c r="N174" s="270"/>
      <c r="O174" s="270"/>
      <c r="P174" s="272"/>
      <c r="Q174" s="272"/>
      <c r="R174" s="272"/>
      <c r="S174" s="272"/>
      <c r="T174" s="261"/>
    </row>
    <row r="175" spans="9:20" ht="15">
      <c r="I175" s="13"/>
      <c r="L175" s="270"/>
      <c r="M175" s="271"/>
      <c r="N175" s="270"/>
      <c r="O175" s="270"/>
      <c r="P175" s="272"/>
      <c r="Q175" s="272"/>
      <c r="R175" s="272"/>
      <c r="S175" s="272"/>
      <c r="T175" s="261"/>
    </row>
    <row r="176" spans="9:20" ht="15">
      <c r="I176" s="13"/>
      <c r="L176" s="270"/>
      <c r="M176" s="271"/>
      <c r="N176" s="270"/>
      <c r="O176" s="270"/>
      <c r="P176" s="272"/>
      <c r="Q176" s="272"/>
      <c r="R176" s="272"/>
      <c r="S176" s="272"/>
      <c r="T176" s="261"/>
    </row>
    <row r="177" spans="9:20" ht="15">
      <c r="I177" s="13"/>
      <c r="L177" s="270"/>
      <c r="M177" s="271"/>
      <c r="N177" s="270"/>
      <c r="O177" s="270"/>
      <c r="P177" s="272"/>
      <c r="Q177" s="272"/>
      <c r="R177" s="272"/>
      <c r="S177" s="272"/>
      <c r="T177" s="261"/>
    </row>
    <row r="178" spans="9:20" ht="15">
      <c r="I178" s="13"/>
      <c r="L178" s="270"/>
      <c r="M178" s="271"/>
      <c r="N178" s="270"/>
      <c r="O178" s="270"/>
      <c r="P178" s="272"/>
      <c r="Q178" s="272"/>
      <c r="R178" s="272"/>
      <c r="S178" s="272"/>
      <c r="T178" s="261"/>
    </row>
    <row r="179" spans="9:20" ht="15">
      <c r="I179" s="13"/>
      <c r="L179" s="270"/>
      <c r="M179" s="271"/>
      <c r="N179" s="270"/>
      <c r="O179" s="270"/>
      <c r="P179" s="272"/>
      <c r="Q179" s="272"/>
      <c r="R179" s="272"/>
      <c r="S179" s="272"/>
      <c r="T179" s="261"/>
    </row>
    <row r="180" spans="9:20" ht="15">
      <c r="I180" s="13"/>
      <c r="L180" s="270"/>
      <c r="M180" s="271"/>
      <c r="N180" s="270"/>
      <c r="O180" s="270"/>
      <c r="P180" s="272"/>
      <c r="Q180" s="272"/>
      <c r="R180" s="272"/>
      <c r="S180" s="272"/>
      <c r="T180" s="261"/>
    </row>
    <row r="181" spans="9:20" ht="15">
      <c r="I181" s="13"/>
      <c r="L181" s="270"/>
      <c r="M181" s="271"/>
      <c r="N181" s="270"/>
      <c r="O181" s="270"/>
      <c r="P181" s="272"/>
      <c r="Q181" s="272"/>
      <c r="R181" s="272"/>
      <c r="S181" s="272"/>
      <c r="T181" s="261"/>
    </row>
    <row r="182" spans="9:20" ht="15">
      <c r="I182" s="13"/>
      <c r="L182" s="270"/>
      <c r="M182" s="271"/>
      <c r="N182" s="270"/>
      <c r="O182" s="270"/>
      <c r="P182" s="272"/>
      <c r="Q182" s="272"/>
      <c r="R182" s="272"/>
      <c r="S182" s="272"/>
      <c r="T182" s="261"/>
    </row>
    <row r="183" spans="9:20" ht="15">
      <c r="I183" s="13"/>
      <c r="L183" s="270"/>
      <c r="M183" s="271"/>
      <c r="N183" s="270"/>
      <c r="O183" s="270"/>
      <c r="P183" s="272"/>
      <c r="Q183" s="272"/>
      <c r="R183" s="272"/>
      <c r="S183" s="272"/>
      <c r="T183" s="261"/>
    </row>
    <row r="184" spans="9:20" ht="15">
      <c r="I184" s="13"/>
      <c r="L184" s="270"/>
      <c r="M184" s="271"/>
      <c r="N184" s="270"/>
      <c r="O184" s="270"/>
      <c r="P184" s="272"/>
      <c r="Q184" s="272"/>
      <c r="R184" s="272"/>
      <c r="S184" s="272"/>
      <c r="T184" s="261"/>
    </row>
    <row r="185" spans="9:20" ht="15">
      <c r="I185" s="13"/>
      <c r="L185" s="270"/>
      <c r="M185" s="271"/>
      <c r="N185" s="270"/>
      <c r="O185" s="270"/>
      <c r="P185" s="272"/>
      <c r="Q185" s="272"/>
      <c r="R185" s="272"/>
      <c r="S185" s="272"/>
      <c r="T185" s="261"/>
    </row>
    <row r="186" spans="9:20" ht="15">
      <c r="I186" s="13"/>
      <c r="L186" s="270"/>
      <c r="M186" s="271"/>
      <c r="N186" s="270"/>
      <c r="O186" s="270"/>
      <c r="P186" s="272"/>
      <c r="Q186" s="272"/>
      <c r="R186" s="272"/>
      <c r="S186" s="272"/>
      <c r="T186" s="261"/>
    </row>
    <row r="187" spans="9:20" ht="15">
      <c r="I187" s="13"/>
      <c r="L187" s="270"/>
      <c r="M187" s="271"/>
      <c r="N187" s="270"/>
      <c r="O187" s="270"/>
      <c r="P187" s="272"/>
      <c r="Q187" s="272"/>
      <c r="R187" s="272"/>
      <c r="S187" s="272"/>
      <c r="T187" s="261"/>
    </row>
    <row r="188" spans="9:20" ht="15">
      <c r="I188" s="13"/>
      <c r="L188" s="270"/>
      <c r="M188" s="271"/>
      <c r="N188" s="270"/>
      <c r="O188" s="270"/>
      <c r="P188" s="272"/>
      <c r="Q188" s="272"/>
      <c r="R188" s="272"/>
      <c r="S188" s="272"/>
      <c r="T188" s="261"/>
    </row>
    <row r="189" spans="9:20" ht="15">
      <c r="I189" s="13"/>
      <c r="L189" s="270"/>
      <c r="M189" s="271"/>
      <c r="N189" s="270"/>
      <c r="O189" s="270"/>
      <c r="P189" s="272"/>
      <c r="Q189" s="272"/>
      <c r="R189" s="272"/>
      <c r="S189" s="272"/>
      <c r="T189" s="261"/>
    </row>
    <row r="190" spans="9:20" ht="15">
      <c r="I190" s="13"/>
      <c r="L190" s="270"/>
      <c r="M190" s="271"/>
      <c r="N190" s="270"/>
      <c r="O190" s="270"/>
      <c r="P190" s="272"/>
      <c r="Q190" s="272"/>
      <c r="R190" s="272"/>
      <c r="S190" s="272"/>
      <c r="T190" s="261"/>
    </row>
    <row r="191" spans="9:20" ht="15">
      <c r="I191" s="13"/>
      <c r="L191" s="270"/>
      <c r="M191" s="271"/>
      <c r="N191" s="270"/>
      <c r="O191" s="270"/>
      <c r="P191" s="272"/>
      <c r="Q191" s="272"/>
      <c r="R191" s="272"/>
      <c r="S191" s="272"/>
      <c r="T191" s="261"/>
    </row>
    <row r="192" spans="9:20" ht="15">
      <c r="I192" s="13"/>
      <c r="L192" s="270"/>
      <c r="M192" s="271"/>
      <c r="N192" s="270"/>
      <c r="O192" s="270"/>
      <c r="P192" s="272"/>
      <c r="Q192" s="272"/>
      <c r="R192" s="272"/>
      <c r="S192" s="272"/>
      <c r="T192" s="261"/>
    </row>
    <row r="193" spans="9:20" ht="15">
      <c r="I193" s="13"/>
      <c r="L193" s="270"/>
      <c r="M193" s="271"/>
      <c r="N193" s="270"/>
      <c r="O193" s="270"/>
      <c r="P193" s="272"/>
      <c r="Q193" s="272"/>
      <c r="R193" s="272"/>
      <c r="S193" s="272"/>
      <c r="T193" s="261"/>
    </row>
    <row r="194" spans="9:20" ht="15">
      <c r="I194" s="13"/>
      <c r="L194" s="270"/>
      <c r="M194" s="271"/>
      <c r="N194" s="270"/>
      <c r="O194" s="270"/>
      <c r="P194" s="272"/>
      <c r="Q194" s="272"/>
      <c r="R194" s="272"/>
      <c r="S194" s="272"/>
      <c r="T194" s="261"/>
    </row>
    <row r="195" spans="9:20" ht="15">
      <c r="I195" s="13"/>
      <c r="L195" s="270"/>
      <c r="M195" s="271"/>
      <c r="N195" s="270"/>
      <c r="O195" s="270"/>
      <c r="P195" s="272"/>
      <c r="Q195" s="272"/>
      <c r="R195" s="272"/>
      <c r="S195" s="272"/>
      <c r="T195" s="261"/>
    </row>
    <row r="196" spans="9:20" ht="15">
      <c r="I196" s="13"/>
      <c r="L196" s="270"/>
      <c r="M196" s="271"/>
      <c r="N196" s="270"/>
      <c r="O196" s="270"/>
      <c r="P196" s="272"/>
      <c r="Q196" s="272"/>
      <c r="R196" s="272"/>
      <c r="S196" s="272"/>
      <c r="T196" s="261"/>
    </row>
    <row r="197" spans="9:20" ht="15">
      <c r="I197" s="13"/>
      <c r="L197" s="270"/>
      <c r="M197" s="271"/>
      <c r="N197" s="270"/>
      <c r="O197" s="270"/>
      <c r="P197" s="272"/>
      <c r="Q197" s="272"/>
      <c r="R197" s="272"/>
      <c r="S197" s="272"/>
      <c r="T197" s="261"/>
    </row>
    <row r="198" spans="9:20" ht="15">
      <c r="I198" s="13"/>
      <c r="L198" s="270"/>
      <c r="M198" s="271"/>
      <c r="N198" s="270"/>
      <c r="O198" s="270"/>
      <c r="P198" s="272"/>
      <c r="Q198" s="272"/>
      <c r="R198" s="272"/>
      <c r="S198" s="272"/>
      <c r="T198" s="261"/>
    </row>
    <row r="199" spans="9:20" ht="15">
      <c r="I199" s="13"/>
      <c r="L199" s="270"/>
      <c r="M199" s="271"/>
      <c r="N199" s="270"/>
      <c r="O199" s="270"/>
      <c r="P199" s="272"/>
      <c r="Q199" s="272"/>
      <c r="R199" s="272"/>
      <c r="S199" s="272"/>
      <c r="T199" s="261"/>
    </row>
    <row r="200" spans="9:20" ht="15">
      <c r="I200" s="13"/>
      <c r="L200" s="270"/>
      <c r="M200" s="271"/>
      <c r="N200" s="270"/>
      <c r="O200" s="270"/>
      <c r="P200" s="272"/>
      <c r="Q200" s="272"/>
      <c r="R200" s="272"/>
      <c r="S200" s="272"/>
      <c r="T200" s="261"/>
    </row>
    <row r="201" spans="9:20" ht="15">
      <c r="I201" s="13"/>
      <c r="L201" s="270"/>
      <c r="M201" s="271"/>
      <c r="N201" s="270"/>
      <c r="O201" s="270"/>
      <c r="P201" s="272"/>
      <c r="Q201" s="272"/>
      <c r="R201" s="272"/>
      <c r="S201" s="272"/>
      <c r="T201" s="261"/>
    </row>
    <row r="202" spans="9:20" ht="15">
      <c r="I202" s="13"/>
      <c r="L202" s="270"/>
      <c r="M202" s="271"/>
      <c r="N202" s="270"/>
      <c r="O202" s="270"/>
      <c r="P202" s="272"/>
      <c r="Q202" s="272"/>
      <c r="R202" s="272"/>
      <c r="S202" s="272"/>
      <c r="T202" s="261"/>
    </row>
    <row r="203" spans="9:20" ht="15">
      <c r="I203" s="13"/>
      <c r="L203" s="270"/>
      <c r="M203" s="271"/>
      <c r="N203" s="270"/>
      <c r="O203" s="270"/>
      <c r="P203" s="272"/>
      <c r="Q203" s="272"/>
      <c r="R203" s="272"/>
      <c r="S203" s="272"/>
      <c r="T203" s="261"/>
    </row>
    <row r="204" spans="9:20" ht="15">
      <c r="I204" s="13"/>
      <c r="L204" s="270"/>
      <c r="M204" s="271"/>
      <c r="N204" s="270"/>
      <c r="O204" s="270"/>
      <c r="P204" s="272"/>
      <c r="Q204" s="272"/>
      <c r="R204" s="272"/>
      <c r="S204" s="272"/>
      <c r="T204" s="261"/>
    </row>
    <row r="205" spans="9:20" ht="15">
      <c r="I205" s="13"/>
      <c r="L205" s="270"/>
      <c r="M205" s="271"/>
      <c r="N205" s="270"/>
      <c r="O205" s="270"/>
      <c r="P205" s="272"/>
      <c r="Q205" s="272"/>
      <c r="R205" s="272"/>
      <c r="S205" s="272"/>
      <c r="T205" s="261"/>
    </row>
    <row r="206" spans="9:20" ht="15">
      <c r="I206" s="13"/>
      <c r="L206" s="270"/>
      <c r="M206" s="271"/>
      <c r="N206" s="270"/>
      <c r="O206" s="270"/>
      <c r="P206" s="272"/>
      <c r="Q206" s="272"/>
      <c r="R206" s="272"/>
      <c r="S206" s="272"/>
      <c r="T206" s="261"/>
    </row>
    <row r="207" spans="9:20" ht="15">
      <c r="I207" s="13"/>
      <c r="L207" s="270"/>
      <c r="M207" s="271"/>
      <c r="N207" s="270"/>
      <c r="O207" s="270"/>
      <c r="P207" s="272"/>
      <c r="Q207" s="272"/>
      <c r="R207" s="272"/>
      <c r="S207" s="272"/>
      <c r="T207" s="261"/>
    </row>
    <row r="208" spans="9:20" ht="15">
      <c r="I208" s="13"/>
      <c r="L208" s="270"/>
      <c r="M208" s="271"/>
      <c r="N208" s="270"/>
      <c r="O208" s="270"/>
      <c r="P208" s="272"/>
      <c r="Q208" s="272"/>
      <c r="R208" s="272"/>
      <c r="S208" s="272"/>
      <c r="T208" s="261"/>
    </row>
    <row r="209" spans="9:20" ht="15">
      <c r="I209" s="13"/>
      <c r="L209" s="270"/>
      <c r="M209" s="271"/>
      <c r="N209" s="270"/>
      <c r="O209" s="270"/>
      <c r="P209" s="272"/>
      <c r="Q209" s="272"/>
      <c r="R209" s="272"/>
      <c r="S209" s="272"/>
      <c r="T209" s="261"/>
    </row>
    <row r="210" spans="9:20" ht="15">
      <c r="I210" s="13"/>
      <c r="L210" s="270"/>
      <c r="M210" s="271"/>
      <c r="N210" s="270"/>
      <c r="O210" s="270"/>
      <c r="P210" s="272"/>
      <c r="Q210" s="272"/>
      <c r="R210" s="272"/>
      <c r="S210" s="272"/>
      <c r="T210" s="261"/>
    </row>
    <row r="211" spans="9:20" ht="15">
      <c r="I211" s="13"/>
      <c r="L211" s="270"/>
      <c r="M211" s="271"/>
      <c r="N211" s="270"/>
      <c r="O211" s="270"/>
      <c r="P211" s="272"/>
      <c r="Q211" s="272"/>
      <c r="R211" s="272"/>
      <c r="S211" s="272"/>
      <c r="T211" s="261"/>
    </row>
    <row r="212" spans="9:20" ht="15">
      <c r="I212" s="13"/>
      <c r="L212" s="270"/>
      <c r="M212" s="271"/>
      <c r="N212" s="270"/>
      <c r="O212" s="270"/>
      <c r="P212" s="272"/>
      <c r="Q212" s="272"/>
      <c r="R212" s="272"/>
      <c r="S212" s="272"/>
      <c r="T212" s="261"/>
    </row>
    <row r="213" spans="9:20" ht="15">
      <c r="I213" s="13"/>
      <c r="L213" s="270"/>
      <c r="M213" s="271"/>
      <c r="N213" s="270"/>
      <c r="O213" s="270"/>
      <c r="P213" s="272"/>
      <c r="Q213" s="272"/>
      <c r="R213" s="272"/>
      <c r="S213" s="272"/>
      <c r="T213" s="261"/>
    </row>
    <row r="214" spans="9:20" ht="15">
      <c r="I214" s="13"/>
      <c r="L214" s="270"/>
      <c r="M214" s="271"/>
      <c r="N214" s="270"/>
      <c r="O214" s="270"/>
      <c r="P214" s="272"/>
      <c r="Q214" s="272"/>
      <c r="R214" s="272"/>
      <c r="S214" s="272"/>
      <c r="T214" s="261"/>
    </row>
    <row r="215" spans="9:20" ht="15">
      <c r="I215" s="13"/>
      <c r="L215" s="270"/>
      <c r="M215" s="271"/>
      <c r="N215" s="270"/>
      <c r="O215" s="270"/>
      <c r="P215" s="272"/>
      <c r="Q215" s="272"/>
      <c r="R215" s="272"/>
      <c r="S215" s="272"/>
      <c r="T215" s="261"/>
    </row>
    <row r="216" spans="9:20" ht="15">
      <c r="I216" s="13"/>
      <c r="L216" s="270"/>
      <c r="M216" s="271"/>
      <c r="N216" s="270"/>
      <c r="O216" s="270"/>
      <c r="P216" s="272"/>
      <c r="Q216" s="272"/>
      <c r="R216" s="272"/>
      <c r="S216" s="272"/>
      <c r="T216" s="261"/>
    </row>
    <row r="217" spans="9:20" ht="15">
      <c r="I217" s="13"/>
      <c r="L217" s="270"/>
      <c r="M217" s="271"/>
      <c r="N217" s="270"/>
      <c r="O217" s="270"/>
      <c r="P217" s="272"/>
      <c r="Q217" s="272"/>
      <c r="R217" s="272"/>
      <c r="S217" s="272"/>
      <c r="T217" s="261"/>
    </row>
    <row r="218" spans="9:20" ht="15">
      <c r="I218" s="13"/>
      <c r="L218" s="270"/>
      <c r="M218" s="271"/>
      <c r="N218" s="270"/>
      <c r="O218" s="270"/>
      <c r="P218" s="272"/>
      <c r="Q218" s="272"/>
      <c r="R218" s="272"/>
      <c r="S218" s="272"/>
      <c r="T218" s="261"/>
    </row>
    <row r="219" spans="9:20" ht="15">
      <c r="I219" s="13"/>
      <c r="L219" s="270"/>
      <c r="M219" s="271"/>
      <c r="N219" s="270"/>
      <c r="O219" s="270"/>
      <c r="P219" s="272"/>
      <c r="Q219" s="272"/>
      <c r="R219" s="272"/>
      <c r="S219" s="272"/>
      <c r="T219" s="261"/>
    </row>
    <row r="220" spans="9:20" ht="15">
      <c r="I220" s="13"/>
      <c r="L220" s="270"/>
      <c r="M220" s="271"/>
      <c r="N220" s="270"/>
      <c r="O220" s="270"/>
      <c r="P220" s="272"/>
      <c r="Q220" s="272"/>
      <c r="R220" s="272"/>
      <c r="S220" s="272"/>
      <c r="T220" s="261"/>
    </row>
    <row r="221" spans="9:20" ht="15">
      <c r="I221" s="13"/>
      <c r="L221" s="270"/>
      <c r="M221" s="271"/>
      <c r="N221" s="270"/>
      <c r="O221" s="270"/>
      <c r="P221" s="272"/>
      <c r="Q221" s="272"/>
      <c r="R221" s="272"/>
      <c r="S221" s="272"/>
      <c r="T221" s="261"/>
    </row>
    <row r="222" spans="9:20" ht="15">
      <c r="I222" s="13"/>
      <c r="L222" s="270"/>
      <c r="M222" s="271"/>
      <c r="N222" s="270"/>
      <c r="O222" s="270"/>
      <c r="P222" s="272"/>
      <c r="Q222" s="272"/>
      <c r="R222" s="272"/>
      <c r="S222" s="272"/>
      <c r="T222" s="261"/>
    </row>
    <row r="223" spans="9:20" ht="15">
      <c r="I223" s="13"/>
      <c r="L223" s="270"/>
      <c r="M223" s="271"/>
      <c r="N223" s="270"/>
      <c r="O223" s="270"/>
      <c r="P223" s="272"/>
      <c r="Q223" s="272"/>
      <c r="R223" s="272"/>
      <c r="S223" s="272"/>
      <c r="T223" s="261"/>
    </row>
    <row r="224" spans="9:20" ht="15">
      <c r="I224" s="13"/>
      <c r="L224" s="270"/>
      <c r="M224" s="271"/>
      <c r="N224" s="270"/>
      <c r="O224" s="270"/>
      <c r="P224" s="272"/>
      <c r="Q224" s="272"/>
      <c r="R224" s="272"/>
      <c r="S224" s="272"/>
      <c r="T224" s="261"/>
    </row>
    <row r="225" spans="9:20" ht="15">
      <c r="I225" s="13"/>
      <c r="L225" s="270"/>
      <c r="M225" s="271"/>
      <c r="N225" s="270"/>
      <c r="O225" s="270"/>
      <c r="P225" s="272"/>
      <c r="Q225" s="272"/>
      <c r="R225" s="272"/>
      <c r="S225" s="272"/>
      <c r="T225" s="261"/>
    </row>
    <row r="226" spans="9:20" ht="15">
      <c r="I226" s="13"/>
      <c r="L226" s="270"/>
      <c r="M226" s="271"/>
      <c r="N226" s="270"/>
      <c r="O226" s="270"/>
      <c r="P226" s="272"/>
      <c r="Q226" s="272"/>
      <c r="R226" s="272"/>
      <c r="S226" s="272"/>
      <c r="T226" s="261"/>
    </row>
    <row r="227" spans="9:20" ht="15">
      <c r="I227" s="13"/>
      <c r="L227" s="270"/>
      <c r="M227" s="271"/>
      <c r="N227" s="270"/>
      <c r="O227" s="270"/>
      <c r="P227" s="272"/>
      <c r="Q227" s="272"/>
      <c r="R227" s="272"/>
      <c r="S227" s="272"/>
      <c r="T227" s="261"/>
    </row>
    <row r="228" spans="9:20" ht="15">
      <c r="I228" s="13"/>
      <c r="L228" s="270"/>
      <c r="M228" s="271"/>
      <c r="N228" s="270"/>
      <c r="O228" s="270"/>
      <c r="P228" s="272"/>
      <c r="Q228" s="272"/>
      <c r="R228" s="272"/>
      <c r="S228" s="272"/>
      <c r="T228" s="261"/>
    </row>
    <row r="229" spans="9:20" ht="15">
      <c r="I229" s="13"/>
      <c r="L229" s="270"/>
      <c r="M229" s="271"/>
      <c r="N229" s="270"/>
      <c r="O229" s="270"/>
      <c r="P229" s="272"/>
      <c r="Q229" s="272"/>
      <c r="R229" s="272"/>
      <c r="S229" s="272"/>
      <c r="T229" s="261"/>
    </row>
    <row r="230" spans="9:20" ht="15">
      <c r="I230" s="13"/>
      <c r="L230" s="270"/>
      <c r="M230" s="271"/>
      <c r="N230" s="270"/>
      <c r="O230" s="270"/>
      <c r="P230" s="272"/>
      <c r="Q230" s="272"/>
      <c r="R230" s="272"/>
      <c r="S230" s="272"/>
      <c r="T230" s="261"/>
    </row>
    <row r="231" spans="9:20" ht="15">
      <c r="I231" s="13"/>
      <c r="L231" s="270"/>
      <c r="M231" s="271"/>
      <c r="N231" s="270"/>
      <c r="O231" s="270"/>
      <c r="P231" s="272"/>
      <c r="Q231" s="272"/>
      <c r="R231" s="272"/>
      <c r="S231" s="272"/>
      <c r="T231" s="261"/>
    </row>
    <row r="232" spans="9:20" ht="15">
      <c r="I232" s="13"/>
      <c r="L232" s="270"/>
      <c r="M232" s="271"/>
      <c r="N232" s="270"/>
      <c r="O232" s="270"/>
      <c r="P232" s="272"/>
      <c r="Q232" s="272"/>
      <c r="R232" s="272"/>
      <c r="S232" s="272"/>
      <c r="T232" s="261"/>
    </row>
    <row r="233" spans="9:20" ht="15">
      <c r="I233" s="13"/>
      <c r="L233" s="270"/>
      <c r="M233" s="271"/>
      <c r="N233" s="270"/>
      <c r="O233" s="270"/>
      <c r="P233" s="272"/>
      <c r="Q233" s="272"/>
      <c r="R233" s="272"/>
      <c r="S233" s="272"/>
      <c r="T233" s="261"/>
    </row>
    <row r="234" spans="9:20" ht="15">
      <c r="I234" s="13"/>
      <c r="L234" s="270"/>
      <c r="M234" s="271"/>
      <c r="N234" s="270"/>
      <c r="O234" s="270"/>
      <c r="P234" s="272"/>
      <c r="Q234" s="272"/>
      <c r="R234" s="272"/>
      <c r="S234" s="272"/>
      <c r="T234" s="261"/>
    </row>
    <row r="235" spans="9:20" ht="15">
      <c r="I235" s="13"/>
      <c r="L235" s="270"/>
      <c r="M235" s="271"/>
      <c r="N235" s="270"/>
      <c r="O235" s="270"/>
      <c r="P235" s="272"/>
      <c r="Q235" s="272"/>
      <c r="R235" s="272"/>
      <c r="S235" s="272"/>
      <c r="T235" s="261"/>
    </row>
    <row r="236" spans="9:20" ht="15">
      <c r="I236" s="13"/>
      <c r="L236" s="270"/>
      <c r="M236" s="271"/>
      <c r="N236" s="270"/>
      <c r="O236" s="270"/>
      <c r="P236" s="272"/>
      <c r="Q236" s="272"/>
      <c r="R236" s="272"/>
      <c r="S236" s="272"/>
      <c r="T236" s="261"/>
    </row>
    <row r="237" spans="9:20" ht="15">
      <c r="I237" s="13"/>
      <c r="L237" s="270"/>
      <c r="M237" s="271"/>
      <c r="N237" s="270"/>
      <c r="O237" s="270"/>
      <c r="P237" s="272"/>
      <c r="Q237" s="272"/>
      <c r="R237" s="272"/>
      <c r="S237" s="272"/>
      <c r="T237" s="261"/>
    </row>
    <row r="238" spans="9:20" ht="15">
      <c r="I238" s="13"/>
      <c r="L238" s="270"/>
      <c r="M238" s="271"/>
      <c r="N238" s="270"/>
      <c r="O238" s="270"/>
      <c r="P238" s="272"/>
      <c r="Q238" s="272"/>
      <c r="R238" s="272"/>
      <c r="S238" s="272"/>
      <c r="T238" s="261"/>
    </row>
    <row r="239" spans="9:20" ht="15">
      <c r="I239" s="13"/>
      <c r="L239" s="270"/>
      <c r="M239" s="271"/>
      <c r="N239" s="270"/>
      <c r="O239" s="270"/>
      <c r="P239" s="272"/>
      <c r="Q239" s="272"/>
      <c r="R239" s="272"/>
      <c r="S239" s="272"/>
      <c r="T239" s="261"/>
    </row>
    <row r="240" spans="9:20" ht="15">
      <c r="I240" s="13"/>
      <c r="L240" s="270"/>
      <c r="M240" s="271"/>
      <c r="N240" s="270"/>
      <c r="O240" s="270"/>
      <c r="P240" s="272"/>
      <c r="Q240" s="272"/>
      <c r="R240" s="272"/>
      <c r="S240" s="272"/>
      <c r="T240" s="261"/>
    </row>
    <row r="241" spans="9:20" ht="15">
      <c r="I241" s="13"/>
      <c r="L241" s="270"/>
      <c r="M241" s="271"/>
      <c r="N241" s="270"/>
      <c r="O241" s="270"/>
      <c r="P241" s="272"/>
      <c r="Q241" s="272"/>
      <c r="R241" s="272"/>
      <c r="S241" s="272"/>
      <c r="T241" s="261"/>
    </row>
    <row r="242" spans="9:20" ht="15">
      <c r="I242" s="13"/>
      <c r="L242" s="270"/>
      <c r="M242" s="271"/>
      <c r="N242" s="270"/>
      <c r="O242" s="270"/>
      <c r="P242" s="272"/>
      <c r="Q242" s="272"/>
      <c r="R242" s="272"/>
      <c r="S242" s="272"/>
      <c r="T242" s="261"/>
    </row>
    <row r="243" spans="9:20" ht="15">
      <c r="I243" s="13"/>
      <c r="L243" s="270"/>
      <c r="M243" s="271"/>
      <c r="N243" s="270"/>
      <c r="O243" s="270"/>
      <c r="P243" s="272"/>
      <c r="Q243" s="272"/>
      <c r="R243" s="272"/>
      <c r="S243" s="272"/>
      <c r="T243" s="261"/>
    </row>
    <row r="244" spans="9:20" ht="15">
      <c r="I244" s="13"/>
      <c r="L244" s="270"/>
      <c r="M244" s="271"/>
      <c r="N244" s="270"/>
      <c r="O244" s="270"/>
      <c r="P244" s="272"/>
      <c r="Q244" s="272"/>
      <c r="R244" s="272"/>
      <c r="S244" s="272"/>
      <c r="T244" s="261"/>
    </row>
    <row r="245" spans="9:20" ht="15">
      <c r="I245" s="13"/>
      <c r="L245" s="270"/>
      <c r="M245" s="271"/>
      <c r="N245" s="270"/>
      <c r="O245" s="270"/>
      <c r="P245" s="272"/>
      <c r="Q245" s="272"/>
      <c r="R245" s="272"/>
      <c r="S245" s="272"/>
      <c r="T245" s="261"/>
    </row>
    <row r="246" spans="9:20" ht="15">
      <c r="I246" s="13"/>
      <c r="L246" s="270"/>
      <c r="M246" s="271"/>
      <c r="N246" s="270"/>
      <c r="O246" s="270"/>
      <c r="P246" s="272"/>
      <c r="Q246" s="272"/>
      <c r="R246" s="272"/>
      <c r="S246" s="272"/>
      <c r="T246" s="261"/>
    </row>
    <row r="247" spans="9:20" ht="15">
      <c r="I247" s="13"/>
      <c r="L247" s="270"/>
      <c r="M247" s="271"/>
      <c r="N247" s="270"/>
      <c r="O247" s="270"/>
      <c r="P247" s="272"/>
      <c r="Q247" s="272"/>
      <c r="R247" s="272"/>
      <c r="S247" s="272"/>
      <c r="T247" s="261"/>
    </row>
    <row r="248" spans="9:20" ht="15">
      <c r="I248" s="13"/>
      <c r="L248" s="270"/>
      <c r="M248" s="271"/>
      <c r="N248" s="270"/>
      <c r="O248" s="270"/>
      <c r="P248" s="272"/>
      <c r="Q248" s="272"/>
      <c r="R248" s="272"/>
      <c r="S248" s="272"/>
      <c r="T248" s="261"/>
    </row>
    <row r="249" spans="9:20" ht="15">
      <c r="I249" s="13"/>
      <c r="L249" s="270"/>
      <c r="M249" s="271"/>
      <c r="N249" s="270"/>
      <c r="O249" s="270"/>
      <c r="P249" s="272"/>
      <c r="Q249" s="272"/>
      <c r="R249" s="272"/>
      <c r="S249" s="272"/>
      <c r="T249" s="261"/>
    </row>
    <row r="250" spans="9:20" ht="15">
      <c r="I250" s="13"/>
      <c r="L250" s="270"/>
      <c r="M250" s="271"/>
      <c r="N250" s="270"/>
      <c r="O250" s="270"/>
      <c r="P250" s="272"/>
      <c r="Q250" s="272"/>
      <c r="R250" s="272"/>
      <c r="S250" s="272"/>
      <c r="T250" s="261"/>
    </row>
    <row r="251" spans="9:20" ht="15">
      <c r="I251" s="13"/>
      <c r="L251" s="270"/>
      <c r="M251" s="271"/>
      <c r="N251" s="270"/>
      <c r="O251" s="270"/>
      <c r="P251" s="272"/>
      <c r="Q251" s="272"/>
      <c r="R251" s="272"/>
      <c r="S251" s="272"/>
      <c r="T251" s="261"/>
    </row>
    <row r="252" spans="9:20" ht="15">
      <c r="I252" s="13"/>
      <c r="L252" s="270"/>
      <c r="M252" s="271"/>
      <c r="N252" s="270"/>
      <c r="O252" s="270"/>
      <c r="P252" s="272"/>
      <c r="Q252" s="272"/>
      <c r="R252" s="272"/>
      <c r="S252" s="272"/>
      <c r="T252" s="261"/>
    </row>
    <row r="253" spans="9:20" ht="15">
      <c r="I253" s="13"/>
      <c r="L253" s="270"/>
      <c r="M253" s="271"/>
      <c r="N253" s="270"/>
      <c r="O253" s="270"/>
      <c r="P253" s="272"/>
      <c r="Q253" s="272"/>
      <c r="R253" s="272"/>
      <c r="S253" s="272"/>
      <c r="T253" s="261"/>
    </row>
    <row r="254" spans="9:20" ht="15">
      <c r="I254" s="13"/>
      <c r="L254" s="270"/>
      <c r="M254" s="271"/>
      <c r="N254" s="270"/>
      <c r="O254" s="270"/>
      <c r="P254" s="272"/>
      <c r="Q254" s="272"/>
      <c r="R254" s="272"/>
      <c r="S254" s="272"/>
      <c r="T254" s="261"/>
    </row>
    <row r="255" spans="9:20" ht="15">
      <c r="I255" s="13"/>
      <c r="L255" s="270"/>
      <c r="M255" s="271"/>
      <c r="N255" s="270"/>
      <c r="O255" s="270"/>
      <c r="P255" s="272"/>
      <c r="Q255" s="272"/>
      <c r="R255" s="272"/>
      <c r="S255" s="272"/>
      <c r="T255" s="261"/>
    </row>
    <row r="256" spans="9:20" ht="15">
      <c r="I256" s="13"/>
      <c r="L256" s="270"/>
      <c r="M256" s="271"/>
      <c r="N256" s="270"/>
      <c r="O256" s="270"/>
      <c r="P256" s="272"/>
      <c r="Q256" s="272"/>
      <c r="R256" s="272"/>
      <c r="S256" s="272"/>
      <c r="T256" s="261"/>
    </row>
    <row r="257" spans="9:20" ht="15">
      <c r="I257" s="13"/>
      <c r="L257" s="270"/>
      <c r="M257" s="271"/>
      <c r="N257" s="270"/>
      <c r="O257" s="270"/>
      <c r="P257" s="272"/>
      <c r="Q257" s="272"/>
      <c r="R257" s="272"/>
      <c r="S257" s="272"/>
      <c r="T257" s="261"/>
    </row>
    <row r="258" spans="9:20" ht="15">
      <c r="I258" s="13"/>
      <c r="L258" s="270"/>
      <c r="M258" s="271"/>
      <c r="N258" s="270"/>
      <c r="O258" s="270"/>
      <c r="P258" s="272"/>
      <c r="Q258" s="272"/>
      <c r="R258" s="272"/>
      <c r="S258" s="272"/>
      <c r="T258" s="261"/>
    </row>
    <row r="259" spans="9:20" ht="15">
      <c r="I259" s="13"/>
      <c r="L259" s="270"/>
      <c r="M259" s="271"/>
      <c r="N259" s="270"/>
      <c r="O259" s="270"/>
      <c r="P259" s="272"/>
      <c r="Q259" s="272"/>
      <c r="R259" s="272"/>
      <c r="S259" s="272"/>
      <c r="T259" s="261"/>
    </row>
    <row r="260" spans="9:20" ht="15">
      <c r="I260" s="13"/>
      <c r="L260" s="270"/>
      <c r="M260" s="271"/>
      <c r="N260" s="270"/>
      <c r="O260" s="270"/>
      <c r="P260" s="272"/>
      <c r="Q260" s="272"/>
      <c r="R260" s="272"/>
      <c r="S260" s="272"/>
      <c r="T260" s="261"/>
    </row>
    <row r="261" spans="9:20" ht="15">
      <c r="I261" s="13"/>
      <c r="L261" s="270"/>
      <c r="M261" s="271"/>
      <c r="N261" s="270"/>
      <c r="O261" s="270"/>
      <c r="P261" s="272"/>
      <c r="Q261" s="272"/>
      <c r="R261" s="272"/>
      <c r="S261" s="272"/>
      <c r="T261" s="261"/>
    </row>
    <row r="262" spans="9:20" ht="15">
      <c r="I262" s="13"/>
      <c r="L262" s="270"/>
      <c r="M262" s="271"/>
      <c r="N262" s="270"/>
      <c r="O262" s="270"/>
      <c r="P262" s="272"/>
      <c r="Q262" s="272"/>
      <c r="R262" s="272"/>
      <c r="S262" s="272"/>
      <c r="T262" s="261"/>
    </row>
    <row r="263" spans="9:20">
      <c r="I263" s="13"/>
    </row>
    <row r="264" spans="9:20">
      <c r="I264" s="13"/>
    </row>
    <row r="265" spans="9:20">
      <c r="I265" s="13"/>
    </row>
    <row r="266" spans="9:20">
      <c r="I266" s="13"/>
    </row>
    <row r="267" spans="9:20">
      <c r="I267" s="13"/>
    </row>
    <row r="268" spans="9:20">
      <c r="I268" s="13"/>
    </row>
    <row r="269" spans="9:20">
      <c r="I269" s="13"/>
    </row>
    <row r="270" spans="9:20">
      <c r="I270" s="13"/>
    </row>
    <row r="271" spans="9:20">
      <c r="I271" s="13"/>
    </row>
    <row r="272" spans="9:20">
      <c r="I272" s="13"/>
    </row>
    <row r="273" spans="9:9">
      <c r="I273" s="13"/>
    </row>
    <row r="274" spans="9:9">
      <c r="I274" s="13"/>
    </row>
    <row r="275" spans="9:9">
      <c r="I275" s="13"/>
    </row>
    <row r="276" spans="9:9">
      <c r="I276" s="13"/>
    </row>
    <row r="277" spans="9:9">
      <c r="I277" s="13"/>
    </row>
    <row r="278" spans="9:9">
      <c r="I278" s="13"/>
    </row>
    <row r="279" spans="9:9">
      <c r="I279" s="13"/>
    </row>
    <row r="280" spans="9:9">
      <c r="I280" s="13"/>
    </row>
    <row r="281" spans="9:9">
      <c r="I281" s="13"/>
    </row>
    <row r="282" spans="9:9">
      <c r="I282" s="13"/>
    </row>
    <row r="283" spans="9:9">
      <c r="I283" s="13"/>
    </row>
    <row r="284" spans="9:9">
      <c r="I284" s="13"/>
    </row>
    <row r="285" spans="9:9">
      <c r="I285" s="13"/>
    </row>
    <row r="286" spans="9:9">
      <c r="I286" s="13"/>
    </row>
    <row r="287" spans="9:9">
      <c r="I287" s="13"/>
    </row>
    <row r="288" spans="9:9">
      <c r="I288" s="13"/>
    </row>
    <row r="289" spans="9:9">
      <c r="I289" s="13"/>
    </row>
    <row r="290" spans="9:9">
      <c r="I290" s="13"/>
    </row>
    <row r="291" spans="9:9">
      <c r="I291" s="13"/>
    </row>
    <row r="292" spans="9:9">
      <c r="I292" s="13"/>
    </row>
    <row r="293" spans="9:9">
      <c r="I293" s="13"/>
    </row>
    <row r="294" spans="9:9">
      <c r="I294" s="13"/>
    </row>
    <row r="295" spans="9:9">
      <c r="I295" s="13"/>
    </row>
    <row r="296" spans="9:9">
      <c r="I296" s="13"/>
    </row>
    <row r="297" spans="9:9">
      <c r="I297" s="13"/>
    </row>
    <row r="298" spans="9:9">
      <c r="I298" s="13"/>
    </row>
    <row r="299" spans="9:9">
      <c r="I299" s="13"/>
    </row>
    <row r="300" spans="9:9">
      <c r="I300" s="13"/>
    </row>
    <row r="301" spans="9:9">
      <c r="I301" s="13"/>
    </row>
    <row r="302" spans="9:9">
      <c r="I302" s="13"/>
    </row>
    <row r="303" spans="9:9">
      <c r="I303" s="13"/>
    </row>
    <row r="304" spans="9:9">
      <c r="I304" s="13"/>
    </row>
    <row r="305" spans="9:9">
      <c r="I305" s="13"/>
    </row>
    <row r="306" spans="9:9">
      <c r="I306" s="13"/>
    </row>
    <row r="307" spans="9:9">
      <c r="I307" s="13"/>
    </row>
    <row r="308" spans="9:9">
      <c r="I308" s="13"/>
    </row>
    <row r="309" spans="9:9">
      <c r="I309" s="13"/>
    </row>
    <row r="310" spans="9:9">
      <c r="I310" s="13"/>
    </row>
    <row r="311" spans="9:9">
      <c r="I311" s="13"/>
    </row>
    <row r="312" spans="9:9">
      <c r="I312" s="13"/>
    </row>
    <row r="313" spans="9:9">
      <c r="I313" s="13"/>
    </row>
    <row r="314" spans="9:9">
      <c r="I314" s="13"/>
    </row>
    <row r="315" spans="9:9">
      <c r="I315" s="13"/>
    </row>
    <row r="316" spans="9:9">
      <c r="I316" s="13"/>
    </row>
    <row r="317" spans="9:9">
      <c r="I317" s="13"/>
    </row>
    <row r="318" spans="9:9">
      <c r="I318" s="13"/>
    </row>
    <row r="319" spans="9:9">
      <c r="I319" s="13"/>
    </row>
    <row r="320" spans="9:9">
      <c r="I320" s="13"/>
    </row>
    <row r="321" spans="9:9">
      <c r="I321" s="13"/>
    </row>
    <row r="322" spans="9:9">
      <c r="I322" s="13"/>
    </row>
    <row r="323" spans="9:9">
      <c r="I323" s="13"/>
    </row>
    <row r="324" spans="9:9">
      <c r="I324" s="13"/>
    </row>
    <row r="325" spans="9:9">
      <c r="I325" s="13"/>
    </row>
    <row r="326" spans="9:9">
      <c r="I326" s="13"/>
    </row>
    <row r="327" spans="9:9">
      <c r="I327" s="13"/>
    </row>
    <row r="328" spans="9:9">
      <c r="I328" s="13"/>
    </row>
    <row r="329" spans="9:9">
      <c r="I329" s="13"/>
    </row>
    <row r="330" spans="9:9">
      <c r="I330" s="13"/>
    </row>
    <row r="331" spans="9:9">
      <c r="I331" s="13"/>
    </row>
    <row r="332" spans="9:9">
      <c r="I332" s="13"/>
    </row>
    <row r="333" spans="9:9">
      <c r="I333" s="13"/>
    </row>
    <row r="334" spans="9:9">
      <c r="I334" s="13"/>
    </row>
    <row r="335" spans="9:9">
      <c r="I335" s="13"/>
    </row>
    <row r="336" spans="9:9">
      <c r="I336" s="13"/>
    </row>
    <row r="337" spans="9:9">
      <c r="I337" s="13"/>
    </row>
    <row r="338" spans="9:9">
      <c r="I338" s="13"/>
    </row>
    <row r="339" spans="9:9">
      <c r="I339" s="13"/>
    </row>
    <row r="340" spans="9:9">
      <c r="I340" s="13"/>
    </row>
    <row r="341" spans="9:9">
      <c r="I341" s="13"/>
    </row>
    <row r="342" spans="9:9">
      <c r="I342" s="13"/>
    </row>
    <row r="343" spans="9:9">
      <c r="I343" s="13"/>
    </row>
    <row r="344" spans="9:9">
      <c r="I344" s="13"/>
    </row>
    <row r="345" spans="9:9">
      <c r="I345" s="13"/>
    </row>
    <row r="346" spans="9:9">
      <c r="I346" s="13"/>
    </row>
    <row r="347" spans="9:9">
      <c r="I347" s="13"/>
    </row>
    <row r="348" spans="9:9">
      <c r="I348" s="13"/>
    </row>
    <row r="349" spans="9:9">
      <c r="I349" s="13"/>
    </row>
    <row r="350" spans="9:9">
      <c r="I350" s="13"/>
    </row>
    <row r="351" spans="9:9">
      <c r="I351" s="13"/>
    </row>
    <row r="352" spans="9:9">
      <c r="I352" s="13"/>
    </row>
    <row r="353" spans="9:9">
      <c r="I353" s="13"/>
    </row>
    <row r="354" spans="9:9">
      <c r="I354" s="13"/>
    </row>
    <row r="355" spans="9:9">
      <c r="I355" s="13"/>
    </row>
    <row r="356" spans="9:9">
      <c r="I356" s="13"/>
    </row>
    <row r="357" spans="9:9">
      <c r="I357" s="13"/>
    </row>
    <row r="358" spans="9:9">
      <c r="I358" s="13"/>
    </row>
    <row r="359" spans="9:9">
      <c r="I359" s="13"/>
    </row>
    <row r="360" spans="9:9">
      <c r="I360" s="13"/>
    </row>
    <row r="361" spans="9:9">
      <c r="I361" s="13"/>
    </row>
    <row r="362" spans="9:9">
      <c r="I362" s="13"/>
    </row>
    <row r="363" spans="9:9">
      <c r="I363" s="13"/>
    </row>
    <row r="364" spans="9:9">
      <c r="I364" s="13"/>
    </row>
    <row r="365" spans="9:9">
      <c r="I365" s="13"/>
    </row>
    <row r="366" spans="9:9">
      <c r="I366" s="13"/>
    </row>
    <row r="367" spans="9:9">
      <c r="I367" s="13"/>
    </row>
    <row r="368" spans="9:9">
      <c r="I368" s="13"/>
    </row>
    <row r="369" spans="9:9">
      <c r="I369" s="13"/>
    </row>
    <row r="370" spans="9:9">
      <c r="I370" s="13"/>
    </row>
    <row r="371" spans="9:9">
      <c r="I371" s="13"/>
    </row>
    <row r="372" spans="9:9">
      <c r="I372" s="13"/>
    </row>
    <row r="373" spans="9:9">
      <c r="I373" s="13"/>
    </row>
    <row r="374" spans="9:9">
      <c r="I374" s="13"/>
    </row>
    <row r="375" spans="9:9">
      <c r="I375" s="13"/>
    </row>
    <row r="376" spans="9:9">
      <c r="I376" s="13"/>
    </row>
    <row r="377" spans="9:9">
      <c r="I377" s="13"/>
    </row>
    <row r="378" spans="9:9">
      <c r="I378" s="13"/>
    </row>
    <row r="379" spans="9:9">
      <c r="I379" s="13"/>
    </row>
    <row r="380" spans="9:9">
      <c r="I380" s="13"/>
    </row>
    <row r="381" spans="9:9">
      <c r="I381" s="13"/>
    </row>
    <row r="382" spans="9:9">
      <c r="I382" s="13"/>
    </row>
    <row r="383" spans="9:9">
      <c r="I383" s="13"/>
    </row>
    <row r="384" spans="9:9">
      <c r="I384" s="13"/>
    </row>
    <row r="385" spans="9:9">
      <c r="I385" s="13"/>
    </row>
    <row r="386" spans="9:9">
      <c r="I386" s="13"/>
    </row>
    <row r="387" spans="9:9">
      <c r="I387" s="13"/>
    </row>
    <row r="388" spans="9:9">
      <c r="I388" s="13"/>
    </row>
    <row r="389" spans="9:9">
      <c r="I389" s="13"/>
    </row>
    <row r="390" spans="9:9">
      <c r="I390" s="13"/>
    </row>
    <row r="391" spans="9:9">
      <c r="I391" s="13"/>
    </row>
    <row r="392" spans="9:9">
      <c r="I392" s="13"/>
    </row>
    <row r="393" spans="9:9">
      <c r="I393" s="13"/>
    </row>
    <row r="394" spans="9:9">
      <c r="I394" s="13"/>
    </row>
    <row r="395" spans="9:9">
      <c r="I395" s="13"/>
    </row>
    <row r="396" spans="9:9">
      <c r="I396" s="13"/>
    </row>
    <row r="397" spans="9:9">
      <c r="I397" s="13"/>
    </row>
    <row r="398" spans="9:9">
      <c r="I398" s="13"/>
    </row>
    <row r="399" spans="9:9">
      <c r="I399" s="13"/>
    </row>
    <row r="400" spans="9:9">
      <c r="I400" s="13"/>
    </row>
    <row r="401" spans="9:9">
      <c r="I401" s="13"/>
    </row>
    <row r="402" spans="9:9">
      <c r="I402" s="13"/>
    </row>
    <row r="403" spans="9:9">
      <c r="I403" s="13"/>
    </row>
    <row r="404" spans="9:9">
      <c r="I404" s="13"/>
    </row>
    <row r="405" spans="9:9">
      <c r="I405" s="13"/>
    </row>
    <row r="406" spans="9:9">
      <c r="I406" s="13"/>
    </row>
    <row r="407" spans="9:9">
      <c r="I407" s="13"/>
    </row>
    <row r="408" spans="9:9">
      <c r="I408" s="13"/>
    </row>
    <row r="409" spans="9:9">
      <c r="I409" s="13"/>
    </row>
    <row r="410" spans="9:9">
      <c r="I410" s="13"/>
    </row>
    <row r="411" spans="9:9">
      <c r="I411" s="13"/>
    </row>
    <row r="412" spans="9:9">
      <c r="I412" s="13"/>
    </row>
    <row r="413" spans="9:9">
      <c r="I413" s="13"/>
    </row>
    <row r="414" spans="9:9">
      <c r="I414" s="13"/>
    </row>
    <row r="415" spans="9:9">
      <c r="I415" s="13"/>
    </row>
    <row r="416" spans="9:9">
      <c r="I416" s="13"/>
    </row>
    <row r="417" spans="9:9">
      <c r="I417" s="13"/>
    </row>
    <row r="418" spans="9:9">
      <c r="I418" s="13"/>
    </row>
    <row r="419" spans="9:9">
      <c r="I419" s="13"/>
    </row>
    <row r="420" spans="9:9">
      <c r="I420" s="13"/>
    </row>
    <row r="421" spans="9:9">
      <c r="I421" s="13"/>
    </row>
    <row r="422" spans="9:9">
      <c r="I422" s="13"/>
    </row>
    <row r="423" spans="9:9">
      <c r="I423" s="13"/>
    </row>
    <row r="424" spans="9:9">
      <c r="I424" s="13"/>
    </row>
    <row r="425" spans="9:9">
      <c r="I425" s="13"/>
    </row>
    <row r="426" spans="9:9">
      <c r="I426" s="13"/>
    </row>
    <row r="427" spans="9:9">
      <c r="I427" s="13"/>
    </row>
    <row r="428" spans="9:9">
      <c r="I428" s="13"/>
    </row>
    <row r="429" spans="9:9">
      <c r="I429" s="13"/>
    </row>
    <row r="430" spans="9:9">
      <c r="I430" s="13"/>
    </row>
    <row r="431" spans="9:9">
      <c r="I431" s="13"/>
    </row>
    <row r="432" spans="9:9">
      <c r="I432" s="13"/>
    </row>
    <row r="433" spans="9:9">
      <c r="I433" s="13"/>
    </row>
    <row r="434" spans="9:9">
      <c r="I434" s="13"/>
    </row>
    <row r="435" spans="9:9">
      <c r="I435" s="13"/>
    </row>
    <row r="436" spans="9:9">
      <c r="I436" s="13"/>
    </row>
    <row r="437" spans="9:9">
      <c r="I437" s="13"/>
    </row>
    <row r="438" spans="9:9">
      <c r="I438" s="13"/>
    </row>
    <row r="439" spans="9:9">
      <c r="I439" s="13"/>
    </row>
    <row r="440" spans="9:9">
      <c r="I440" s="13"/>
    </row>
    <row r="441" spans="9:9">
      <c r="I441" s="13"/>
    </row>
    <row r="442" spans="9:9">
      <c r="I442" s="13"/>
    </row>
    <row r="443" spans="9:9">
      <c r="I443" s="13"/>
    </row>
    <row r="444" spans="9:9">
      <c r="I444" s="13"/>
    </row>
    <row r="445" spans="9:9">
      <c r="I445" s="13"/>
    </row>
    <row r="446" spans="9:9">
      <c r="I446" s="13"/>
    </row>
    <row r="447" spans="9:9">
      <c r="I447" s="13"/>
    </row>
    <row r="448" spans="9:9">
      <c r="I448" s="13"/>
    </row>
    <row r="449" spans="9:9">
      <c r="I449" s="13"/>
    </row>
    <row r="450" spans="9:9">
      <c r="I450" s="13"/>
    </row>
    <row r="451" spans="9:9">
      <c r="I451" s="13"/>
    </row>
    <row r="452" spans="9:9">
      <c r="I452" s="13"/>
    </row>
    <row r="453" spans="9:9">
      <c r="I453" s="13"/>
    </row>
    <row r="454" spans="9:9">
      <c r="I454" s="13"/>
    </row>
    <row r="455" spans="9:9">
      <c r="I455" s="13"/>
    </row>
    <row r="456" spans="9:9">
      <c r="I456" s="13"/>
    </row>
    <row r="457" spans="9:9">
      <c r="I457" s="13"/>
    </row>
    <row r="458" spans="9:9">
      <c r="I458" s="13"/>
    </row>
    <row r="459" spans="9:9">
      <c r="I459" s="13"/>
    </row>
    <row r="460" spans="9:9">
      <c r="I460" s="13"/>
    </row>
    <row r="461" spans="9:9">
      <c r="I461" s="13"/>
    </row>
    <row r="462" spans="9:9">
      <c r="I462" s="13"/>
    </row>
    <row r="463" spans="9:9">
      <c r="I463" s="13"/>
    </row>
    <row r="464" spans="9:9">
      <c r="I464" s="13"/>
    </row>
    <row r="465" spans="9:9">
      <c r="I465" s="13"/>
    </row>
    <row r="466" spans="9:9">
      <c r="I466" s="13"/>
    </row>
    <row r="467" spans="9:9">
      <c r="I467" s="13"/>
    </row>
    <row r="468" spans="9:9">
      <c r="I468" s="13"/>
    </row>
    <row r="469" spans="9:9">
      <c r="I469" s="13"/>
    </row>
    <row r="470" spans="9:9">
      <c r="I470" s="13"/>
    </row>
    <row r="471" spans="9:9">
      <c r="I471" s="13"/>
    </row>
    <row r="472" spans="9:9">
      <c r="I472" s="13"/>
    </row>
    <row r="473" spans="9:9">
      <c r="I473" s="13"/>
    </row>
    <row r="474" spans="9:9">
      <c r="I474" s="13"/>
    </row>
    <row r="475" spans="9:9">
      <c r="I475" s="13"/>
    </row>
    <row r="476" spans="9:9">
      <c r="I476" s="13"/>
    </row>
    <row r="477" spans="9:9">
      <c r="I477" s="13"/>
    </row>
    <row r="478" spans="9:9">
      <c r="I478" s="13"/>
    </row>
    <row r="479" spans="9:9">
      <c r="I479" s="13"/>
    </row>
    <row r="480" spans="9:9">
      <c r="I480" s="13"/>
    </row>
    <row r="481" spans="9:9">
      <c r="I481" s="13"/>
    </row>
    <row r="482" spans="9:9">
      <c r="I482" s="13"/>
    </row>
    <row r="483" spans="9:9">
      <c r="I483" s="13"/>
    </row>
    <row r="484" spans="9:9">
      <c r="I484" s="13"/>
    </row>
    <row r="485" spans="9:9">
      <c r="I485" s="13"/>
    </row>
    <row r="486" spans="9:9">
      <c r="I486" s="13"/>
    </row>
    <row r="487" spans="9:9">
      <c r="I487" s="13"/>
    </row>
    <row r="488" spans="9:9">
      <c r="I488" s="13"/>
    </row>
    <row r="489" spans="9:9">
      <c r="I489" s="13"/>
    </row>
    <row r="490" spans="9:9">
      <c r="I490" s="13"/>
    </row>
    <row r="491" spans="9:9">
      <c r="I491" s="13"/>
    </row>
    <row r="492" spans="9:9">
      <c r="I492" s="13"/>
    </row>
    <row r="493" spans="9:9">
      <c r="I493" s="13"/>
    </row>
    <row r="494" spans="9:9">
      <c r="I494" s="13"/>
    </row>
    <row r="495" spans="9:9">
      <c r="I495" s="13"/>
    </row>
    <row r="496" spans="9:9">
      <c r="I496" s="13"/>
    </row>
    <row r="497" spans="9:9">
      <c r="I497" s="13"/>
    </row>
    <row r="498" spans="9:9">
      <c r="I498" s="13"/>
    </row>
    <row r="499" spans="9:9">
      <c r="I499" s="13"/>
    </row>
    <row r="500" spans="9:9">
      <c r="I500" s="13"/>
    </row>
    <row r="501" spans="9:9">
      <c r="I501" s="13"/>
    </row>
    <row r="502" spans="9:9">
      <c r="I502" s="13"/>
    </row>
    <row r="503" spans="9:9">
      <c r="I503" s="13"/>
    </row>
    <row r="504" spans="9:9">
      <c r="I504" s="13"/>
    </row>
    <row r="505" spans="9:9">
      <c r="I505" s="13"/>
    </row>
    <row r="506" spans="9:9">
      <c r="I506" s="13"/>
    </row>
    <row r="507" spans="9:9">
      <c r="I507" s="13"/>
    </row>
    <row r="508" spans="9:9">
      <c r="I508" s="13"/>
    </row>
    <row r="509" spans="9:9">
      <c r="I509" s="13"/>
    </row>
    <row r="510" spans="9:9">
      <c r="I510" s="13"/>
    </row>
    <row r="511" spans="9:9">
      <c r="I511" s="13"/>
    </row>
    <row r="512" spans="9:9">
      <c r="I512" s="13"/>
    </row>
    <row r="513" spans="9:9">
      <c r="I513" s="13"/>
    </row>
    <row r="514" spans="9:9">
      <c r="I514" s="13"/>
    </row>
    <row r="515" spans="9:9">
      <c r="I515" s="13"/>
    </row>
    <row r="516" spans="9:9">
      <c r="I516" s="13"/>
    </row>
    <row r="517" spans="9:9">
      <c r="I517" s="13"/>
    </row>
    <row r="518" spans="9:9">
      <c r="I518" s="13"/>
    </row>
    <row r="519" spans="9:9">
      <c r="I519" s="13"/>
    </row>
    <row r="520" spans="9:9">
      <c r="I520" s="13"/>
    </row>
    <row r="521" spans="9:9">
      <c r="I521" s="13"/>
    </row>
    <row r="522" spans="9:9">
      <c r="I522" s="13"/>
    </row>
    <row r="523" spans="9:9">
      <c r="I523" s="13"/>
    </row>
    <row r="524" spans="9:9">
      <c r="I524" s="13"/>
    </row>
    <row r="525" spans="9:9">
      <c r="I525" s="13"/>
    </row>
    <row r="526" spans="9:9">
      <c r="I526" s="13"/>
    </row>
    <row r="527" spans="9:9">
      <c r="I527" s="13"/>
    </row>
    <row r="528" spans="9:9">
      <c r="I528" s="13"/>
    </row>
    <row r="529" spans="9:9">
      <c r="I529" s="13"/>
    </row>
    <row r="530" spans="9:9">
      <c r="I530" s="13"/>
    </row>
    <row r="531" spans="9:9">
      <c r="I531" s="13"/>
    </row>
    <row r="532" spans="9:9">
      <c r="I532" s="13"/>
    </row>
    <row r="533" spans="9:9">
      <c r="I533" s="13"/>
    </row>
    <row r="534" spans="9:9">
      <c r="I534" s="13"/>
    </row>
    <row r="535" spans="9:9">
      <c r="I535" s="13"/>
    </row>
    <row r="536" spans="9:9">
      <c r="I536" s="13"/>
    </row>
    <row r="537" spans="9:9">
      <c r="I537" s="13"/>
    </row>
    <row r="538" spans="9:9">
      <c r="I538" s="13"/>
    </row>
    <row r="539" spans="9:9">
      <c r="I539" s="13"/>
    </row>
    <row r="540" spans="9:9">
      <c r="I540" s="13"/>
    </row>
    <row r="541" spans="9:9">
      <c r="I541" s="13"/>
    </row>
    <row r="542" spans="9:9">
      <c r="I542" s="13"/>
    </row>
    <row r="543" spans="9:9">
      <c r="I543" s="13"/>
    </row>
    <row r="544" spans="9:9">
      <c r="I544" s="13"/>
    </row>
    <row r="545" spans="9:9">
      <c r="I545" s="13"/>
    </row>
    <row r="546" spans="9:9">
      <c r="I546" s="13"/>
    </row>
    <row r="547" spans="9:9">
      <c r="I547" s="13"/>
    </row>
    <row r="548" spans="9:9">
      <c r="I548" s="13"/>
    </row>
    <row r="549" spans="9:9">
      <c r="I549" s="13"/>
    </row>
    <row r="550" spans="9:9">
      <c r="I550" s="13"/>
    </row>
    <row r="551" spans="9:9">
      <c r="I551" s="13"/>
    </row>
    <row r="552" spans="9:9">
      <c r="I552" s="13"/>
    </row>
    <row r="553" spans="9:9">
      <c r="I553" s="13"/>
    </row>
    <row r="554" spans="9:9">
      <c r="I554" s="13"/>
    </row>
    <row r="555" spans="9:9">
      <c r="I555" s="13"/>
    </row>
    <row r="556" spans="9:9">
      <c r="I556" s="13"/>
    </row>
    <row r="557" spans="9:9">
      <c r="I557" s="13"/>
    </row>
    <row r="558" spans="9:9">
      <c r="I558" s="13"/>
    </row>
    <row r="559" spans="9:9">
      <c r="I559" s="13"/>
    </row>
    <row r="560" spans="9:9">
      <c r="I560" s="13"/>
    </row>
    <row r="561" spans="9:9">
      <c r="I561" s="13"/>
    </row>
    <row r="562" spans="9:9">
      <c r="I562" s="13"/>
    </row>
    <row r="563" spans="9:9">
      <c r="I563" s="13"/>
    </row>
    <row r="564" spans="9:9">
      <c r="I564" s="13"/>
    </row>
    <row r="565" spans="9:9">
      <c r="I565" s="13"/>
    </row>
    <row r="566" spans="9:9">
      <c r="I566" s="13"/>
    </row>
    <row r="567" spans="9:9">
      <c r="I567" s="13"/>
    </row>
    <row r="568" spans="9:9">
      <c r="I568" s="13"/>
    </row>
    <row r="569" spans="9:9">
      <c r="I569" s="13"/>
    </row>
    <row r="570" spans="9:9">
      <c r="I570" s="13"/>
    </row>
    <row r="571" spans="9:9">
      <c r="I571" s="13"/>
    </row>
    <row r="572" spans="9:9">
      <c r="I572" s="13"/>
    </row>
    <row r="573" spans="9:9">
      <c r="I573" s="13"/>
    </row>
    <row r="574" spans="9:9">
      <c r="I574" s="13"/>
    </row>
    <row r="575" spans="9:9">
      <c r="I575" s="13"/>
    </row>
    <row r="576" spans="9:9">
      <c r="I576" s="13"/>
    </row>
    <row r="577" spans="9:9">
      <c r="I577" s="13"/>
    </row>
    <row r="578" spans="9:9">
      <c r="I578" s="13"/>
    </row>
    <row r="579" spans="9:9">
      <c r="I579" s="13"/>
    </row>
    <row r="580" spans="9:9">
      <c r="I580" s="13"/>
    </row>
    <row r="581" spans="9:9">
      <c r="I581" s="13"/>
    </row>
    <row r="582" spans="9:9">
      <c r="I582" s="13"/>
    </row>
    <row r="583" spans="9:9">
      <c r="I583" s="13"/>
    </row>
    <row r="584" spans="9:9">
      <c r="I584" s="13"/>
    </row>
    <row r="585" spans="9:9">
      <c r="I585" s="13"/>
    </row>
    <row r="586" spans="9:9">
      <c r="I586" s="13"/>
    </row>
    <row r="587" spans="9:9">
      <c r="I587" s="13"/>
    </row>
    <row r="588" spans="9:9">
      <c r="I588" s="13"/>
    </row>
    <row r="589" spans="9:9">
      <c r="I589" s="13"/>
    </row>
    <row r="590" spans="9:9">
      <c r="I590" s="13"/>
    </row>
    <row r="591" spans="9:9">
      <c r="I591" s="13"/>
    </row>
    <row r="592" spans="9:9">
      <c r="I592" s="13"/>
    </row>
    <row r="593" spans="9:9">
      <c r="I593" s="13"/>
    </row>
    <row r="594" spans="9:9">
      <c r="I594" s="13"/>
    </row>
    <row r="595" spans="9:9">
      <c r="I595" s="13"/>
    </row>
    <row r="596" spans="9:9">
      <c r="I596" s="13"/>
    </row>
    <row r="597" spans="9:9">
      <c r="I597" s="13"/>
    </row>
    <row r="598" spans="9:9">
      <c r="I598" s="13"/>
    </row>
    <row r="599" spans="9:9">
      <c r="I599" s="13"/>
    </row>
    <row r="600" spans="9:9">
      <c r="I600" s="13"/>
    </row>
    <row r="601" spans="9:9">
      <c r="I601" s="13"/>
    </row>
    <row r="602" spans="9:9">
      <c r="I602" s="13"/>
    </row>
    <row r="603" spans="9:9">
      <c r="I603" s="13"/>
    </row>
    <row r="604" spans="9:9">
      <c r="I604" s="13"/>
    </row>
    <row r="605" spans="9:9">
      <c r="I605" s="13"/>
    </row>
    <row r="606" spans="9:9">
      <c r="I606" s="13"/>
    </row>
    <row r="607" spans="9:9">
      <c r="I607" s="13"/>
    </row>
    <row r="608" spans="9:9">
      <c r="I608" s="13"/>
    </row>
    <row r="609" spans="9:9">
      <c r="I609" s="13"/>
    </row>
    <row r="610" spans="9:9">
      <c r="I610" s="13"/>
    </row>
    <row r="611" spans="9:9">
      <c r="I611" s="13"/>
    </row>
    <row r="612" spans="9:9">
      <c r="I612" s="13"/>
    </row>
    <row r="613" spans="9:9">
      <c r="I613" s="13"/>
    </row>
    <row r="614" spans="9:9">
      <c r="I614" s="13"/>
    </row>
    <row r="615" spans="9:9">
      <c r="I615" s="13"/>
    </row>
    <row r="616" spans="9:9">
      <c r="I616" s="13"/>
    </row>
    <row r="617" spans="9:9">
      <c r="I617" s="13"/>
    </row>
    <row r="618" spans="9:9">
      <c r="I618" s="13"/>
    </row>
    <row r="619" spans="9:9">
      <c r="I619" s="13"/>
    </row>
    <row r="620" spans="9:9">
      <c r="I620" s="13"/>
    </row>
    <row r="621" spans="9:9">
      <c r="I621" s="13"/>
    </row>
    <row r="622" spans="9:9">
      <c r="I622" s="13"/>
    </row>
    <row r="623" spans="9:9">
      <c r="I623" s="13"/>
    </row>
    <row r="624" spans="9:9">
      <c r="I624" s="13"/>
    </row>
    <row r="625" spans="9:9">
      <c r="I625" s="13"/>
    </row>
    <row r="626" spans="9:9">
      <c r="I626" s="13"/>
    </row>
    <row r="627" spans="9:9">
      <c r="I627" s="13"/>
    </row>
    <row r="628" spans="9:9">
      <c r="I628" s="13"/>
    </row>
    <row r="629" spans="9:9">
      <c r="I629" s="13"/>
    </row>
    <row r="630" spans="9:9">
      <c r="I630" s="13"/>
    </row>
    <row r="631" spans="9:9">
      <c r="I631" s="13"/>
    </row>
    <row r="632" spans="9:9">
      <c r="I632" s="13"/>
    </row>
    <row r="633" spans="9:9">
      <c r="I633" s="13"/>
    </row>
    <row r="634" spans="9:9">
      <c r="I634" s="13"/>
    </row>
    <row r="635" spans="9:9">
      <c r="I635" s="13"/>
    </row>
    <row r="636" spans="9:9">
      <c r="I636" s="13"/>
    </row>
    <row r="637" spans="9:9">
      <c r="I637" s="13"/>
    </row>
    <row r="638" spans="9:9">
      <c r="I638" s="13"/>
    </row>
    <row r="639" spans="9:9">
      <c r="I639" s="13"/>
    </row>
    <row r="640" spans="9:9">
      <c r="I640" s="13"/>
    </row>
    <row r="641" spans="9:9">
      <c r="I641" s="13"/>
    </row>
    <row r="642" spans="9:9">
      <c r="I642" s="13"/>
    </row>
    <row r="643" spans="9:9">
      <c r="I643" s="13"/>
    </row>
    <row r="644" spans="9:9">
      <c r="I644" s="13"/>
    </row>
    <row r="645" spans="9:9">
      <c r="I645" s="13"/>
    </row>
    <row r="646" spans="9:9">
      <c r="I646" s="13"/>
    </row>
    <row r="647" spans="9:9">
      <c r="I647" s="13"/>
    </row>
    <row r="648" spans="9:9">
      <c r="I648" s="13"/>
    </row>
    <row r="649" spans="9:9">
      <c r="I649" s="13"/>
    </row>
    <row r="650" spans="9:9">
      <c r="I650" s="13"/>
    </row>
    <row r="651" spans="9:9">
      <c r="I651" s="13"/>
    </row>
    <row r="652" spans="9:9">
      <c r="I652" s="13"/>
    </row>
    <row r="653" spans="9:9">
      <c r="I653" s="13"/>
    </row>
    <row r="654" spans="9:9">
      <c r="I654" s="13"/>
    </row>
    <row r="655" spans="9:9">
      <c r="I655" s="13"/>
    </row>
    <row r="656" spans="9:9">
      <c r="I656" s="13"/>
    </row>
    <row r="657" spans="9:9">
      <c r="I657" s="13"/>
    </row>
    <row r="658" spans="9:9">
      <c r="I658" s="13"/>
    </row>
    <row r="659" spans="9:9">
      <c r="I659" s="13"/>
    </row>
    <row r="660" spans="9:9">
      <c r="I660" s="13"/>
    </row>
    <row r="661" spans="9:9">
      <c r="I661" s="13"/>
    </row>
    <row r="662" spans="9:9">
      <c r="I662" s="13"/>
    </row>
    <row r="663" spans="9:9">
      <c r="I663" s="13"/>
    </row>
    <row r="664" spans="9:9">
      <c r="I664" s="13"/>
    </row>
    <row r="665" spans="9:9">
      <c r="I665" s="13"/>
    </row>
    <row r="666" spans="9:9">
      <c r="I666" s="13"/>
    </row>
    <row r="667" spans="9:9">
      <c r="I667" s="13"/>
    </row>
    <row r="668" spans="9:9">
      <c r="I668" s="13"/>
    </row>
    <row r="669" spans="9:9">
      <c r="I669" s="13"/>
    </row>
    <row r="670" spans="9:9">
      <c r="I670" s="13"/>
    </row>
    <row r="671" spans="9:9">
      <c r="I671" s="13"/>
    </row>
    <row r="672" spans="9:9">
      <c r="I672" s="13"/>
    </row>
    <row r="673" spans="9:9">
      <c r="I673" s="13"/>
    </row>
    <row r="674" spans="9:9">
      <c r="I674" s="13"/>
    </row>
    <row r="675" spans="9:9">
      <c r="I675" s="13"/>
    </row>
    <row r="676" spans="9:9">
      <c r="I676" s="13"/>
    </row>
    <row r="677" spans="9:9">
      <c r="I677" s="13"/>
    </row>
    <row r="678" spans="9:9">
      <c r="I678" s="13"/>
    </row>
    <row r="679" spans="9:9">
      <c r="I679" s="13"/>
    </row>
    <row r="680" spans="9:9">
      <c r="I680" s="13"/>
    </row>
    <row r="681" spans="9:9">
      <c r="I681" s="13"/>
    </row>
    <row r="682" spans="9:9">
      <c r="I682" s="13"/>
    </row>
    <row r="683" spans="9:9">
      <c r="I683" s="13"/>
    </row>
    <row r="684" spans="9:9">
      <c r="I684" s="13"/>
    </row>
    <row r="685" spans="9:9">
      <c r="I685" s="13"/>
    </row>
    <row r="686" spans="9:9">
      <c r="I686" s="13"/>
    </row>
    <row r="687" spans="9:9">
      <c r="I687" s="13"/>
    </row>
    <row r="688" spans="9:9">
      <c r="I688" s="13"/>
    </row>
    <row r="689" spans="9:9">
      <c r="I689" s="13"/>
    </row>
    <row r="690" spans="9:9">
      <c r="I690" s="13"/>
    </row>
    <row r="691" spans="9:9">
      <c r="I691" s="13"/>
    </row>
    <row r="692" spans="9:9">
      <c r="I692" s="13"/>
    </row>
    <row r="693" spans="9:9">
      <c r="I693" s="13"/>
    </row>
    <row r="694" spans="9:9">
      <c r="I694" s="13"/>
    </row>
    <row r="695" spans="9:9">
      <c r="I695" s="13"/>
    </row>
    <row r="696" spans="9:9">
      <c r="I696" s="13"/>
    </row>
    <row r="697" spans="9:9">
      <c r="I697" s="13"/>
    </row>
    <row r="698" spans="9:9">
      <c r="I698" s="13"/>
    </row>
    <row r="699" spans="9:9">
      <c r="I699" s="13"/>
    </row>
    <row r="700" spans="9:9">
      <c r="I700" s="13"/>
    </row>
    <row r="701" spans="9:9">
      <c r="I701" s="13"/>
    </row>
    <row r="702" spans="9:9">
      <c r="I702" s="13"/>
    </row>
    <row r="703" spans="9:9">
      <c r="I703" s="13"/>
    </row>
    <row r="704" spans="9:9">
      <c r="I704" s="13"/>
    </row>
    <row r="705" spans="9:9">
      <c r="I705" s="13"/>
    </row>
    <row r="706" spans="9:9">
      <c r="I706" s="13"/>
    </row>
    <row r="707" spans="9:9">
      <c r="I707" s="13"/>
    </row>
    <row r="708" spans="9:9">
      <c r="I708" s="13"/>
    </row>
    <row r="709" spans="9:9">
      <c r="I709" s="13"/>
    </row>
    <row r="710" spans="9:9">
      <c r="I710" s="13"/>
    </row>
    <row r="711" spans="9:9">
      <c r="I711" s="13"/>
    </row>
    <row r="712" spans="9:9">
      <c r="I712" s="13"/>
    </row>
    <row r="713" spans="9:9">
      <c r="I713" s="13"/>
    </row>
    <row r="714" spans="9:9">
      <c r="I714" s="13"/>
    </row>
    <row r="715" spans="9:9">
      <c r="I715" s="13"/>
    </row>
    <row r="716" spans="9:9">
      <c r="I716" s="13"/>
    </row>
    <row r="717" spans="9:9">
      <c r="I717" s="13"/>
    </row>
    <row r="718" spans="9:9">
      <c r="I718" s="13"/>
    </row>
    <row r="719" spans="9:9">
      <c r="I719" s="13"/>
    </row>
    <row r="720" spans="9:9">
      <c r="I720" s="13"/>
    </row>
    <row r="721" spans="9:9">
      <c r="I721" s="13"/>
    </row>
    <row r="722" spans="9:9">
      <c r="I722" s="13"/>
    </row>
    <row r="723" spans="9:9">
      <c r="I723" s="13"/>
    </row>
    <row r="724" spans="9:9">
      <c r="I724" s="13"/>
    </row>
    <row r="725" spans="9:9">
      <c r="I725" s="13"/>
    </row>
    <row r="726" spans="9:9">
      <c r="I726" s="13"/>
    </row>
    <row r="727" spans="9:9">
      <c r="I727" s="13"/>
    </row>
    <row r="728" spans="9:9">
      <c r="I728" s="13"/>
    </row>
    <row r="729" spans="9:9">
      <c r="I729" s="13"/>
    </row>
    <row r="730" spans="9:9">
      <c r="I730" s="13"/>
    </row>
    <row r="731" spans="9:9">
      <c r="I731" s="13"/>
    </row>
    <row r="732" spans="9:9">
      <c r="I732" s="13"/>
    </row>
    <row r="733" spans="9:9">
      <c r="I733" s="13"/>
    </row>
    <row r="734" spans="9:9">
      <c r="I734" s="13"/>
    </row>
    <row r="735" spans="9:9">
      <c r="I735" s="13"/>
    </row>
    <row r="736" spans="9:9">
      <c r="I736" s="13"/>
    </row>
    <row r="737" spans="9:9">
      <c r="I737" s="13"/>
    </row>
    <row r="738" spans="9:9">
      <c r="I738" s="13"/>
    </row>
    <row r="739" spans="9:9">
      <c r="I739" s="13"/>
    </row>
    <row r="740" spans="9:9">
      <c r="I740" s="13"/>
    </row>
    <row r="741" spans="9:9">
      <c r="I741" s="13"/>
    </row>
    <row r="742" spans="9:9">
      <c r="I742" s="13"/>
    </row>
    <row r="743" spans="9:9">
      <c r="I743" s="13"/>
    </row>
    <row r="744" spans="9:9">
      <c r="I744" s="13"/>
    </row>
    <row r="745" spans="9:9">
      <c r="I745" s="13"/>
    </row>
    <row r="746" spans="9:9">
      <c r="I746" s="13"/>
    </row>
    <row r="747" spans="9:9">
      <c r="I747" s="13"/>
    </row>
    <row r="748" spans="9:9">
      <c r="I748" s="13"/>
    </row>
    <row r="749" spans="9:9">
      <c r="I749" s="13"/>
    </row>
    <row r="750" spans="9:9">
      <c r="I750" s="13"/>
    </row>
    <row r="751" spans="9:9">
      <c r="I751" s="13"/>
    </row>
    <row r="752" spans="9:9">
      <c r="I752" s="13"/>
    </row>
    <row r="753" spans="9:9">
      <c r="I753" s="13"/>
    </row>
    <row r="754" spans="9:9">
      <c r="I754" s="13"/>
    </row>
    <row r="755" spans="9:9">
      <c r="I755" s="13"/>
    </row>
    <row r="756" spans="9:9">
      <c r="I756" s="13"/>
    </row>
    <row r="757" spans="9:9">
      <c r="I757" s="13"/>
    </row>
    <row r="758" spans="9:9">
      <c r="I758" s="13"/>
    </row>
    <row r="759" spans="9:9">
      <c r="I759" s="13"/>
    </row>
    <row r="760" spans="9:9">
      <c r="I760" s="13"/>
    </row>
    <row r="761" spans="9:9">
      <c r="I761" s="13"/>
    </row>
    <row r="762" spans="9:9">
      <c r="I762" s="13"/>
    </row>
    <row r="763" spans="9:9">
      <c r="I763" s="13"/>
    </row>
    <row r="764" spans="9:9">
      <c r="I764" s="13"/>
    </row>
    <row r="765" spans="9:9">
      <c r="I765" s="13"/>
    </row>
    <row r="766" spans="9:9">
      <c r="I766" s="13"/>
    </row>
    <row r="767" spans="9:9">
      <c r="I767" s="13"/>
    </row>
    <row r="768" spans="9:9">
      <c r="I768" s="13"/>
    </row>
    <row r="769" spans="9:9">
      <c r="I769" s="13"/>
    </row>
    <row r="770" spans="9:9">
      <c r="I770" s="13"/>
    </row>
    <row r="771" spans="9:9">
      <c r="I771" s="13"/>
    </row>
    <row r="772" spans="9:9">
      <c r="I772" s="13"/>
    </row>
    <row r="773" spans="9:9">
      <c r="I773" s="13"/>
    </row>
    <row r="774" spans="9:9">
      <c r="I774" s="13"/>
    </row>
    <row r="775" spans="9:9">
      <c r="I775" s="13"/>
    </row>
    <row r="776" spans="9:9">
      <c r="I776" s="13"/>
    </row>
    <row r="777" spans="9:9">
      <c r="I777" s="13"/>
    </row>
    <row r="778" spans="9:9">
      <c r="I778" s="13"/>
    </row>
    <row r="779" spans="9:9">
      <c r="I779" s="13"/>
    </row>
    <row r="780" spans="9:9">
      <c r="I780" s="13"/>
    </row>
    <row r="781" spans="9:9">
      <c r="I781" s="13"/>
    </row>
    <row r="782" spans="9:9">
      <c r="I782" s="13"/>
    </row>
    <row r="783" spans="9:9">
      <c r="I783" s="13"/>
    </row>
    <row r="784" spans="9:9">
      <c r="I784" s="13"/>
    </row>
    <row r="785" spans="9:9">
      <c r="I785" s="13"/>
    </row>
    <row r="786" spans="9:9">
      <c r="I786" s="13"/>
    </row>
    <row r="787" spans="9:9">
      <c r="I787" s="13"/>
    </row>
    <row r="788" spans="9:9">
      <c r="I788" s="13"/>
    </row>
    <row r="789" spans="9:9">
      <c r="I789" s="13"/>
    </row>
    <row r="790" spans="9:9">
      <c r="I790" s="13"/>
    </row>
    <row r="791" spans="9:9">
      <c r="I791" s="13"/>
    </row>
    <row r="792" spans="9:9">
      <c r="I792" s="13"/>
    </row>
    <row r="793" spans="9:9">
      <c r="I793" s="13"/>
    </row>
    <row r="794" spans="9:9">
      <c r="I794" s="13"/>
    </row>
    <row r="795" spans="9:9">
      <c r="I795" s="13"/>
    </row>
    <row r="796" spans="9:9">
      <c r="I796" s="13"/>
    </row>
    <row r="797" spans="9:9">
      <c r="I797" s="13"/>
    </row>
    <row r="798" spans="9:9">
      <c r="I798" s="13"/>
    </row>
    <row r="799" spans="9:9">
      <c r="I799" s="13"/>
    </row>
    <row r="800" spans="9:9">
      <c r="I800" s="13"/>
    </row>
    <row r="801" spans="9:9">
      <c r="I801" s="13"/>
    </row>
    <row r="802" spans="9:9">
      <c r="I802" s="13"/>
    </row>
    <row r="803" spans="9:9">
      <c r="I803" s="13"/>
    </row>
    <row r="804" spans="9:9">
      <c r="I804" s="13"/>
    </row>
    <row r="805" spans="9:9">
      <c r="I805" s="13"/>
    </row>
    <row r="806" spans="9:9">
      <c r="I806" s="13"/>
    </row>
    <row r="807" spans="9:9">
      <c r="I807" s="13"/>
    </row>
    <row r="808" spans="9:9">
      <c r="I808" s="13"/>
    </row>
    <row r="809" spans="9:9">
      <c r="I809" s="13"/>
    </row>
    <row r="810" spans="9:9">
      <c r="I810" s="13"/>
    </row>
    <row r="811" spans="9:9">
      <c r="I811" s="13"/>
    </row>
    <row r="812" spans="9:9">
      <c r="I812" s="13"/>
    </row>
    <row r="813" spans="9:9">
      <c r="I813" s="13"/>
    </row>
    <row r="814" spans="9:9">
      <c r="I814" s="13"/>
    </row>
    <row r="815" spans="9:9">
      <c r="I815" s="13"/>
    </row>
    <row r="816" spans="9:9">
      <c r="I816" s="13"/>
    </row>
    <row r="817" spans="9:9">
      <c r="I817" s="13"/>
    </row>
    <row r="818" spans="9:9">
      <c r="I818" s="13"/>
    </row>
    <row r="819" spans="9:9">
      <c r="I819" s="13"/>
    </row>
    <row r="820" spans="9:9">
      <c r="I820" s="13"/>
    </row>
    <row r="821" spans="9:9">
      <c r="I821" s="13"/>
    </row>
    <row r="822" spans="9:9">
      <c r="I822" s="13"/>
    </row>
    <row r="823" spans="9:9">
      <c r="I823" s="13"/>
    </row>
    <row r="824" spans="9:9">
      <c r="I824" s="13"/>
    </row>
    <row r="825" spans="9:9">
      <c r="I825" s="13"/>
    </row>
    <row r="826" spans="9:9">
      <c r="I826" s="13"/>
    </row>
    <row r="827" spans="9:9">
      <c r="I827" s="13"/>
    </row>
    <row r="828" spans="9:9">
      <c r="I828" s="13"/>
    </row>
    <row r="829" spans="9:9">
      <c r="I829" s="13"/>
    </row>
    <row r="830" spans="9:9">
      <c r="I830" s="13"/>
    </row>
    <row r="831" spans="9:9">
      <c r="I831" s="13"/>
    </row>
    <row r="832" spans="9:9">
      <c r="I832" s="13"/>
    </row>
    <row r="833" spans="9:9">
      <c r="I833" s="13"/>
    </row>
    <row r="834" spans="9:9">
      <c r="I834" s="13"/>
    </row>
    <row r="835" spans="9:9">
      <c r="I835" s="13"/>
    </row>
    <row r="836" spans="9:9">
      <c r="I836" s="13"/>
    </row>
    <row r="837" spans="9:9">
      <c r="I837" s="13"/>
    </row>
    <row r="838" spans="9:9">
      <c r="I838" s="13"/>
    </row>
    <row r="839" spans="9:9">
      <c r="I839" s="13"/>
    </row>
    <row r="840" spans="9:9">
      <c r="I840" s="13"/>
    </row>
    <row r="841" spans="9:9">
      <c r="I841" s="13"/>
    </row>
    <row r="842" spans="9:9">
      <c r="I842" s="13"/>
    </row>
    <row r="843" spans="9:9">
      <c r="I843" s="13"/>
    </row>
    <row r="844" spans="9:9">
      <c r="I844" s="13"/>
    </row>
    <row r="845" spans="9:9">
      <c r="I845" s="13"/>
    </row>
    <row r="846" spans="9:9">
      <c r="I846" s="13"/>
    </row>
    <row r="847" spans="9:9">
      <c r="I847" s="13"/>
    </row>
    <row r="848" spans="9:9">
      <c r="I848" s="13"/>
    </row>
    <row r="849" spans="9:9">
      <c r="I849" s="13"/>
    </row>
    <row r="850" spans="9:9">
      <c r="I850" s="13"/>
    </row>
    <row r="851" spans="9:9">
      <c r="I851" s="13"/>
    </row>
    <row r="852" spans="9:9">
      <c r="I852" s="13"/>
    </row>
    <row r="853" spans="9:9">
      <c r="I853" s="13"/>
    </row>
    <row r="854" spans="9:9">
      <c r="I854" s="13"/>
    </row>
    <row r="855" spans="9:9">
      <c r="I855" s="13"/>
    </row>
    <row r="856" spans="9:9">
      <c r="I856" s="13"/>
    </row>
    <row r="857" spans="9:9">
      <c r="I857" s="13"/>
    </row>
    <row r="858" spans="9:9">
      <c r="I858" s="13"/>
    </row>
    <row r="859" spans="9:9">
      <c r="I859" s="13"/>
    </row>
    <row r="860" spans="9:9">
      <c r="I860" s="13"/>
    </row>
    <row r="861" spans="9:9">
      <c r="I861" s="13"/>
    </row>
    <row r="862" spans="9:9">
      <c r="I862" s="13"/>
    </row>
    <row r="863" spans="9:9">
      <c r="I863" s="13"/>
    </row>
    <row r="864" spans="9:9">
      <c r="I864" s="13"/>
    </row>
    <row r="865" spans="9:9">
      <c r="I865" s="13"/>
    </row>
    <row r="866" spans="9:9">
      <c r="I866" s="13"/>
    </row>
    <row r="867" spans="9:9">
      <c r="I867" s="13"/>
    </row>
    <row r="868" spans="9:9">
      <c r="I868" s="13"/>
    </row>
    <row r="869" spans="9:9">
      <c r="I869" s="13"/>
    </row>
    <row r="870" spans="9:9">
      <c r="I870" s="13"/>
    </row>
    <row r="871" spans="9:9">
      <c r="I871" s="13"/>
    </row>
    <row r="872" spans="9:9">
      <c r="I872" s="13"/>
    </row>
    <row r="873" spans="9:9">
      <c r="I873" s="13"/>
    </row>
    <row r="874" spans="9:9">
      <c r="I874" s="13"/>
    </row>
    <row r="875" spans="9:9">
      <c r="I875" s="13"/>
    </row>
    <row r="876" spans="9:9">
      <c r="I876" s="13"/>
    </row>
    <row r="877" spans="9:9">
      <c r="I877" s="13"/>
    </row>
    <row r="878" spans="9:9">
      <c r="I878" s="13"/>
    </row>
    <row r="879" spans="9:9">
      <c r="I879" s="13"/>
    </row>
    <row r="880" spans="9:9">
      <c r="I880" s="13"/>
    </row>
    <row r="881" spans="9:9">
      <c r="I881" s="13"/>
    </row>
    <row r="882" spans="9:9">
      <c r="I882" s="13"/>
    </row>
    <row r="883" spans="9:9">
      <c r="I883" s="13"/>
    </row>
    <row r="884" spans="9:9">
      <c r="I884" s="13"/>
    </row>
    <row r="885" spans="9:9">
      <c r="I885" s="13"/>
    </row>
    <row r="886" spans="9:9">
      <c r="I886" s="13"/>
    </row>
    <row r="887" spans="9:9">
      <c r="I887" s="13"/>
    </row>
    <row r="888" spans="9:9">
      <c r="I888" s="13"/>
    </row>
    <row r="889" spans="9:9">
      <c r="I889" s="13"/>
    </row>
    <row r="890" spans="9:9">
      <c r="I890" s="13"/>
    </row>
    <row r="891" spans="9:9">
      <c r="I891" s="13"/>
    </row>
    <row r="892" spans="9:9">
      <c r="I892" s="13"/>
    </row>
    <row r="893" spans="9:9">
      <c r="I893" s="13"/>
    </row>
    <row r="894" spans="9:9">
      <c r="I894" s="13"/>
    </row>
    <row r="895" spans="9:9">
      <c r="I895" s="13"/>
    </row>
    <row r="896" spans="9:9">
      <c r="I896" s="13"/>
    </row>
    <row r="897" spans="9:9">
      <c r="I897" s="13"/>
    </row>
    <row r="898" spans="9:9">
      <c r="I898" s="13"/>
    </row>
    <row r="899" spans="9:9">
      <c r="I899" s="13"/>
    </row>
    <row r="900" spans="9:9">
      <c r="I900" s="13"/>
    </row>
    <row r="901" spans="9:9">
      <c r="I901" s="13"/>
    </row>
    <row r="902" spans="9:9">
      <c r="I902" s="13"/>
    </row>
    <row r="903" spans="9:9">
      <c r="I903" s="13"/>
    </row>
    <row r="904" spans="9:9">
      <c r="I904" s="13"/>
    </row>
    <row r="905" spans="9:9">
      <c r="I905" s="13"/>
    </row>
    <row r="906" spans="9:9">
      <c r="I906" s="13"/>
    </row>
    <row r="907" spans="9:9">
      <c r="I907" s="13"/>
    </row>
    <row r="908" spans="9:9">
      <c r="I908" s="13"/>
    </row>
    <row r="909" spans="9:9">
      <c r="I909" s="13"/>
    </row>
    <row r="910" spans="9:9">
      <c r="I910" s="13"/>
    </row>
    <row r="911" spans="9:9">
      <c r="I911" s="13"/>
    </row>
    <row r="912" spans="9:9">
      <c r="I912" s="13"/>
    </row>
    <row r="913" spans="9:9">
      <c r="I913" s="13"/>
    </row>
    <row r="914" spans="9:9">
      <c r="I914" s="13"/>
    </row>
    <row r="915" spans="9:9">
      <c r="I915" s="13"/>
    </row>
    <row r="916" spans="9:9">
      <c r="I916" s="13"/>
    </row>
    <row r="917" spans="9:9">
      <c r="I917" s="13"/>
    </row>
    <row r="918" spans="9:9">
      <c r="I918" s="13"/>
    </row>
    <row r="919" spans="9:9">
      <c r="I919" s="13"/>
    </row>
    <row r="920" spans="9:9">
      <c r="I920" s="13"/>
    </row>
    <row r="921" spans="9:9">
      <c r="I921" s="13"/>
    </row>
    <row r="922" spans="9:9">
      <c r="I922" s="13"/>
    </row>
    <row r="923" spans="9:9">
      <c r="I923" s="13"/>
    </row>
    <row r="924" spans="9:9">
      <c r="I924" s="13"/>
    </row>
    <row r="925" spans="9:9">
      <c r="I925" s="13"/>
    </row>
    <row r="926" spans="9:9">
      <c r="I926" s="13"/>
    </row>
    <row r="927" spans="9:9">
      <c r="I927" s="13"/>
    </row>
    <row r="928" spans="9:9">
      <c r="I928" s="13"/>
    </row>
    <row r="929" spans="9:9">
      <c r="I929" s="13"/>
    </row>
    <row r="930" spans="9:9">
      <c r="I930" s="13"/>
    </row>
    <row r="931" spans="9:9">
      <c r="I931" s="13"/>
    </row>
    <row r="932" spans="9:9">
      <c r="I932" s="13"/>
    </row>
    <row r="933" spans="9:9">
      <c r="I933" s="13"/>
    </row>
    <row r="934" spans="9:9">
      <c r="I934" s="13"/>
    </row>
    <row r="935" spans="9:9">
      <c r="I935" s="13"/>
    </row>
    <row r="936" spans="9:9">
      <c r="I936" s="13"/>
    </row>
    <row r="937" spans="9:9">
      <c r="I937" s="13"/>
    </row>
    <row r="938" spans="9:9">
      <c r="I938" s="13"/>
    </row>
    <row r="939" spans="9:9">
      <c r="I939" s="13"/>
    </row>
    <row r="940" spans="9:9">
      <c r="I940" s="13"/>
    </row>
    <row r="941" spans="9:9">
      <c r="I941" s="13"/>
    </row>
    <row r="942" spans="9:9">
      <c r="I942" s="13"/>
    </row>
    <row r="943" spans="9:9">
      <c r="I943" s="13"/>
    </row>
    <row r="944" spans="9:9">
      <c r="I944" s="13"/>
    </row>
    <row r="945" spans="9:9">
      <c r="I945" s="13"/>
    </row>
    <row r="946" spans="9:9">
      <c r="I946" s="13"/>
    </row>
    <row r="947" spans="9:9">
      <c r="I947" s="13"/>
    </row>
    <row r="948" spans="9:9">
      <c r="I948" s="13"/>
    </row>
    <row r="949" spans="9:9">
      <c r="I949" s="13"/>
    </row>
    <row r="950" spans="9:9">
      <c r="I950" s="13"/>
    </row>
    <row r="951" spans="9:9">
      <c r="I951" s="13"/>
    </row>
    <row r="952" spans="9:9">
      <c r="I952" s="13"/>
    </row>
    <row r="953" spans="9:9">
      <c r="I953" s="13"/>
    </row>
    <row r="954" spans="9:9">
      <c r="I954" s="13"/>
    </row>
    <row r="955" spans="9:9">
      <c r="I955" s="13"/>
    </row>
    <row r="956" spans="9:9">
      <c r="I956" s="13"/>
    </row>
    <row r="957" spans="9:9">
      <c r="I957" s="13"/>
    </row>
    <row r="958" spans="9:9">
      <c r="I958" s="13"/>
    </row>
    <row r="959" spans="9:9">
      <c r="I959" s="13"/>
    </row>
    <row r="960" spans="9:9">
      <c r="I960" s="13"/>
    </row>
    <row r="961" spans="9:9">
      <c r="I961" s="13"/>
    </row>
    <row r="962" spans="9:9">
      <c r="I962" s="13"/>
    </row>
    <row r="963" spans="9:9">
      <c r="I963" s="13"/>
    </row>
    <row r="964" spans="9:9">
      <c r="I964" s="13"/>
    </row>
    <row r="965" spans="9:9">
      <c r="I965" s="13"/>
    </row>
    <row r="966" spans="9:9">
      <c r="I966" s="13"/>
    </row>
    <row r="967" spans="9:9">
      <c r="I967" s="13"/>
    </row>
    <row r="968" spans="9:9">
      <c r="I968" s="13"/>
    </row>
    <row r="969" spans="9:9">
      <c r="I969" s="13"/>
    </row>
    <row r="970" spans="9:9">
      <c r="I970" s="13"/>
    </row>
    <row r="971" spans="9:9">
      <c r="I971" s="13"/>
    </row>
    <row r="972" spans="9:9">
      <c r="I972" s="13"/>
    </row>
    <row r="973" spans="9:9">
      <c r="I973" s="13"/>
    </row>
    <row r="974" spans="9:9">
      <c r="I974" s="13"/>
    </row>
    <row r="975" spans="9:9">
      <c r="I975" s="13"/>
    </row>
    <row r="976" spans="9:9">
      <c r="I976" s="13"/>
    </row>
    <row r="977" spans="9:9">
      <c r="I977" s="13"/>
    </row>
    <row r="978" spans="9:9">
      <c r="I978" s="13"/>
    </row>
    <row r="979" spans="9:9">
      <c r="I979" s="13"/>
    </row>
    <row r="980" spans="9:9">
      <c r="I980" s="13"/>
    </row>
    <row r="981" spans="9:9">
      <c r="I981" s="13"/>
    </row>
    <row r="982" spans="9:9">
      <c r="I982" s="13"/>
    </row>
    <row r="983" spans="9:9">
      <c r="I983" s="13"/>
    </row>
    <row r="984" spans="9:9">
      <c r="I984" s="13"/>
    </row>
    <row r="985" spans="9:9">
      <c r="I985" s="13"/>
    </row>
    <row r="986" spans="9:9">
      <c r="I986" s="13"/>
    </row>
    <row r="987" spans="9:9">
      <c r="I987" s="13"/>
    </row>
    <row r="988" spans="9:9">
      <c r="I988" s="13"/>
    </row>
    <row r="989" spans="9:9">
      <c r="I989" s="13"/>
    </row>
    <row r="990" spans="9:9">
      <c r="I990" s="13"/>
    </row>
    <row r="991" spans="9:9">
      <c r="I991" s="13"/>
    </row>
    <row r="992" spans="9:9">
      <c r="I992" s="13"/>
    </row>
    <row r="993" spans="9:9">
      <c r="I993" s="13"/>
    </row>
    <row r="994" spans="9:9">
      <c r="I994" s="13"/>
    </row>
    <row r="995" spans="9:9">
      <c r="I995" s="13"/>
    </row>
    <row r="996" spans="9:9">
      <c r="I996" s="13"/>
    </row>
    <row r="997" spans="9:9">
      <c r="I997" s="13"/>
    </row>
    <row r="998" spans="9:9">
      <c r="I998" s="13"/>
    </row>
    <row r="999" spans="9:9">
      <c r="I999" s="13"/>
    </row>
    <row r="1000" spans="9:9">
      <c r="I1000" s="13"/>
    </row>
    <row r="1001" spans="9:9">
      <c r="I1001" s="13"/>
    </row>
    <row r="1002" spans="9:9">
      <c r="I1002" s="13"/>
    </row>
    <row r="1003" spans="9:9">
      <c r="I1003" s="13"/>
    </row>
    <row r="1004" spans="9:9">
      <c r="I1004" s="13"/>
    </row>
    <row r="1005" spans="9:9">
      <c r="I1005" s="13"/>
    </row>
    <row r="1006" spans="9:9">
      <c r="I1006" s="13"/>
    </row>
    <row r="1007" spans="9:9">
      <c r="I1007" s="13"/>
    </row>
    <row r="1008" spans="9:9">
      <c r="I1008" s="13"/>
    </row>
    <row r="1009" spans="9:9">
      <c r="I1009" s="13"/>
    </row>
    <row r="1010" spans="9:9">
      <c r="I1010" s="13"/>
    </row>
    <row r="1011" spans="9:9">
      <c r="I1011" s="13"/>
    </row>
    <row r="1012" spans="9:9">
      <c r="I1012" s="13"/>
    </row>
    <row r="1013" spans="9:9">
      <c r="I1013" s="13"/>
    </row>
    <row r="1014" spans="9:9">
      <c r="I1014" s="13"/>
    </row>
    <row r="1015" spans="9:9">
      <c r="I1015" s="13"/>
    </row>
    <row r="1016" spans="9:9">
      <c r="I1016" s="13"/>
    </row>
    <row r="1017" spans="9:9">
      <c r="I1017" s="13"/>
    </row>
    <row r="1018" spans="9:9">
      <c r="I1018" s="13"/>
    </row>
    <row r="1019" spans="9:9">
      <c r="I1019" s="13"/>
    </row>
    <row r="1020" spans="9:9">
      <c r="I1020" s="13"/>
    </row>
    <row r="1021" spans="9:9">
      <c r="I1021" s="13"/>
    </row>
    <row r="1022" spans="9:9">
      <c r="I1022" s="13"/>
    </row>
    <row r="1023" spans="9:9">
      <c r="I1023" s="13"/>
    </row>
    <row r="1024" spans="9:9">
      <c r="I1024" s="13"/>
    </row>
    <row r="1025" spans="9:9">
      <c r="I1025" s="13"/>
    </row>
    <row r="1026" spans="9:9">
      <c r="I1026" s="13"/>
    </row>
    <row r="1027" spans="9:9">
      <c r="I1027" s="13"/>
    </row>
    <row r="1028" spans="9:9">
      <c r="I1028" s="13"/>
    </row>
    <row r="1029" spans="9:9">
      <c r="I1029" s="13"/>
    </row>
    <row r="1030" spans="9:9">
      <c r="I1030" s="13"/>
    </row>
    <row r="1031" spans="9:9">
      <c r="I1031" s="13"/>
    </row>
    <row r="1032" spans="9:9">
      <c r="I1032" s="13"/>
    </row>
    <row r="1033" spans="9:9">
      <c r="I1033" s="13"/>
    </row>
    <row r="1034" spans="9:9">
      <c r="I1034" s="13"/>
    </row>
    <row r="1035" spans="9:9">
      <c r="I1035" s="13"/>
    </row>
    <row r="1036" spans="9:9">
      <c r="I1036" s="13"/>
    </row>
    <row r="1037" spans="9:9">
      <c r="I1037" s="13"/>
    </row>
    <row r="1038" spans="9:9">
      <c r="I1038" s="13"/>
    </row>
    <row r="1039" spans="9:9">
      <c r="I1039" s="13"/>
    </row>
    <row r="1040" spans="9:9">
      <c r="I1040" s="13"/>
    </row>
    <row r="1041" spans="9:9">
      <c r="I1041" s="13"/>
    </row>
    <row r="1042" spans="9:9">
      <c r="I1042" s="13"/>
    </row>
    <row r="1043" spans="9:9">
      <c r="I1043" s="13"/>
    </row>
    <row r="1044" spans="9:9">
      <c r="I1044" s="13"/>
    </row>
    <row r="1045" spans="9:9">
      <c r="I1045" s="13"/>
    </row>
    <row r="1046" spans="9:9">
      <c r="I1046" s="13"/>
    </row>
    <row r="1047" spans="9:9">
      <c r="I1047" s="13"/>
    </row>
    <row r="1048" spans="9:9">
      <c r="I1048" s="13"/>
    </row>
    <row r="1049" spans="9:9">
      <c r="I1049" s="13"/>
    </row>
    <row r="1050" spans="9:9">
      <c r="I1050" s="13"/>
    </row>
    <row r="1051" spans="9:9">
      <c r="I1051" s="13"/>
    </row>
    <row r="1052" spans="9:9">
      <c r="I1052" s="13"/>
    </row>
    <row r="1053" spans="9:9">
      <c r="I1053" s="13"/>
    </row>
    <row r="1054" spans="9:9">
      <c r="I1054" s="13"/>
    </row>
    <row r="1055" spans="9:9">
      <c r="I1055" s="13"/>
    </row>
    <row r="1056" spans="9:9">
      <c r="I1056" s="13"/>
    </row>
    <row r="1057" spans="9:9">
      <c r="I1057" s="13"/>
    </row>
    <row r="1058" spans="9:9">
      <c r="I1058" s="13"/>
    </row>
    <row r="1059" spans="9:9">
      <c r="I1059" s="13"/>
    </row>
    <row r="1060" spans="9:9">
      <c r="I1060" s="13"/>
    </row>
    <row r="1061" spans="9:9">
      <c r="I1061" s="13"/>
    </row>
    <row r="1062" spans="9:9">
      <c r="I1062" s="13"/>
    </row>
    <row r="1063" spans="9:9">
      <c r="I1063" s="13"/>
    </row>
    <row r="1064" spans="9:9">
      <c r="I1064" s="13"/>
    </row>
    <row r="1065" spans="9:9">
      <c r="I1065" s="13"/>
    </row>
    <row r="1066" spans="9:9">
      <c r="I1066" s="13"/>
    </row>
    <row r="1067" spans="9:9">
      <c r="I1067" s="13"/>
    </row>
    <row r="1068" spans="9:9">
      <c r="I1068" s="13"/>
    </row>
    <row r="1069" spans="9:9">
      <c r="I1069" s="13"/>
    </row>
    <row r="1070" spans="9:9">
      <c r="I1070" s="13"/>
    </row>
    <row r="1071" spans="9:9">
      <c r="I1071" s="13"/>
    </row>
    <row r="1072" spans="9:9">
      <c r="I1072" s="13"/>
    </row>
    <row r="1073" spans="9:9">
      <c r="I1073" s="13"/>
    </row>
    <row r="1074" spans="9:9">
      <c r="I1074" s="13"/>
    </row>
    <row r="1075" spans="9:9">
      <c r="I1075" s="13"/>
    </row>
    <row r="1076" spans="9:9">
      <c r="I1076" s="13"/>
    </row>
    <row r="1077" spans="9:9">
      <c r="I1077" s="13"/>
    </row>
    <row r="1078" spans="9:9">
      <c r="I1078" s="13"/>
    </row>
    <row r="1079" spans="9:9">
      <c r="I1079" s="13"/>
    </row>
    <row r="1080" spans="9:9">
      <c r="I1080" s="13"/>
    </row>
    <row r="1081" spans="9:9">
      <c r="I1081" s="13"/>
    </row>
    <row r="1082" spans="9:9">
      <c r="I1082" s="13"/>
    </row>
    <row r="1083" spans="9:9">
      <c r="I1083" s="13"/>
    </row>
    <row r="1084" spans="9:9">
      <c r="I1084" s="13"/>
    </row>
    <row r="1085" spans="9:9">
      <c r="I1085" s="13"/>
    </row>
    <row r="1086" spans="9:9">
      <c r="I1086" s="13"/>
    </row>
    <row r="1087" spans="9:9">
      <c r="I1087" s="13"/>
    </row>
    <row r="1088" spans="9:9">
      <c r="I1088" s="13"/>
    </row>
    <row r="1089" spans="9:9">
      <c r="I1089" s="13"/>
    </row>
    <row r="1090" spans="9:9">
      <c r="I1090" s="13"/>
    </row>
    <row r="1091" spans="9:9">
      <c r="I1091" s="13"/>
    </row>
    <row r="1092" spans="9:9">
      <c r="I1092" s="13"/>
    </row>
    <row r="1093" spans="9:9">
      <c r="I1093" s="13"/>
    </row>
    <row r="1094" spans="9:9">
      <c r="I1094" s="13"/>
    </row>
    <row r="1095" spans="9:9">
      <c r="I1095" s="13"/>
    </row>
    <row r="1096" spans="9:9">
      <c r="I1096" s="13"/>
    </row>
    <row r="1097" spans="9:9">
      <c r="I1097" s="13"/>
    </row>
    <row r="1098" spans="9:9">
      <c r="I1098" s="13"/>
    </row>
    <row r="1099" spans="9:9">
      <c r="I1099" s="13"/>
    </row>
    <row r="1100" spans="9:9">
      <c r="I1100" s="13"/>
    </row>
    <row r="1101" spans="9:9">
      <c r="I1101" s="13"/>
    </row>
    <row r="1102" spans="9:9">
      <c r="I1102" s="13"/>
    </row>
    <row r="1103" spans="9:9">
      <c r="I1103" s="13"/>
    </row>
    <row r="1104" spans="9:9">
      <c r="I1104" s="13"/>
    </row>
    <row r="1105" spans="9:9">
      <c r="I1105" s="13"/>
    </row>
    <row r="1106" spans="9:9">
      <c r="I1106" s="13"/>
    </row>
    <row r="1107" spans="9:9">
      <c r="I1107" s="13"/>
    </row>
    <row r="1108" spans="9:9">
      <c r="I1108" s="13"/>
    </row>
    <row r="1109" spans="9:9">
      <c r="I1109" s="13"/>
    </row>
    <row r="1110" spans="9:9">
      <c r="I1110" s="13"/>
    </row>
    <row r="1111" spans="9:9">
      <c r="I1111" s="13"/>
    </row>
    <row r="1112" spans="9:9">
      <c r="I1112" s="13"/>
    </row>
    <row r="1113" spans="9:9">
      <c r="I1113" s="13"/>
    </row>
    <row r="1114" spans="9:9">
      <c r="I1114" s="13"/>
    </row>
    <row r="1115" spans="9:9">
      <c r="I1115" s="13"/>
    </row>
    <row r="1116" spans="9:9">
      <c r="I1116" s="13"/>
    </row>
    <row r="1117" spans="9:9">
      <c r="I1117" s="13"/>
    </row>
    <row r="1118" spans="9:9">
      <c r="I1118" s="13"/>
    </row>
    <row r="1119" spans="9:9">
      <c r="I1119" s="13"/>
    </row>
    <row r="1120" spans="9:9">
      <c r="I1120" s="13"/>
    </row>
    <row r="1121" spans="9:9">
      <c r="I1121" s="13"/>
    </row>
    <row r="1122" spans="9:9">
      <c r="I1122" s="13"/>
    </row>
    <row r="1123" spans="9:9">
      <c r="I1123" s="13"/>
    </row>
    <row r="1124" spans="9:9">
      <c r="I1124" s="13"/>
    </row>
    <row r="1125" spans="9:9">
      <c r="I1125" s="13"/>
    </row>
    <row r="1126" spans="9:9">
      <c r="I1126" s="13"/>
    </row>
    <row r="1127" spans="9:9">
      <c r="I1127" s="13"/>
    </row>
    <row r="1128" spans="9:9">
      <c r="I1128" s="13"/>
    </row>
    <row r="1129" spans="9:9">
      <c r="I1129" s="13"/>
    </row>
    <row r="1130" spans="9:9">
      <c r="I1130" s="13"/>
    </row>
    <row r="1131" spans="9:9">
      <c r="I1131" s="13"/>
    </row>
    <row r="1132" spans="9:9">
      <c r="I1132" s="13"/>
    </row>
    <row r="1133" spans="9:9">
      <c r="I1133" s="13"/>
    </row>
    <row r="1134" spans="9:9">
      <c r="I1134" s="13"/>
    </row>
    <row r="1135" spans="9:9">
      <c r="I1135" s="13"/>
    </row>
    <row r="1136" spans="9:9">
      <c r="I1136" s="13"/>
    </row>
    <row r="1137" spans="9:9">
      <c r="I1137" s="13"/>
    </row>
    <row r="1138" spans="9:9">
      <c r="I1138" s="13"/>
    </row>
    <row r="1139" spans="9:9">
      <c r="I1139" s="13"/>
    </row>
    <row r="1140" spans="9:9">
      <c r="I1140" s="13"/>
    </row>
    <row r="1141" spans="9:9">
      <c r="I1141" s="13"/>
    </row>
    <row r="1142" spans="9:9">
      <c r="I1142" s="13"/>
    </row>
    <row r="1143" spans="9:9">
      <c r="I1143" s="13"/>
    </row>
    <row r="1144" spans="9:9">
      <c r="I1144" s="13"/>
    </row>
    <row r="1145" spans="9:9">
      <c r="I1145" s="13"/>
    </row>
    <row r="1146" spans="9:9">
      <c r="I1146" s="13"/>
    </row>
    <row r="1147" spans="9:9">
      <c r="I1147" s="13"/>
    </row>
    <row r="1148" spans="9:9">
      <c r="I1148" s="13"/>
    </row>
    <row r="1149" spans="9:9">
      <c r="I1149" s="13"/>
    </row>
    <row r="1150" spans="9:9">
      <c r="I1150" s="13"/>
    </row>
    <row r="1151" spans="9:9">
      <c r="I1151" s="13"/>
    </row>
    <row r="1152" spans="9:9">
      <c r="I1152" s="13"/>
    </row>
    <row r="1153" spans="9:9">
      <c r="I1153" s="13"/>
    </row>
    <row r="1154" spans="9:9">
      <c r="I1154" s="13"/>
    </row>
    <row r="1155" spans="9:9">
      <c r="I1155" s="13"/>
    </row>
    <row r="1156" spans="9:9">
      <c r="I1156" s="13"/>
    </row>
    <row r="1157" spans="9:9">
      <c r="I1157" s="13"/>
    </row>
    <row r="1158" spans="9:9">
      <c r="I1158" s="13"/>
    </row>
    <row r="1159" spans="9:9">
      <c r="I1159" s="13"/>
    </row>
    <row r="1160" spans="9:9">
      <c r="I1160" s="13"/>
    </row>
    <row r="1161" spans="9:9">
      <c r="I1161" s="13"/>
    </row>
    <row r="1162" spans="9:9">
      <c r="I1162" s="13"/>
    </row>
    <row r="1163" spans="9:9">
      <c r="I1163" s="13"/>
    </row>
    <row r="1164" spans="9:9">
      <c r="I1164" s="13"/>
    </row>
    <row r="1165" spans="9:9">
      <c r="I1165" s="13"/>
    </row>
    <row r="1166" spans="9:9">
      <c r="I1166" s="13"/>
    </row>
    <row r="1167" spans="9:9">
      <c r="I1167" s="13"/>
    </row>
    <row r="1168" spans="9:9">
      <c r="I1168" s="13"/>
    </row>
    <row r="1169" spans="9:9">
      <c r="I1169" s="13"/>
    </row>
    <row r="1170" spans="9:9">
      <c r="I1170" s="13"/>
    </row>
    <row r="1171" spans="9:9">
      <c r="I1171" s="13"/>
    </row>
    <row r="1172" spans="9:9">
      <c r="I1172" s="13"/>
    </row>
    <row r="1173" spans="9:9">
      <c r="I1173" s="13"/>
    </row>
    <row r="1174" spans="9:9">
      <c r="I1174" s="13"/>
    </row>
    <row r="1175" spans="9:9">
      <c r="I1175" s="13"/>
    </row>
    <row r="1176" spans="9:9">
      <c r="I1176" s="13"/>
    </row>
    <row r="1177" spans="9:9">
      <c r="I1177" s="13"/>
    </row>
    <row r="1178" spans="9:9">
      <c r="I1178" s="13"/>
    </row>
    <row r="1179" spans="9:9">
      <c r="I1179" s="13"/>
    </row>
    <row r="1180" spans="9:9">
      <c r="I1180" s="13"/>
    </row>
    <row r="1181" spans="9:9">
      <c r="I1181" s="13"/>
    </row>
    <row r="1182" spans="9:9">
      <c r="I1182" s="13"/>
    </row>
    <row r="1183" spans="9:9">
      <c r="I1183" s="13"/>
    </row>
    <row r="1184" spans="9:9">
      <c r="I1184" s="13"/>
    </row>
    <row r="1185" spans="9:9">
      <c r="I1185" s="13"/>
    </row>
    <row r="1186" spans="9:9">
      <c r="I1186" s="13"/>
    </row>
    <row r="1187" spans="9:9">
      <c r="I1187" s="13"/>
    </row>
    <row r="1188" spans="9:9">
      <c r="I1188" s="13"/>
    </row>
    <row r="1189" spans="9:9">
      <c r="I1189" s="13"/>
    </row>
    <row r="1190" spans="9:9">
      <c r="I1190" s="13"/>
    </row>
    <row r="1191" spans="9:9">
      <c r="I1191" s="13"/>
    </row>
    <row r="1192" spans="9:9">
      <c r="I1192" s="13"/>
    </row>
    <row r="1193" spans="9:9">
      <c r="I1193" s="13"/>
    </row>
    <row r="1194" spans="9:9">
      <c r="I1194" s="13"/>
    </row>
    <row r="1195" spans="9:9">
      <c r="I1195" s="13"/>
    </row>
    <row r="1196" spans="9:9">
      <c r="I1196" s="13"/>
    </row>
    <row r="1197" spans="9:9">
      <c r="I1197" s="13"/>
    </row>
    <row r="1198" spans="9:9">
      <c r="I1198" s="13"/>
    </row>
    <row r="1199" spans="9:9">
      <c r="I1199" s="13"/>
    </row>
    <row r="1200" spans="9:9">
      <c r="I1200" s="13"/>
    </row>
    <row r="1201" spans="9:9">
      <c r="I1201" s="13"/>
    </row>
    <row r="1202" spans="9:9">
      <c r="I1202" s="13"/>
    </row>
    <row r="1203" spans="9:9">
      <c r="I1203" s="13"/>
    </row>
    <row r="1204" spans="9:9">
      <c r="I1204" s="13"/>
    </row>
    <row r="1205" spans="9:9">
      <c r="I1205" s="13"/>
    </row>
    <row r="1206" spans="9:9">
      <c r="I1206" s="13"/>
    </row>
    <row r="1207" spans="9:9">
      <c r="I1207" s="13"/>
    </row>
    <row r="1208" spans="9:9">
      <c r="I1208" s="13"/>
    </row>
    <row r="1209" spans="9:9">
      <c r="I1209" s="13"/>
    </row>
    <row r="1210" spans="9:9">
      <c r="I1210" s="13"/>
    </row>
    <row r="1211" spans="9:9">
      <c r="I1211" s="13"/>
    </row>
    <row r="1212" spans="9:9">
      <c r="I1212" s="13"/>
    </row>
    <row r="1213" spans="9:9">
      <c r="I1213" s="13"/>
    </row>
    <row r="1214" spans="9:9">
      <c r="I1214" s="13"/>
    </row>
    <row r="1215" spans="9:9">
      <c r="I1215" s="13"/>
    </row>
    <row r="1216" spans="9:9">
      <c r="I1216" s="13"/>
    </row>
    <row r="1217" spans="9:9">
      <c r="I1217" s="13"/>
    </row>
    <row r="1218" spans="9:9">
      <c r="I1218" s="13"/>
    </row>
    <row r="1219" spans="9:9">
      <c r="I1219" s="13"/>
    </row>
    <row r="1220" spans="9:9">
      <c r="I1220" s="13"/>
    </row>
    <row r="1221" spans="9:9">
      <c r="I1221" s="13"/>
    </row>
    <row r="1222" spans="9:9">
      <c r="I1222" s="13"/>
    </row>
    <row r="1223" spans="9:9">
      <c r="I1223" s="13"/>
    </row>
    <row r="1224" spans="9:9">
      <c r="I1224" s="13"/>
    </row>
    <row r="1225" spans="9:9">
      <c r="I1225" s="13"/>
    </row>
    <row r="1226" spans="9:9">
      <c r="I1226" s="13"/>
    </row>
    <row r="1227" spans="9:9">
      <c r="I1227" s="13"/>
    </row>
    <row r="1228" spans="9:9">
      <c r="I1228" s="13"/>
    </row>
    <row r="1229" spans="9:9">
      <c r="I1229" s="13"/>
    </row>
    <row r="1230" spans="9:9">
      <c r="I1230" s="13"/>
    </row>
    <row r="1231" spans="9:9">
      <c r="I1231" s="13"/>
    </row>
    <row r="1232" spans="9:9">
      <c r="I1232" s="13"/>
    </row>
    <row r="1233" spans="9:9">
      <c r="I1233" s="13"/>
    </row>
    <row r="1234" spans="9:9">
      <c r="I1234" s="13"/>
    </row>
    <row r="1235" spans="9:9">
      <c r="I1235" s="13"/>
    </row>
    <row r="1236" spans="9:9">
      <c r="I1236" s="13"/>
    </row>
    <row r="1237" spans="9:9">
      <c r="I1237" s="13"/>
    </row>
    <row r="1238" spans="9:9">
      <c r="I1238" s="13"/>
    </row>
    <row r="1239" spans="9:9">
      <c r="I1239" s="13"/>
    </row>
    <row r="1240" spans="9:9">
      <c r="I1240" s="13"/>
    </row>
    <row r="1241" spans="9:9">
      <c r="I1241" s="13"/>
    </row>
    <row r="1242" spans="9:9">
      <c r="I1242" s="13"/>
    </row>
    <row r="1243" spans="9:9">
      <c r="I1243" s="13"/>
    </row>
    <row r="1244" spans="9:9">
      <c r="I1244" s="13"/>
    </row>
    <row r="1245" spans="9:9">
      <c r="I1245" s="13"/>
    </row>
    <row r="1246" spans="9:9">
      <c r="I1246" s="13"/>
    </row>
    <row r="1247" spans="9:9">
      <c r="I1247" s="13"/>
    </row>
    <row r="1248" spans="9:9">
      <c r="I1248" s="13"/>
    </row>
    <row r="1249" spans="9:9">
      <c r="I1249" s="13"/>
    </row>
    <row r="1250" spans="9:9">
      <c r="I1250" s="13"/>
    </row>
    <row r="1251" spans="9:9">
      <c r="I1251" s="13"/>
    </row>
    <row r="1252" spans="9:9">
      <c r="I1252" s="13"/>
    </row>
    <row r="1253" spans="9:9">
      <c r="I1253" s="13"/>
    </row>
    <row r="1254" spans="9:9">
      <c r="I1254" s="13"/>
    </row>
    <row r="1255" spans="9:9">
      <c r="I1255" s="13"/>
    </row>
    <row r="1256" spans="9:9">
      <c r="I1256" s="13"/>
    </row>
    <row r="1257" spans="9:9">
      <c r="I1257" s="13"/>
    </row>
    <row r="1258" spans="9:9">
      <c r="I1258" s="13"/>
    </row>
    <row r="1259" spans="9:9">
      <c r="I1259" s="13"/>
    </row>
    <row r="1260" spans="9:9">
      <c r="I1260" s="13"/>
    </row>
    <row r="1261" spans="9:9">
      <c r="I1261" s="13"/>
    </row>
    <row r="1262" spans="9:9">
      <c r="I1262" s="13"/>
    </row>
    <row r="1263" spans="9:9">
      <c r="I1263" s="13"/>
    </row>
    <row r="1264" spans="9:9">
      <c r="I1264" s="13"/>
    </row>
    <row r="1265" spans="9:9">
      <c r="I1265" s="13"/>
    </row>
    <row r="1266" spans="9:9">
      <c r="I1266" s="13"/>
    </row>
    <row r="1267" spans="9:9">
      <c r="I1267" s="13"/>
    </row>
    <row r="1268" spans="9:9">
      <c r="I1268" s="13"/>
    </row>
    <row r="1269" spans="9:9">
      <c r="I1269" s="13"/>
    </row>
    <row r="1270" spans="9:9">
      <c r="I1270" s="13"/>
    </row>
    <row r="1271" spans="9:9">
      <c r="I1271" s="13"/>
    </row>
    <row r="1272" spans="9:9">
      <c r="I1272" s="13"/>
    </row>
    <row r="1273" spans="9:9">
      <c r="I1273" s="13"/>
    </row>
    <row r="1274" spans="9:9">
      <c r="I1274" s="13"/>
    </row>
    <row r="1275" spans="9:9">
      <c r="I1275" s="13"/>
    </row>
    <row r="1276" spans="9:9">
      <c r="I1276" s="13"/>
    </row>
    <row r="1277" spans="9:9">
      <c r="I1277" s="13"/>
    </row>
    <row r="1278" spans="9:9">
      <c r="I1278" s="13"/>
    </row>
    <row r="1279" spans="9:9">
      <c r="I1279" s="13"/>
    </row>
    <row r="1280" spans="9:9">
      <c r="I1280" s="13"/>
    </row>
    <row r="1281" spans="9:9">
      <c r="I1281" s="13"/>
    </row>
    <row r="1282" spans="9:9">
      <c r="I1282" s="13"/>
    </row>
    <row r="1283" spans="9:9">
      <c r="I1283" s="13"/>
    </row>
    <row r="1284" spans="9:9">
      <c r="I1284" s="13"/>
    </row>
    <row r="1285" spans="9:9">
      <c r="I1285" s="13"/>
    </row>
    <row r="1286" spans="9:9">
      <c r="I1286" s="13"/>
    </row>
    <row r="1287" spans="9:9">
      <c r="I1287" s="13"/>
    </row>
    <row r="1288" spans="9:9">
      <c r="I1288" s="13"/>
    </row>
    <row r="1289" spans="9:9">
      <c r="I1289" s="13"/>
    </row>
    <row r="1290" spans="9:9">
      <c r="I1290" s="13"/>
    </row>
    <row r="1291" spans="9:9">
      <c r="I1291" s="13"/>
    </row>
    <row r="1292" spans="9:9">
      <c r="I1292" s="13"/>
    </row>
    <row r="1293" spans="9:9">
      <c r="I1293" s="13"/>
    </row>
    <row r="1294" spans="9:9">
      <c r="I1294" s="13"/>
    </row>
    <row r="1295" spans="9:9">
      <c r="I1295" s="13"/>
    </row>
    <row r="1296" spans="9:9">
      <c r="I1296" s="13"/>
    </row>
    <row r="1297" spans="9:9">
      <c r="I1297" s="13"/>
    </row>
    <row r="1298" spans="9:9">
      <c r="I1298" s="13"/>
    </row>
    <row r="1299" spans="9:9">
      <c r="I1299" s="13"/>
    </row>
    <row r="1300" spans="9:9">
      <c r="I1300" s="13"/>
    </row>
    <row r="1301" spans="9:9">
      <c r="I1301" s="13"/>
    </row>
    <row r="1302" spans="9:9">
      <c r="I1302" s="13"/>
    </row>
    <row r="1303" spans="9:9">
      <c r="I1303" s="13"/>
    </row>
    <row r="1304" spans="9:9">
      <c r="I1304" s="13"/>
    </row>
    <row r="1305" spans="9:9">
      <c r="I1305" s="13"/>
    </row>
    <row r="1306" spans="9:9">
      <c r="I1306" s="13"/>
    </row>
    <row r="1307" spans="9:9">
      <c r="I1307" s="13"/>
    </row>
    <row r="1308" spans="9:9">
      <c r="I1308" s="13"/>
    </row>
    <row r="1309" spans="9:9">
      <c r="I1309" s="13"/>
    </row>
    <row r="1310" spans="9:9">
      <c r="I1310" s="13"/>
    </row>
    <row r="1311" spans="9:9">
      <c r="I1311" s="13"/>
    </row>
    <row r="1312" spans="9:9">
      <c r="I1312" s="13"/>
    </row>
    <row r="1313" spans="9:9">
      <c r="I1313" s="13"/>
    </row>
    <row r="1314" spans="9:9">
      <c r="I1314" s="13"/>
    </row>
    <row r="1315" spans="9:9">
      <c r="I1315" s="13"/>
    </row>
    <row r="1316" spans="9:9">
      <c r="I1316" s="13"/>
    </row>
    <row r="1317" spans="9:9">
      <c r="I1317" s="13"/>
    </row>
    <row r="1318" spans="9:9">
      <c r="I1318" s="13"/>
    </row>
    <row r="1319" spans="9:9">
      <c r="I1319" s="13"/>
    </row>
    <row r="1320" spans="9:9">
      <c r="I1320" s="13"/>
    </row>
    <row r="1321" spans="9:9">
      <c r="I1321" s="13"/>
    </row>
    <row r="1322" spans="9:9">
      <c r="I1322" s="13"/>
    </row>
    <row r="1323" spans="9:9">
      <c r="I1323" s="13"/>
    </row>
    <row r="1324" spans="9:9">
      <c r="I1324" s="13"/>
    </row>
    <row r="1325" spans="9:9">
      <c r="I1325" s="13"/>
    </row>
    <row r="1326" spans="9:9">
      <c r="I1326" s="13"/>
    </row>
    <row r="1327" spans="9:9">
      <c r="I1327" s="13"/>
    </row>
    <row r="1328" spans="9:9">
      <c r="I1328" s="13"/>
    </row>
    <row r="1329" spans="9:9">
      <c r="I1329" s="13"/>
    </row>
    <row r="1330" spans="9:9">
      <c r="I1330" s="13"/>
    </row>
    <row r="1331" spans="9:9">
      <c r="I1331" s="13"/>
    </row>
    <row r="1332" spans="9:9">
      <c r="I1332" s="13"/>
    </row>
    <row r="1333" spans="9:9">
      <c r="I1333" s="13"/>
    </row>
    <row r="1334" spans="9:9">
      <c r="I1334" s="13"/>
    </row>
    <row r="1335" spans="9:9">
      <c r="I1335" s="13"/>
    </row>
    <row r="1336" spans="9:9">
      <c r="I1336" s="13"/>
    </row>
    <row r="1337" spans="9:9">
      <c r="I1337" s="13"/>
    </row>
    <row r="1338" spans="9:9">
      <c r="I1338" s="13"/>
    </row>
    <row r="1339" spans="9:9">
      <c r="I1339" s="13"/>
    </row>
    <row r="1340" spans="9:9">
      <c r="I1340" s="13"/>
    </row>
    <row r="1341" spans="9:9">
      <c r="I1341" s="13"/>
    </row>
    <row r="1342" spans="9:9">
      <c r="I1342" s="13"/>
    </row>
    <row r="1343" spans="9:9">
      <c r="I1343" s="13"/>
    </row>
    <row r="1344" spans="9:9">
      <c r="I1344" s="13"/>
    </row>
    <row r="1345" spans="9:9">
      <c r="I1345" s="13"/>
    </row>
    <row r="1346" spans="9:9">
      <c r="I1346" s="13"/>
    </row>
    <row r="1347" spans="9:9">
      <c r="I1347" s="13"/>
    </row>
    <row r="1348" spans="9:9">
      <c r="I1348" s="13"/>
    </row>
    <row r="1349" spans="9:9">
      <c r="I1349" s="13"/>
    </row>
    <row r="1350" spans="9:9">
      <c r="I1350" s="13"/>
    </row>
    <row r="1351" spans="9:9">
      <c r="I1351" s="13"/>
    </row>
    <row r="1352" spans="9:9">
      <c r="I1352" s="13"/>
    </row>
    <row r="1353" spans="9:9">
      <c r="I1353" s="13"/>
    </row>
    <row r="1354" spans="9:9">
      <c r="I1354" s="13"/>
    </row>
    <row r="1355" spans="9:9">
      <c r="I1355" s="13"/>
    </row>
    <row r="1356" spans="9:9">
      <c r="I1356" s="13"/>
    </row>
    <row r="1357" spans="9:9">
      <c r="I1357" s="13"/>
    </row>
    <row r="1358" spans="9:9">
      <c r="I1358" s="13"/>
    </row>
    <row r="1359" spans="9:9">
      <c r="I1359" s="13"/>
    </row>
    <row r="1360" spans="9:9">
      <c r="I1360" s="13"/>
    </row>
    <row r="1361" spans="9:9">
      <c r="I1361" s="13"/>
    </row>
    <row r="1362" spans="9:9">
      <c r="I1362" s="13"/>
    </row>
    <row r="1363" spans="9:9">
      <c r="I1363" s="13"/>
    </row>
    <row r="1364" spans="9:9">
      <c r="I1364" s="13"/>
    </row>
    <row r="1365" spans="9:9">
      <c r="I1365" s="13"/>
    </row>
    <row r="1366" spans="9:9">
      <c r="I1366" s="13"/>
    </row>
    <row r="1367" spans="9:9">
      <c r="I1367" s="13"/>
    </row>
    <row r="1368" spans="9:9">
      <c r="I1368" s="13"/>
    </row>
    <row r="1369" spans="9:9">
      <c r="I1369" s="13"/>
    </row>
    <row r="1370" spans="9:9">
      <c r="I1370" s="13"/>
    </row>
    <row r="1371" spans="9:9">
      <c r="I1371" s="13"/>
    </row>
    <row r="1372" spans="9:9">
      <c r="I1372" s="13"/>
    </row>
    <row r="1373" spans="9:9">
      <c r="I1373" s="13"/>
    </row>
    <row r="1374" spans="9:9">
      <c r="I1374" s="13"/>
    </row>
    <row r="1375" spans="9:9">
      <c r="I1375" s="13"/>
    </row>
    <row r="1376" spans="9:9">
      <c r="I1376" s="13"/>
    </row>
    <row r="1377" spans="9:9">
      <c r="I1377" s="13"/>
    </row>
    <row r="1378" spans="9:9">
      <c r="I1378" s="13"/>
    </row>
    <row r="1379" spans="9:9">
      <c r="I1379" s="13"/>
    </row>
    <row r="1380" spans="9:9">
      <c r="I1380" s="13"/>
    </row>
    <row r="1381" spans="9:9">
      <c r="I1381" s="13"/>
    </row>
    <row r="1382" spans="9:9">
      <c r="I1382" s="13"/>
    </row>
    <row r="1383" spans="9:9">
      <c r="I1383" s="13"/>
    </row>
    <row r="1384" spans="9:9">
      <c r="I1384" s="13"/>
    </row>
    <row r="1385" spans="9:9">
      <c r="I1385" s="13"/>
    </row>
    <row r="1386" spans="9:9">
      <c r="I1386" s="13"/>
    </row>
    <row r="1387" spans="9:9">
      <c r="I1387" s="13"/>
    </row>
    <row r="1388" spans="9:9">
      <c r="I1388" s="13"/>
    </row>
    <row r="1389" spans="9:9">
      <c r="I1389" s="13"/>
    </row>
    <row r="1390" spans="9:9">
      <c r="I1390" s="13"/>
    </row>
    <row r="1391" spans="9:9">
      <c r="I1391" s="13"/>
    </row>
    <row r="1392" spans="9:9">
      <c r="I1392" s="13"/>
    </row>
    <row r="1393" spans="9:9">
      <c r="I1393" s="13"/>
    </row>
    <row r="1394" spans="9:9">
      <c r="I1394" s="13"/>
    </row>
    <row r="1395" spans="9:9">
      <c r="I1395" s="13"/>
    </row>
    <row r="1396" spans="9:9">
      <c r="I1396" s="13"/>
    </row>
    <row r="1397" spans="9:9">
      <c r="I1397" s="13"/>
    </row>
    <row r="1398" spans="9:9">
      <c r="I1398" s="13"/>
    </row>
    <row r="1399" spans="9:9">
      <c r="I1399" s="13"/>
    </row>
    <row r="1400" spans="9:9">
      <c r="I1400" s="13"/>
    </row>
    <row r="1401" spans="9:9">
      <c r="I1401" s="13"/>
    </row>
    <row r="1402" spans="9:9">
      <c r="I1402" s="13"/>
    </row>
    <row r="1403" spans="9:9">
      <c r="I1403" s="13"/>
    </row>
    <row r="1404" spans="9:9">
      <c r="I1404" s="13"/>
    </row>
    <row r="1405" spans="9:9">
      <c r="I1405" s="13"/>
    </row>
    <row r="1406" spans="9:9">
      <c r="I1406" s="13"/>
    </row>
    <row r="1407" spans="9:9">
      <c r="I1407" s="13"/>
    </row>
    <row r="1408" spans="9:9">
      <c r="I1408" s="13"/>
    </row>
    <row r="1409" spans="9:9">
      <c r="I1409" s="13"/>
    </row>
    <row r="1410" spans="9:9">
      <c r="I1410" s="13"/>
    </row>
    <row r="1411" spans="9:9">
      <c r="I1411" s="13"/>
    </row>
    <row r="1412" spans="9:9">
      <c r="I1412" s="13"/>
    </row>
    <row r="1413" spans="9:9">
      <c r="I1413" s="13"/>
    </row>
    <row r="1414" spans="9:9">
      <c r="I1414" s="13"/>
    </row>
    <row r="1415" spans="9:9">
      <c r="I1415" s="13"/>
    </row>
    <row r="1416" spans="9:9">
      <c r="I1416" s="13"/>
    </row>
    <row r="1417" spans="9:9">
      <c r="I1417" s="13"/>
    </row>
    <row r="1418" spans="9:9">
      <c r="I1418" s="13"/>
    </row>
    <row r="1419" spans="9:9">
      <c r="I1419" s="13"/>
    </row>
    <row r="1420" spans="9:9">
      <c r="I1420" s="13"/>
    </row>
    <row r="1421" spans="9:9">
      <c r="I1421" s="13"/>
    </row>
    <row r="1422" spans="9:9">
      <c r="I1422" s="13"/>
    </row>
    <row r="1423" spans="9:9">
      <c r="I1423" s="13"/>
    </row>
    <row r="1424" spans="9:9">
      <c r="I1424" s="13"/>
    </row>
    <row r="1425" spans="9:9">
      <c r="I1425" s="13"/>
    </row>
    <row r="1426" spans="9:9">
      <c r="I1426" s="13"/>
    </row>
    <row r="1427" spans="9:9">
      <c r="I1427" s="13"/>
    </row>
    <row r="1428" spans="9:9">
      <c r="I1428" s="13"/>
    </row>
    <row r="1429" spans="9:9">
      <c r="I1429" s="13"/>
    </row>
    <row r="1430" spans="9:9">
      <c r="I1430" s="13"/>
    </row>
    <row r="1431" spans="9:9">
      <c r="I1431" s="13"/>
    </row>
    <row r="1432" spans="9:9">
      <c r="I1432" s="13"/>
    </row>
    <row r="1433" spans="9:9">
      <c r="I1433" s="13"/>
    </row>
    <row r="1434" spans="9:9">
      <c r="I1434" s="13"/>
    </row>
    <row r="1435" spans="9:9">
      <c r="I1435" s="13"/>
    </row>
    <row r="1436" spans="9:9">
      <c r="I1436" s="13"/>
    </row>
    <row r="1437" spans="9:9">
      <c r="I1437" s="13"/>
    </row>
    <row r="1438" spans="9:9">
      <c r="I1438" s="13"/>
    </row>
    <row r="1439" spans="9:9">
      <c r="I1439" s="13"/>
    </row>
    <row r="1440" spans="9:9">
      <c r="I1440" s="13"/>
    </row>
    <row r="1441" spans="9:9">
      <c r="I1441" s="13"/>
    </row>
    <row r="1442" spans="9:9">
      <c r="I1442" s="13"/>
    </row>
    <row r="1443" spans="9:9">
      <c r="I1443" s="13"/>
    </row>
    <row r="1444" spans="9:9">
      <c r="I1444" s="13"/>
    </row>
    <row r="1445" spans="9:9">
      <c r="I1445" s="13"/>
    </row>
    <row r="1446" spans="9:9">
      <c r="I1446" s="13"/>
    </row>
    <row r="1447" spans="9:9">
      <c r="I1447" s="13"/>
    </row>
    <row r="1448" spans="9:9">
      <c r="I1448" s="13"/>
    </row>
    <row r="1449" spans="9:9">
      <c r="I1449" s="13"/>
    </row>
    <row r="1450" spans="9:9">
      <c r="I1450" s="13"/>
    </row>
    <row r="1451" spans="9:9">
      <c r="I1451" s="13"/>
    </row>
    <row r="1452" spans="9:9">
      <c r="I1452" s="13"/>
    </row>
    <row r="1453" spans="9:9">
      <c r="I1453" s="13"/>
    </row>
    <row r="1454" spans="9:9">
      <c r="I1454" s="13"/>
    </row>
    <row r="1455" spans="9:9">
      <c r="I1455" s="13"/>
    </row>
    <row r="1456" spans="9:9">
      <c r="I1456" s="13"/>
    </row>
    <row r="1457" spans="9:9">
      <c r="I1457" s="13"/>
    </row>
    <row r="1458" spans="9:9">
      <c r="I1458" s="13"/>
    </row>
    <row r="1459" spans="9:9">
      <c r="I1459" s="13"/>
    </row>
    <row r="1460" spans="9:9">
      <c r="I1460" s="13"/>
    </row>
    <row r="1461" spans="9:9">
      <c r="I1461" s="13"/>
    </row>
    <row r="1462" spans="9:9">
      <c r="I1462" s="13"/>
    </row>
    <row r="1463" spans="9:9">
      <c r="I1463" s="13"/>
    </row>
    <row r="1464" spans="9:9">
      <c r="I1464" s="13"/>
    </row>
    <row r="1465" spans="9:9">
      <c r="I1465" s="13"/>
    </row>
    <row r="1466" spans="9:9">
      <c r="I1466" s="13"/>
    </row>
    <row r="1467" spans="9:9">
      <c r="I1467" s="13"/>
    </row>
    <row r="1468" spans="9:9">
      <c r="I1468" s="13"/>
    </row>
    <row r="1469" spans="9:9">
      <c r="I1469" s="13"/>
    </row>
    <row r="1470" spans="9:9">
      <c r="I1470" s="13"/>
    </row>
    <row r="1471" spans="9:9">
      <c r="I1471" s="13"/>
    </row>
    <row r="1472" spans="9:9">
      <c r="I1472" s="13"/>
    </row>
    <row r="1473" spans="9:9">
      <c r="I1473" s="13"/>
    </row>
    <row r="1474" spans="9:9">
      <c r="I1474" s="13"/>
    </row>
    <row r="1475" spans="9:9">
      <c r="I1475" s="13"/>
    </row>
    <row r="1476" spans="9:9">
      <c r="I1476" s="13"/>
    </row>
    <row r="1477" spans="9:9">
      <c r="I1477" s="13"/>
    </row>
    <row r="1478" spans="9:9">
      <c r="I1478" s="13"/>
    </row>
    <row r="1479" spans="9:9">
      <c r="I1479" s="13"/>
    </row>
    <row r="1480" spans="9:9">
      <c r="I1480" s="13"/>
    </row>
    <row r="1481" spans="9:9">
      <c r="I1481" s="13"/>
    </row>
    <row r="1482" spans="9:9">
      <c r="I1482" s="13"/>
    </row>
    <row r="1483" spans="9:9">
      <c r="I1483" s="13"/>
    </row>
    <row r="1484" spans="9:9">
      <c r="I1484" s="13"/>
    </row>
    <row r="1485" spans="9:9">
      <c r="I1485" s="13"/>
    </row>
    <row r="1486" spans="9:9">
      <c r="I1486" s="13"/>
    </row>
    <row r="1487" spans="9:9">
      <c r="I1487" s="13"/>
    </row>
    <row r="1488" spans="9:9">
      <c r="I1488" s="13"/>
    </row>
    <row r="1489" spans="9:9">
      <c r="I1489" s="13"/>
    </row>
    <row r="1490" spans="9:9">
      <c r="I1490" s="13"/>
    </row>
    <row r="1491" spans="9:9">
      <c r="I1491" s="13"/>
    </row>
    <row r="1492" spans="9:9">
      <c r="I1492" s="13"/>
    </row>
    <row r="1493" spans="9:9">
      <c r="I1493" s="13"/>
    </row>
    <row r="1494" spans="9:9">
      <c r="I1494" s="13"/>
    </row>
    <row r="1495" spans="9:9">
      <c r="I1495" s="13"/>
    </row>
    <row r="1496" spans="9:9">
      <c r="I1496" s="13"/>
    </row>
    <row r="1497" spans="9:9">
      <c r="I1497" s="13"/>
    </row>
    <row r="1498" spans="9:9">
      <c r="I1498" s="13"/>
    </row>
    <row r="1499" spans="9:9">
      <c r="I1499" s="13"/>
    </row>
    <row r="1500" spans="9:9">
      <c r="I1500" s="13"/>
    </row>
    <row r="1501" spans="9:9">
      <c r="I1501" s="13"/>
    </row>
    <row r="1502" spans="9:9">
      <c r="I1502" s="13"/>
    </row>
    <row r="1503" spans="9:9">
      <c r="I1503" s="13"/>
    </row>
    <row r="1504" spans="9:9">
      <c r="I1504" s="13"/>
    </row>
    <row r="1505" spans="9:9">
      <c r="I1505" s="13"/>
    </row>
    <row r="1506" spans="9:9">
      <c r="I1506" s="13"/>
    </row>
    <row r="1507" spans="9:9">
      <c r="I1507" s="13"/>
    </row>
    <row r="1508" spans="9:9">
      <c r="I1508" s="13"/>
    </row>
    <row r="1509" spans="9:9">
      <c r="I1509" s="13"/>
    </row>
    <row r="1510" spans="9:9">
      <c r="I1510" s="13"/>
    </row>
    <row r="1511" spans="9:9">
      <c r="I1511" s="13"/>
    </row>
    <row r="1512" spans="9:9">
      <c r="I1512" s="13"/>
    </row>
    <row r="1513" spans="9:9">
      <c r="I1513" s="13"/>
    </row>
    <row r="1514" spans="9:9">
      <c r="I1514" s="13"/>
    </row>
    <row r="1515" spans="9:9">
      <c r="I1515" s="13"/>
    </row>
    <row r="1516" spans="9:9">
      <c r="I1516" s="13"/>
    </row>
    <row r="1517" spans="9:9">
      <c r="I1517" s="13"/>
    </row>
    <row r="1518" spans="9:9">
      <c r="I1518" s="13"/>
    </row>
    <row r="1519" spans="9:9">
      <c r="I1519" s="13"/>
    </row>
    <row r="1520" spans="9:9">
      <c r="I1520" s="13"/>
    </row>
    <row r="1521" spans="9:9">
      <c r="I1521" s="13"/>
    </row>
    <row r="1522" spans="9:9">
      <c r="I1522" s="13"/>
    </row>
    <row r="1523" spans="9:9">
      <c r="I1523" s="13"/>
    </row>
    <row r="1524" spans="9:9">
      <c r="I1524" s="13"/>
    </row>
    <row r="1525" spans="9:9">
      <c r="I1525" s="13"/>
    </row>
    <row r="1526" spans="9:9">
      <c r="I1526" s="13"/>
    </row>
    <row r="1527" spans="9:9">
      <c r="I1527" s="13"/>
    </row>
    <row r="1528" spans="9:9">
      <c r="I1528" s="13"/>
    </row>
    <row r="1529" spans="9:9">
      <c r="I1529" s="13"/>
    </row>
    <row r="1530" spans="9:9">
      <c r="I1530" s="13"/>
    </row>
    <row r="1531" spans="9:9">
      <c r="I1531" s="13"/>
    </row>
    <row r="1532" spans="9:9">
      <c r="I1532" s="13"/>
    </row>
    <row r="1533" spans="9:9">
      <c r="I1533" s="13"/>
    </row>
    <row r="1534" spans="9:9">
      <c r="I1534" s="13"/>
    </row>
    <row r="1535" spans="9:9">
      <c r="I1535" s="13"/>
    </row>
    <row r="1536" spans="9:9">
      <c r="I1536" s="13"/>
    </row>
    <row r="1537" spans="9:9">
      <c r="I1537" s="13"/>
    </row>
    <row r="1538" spans="9:9">
      <c r="I1538" s="13"/>
    </row>
    <row r="1539" spans="9:9">
      <c r="I1539" s="13"/>
    </row>
    <row r="1540" spans="9:9">
      <c r="I1540" s="13"/>
    </row>
    <row r="1541" spans="9:9">
      <c r="I1541" s="13"/>
    </row>
    <row r="1542" spans="9:9">
      <c r="I1542" s="13"/>
    </row>
    <row r="1543" spans="9:9">
      <c r="I1543" s="13"/>
    </row>
    <row r="1544" spans="9:9">
      <c r="I1544" s="13"/>
    </row>
    <row r="1545" spans="9:9">
      <c r="I1545" s="13"/>
    </row>
    <row r="1546" spans="9:9">
      <c r="I1546" s="13"/>
    </row>
    <row r="1547" spans="9:9">
      <c r="I1547" s="13"/>
    </row>
    <row r="1548" spans="9:9">
      <c r="I1548" s="13"/>
    </row>
    <row r="1549" spans="9:9">
      <c r="I1549" s="13"/>
    </row>
    <row r="1550" spans="9:9">
      <c r="I1550" s="13"/>
    </row>
    <row r="1551" spans="9:9">
      <c r="I1551" s="13"/>
    </row>
    <row r="1552" spans="9:9">
      <c r="I1552" s="13"/>
    </row>
    <row r="1553" spans="9:9">
      <c r="I1553" s="13"/>
    </row>
    <row r="1554" spans="9:9">
      <c r="I1554" s="13"/>
    </row>
    <row r="1555" spans="9:9">
      <c r="I1555" s="13"/>
    </row>
    <row r="1556" spans="9:9">
      <c r="I1556" s="13"/>
    </row>
    <row r="1557" spans="9:9">
      <c r="I1557" s="13"/>
    </row>
    <row r="1558" spans="9:9">
      <c r="I1558" s="13"/>
    </row>
    <row r="1559" spans="9:9">
      <c r="I1559" s="13"/>
    </row>
    <row r="1560" spans="9:9">
      <c r="I1560" s="13"/>
    </row>
    <row r="1561" spans="9:9">
      <c r="I1561" s="13"/>
    </row>
    <row r="1562" spans="9:9">
      <c r="I1562" s="13"/>
    </row>
    <row r="1563" spans="9:9">
      <c r="I1563" s="13"/>
    </row>
    <row r="1564" spans="9:9">
      <c r="I1564" s="13"/>
    </row>
    <row r="1565" spans="9:9">
      <c r="I1565" s="13"/>
    </row>
    <row r="1566" spans="9:9">
      <c r="I1566" s="13"/>
    </row>
    <row r="1567" spans="9:9">
      <c r="I1567" s="13"/>
    </row>
    <row r="1568" spans="9:9">
      <c r="I1568" s="13"/>
    </row>
    <row r="1569" spans="9:9">
      <c r="I1569" s="13"/>
    </row>
    <row r="1570" spans="9:9">
      <c r="I1570" s="13"/>
    </row>
    <row r="1571" spans="9:9">
      <c r="I1571" s="13"/>
    </row>
    <row r="1572" spans="9:9">
      <c r="I1572" s="13"/>
    </row>
    <row r="1573" spans="9:9">
      <c r="I1573" s="13"/>
    </row>
    <row r="1574" spans="9:9">
      <c r="I1574" s="13"/>
    </row>
    <row r="1575" spans="9:9">
      <c r="I1575" s="13"/>
    </row>
    <row r="1576" spans="9:9">
      <c r="I1576" s="13"/>
    </row>
    <row r="1577" spans="9:9">
      <c r="I1577" s="13"/>
    </row>
    <row r="1578" spans="9:9">
      <c r="I1578" s="13"/>
    </row>
    <row r="1579" spans="9:9">
      <c r="I1579" s="13"/>
    </row>
    <row r="1580" spans="9:9">
      <c r="I1580" s="13"/>
    </row>
    <row r="1581" spans="9:9">
      <c r="I1581" s="13"/>
    </row>
    <row r="1582" spans="9:9">
      <c r="I1582" s="13"/>
    </row>
    <row r="1583" spans="9:9">
      <c r="I1583" s="13"/>
    </row>
    <row r="1584" spans="9:9">
      <c r="I1584" s="13"/>
    </row>
    <row r="1585" spans="9:9">
      <c r="I1585" s="13"/>
    </row>
    <row r="1586" spans="9:9">
      <c r="I1586" s="13"/>
    </row>
    <row r="1587" spans="9:9">
      <c r="I1587" s="13"/>
    </row>
    <row r="1588" spans="9:9">
      <c r="I1588" s="13"/>
    </row>
    <row r="1589" spans="9:9">
      <c r="I1589" s="13"/>
    </row>
    <row r="1590" spans="9:9">
      <c r="I1590" s="13"/>
    </row>
    <row r="1591" spans="9:9">
      <c r="I1591" s="13"/>
    </row>
    <row r="1592" spans="9:9">
      <c r="I1592" s="13"/>
    </row>
    <row r="1593" spans="9:9">
      <c r="I1593" s="13"/>
    </row>
    <row r="1594" spans="9:9">
      <c r="I1594" s="13"/>
    </row>
    <row r="1595" spans="9:9">
      <c r="I1595" s="13"/>
    </row>
    <row r="1596" spans="9:9">
      <c r="I1596" s="13"/>
    </row>
    <row r="1597" spans="9:9">
      <c r="I1597" s="13"/>
    </row>
    <row r="1598" spans="9:9">
      <c r="I1598" s="13"/>
    </row>
    <row r="1599" spans="9:9">
      <c r="I1599" s="13"/>
    </row>
    <row r="1600" spans="9:9">
      <c r="I1600" s="13"/>
    </row>
    <row r="1601" spans="9:9">
      <c r="I1601" s="13"/>
    </row>
    <row r="1602" spans="9:9">
      <c r="I1602" s="13"/>
    </row>
    <row r="1603" spans="9:9">
      <c r="I1603" s="13"/>
    </row>
    <row r="1604" spans="9:9">
      <c r="I1604" s="13"/>
    </row>
    <row r="1605" spans="9:9">
      <c r="I1605" s="13"/>
    </row>
    <row r="1606" spans="9:9">
      <c r="I1606" s="13"/>
    </row>
    <row r="1607" spans="9:9">
      <c r="I1607" s="13"/>
    </row>
    <row r="1608" spans="9:9">
      <c r="I1608" s="13"/>
    </row>
    <row r="1609" spans="9:9">
      <c r="I1609" s="13"/>
    </row>
    <row r="1610" spans="9:9">
      <c r="I1610" s="13"/>
    </row>
    <row r="1611" spans="9:9">
      <c r="I1611" s="13"/>
    </row>
    <row r="1612" spans="9:9">
      <c r="I1612" s="13"/>
    </row>
    <row r="1613" spans="9:9">
      <c r="I1613" s="13"/>
    </row>
    <row r="1614" spans="9:9">
      <c r="I1614" s="13"/>
    </row>
    <row r="1615" spans="9:9">
      <c r="I1615" s="13"/>
    </row>
    <row r="1616" spans="9:9">
      <c r="I1616" s="13"/>
    </row>
    <row r="1617" spans="9:9">
      <c r="I1617" s="13"/>
    </row>
    <row r="1618" spans="9:9">
      <c r="I1618" s="13"/>
    </row>
    <row r="1619" spans="9:9">
      <c r="I1619" s="13"/>
    </row>
    <row r="1620" spans="9:9">
      <c r="I1620" s="13"/>
    </row>
    <row r="1621" spans="9:9">
      <c r="I1621" s="13"/>
    </row>
    <row r="1622" spans="9:9">
      <c r="I1622" s="13"/>
    </row>
    <row r="1623" spans="9:9">
      <c r="I1623" s="13"/>
    </row>
    <row r="1624" spans="9:9">
      <c r="I1624" s="13"/>
    </row>
    <row r="1625" spans="9:9">
      <c r="I1625" s="13"/>
    </row>
    <row r="1626" spans="9:9">
      <c r="I1626" s="13"/>
    </row>
    <row r="1627" spans="9:9">
      <c r="I1627" s="13"/>
    </row>
    <row r="1628" spans="9:9">
      <c r="I1628" s="13"/>
    </row>
    <row r="1629" spans="9:9">
      <c r="I1629" s="13"/>
    </row>
    <row r="1630" spans="9:9">
      <c r="I1630" s="13"/>
    </row>
    <row r="1631" spans="9:9">
      <c r="I1631" s="13"/>
    </row>
    <row r="1632" spans="9:9">
      <c r="I1632" s="13"/>
    </row>
    <row r="1633" spans="9:9">
      <c r="I1633" s="13"/>
    </row>
    <row r="1634" spans="9:9">
      <c r="I1634" s="13"/>
    </row>
    <row r="1635" spans="9:9">
      <c r="I1635" s="13"/>
    </row>
    <row r="1636" spans="9:9">
      <c r="I1636" s="13"/>
    </row>
    <row r="1637" spans="9:9">
      <c r="I1637" s="13"/>
    </row>
    <row r="1638" spans="9:9">
      <c r="I1638" s="13"/>
    </row>
    <row r="1639" spans="9:9">
      <c r="I1639" s="13"/>
    </row>
    <row r="1640" spans="9:9">
      <c r="I1640" s="13"/>
    </row>
    <row r="1641" spans="9:9">
      <c r="I1641" s="13"/>
    </row>
    <row r="1642" spans="9:9">
      <c r="I1642" s="13"/>
    </row>
    <row r="1643" spans="9:9">
      <c r="I1643" s="13"/>
    </row>
    <row r="1644" spans="9:9">
      <c r="I1644" s="13"/>
    </row>
    <row r="1645" spans="9:9">
      <c r="I1645" s="13"/>
    </row>
    <row r="1646" spans="9:9">
      <c r="I1646" s="13"/>
    </row>
    <row r="1647" spans="9:9">
      <c r="I1647" s="13"/>
    </row>
    <row r="1648" spans="9:9">
      <c r="I1648" s="13"/>
    </row>
    <row r="1649" spans="9:9">
      <c r="I1649" s="13"/>
    </row>
    <row r="1650" spans="9:9">
      <c r="I1650" s="13"/>
    </row>
    <row r="1651" spans="9:9">
      <c r="I1651" s="13"/>
    </row>
    <row r="1652" spans="9:9">
      <c r="I1652" s="13"/>
    </row>
    <row r="1653" spans="9:9">
      <c r="I1653" s="13"/>
    </row>
    <row r="1654" spans="9:9">
      <c r="I1654" s="13"/>
    </row>
    <row r="1655" spans="9:9">
      <c r="I1655" s="13"/>
    </row>
    <row r="1656" spans="9:9">
      <c r="I1656" s="13"/>
    </row>
    <row r="1657" spans="9:9">
      <c r="I1657" s="13"/>
    </row>
    <row r="1658" spans="9:9">
      <c r="I1658" s="13"/>
    </row>
    <row r="1659" spans="9:9">
      <c r="I1659" s="13"/>
    </row>
    <row r="1660" spans="9:9">
      <c r="I1660" s="13"/>
    </row>
    <row r="1661" spans="9:9">
      <c r="I1661" s="13"/>
    </row>
    <row r="1662" spans="9:9">
      <c r="I1662" s="13"/>
    </row>
    <row r="1663" spans="9:9">
      <c r="I1663" s="13"/>
    </row>
    <row r="1664" spans="9:9">
      <c r="I1664" s="13"/>
    </row>
    <row r="1665" spans="9:9">
      <c r="I1665" s="13"/>
    </row>
    <row r="1666" spans="9:9">
      <c r="I1666" s="13"/>
    </row>
    <row r="1667" spans="9:9">
      <c r="I1667" s="13"/>
    </row>
    <row r="1668" spans="9:9">
      <c r="I1668" s="13"/>
    </row>
    <row r="1669" spans="9:9">
      <c r="I1669" s="13"/>
    </row>
    <row r="1670" spans="9:9">
      <c r="I1670" s="13"/>
    </row>
    <row r="1671" spans="9:9">
      <c r="I1671" s="13"/>
    </row>
    <row r="1672" spans="9:9">
      <c r="I1672" s="13"/>
    </row>
    <row r="1673" spans="9:9">
      <c r="I1673" s="13"/>
    </row>
    <row r="1674" spans="9:9">
      <c r="I1674" s="13"/>
    </row>
    <row r="1675" spans="9:9">
      <c r="I1675" s="13"/>
    </row>
    <row r="1676" spans="9:9">
      <c r="I1676" s="13"/>
    </row>
    <row r="1677" spans="9:9">
      <c r="I1677" s="13"/>
    </row>
    <row r="1678" spans="9:9">
      <c r="I1678" s="13"/>
    </row>
    <row r="1679" spans="9:9">
      <c r="I1679" s="13"/>
    </row>
    <row r="1680" spans="9:9">
      <c r="I1680" s="13"/>
    </row>
    <row r="1681" spans="9:9">
      <c r="I1681" s="13"/>
    </row>
    <row r="1682" spans="9:9">
      <c r="I1682" s="13"/>
    </row>
    <row r="1683" spans="9:9">
      <c r="I1683" s="13"/>
    </row>
    <row r="1684" spans="9:9">
      <c r="I1684" s="13"/>
    </row>
    <row r="1685" spans="9:9">
      <c r="I1685" s="13"/>
    </row>
    <row r="1686" spans="9:9">
      <c r="I1686" s="13"/>
    </row>
    <row r="1687" spans="9:9">
      <c r="I1687" s="13"/>
    </row>
    <row r="1688" spans="9:9">
      <c r="I1688" s="13"/>
    </row>
    <row r="1689" spans="9:9">
      <c r="I1689" s="13"/>
    </row>
    <row r="1690" spans="9:9">
      <c r="I1690" s="13"/>
    </row>
    <row r="1691" spans="9:9">
      <c r="I1691" s="13"/>
    </row>
    <row r="1692" spans="9:9">
      <c r="I1692" s="13"/>
    </row>
    <row r="1693" spans="9:9">
      <c r="I1693" s="13"/>
    </row>
    <row r="1694" spans="9:9">
      <c r="I1694" s="13"/>
    </row>
    <row r="1695" spans="9:9">
      <c r="I1695" s="13"/>
    </row>
    <row r="1696" spans="9:9">
      <c r="I1696" s="13"/>
    </row>
    <row r="1697" spans="9:9">
      <c r="I1697" s="13"/>
    </row>
    <row r="1698" spans="9:9">
      <c r="I1698" s="13"/>
    </row>
    <row r="1699" spans="9:9">
      <c r="I1699" s="13"/>
    </row>
    <row r="1700" spans="9:9">
      <c r="I1700" s="13"/>
    </row>
    <row r="1701" spans="9:9">
      <c r="I1701" s="13"/>
    </row>
    <row r="1702" spans="9:9">
      <c r="I1702" s="13"/>
    </row>
    <row r="1703" spans="9:9">
      <c r="I1703" s="13"/>
    </row>
    <row r="1704" spans="9:9">
      <c r="I1704" s="13"/>
    </row>
    <row r="1705" spans="9:9">
      <c r="I1705" s="13"/>
    </row>
    <row r="1706" spans="9:9">
      <c r="I1706" s="13"/>
    </row>
    <row r="1707" spans="9:9">
      <c r="I1707" s="13"/>
    </row>
    <row r="1708" spans="9:9">
      <c r="I1708" s="13"/>
    </row>
    <row r="1709" spans="9:9">
      <c r="I1709" s="13"/>
    </row>
    <row r="1710" spans="9:9">
      <c r="I1710" s="13"/>
    </row>
    <row r="1711" spans="9:9">
      <c r="I1711" s="13"/>
    </row>
    <row r="1712" spans="9:9">
      <c r="I1712" s="13"/>
    </row>
    <row r="1713" spans="9:9">
      <c r="I1713" s="13"/>
    </row>
    <row r="1714" spans="9:9">
      <c r="I1714" s="13"/>
    </row>
    <row r="1715" spans="9:9">
      <c r="I1715" s="13"/>
    </row>
    <row r="1716" spans="9:9">
      <c r="I1716" s="13"/>
    </row>
    <row r="1717" spans="9:9">
      <c r="I1717" s="13"/>
    </row>
    <row r="1718" spans="9:9">
      <c r="I1718" s="13"/>
    </row>
    <row r="1719" spans="9:9">
      <c r="I1719" s="13"/>
    </row>
    <row r="1720" spans="9:9">
      <c r="I1720" s="13"/>
    </row>
    <row r="1721" spans="9:9">
      <c r="I1721" s="13"/>
    </row>
    <row r="1722" spans="9:9">
      <c r="I1722" s="13"/>
    </row>
    <row r="1723" spans="9:9">
      <c r="I1723" s="13"/>
    </row>
    <row r="1724" spans="9:9">
      <c r="I1724" s="13"/>
    </row>
    <row r="1725" spans="9:9">
      <c r="I1725" s="13"/>
    </row>
    <row r="1726" spans="9:9">
      <c r="I1726" s="13"/>
    </row>
    <row r="1727" spans="9:9">
      <c r="I1727" s="13"/>
    </row>
    <row r="1728" spans="9:9">
      <c r="I1728" s="13"/>
    </row>
    <row r="1729" spans="9:9">
      <c r="I1729" s="13"/>
    </row>
    <row r="1730" spans="9:9">
      <c r="I1730" s="13"/>
    </row>
    <row r="1731" spans="9:9">
      <c r="I1731" s="13"/>
    </row>
    <row r="1732" spans="9:9">
      <c r="I1732" s="13"/>
    </row>
    <row r="1733" spans="9:9">
      <c r="I1733" s="13"/>
    </row>
    <row r="1734" spans="9:9">
      <c r="I1734" s="13"/>
    </row>
    <row r="1735" spans="9:9">
      <c r="I1735" s="13"/>
    </row>
    <row r="1736" spans="9:9">
      <c r="I1736" s="13"/>
    </row>
    <row r="1737" spans="9:9">
      <c r="I1737" s="13"/>
    </row>
    <row r="1738" spans="9:9">
      <c r="I1738" s="13"/>
    </row>
    <row r="1739" spans="9:9">
      <c r="I1739" s="13"/>
    </row>
    <row r="1740" spans="9:9">
      <c r="I1740" s="13"/>
    </row>
    <row r="1741" spans="9:9">
      <c r="I1741" s="13"/>
    </row>
    <row r="1742" spans="9:9">
      <c r="I1742" s="13"/>
    </row>
    <row r="1743" spans="9:9">
      <c r="I1743" s="13"/>
    </row>
    <row r="1744" spans="9:9">
      <c r="I1744" s="13"/>
    </row>
    <row r="1745" spans="9:9">
      <c r="I1745" s="13"/>
    </row>
    <row r="1746" spans="9:9">
      <c r="I1746" s="13"/>
    </row>
    <row r="1747" spans="9:9">
      <c r="I1747" s="13"/>
    </row>
    <row r="1748" spans="9:9">
      <c r="I1748" s="13"/>
    </row>
    <row r="1749" spans="9:9">
      <c r="I1749" s="13"/>
    </row>
    <row r="1750" spans="9:9">
      <c r="I1750" s="13"/>
    </row>
    <row r="1751" spans="9:9">
      <c r="I1751" s="13"/>
    </row>
    <row r="1752" spans="9:9">
      <c r="I1752" s="13"/>
    </row>
    <row r="1753" spans="9:9">
      <c r="I1753" s="13"/>
    </row>
    <row r="1754" spans="9:9">
      <c r="I1754" s="13"/>
    </row>
    <row r="1755" spans="9:9">
      <c r="I1755" s="13"/>
    </row>
    <row r="1756" spans="9:9">
      <c r="I1756" s="13"/>
    </row>
    <row r="1757" spans="9:9">
      <c r="I1757" s="13"/>
    </row>
    <row r="1758" spans="9:9">
      <c r="I1758" s="13"/>
    </row>
    <row r="1759" spans="9:9">
      <c r="I1759" s="13"/>
    </row>
    <row r="1760" spans="9:9">
      <c r="I1760" s="13"/>
    </row>
    <row r="1761" spans="9:9">
      <c r="I1761" s="13"/>
    </row>
    <row r="1762" spans="9:9">
      <c r="I1762" s="13"/>
    </row>
    <row r="1763" spans="9:9">
      <c r="I1763" s="13"/>
    </row>
    <row r="1764" spans="9:9">
      <c r="I1764" s="13"/>
    </row>
    <row r="1765" spans="9:9">
      <c r="I1765" s="13"/>
    </row>
    <row r="1766" spans="9:9">
      <c r="I1766" s="13"/>
    </row>
    <row r="1767" spans="9:9">
      <c r="I1767" s="13"/>
    </row>
    <row r="1768" spans="9:9">
      <c r="I1768" s="13"/>
    </row>
    <row r="1769" spans="9:9">
      <c r="I1769" s="13"/>
    </row>
    <row r="1770" spans="9:9">
      <c r="I1770" s="13"/>
    </row>
    <row r="1771" spans="9:9">
      <c r="I1771" s="13"/>
    </row>
    <row r="1772" spans="9:9">
      <c r="I1772" s="13"/>
    </row>
    <row r="1773" spans="9:9">
      <c r="I1773" s="13"/>
    </row>
    <row r="1774" spans="9:9">
      <c r="I1774" s="13"/>
    </row>
    <row r="1775" spans="9:9">
      <c r="I1775" s="13"/>
    </row>
    <row r="1776" spans="9:9">
      <c r="I1776" s="13"/>
    </row>
    <row r="1777" spans="9:9">
      <c r="I1777" s="13"/>
    </row>
    <row r="1778" spans="9:9">
      <c r="I1778" s="13"/>
    </row>
    <row r="1779" spans="9:9">
      <c r="I1779" s="13"/>
    </row>
    <row r="1780" spans="9:9">
      <c r="I1780" s="13"/>
    </row>
    <row r="1781" spans="9:9">
      <c r="I1781" s="13"/>
    </row>
    <row r="1782" spans="9:9">
      <c r="I1782" s="13"/>
    </row>
    <row r="1783" spans="9:9">
      <c r="I1783" s="13"/>
    </row>
    <row r="1784" spans="9:9">
      <c r="I1784" s="13"/>
    </row>
    <row r="1785" spans="9:9">
      <c r="I1785" s="13"/>
    </row>
    <row r="1786" spans="9:9">
      <c r="I1786" s="13"/>
    </row>
    <row r="1787" spans="9:9">
      <c r="I1787" s="13"/>
    </row>
    <row r="1788" spans="9:9">
      <c r="I1788" s="13"/>
    </row>
    <row r="1789" spans="9:9">
      <c r="I1789" s="13"/>
    </row>
    <row r="1790" spans="9:9">
      <c r="I1790" s="13"/>
    </row>
    <row r="1791" spans="9:9">
      <c r="I1791" s="13"/>
    </row>
    <row r="1792" spans="9:9">
      <c r="I1792" s="13"/>
    </row>
    <row r="1793" spans="9:9">
      <c r="I1793" s="13"/>
    </row>
    <row r="1794" spans="9:9">
      <c r="I1794" s="13"/>
    </row>
    <row r="1795" spans="9:9">
      <c r="I1795" s="13"/>
    </row>
    <row r="1796" spans="9:9">
      <c r="I1796" s="13"/>
    </row>
    <row r="1797" spans="9:9">
      <c r="I1797" s="13"/>
    </row>
    <row r="1798" spans="9:9">
      <c r="I1798" s="13"/>
    </row>
    <row r="1799" spans="9:9">
      <c r="I1799" s="13"/>
    </row>
    <row r="1800" spans="9:9">
      <c r="I1800" s="13"/>
    </row>
    <row r="1801" spans="9:9">
      <c r="I1801" s="13"/>
    </row>
    <row r="1802" spans="9:9">
      <c r="I1802" s="13"/>
    </row>
    <row r="1803" spans="9:9">
      <c r="I1803" s="13"/>
    </row>
    <row r="1804" spans="9:9">
      <c r="I1804" s="13"/>
    </row>
    <row r="1805" spans="9:9">
      <c r="I1805" s="13"/>
    </row>
    <row r="1806" spans="9:9">
      <c r="I1806" s="13"/>
    </row>
    <row r="1807" spans="9:9">
      <c r="I1807" s="13"/>
    </row>
    <row r="1808" spans="9:9">
      <c r="I1808" s="13"/>
    </row>
    <row r="1809" spans="9:9">
      <c r="I1809" s="13"/>
    </row>
    <row r="1810" spans="9:9">
      <c r="I1810" s="13"/>
    </row>
    <row r="1811" spans="9:9">
      <c r="I1811" s="13"/>
    </row>
    <row r="1812" spans="9:9">
      <c r="I1812" s="13"/>
    </row>
    <row r="1813" spans="9:9">
      <c r="I1813" s="13"/>
    </row>
    <row r="1814" spans="9:9">
      <c r="I1814" s="13"/>
    </row>
    <row r="1815" spans="9:9">
      <c r="I1815" s="13"/>
    </row>
    <row r="1816" spans="9:9">
      <c r="I1816" s="13"/>
    </row>
    <row r="1817" spans="9:9">
      <c r="I1817" s="13"/>
    </row>
    <row r="1818" spans="9:9">
      <c r="I1818" s="13"/>
    </row>
    <row r="1819" spans="9:9">
      <c r="I1819" s="13"/>
    </row>
    <row r="1820" spans="9:9">
      <c r="I1820" s="13"/>
    </row>
    <row r="1821" spans="9:9">
      <c r="I1821" s="13"/>
    </row>
    <row r="1822" spans="9:9">
      <c r="I1822" s="13"/>
    </row>
    <row r="1823" spans="9:9">
      <c r="I1823" s="13"/>
    </row>
    <row r="1824" spans="9:9">
      <c r="I1824" s="13"/>
    </row>
    <row r="1825" spans="9:9">
      <c r="I1825" s="13"/>
    </row>
    <row r="1826" spans="9:9">
      <c r="I1826" s="13"/>
    </row>
    <row r="1827" spans="9:9">
      <c r="I1827" s="13"/>
    </row>
    <row r="1828" spans="9:9">
      <c r="I1828" s="13"/>
    </row>
    <row r="1829" spans="9:9">
      <c r="I1829" s="13"/>
    </row>
    <row r="1830" spans="9:9">
      <c r="I1830" s="13"/>
    </row>
    <row r="1831" spans="9:9">
      <c r="I1831" s="13"/>
    </row>
    <row r="1832" spans="9:9">
      <c r="I1832" s="13"/>
    </row>
    <row r="1833" spans="9:9">
      <c r="I1833" s="13"/>
    </row>
    <row r="1834" spans="9:9">
      <c r="I1834" s="13"/>
    </row>
    <row r="1835" spans="9:9">
      <c r="I1835" s="13"/>
    </row>
    <row r="1836" spans="9:9">
      <c r="I1836" s="13"/>
    </row>
    <row r="1837" spans="9:9">
      <c r="I1837" s="13"/>
    </row>
    <row r="1838" spans="9:9">
      <c r="I1838" s="13"/>
    </row>
    <row r="1839" spans="9:9">
      <c r="I1839" s="13"/>
    </row>
    <row r="1840" spans="9:9">
      <c r="I1840" s="13"/>
    </row>
    <row r="1841" spans="9:9">
      <c r="I1841" s="13"/>
    </row>
    <row r="1842" spans="9:9">
      <c r="I1842" s="13"/>
    </row>
    <row r="1843" spans="9:9">
      <c r="I1843" s="13"/>
    </row>
    <row r="1844" spans="9:9">
      <c r="I1844" s="13"/>
    </row>
    <row r="1845" spans="9:9">
      <c r="I1845" s="13"/>
    </row>
    <row r="1846" spans="9:9">
      <c r="I1846" s="13"/>
    </row>
    <row r="1847" spans="9:9">
      <c r="I1847" s="13"/>
    </row>
    <row r="1848" spans="9:9">
      <c r="I1848" s="13"/>
    </row>
    <row r="1849" spans="9:9">
      <c r="I1849" s="13"/>
    </row>
    <row r="1850" spans="9:9">
      <c r="I1850" s="13"/>
    </row>
    <row r="1851" spans="9:9">
      <c r="I1851" s="13"/>
    </row>
    <row r="1852" spans="9:9">
      <c r="I1852" s="13"/>
    </row>
    <row r="1853" spans="9:9">
      <c r="I1853" s="13"/>
    </row>
    <row r="1854" spans="9:9">
      <c r="I1854" s="13"/>
    </row>
    <row r="1855" spans="9:9">
      <c r="I1855" s="13"/>
    </row>
    <row r="1856" spans="9:9">
      <c r="I1856" s="13"/>
    </row>
    <row r="1857" spans="9:9">
      <c r="I1857" s="13"/>
    </row>
    <row r="1858" spans="9:9">
      <c r="I1858" s="13"/>
    </row>
    <row r="1859" spans="9:9">
      <c r="I1859" s="13"/>
    </row>
    <row r="1860" spans="9:9">
      <c r="I1860" s="13"/>
    </row>
    <row r="1861" spans="9:9">
      <c r="I1861" s="13"/>
    </row>
    <row r="1862" spans="9:9">
      <c r="I1862" s="13"/>
    </row>
    <row r="1863" spans="9:9">
      <c r="I1863" s="13"/>
    </row>
    <row r="1864" spans="9:9">
      <c r="I1864" s="13"/>
    </row>
    <row r="1865" spans="9:9">
      <c r="I1865" s="13"/>
    </row>
    <row r="1866" spans="9:9">
      <c r="I1866" s="13"/>
    </row>
    <row r="1867" spans="9:9">
      <c r="I1867" s="13"/>
    </row>
    <row r="1868" spans="9:9">
      <c r="I1868" s="13"/>
    </row>
    <row r="1869" spans="9:9">
      <c r="I1869" s="13"/>
    </row>
    <row r="1870" spans="9:9">
      <c r="I1870" s="13"/>
    </row>
    <row r="1871" spans="9:9">
      <c r="I1871" s="13"/>
    </row>
    <row r="1872" spans="9:9">
      <c r="I1872" s="13"/>
    </row>
    <row r="1873" spans="9:9">
      <c r="I1873" s="13"/>
    </row>
    <row r="1874" spans="9:9">
      <c r="I1874" s="13"/>
    </row>
    <row r="1875" spans="9:9">
      <c r="I1875" s="13"/>
    </row>
    <row r="1876" spans="9:9">
      <c r="I1876" s="13"/>
    </row>
    <row r="1877" spans="9:9">
      <c r="I1877" s="13"/>
    </row>
    <row r="1878" spans="9:9">
      <c r="I1878" s="13"/>
    </row>
    <row r="1879" spans="9:9">
      <c r="I1879" s="13"/>
    </row>
    <row r="1880" spans="9:9">
      <c r="I1880" s="13"/>
    </row>
    <row r="1881" spans="9:9">
      <c r="I1881" s="13"/>
    </row>
    <row r="1882" spans="9:9">
      <c r="I1882" s="13"/>
    </row>
    <row r="1883" spans="9:9">
      <c r="I1883" s="13"/>
    </row>
    <row r="1884" spans="9:9">
      <c r="I1884" s="13"/>
    </row>
    <row r="1885" spans="9:9">
      <c r="I1885" s="13"/>
    </row>
    <row r="1886" spans="9:9">
      <c r="I1886" s="13"/>
    </row>
    <row r="1887" spans="9:9">
      <c r="I1887" s="13"/>
    </row>
    <row r="1888" spans="9:9">
      <c r="I1888" s="13"/>
    </row>
    <row r="1889" spans="9:9">
      <c r="I1889" s="13"/>
    </row>
    <row r="1890" spans="9:9">
      <c r="I1890" s="13"/>
    </row>
    <row r="1891" spans="9:9">
      <c r="I1891" s="13"/>
    </row>
    <row r="1892" spans="9:9">
      <c r="I1892" s="13"/>
    </row>
    <row r="1893" spans="9:9">
      <c r="I1893" s="13"/>
    </row>
    <row r="1894" spans="9:9">
      <c r="I1894" s="13"/>
    </row>
    <row r="1895" spans="9:9">
      <c r="I1895" s="13"/>
    </row>
    <row r="1896" spans="9:9">
      <c r="I1896" s="13"/>
    </row>
    <row r="1897" spans="9:9">
      <c r="I1897" s="13"/>
    </row>
    <row r="1898" spans="9:9">
      <c r="I1898" s="13"/>
    </row>
    <row r="1899" spans="9:9">
      <c r="I1899" s="13"/>
    </row>
    <row r="1900" spans="9:9">
      <c r="I1900" s="13"/>
    </row>
    <row r="1901" spans="9:9">
      <c r="I1901" s="13"/>
    </row>
    <row r="1902" spans="9:9">
      <c r="I1902" s="13"/>
    </row>
    <row r="1903" spans="9:9">
      <c r="I1903" s="13"/>
    </row>
    <row r="1904" spans="9:9">
      <c r="I1904" s="13"/>
    </row>
    <row r="1905" spans="9:9">
      <c r="I1905" s="13"/>
    </row>
    <row r="1906" spans="9:9">
      <c r="I1906" s="13"/>
    </row>
    <row r="1907" spans="9:9">
      <c r="I1907" s="13"/>
    </row>
    <row r="1908" spans="9:9">
      <c r="I1908" s="13"/>
    </row>
    <row r="1909" spans="9:9">
      <c r="I1909" s="13"/>
    </row>
    <row r="1910" spans="9:9">
      <c r="I1910" s="13"/>
    </row>
    <row r="1911" spans="9:9">
      <c r="I1911" s="13"/>
    </row>
    <row r="1912" spans="9:9">
      <c r="I1912" s="13"/>
    </row>
    <row r="1913" spans="9:9">
      <c r="I1913" s="13"/>
    </row>
    <row r="1914" spans="9:9">
      <c r="I1914" s="13"/>
    </row>
    <row r="1915" spans="9:9">
      <c r="I1915" s="13"/>
    </row>
    <row r="1916" spans="9:9">
      <c r="I1916" s="13"/>
    </row>
    <row r="1917" spans="9:9">
      <c r="I1917" s="13"/>
    </row>
    <row r="1918" spans="9:9">
      <c r="I1918" s="13"/>
    </row>
    <row r="1919" spans="9:9">
      <c r="I1919" s="13"/>
    </row>
    <row r="1920" spans="9:9">
      <c r="I1920" s="13"/>
    </row>
    <row r="1921" spans="9:9">
      <c r="I1921" s="13"/>
    </row>
    <row r="1922" spans="9:9">
      <c r="I1922" s="13"/>
    </row>
    <row r="1923" spans="9:9">
      <c r="I1923" s="13"/>
    </row>
    <row r="1924" spans="9:9">
      <c r="I1924" s="13"/>
    </row>
    <row r="1925" spans="9:9">
      <c r="I1925" s="13"/>
    </row>
    <row r="1926" spans="9:9">
      <c r="I1926" s="13"/>
    </row>
    <row r="1927" spans="9:9">
      <c r="I1927" s="13"/>
    </row>
    <row r="1928" spans="9:9">
      <c r="I1928" s="13"/>
    </row>
    <row r="1929" spans="9:9">
      <c r="I1929" s="13"/>
    </row>
    <row r="1930" spans="9:9">
      <c r="I1930" s="13"/>
    </row>
    <row r="1931" spans="9:9">
      <c r="I1931" s="13"/>
    </row>
    <row r="1932" spans="9:9">
      <c r="I1932" s="13"/>
    </row>
    <row r="1933" spans="9:9">
      <c r="I1933" s="13"/>
    </row>
    <row r="1934" spans="9:9">
      <c r="I1934" s="13"/>
    </row>
    <row r="1935" spans="9:9">
      <c r="I1935" s="13"/>
    </row>
    <row r="1936" spans="9:9">
      <c r="I1936" s="13"/>
    </row>
    <row r="1937" spans="9:9">
      <c r="I1937" s="13"/>
    </row>
    <row r="1938" spans="9:9">
      <c r="I1938" s="13"/>
    </row>
    <row r="1939" spans="9:9">
      <c r="I1939" s="13"/>
    </row>
    <row r="1940" spans="9:9">
      <c r="I1940" s="13"/>
    </row>
    <row r="1941" spans="9:9">
      <c r="I1941" s="13"/>
    </row>
    <row r="1942" spans="9:9">
      <c r="I1942" s="13"/>
    </row>
    <row r="1943" spans="9:9">
      <c r="I1943" s="13"/>
    </row>
    <row r="1944" spans="9:9">
      <c r="I1944" s="13"/>
    </row>
    <row r="1945" spans="9:9">
      <c r="I1945" s="13"/>
    </row>
    <row r="1946" spans="9:9">
      <c r="I1946" s="13"/>
    </row>
    <row r="1947" spans="9:9">
      <c r="I1947" s="13"/>
    </row>
    <row r="1948" spans="9:9">
      <c r="I1948" s="13"/>
    </row>
    <row r="1949" spans="9:9">
      <c r="I1949" s="13"/>
    </row>
    <row r="1950" spans="9:9">
      <c r="I1950" s="13"/>
    </row>
    <row r="1951" spans="9:9">
      <c r="I1951" s="13"/>
    </row>
    <row r="1952" spans="9:9">
      <c r="I1952" s="13"/>
    </row>
    <row r="1953" spans="9:9">
      <c r="I1953" s="13"/>
    </row>
    <row r="1954" spans="9:9">
      <c r="I1954" s="13"/>
    </row>
    <row r="1955" spans="9:9">
      <c r="I1955" s="13"/>
    </row>
    <row r="1956" spans="9:9">
      <c r="I1956" s="13"/>
    </row>
    <row r="1957" spans="9:9">
      <c r="I1957" s="13"/>
    </row>
    <row r="1958" spans="9:9">
      <c r="I1958" s="13"/>
    </row>
    <row r="1959" spans="9:9">
      <c r="I1959" s="13"/>
    </row>
    <row r="1960" spans="9:9">
      <c r="I1960" s="13"/>
    </row>
    <row r="1961" spans="9:9">
      <c r="I1961" s="13"/>
    </row>
    <row r="1962" spans="9:9">
      <c r="I1962" s="13"/>
    </row>
    <row r="1963" spans="9:9">
      <c r="I1963" s="13"/>
    </row>
    <row r="1964" spans="9:9">
      <c r="I1964" s="13"/>
    </row>
    <row r="1965" spans="9:9">
      <c r="I1965" s="13"/>
    </row>
    <row r="1966" spans="9:9">
      <c r="I1966" s="13"/>
    </row>
    <row r="1967" spans="9:9">
      <c r="I1967" s="13"/>
    </row>
    <row r="1968" spans="9:9">
      <c r="I1968" s="13"/>
    </row>
    <row r="1969" spans="9:9">
      <c r="I1969" s="13"/>
    </row>
    <row r="1970" spans="9:9">
      <c r="I1970" s="13"/>
    </row>
    <row r="1971" spans="9:9">
      <c r="I1971" s="13"/>
    </row>
    <row r="1972" spans="9:9">
      <c r="I1972" s="13"/>
    </row>
    <row r="1973" spans="9:9">
      <c r="I1973" s="13"/>
    </row>
    <row r="1974" spans="9:9">
      <c r="I1974" s="13"/>
    </row>
    <row r="1975" spans="9:9">
      <c r="I1975" s="13"/>
    </row>
    <row r="1976" spans="9:9">
      <c r="I1976" s="13"/>
    </row>
    <row r="1977" spans="9:9">
      <c r="I1977" s="13"/>
    </row>
    <row r="1978" spans="9:9">
      <c r="I1978" s="13"/>
    </row>
    <row r="1979" spans="9:9">
      <c r="I1979" s="13"/>
    </row>
    <row r="1980" spans="9:9">
      <c r="I1980" s="13"/>
    </row>
    <row r="1981" spans="9:9">
      <c r="I1981" s="13"/>
    </row>
    <row r="1982" spans="9:9">
      <c r="I1982" s="13"/>
    </row>
    <row r="1983" spans="9:9">
      <c r="I1983" s="13"/>
    </row>
    <row r="1984" spans="9:9">
      <c r="I1984" s="13"/>
    </row>
    <row r="1985" spans="9:9">
      <c r="I1985" s="13"/>
    </row>
    <row r="1986" spans="9:9">
      <c r="I1986" s="13"/>
    </row>
    <row r="1987" spans="9:9">
      <c r="I1987" s="13"/>
    </row>
    <row r="1988" spans="9:9">
      <c r="I1988" s="13"/>
    </row>
    <row r="1989" spans="9:9">
      <c r="I1989" s="13"/>
    </row>
    <row r="1990" spans="9:9">
      <c r="I1990" s="13"/>
    </row>
    <row r="1991" spans="9:9">
      <c r="I1991" s="13"/>
    </row>
    <row r="1992" spans="9:9">
      <c r="I1992" s="13"/>
    </row>
    <row r="1993" spans="9:9">
      <c r="I1993" s="13"/>
    </row>
    <row r="1994" spans="9:9">
      <c r="I1994" s="13"/>
    </row>
    <row r="1995" spans="9:9">
      <c r="I1995" s="13"/>
    </row>
    <row r="1996" spans="9:9">
      <c r="I1996" s="13"/>
    </row>
    <row r="1997" spans="9:9">
      <c r="I1997" s="13"/>
    </row>
    <row r="1998" spans="9:9">
      <c r="I1998" s="13"/>
    </row>
    <row r="1999" spans="9:9">
      <c r="I1999" s="13"/>
    </row>
    <row r="2000" spans="9:9">
      <c r="I2000" s="13"/>
    </row>
    <row r="2001" spans="9:9">
      <c r="I2001" s="13"/>
    </row>
    <row r="2002" spans="9:9">
      <c r="I2002" s="13"/>
    </row>
    <row r="2003" spans="9:9">
      <c r="I2003" s="13"/>
    </row>
    <row r="2004" spans="9:9">
      <c r="I2004" s="13"/>
    </row>
    <row r="2005" spans="9:9">
      <c r="I2005" s="13"/>
    </row>
    <row r="2006" spans="9:9">
      <c r="I2006" s="13"/>
    </row>
    <row r="2007" spans="9:9">
      <c r="I2007" s="13"/>
    </row>
    <row r="2008" spans="9:9">
      <c r="I2008" s="13"/>
    </row>
    <row r="2009" spans="9:9">
      <c r="I2009" s="13"/>
    </row>
    <row r="2010" spans="9:9">
      <c r="I2010" s="13"/>
    </row>
    <row r="2011" spans="9:9">
      <c r="I2011" s="13"/>
    </row>
    <row r="2012" spans="9:9">
      <c r="I2012" s="13"/>
    </row>
    <row r="2013" spans="9:9">
      <c r="I2013" s="13"/>
    </row>
    <row r="2014" spans="9:9">
      <c r="I2014" s="13"/>
    </row>
    <row r="2015" spans="9:9">
      <c r="I2015" s="13"/>
    </row>
    <row r="2016" spans="9:9">
      <c r="I2016" s="13"/>
    </row>
    <row r="2017" spans="9:9">
      <c r="I2017" s="13"/>
    </row>
    <row r="2018" spans="9:9">
      <c r="I2018" s="13"/>
    </row>
    <row r="2019" spans="9:9">
      <c r="I2019" s="13"/>
    </row>
    <row r="2020" spans="9:9">
      <c r="I2020" s="13"/>
    </row>
    <row r="2021" spans="9:9">
      <c r="I2021" s="13"/>
    </row>
    <row r="2022" spans="9:9">
      <c r="I2022" s="13"/>
    </row>
    <row r="2023" spans="9:9">
      <c r="I2023" s="13"/>
    </row>
    <row r="2024" spans="9:9">
      <c r="I2024" s="13"/>
    </row>
    <row r="2025" spans="9:9">
      <c r="I2025" s="13"/>
    </row>
    <row r="2026" spans="9:9">
      <c r="I2026" s="13"/>
    </row>
    <row r="2027" spans="9:9">
      <c r="I2027" s="13"/>
    </row>
    <row r="2028" spans="9:9">
      <c r="I2028" s="13"/>
    </row>
    <row r="2029" spans="9:9">
      <c r="I2029" s="13"/>
    </row>
    <row r="2030" spans="9:9">
      <c r="I2030" s="13"/>
    </row>
    <row r="2031" spans="9:9">
      <c r="I2031" s="13"/>
    </row>
    <row r="2032" spans="9:9">
      <c r="I2032" s="13"/>
    </row>
    <row r="2033" spans="9:9">
      <c r="I2033" s="13"/>
    </row>
    <row r="2034" spans="9:9">
      <c r="I2034" s="13"/>
    </row>
    <row r="2035" spans="9:9">
      <c r="I2035" s="13"/>
    </row>
    <row r="2036" spans="9:9">
      <c r="I2036" s="13"/>
    </row>
    <row r="2037" spans="9:9">
      <c r="I2037" s="13"/>
    </row>
    <row r="2038" spans="9:9">
      <c r="I2038" s="13"/>
    </row>
    <row r="2039" spans="9:9">
      <c r="I2039" s="13"/>
    </row>
    <row r="2040" spans="9:9">
      <c r="I2040" s="13"/>
    </row>
    <row r="2041" spans="9:9">
      <c r="I2041" s="13"/>
    </row>
    <row r="2042" spans="9:9">
      <c r="I2042" s="13"/>
    </row>
    <row r="2043" spans="9:9">
      <c r="I2043" s="13"/>
    </row>
    <row r="2044" spans="9:9">
      <c r="I2044" s="13"/>
    </row>
    <row r="2045" spans="9:9">
      <c r="I2045" s="13"/>
    </row>
    <row r="2046" spans="9:9">
      <c r="I2046" s="13"/>
    </row>
    <row r="2047" spans="9:9">
      <c r="I2047" s="13"/>
    </row>
    <row r="2048" spans="9:9">
      <c r="I2048" s="13"/>
    </row>
    <row r="2049" spans="9:9">
      <c r="I2049" s="13"/>
    </row>
    <row r="2050" spans="9:9">
      <c r="I2050" s="13"/>
    </row>
    <row r="2051" spans="9:9">
      <c r="I2051" s="13"/>
    </row>
    <row r="2052" spans="9:9">
      <c r="I2052" s="13"/>
    </row>
    <row r="2053" spans="9:9">
      <c r="I2053" s="13"/>
    </row>
    <row r="2054" spans="9:9">
      <c r="I2054" s="13"/>
    </row>
    <row r="2055" spans="9:9">
      <c r="I2055" s="13"/>
    </row>
    <row r="2056" spans="9:9">
      <c r="I2056" s="13"/>
    </row>
    <row r="2057" spans="9:9">
      <c r="I2057" s="13"/>
    </row>
    <row r="2058" spans="9:9">
      <c r="I2058" s="13"/>
    </row>
    <row r="2059" spans="9:9">
      <c r="I2059" s="13"/>
    </row>
    <row r="2060" spans="9:9">
      <c r="I2060" s="13"/>
    </row>
    <row r="2061" spans="9:9">
      <c r="I2061" s="13"/>
    </row>
    <row r="2062" spans="9:9">
      <c r="I2062" s="13"/>
    </row>
    <row r="2063" spans="9:9">
      <c r="I2063" s="13"/>
    </row>
    <row r="2064" spans="9:9">
      <c r="I2064" s="13"/>
    </row>
    <row r="2065" spans="9:9">
      <c r="I2065" s="13"/>
    </row>
    <row r="2066" spans="9:9">
      <c r="I2066" s="13"/>
    </row>
    <row r="2067" spans="9:9">
      <c r="I2067" s="13"/>
    </row>
    <row r="2068" spans="9:9">
      <c r="I2068" s="13"/>
    </row>
    <row r="2069" spans="9:9">
      <c r="I2069" s="13"/>
    </row>
    <row r="2070" spans="9:9">
      <c r="I2070" s="13"/>
    </row>
    <row r="2071" spans="9:9">
      <c r="I2071" s="13"/>
    </row>
    <row r="2072" spans="9:9">
      <c r="I2072" s="13"/>
    </row>
    <row r="2073" spans="9:9">
      <c r="I2073" s="13"/>
    </row>
    <row r="2074" spans="9:9">
      <c r="I2074" s="13"/>
    </row>
    <row r="2075" spans="9:9">
      <c r="I2075" s="13"/>
    </row>
    <row r="2076" spans="9:9">
      <c r="I2076" s="13"/>
    </row>
    <row r="2077" spans="9:9">
      <c r="I2077" s="13"/>
    </row>
    <row r="2078" spans="9:9">
      <c r="I2078" s="13"/>
    </row>
    <row r="2079" spans="9:9">
      <c r="I2079" s="13"/>
    </row>
    <row r="2080" spans="9:9">
      <c r="I2080" s="13"/>
    </row>
    <row r="2081" spans="9:9">
      <c r="I2081" s="13"/>
    </row>
    <row r="2082" spans="9:9">
      <c r="I2082" s="13"/>
    </row>
    <row r="2083" spans="9:9">
      <c r="I2083" s="13"/>
    </row>
    <row r="2084" spans="9:9">
      <c r="I2084" s="13"/>
    </row>
    <row r="2085" spans="9:9">
      <c r="I2085" s="13"/>
    </row>
    <row r="2086" spans="9:9">
      <c r="I2086" s="13"/>
    </row>
    <row r="2087" spans="9:9">
      <c r="I2087" s="13"/>
    </row>
    <row r="2088" spans="9:9">
      <c r="I2088" s="13"/>
    </row>
    <row r="2089" spans="9:9">
      <c r="I2089" s="13"/>
    </row>
    <row r="2090" spans="9:9">
      <c r="I2090" s="13"/>
    </row>
    <row r="2091" spans="9:9">
      <c r="I2091" s="13"/>
    </row>
    <row r="2092" spans="9:9">
      <c r="I2092" s="13"/>
    </row>
    <row r="2093" spans="9:9">
      <c r="I2093" s="13"/>
    </row>
    <row r="2094" spans="9:9">
      <c r="I2094" s="13"/>
    </row>
    <row r="2095" spans="9:9">
      <c r="I2095" s="13"/>
    </row>
    <row r="2096" spans="9:9">
      <c r="I2096" s="13"/>
    </row>
    <row r="2097" spans="9:9">
      <c r="I2097" s="13"/>
    </row>
    <row r="2098" spans="9:9">
      <c r="I2098" s="13"/>
    </row>
    <row r="2099" spans="9:9">
      <c r="I2099" s="13"/>
    </row>
    <row r="2100" spans="9:9">
      <c r="I2100" s="13"/>
    </row>
    <row r="2101" spans="9:9">
      <c r="I2101" s="13"/>
    </row>
    <row r="2102" spans="9:9">
      <c r="I2102" s="13"/>
    </row>
    <row r="2103" spans="9:9">
      <c r="I2103" s="13"/>
    </row>
    <row r="2104" spans="9:9">
      <c r="I2104" s="13"/>
    </row>
    <row r="2105" spans="9:9">
      <c r="I2105" s="13"/>
    </row>
    <row r="2106" spans="9:9">
      <c r="I2106" s="13"/>
    </row>
    <row r="2107" spans="9:9">
      <c r="I2107" s="13"/>
    </row>
    <row r="2108" spans="9:9">
      <c r="I2108" s="13"/>
    </row>
  </sheetData>
  <mergeCells count="2">
    <mergeCell ref="A1:H1"/>
    <mergeCell ref="C2:H2"/>
  </mergeCells>
  <printOptions horizontalCentered="1"/>
  <pageMargins left="0.35433070866141736" right="0.35433070866141736" top="0.98425196850393704" bottom="0.98425196850393704" header="0.51181102362204722" footer="0.51181102362204722"/>
  <pageSetup paperSize="9" scale="89" fitToHeight="2" orientation="portrait" r:id="rId1"/>
  <headerFooter alignWithMargins="0">
    <oddFooter>&amp;L&amp;A&amp;F&amp;R&amp;D</oddFooter>
  </headerFooter>
  <ignoredErrors>
    <ignoredError sqref="D3" twoDigitTextYear="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4">
    <pageSetUpPr fitToPage="1"/>
  </sheetPr>
  <dimension ref="A1:J69"/>
  <sheetViews>
    <sheetView showGridLines="0" workbookViewId="0">
      <selection sqref="A1:H1"/>
    </sheetView>
  </sheetViews>
  <sheetFormatPr defaultColWidth="9.140625" defaultRowHeight="12.75"/>
  <cols>
    <col min="1" max="1" width="8.5703125" style="3" customWidth="1"/>
    <col min="2" max="2" width="34" style="2" bestFit="1" customWidth="1"/>
    <col min="3" max="8" width="11.28515625" style="2" customWidth="1"/>
    <col min="9" max="9" width="3.140625" style="2" customWidth="1"/>
    <col min="10" max="10" width="20.7109375" style="2" customWidth="1"/>
    <col min="11" max="20" width="10.28515625" style="2" customWidth="1"/>
    <col min="21" max="21" width="12.7109375" style="2" customWidth="1"/>
    <col min="22" max="16384" width="9.140625" style="2"/>
  </cols>
  <sheetData>
    <row r="1" spans="1:10" ht="35.1" customHeight="1">
      <c r="A1" s="618" t="s">
        <v>420</v>
      </c>
      <c r="B1" s="619"/>
      <c r="C1" s="619"/>
      <c r="D1" s="619"/>
      <c r="E1" s="619"/>
      <c r="F1" s="619"/>
      <c r="G1" s="619"/>
      <c r="H1" s="620"/>
      <c r="J1" s="480" t="s">
        <v>522</v>
      </c>
    </row>
    <row r="2" spans="1:10" ht="24.95" customHeight="1">
      <c r="A2" s="81" t="s">
        <v>178</v>
      </c>
      <c r="B2" s="33">
        <f>'Table I'!B2</f>
        <v>2022</v>
      </c>
      <c r="C2" s="621" t="s">
        <v>182</v>
      </c>
      <c r="D2" s="622"/>
      <c r="E2" s="622"/>
      <c r="F2" s="622"/>
      <c r="G2" s="622"/>
      <c r="H2" s="623"/>
      <c r="J2" s="481"/>
    </row>
    <row r="3" spans="1:10" ht="24.95" customHeight="1" thickBot="1">
      <c r="A3" s="30" t="s">
        <v>177</v>
      </c>
      <c r="B3" s="31" t="s">
        <v>1</v>
      </c>
      <c r="C3" s="10" t="s">
        <v>58</v>
      </c>
      <c r="D3" s="10" t="s">
        <v>59</v>
      </c>
      <c r="E3" s="10" t="s">
        <v>60</v>
      </c>
      <c r="F3" s="10" t="s">
        <v>61</v>
      </c>
      <c r="G3" s="16" t="s">
        <v>62</v>
      </c>
      <c r="H3" s="11" t="s">
        <v>6</v>
      </c>
      <c r="J3" s="481"/>
    </row>
    <row r="4" spans="1:10" ht="15" customHeight="1">
      <c r="A4" s="47" t="s">
        <v>191</v>
      </c>
      <c r="B4" s="49" t="s">
        <v>0</v>
      </c>
      <c r="C4" s="54"/>
      <c r="D4" s="54"/>
      <c r="E4" s="54"/>
      <c r="F4" s="54"/>
      <c r="G4" s="54"/>
      <c r="H4" s="54"/>
      <c r="J4" s="466" t="str">
        <f>IF(SUM(C4:H4)=0,"..",IF(ROUND(SUM(C4:G4),0)=ROUND(H4,0)," ","Possible error"))</f>
        <v>..</v>
      </c>
    </row>
    <row r="5" spans="1:10" ht="15" customHeight="1">
      <c r="A5" s="48" t="s">
        <v>198</v>
      </c>
      <c r="B5" s="50" t="s">
        <v>98</v>
      </c>
      <c r="C5" s="54"/>
      <c r="D5" s="54"/>
      <c r="E5" s="54"/>
      <c r="F5" s="54"/>
      <c r="G5" s="54"/>
      <c r="H5" s="54"/>
      <c r="J5" s="466" t="str">
        <f t="shared" ref="J5:J69" si="0">IF(SUM(C5:H5)=0,"..",IF(ROUND(SUM(C5:G5),0)=ROUND(H5,0)," ","Possible error"))</f>
        <v>..</v>
      </c>
    </row>
    <row r="6" spans="1:10" ht="15" customHeight="1">
      <c r="A6" s="48" t="s">
        <v>205</v>
      </c>
      <c r="B6" s="50" t="s">
        <v>86</v>
      </c>
      <c r="C6" s="54"/>
      <c r="D6" s="54"/>
      <c r="E6" s="54"/>
      <c r="F6" s="54"/>
      <c r="G6" s="54"/>
      <c r="H6" s="54"/>
      <c r="J6" s="466" t="str">
        <f t="shared" si="0"/>
        <v>..</v>
      </c>
    </row>
    <row r="7" spans="1:10" ht="15" customHeight="1">
      <c r="A7" s="48" t="s">
        <v>206</v>
      </c>
      <c r="B7" s="50" t="s">
        <v>83</v>
      </c>
      <c r="C7" s="54"/>
      <c r="D7" s="54"/>
      <c r="E7" s="54"/>
      <c r="F7" s="54"/>
      <c r="G7" s="54"/>
      <c r="H7" s="54"/>
      <c r="J7" s="466" t="str">
        <f t="shared" si="0"/>
        <v>..</v>
      </c>
    </row>
    <row r="8" spans="1:10" ht="15" customHeight="1">
      <c r="A8" s="48" t="s">
        <v>192</v>
      </c>
      <c r="B8" s="50" t="s">
        <v>73</v>
      </c>
      <c r="C8" s="54"/>
      <c r="D8" s="54"/>
      <c r="E8" s="54"/>
      <c r="F8" s="54"/>
      <c r="G8" s="54"/>
      <c r="H8" s="54"/>
      <c r="J8" s="466" t="str">
        <f t="shared" si="0"/>
        <v>..</v>
      </c>
    </row>
    <row r="9" spans="1:10" ht="15" customHeight="1">
      <c r="A9" s="48" t="s">
        <v>207</v>
      </c>
      <c r="B9" s="50" t="s">
        <v>87</v>
      </c>
      <c r="C9" s="54"/>
      <c r="D9" s="54"/>
      <c r="E9" s="54"/>
      <c r="F9" s="54"/>
      <c r="G9" s="54"/>
      <c r="H9" s="54"/>
      <c r="J9" s="466" t="str">
        <f t="shared" si="0"/>
        <v>..</v>
      </c>
    </row>
    <row r="10" spans="1:10" ht="15" customHeight="1">
      <c r="A10" s="48" t="s">
        <v>212</v>
      </c>
      <c r="B10" s="50" t="s">
        <v>77</v>
      </c>
      <c r="C10" s="54"/>
      <c r="D10" s="54"/>
      <c r="E10" s="54"/>
      <c r="F10" s="54"/>
      <c r="G10" s="54"/>
      <c r="H10" s="54"/>
      <c r="J10" s="466" t="str">
        <f t="shared" si="0"/>
        <v>..</v>
      </c>
    </row>
    <row r="11" spans="1:10" ht="15" customHeight="1">
      <c r="A11" s="48" t="s">
        <v>193</v>
      </c>
      <c r="B11" s="50" t="s">
        <v>74</v>
      </c>
      <c r="C11" s="54"/>
      <c r="D11" s="54"/>
      <c r="E11" s="54"/>
      <c r="F11" s="54"/>
      <c r="G11" s="54"/>
      <c r="H11" s="54"/>
      <c r="J11" s="466" t="str">
        <f t="shared" si="0"/>
        <v>..</v>
      </c>
    </row>
    <row r="12" spans="1:10" ht="15" customHeight="1">
      <c r="A12" s="48" t="s">
        <v>194</v>
      </c>
      <c r="B12" s="50" t="s">
        <v>75</v>
      </c>
      <c r="C12" s="54"/>
      <c r="D12" s="54"/>
      <c r="E12" s="54"/>
      <c r="F12" s="54"/>
      <c r="G12" s="54"/>
      <c r="H12" s="54"/>
      <c r="J12" s="466" t="str">
        <f t="shared" si="0"/>
        <v>..</v>
      </c>
    </row>
    <row r="13" spans="1:10" ht="15" customHeight="1">
      <c r="A13" s="48" t="s">
        <v>195</v>
      </c>
      <c r="B13" s="50" t="s">
        <v>76</v>
      </c>
      <c r="C13" s="54"/>
      <c r="D13" s="54"/>
      <c r="E13" s="54"/>
      <c r="F13" s="54"/>
      <c r="G13" s="54"/>
      <c r="H13" s="54"/>
      <c r="J13" s="466" t="str">
        <f t="shared" si="0"/>
        <v>..</v>
      </c>
    </row>
    <row r="14" spans="1:10" ht="15" customHeight="1">
      <c r="A14" s="48" t="s">
        <v>526</v>
      </c>
      <c r="B14" s="50" t="s">
        <v>527</v>
      </c>
      <c r="C14" s="54"/>
      <c r="D14" s="54"/>
      <c r="E14" s="54"/>
      <c r="F14" s="54"/>
      <c r="G14" s="54"/>
      <c r="H14" s="54"/>
      <c r="J14" s="466"/>
    </row>
    <row r="15" spans="1:10" ht="15" customHeight="1">
      <c r="A15" s="48" t="s">
        <v>216</v>
      </c>
      <c r="B15" s="50" t="s">
        <v>78</v>
      </c>
      <c r="C15" s="54"/>
      <c r="D15" s="54"/>
      <c r="E15" s="54"/>
      <c r="F15" s="54"/>
      <c r="G15" s="54"/>
      <c r="H15" s="54"/>
      <c r="J15" s="466" t="str">
        <f t="shared" si="0"/>
        <v>..</v>
      </c>
    </row>
    <row r="16" spans="1:10" ht="15" customHeight="1">
      <c r="A16" s="48" t="s">
        <v>204</v>
      </c>
      <c r="B16" s="50" t="s">
        <v>88</v>
      </c>
      <c r="C16" s="54"/>
      <c r="D16" s="54"/>
      <c r="E16" s="54"/>
      <c r="F16" s="54"/>
      <c r="G16" s="54"/>
      <c r="H16" s="54"/>
      <c r="J16" s="466" t="str">
        <f t="shared" si="0"/>
        <v>..</v>
      </c>
    </row>
    <row r="17" spans="1:10" ht="15" customHeight="1">
      <c r="A17" s="48" t="s">
        <v>221</v>
      </c>
      <c r="B17" s="50" t="s">
        <v>89</v>
      </c>
      <c r="C17" s="54"/>
      <c r="D17" s="54"/>
      <c r="E17" s="54"/>
      <c r="F17" s="54"/>
      <c r="G17" s="54"/>
      <c r="H17" s="54"/>
      <c r="J17" s="466" t="str">
        <f t="shared" si="0"/>
        <v>..</v>
      </c>
    </row>
    <row r="18" spans="1:10" ht="15" customHeight="1">
      <c r="A18" s="48" t="s">
        <v>219</v>
      </c>
      <c r="B18" s="50" t="s">
        <v>90</v>
      </c>
      <c r="C18" s="54"/>
      <c r="D18" s="54"/>
      <c r="E18" s="54"/>
      <c r="F18" s="54"/>
      <c r="G18" s="54"/>
      <c r="H18" s="54"/>
      <c r="J18" s="466" t="str">
        <f t="shared" si="0"/>
        <v>..</v>
      </c>
    </row>
    <row r="19" spans="1:10" ht="15" customHeight="1">
      <c r="A19" s="48" t="s">
        <v>220</v>
      </c>
      <c r="B19" s="50" t="s">
        <v>79</v>
      </c>
      <c r="C19" s="54"/>
      <c r="D19" s="54"/>
      <c r="E19" s="54"/>
      <c r="F19" s="54"/>
      <c r="G19" s="54"/>
      <c r="H19" s="54"/>
      <c r="J19" s="466" t="str">
        <f t="shared" si="0"/>
        <v>..</v>
      </c>
    </row>
    <row r="20" spans="1:10" ht="15" customHeight="1">
      <c r="A20" s="48" t="s">
        <v>210</v>
      </c>
      <c r="B20" s="50" t="s">
        <v>91</v>
      </c>
      <c r="C20" s="54"/>
      <c r="D20" s="54"/>
      <c r="E20" s="54"/>
      <c r="F20" s="54"/>
      <c r="G20" s="54"/>
      <c r="H20" s="54"/>
      <c r="J20" s="466" t="str">
        <f t="shared" si="0"/>
        <v>..</v>
      </c>
    </row>
    <row r="21" spans="1:10" ht="15" customHeight="1">
      <c r="A21" s="48" t="s">
        <v>222</v>
      </c>
      <c r="B21" s="50" t="s">
        <v>92</v>
      </c>
      <c r="C21" s="54"/>
      <c r="D21" s="54"/>
      <c r="E21" s="54"/>
      <c r="F21" s="54"/>
      <c r="G21" s="54"/>
      <c r="H21" s="54"/>
      <c r="J21" s="466" t="str">
        <f t="shared" si="0"/>
        <v>..</v>
      </c>
    </row>
    <row r="22" spans="1:10" ht="15" customHeight="1">
      <c r="A22" s="48" t="s">
        <v>224</v>
      </c>
      <c r="B22" s="50" t="s">
        <v>80</v>
      </c>
      <c r="C22" s="54"/>
      <c r="D22" s="54"/>
      <c r="E22" s="54"/>
      <c r="F22" s="54"/>
      <c r="G22" s="54"/>
      <c r="H22" s="54"/>
      <c r="J22" s="466" t="str">
        <f t="shared" si="0"/>
        <v>..</v>
      </c>
    </row>
    <row r="23" spans="1:10" ht="15" customHeight="1">
      <c r="A23" s="48" t="s">
        <v>196</v>
      </c>
      <c r="B23" s="50" t="s">
        <v>108</v>
      </c>
      <c r="C23" s="54"/>
      <c r="D23" s="54"/>
      <c r="E23" s="54"/>
      <c r="F23" s="54"/>
      <c r="G23" s="54"/>
      <c r="H23" s="54"/>
      <c r="J23" s="466" t="str">
        <f t="shared" si="0"/>
        <v>..</v>
      </c>
    </row>
    <row r="24" spans="1:10" ht="15" customHeight="1">
      <c r="A24" s="48" t="s">
        <v>227</v>
      </c>
      <c r="B24" s="50" t="s">
        <v>93</v>
      </c>
      <c r="C24" s="54"/>
      <c r="D24" s="54"/>
      <c r="E24" s="54"/>
      <c r="F24" s="54"/>
      <c r="G24" s="54"/>
      <c r="H24" s="54"/>
      <c r="J24" s="466" t="str">
        <f t="shared" si="0"/>
        <v>..</v>
      </c>
    </row>
    <row r="25" spans="1:10" ht="15" customHeight="1">
      <c r="A25" s="48" t="s">
        <v>228</v>
      </c>
      <c r="B25" s="50" t="s">
        <v>81</v>
      </c>
      <c r="C25" s="54"/>
      <c r="D25" s="54"/>
      <c r="E25" s="54"/>
      <c r="F25" s="54"/>
      <c r="G25" s="54"/>
      <c r="H25" s="54"/>
      <c r="J25" s="466" t="str">
        <f t="shared" si="0"/>
        <v>..</v>
      </c>
    </row>
    <row r="26" spans="1:10" ht="15" customHeight="1">
      <c r="A26" s="48" t="s">
        <v>571</v>
      </c>
      <c r="B26" s="50" t="s">
        <v>97</v>
      </c>
      <c r="C26" s="54"/>
      <c r="D26" s="54"/>
      <c r="E26" s="54"/>
      <c r="F26" s="54"/>
      <c r="G26" s="54"/>
      <c r="H26" s="54"/>
      <c r="J26" s="466" t="str">
        <f t="shared" si="0"/>
        <v>..</v>
      </c>
    </row>
    <row r="27" spans="1:10" ht="15" customHeight="1">
      <c r="A27" s="48" t="s">
        <v>231</v>
      </c>
      <c r="B27" s="50" t="s">
        <v>94</v>
      </c>
      <c r="C27" s="54"/>
      <c r="D27" s="54"/>
      <c r="E27" s="54"/>
      <c r="F27" s="54"/>
      <c r="G27" s="54"/>
      <c r="H27" s="54"/>
      <c r="J27" s="466" t="str">
        <f t="shared" si="0"/>
        <v>..</v>
      </c>
    </row>
    <row r="28" spans="1:10" ht="15" customHeight="1">
      <c r="A28" s="48" t="s">
        <v>232</v>
      </c>
      <c r="B28" s="50" t="s">
        <v>244</v>
      </c>
      <c r="C28" s="54"/>
      <c r="D28" s="54"/>
      <c r="E28" s="54"/>
      <c r="F28" s="54"/>
      <c r="G28" s="54"/>
      <c r="H28" s="54"/>
      <c r="J28" s="466" t="str">
        <f t="shared" si="0"/>
        <v>..</v>
      </c>
    </row>
    <row r="29" spans="1:10" ht="15" customHeight="1">
      <c r="A29" s="48" t="s">
        <v>208</v>
      </c>
      <c r="B29" s="50" t="s">
        <v>82</v>
      </c>
      <c r="C29" s="54"/>
      <c r="D29" s="54"/>
      <c r="E29" s="54"/>
      <c r="F29" s="54"/>
      <c r="G29" s="54"/>
      <c r="H29" s="54"/>
      <c r="J29" s="466" t="str">
        <f t="shared" si="0"/>
        <v>..</v>
      </c>
    </row>
    <row r="30" spans="1:10" ht="15" customHeight="1">
      <c r="A30" s="48" t="s">
        <v>230</v>
      </c>
      <c r="B30" s="50" t="s">
        <v>84</v>
      </c>
      <c r="C30" s="54"/>
      <c r="D30" s="54"/>
      <c r="E30" s="54"/>
      <c r="F30" s="54"/>
      <c r="G30" s="54"/>
      <c r="H30" s="54"/>
      <c r="J30" s="466" t="str">
        <f t="shared" si="0"/>
        <v>..</v>
      </c>
    </row>
    <row r="31" spans="1:10" ht="15" customHeight="1">
      <c r="A31" s="241" t="s">
        <v>575</v>
      </c>
      <c r="B31" s="242" t="s">
        <v>576</v>
      </c>
      <c r="C31" s="243"/>
      <c r="D31" s="243"/>
      <c r="E31" s="243"/>
      <c r="F31" s="243"/>
      <c r="G31" s="243"/>
      <c r="H31" s="243"/>
      <c r="J31" s="466" t="str">
        <f t="shared" si="0"/>
        <v>..</v>
      </c>
    </row>
    <row r="32" spans="1:10" ht="15" customHeight="1">
      <c r="A32" s="48" t="s">
        <v>215</v>
      </c>
      <c r="B32" s="50" t="s">
        <v>238</v>
      </c>
      <c r="C32" s="54"/>
      <c r="D32" s="54"/>
      <c r="E32" s="54"/>
      <c r="F32" s="54"/>
      <c r="G32" s="54"/>
      <c r="H32" s="54"/>
      <c r="J32" s="466" t="str">
        <f t="shared" si="0"/>
        <v>..</v>
      </c>
    </row>
    <row r="33" spans="1:10" ht="15" customHeight="1">
      <c r="A33" s="48" t="s">
        <v>225</v>
      </c>
      <c r="B33" s="50" t="s">
        <v>95</v>
      </c>
      <c r="C33" s="54"/>
      <c r="D33" s="54"/>
      <c r="E33" s="54"/>
      <c r="F33" s="54"/>
      <c r="G33" s="54"/>
      <c r="H33" s="54"/>
      <c r="J33" s="466" t="str">
        <f t="shared" si="0"/>
        <v>..</v>
      </c>
    </row>
    <row r="34" spans="1:10" ht="15" customHeight="1">
      <c r="A34" s="48" t="s">
        <v>229</v>
      </c>
      <c r="B34" s="50" t="s">
        <v>242</v>
      </c>
      <c r="C34" s="54"/>
      <c r="D34" s="54"/>
      <c r="E34" s="54"/>
      <c r="F34" s="54"/>
      <c r="G34" s="54"/>
      <c r="H34" s="54"/>
      <c r="J34" s="466" t="str">
        <f t="shared" si="0"/>
        <v>..</v>
      </c>
    </row>
    <row r="35" spans="1:10" ht="15" customHeight="1">
      <c r="A35" s="48" t="s">
        <v>201</v>
      </c>
      <c r="B35" s="50" t="s">
        <v>96</v>
      </c>
      <c r="C35" s="54"/>
      <c r="D35" s="54"/>
      <c r="E35" s="54"/>
      <c r="F35" s="54"/>
      <c r="G35" s="54"/>
      <c r="H35" s="54"/>
      <c r="J35" s="466" t="str">
        <f t="shared" si="0"/>
        <v>..</v>
      </c>
    </row>
    <row r="36" spans="1:10" ht="15" customHeight="1">
      <c r="A36" s="48" t="s">
        <v>233</v>
      </c>
      <c r="B36" s="50" t="s">
        <v>99</v>
      </c>
      <c r="C36" s="54"/>
      <c r="D36" s="54"/>
      <c r="E36" s="54"/>
      <c r="F36" s="54"/>
      <c r="G36" s="54"/>
      <c r="H36" s="54"/>
      <c r="J36" s="466" t="str">
        <f t="shared" si="0"/>
        <v>..</v>
      </c>
    </row>
    <row r="37" spans="1:10" ht="15" customHeight="1">
      <c r="A37" s="48" t="s">
        <v>209</v>
      </c>
      <c r="B37" s="50" t="s">
        <v>85</v>
      </c>
      <c r="C37" s="54"/>
      <c r="D37" s="54"/>
      <c r="E37" s="54"/>
      <c r="F37" s="54"/>
      <c r="G37" s="54"/>
      <c r="H37" s="54"/>
      <c r="J37" s="466"/>
    </row>
    <row r="38" spans="1:10" ht="15" customHeight="1">
      <c r="A38" s="48" t="s">
        <v>250</v>
      </c>
      <c r="B38" s="50" t="s">
        <v>257</v>
      </c>
      <c r="C38" s="54"/>
      <c r="D38" s="54"/>
      <c r="E38" s="54"/>
      <c r="F38" s="54"/>
      <c r="G38" s="54"/>
      <c r="H38" s="54"/>
      <c r="J38" s="466" t="str">
        <f t="shared" si="0"/>
        <v>..</v>
      </c>
    </row>
    <row r="39" spans="1:10" ht="15" customHeight="1">
      <c r="A39" s="241" t="s">
        <v>247</v>
      </c>
      <c r="B39" s="242" t="s">
        <v>136</v>
      </c>
      <c r="C39" s="243"/>
      <c r="D39" s="243"/>
      <c r="E39" s="243"/>
      <c r="F39" s="243"/>
      <c r="G39" s="243"/>
      <c r="H39" s="243"/>
      <c r="J39" s="466" t="str">
        <f t="shared" si="0"/>
        <v>..</v>
      </c>
    </row>
    <row r="40" spans="1:10" ht="15" customHeight="1">
      <c r="A40" s="48" t="s">
        <v>235</v>
      </c>
      <c r="B40" s="50" t="s">
        <v>243</v>
      </c>
      <c r="C40" s="54"/>
      <c r="D40" s="54"/>
      <c r="E40" s="54"/>
      <c r="F40" s="54"/>
      <c r="G40" s="54"/>
      <c r="H40" s="54"/>
      <c r="J40" s="466" t="str">
        <f t="shared" si="0"/>
        <v>..</v>
      </c>
    </row>
    <row r="41" spans="1:10" ht="15" customHeight="1">
      <c r="A41" s="48" t="s">
        <v>252</v>
      </c>
      <c r="B41" s="50" t="s">
        <v>251</v>
      </c>
      <c r="C41" s="54"/>
      <c r="D41" s="54"/>
      <c r="E41" s="54"/>
      <c r="F41" s="54"/>
      <c r="G41" s="54"/>
      <c r="H41" s="54"/>
      <c r="J41" s="466" t="str">
        <f t="shared" si="0"/>
        <v>..</v>
      </c>
    </row>
    <row r="42" spans="1:10" ht="15" customHeight="1">
      <c r="A42" s="239" t="s">
        <v>248</v>
      </c>
      <c r="B42" s="240" t="s">
        <v>132</v>
      </c>
      <c r="C42" s="243"/>
      <c r="D42" s="243"/>
      <c r="E42" s="243"/>
      <c r="F42" s="243"/>
      <c r="G42" s="243"/>
      <c r="H42" s="243"/>
      <c r="J42" s="466" t="str">
        <f t="shared" si="0"/>
        <v>..</v>
      </c>
    </row>
    <row r="43" spans="1:10" ht="15" customHeight="1">
      <c r="A43" s="48" t="s">
        <v>200</v>
      </c>
      <c r="B43" s="50" t="s">
        <v>100</v>
      </c>
      <c r="C43" s="54"/>
      <c r="D43" s="54"/>
      <c r="E43" s="54"/>
      <c r="F43" s="54"/>
      <c r="G43" s="54"/>
      <c r="H43" s="54"/>
      <c r="J43" s="466" t="str">
        <f t="shared" si="0"/>
        <v>..</v>
      </c>
    </row>
    <row r="44" spans="1:10" ht="15" customHeight="1">
      <c r="A44" s="48" t="s">
        <v>101</v>
      </c>
      <c r="B44" s="50" t="s">
        <v>236</v>
      </c>
      <c r="C44" s="54"/>
      <c r="D44" s="54"/>
      <c r="E44" s="54"/>
      <c r="F44" s="54"/>
      <c r="G44" s="54"/>
      <c r="H44" s="54"/>
      <c r="J44" s="466" t="str">
        <f t="shared" si="0"/>
        <v>..</v>
      </c>
    </row>
    <row r="45" spans="1:10" ht="15" customHeight="1">
      <c r="A45" s="48" t="s">
        <v>223</v>
      </c>
      <c r="B45" s="50" t="s">
        <v>102</v>
      </c>
      <c r="C45" s="54"/>
      <c r="D45" s="54"/>
      <c r="E45" s="54"/>
      <c r="F45" s="54"/>
      <c r="G45" s="54"/>
      <c r="H45" s="54"/>
      <c r="J45" s="466" t="str">
        <f t="shared" si="0"/>
        <v>..</v>
      </c>
    </row>
    <row r="46" spans="1:10" ht="15" customHeight="1">
      <c r="A46" s="239" t="s">
        <v>249</v>
      </c>
      <c r="B46" s="240" t="s">
        <v>245</v>
      </c>
      <c r="C46" s="243"/>
      <c r="D46" s="243"/>
      <c r="E46" s="243"/>
      <c r="F46" s="243"/>
      <c r="G46" s="243"/>
      <c r="H46" s="243"/>
      <c r="J46" s="466" t="str">
        <f t="shared" si="0"/>
        <v>..</v>
      </c>
    </row>
    <row r="47" spans="1:10" ht="15" customHeight="1">
      <c r="A47" s="48" t="s">
        <v>290</v>
      </c>
      <c r="B47" s="50" t="s">
        <v>291</v>
      </c>
      <c r="C47" s="54"/>
      <c r="D47" s="54"/>
      <c r="E47" s="54"/>
      <c r="F47" s="54"/>
      <c r="G47" s="54"/>
      <c r="H47" s="54"/>
      <c r="J47" s="466" t="str">
        <f t="shared" si="0"/>
        <v>..</v>
      </c>
    </row>
    <row r="48" spans="1:10" ht="15" customHeight="1">
      <c r="A48" s="48" t="s">
        <v>199</v>
      </c>
      <c r="B48" s="50" t="s">
        <v>240</v>
      </c>
      <c r="C48" s="54"/>
      <c r="D48" s="54"/>
      <c r="E48" s="54"/>
      <c r="F48" s="54"/>
      <c r="G48" s="54"/>
      <c r="H48" s="54"/>
      <c r="J48" s="466" t="str">
        <f t="shared" si="0"/>
        <v>..</v>
      </c>
    </row>
    <row r="49" spans="1:10" ht="15" customHeight="1">
      <c r="A49" s="48" t="s">
        <v>202</v>
      </c>
      <c r="B49" s="50" t="s">
        <v>237</v>
      </c>
      <c r="C49" s="54"/>
      <c r="D49" s="54"/>
      <c r="E49" s="54"/>
      <c r="F49" s="54"/>
      <c r="G49" s="54"/>
      <c r="H49" s="54"/>
      <c r="J49" s="466" t="str">
        <f t="shared" si="0"/>
        <v>..</v>
      </c>
    </row>
    <row r="50" spans="1:10" ht="15" customHeight="1">
      <c r="A50" s="48" t="s">
        <v>234</v>
      </c>
      <c r="B50" s="50" t="s">
        <v>133</v>
      </c>
      <c r="C50" s="54"/>
      <c r="D50" s="54"/>
      <c r="E50" s="54"/>
      <c r="F50" s="54"/>
      <c r="G50" s="54"/>
      <c r="H50" s="54"/>
      <c r="J50" s="466" t="str">
        <f t="shared" si="0"/>
        <v>..</v>
      </c>
    </row>
    <row r="51" spans="1:10" ht="15" customHeight="1">
      <c r="A51" s="48" t="s">
        <v>267</v>
      </c>
      <c r="B51" s="50" t="s">
        <v>246</v>
      </c>
      <c r="C51" s="54"/>
      <c r="D51" s="54"/>
      <c r="E51" s="54"/>
      <c r="F51" s="54"/>
      <c r="G51" s="54"/>
      <c r="H51" s="54"/>
      <c r="J51" s="466" t="str">
        <f t="shared" si="0"/>
        <v>..</v>
      </c>
    </row>
    <row r="52" spans="1:10" ht="15" customHeight="1">
      <c r="A52" s="239" t="s">
        <v>570</v>
      </c>
      <c r="B52" s="240" t="s">
        <v>263</v>
      </c>
      <c r="C52" s="243"/>
      <c r="D52" s="243"/>
      <c r="E52" s="243"/>
      <c r="F52" s="243"/>
      <c r="G52" s="243"/>
      <c r="H52" s="243"/>
      <c r="J52" s="466" t="str">
        <f t="shared" si="0"/>
        <v>..</v>
      </c>
    </row>
    <row r="53" spans="1:10" ht="15" customHeight="1">
      <c r="A53" s="48" t="s">
        <v>217</v>
      </c>
      <c r="B53" s="50" t="s">
        <v>103</v>
      </c>
      <c r="C53" s="54"/>
      <c r="D53" s="54"/>
      <c r="E53" s="54"/>
      <c r="F53" s="54"/>
      <c r="G53" s="54"/>
      <c r="H53" s="54"/>
      <c r="J53" s="466" t="str">
        <f t="shared" si="0"/>
        <v>..</v>
      </c>
    </row>
    <row r="54" spans="1:10" ht="15" customHeight="1">
      <c r="A54" s="48" t="s">
        <v>203</v>
      </c>
      <c r="B54" s="50" t="s">
        <v>104</v>
      </c>
      <c r="C54" s="54"/>
      <c r="D54" s="54"/>
      <c r="E54" s="54"/>
      <c r="F54" s="54"/>
      <c r="G54" s="54"/>
      <c r="H54" s="54"/>
      <c r="J54" s="466" t="str">
        <f t="shared" si="0"/>
        <v>..</v>
      </c>
    </row>
    <row r="55" spans="1:10" ht="15" customHeight="1">
      <c r="A55" s="48" t="s">
        <v>214</v>
      </c>
      <c r="B55" s="50" t="s">
        <v>105</v>
      </c>
      <c r="C55" s="54"/>
      <c r="D55" s="54"/>
      <c r="E55" s="54"/>
      <c r="F55" s="54"/>
      <c r="G55" s="54"/>
      <c r="H55" s="54"/>
      <c r="J55" s="466" t="str">
        <f t="shared" si="0"/>
        <v>..</v>
      </c>
    </row>
    <row r="56" spans="1:10" ht="15" customHeight="1">
      <c r="A56" s="48" t="s">
        <v>211</v>
      </c>
      <c r="B56" s="50" t="s">
        <v>241</v>
      </c>
      <c r="C56" s="54"/>
      <c r="D56" s="54"/>
      <c r="E56" s="54"/>
      <c r="F56" s="54"/>
      <c r="G56" s="54"/>
      <c r="H56" s="54"/>
      <c r="J56" s="466" t="str">
        <f t="shared" si="0"/>
        <v>..</v>
      </c>
    </row>
    <row r="57" spans="1:10" ht="15" customHeight="1">
      <c r="A57" s="48" t="s">
        <v>218</v>
      </c>
      <c r="B57" s="50" t="s">
        <v>481</v>
      </c>
      <c r="C57" s="54"/>
      <c r="D57" s="54"/>
      <c r="E57" s="54"/>
      <c r="F57" s="54"/>
      <c r="G57" s="54"/>
      <c r="H57" s="54"/>
      <c r="J57" s="466" t="str">
        <f t="shared" si="0"/>
        <v>..</v>
      </c>
    </row>
    <row r="58" spans="1:10" ht="15" customHeight="1">
      <c r="A58" s="48" t="s">
        <v>254</v>
      </c>
      <c r="B58" s="50" t="s">
        <v>253</v>
      </c>
      <c r="C58" s="54"/>
      <c r="D58" s="54"/>
      <c r="E58" s="54"/>
      <c r="F58" s="54"/>
      <c r="G58" s="54"/>
      <c r="H58" s="54"/>
      <c r="J58" s="466" t="str">
        <f t="shared" si="0"/>
        <v>..</v>
      </c>
    </row>
    <row r="59" spans="1:10" ht="15" customHeight="1">
      <c r="A59" s="239" t="s">
        <v>255</v>
      </c>
      <c r="B59" s="240" t="s">
        <v>134</v>
      </c>
      <c r="C59" s="243"/>
      <c r="D59" s="243"/>
      <c r="E59" s="243"/>
      <c r="F59" s="243"/>
      <c r="G59" s="243"/>
      <c r="H59" s="243"/>
      <c r="J59" s="466" t="str">
        <f t="shared" si="0"/>
        <v>..</v>
      </c>
    </row>
    <row r="60" spans="1:10" ht="15" customHeight="1">
      <c r="A60" s="48" t="s">
        <v>213</v>
      </c>
      <c r="B60" s="50" t="s">
        <v>239</v>
      </c>
      <c r="C60" s="54"/>
      <c r="D60" s="54"/>
      <c r="E60" s="54"/>
      <c r="F60" s="54"/>
      <c r="G60" s="54"/>
      <c r="H60" s="54"/>
      <c r="J60" s="466" t="str">
        <f t="shared" si="0"/>
        <v>..</v>
      </c>
    </row>
    <row r="61" spans="1:10" ht="15" customHeight="1">
      <c r="A61" s="48" t="s">
        <v>288</v>
      </c>
      <c r="B61" s="50" t="s">
        <v>289</v>
      </c>
      <c r="C61" s="54"/>
      <c r="D61" s="54"/>
      <c r="E61" s="54"/>
      <c r="F61" s="54"/>
      <c r="G61" s="54"/>
      <c r="H61" s="54"/>
      <c r="J61" s="466" t="str">
        <f t="shared" si="0"/>
        <v>..</v>
      </c>
    </row>
    <row r="62" spans="1:10" ht="15" customHeight="1">
      <c r="A62" s="48" t="s">
        <v>268</v>
      </c>
      <c r="B62" s="50" t="s">
        <v>258</v>
      </c>
      <c r="C62" s="54"/>
      <c r="D62" s="54"/>
      <c r="E62" s="54"/>
      <c r="F62" s="54"/>
      <c r="G62" s="54"/>
      <c r="H62" s="54"/>
      <c r="J62" s="466" t="str">
        <f t="shared" si="0"/>
        <v>..</v>
      </c>
    </row>
    <row r="63" spans="1:10" ht="15" customHeight="1">
      <c r="A63" s="239" t="s">
        <v>265</v>
      </c>
      <c r="B63" s="240" t="s">
        <v>259</v>
      </c>
      <c r="C63" s="243"/>
      <c r="D63" s="243"/>
      <c r="E63" s="243"/>
      <c r="F63" s="243"/>
      <c r="G63" s="243"/>
      <c r="H63" s="243"/>
      <c r="J63" s="466" t="str">
        <f t="shared" si="0"/>
        <v>..</v>
      </c>
    </row>
    <row r="64" spans="1:10" ht="15" customHeight="1">
      <c r="A64" s="48" t="s">
        <v>197</v>
      </c>
      <c r="B64" s="50" t="s">
        <v>137</v>
      </c>
      <c r="C64" s="54"/>
      <c r="D64" s="54"/>
      <c r="E64" s="54"/>
      <c r="F64" s="54"/>
      <c r="G64" s="54"/>
      <c r="H64" s="54"/>
      <c r="J64" s="466" t="str">
        <f t="shared" si="0"/>
        <v>..</v>
      </c>
    </row>
    <row r="65" spans="1:10" ht="15" customHeight="1">
      <c r="A65" s="48" t="s">
        <v>226</v>
      </c>
      <c r="B65" s="50" t="s">
        <v>525</v>
      </c>
      <c r="C65" s="54"/>
      <c r="D65" s="54"/>
      <c r="E65" s="54"/>
      <c r="F65" s="54"/>
      <c r="G65" s="54"/>
      <c r="H65" s="54"/>
      <c r="J65" s="466" t="str">
        <f t="shared" si="0"/>
        <v>..</v>
      </c>
    </row>
    <row r="66" spans="1:10" ht="15" customHeight="1">
      <c r="A66" s="48" t="s">
        <v>269</v>
      </c>
      <c r="B66" s="50" t="s">
        <v>260</v>
      </c>
      <c r="C66" s="54"/>
      <c r="D66" s="54"/>
      <c r="E66" s="54"/>
      <c r="F66" s="54"/>
      <c r="G66" s="54"/>
      <c r="H66" s="54"/>
      <c r="J66" s="466" t="str">
        <f t="shared" si="0"/>
        <v>..</v>
      </c>
    </row>
    <row r="67" spans="1:10" ht="15" customHeight="1">
      <c r="A67" s="239" t="s">
        <v>572</v>
      </c>
      <c r="B67" s="240" t="s">
        <v>261</v>
      </c>
      <c r="C67" s="243"/>
      <c r="D67" s="243"/>
      <c r="E67" s="243"/>
      <c r="F67" s="243"/>
      <c r="G67" s="243"/>
      <c r="H67" s="243"/>
      <c r="J67" s="466" t="str">
        <f t="shared" si="0"/>
        <v>..</v>
      </c>
    </row>
    <row r="68" spans="1:10" ht="15" customHeight="1">
      <c r="A68" s="48" t="s">
        <v>266</v>
      </c>
      <c r="B68" s="238" t="s">
        <v>135</v>
      </c>
      <c r="C68" s="54"/>
      <c r="D68" s="54"/>
      <c r="E68" s="54"/>
      <c r="F68" s="54"/>
      <c r="G68" s="54"/>
      <c r="H68" s="54"/>
      <c r="J68" s="466" t="str">
        <f t="shared" si="0"/>
        <v>..</v>
      </c>
    </row>
    <row r="69" spans="1:10" ht="15" customHeight="1">
      <c r="A69" s="48" t="s">
        <v>270</v>
      </c>
      <c r="B69" s="238" t="s">
        <v>6</v>
      </c>
      <c r="C69" s="244"/>
      <c r="D69" s="244"/>
      <c r="E69" s="244"/>
      <c r="F69" s="244"/>
      <c r="G69" s="244"/>
      <c r="H69" s="244"/>
      <c r="J69" s="466" t="str">
        <f t="shared" si="0"/>
        <v>..</v>
      </c>
    </row>
  </sheetData>
  <mergeCells count="2">
    <mergeCell ref="A1:H1"/>
    <mergeCell ref="C2:H2"/>
  </mergeCells>
  <printOptions horizontalCentered="1"/>
  <pageMargins left="0.35433070866141736" right="0.35433070866141736" top="0.98425196850393704" bottom="0.98425196850393704" header="0.51181102362204722" footer="0.51181102362204722"/>
  <pageSetup paperSize="9" scale="91" fitToHeight="2" orientation="portrait" r:id="rId1"/>
  <headerFooter alignWithMargins="0">
    <oddFooter>&amp;L&amp;A&amp;F&amp;R&amp;D</oddFooter>
  </headerFooter>
  <ignoredErrors>
    <ignoredError sqref="D3" twoDigitTextYear="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5">
    <pageSetUpPr fitToPage="1"/>
  </sheetPr>
  <dimension ref="A1:P2044"/>
  <sheetViews>
    <sheetView showGridLines="0" workbookViewId="0">
      <selection sqref="A1:H1"/>
    </sheetView>
  </sheetViews>
  <sheetFormatPr defaultColWidth="9.140625" defaultRowHeight="12.75"/>
  <cols>
    <col min="1" max="1" width="8.5703125" style="3" customWidth="1"/>
    <col min="2" max="2" width="34" style="2" bestFit="1" customWidth="1"/>
    <col min="3" max="8" width="11.28515625" style="2" customWidth="1"/>
    <col min="9" max="9" width="3.140625" style="2" customWidth="1"/>
    <col min="10" max="10" width="16.85546875" style="2" customWidth="1"/>
    <col min="11" max="11" width="14.42578125" style="2" customWidth="1"/>
    <col min="12" max="12" width="10.28515625" style="2" customWidth="1"/>
    <col min="13" max="13" width="13.7109375" style="2" customWidth="1"/>
    <col min="14" max="59" width="10.28515625" style="2" customWidth="1"/>
    <col min="60" max="60" width="12.7109375" style="2" customWidth="1"/>
    <col min="61" max="16384" width="9.140625" style="2"/>
  </cols>
  <sheetData>
    <row r="1" spans="1:16" ht="35.1" customHeight="1">
      <c r="A1" s="618" t="s">
        <v>418</v>
      </c>
      <c r="B1" s="619"/>
      <c r="C1" s="619"/>
      <c r="D1" s="619"/>
      <c r="E1" s="619"/>
      <c r="F1" s="619"/>
      <c r="G1" s="619"/>
      <c r="H1" s="620"/>
    </row>
    <row r="2" spans="1:16" ht="24.95" customHeight="1">
      <c r="A2" s="64" t="s">
        <v>178</v>
      </c>
      <c r="B2" s="33">
        <f>'Table I'!B2</f>
        <v>2022</v>
      </c>
      <c r="C2" s="621" t="s">
        <v>182</v>
      </c>
      <c r="D2" s="622"/>
      <c r="E2" s="622"/>
      <c r="F2" s="622"/>
      <c r="G2" s="622"/>
      <c r="H2" s="623"/>
      <c r="I2" s="13"/>
      <c r="L2" s="13"/>
      <c r="M2" s="13"/>
    </row>
    <row r="3" spans="1:16" ht="24.95" customHeight="1" thickBot="1">
      <c r="A3" s="30" t="s">
        <v>177</v>
      </c>
      <c r="B3" s="31" t="s">
        <v>2</v>
      </c>
      <c r="C3" s="10" t="s">
        <v>58</v>
      </c>
      <c r="D3" s="10" t="s">
        <v>59</v>
      </c>
      <c r="E3" s="10" t="s">
        <v>60</v>
      </c>
      <c r="F3" s="10" t="s">
        <v>61</v>
      </c>
      <c r="G3" s="16" t="s">
        <v>62</v>
      </c>
      <c r="H3" s="11" t="s">
        <v>6</v>
      </c>
      <c r="I3" s="13"/>
      <c r="J3" s="20"/>
      <c r="K3" s="20"/>
      <c r="L3" s="20"/>
      <c r="M3" s="20"/>
      <c r="N3" s="20"/>
      <c r="O3" s="20"/>
    </row>
    <row r="4" spans="1:16" ht="15" customHeight="1">
      <c r="A4" s="47" t="s">
        <v>191</v>
      </c>
      <c r="B4" s="49" t="s">
        <v>0</v>
      </c>
      <c r="C4" s="54"/>
      <c r="D4" s="54"/>
      <c r="E4" s="54"/>
      <c r="F4" s="54"/>
      <c r="G4" s="54"/>
      <c r="H4" s="54"/>
      <c r="I4" s="13"/>
      <c r="J4" s="281"/>
      <c r="K4" s="245"/>
      <c r="L4" s="245"/>
      <c r="M4" s="245"/>
      <c r="N4" s="245"/>
      <c r="O4" s="245"/>
      <c r="P4" s="245"/>
    </row>
    <row r="5" spans="1:16" ht="15" customHeight="1">
      <c r="A5" s="48" t="s">
        <v>198</v>
      </c>
      <c r="B5" s="50" t="s">
        <v>98</v>
      </c>
      <c r="C5" s="54"/>
      <c r="D5" s="54"/>
      <c r="E5" s="54"/>
      <c r="F5" s="54"/>
      <c r="G5" s="54"/>
      <c r="H5" s="54"/>
      <c r="I5" s="13"/>
      <c r="J5" s="281"/>
      <c r="K5" s="251"/>
      <c r="L5" s="251"/>
      <c r="M5" s="251"/>
      <c r="N5" s="251"/>
      <c r="O5" s="251"/>
      <c r="P5" s="251"/>
    </row>
    <row r="6" spans="1:16" ht="15" customHeight="1">
      <c r="A6" s="48" t="s">
        <v>205</v>
      </c>
      <c r="B6" s="50" t="s">
        <v>86</v>
      </c>
      <c r="C6" s="54"/>
      <c r="D6" s="54"/>
      <c r="E6" s="54"/>
      <c r="F6" s="54"/>
      <c r="G6" s="54"/>
      <c r="H6" s="54"/>
      <c r="I6" s="13"/>
      <c r="J6" s="281"/>
      <c r="K6" s="250"/>
      <c r="L6" s="250"/>
      <c r="M6" s="250"/>
      <c r="N6" s="250"/>
      <c r="O6" s="250"/>
      <c r="P6" s="250"/>
    </row>
    <row r="7" spans="1:16" ht="15" customHeight="1">
      <c r="A7" s="48" t="s">
        <v>206</v>
      </c>
      <c r="B7" s="50" t="s">
        <v>83</v>
      </c>
      <c r="C7" s="54"/>
      <c r="D7" s="54"/>
      <c r="E7" s="54"/>
      <c r="F7" s="54"/>
      <c r="G7" s="54"/>
      <c r="H7" s="54"/>
      <c r="I7" s="13"/>
      <c r="J7" s="281"/>
      <c r="K7" s="250"/>
      <c r="L7" s="250"/>
      <c r="M7" s="250"/>
      <c r="N7" s="250"/>
      <c r="O7" s="250"/>
      <c r="P7" s="250"/>
    </row>
    <row r="8" spans="1:16" ht="15" customHeight="1">
      <c r="A8" s="48" t="s">
        <v>192</v>
      </c>
      <c r="B8" s="50" t="s">
        <v>73</v>
      </c>
      <c r="C8" s="54"/>
      <c r="D8" s="54"/>
      <c r="E8" s="54"/>
      <c r="F8" s="54"/>
      <c r="G8" s="54"/>
      <c r="H8" s="54"/>
      <c r="I8" s="13"/>
      <c r="J8" s="281"/>
      <c r="K8" s="250"/>
      <c r="L8" s="250"/>
      <c r="M8" s="250"/>
      <c r="N8" s="250"/>
      <c r="O8" s="250"/>
      <c r="P8" s="250"/>
    </row>
    <row r="9" spans="1:16" ht="15" customHeight="1">
      <c r="A9" s="48" t="s">
        <v>207</v>
      </c>
      <c r="B9" s="50" t="s">
        <v>87</v>
      </c>
      <c r="C9" s="54"/>
      <c r="D9" s="54"/>
      <c r="E9" s="54"/>
      <c r="F9" s="54"/>
      <c r="G9" s="54"/>
      <c r="H9" s="54"/>
      <c r="I9" s="13"/>
      <c r="J9" s="281"/>
      <c r="K9" s="250"/>
      <c r="L9" s="250"/>
      <c r="M9" s="250"/>
      <c r="N9" s="250"/>
      <c r="O9" s="250"/>
      <c r="P9" s="250"/>
    </row>
    <row r="10" spans="1:16" ht="15" customHeight="1">
      <c r="A10" s="48" t="s">
        <v>212</v>
      </c>
      <c r="B10" s="50" t="s">
        <v>77</v>
      </c>
      <c r="C10" s="54"/>
      <c r="D10" s="54"/>
      <c r="E10" s="54"/>
      <c r="F10" s="54"/>
      <c r="G10" s="54"/>
      <c r="H10" s="54"/>
      <c r="I10" s="13"/>
      <c r="J10" s="281"/>
      <c r="K10" s="250"/>
      <c r="L10" s="250"/>
      <c r="M10" s="250"/>
      <c r="N10" s="250"/>
      <c r="O10" s="250"/>
      <c r="P10" s="250"/>
    </row>
    <row r="11" spans="1:16" ht="15" customHeight="1">
      <c r="A11" s="48" t="s">
        <v>193</v>
      </c>
      <c r="B11" s="50" t="s">
        <v>74</v>
      </c>
      <c r="C11" s="54"/>
      <c r="D11" s="54"/>
      <c r="E11" s="54"/>
      <c r="F11" s="54"/>
      <c r="G11" s="54"/>
      <c r="H11" s="54"/>
      <c r="I11" s="13"/>
      <c r="J11" s="281"/>
      <c r="K11" s="250"/>
      <c r="L11" s="250"/>
      <c r="M11" s="250"/>
      <c r="N11" s="250"/>
      <c r="O11" s="250"/>
      <c r="P11" s="250"/>
    </row>
    <row r="12" spans="1:16" ht="15" customHeight="1">
      <c r="A12" s="48" t="s">
        <v>194</v>
      </c>
      <c r="B12" s="50" t="s">
        <v>75</v>
      </c>
      <c r="C12" s="54"/>
      <c r="D12" s="54"/>
      <c r="E12" s="54"/>
      <c r="F12" s="54"/>
      <c r="G12" s="54"/>
      <c r="H12" s="54"/>
      <c r="I12" s="13"/>
      <c r="J12" s="281"/>
      <c r="K12" s="250"/>
      <c r="L12" s="250"/>
      <c r="M12" s="250"/>
      <c r="N12" s="250"/>
      <c r="O12" s="250"/>
      <c r="P12" s="250"/>
    </row>
    <row r="13" spans="1:16" ht="15" customHeight="1">
      <c r="A13" s="48" t="s">
        <v>195</v>
      </c>
      <c r="B13" s="50" t="s">
        <v>76</v>
      </c>
      <c r="C13" s="54"/>
      <c r="D13" s="54"/>
      <c r="E13" s="54"/>
      <c r="F13" s="54"/>
      <c r="G13" s="54"/>
      <c r="H13" s="54"/>
      <c r="I13" s="13"/>
      <c r="J13" s="281"/>
      <c r="K13" s="250"/>
      <c r="L13" s="250"/>
      <c r="M13" s="250"/>
      <c r="N13" s="250"/>
      <c r="O13" s="250"/>
      <c r="P13" s="250"/>
    </row>
    <row r="14" spans="1:16" ht="15" customHeight="1">
      <c r="A14" s="48" t="s">
        <v>526</v>
      </c>
      <c r="B14" s="50" t="s">
        <v>527</v>
      </c>
      <c r="C14" s="54"/>
      <c r="D14" s="54"/>
      <c r="E14" s="54"/>
      <c r="F14" s="54"/>
      <c r="G14" s="54"/>
      <c r="H14" s="54"/>
      <c r="I14" s="13"/>
      <c r="J14" s="281"/>
      <c r="K14" s="250"/>
      <c r="L14" s="250"/>
      <c r="M14" s="250"/>
      <c r="N14" s="250"/>
      <c r="O14" s="250"/>
      <c r="P14" s="250"/>
    </row>
    <row r="15" spans="1:16" ht="15" customHeight="1">
      <c r="A15" s="48" t="s">
        <v>216</v>
      </c>
      <c r="B15" s="50" t="s">
        <v>78</v>
      </c>
      <c r="C15" s="54"/>
      <c r="D15" s="54"/>
      <c r="E15" s="54"/>
      <c r="F15" s="54"/>
      <c r="G15" s="54"/>
      <c r="H15" s="54"/>
      <c r="I15" s="13"/>
      <c r="J15" s="281"/>
      <c r="K15" s="250"/>
      <c r="L15" s="250"/>
      <c r="M15" s="250"/>
      <c r="N15" s="250"/>
      <c r="O15" s="250"/>
      <c r="P15" s="250"/>
    </row>
    <row r="16" spans="1:16" ht="15" customHeight="1">
      <c r="A16" s="48" t="s">
        <v>204</v>
      </c>
      <c r="B16" s="50" t="s">
        <v>88</v>
      </c>
      <c r="C16" s="54"/>
      <c r="D16" s="54"/>
      <c r="E16" s="54"/>
      <c r="F16" s="54"/>
      <c r="G16" s="54"/>
      <c r="H16" s="54"/>
      <c r="I16" s="13"/>
      <c r="J16" s="281"/>
      <c r="K16" s="250"/>
      <c r="L16" s="250"/>
      <c r="M16" s="250"/>
      <c r="N16" s="250"/>
      <c r="O16" s="250"/>
      <c r="P16" s="250"/>
    </row>
    <row r="17" spans="1:16" ht="15" customHeight="1">
      <c r="A17" s="48" t="s">
        <v>221</v>
      </c>
      <c r="B17" s="50" t="s">
        <v>89</v>
      </c>
      <c r="C17" s="54"/>
      <c r="D17" s="54"/>
      <c r="E17" s="54"/>
      <c r="F17" s="54"/>
      <c r="G17" s="54"/>
      <c r="H17" s="54"/>
      <c r="I17" s="13"/>
      <c r="J17" s="281"/>
      <c r="K17" s="250"/>
      <c r="L17" s="250"/>
      <c r="M17" s="250"/>
      <c r="N17" s="250"/>
      <c r="O17" s="250"/>
      <c r="P17" s="250"/>
    </row>
    <row r="18" spans="1:16" ht="15" customHeight="1">
      <c r="A18" s="48" t="s">
        <v>219</v>
      </c>
      <c r="B18" s="50" t="s">
        <v>90</v>
      </c>
      <c r="C18" s="54"/>
      <c r="D18" s="54"/>
      <c r="E18" s="54"/>
      <c r="F18" s="54"/>
      <c r="G18" s="54"/>
      <c r="H18" s="54"/>
      <c r="I18" s="13"/>
      <c r="J18" s="281"/>
      <c r="K18" s="250"/>
      <c r="L18" s="250"/>
      <c r="M18" s="250"/>
      <c r="N18" s="250"/>
      <c r="O18" s="250"/>
      <c r="P18" s="250"/>
    </row>
    <row r="19" spans="1:16" ht="15" customHeight="1">
      <c r="A19" s="48" t="s">
        <v>220</v>
      </c>
      <c r="B19" s="50" t="s">
        <v>79</v>
      </c>
      <c r="C19" s="54"/>
      <c r="D19" s="54"/>
      <c r="E19" s="54"/>
      <c r="F19" s="54"/>
      <c r="G19" s="54"/>
      <c r="H19" s="54"/>
      <c r="I19" s="13"/>
      <c r="J19" s="281"/>
      <c r="K19" s="250"/>
      <c r="L19" s="250"/>
      <c r="M19" s="250"/>
      <c r="N19" s="250"/>
      <c r="O19" s="250"/>
      <c r="P19" s="250"/>
    </row>
    <row r="20" spans="1:16" ht="15" customHeight="1">
      <c r="A20" s="48" t="s">
        <v>210</v>
      </c>
      <c r="B20" s="50" t="s">
        <v>91</v>
      </c>
      <c r="C20" s="54"/>
      <c r="D20" s="54"/>
      <c r="E20" s="54"/>
      <c r="F20" s="54"/>
      <c r="G20" s="54"/>
      <c r="H20" s="54"/>
      <c r="I20" s="13"/>
      <c r="J20" s="281"/>
      <c r="K20" s="250"/>
      <c r="L20" s="250"/>
      <c r="M20" s="250"/>
      <c r="N20" s="250"/>
      <c r="O20" s="250"/>
      <c r="P20" s="250"/>
    </row>
    <row r="21" spans="1:16" ht="15" customHeight="1">
      <c r="A21" s="48" t="s">
        <v>222</v>
      </c>
      <c r="B21" s="50" t="s">
        <v>92</v>
      </c>
      <c r="C21" s="54"/>
      <c r="D21" s="54"/>
      <c r="E21" s="54"/>
      <c r="F21" s="54"/>
      <c r="G21" s="54"/>
      <c r="H21" s="54"/>
      <c r="I21" s="13"/>
      <c r="J21" s="281"/>
      <c r="K21" s="250"/>
      <c r="L21" s="250"/>
      <c r="M21" s="250"/>
      <c r="N21" s="250"/>
      <c r="O21" s="250"/>
      <c r="P21" s="250"/>
    </row>
    <row r="22" spans="1:16" ht="15" customHeight="1">
      <c r="A22" s="48" t="s">
        <v>224</v>
      </c>
      <c r="B22" s="50" t="s">
        <v>80</v>
      </c>
      <c r="C22" s="54"/>
      <c r="D22" s="54"/>
      <c r="E22" s="54"/>
      <c r="F22" s="54"/>
      <c r="G22" s="54"/>
      <c r="H22" s="54"/>
      <c r="I22" s="13"/>
      <c r="J22" s="281"/>
      <c r="K22" s="250"/>
      <c r="L22" s="250"/>
      <c r="M22" s="250"/>
      <c r="N22" s="250"/>
      <c r="O22" s="250"/>
      <c r="P22" s="250"/>
    </row>
    <row r="23" spans="1:16" ht="15" customHeight="1">
      <c r="A23" s="48" t="s">
        <v>196</v>
      </c>
      <c r="B23" s="50" t="s">
        <v>108</v>
      </c>
      <c r="C23" s="54"/>
      <c r="D23" s="54"/>
      <c r="E23" s="54"/>
      <c r="F23" s="54"/>
      <c r="G23" s="54"/>
      <c r="H23" s="54"/>
      <c r="I23" s="13"/>
      <c r="J23" s="281"/>
      <c r="K23" s="250"/>
      <c r="L23" s="250"/>
      <c r="M23" s="250"/>
      <c r="N23" s="250"/>
      <c r="O23" s="250"/>
      <c r="P23" s="250"/>
    </row>
    <row r="24" spans="1:16" ht="15" customHeight="1">
      <c r="A24" s="48" t="s">
        <v>227</v>
      </c>
      <c r="B24" s="50" t="s">
        <v>93</v>
      </c>
      <c r="C24" s="54"/>
      <c r="D24" s="54"/>
      <c r="E24" s="54"/>
      <c r="F24" s="54"/>
      <c r="G24" s="54"/>
      <c r="H24" s="54"/>
      <c r="I24" s="13"/>
      <c r="J24" s="281"/>
      <c r="K24" s="250"/>
      <c r="L24" s="250"/>
      <c r="M24" s="250"/>
      <c r="N24" s="250"/>
      <c r="O24" s="250"/>
      <c r="P24" s="250"/>
    </row>
    <row r="25" spans="1:16" ht="15" customHeight="1">
      <c r="A25" s="48" t="s">
        <v>228</v>
      </c>
      <c r="B25" s="50" t="s">
        <v>81</v>
      </c>
      <c r="C25" s="54"/>
      <c r="D25" s="54"/>
      <c r="E25" s="54"/>
      <c r="F25" s="54"/>
      <c r="G25" s="54"/>
      <c r="H25" s="54"/>
      <c r="I25" s="13"/>
      <c r="J25" s="281"/>
      <c r="K25" s="246"/>
      <c r="L25" s="246"/>
      <c r="M25" s="246"/>
      <c r="N25" s="246"/>
      <c r="O25" s="246"/>
      <c r="P25" s="246"/>
    </row>
    <row r="26" spans="1:16" ht="15" customHeight="1">
      <c r="A26" s="48" t="s">
        <v>571</v>
      </c>
      <c r="B26" s="50" t="s">
        <v>97</v>
      </c>
      <c r="C26" s="54"/>
      <c r="D26" s="54"/>
      <c r="E26" s="54"/>
      <c r="F26" s="54"/>
      <c r="G26" s="54"/>
      <c r="H26" s="54"/>
      <c r="I26" s="13"/>
      <c r="J26" s="281"/>
      <c r="K26" s="246"/>
      <c r="L26" s="246"/>
      <c r="M26" s="246"/>
      <c r="N26" s="246"/>
      <c r="O26" s="246"/>
      <c r="P26" s="246"/>
    </row>
    <row r="27" spans="1:16" ht="15" customHeight="1">
      <c r="A27" s="48" t="s">
        <v>231</v>
      </c>
      <c r="B27" s="50" t="s">
        <v>94</v>
      </c>
      <c r="C27" s="54"/>
      <c r="D27" s="54"/>
      <c r="E27" s="54"/>
      <c r="F27" s="54"/>
      <c r="G27" s="54"/>
      <c r="H27" s="54"/>
      <c r="I27" s="13"/>
      <c r="J27" s="281"/>
      <c r="K27" s="246"/>
      <c r="L27" s="246"/>
      <c r="M27" s="246"/>
      <c r="N27" s="246"/>
      <c r="O27" s="246"/>
      <c r="P27" s="246"/>
    </row>
    <row r="28" spans="1:16" ht="15" customHeight="1">
      <c r="A28" s="48" t="s">
        <v>232</v>
      </c>
      <c r="B28" s="50" t="s">
        <v>244</v>
      </c>
      <c r="C28" s="54"/>
      <c r="D28" s="54"/>
      <c r="E28" s="54"/>
      <c r="F28" s="54"/>
      <c r="G28" s="54"/>
      <c r="H28" s="54"/>
      <c r="I28" s="13"/>
      <c r="J28" s="281"/>
      <c r="K28" s="246"/>
      <c r="L28" s="246"/>
      <c r="M28" s="246"/>
      <c r="N28" s="246"/>
      <c r="O28" s="246"/>
      <c r="P28" s="246"/>
    </row>
    <row r="29" spans="1:16" ht="15" customHeight="1">
      <c r="A29" s="48" t="s">
        <v>208</v>
      </c>
      <c r="B29" s="50" t="s">
        <v>82</v>
      </c>
      <c r="C29" s="54"/>
      <c r="D29" s="54"/>
      <c r="E29" s="54"/>
      <c r="F29" s="54"/>
      <c r="G29" s="54"/>
      <c r="H29" s="54"/>
      <c r="I29" s="13"/>
      <c r="J29" s="281"/>
      <c r="K29" s="246"/>
      <c r="L29" s="246"/>
      <c r="M29" s="246"/>
      <c r="N29" s="246"/>
      <c r="O29" s="246"/>
      <c r="P29" s="246"/>
    </row>
    <row r="30" spans="1:16" ht="15" customHeight="1">
      <c r="A30" s="48" t="s">
        <v>230</v>
      </c>
      <c r="B30" s="50" t="s">
        <v>84</v>
      </c>
      <c r="C30" s="54"/>
      <c r="D30" s="54"/>
      <c r="E30" s="54"/>
      <c r="F30" s="54"/>
      <c r="G30" s="54"/>
      <c r="H30" s="54"/>
      <c r="I30" s="13"/>
      <c r="J30" s="281"/>
      <c r="K30" s="246"/>
      <c r="L30" s="246"/>
      <c r="M30" s="246"/>
      <c r="N30" s="246"/>
      <c r="O30" s="246"/>
      <c r="P30" s="246"/>
    </row>
    <row r="31" spans="1:16" ht="15" customHeight="1">
      <c r="A31" s="52" t="s">
        <v>575</v>
      </c>
      <c r="B31" s="240" t="s">
        <v>576</v>
      </c>
      <c r="C31" s="243"/>
      <c r="D31" s="243"/>
      <c r="E31" s="243"/>
      <c r="F31" s="243"/>
      <c r="G31" s="243"/>
      <c r="H31" s="243"/>
      <c r="I31" s="13"/>
      <c r="J31" s="281"/>
      <c r="K31" s="246"/>
      <c r="L31" s="246"/>
      <c r="M31" s="246"/>
      <c r="N31" s="246"/>
      <c r="O31" s="246"/>
      <c r="P31" s="246"/>
    </row>
    <row r="32" spans="1:16" ht="15" customHeight="1">
      <c r="A32" s="48" t="s">
        <v>215</v>
      </c>
      <c r="B32" s="50" t="s">
        <v>238</v>
      </c>
      <c r="C32" s="54"/>
      <c r="D32" s="54"/>
      <c r="E32" s="54"/>
      <c r="F32" s="54"/>
      <c r="G32" s="54"/>
      <c r="H32" s="54"/>
      <c r="I32" s="13"/>
      <c r="J32" s="281"/>
      <c r="K32" s="246"/>
      <c r="L32" s="246"/>
      <c r="M32" s="246"/>
      <c r="N32" s="246"/>
      <c r="O32" s="246"/>
      <c r="P32" s="246"/>
    </row>
    <row r="33" spans="1:16" ht="15" customHeight="1">
      <c r="A33" s="48" t="s">
        <v>225</v>
      </c>
      <c r="B33" s="50" t="s">
        <v>95</v>
      </c>
      <c r="C33" s="54"/>
      <c r="D33" s="54"/>
      <c r="E33" s="54"/>
      <c r="F33" s="54"/>
      <c r="G33" s="54"/>
      <c r="H33" s="54"/>
      <c r="I33" s="13"/>
      <c r="J33" s="281"/>
      <c r="K33" s="246"/>
      <c r="L33" s="246"/>
      <c r="M33" s="246"/>
      <c r="N33" s="246"/>
      <c r="O33" s="246"/>
      <c r="P33" s="246"/>
    </row>
    <row r="34" spans="1:16" ht="15" customHeight="1">
      <c r="A34" s="48" t="s">
        <v>229</v>
      </c>
      <c r="B34" s="50" t="s">
        <v>242</v>
      </c>
      <c r="C34" s="54"/>
      <c r="D34" s="54"/>
      <c r="E34" s="54"/>
      <c r="F34" s="54"/>
      <c r="G34" s="54"/>
      <c r="H34" s="54"/>
      <c r="I34" s="13"/>
      <c r="J34" s="281"/>
      <c r="K34" s="246"/>
      <c r="L34" s="246"/>
      <c r="M34" s="246"/>
      <c r="N34" s="246"/>
      <c r="O34" s="246"/>
      <c r="P34" s="246"/>
    </row>
    <row r="35" spans="1:16" ht="15" customHeight="1">
      <c r="A35" s="48" t="s">
        <v>201</v>
      </c>
      <c r="B35" s="50" t="s">
        <v>96</v>
      </c>
      <c r="C35" s="54"/>
      <c r="D35" s="54"/>
      <c r="E35" s="54"/>
      <c r="F35" s="54"/>
      <c r="G35" s="54"/>
      <c r="H35" s="54"/>
      <c r="I35" s="13"/>
      <c r="J35" s="281"/>
      <c r="K35" s="246"/>
      <c r="L35" s="246"/>
      <c r="M35" s="246"/>
      <c r="N35" s="246"/>
      <c r="O35" s="246"/>
      <c r="P35" s="246"/>
    </row>
    <row r="36" spans="1:16" ht="15" customHeight="1">
      <c r="A36" s="48" t="s">
        <v>233</v>
      </c>
      <c r="B36" s="50" t="s">
        <v>99</v>
      </c>
      <c r="C36" s="54"/>
      <c r="D36" s="54"/>
      <c r="E36" s="54"/>
      <c r="F36" s="54"/>
      <c r="G36" s="54"/>
      <c r="H36" s="54"/>
      <c r="I36" s="13"/>
      <c r="J36" s="281"/>
      <c r="K36" s="246"/>
      <c r="L36" s="246"/>
      <c r="M36" s="246"/>
      <c r="N36" s="246"/>
      <c r="O36" s="246"/>
      <c r="P36" s="246"/>
    </row>
    <row r="37" spans="1:16" ht="15" customHeight="1">
      <c r="A37" s="48" t="s">
        <v>209</v>
      </c>
      <c r="B37" s="50" t="s">
        <v>85</v>
      </c>
      <c r="C37" s="54"/>
      <c r="D37" s="54"/>
      <c r="E37" s="54"/>
      <c r="F37" s="54"/>
      <c r="G37" s="54"/>
      <c r="H37" s="54"/>
      <c r="I37" s="13"/>
      <c r="J37" s="281"/>
      <c r="K37" s="246"/>
      <c r="L37" s="246"/>
      <c r="M37" s="246"/>
      <c r="N37" s="246"/>
      <c r="O37" s="246"/>
      <c r="P37" s="246"/>
    </row>
    <row r="38" spans="1:16" ht="15" customHeight="1">
      <c r="A38" s="48" t="s">
        <v>250</v>
      </c>
      <c r="B38" s="50" t="s">
        <v>257</v>
      </c>
      <c r="C38" s="273"/>
      <c r="D38" s="273"/>
      <c r="E38" s="273"/>
      <c r="F38" s="273"/>
      <c r="G38" s="273"/>
      <c r="H38" s="54"/>
      <c r="I38" s="13"/>
      <c r="J38" s="281"/>
      <c r="K38" s="246"/>
      <c r="L38" s="246"/>
      <c r="M38" s="246"/>
      <c r="N38" s="246"/>
      <c r="O38" s="246"/>
      <c r="P38" s="246"/>
    </row>
    <row r="39" spans="1:16" ht="15" customHeight="1">
      <c r="A39" s="52" t="s">
        <v>247</v>
      </c>
      <c r="B39" s="240" t="s">
        <v>136</v>
      </c>
      <c r="C39" s="243"/>
      <c r="D39" s="243"/>
      <c r="E39" s="243"/>
      <c r="F39" s="243"/>
      <c r="G39" s="243"/>
      <c r="H39" s="243"/>
      <c r="I39" s="13"/>
      <c r="J39" s="281"/>
      <c r="K39" s="246"/>
      <c r="L39" s="246"/>
      <c r="M39" s="246"/>
      <c r="N39" s="246"/>
      <c r="O39" s="246"/>
      <c r="P39" s="246"/>
    </row>
    <row r="40" spans="1:16" ht="15" customHeight="1">
      <c r="A40" s="48" t="s">
        <v>235</v>
      </c>
      <c r="B40" s="50" t="s">
        <v>243</v>
      </c>
      <c r="C40" s="54"/>
      <c r="D40" s="54"/>
      <c r="E40" s="54"/>
      <c r="F40" s="54"/>
      <c r="G40" s="54"/>
      <c r="H40" s="54"/>
      <c r="I40" s="13"/>
      <c r="J40" s="281"/>
      <c r="K40" s="246"/>
      <c r="L40" s="246"/>
      <c r="M40" s="246"/>
      <c r="N40" s="246"/>
      <c r="O40" s="246"/>
      <c r="P40" s="246"/>
    </row>
    <row r="41" spans="1:16" ht="15" customHeight="1">
      <c r="A41" s="48" t="s">
        <v>252</v>
      </c>
      <c r="B41" s="50" t="s">
        <v>251</v>
      </c>
      <c r="C41" s="54"/>
      <c r="D41" s="54"/>
      <c r="E41" s="54"/>
      <c r="F41" s="54"/>
      <c r="G41" s="54"/>
      <c r="H41" s="54"/>
      <c r="I41" s="13"/>
      <c r="J41" s="281"/>
      <c r="K41" s="246"/>
      <c r="L41" s="246"/>
      <c r="M41" s="246"/>
      <c r="N41" s="246"/>
      <c r="O41" s="246"/>
      <c r="P41" s="246"/>
    </row>
    <row r="42" spans="1:16" ht="15" customHeight="1">
      <c r="A42" s="52" t="s">
        <v>248</v>
      </c>
      <c r="B42" s="240" t="s">
        <v>132</v>
      </c>
      <c r="C42" s="244"/>
      <c r="D42" s="244"/>
      <c r="E42" s="244"/>
      <c r="F42" s="244"/>
      <c r="G42" s="244"/>
      <c r="H42" s="243"/>
      <c r="I42" s="13"/>
      <c r="J42" s="281"/>
      <c r="K42" s="246"/>
      <c r="L42" s="246"/>
      <c r="M42" s="246"/>
      <c r="N42" s="246"/>
      <c r="O42" s="246"/>
      <c r="P42" s="246"/>
    </row>
    <row r="43" spans="1:16" ht="15" customHeight="1">
      <c r="A43" s="48" t="s">
        <v>200</v>
      </c>
      <c r="B43" s="50" t="s">
        <v>100</v>
      </c>
      <c r="C43" s="54"/>
      <c r="D43" s="54"/>
      <c r="E43" s="54"/>
      <c r="F43" s="54"/>
      <c r="G43" s="54"/>
      <c r="H43" s="54"/>
      <c r="I43" s="13"/>
      <c r="J43" s="281"/>
      <c r="K43" s="246"/>
      <c r="L43" s="246"/>
      <c r="M43" s="246"/>
      <c r="N43" s="246"/>
      <c r="O43" s="246"/>
      <c r="P43" s="246"/>
    </row>
    <row r="44" spans="1:16" ht="15" customHeight="1">
      <c r="A44" s="48" t="s">
        <v>101</v>
      </c>
      <c r="B44" s="50" t="s">
        <v>236</v>
      </c>
      <c r="C44" s="54"/>
      <c r="D44" s="54"/>
      <c r="E44" s="54"/>
      <c r="F44" s="54"/>
      <c r="G44" s="54"/>
      <c r="H44" s="54"/>
      <c r="I44" s="13"/>
      <c r="J44" s="281"/>
      <c r="K44" s="246"/>
      <c r="L44" s="246"/>
      <c r="M44" s="246"/>
      <c r="N44" s="246"/>
      <c r="O44" s="246"/>
      <c r="P44" s="246"/>
    </row>
    <row r="45" spans="1:16" ht="15" customHeight="1">
      <c r="A45" s="48" t="s">
        <v>223</v>
      </c>
      <c r="B45" s="50" t="s">
        <v>102</v>
      </c>
      <c r="C45" s="54"/>
      <c r="D45" s="54"/>
      <c r="E45" s="54"/>
      <c r="F45" s="54"/>
      <c r="G45" s="54"/>
      <c r="H45" s="54"/>
      <c r="I45" s="13"/>
      <c r="J45" s="281"/>
      <c r="K45" s="246"/>
      <c r="L45" s="246"/>
      <c r="M45" s="246"/>
      <c r="N45" s="246"/>
      <c r="O45" s="246"/>
      <c r="P45" s="246"/>
    </row>
    <row r="46" spans="1:16" ht="15" customHeight="1">
      <c r="A46" s="52" t="s">
        <v>249</v>
      </c>
      <c r="B46" s="240" t="s">
        <v>245</v>
      </c>
      <c r="C46" s="243"/>
      <c r="D46" s="243"/>
      <c r="E46" s="243"/>
      <c r="F46" s="243"/>
      <c r="G46" s="243"/>
      <c r="H46" s="243"/>
      <c r="I46" s="13"/>
      <c r="J46" s="281"/>
      <c r="K46" s="246"/>
      <c r="L46" s="246"/>
      <c r="M46" s="246"/>
      <c r="N46" s="246"/>
      <c r="O46" s="246"/>
      <c r="P46" s="246"/>
    </row>
    <row r="47" spans="1:16" ht="15" customHeight="1">
      <c r="A47" s="52" t="s">
        <v>290</v>
      </c>
      <c r="B47" s="57" t="s">
        <v>291</v>
      </c>
      <c r="C47" s="54"/>
      <c r="D47" s="54"/>
      <c r="E47" s="54"/>
      <c r="F47" s="54"/>
      <c r="G47" s="54"/>
      <c r="H47" s="54"/>
      <c r="I47" s="13"/>
      <c r="J47" s="281"/>
      <c r="K47" s="246"/>
      <c r="L47" s="246"/>
      <c r="M47" s="246"/>
      <c r="N47" s="246"/>
      <c r="O47" s="246"/>
      <c r="P47" s="246"/>
    </row>
    <row r="48" spans="1:16" ht="15" customHeight="1">
      <c r="A48" s="48" t="s">
        <v>199</v>
      </c>
      <c r="B48" s="50" t="s">
        <v>240</v>
      </c>
      <c r="C48" s="54"/>
      <c r="D48" s="54"/>
      <c r="E48" s="54"/>
      <c r="F48" s="54"/>
      <c r="G48" s="54"/>
      <c r="H48" s="54"/>
      <c r="I48" s="13"/>
      <c r="J48" s="281"/>
      <c r="K48" s="246"/>
      <c r="L48" s="246"/>
      <c r="M48" s="246"/>
      <c r="N48" s="246"/>
      <c r="O48" s="246"/>
      <c r="P48" s="246"/>
    </row>
    <row r="49" spans="1:16" ht="15" customHeight="1">
      <c r="A49" s="48" t="s">
        <v>202</v>
      </c>
      <c r="B49" s="50" t="s">
        <v>237</v>
      </c>
      <c r="C49" s="54"/>
      <c r="D49" s="54"/>
      <c r="E49" s="54"/>
      <c r="F49" s="54"/>
      <c r="G49" s="54"/>
      <c r="H49" s="54"/>
      <c r="I49" s="13"/>
      <c r="J49" s="281"/>
      <c r="K49" s="246"/>
      <c r="L49" s="246"/>
      <c r="M49" s="246"/>
      <c r="N49" s="246"/>
      <c r="O49" s="246"/>
      <c r="P49" s="246"/>
    </row>
    <row r="50" spans="1:16" ht="15" customHeight="1">
      <c r="A50" s="48" t="s">
        <v>234</v>
      </c>
      <c r="B50" s="50" t="s">
        <v>133</v>
      </c>
      <c r="C50" s="54"/>
      <c r="D50" s="54"/>
      <c r="E50" s="54"/>
      <c r="F50" s="54"/>
      <c r="G50" s="54"/>
      <c r="H50" s="54"/>
      <c r="I50" s="13"/>
      <c r="J50" s="281"/>
      <c r="K50" s="246"/>
      <c r="L50" s="246"/>
      <c r="M50" s="246"/>
      <c r="N50" s="246"/>
      <c r="O50" s="246"/>
      <c r="P50" s="246"/>
    </row>
    <row r="51" spans="1:16" ht="15" customHeight="1">
      <c r="A51" s="48" t="s">
        <v>267</v>
      </c>
      <c r="B51" s="50" t="s">
        <v>246</v>
      </c>
      <c r="C51" s="273"/>
      <c r="D51" s="273"/>
      <c r="E51" s="273"/>
      <c r="F51" s="273"/>
      <c r="G51" s="273"/>
      <c r="H51" s="54"/>
      <c r="I51" s="13"/>
      <c r="J51" s="281"/>
      <c r="K51" s="246"/>
      <c r="L51" s="246"/>
      <c r="M51" s="246"/>
      <c r="N51" s="246"/>
      <c r="O51" s="246"/>
      <c r="P51" s="246"/>
    </row>
    <row r="52" spans="1:16" ht="15" customHeight="1">
      <c r="A52" s="52" t="s">
        <v>570</v>
      </c>
      <c r="B52" s="240" t="s">
        <v>263</v>
      </c>
      <c r="C52" s="243"/>
      <c r="D52" s="243"/>
      <c r="E52" s="243"/>
      <c r="F52" s="243"/>
      <c r="G52" s="243"/>
      <c r="H52" s="243"/>
      <c r="I52" s="13"/>
      <c r="J52" s="281"/>
      <c r="K52" s="246"/>
      <c r="L52" s="246"/>
      <c r="M52" s="246"/>
      <c r="N52" s="246"/>
      <c r="O52" s="246"/>
      <c r="P52" s="246"/>
    </row>
    <row r="53" spans="1:16" ht="15" customHeight="1">
      <c r="A53" s="48" t="s">
        <v>217</v>
      </c>
      <c r="B53" s="50" t="s">
        <v>103</v>
      </c>
      <c r="C53" s="54"/>
      <c r="D53" s="54"/>
      <c r="E53" s="54"/>
      <c r="F53" s="54"/>
      <c r="G53" s="54"/>
      <c r="H53" s="54"/>
      <c r="I53" s="13"/>
      <c r="J53" s="281"/>
      <c r="K53" s="246"/>
      <c r="L53" s="246"/>
      <c r="M53" s="246"/>
      <c r="N53" s="246"/>
      <c r="O53" s="246"/>
      <c r="P53" s="246"/>
    </row>
    <row r="54" spans="1:16" ht="15" customHeight="1">
      <c r="A54" s="48" t="s">
        <v>203</v>
      </c>
      <c r="B54" s="50" t="s">
        <v>104</v>
      </c>
      <c r="C54" s="54"/>
      <c r="D54" s="54"/>
      <c r="E54" s="54"/>
      <c r="F54" s="54"/>
      <c r="G54" s="54"/>
      <c r="H54" s="54"/>
      <c r="I54" s="13"/>
      <c r="J54" s="281"/>
      <c r="K54" s="246"/>
      <c r="L54" s="246"/>
      <c r="M54" s="246"/>
      <c r="N54" s="246"/>
      <c r="O54" s="246"/>
      <c r="P54" s="246"/>
    </row>
    <row r="55" spans="1:16" ht="15" customHeight="1">
      <c r="A55" s="48" t="s">
        <v>214</v>
      </c>
      <c r="B55" s="50" t="s">
        <v>105</v>
      </c>
      <c r="C55" s="54"/>
      <c r="D55" s="54"/>
      <c r="E55" s="54"/>
      <c r="F55" s="54"/>
      <c r="G55" s="54"/>
      <c r="H55" s="54"/>
      <c r="I55" s="13"/>
      <c r="J55" s="281"/>
      <c r="K55" s="246"/>
      <c r="L55" s="246"/>
      <c r="M55" s="246"/>
      <c r="N55" s="246"/>
      <c r="O55" s="246"/>
      <c r="P55" s="246"/>
    </row>
    <row r="56" spans="1:16" ht="15" customHeight="1">
      <c r="A56" s="48" t="s">
        <v>211</v>
      </c>
      <c r="B56" s="50" t="s">
        <v>241</v>
      </c>
      <c r="C56" s="54"/>
      <c r="D56" s="54"/>
      <c r="E56" s="54"/>
      <c r="F56" s="54"/>
      <c r="G56" s="54"/>
      <c r="H56" s="54"/>
      <c r="I56" s="13"/>
      <c r="J56" s="281"/>
      <c r="K56" s="246"/>
      <c r="L56" s="246"/>
      <c r="M56" s="246"/>
      <c r="N56" s="246"/>
      <c r="O56" s="246"/>
      <c r="P56" s="246"/>
    </row>
    <row r="57" spans="1:16" ht="15" customHeight="1">
      <c r="A57" s="48" t="s">
        <v>218</v>
      </c>
      <c r="B57" s="50" t="s">
        <v>481</v>
      </c>
      <c r="C57" s="54"/>
      <c r="D57" s="54"/>
      <c r="E57" s="54"/>
      <c r="F57" s="54"/>
      <c r="G57" s="54"/>
      <c r="H57" s="54"/>
      <c r="I57" s="13"/>
      <c r="J57" s="281"/>
      <c r="K57" s="246"/>
      <c r="L57" s="246"/>
      <c r="M57" s="246"/>
      <c r="N57" s="246"/>
      <c r="O57" s="246"/>
      <c r="P57" s="246"/>
    </row>
    <row r="58" spans="1:16" ht="15" customHeight="1">
      <c r="A58" s="48" t="s">
        <v>254</v>
      </c>
      <c r="B58" s="50" t="s">
        <v>253</v>
      </c>
      <c r="C58" s="273"/>
      <c r="D58" s="273"/>
      <c r="E58" s="273"/>
      <c r="F58" s="273"/>
      <c r="G58" s="273"/>
      <c r="H58" s="273"/>
      <c r="I58" s="13"/>
      <c r="J58" s="281"/>
      <c r="K58" s="246"/>
      <c r="L58" s="246"/>
      <c r="M58" s="246"/>
      <c r="N58" s="246"/>
      <c r="O58" s="246"/>
      <c r="P58" s="246"/>
    </row>
    <row r="59" spans="1:16" ht="15" customHeight="1">
      <c r="A59" s="52" t="s">
        <v>255</v>
      </c>
      <c r="B59" s="240" t="s">
        <v>134</v>
      </c>
      <c r="C59" s="244"/>
      <c r="D59" s="244"/>
      <c r="E59" s="244"/>
      <c r="F59" s="244"/>
      <c r="G59" s="244"/>
      <c r="H59" s="244"/>
      <c r="I59" s="13"/>
      <c r="J59" s="281"/>
      <c r="K59" s="246"/>
      <c r="L59" s="246"/>
      <c r="M59" s="246"/>
      <c r="N59" s="246"/>
      <c r="O59" s="246"/>
      <c r="P59" s="246"/>
    </row>
    <row r="60" spans="1:16" ht="15" customHeight="1">
      <c r="A60" s="48" t="s">
        <v>213</v>
      </c>
      <c r="B60" s="50" t="s">
        <v>239</v>
      </c>
      <c r="C60" s="54"/>
      <c r="D60" s="54"/>
      <c r="E60" s="54"/>
      <c r="F60" s="54"/>
      <c r="G60" s="54"/>
      <c r="H60" s="54"/>
      <c r="I60" s="13"/>
      <c r="J60" s="281"/>
      <c r="K60" s="246"/>
      <c r="L60" s="246"/>
      <c r="M60" s="246"/>
      <c r="N60" s="246"/>
      <c r="O60" s="246"/>
      <c r="P60" s="246"/>
    </row>
    <row r="61" spans="1:16" ht="15" customHeight="1">
      <c r="A61" s="48" t="s">
        <v>288</v>
      </c>
      <c r="B61" s="50" t="s">
        <v>289</v>
      </c>
      <c r="C61" s="54"/>
      <c r="D61" s="54"/>
      <c r="E61" s="54"/>
      <c r="F61" s="54"/>
      <c r="G61" s="54"/>
      <c r="H61" s="54"/>
      <c r="I61" s="13"/>
      <c r="J61" s="281"/>
      <c r="K61" s="246"/>
      <c r="L61" s="246"/>
      <c r="M61" s="246"/>
      <c r="N61" s="246"/>
      <c r="O61" s="246"/>
      <c r="P61" s="246"/>
    </row>
    <row r="62" spans="1:16" ht="15" customHeight="1">
      <c r="A62" s="48" t="s">
        <v>268</v>
      </c>
      <c r="B62" s="50" t="s">
        <v>258</v>
      </c>
      <c r="C62" s="273"/>
      <c r="D62" s="273"/>
      <c r="E62" s="273"/>
      <c r="F62" s="273"/>
      <c r="G62" s="273"/>
      <c r="H62" s="54"/>
      <c r="I62" s="13"/>
      <c r="J62" s="281"/>
      <c r="K62" s="246"/>
      <c r="L62" s="246"/>
      <c r="M62" s="246"/>
      <c r="N62" s="246"/>
      <c r="O62" s="246"/>
      <c r="P62" s="246"/>
    </row>
    <row r="63" spans="1:16" ht="15" customHeight="1">
      <c r="A63" s="52" t="s">
        <v>265</v>
      </c>
      <c r="B63" s="240" t="s">
        <v>259</v>
      </c>
      <c r="C63" s="244"/>
      <c r="D63" s="244"/>
      <c r="E63" s="244"/>
      <c r="F63" s="244"/>
      <c r="G63" s="244"/>
      <c r="H63" s="244"/>
      <c r="I63" s="13"/>
      <c r="J63" s="281"/>
      <c r="K63" s="246"/>
      <c r="L63" s="246"/>
      <c r="M63" s="246"/>
      <c r="N63" s="246"/>
      <c r="O63" s="246"/>
      <c r="P63" s="246"/>
    </row>
    <row r="64" spans="1:16" ht="15" customHeight="1">
      <c r="A64" s="48" t="s">
        <v>197</v>
      </c>
      <c r="B64" s="50" t="s">
        <v>137</v>
      </c>
      <c r="C64" s="54"/>
      <c r="D64" s="54"/>
      <c r="E64" s="54"/>
      <c r="F64" s="54"/>
      <c r="G64" s="54"/>
      <c r="H64" s="54"/>
      <c r="I64" s="13"/>
      <c r="J64" s="281"/>
      <c r="K64" s="246"/>
      <c r="L64" s="246"/>
      <c r="M64" s="246"/>
      <c r="N64" s="246"/>
      <c r="O64" s="246"/>
      <c r="P64" s="246"/>
    </row>
    <row r="65" spans="1:16" ht="15" customHeight="1">
      <c r="A65" s="48" t="s">
        <v>226</v>
      </c>
      <c r="B65" s="50" t="s">
        <v>525</v>
      </c>
      <c r="C65" s="54"/>
      <c r="D65" s="54"/>
      <c r="E65" s="54"/>
      <c r="F65" s="54"/>
      <c r="G65" s="54"/>
      <c r="H65" s="54"/>
      <c r="I65" s="13"/>
      <c r="J65" s="281"/>
      <c r="K65" s="246"/>
      <c r="L65" s="246"/>
      <c r="M65" s="246"/>
      <c r="N65" s="246"/>
      <c r="O65" s="246"/>
      <c r="P65" s="246"/>
    </row>
    <row r="66" spans="1:16" ht="15" customHeight="1">
      <c r="A66" s="48" t="s">
        <v>269</v>
      </c>
      <c r="B66" s="50" t="s">
        <v>260</v>
      </c>
      <c r="C66" s="67"/>
      <c r="D66" s="67"/>
      <c r="E66" s="67"/>
      <c r="F66" s="67"/>
      <c r="G66" s="67"/>
      <c r="H66" s="54"/>
      <c r="I66" s="13"/>
      <c r="J66" s="281"/>
      <c r="K66" s="246"/>
      <c r="L66" s="246"/>
      <c r="M66" s="246"/>
      <c r="N66" s="246"/>
      <c r="O66" s="246"/>
      <c r="P66" s="246"/>
    </row>
    <row r="67" spans="1:16" ht="15" customHeight="1">
      <c r="A67" s="52" t="s">
        <v>572</v>
      </c>
      <c r="B67" s="240" t="s">
        <v>261</v>
      </c>
      <c r="C67" s="244"/>
      <c r="D67" s="244"/>
      <c r="E67" s="244"/>
      <c r="F67" s="244"/>
      <c r="G67" s="244"/>
      <c r="H67" s="243"/>
      <c r="I67" s="13"/>
      <c r="J67" s="281"/>
      <c r="K67" s="246"/>
      <c r="L67" s="246"/>
      <c r="M67" s="246"/>
      <c r="N67" s="246"/>
      <c r="O67" s="246"/>
      <c r="P67" s="246"/>
    </row>
    <row r="68" spans="1:16" ht="15" customHeight="1">
      <c r="A68" s="52" t="s">
        <v>266</v>
      </c>
      <c r="B68" s="51" t="s">
        <v>135</v>
      </c>
      <c r="C68" s="53"/>
      <c r="D68" s="53"/>
      <c r="E68" s="53"/>
      <c r="F68" s="53"/>
      <c r="G68" s="53"/>
      <c r="H68" s="53"/>
      <c r="I68" s="13"/>
      <c r="J68" s="281"/>
      <c r="K68" s="246"/>
      <c r="L68" s="246"/>
      <c r="M68" s="246"/>
      <c r="N68" s="246"/>
      <c r="O68" s="246"/>
      <c r="P68" s="246"/>
    </row>
    <row r="69" spans="1:16" ht="15" customHeight="1">
      <c r="A69" s="52" t="s">
        <v>270</v>
      </c>
      <c r="B69" s="240" t="s">
        <v>6</v>
      </c>
      <c r="C69" s="244"/>
      <c r="D69" s="244"/>
      <c r="E69" s="244"/>
      <c r="F69" s="244"/>
      <c r="G69" s="244"/>
      <c r="H69" s="244"/>
      <c r="I69" s="13"/>
      <c r="J69" s="281"/>
      <c r="K69" s="246"/>
      <c r="L69" s="246"/>
      <c r="M69" s="246"/>
      <c r="N69" s="246"/>
      <c r="O69" s="246"/>
      <c r="P69" s="246"/>
    </row>
    <row r="70" spans="1:16" ht="15">
      <c r="I70" s="13"/>
      <c r="J70" s="326"/>
      <c r="K70" s="327"/>
      <c r="L70" s="327"/>
      <c r="M70" s="246"/>
      <c r="N70" s="246"/>
      <c r="O70" s="246"/>
      <c r="P70" s="246"/>
    </row>
    <row r="71" spans="1:16" ht="15">
      <c r="I71" s="13"/>
      <c r="J71" s="326"/>
      <c r="K71" s="327"/>
      <c r="L71" s="327"/>
      <c r="M71" s="246"/>
      <c r="N71" s="246"/>
      <c r="O71" s="246"/>
      <c r="P71" s="246"/>
    </row>
    <row r="72" spans="1:16" ht="15">
      <c r="I72" s="13"/>
      <c r="J72" s="326"/>
      <c r="K72" s="327"/>
      <c r="L72" s="327"/>
      <c r="M72" s="246"/>
      <c r="N72" s="246"/>
      <c r="O72" s="246"/>
      <c r="P72" s="246"/>
    </row>
    <row r="73" spans="1:16" ht="15">
      <c r="I73" s="13"/>
      <c r="J73" s="326"/>
      <c r="K73" s="327"/>
      <c r="L73" s="327"/>
      <c r="M73" s="246"/>
      <c r="N73" s="246"/>
      <c r="O73" s="246"/>
      <c r="P73" s="246"/>
    </row>
    <row r="74" spans="1:16" ht="15">
      <c r="I74" s="13"/>
      <c r="J74" s="326"/>
      <c r="K74" s="327"/>
      <c r="L74" s="327"/>
      <c r="M74" s="246"/>
      <c r="N74" s="246"/>
      <c r="O74" s="246"/>
      <c r="P74" s="246"/>
    </row>
    <row r="75" spans="1:16" ht="15">
      <c r="I75" s="13"/>
      <c r="J75" s="326"/>
      <c r="K75" s="327"/>
      <c r="L75" s="327"/>
      <c r="M75" s="246"/>
      <c r="N75" s="246"/>
      <c r="O75" s="246"/>
      <c r="P75" s="246"/>
    </row>
    <row r="76" spans="1:16" ht="15">
      <c r="I76" s="13"/>
      <c r="J76" s="326"/>
      <c r="K76" s="327"/>
      <c r="L76" s="327"/>
      <c r="M76" s="246"/>
      <c r="N76" s="246"/>
      <c r="O76" s="246"/>
      <c r="P76" s="246"/>
    </row>
    <row r="77" spans="1:16" ht="15">
      <c r="I77" s="13"/>
      <c r="J77" s="326"/>
      <c r="K77" s="327"/>
      <c r="L77" s="327"/>
      <c r="M77" s="246"/>
      <c r="N77" s="246"/>
      <c r="O77" s="246"/>
      <c r="P77" s="246"/>
    </row>
    <row r="78" spans="1:16" ht="15">
      <c r="I78" s="13"/>
      <c r="J78" s="326"/>
      <c r="K78" s="327"/>
      <c r="L78" s="327"/>
      <c r="M78" s="246"/>
      <c r="N78" s="246"/>
      <c r="O78" s="246"/>
      <c r="P78" s="246"/>
    </row>
    <row r="79" spans="1:16" ht="15">
      <c r="I79" s="13"/>
      <c r="J79" s="326"/>
      <c r="K79" s="327"/>
      <c r="L79" s="327"/>
      <c r="M79" s="246"/>
      <c r="N79" s="246"/>
      <c r="O79" s="246"/>
      <c r="P79" s="246"/>
    </row>
    <row r="80" spans="1:16" ht="15">
      <c r="I80" s="13"/>
      <c r="J80" s="326"/>
      <c r="K80" s="327"/>
      <c r="L80" s="327"/>
      <c r="M80" s="246"/>
      <c r="N80" s="246"/>
      <c r="O80" s="246"/>
      <c r="P80" s="246"/>
    </row>
    <row r="81" spans="9:16" ht="15">
      <c r="I81" s="13"/>
      <c r="J81" s="326"/>
      <c r="K81" s="327"/>
      <c r="L81" s="327"/>
      <c r="M81" s="246"/>
      <c r="N81" s="246"/>
      <c r="O81" s="246"/>
      <c r="P81" s="246"/>
    </row>
    <row r="82" spans="9:16" ht="15">
      <c r="I82" s="13"/>
      <c r="J82" s="326"/>
      <c r="K82" s="327"/>
      <c r="L82" s="327"/>
      <c r="M82" s="246"/>
      <c r="N82" s="246"/>
      <c r="O82" s="246"/>
      <c r="P82" s="246"/>
    </row>
    <row r="83" spans="9:16" ht="15">
      <c r="I83" s="13"/>
      <c r="J83" s="326"/>
      <c r="K83" s="327"/>
      <c r="L83" s="327"/>
      <c r="M83" s="246"/>
      <c r="N83" s="246"/>
      <c r="O83" s="246"/>
      <c r="P83" s="246"/>
    </row>
    <row r="84" spans="9:16" ht="15">
      <c r="I84" s="13"/>
      <c r="J84" s="326"/>
      <c r="K84" s="327"/>
      <c r="L84" s="327"/>
      <c r="M84" s="246"/>
      <c r="N84" s="246"/>
      <c r="O84" s="246"/>
      <c r="P84" s="246"/>
    </row>
    <row r="85" spans="9:16" ht="15">
      <c r="I85" s="13"/>
      <c r="J85" s="326"/>
      <c r="K85" s="327"/>
      <c r="L85" s="327"/>
      <c r="M85" s="246"/>
      <c r="N85" s="246"/>
      <c r="O85" s="246"/>
      <c r="P85" s="246"/>
    </row>
    <row r="86" spans="9:16" ht="15">
      <c r="I86" s="13"/>
      <c r="J86" s="326"/>
      <c r="K86" s="327"/>
      <c r="L86" s="327"/>
      <c r="M86" s="246"/>
      <c r="N86" s="246"/>
      <c r="O86" s="246"/>
      <c r="P86" s="246"/>
    </row>
    <row r="87" spans="9:16" ht="15">
      <c r="I87" s="13"/>
      <c r="J87" s="326"/>
      <c r="K87" s="327"/>
      <c r="L87" s="327"/>
      <c r="M87" s="246"/>
      <c r="N87" s="246"/>
      <c r="O87" s="246"/>
      <c r="P87" s="246"/>
    </row>
    <row r="88" spans="9:16" ht="15">
      <c r="I88" s="13"/>
      <c r="J88" s="326"/>
      <c r="K88" s="327"/>
      <c r="L88" s="327"/>
      <c r="M88" s="246"/>
      <c r="N88" s="246"/>
      <c r="O88" s="246"/>
      <c r="P88" s="246"/>
    </row>
    <row r="89" spans="9:16" ht="15">
      <c r="I89" s="13"/>
      <c r="J89" s="326"/>
      <c r="K89" s="327"/>
      <c r="L89" s="327"/>
      <c r="M89" s="246"/>
      <c r="N89" s="246"/>
      <c r="O89" s="246"/>
      <c r="P89" s="246"/>
    </row>
    <row r="90" spans="9:16" ht="15">
      <c r="I90" s="13"/>
      <c r="J90" s="326"/>
      <c r="K90" s="327"/>
      <c r="L90" s="327"/>
      <c r="M90" s="246"/>
      <c r="N90" s="246"/>
      <c r="O90" s="246"/>
      <c r="P90" s="246"/>
    </row>
    <row r="91" spans="9:16" ht="15">
      <c r="I91" s="13"/>
      <c r="J91" s="326"/>
      <c r="K91" s="327"/>
      <c r="L91" s="327"/>
      <c r="M91" s="246"/>
      <c r="N91" s="246"/>
      <c r="O91" s="246"/>
      <c r="P91" s="246"/>
    </row>
    <row r="92" spans="9:16" ht="15">
      <c r="I92" s="13"/>
      <c r="J92" s="326"/>
      <c r="K92" s="327"/>
      <c r="L92" s="327"/>
      <c r="M92" s="246"/>
      <c r="N92" s="246"/>
      <c r="O92" s="246"/>
      <c r="P92" s="246"/>
    </row>
    <row r="93" spans="9:16" ht="15">
      <c r="I93" s="13"/>
      <c r="J93" s="326"/>
      <c r="K93" s="327"/>
      <c r="L93" s="327"/>
      <c r="M93" s="246"/>
      <c r="N93" s="246"/>
      <c r="O93" s="246"/>
      <c r="P93" s="246"/>
    </row>
    <row r="94" spans="9:16" ht="15">
      <c r="I94" s="13"/>
      <c r="J94" s="326"/>
      <c r="K94" s="327"/>
      <c r="L94" s="327"/>
      <c r="M94" s="246"/>
      <c r="N94" s="246"/>
      <c r="O94" s="246"/>
      <c r="P94" s="246"/>
    </row>
    <row r="95" spans="9:16" ht="15">
      <c r="I95" s="13"/>
      <c r="J95" s="326"/>
      <c r="K95" s="327"/>
      <c r="L95" s="327"/>
      <c r="M95" s="246"/>
      <c r="N95" s="246"/>
      <c r="O95" s="246"/>
      <c r="P95" s="246"/>
    </row>
    <row r="96" spans="9:16" ht="15">
      <c r="I96" s="13"/>
      <c r="J96" s="326"/>
      <c r="K96" s="327"/>
      <c r="L96" s="327"/>
      <c r="M96" s="246"/>
      <c r="N96" s="246"/>
      <c r="O96" s="246"/>
      <c r="P96" s="246"/>
    </row>
    <row r="97" spans="9:16" ht="15">
      <c r="I97" s="13"/>
      <c r="J97" s="326"/>
      <c r="K97" s="327"/>
      <c r="L97" s="327"/>
      <c r="M97" s="246"/>
      <c r="N97" s="246"/>
      <c r="O97" s="246"/>
      <c r="P97" s="246"/>
    </row>
    <row r="98" spans="9:16" ht="15">
      <c r="I98" s="13"/>
      <c r="J98" s="326"/>
      <c r="K98" s="327"/>
      <c r="L98" s="327"/>
      <c r="M98" s="246"/>
      <c r="N98" s="246"/>
      <c r="O98" s="246"/>
      <c r="P98" s="246"/>
    </row>
    <row r="99" spans="9:16" ht="15">
      <c r="I99" s="13"/>
      <c r="J99" s="326"/>
      <c r="K99" s="327"/>
      <c r="L99" s="327"/>
      <c r="M99" s="246"/>
      <c r="N99" s="246"/>
      <c r="O99" s="246"/>
      <c r="P99" s="246"/>
    </row>
    <row r="100" spans="9:16" ht="15">
      <c r="I100" s="13"/>
      <c r="J100" s="326"/>
      <c r="K100" s="327"/>
      <c r="L100" s="327"/>
      <c r="M100" s="246"/>
      <c r="N100" s="246"/>
      <c r="O100" s="246"/>
      <c r="P100" s="246"/>
    </row>
    <row r="101" spans="9:16" ht="15">
      <c r="I101" s="13"/>
      <c r="J101" s="326"/>
      <c r="K101" s="327"/>
      <c r="L101" s="327"/>
      <c r="M101" s="246"/>
      <c r="N101" s="246"/>
      <c r="O101" s="246"/>
      <c r="P101" s="246"/>
    </row>
    <row r="102" spans="9:16" ht="15">
      <c r="I102" s="13"/>
      <c r="J102" s="326"/>
      <c r="K102" s="327"/>
      <c r="L102" s="327"/>
      <c r="M102" s="246"/>
      <c r="N102" s="246"/>
      <c r="O102" s="246"/>
      <c r="P102" s="246"/>
    </row>
    <row r="103" spans="9:16" ht="15">
      <c r="I103" s="13"/>
      <c r="J103" s="326"/>
      <c r="K103" s="327"/>
      <c r="L103" s="327"/>
      <c r="M103" s="246"/>
      <c r="N103" s="246"/>
      <c r="O103" s="246"/>
      <c r="P103" s="246"/>
    </row>
    <row r="104" spans="9:16" ht="15">
      <c r="I104" s="13"/>
      <c r="J104" s="326"/>
      <c r="K104" s="327"/>
      <c r="L104" s="327"/>
      <c r="M104" s="246"/>
      <c r="N104" s="246"/>
      <c r="O104" s="246"/>
      <c r="P104" s="246"/>
    </row>
    <row r="105" spans="9:16" ht="15">
      <c r="I105" s="13"/>
      <c r="J105" s="326"/>
      <c r="K105" s="327"/>
      <c r="L105" s="327"/>
      <c r="M105" s="246"/>
      <c r="N105" s="246"/>
      <c r="O105" s="246"/>
      <c r="P105" s="246"/>
    </row>
    <row r="106" spans="9:16" ht="15">
      <c r="I106" s="13"/>
      <c r="J106" s="326"/>
      <c r="K106" s="327"/>
      <c r="L106" s="327"/>
      <c r="M106" s="246"/>
      <c r="N106" s="246"/>
      <c r="O106" s="246"/>
      <c r="P106" s="246"/>
    </row>
    <row r="107" spans="9:16" ht="15">
      <c r="I107" s="13"/>
      <c r="J107" s="326"/>
      <c r="K107" s="327"/>
      <c r="L107" s="327"/>
      <c r="M107" s="246"/>
      <c r="N107" s="246"/>
      <c r="O107" s="246"/>
      <c r="P107" s="246"/>
    </row>
    <row r="108" spans="9:16" ht="15">
      <c r="I108" s="13"/>
      <c r="J108" s="326"/>
      <c r="K108" s="327"/>
      <c r="L108" s="327"/>
      <c r="M108" s="246"/>
      <c r="N108" s="246"/>
      <c r="O108" s="246"/>
      <c r="P108" s="246"/>
    </row>
    <row r="109" spans="9:16" ht="15">
      <c r="I109" s="13"/>
      <c r="J109" s="326"/>
      <c r="K109" s="327"/>
      <c r="L109" s="327"/>
      <c r="M109" s="246"/>
      <c r="N109" s="246"/>
      <c r="O109" s="246"/>
      <c r="P109" s="246"/>
    </row>
    <row r="110" spans="9:16" ht="15">
      <c r="I110" s="13"/>
      <c r="J110" s="326"/>
      <c r="K110" s="327"/>
      <c r="L110" s="327"/>
      <c r="M110" s="246"/>
      <c r="N110" s="246"/>
      <c r="O110" s="246"/>
      <c r="P110" s="246"/>
    </row>
    <row r="111" spans="9:16" ht="15">
      <c r="I111" s="13"/>
      <c r="J111" s="326"/>
      <c r="K111" s="327"/>
      <c r="L111" s="327"/>
      <c r="M111" s="246"/>
      <c r="N111" s="246"/>
      <c r="O111" s="246"/>
      <c r="P111" s="246"/>
    </row>
    <row r="112" spans="9:16" ht="15">
      <c r="I112" s="13"/>
      <c r="J112" s="326"/>
      <c r="K112" s="327"/>
      <c r="L112" s="327"/>
      <c r="M112" s="246"/>
      <c r="N112" s="246"/>
      <c r="O112" s="246"/>
      <c r="P112" s="246"/>
    </row>
    <row r="113" spans="9:16" ht="15">
      <c r="I113" s="13"/>
      <c r="J113" s="326"/>
      <c r="K113" s="327"/>
      <c r="L113" s="327"/>
      <c r="M113" s="246"/>
      <c r="N113" s="246"/>
      <c r="O113" s="246"/>
      <c r="P113" s="246"/>
    </row>
    <row r="114" spans="9:16" ht="15">
      <c r="I114" s="13"/>
      <c r="J114" s="326"/>
      <c r="K114" s="327"/>
      <c r="L114" s="327"/>
      <c r="M114" s="246"/>
      <c r="N114" s="246"/>
      <c r="O114" s="246"/>
      <c r="P114" s="246"/>
    </row>
    <row r="115" spans="9:16" ht="15">
      <c r="I115" s="13"/>
      <c r="J115" s="326"/>
      <c r="K115" s="327"/>
      <c r="L115" s="327"/>
      <c r="M115" s="246"/>
      <c r="N115" s="246"/>
      <c r="O115" s="246"/>
      <c r="P115" s="246"/>
    </row>
    <row r="116" spans="9:16" ht="15">
      <c r="I116" s="13"/>
      <c r="J116" s="326"/>
      <c r="K116" s="327"/>
      <c r="L116" s="327"/>
      <c r="M116" s="246"/>
      <c r="N116" s="246"/>
      <c r="O116" s="246"/>
      <c r="P116" s="246"/>
    </row>
    <row r="117" spans="9:16" ht="15">
      <c r="I117" s="13"/>
      <c r="J117" s="326"/>
      <c r="K117" s="327"/>
      <c r="L117" s="327"/>
      <c r="M117" s="246"/>
      <c r="N117" s="246"/>
      <c r="O117" s="246"/>
      <c r="P117" s="246"/>
    </row>
    <row r="118" spans="9:16" ht="15">
      <c r="I118" s="13"/>
      <c r="J118" s="326"/>
      <c r="K118" s="327"/>
      <c r="L118" s="327"/>
      <c r="M118" s="246"/>
      <c r="N118" s="246"/>
      <c r="O118" s="246"/>
      <c r="P118" s="246"/>
    </row>
    <row r="119" spans="9:16" ht="15">
      <c r="I119" s="13"/>
      <c r="J119" s="326"/>
      <c r="K119" s="327"/>
      <c r="L119" s="327"/>
      <c r="M119" s="246"/>
      <c r="N119" s="246"/>
      <c r="O119" s="246"/>
      <c r="P119" s="246"/>
    </row>
    <row r="120" spans="9:16" ht="15">
      <c r="I120" s="13"/>
      <c r="J120" s="326"/>
      <c r="K120" s="327"/>
      <c r="L120" s="327"/>
      <c r="M120" s="246"/>
      <c r="N120" s="246"/>
      <c r="O120" s="246"/>
      <c r="P120" s="246"/>
    </row>
    <row r="121" spans="9:16" ht="15">
      <c r="I121" s="13"/>
      <c r="J121" s="326"/>
      <c r="K121" s="327"/>
      <c r="L121" s="327"/>
      <c r="M121" s="246"/>
      <c r="N121" s="246"/>
      <c r="O121" s="246"/>
      <c r="P121" s="246"/>
    </row>
    <row r="122" spans="9:16" ht="15">
      <c r="I122" s="13"/>
      <c r="J122" s="326"/>
      <c r="K122" s="327"/>
      <c r="L122" s="327"/>
      <c r="M122" s="246"/>
      <c r="N122" s="246"/>
      <c r="O122" s="246"/>
      <c r="P122" s="246"/>
    </row>
    <row r="123" spans="9:16" ht="15">
      <c r="I123" s="13"/>
      <c r="J123" s="326"/>
      <c r="K123" s="327"/>
      <c r="L123" s="327"/>
      <c r="M123" s="246"/>
      <c r="N123" s="246"/>
      <c r="O123" s="246"/>
      <c r="P123" s="246"/>
    </row>
    <row r="124" spans="9:16" ht="15">
      <c r="I124" s="13"/>
      <c r="J124" s="326"/>
      <c r="K124" s="327"/>
      <c r="L124" s="327"/>
      <c r="M124" s="246"/>
      <c r="N124" s="246"/>
      <c r="O124" s="246"/>
      <c r="P124" s="246"/>
    </row>
    <row r="125" spans="9:16" ht="15">
      <c r="I125" s="13"/>
      <c r="J125" s="326"/>
      <c r="K125" s="327"/>
      <c r="L125" s="327"/>
      <c r="M125" s="246"/>
      <c r="N125" s="246"/>
      <c r="O125" s="246"/>
      <c r="P125" s="246"/>
    </row>
    <row r="126" spans="9:16" ht="15">
      <c r="I126" s="13"/>
      <c r="J126" s="326"/>
      <c r="K126" s="327"/>
      <c r="L126" s="327"/>
      <c r="M126" s="246"/>
      <c r="N126" s="246"/>
      <c r="O126" s="246"/>
      <c r="P126" s="246"/>
    </row>
    <row r="127" spans="9:16" ht="15">
      <c r="I127" s="13"/>
      <c r="J127" s="326"/>
      <c r="K127" s="327"/>
      <c r="L127" s="327"/>
      <c r="M127" s="246"/>
      <c r="N127" s="246"/>
      <c r="O127" s="246"/>
      <c r="P127" s="246"/>
    </row>
    <row r="128" spans="9:16" ht="15">
      <c r="I128" s="13"/>
      <c r="J128" s="326"/>
      <c r="K128" s="327"/>
      <c r="L128" s="327"/>
      <c r="M128" s="246"/>
      <c r="N128" s="246"/>
      <c r="O128" s="246"/>
      <c r="P128" s="246"/>
    </row>
    <row r="129" spans="9:16" ht="15">
      <c r="I129" s="13"/>
      <c r="J129" s="326"/>
      <c r="K129" s="327"/>
      <c r="L129" s="327"/>
      <c r="M129" s="246"/>
      <c r="N129" s="246"/>
      <c r="O129" s="246"/>
      <c r="P129" s="246"/>
    </row>
    <row r="130" spans="9:16" ht="15">
      <c r="I130" s="13"/>
      <c r="J130" s="326"/>
      <c r="K130" s="327"/>
      <c r="L130" s="327"/>
      <c r="M130" s="246"/>
      <c r="N130" s="246"/>
      <c r="O130" s="246"/>
      <c r="P130" s="246"/>
    </row>
    <row r="131" spans="9:16" ht="15">
      <c r="I131" s="13"/>
      <c r="J131" s="326"/>
      <c r="K131" s="327"/>
      <c r="L131" s="327"/>
      <c r="M131" s="246"/>
      <c r="N131" s="246"/>
      <c r="O131" s="246"/>
      <c r="P131" s="246"/>
    </row>
    <row r="132" spans="9:16" ht="15">
      <c r="I132" s="13"/>
      <c r="J132" s="326"/>
      <c r="K132" s="327"/>
      <c r="L132" s="327"/>
      <c r="M132" s="246"/>
      <c r="N132" s="246"/>
      <c r="O132" s="246"/>
      <c r="P132" s="246"/>
    </row>
    <row r="133" spans="9:16" ht="15">
      <c r="I133" s="13"/>
      <c r="J133" s="326"/>
      <c r="K133" s="327"/>
      <c r="L133" s="327"/>
      <c r="M133" s="246"/>
      <c r="N133" s="246"/>
      <c r="O133" s="246"/>
      <c r="P133" s="246"/>
    </row>
    <row r="134" spans="9:16" ht="15">
      <c r="I134" s="13"/>
      <c r="J134" s="326"/>
      <c r="K134" s="327"/>
      <c r="L134" s="327"/>
      <c r="M134" s="246"/>
      <c r="N134" s="246"/>
      <c r="O134" s="246"/>
      <c r="P134" s="246"/>
    </row>
    <row r="135" spans="9:16" ht="15">
      <c r="I135" s="13"/>
      <c r="J135" s="326"/>
      <c r="K135" s="327"/>
      <c r="L135" s="327"/>
      <c r="M135" s="246"/>
      <c r="N135" s="246"/>
      <c r="O135" s="246"/>
      <c r="P135" s="246"/>
    </row>
    <row r="136" spans="9:16" ht="15">
      <c r="I136" s="13"/>
      <c r="J136" s="326"/>
      <c r="K136" s="327"/>
      <c r="L136" s="327"/>
      <c r="M136" s="246"/>
      <c r="N136" s="246"/>
      <c r="O136" s="246"/>
      <c r="P136" s="246"/>
    </row>
    <row r="137" spans="9:16" ht="15">
      <c r="I137" s="13"/>
      <c r="J137" s="326"/>
      <c r="K137" s="327"/>
      <c r="L137" s="327"/>
      <c r="M137" s="246"/>
      <c r="N137" s="246"/>
      <c r="O137" s="246"/>
      <c r="P137" s="246"/>
    </row>
    <row r="138" spans="9:16" ht="15">
      <c r="I138" s="13"/>
      <c r="J138" s="326"/>
      <c r="K138" s="327"/>
      <c r="L138" s="327"/>
      <c r="M138" s="246"/>
      <c r="N138" s="246"/>
      <c r="O138" s="246"/>
      <c r="P138" s="246"/>
    </row>
    <row r="139" spans="9:16" ht="15">
      <c r="I139" s="13"/>
      <c r="J139" s="326"/>
      <c r="K139" s="327"/>
      <c r="L139" s="327"/>
      <c r="M139" s="246"/>
      <c r="N139" s="246"/>
      <c r="O139" s="246"/>
      <c r="P139" s="246"/>
    </row>
    <row r="140" spans="9:16" ht="15">
      <c r="I140" s="13"/>
      <c r="J140" s="326"/>
      <c r="K140" s="327"/>
      <c r="L140" s="327"/>
      <c r="M140" s="246"/>
      <c r="N140" s="246"/>
      <c r="O140" s="246"/>
      <c r="P140" s="246"/>
    </row>
    <row r="141" spans="9:16" ht="15">
      <c r="I141" s="13"/>
      <c r="J141" s="326"/>
      <c r="K141" s="327"/>
      <c r="L141" s="327"/>
      <c r="M141" s="246"/>
      <c r="N141" s="246"/>
      <c r="O141" s="246"/>
      <c r="P141" s="246"/>
    </row>
    <row r="142" spans="9:16" ht="15">
      <c r="I142" s="13"/>
      <c r="J142" s="326"/>
      <c r="K142" s="327"/>
      <c r="L142" s="327"/>
      <c r="M142" s="246"/>
      <c r="N142" s="246"/>
      <c r="O142" s="246"/>
      <c r="P142" s="246"/>
    </row>
    <row r="143" spans="9:16" ht="15">
      <c r="I143" s="13"/>
      <c r="J143" s="326"/>
      <c r="K143" s="327"/>
      <c r="L143" s="327"/>
      <c r="M143" s="246"/>
      <c r="N143" s="246"/>
      <c r="O143" s="246"/>
      <c r="P143" s="246"/>
    </row>
    <row r="144" spans="9:16" ht="15">
      <c r="I144" s="13"/>
      <c r="J144" s="326"/>
      <c r="K144" s="327"/>
      <c r="L144" s="327"/>
      <c r="M144" s="246"/>
      <c r="N144" s="246"/>
      <c r="O144" s="246"/>
      <c r="P144" s="246"/>
    </row>
    <row r="145" spans="9:16" ht="15">
      <c r="I145" s="13"/>
      <c r="J145" s="326"/>
      <c r="K145" s="327"/>
      <c r="L145" s="327"/>
      <c r="M145" s="246"/>
      <c r="N145" s="246"/>
      <c r="O145" s="246"/>
      <c r="P145" s="246"/>
    </row>
    <row r="146" spans="9:16" ht="15">
      <c r="I146" s="13"/>
      <c r="J146" s="326"/>
      <c r="K146" s="327"/>
      <c r="L146" s="327"/>
      <c r="M146" s="246"/>
      <c r="N146" s="246"/>
      <c r="O146" s="246"/>
      <c r="P146" s="246"/>
    </row>
    <row r="147" spans="9:16" ht="15">
      <c r="I147" s="13"/>
      <c r="J147" s="326"/>
      <c r="K147" s="327"/>
      <c r="L147" s="327"/>
      <c r="M147" s="246"/>
      <c r="N147" s="246"/>
      <c r="O147" s="246"/>
      <c r="P147" s="246"/>
    </row>
    <row r="148" spans="9:16" ht="15">
      <c r="I148" s="13"/>
      <c r="J148" s="326"/>
      <c r="K148" s="327"/>
      <c r="L148" s="327"/>
      <c r="M148" s="246"/>
      <c r="N148" s="246"/>
      <c r="O148" s="246"/>
      <c r="P148" s="246"/>
    </row>
    <row r="149" spans="9:16" ht="15">
      <c r="I149" s="13"/>
      <c r="J149" s="326"/>
      <c r="K149" s="327"/>
      <c r="L149" s="327"/>
      <c r="M149" s="246"/>
      <c r="N149" s="246"/>
      <c r="O149" s="246"/>
      <c r="P149" s="246"/>
    </row>
    <row r="150" spans="9:16" ht="15">
      <c r="I150" s="13"/>
      <c r="J150" s="326"/>
      <c r="K150" s="327"/>
      <c r="L150" s="327"/>
      <c r="M150" s="246"/>
      <c r="N150" s="246"/>
      <c r="O150" s="246"/>
      <c r="P150" s="246"/>
    </row>
    <row r="151" spans="9:16" ht="15">
      <c r="I151" s="13"/>
      <c r="J151" s="326"/>
      <c r="K151" s="327"/>
      <c r="L151" s="327"/>
      <c r="M151" s="246"/>
      <c r="N151" s="246"/>
      <c r="O151" s="246"/>
      <c r="P151" s="246"/>
    </row>
    <row r="152" spans="9:16" ht="15">
      <c r="I152" s="13"/>
      <c r="J152" s="326"/>
      <c r="K152" s="327"/>
      <c r="L152" s="327"/>
      <c r="M152" s="246"/>
      <c r="N152" s="246"/>
      <c r="O152" s="246"/>
      <c r="P152" s="246"/>
    </row>
    <row r="153" spans="9:16" ht="15">
      <c r="I153" s="13"/>
      <c r="J153" s="326"/>
      <c r="K153" s="327"/>
      <c r="L153" s="327"/>
      <c r="M153" s="246"/>
      <c r="N153" s="246"/>
      <c r="O153" s="246"/>
      <c r="P153" s="246"/>
    </row>
    <row r="154" spans="9:16" ht="15">
      <c r="I154" s="13"/>
      <c r="J154" s="326"/>
      <c r="K154" s="327"/>
      <c r="L154" s="327"/>
      <c r="M154" s="246"/>
      <c r="N154" s="246"/>
      <c r="O154" s="246"/>
      <c r="P154" s="246"/>
    </row>
    <row r="155" spans="9:16" ht="15">
      <c r="I155" s="13"/>
      <c r="J155" s="326"/>
      <c r="K155" s="327"/>
      <c r="L155" s="327"/>
      <c r="M155" s="246"/>
      <c r="N155" s="246"/>
      <c r="O155" s="246"/>
      <c r="P155" s="246"/>
    </row>
    <row r="156" spans="9:16" ht="15">
      <c r="I156" s="13"/>
      <c r="J156" s="326"/>
      <c r="K156" s="327"/>
      <c r="L156" s="327"/>
      <c r="M156" s="246"/>
      <c r="N156" s="246"/>
      <c r="O156" s="246"/>
      <c r="P156" s="246"/>
    </row>
    <row r="157" spans="9:16" ht="15">
      <c r="I157" s="13"/>
      <c r="J157" s="326"/>
      <c r="K157" s="327"/>
      <c r="L157" s="327"/>
      <c r="M157" s="246"/>
      <c r="N157" s="246"/>
      <c r="O157" s="246"/>
      <c r="P157" s="246"/>
    </row>
    <row r="158" spans="9:16" ht="15">
      <c r="I158" s="13"/>
      <c r="J158" s="326"/>
      <c r="K158" s="327"/>
      <c r="L158" s="327"/>
      <c r="M158" s="246"/>
      <c r="N158" s="246"/>
      <c r="O158" s="246"/>
      <c r="P158" s="246"/>
    </row>
    <row r="159" spans="9:16" ht="15">
      <c r="I159" s="13"/>
      <c r="J159" s="326"/>
      <c r="K159" s="327"/>
      <c r="L159" s="327"/>
      <c r="M159" s="246"/>
      <c r="N159" s="246"/>
      <c r="O159" s="246"/>
      <c r="P159" s="246"/>
    </row>
    <row r="160" spans="9:16" ht="15">
      <c r="I160" s="13"/>
      <c r="J160" s="326"/>
      <c r="K160" s="327"/>
      <c r="L160" s="327"/>
      <c r="M160" s="246"/>
      <c r="N160" s="246"/>
      <c r="O160" s="246"/>
      <c r="P160" s="246"/>
    </row>
    <row r="161" spans="9:16" ht="15">
      <c r="I161" s="13"/>
      <c r="J161" s="326"/>
      <c r="K161" s="327"/>
      <c r="L161" s="327"/>
      <c r="M161" s="246"/>
      <c r="N161" s="246"/>
      <c r="O161" s="246"/>
      <c r="P161" s="246"/>
    </row>
    <row r="162" spans="9:16" ht="15">
      <c r="I162" s="13"/>
      <c r="J162" s="326"/>
      <c r="K162" s="327"/>
      <c r="L162" s="327"/>
      <c r="M162" s="246"/>
      <c r="N162" s="246"/>
      <c r="O162" s="246"/>
      <c r="P162" s="246"/>
    </row>
    <row r="163" spans="9:16" ht="15">
      <c r="I163" s="13"/>
      <c r="J163" s="326"/>
      <c r="K163" s="327"/>
      <c r="L163" s="327"/>
      <c r="M163" s="246"/>
      <c r="N163" s="246"/>
      <c r="O163" s="246"/>
      <c r="P163" s="246"/>
    </row>
    <row r="164" spans="9:16" ht="15">
      <c r="I164" s="13"/>
      <c r="J164" s="326"/>
      <c r="K164" s="327"/>
      <c r="L164" s="327"/>
      <c r="M164" s="246"/>
      <c r="N164" s="246"/>
      <c r="O164" s="246"/>
      <c r="P164" s="246"/>
    </row>
    <row r="165" spans="9:16" ht="15">
      <c r="I165" s="13"/>
      <c r="J165" s="326"/>
      <c r="K165" s="327"/>
      <c r="L165" s="327"/>
      <c r="M165" s="246"/>
      <c r="N165" s="246"/>
      <c r="O165" s="246"/>
      <c r="P165" s="246"/>
    </row>
    <row r="166" spans="9:16" ht="15">
      <c r="I166" s="13"/>
      <c r="J166" s="326"/>
      <c r="K166" s="327"/>
      <c r="L166" s="327"/>
      <c r="M166" s="246"/>
      <c r="N166" s="246"/>
      <c r="O166" s="246"/>
      <c r="P166" s="246"/>
    </row>
    <row r="167" spans="9:16" ht="15">
      <c r="I167" s="13"/>
      <c r="J167" s="326"/>
      <c r="K167" s="327"/>
      <c r="L167" s="327"/>
      <c r="M167" s="246"/>
      <c r="N167" s="246"/>
      <c r="O167" s="246"/>
      <c r="P167" s="246"/>
    </row>
    <row r="168" spans="9:16" ht="15">
      <c r="I168" s="13"/>
      <c r="J168" s="326"/>
      <c r="K168" s="327"/>
      <c r="L168" s="327"/>
      <c r="M168" s="246"/>
      <c r="N168" s="246"/>
      <c r="O168" s="246"/>
      <c r="P168" s="246"/>
    </row>
    <row r="169" spans="9:16" ht="15">
      <c r="I169" s="13"/>
      <c r="J169" s="326"/>
      <c r="K169" s="327"/>
      <c r="L169" s="327"/>
      <c r="M169" s="246"/>
      <c r="N169" s="246"/>
      <c r="O169" s="246"/>
      <c r="P169" s="246"/>
    </row>
    <row r="170" spans="9:16" ht="15">
      <c r="I170" s="13"/>
      <c r="J170" s="326"/>
      <c r="K170" s="327"/>
      <c r="L170" s="327"/>
      <c r="M170" s="246"/>
      <c r="N170" s="246"/>
      <c r="O170" s="246"/>
      <c r="P170" s="246"/>
    </row>
    <row r="171" spans="9:16" ht="15">
      <c r="I171" s="13"/>
      <c r="J171" s="326"/>
      <c r="K171" s="327"/>
      <c r="L171" s="327"/>
      <c r="M171" s="246"/>
      <c r="N171" s="246"/>
      <c r="O171" s="246"/>
      <c r="P171" s="246"/>
    </row>
    <row r="172" spans="9:16" ht="15">
      <c r="I172" s="13"/>
      <c r="J172" s="326"/>
      <c r="K172" s="327"/>
      <c r="L172" s="327"/>
      <c r="M172" s="246"/>
      <c r="N172" s="246"/>
      <c r="O172" s="246"/>
      <c r="P172" s="246"/>
    </row>
    <row r="173" spans="9:16" ht="15">
      <c r="I173" s="13"/>
      <c r="J173" s="326"/>
      <c r="K173" s="327"/>
      <c r="L173" s="327"/>
      <c r="M173" s="246"/>
      <c r="N173" s="246"/>
      <c r="O173" s="246"/>
      <c r="P173" s="246"/>
    </row>
    <row r="174" spans="9:16" ht="15">
      <c r="I174" s="13"/>
      <c r="J174" s="326"/>
      <c r="K174" s="327"/>
      <c r="L174" s="327"/>
      <c r="M174" s="246"/>
      <c r="N174" s="246"/>
      <c r="O174" s="246"/>
      <c r="P174" s="246"/>
    </row>
    <row r="175" spans="9:16" ht="15">
      <c r="I175" s="13"/>
      <c r="J175" s="326"/>
      <c r="K175" s="327"/>
      <c r="L175" s="327"/>
      <c r="M175" s="246"/>
      <c r="N175" s="246"/>
      <c r="O175" s="246"/>
      <c r="P175" s="246"/>
    </row>
    <row r="176" spans="9:16" ht="15">
      <c r="I176" s="13"/>
      <c r="J176" s="326"/>
      <c r="K176" s="327"/>
      <c r="L176" s="327"/>
      <c r="M176" s="246"/>
      <c r="N176" s="246"/>
      <c r="O176" s="246"/>
      <c r="P176" s="246"/>
    </row>
    <row r="177" spans="9:16" ht="15">
      <c r="I177" s="13"/>
      <c r="J177" s="326"/>
      <c r="K177" s="327"/>
      <c r="L177" s="327"/>
      <c r="M177" s="246"/>
      <c r="N177" s="246"/>
      <c r="O177" s="246"/>
      <c r="P177" s="246"/>
    </row>
    <row r="178" spans="9:16" ht="15">
      <c r="I178" s="13"/>
      <c r="J178" s="326"/>
      <c r="K178" s="327"/>
      <c r="L178" s="327"/>
      <c r="M178" s="246"/>
      <c r="N178" s="246"/>
      <c r="O178" s="246"/>
      <c r="P178" s="246"/>
    </row>
    <row r="179" spans="9:16" ht="15">
      <c r="I179" s="13"/>
      <c r="J179" s="326"/>
      <c r="K179" s="327"/>
      <c r="L179" s="327"/>
      <c r="M179" s="246"/>
      <c r="N179" s="246"/>
      <c r="O179" s="246"/>
      <c r="P179" s="246"/>
    </row>
    <row r="180" spans="9:16" ht="15">
      <c r="I180" s="13"/>
      <c r="J180" s="326"/>
      <c r="K180" s="327"/>
      <c r="L180" s="327"/>
      <c r="M180" s="246"/>
      <c r="N180" s="246"/>
      <c r="O180" s="246"/>
      <c r="P180" s="246"/>
    </row>
    <row r="181" spans="9:16" ht="15">
      <c r="I181" s="13"/>
      <c r="J181" s="326"/>
      <c r="K181" s="327"/>
      <c r="L181" s="327"/>
      <c r="M181" s="246"/>
      <c r="N181" s="246"/>
      <c r="O181" s="246"/>
      <c r="P181" s="246"/>
    </row>
    <row r="182" spans="9:16" ht="15">
      <c r="I182" s="13"/>
      <c r="J182" s="326"/>
      <c r="K182" s="327"/>
      <c r="L182" s="327"/>
      <c r="M182" s="246"/>
      <c r="N182" s="246"/>
      <c r="O182" s="246"/>
      <c r="P182" s="246"/>
    </row>
    <row r="183" spans="9:16" ht="15">
      <c r="I183" s="13"/>
      <c r="J183" s="326"/>
      <c r="K183" s="327"/>
      <c r="L183" s="327"/>
      <c r="M183" s="246"/>
      <c r="N183" s="246"/>
      <c r="O183" s="246"/>
      <c r="P183" s="246"/>
    </row>
    <row r="184" spans="9:16" ht="15">
      <c r="I184" s="13"/>
      <c r="J184" s="326"/>
      <c r="K184" s="327"/>
      <c r="L184" s="327"/>
      <c r="M184" s="246"/>
      <c r="N184" s="246"/>
      <c r="O184" s="246"/>
      <c r="P184" s="246"/>
    </row>
    <row r="185" spans="9:16" ht="15">
      <c r="I185" s="13"/>
      <c r="J185" s="326"/>
      <c r="K185" s="327"/>
      <c r="L185" s="327"/>
      <c r="M185" s="246"/>
      <c r="N185" s="246"/>
      <c r="O185" s="246"/>
      <c r="P185" s="246"/>
    </row>
    <row r="186" spans="9:16" ht="15">
      <c r="I186" s="13"/>
      <c r="J186" s="326"/>
      <c r="K186" s="327"/>
      <c r="L186" s="327"/>
      <c r="M186" s="246"/>
      <c r="N186" s="246"/>
      <c r="O186" s="246"/>
      <c r="P186" s="246"/>
    </row>
    <row r="187" spans="9:16" ht="15">
      <c r="I187" s="13"/>
      <c r="J187" s="326"/>
      <c r="K187" s="327"/>
      <c r="L187" s="327"/>
      <c r="M187" s="246"/>
      <c r="N187" s="246"/>
      <c r="O187" s="246"/>
      <c r="P187" s="246"/>
    </row>
    <row r="188" spans="9:16" ht="15">
      <c r="I188" s="13"/>
      <c r="J188" s="326"/>
      <c r="K188" s="327"/>
      <c r="L188" s="327"/>
      <c r="M188" s="246"/>
      <c r="N188" s="246"/>
      <c r="O188" s="246"/>
      <c r="P188" s="246"/>
    </row>
    <row r="189" spans="9:16" ht="15">
      <c r="I189" s="13"/>
      <c r="J189" s="326"/>
      <c r="K189" s="327"/>
      <c r="L189" s="327"/>
      <c r="M189" s="246"/>
      <c r="N189" s="246"/>
      <c r="O189" s="246"/>
      <c r="P189" s="246"/>
    </row>
    <row r="190" spans="9:16" ht="15">
      <c r="I190" s="13"/>
      <c r="J190" s="326"/>
      <c r="K190" s="327"/>
      <c r="L190" s="327"/>
      <c r="M190" s="246"/>
      <c r="N190" s="246"/>
      <c r="O190" s="246"/>
      <c r="P190" s="246"/>
    </row>
    <row r="191" spans="9:16" ht="15">
      <c r="I191" s="13"/>
      <c r="J191" s="326"/>
      <c r="K191" s="327"/>
      <c r="L191" s="327"/>
      <c r="M191" s="246"/>
      <c r="N191" s="246"/>
      <c r="O191" s="246"/>
      <c r="P191" s="246"/>
    </row>
    <row r="192" spans="9:16" ht="15">
      <c r="I192" s="13"/>
      <c r="J192" s="326"/>
      <c r="K192" s="327"/>
      <c r="L192" s="327"/>
      <c r="M192" s="246"/>
      <c r="N192" s="246"/>
      <c r="O192" s="246"/>
      <c r="P192" s="246"/>
    </row>
    <row r="193" spans="9:16" ht="15">
      <c r="I193" s="13"/>
      <c r="J193" s="326"/>
      <c r="K193" s="327"/>
      <c r="L193" s="327"/>
      <c r="M193" s="246"/>
      <c r="N193" s="246"/>
      <c r="O193" s="246"/>
      <c r="P193" s="246"/>
    </row>
    <row r="194" spans="9:16" ht="15">
      <c r="I194" s="13"/>
      <c r="J194" s="326"/>
      <c r="K194" s="327"/>
      <c r="L194" s="327"/>
      <c r="M194" s="246"/>
      <c r="N194" s="246"/>
      <c r="O194" s="246"/>
      <c r="P194" s="246"/>
    </row>
    <row r="195" spans="9:16" ht="15">
      <c r="I195" s="13"/>
      <c r="J195" s="326"/>
      <c r="K195" s="327"/>
      <c r="L195" s="327"/>
      <c r="M195" s="246"/>
      <c r="N195" s="246"/>
      <c r="O195" s="246"/>
      <c r="P195" s="246"/>
    </row>
    <row r="196" spans="9:16" ht="15">
      <c r="I196" s="13"/>
      <c r="J196" s="326"/>
      <c r="K196" s="327"/>
      <c r="L196" s="327"/>
      <c r="M196" s="246"/>
      <c r="N196" s="246"/>
      <c r="O196" s="246"/>
      <c r="P196" s="246"/>
    </row>
    <row r="197" spans="9:16" ht="15">
      <c r="I197" s="13"/>
      <c r="J197" s="326"/>
      <c r="K197" s="327"/>
      <c r="L197" s="327"/>
      <c r="M197" s="246"/>
      <c r="N197" s="246"/>
      <c r="O197" s="246"/>
      <c r="P197" s="246"/>
    </row>
    <row r="198" spans="9:16" ht="15">
      <c r="I198" s="13"/>
      <c r="J198" s="326"/>
      <c r="K198" s="327"/>
      <c r="L198" s="327"/>
      <c r="M198" s="246"/>
      <c r="N198" s="246"/>
      <c r="O198" s="246"/>
      <c r="P198" s="246"/>
    </row>
    <row r="199" spans="9:16" ht="15">
      <c r="I199" s="13"/>
      <c r="J199" s="326"/>
      <c r="K199" s="327"/>
      <c r="L199" s="327"/>
      <c r="M199" s="246"/>
      <c r="N199" s="246"/>
      <c r="O199" s="246"/>
      <c r="P199" s="246"/>
    </row>
    <row r="200" spans="9:16" ht="15">
      <c r="I200" s="13"/>
      <c r="J200" s="326"/>
      <c r="K200" s="327"/>
      <c r="L200" s="327"/>
      <c r="M200" s="246"/>
      <c r="N200" s="246"/>
      <c r="O200" s="246"/>
      <c r="P200" s="246"/>
    </row>
    <row r="201" spans="9:16" ht="15">
      <c r="I201" s="13"/>
      <c r="J201" s="326"/>
      <c r="K201" s="327"/>
      <c r="L201" s="327"/>
      <c r="M201" s="246"/>
      <c r="N201" s="246"/>
      <c r="O201" s="246"/>
      <c r="P201" s="246"/>
    </row>
    <row r="202" spans="9:16" ht="15">
      <c r="I202" s="13"/>
      <c r="J202" s="326"/>
      <c r="K202" s="327"/>
      <c r="L202" s="327"/>
      <c r="M202" s="246"/>
      <c r="N202" s="246"/>
      <c r="O202" s="246"/>
      <c r="P202" s="246"/>
    </row>
    <row r="203" spans="9:16" ht="15">
      <c r="I203" s="13"/>
      <c r="J203" s="326"/>
      <c r="K203" s="327"/>
      <c r="L203" s="327"/>
      <c r="M203" s="246"/>
      <c r="N203" s="246"/>
      <c r="O203" s="246"/>
      <c r="P203" s="246"/>
    </row>
    <row r="204" spans="9:16" ht="15">
      <c r="I204" s="13"/>
      <c r="J204" s="326"/>
      <c r="K204" s="327"/>
      <c r="L204" s="327"/>
      <c r="M204" s="246"/>
      <c r="N204" s="246"/>
      <c r="O204" s="246"/>
      <c r="P204" s="246"/>
    </row>
    <row r="205" spans="9:16" ht="15">
      <c r="I205" s="13"/>
      <c r="J205" s="326"/>
      <c r="K205" s="327"/>
      <c r="L205" s="327"/>
      <c r="M205" s="246"/>
      <c r="N205" s="246"/>
      <c r="O205" s="246"/>
      <c r="P205" s="246"/>
    </row>
    <row r="206" spans="9:16" ht="15">
      <c r="I206" s="13"/>
      <c r="J206" s="326"/>
      <c r="K206" s="327"/>
      <c r="L206" s="327"/>
      <c r="M206" s="246"/>
      <c r="N206" s="246"/>
      <c r="O206" s="246"/>
      <c r="P206" s="246"/>
    </row>
    <row r="207" spans="9:16" ht="15">
      <c r="I207" s="13"/>
      <c r="J207" s="326"/>
      <c r="K207" s="327"/>
      <c r="L207" s="327"/>
      <c r="M207" s="246"/>
      <c r="N207" s="246"/>
      <c r="O207" s="246"/>
      <c r="P207" s="246"/>
    </row>
    <row r="208" spans="9:16" ht="15">
      <c r="I208" s="13"/>
      <c r="J208" s="326"/>
      <c r="K208" s="327"/>
      <c r="L208" s="327"/>
      <c r="M208" s="246"/>
      <c r="N208" s="246"/>
      <c r="O208" s="246"/>
      <c r="P208" s="246"/>
    </row>
    <row r="209" spans="9:16" ht="15">
      <c r="I209" s="13"/>
      <c r="J209" s="326"/>
      <c r="K209" s="327"/>
      <c r="L209" s="327"/>
      <c r="M209" s="246"/>
      <c r="N209" s="246"/>
      <c r="O209" s="246"/>
      <c r="P209" s="246"/>
    </row>
    <row r="210" spans="9:16" ht="15">
      <c r="I210" s="13"/>
      <c r="J210" s="326"/>
      <c r="K210" s="327"/>
      <c r="L210" s="327"/>
      <c r="M210" s="246"/>
      <c r="N210" s="246"/>
      <c r="O210" s="246"/>
      <c r="P210" s="246"/>
    </row>
    <row r="211" spans="9:16" ht="15">
      <c r="I211" s="13"/>
      <c r="J211" s="326"/>
      <c r="K211" s="327"/>
      <c r="L211" s="327"/>
      <c r="M211" s="246"/>
      <c r="N211" s="246"/>
      <c r="O211" s="246"/>
      <c r="P211" s="246"/>
    </row>
    <row r="212" spans="9:16" ht="15">
      <c r="I212" s="13"/>
      <c r="J212" s="326"/>
      <c r="K212" s="327"/>
      <c r="L212" s="327"/>
      <c r="M212" s="246"/>
      <c r="N212" s="246"/>
      <c r="O212" s="246"/>
      <c r="P212" s="246"/>
    </row>
    <row r="213" spans="9:16" ht="15">
      <c r="I213" s="13"/>
      <c r="J213" s="326"/>
      <c r="K213" s="327"/>
      <c r="L213" s="327"/>
      <c r="M213" s="246"/>
      <c r="N213" s="246"/>
      <c r="O213" s="246"/>
      <c r="P213" s="246"/>
    </row>
    <row r="214" spans="9:16" ht="15">
      <c r="I214" s="13"/>
      <c r="J214" s="326"/>
      <c r="K214" s="327"/>
      <c r="L214" s="327"/>
      <c r="M214" s="246"/>
      <c r="N214" s="246"/>
      <c r="O214" s="246"/>
      <c r="P214" s="246"/>
    </row>
    <row r="215" spans="9:16" ht="15">
      <c r="I215" s="13"/>
      <c r="J215" s="326"/>
      <c r="K215" s="327"/>
      <c r="L215" s="327"/>
      <c r="M215" s="246"/>
      <c r="N215" s="246"/>
      <c r="O215" s="246"/>
      <c r="P215" s="246"/>
    </row>
    <row r="216" spans="9:16" ht="15">
      <c r="I216" s="13"/>
      <c r="J216" s="326"/>
      <c r="K216" s="327"/>
      <c r="L216" s="327"/>
      <c r="M216" s="246"/>
      <c r="N216" s="246"/>
      <c r="O216" s="246"/>
      <c r="P216" s="246"/>
    </row>
    <row r="217" spans="9:16" ht="15">
      <c r="I217" s="13"/>
      <c r="J217" s="326"/>
      <c r="K217" s="327"/>
      <c r="L217" s="327"/>
      <c r="M217" s="246"/>
      <c r="N217" s="246"/>
      <c r="O217" s="246"/>
      <c r="P217" s="246"/>
    </row>
    <row r="218" spans="9:16" ht="15">
      <c r="I218" s="13"/>
      <c r="J218" s="326"/>
      <c r="K218" s="327"/>
      <c r="L218" s="327"/>
      <c r="M218" s="246"/>
      <c r="N218" s="246"/>
      <c r="O218" s="246"/>
      <c r="P218" s="246"/>
    </row>
    <row r="219" spans="9:16" ht="15">
      <c r="I219" s="13"/>
      <c r="J219" s="326"/>
      <c r="K219" s="327"/>
      <c r="L219" s="327"/>
      <c r="M219" s="246"/>
      <c r="N219" s="246"/>
      <c r="O219" s="246"/>
      <c r="P219" s="246"/>
    </row>
    <row r="220" spans="9:16" ht="15">
      <c r="I220" s="13"/>
      <c r="J220" s="326"/>
      <c r="K220" s="327"/>
      <c r="L220" s="327"/>
      <c r="M220" s="246"/>
      <c r="N220" s="246"/>
      <c r="O220" s="246"/>
      <c r="P220" s="246"/>
    </row>
    <row r="221" spans="9:16" ht="15">
      <c r="I221" s="13"/>
      <c r="J221" s="326"/>
      <c r="K221" s="327"/>
      <c r="L221" s="327"/>
      <c r="M221" s="246"/>
      <c r="N221" s="246"/>
      <c r="O221" s="246"/>
      <c r="P221" s="246"/>
    </row>
    <row r="222" spans="9:16" ht="15">
      <c r="I222" s="13"/>
      <c r="J222" s="326"/>
      <c r="K222" s="327"/>
      <c r="L222" s="327"/>
      <c r="M222" s="246"/>
      <c r="N222" s="246"/>
      <c r="O222" s="246"/>
      <c r="P222" s="246"/>
    </row>
    <row r="223" spans="9:16" ht="15">
      <c r="I223" s="13"/>
      <c r="J223" s="326"/>
      <c r="K223" s="327"/>
      <c r="L223" s="327"/>
      <c r="M223" s="246"/>
      <c r="N223" s="246"/>
      <c r="O223" s="246"/>
      <c r="P223" s="246"/>
    </row>
    <row r="224" spans="9:16" ht="15">
      <c r="I224" s="13"/>
      <c r="J224" s="326"/>
      <c r="K224" s="327"/>
      <c r="L224" s="327"/>
      <c r="M224" s="246"/>
      <c r="N224" s="246"/>
      <c r="O224" s="246"/>
      <c r="P224" s="246"/>
    </row>
    <row r="225" spans="9:16" ht="15">
      <c r="I225" s="13"/>
      <c r="J225" s="326"/>
      <c r="K225" s="327"/>
      <c r="L225" s="327"/>
      <c r="M225" s="246"/>
      <c r="N225" s="246"/>
      <c r="O225" s="246"/>
      <c r="P225" s="246"/>
    </row>
    <row r="226" spans="9:16" ht="15">
      <c r="I226" s="13"/>
      <c r="J226" s="326"/>
      <c r="K226" s="327"/>
      <c r="L226" s="327"/>
      <c r="M226" s="246"/>
      <c r="N226" s="246"/>
      <c r="O226" s="246"/>
      <c r="P226" s="246"/>
    </row>
    <row r="227" spans="9:16" ht="15">
      <c r="I227" s="13"/>
      <c r="J227" s="326"/>
      <c r="K227" s="327"/>
      <c r="L227" s="327"/>
      <c r="M227" s="246"/>
      <c r="N227" s="246"/>
      <c r="O227" s="246"/>
      <c r="P227" s="246"/>
    </row>
    <row r="228" spans="9:16" ht="15">
      <c r="I228" s="13"/>
      <c r="J228" s="326"/>
      <c r="K228" s="327"/>
      <c r="L228" s="327"/>
      <c r="M228" s="246"/>
      <c r="N228" s="246"/>
      <c r="O228" s="246"/>
      <c r="P228" s="246"/>
    </row>
    <row r="229" spans="9:16" ht="15">
      <c r="I229" s="13"/>
      <c r="J229" s="326"/>
      <c r="K229" s="327"/>
      <c r="L229" s="327"/>
      <c r="M229" s="246"/>
      <c r="N229" s="246"/>
      <c r="O229" s="246"/>
      <c r="P229" s="246"/>
    </row>
    <row r="230" spans="9:16" ht="15">
      <c r="I230" s="13"/>
      <c r="J230" s="326"/>
      <c r="K230" s="327"/>
      <c r="L230" s="327"/>
      <c r="M230" s="246"/>
      <c r="N230" s="246"/>
      <c r="O230" s="246"/>
      <c r="P230" s="246"/>
    </row>
    <row r="231" spans="9:16" ht="15">
      <c r="I231" s="13"/>
      <c r="J231" s="326"/>
      <c r="K231" s="327"/>
      <c r="L231" s="327"/>
      <c r="M231" s="246"/>
      <c r="N231" s="246"/>
      <c r="O231" s="246"/>
      <c r="P231" s="246"/>
    </row>
    <row r="232" spans="9:16" ht="15">
      <c r="I232" s="13"/>
      <c r="J232" s="326"/>
      <c r="K232" s="327"/>
      <c r="L232" s="327"/>
      <c r="M232" s="246"/>
      <c r="N232" s="246"/>
      <c r="O232" s="246"/>
      <c r="P232" s="246"/>
    </row>
    <row r="233" spans="9:16" ht="15">
      <c r="I233" s="13"/>
      <c r="J233" s="326"/>
      <c r="K233" s="327"/>
      <c r="L233" s="327"/>
      <c r="M233" s="246"/>
      <c r="N233" s="246"/>
      <c r="O233" s="246"/>
      <c r="P233" s="246"/>
    </row>
    <row r="234" spans="9:16" ht="15">
      <c r="I234" s="13"/>
      <c r="J234" s="326"/>
      <c r="K234" s="327"/>
      <c r="L234" s="327"/>
      <c r="M234" s="246"/>
      <c r="N234" s="246"/>
      <c r="O234" s="246"/>
      <c r="P234" s="246"/>
    </row>
    <row r="235" spans="9:16" ht="15">
      <c r="I235" s="13"/>
      <c r="J235" s="326"/>
      <c r="K235" s="327"/>
      <c r="L235" s="327"/>
      <c r="M235" s="246"/>
      <c r="N235" s="246"/>
      <c r="O235" s="246"/>
      <c r="P235" s="246"/>
    </row>
    <row r="236" spans="9:16" ht="15">
      <c r="I236" s="13"/>
      <c r="J236" s="326"/>
      <c r="K236" s="327"/>
      <c r="L236" s="327"/>
      <c r="M236" s="246"/>
      <c r="N236" s="246"/>
      <c r="O236" s="246"/>
      <c r="P236" s="246"/>
    </row>
    <row r="237" spans="9:16" ht="15">
      <c r="I237" s="13"/>
      <c r="J237" s="326"/>
      <c r="K237" s="327"/>
      <c r="L237" s="327"/>
      <c r="M237" s="246"/>
      <c r="N237" s="246"/>
      <c r="O237" s="246"/>
      <c r="P237" s="246"/>
    </row>
    <row r="238" spans="9:16" ht="15">
      <c r="I238" s="13"/>
      <c r="J238" s="326"/>
      <c r="K238" s="327"/>
      <c r="L238" s="327"/>
      <c r="M238" s="246"/>
      <c r="N238" s="246"/>
      <c r="O238" s="246"/>
      <c r="P238" s="246"/>
    </row>
    <row r="239" spans="9:16" ht="15">
      <c r="I239" s="13"/>
      <c r="J239" s="326"/>
      <c r="K239" s="327"/>
      <c r="L239" s="327"/>
      <c r="M239" s="246"/>
      <c r="N239" s="246"/>
      <c r="O239" s="246"/>
      <c r="P239" s="246"/>
    </row>
    <row r="240" spans="9:16" ht="15">
      <c r="I240" s="13"/>
      <c r="J240" s="326"/>
      <c r="K240" s="327"/>
      <c r="L240" s="327"/>
      <c r="M240" s="246"/>
      <c r="N240" s="246"/>
      <c r="O240" s="246"/>
      <c r="P240" s="246"/>
    </row>
    <row r="241" spans="9:16" ht="15">
      <c r="I241" s="13"/>
      <c r="J241" s="326"/>
      <c r="K241" s="327"/>
      <c r="L241" s="327"/>
      <c r="M241" s="246"/>
      <c r="N241" s="246"/>
      <c r="O241" s="246"/>
      <c r="P241" s="246"/>
    </row>
    <row r="242" spans="9:16" ht="15">
      <c r="I242" s="13"/>
      <c r="J242" s="326"/>
      <c r="K242" s="327"/>
      <c r="L242" s="327"/>
      <c r="M242" s="246"/>
      <c r="N242" s="246"/>
      <c r="O242" s="246"/>
      <c r="P242" s="246"/>
    </row>
    <row r="243" spans="9:16" ht="15">
      <c r="I243" s="13"/>
      <c r="J243" s="326"/>
      <c r="K243" s="327"/>
      <c r="L243" s="327"/>
      <c r="M243" s="246"/>
      <c r="N243" s="246"/>
      <c r="O243" s="246"/>
      <c r="P243" s="246"/>
    </row>
    <row r="244" spans="9:16" ht="15">
      <c r="I244" s="13"/>
      <c r="J244" s="326"/>
      <c r="K244" s="327"/>
      <c r="L244" s="327"/>
      <c r="M244" s="246"/>
      <c r="N244" s="246"/>
      <c r="O244" s="246"/>
      <c r="P244" s="246"/>
    </row>
    <row r="245" spans="9:16" ht="15">
      <c r="I245" s="13"/>
      <c r="J245" s="326"/>
      <c r="K245" s="327"/>
      <c r="L245" s="327"/>
      <c r="M245" s="246"/>
      <c r="N245" s="246"/>
      <c r="O245" s="246"/>
      <c r="P245" s="246"/>
    </row>
    <row r="246" spans="9:16" ht="15">
      <c r="I246" s="13"/>
      <c r="J246" s="326"/>
      <c r="K246" s="327"/>
      <c r="L246" s="327"/>
      <c r="M246" s="246"/>
      <c r="N246" s="246"/>
      <c r="O246" s="246"/>
      <c r="P246" s="246"/>
    </row>
    <row r="247" spans="9:16" ht="15">
      <c r="I247" s="13"/>
      <c r="J247" s="326"/>
      <c r="K247" s="327"/>
      <c r="L247" s="327"/>
      <c r="M247" s="246"/>
      <c r="N247" s="246"/>
      <c r="O247" s="246"/>
      <c r="P247" s="246"/>
    </row>
    <row r="248" spans="9:16" ht="15">
      <c r="I248" s="13"/>
      <c r="J248" s="326"/>
      <c r="K248" s="327"/>
      <c r="L248" s="327"/>
      <c r="M248" s="246"/>
      <c r="N248" s="246"/>
      <c r="O248" s="246"/>
      <c r="P248" s="246"/>
    </row>
    <row r="249" spans="9:16">
      <c r="I249" s="13"/>
      <c r="J249" s="13"/>
      <c r="K249" s="14"/>
      <c r="L249" s="15"/>
      <c r="M249" s="13"/>
    </row>
    <row r="250" spans="9:16">
      <c r="I250" s="13"/>
      <c r="J250" s="13"/>
      <c r="K250" s="14"/>
      <c r="L250" s="15"/>
      <c r="M250" s="13"/>
    </row>
    <row r="251" spans="9:16">
      <c r="I251" s="13"/>
      <c r="J251" s="13"/>
      <c r="K251" s="14"/>
      <c r="L251" s="15"/>
      <c r="M251" s="13"/>
    </row>
    <row r="252" spans="9:16">
      <c r="I252" s="13"/>
      <c r="J252" s="13"/>
      <c r="K252" s="14"/>
      <c r="L252" s="15"/>
      <c r="M252" s="13"/>
    </row>
    <row r="253" spans="9:16">
      <c r="I253" s="13"/>
      <c r="J253" s="13"/>
      <c r="K253" s="14"/>
      <c r="L253" s="15"/>
      <c r="M253" s="13"/>
    </row>
    <row r="254" spans="9:16">
      <c r="I254" s="13"/>
      <c r="J254" s="13"/>
      <c r="K254" s="14"/>
      <c r="L254" s="15"/>
      <c r="M254" s="13"/>
    </row>
    <row r="255" spans="9:16">
      <c r="I255" s="13"/>
      <c r="J255" s="13"/>
      <c r="K255" s="14"/>
      <c r="L255" s="15"/>
      <c r="M255" s="13"/>
    </row>
    <row r="256" spans="9:16">
      <c r="I256" s="13"/>
      <c r="J256" s="13"/>
      <c r="K256" s="14"/>
      <c r="L256" s="15"/>
      <c r="M256" s="13"/>
    </row>
    <row r="257" spans="9:13">
      <c r="I257" s="13"/>
      <c r="J257" s="13"/>
      <c r="K257" s="14"/>
      <c r="L257" s="15"/>
      <c r="M257" s="13"/>
    </row>
    <row r="258" spans="9:13">
      <c r="I258" s="13"/>
      <c r="J258" s="13"/>
      <c r="K258" s="14"/>
      <c r="L258" s="15"/>
      <c r="M258" s="13"/>
    </row>
    <row r="259" spans="9:13">
      <c r="I259" s="13"/>
      <c r="J259" s="13"/>
      <c r="K259" s="14"/>
      <c r="L259" s="15"/>
      <c r="M259" s="13"/>
    </row>
    <row r="260" spans="9:13">
      <c r="I260" s="13"/>
      <c r="J260" s="13"/>
      <c r="K260" s="14"/>
      <c r="L260" s="15"/>
      <c r="M260" s="13"/>
    </row>
    <row r="261" spans="9:13">
      <c r="I261" s="13"/>
      <c r="J261" s="13"/>
      <c r="K261" s="14"/>
      <c r="L261" s="15"/>
      <c r="M261" s="13"/>
    </row>
    <row r="262" spans="9:13">
      <c r="I262" s="13"/>
      <c r="J262" s="13"/>
      <c r="K262" s="14"/>
      <c r="L262" s="15"/>
      <c r="M262" s="13"/>
    </row>
    <row r="263" spans="9:13">
      <c r="I263" s="13"/>
      <c r="J263" s="13"/>
      <c r="K263" s="14"/>
      <c r="L263" s="15"/>
      <c r="M263" s="13"/>
    </row>
    <row r="264" spans="9:13">
      <c r="I264" s="13"/>
      <c r="J264" s="13"/>
      <c r="K264" s="14"/>
      <c r="L264" s="15"/>
      <c r="M264" s="13"/>
    </row>
    <row r="265" spans="9:13">
      <c r="I265" s="13"/>
      <c r="J265" s="13"/>
      <c r="K265" s="14"/>
      <c r="L265" s="15"/>
      <c r="M265" s="13"/>
    </row>
    <row r="266" spans="9:13">
      <c r="I266" s="13"/>
      <c r="J266" s="13"/>
      <c r="K266" s="14"/>
      <c r="L266" s="15"/>
      <c r="M266" s="13"/>
    </row>
    <row r="267" spans="9:13">
      <c r="I267" s="13"/>
      <c r="J267" s="13"/>
      <c r="K267" s="14"/>
      <c r="L267" s="15"/>
      <c r="M267" s="13"/>
    </row>
    <row r="268" spans="9:13">
      <c r="I268" s="13"/>
      <c r="J268" s="13"/>
      <c r="K268" s="14"/>
      <c r="L268" s="15"/>
      <c r="M268" s="13"/>
    </row>
    <row r="269" spans="9:13">
      <c r="I269" s="13"/>
      <c r="J269" s="13"/>
      <c r="K269" s="14"/>
      <c r="L269" s="15"/>
      <c r="M269" s="13"/>
    </row>
    <row r="270" spans="9:13">
      <c r="I270" s="13"/>
      <c r="J270" s="13"/>
      <c r="K270" s="14"/>
      <c r="L270" s="15"/>
      <c r="M270" s="13"/>
    </row>
    <row r="271" spans="9:13">
      <c r="I271" s="13"/>
      <c r="J271" s="13"/>
      <c r="K271" s="14"/>
      <c r="L271" s="15"/>
      <c r="M271" s="13"/>
    </row>
    <row r="272" spans="9:13">
      <c r="I272" s="13"/>
      <c r="J272" s="13"/>
      <c r="K272" s="14"/>
      <c r="L272" s="15"/>
      <c r="M272" s="13"/>
    </row>
    <row r="273" spans="9:13">
      <c r="I273" s="13"/>
      <c r="J273" s="13"/>
      <c r="K273" s="14"/>
      <c r="L273" s="15"/>
      <c r="M273" s="13"/>
    </row>
    <row r="274" spans="9:13">
      <c r="I274" s="13"/>
      <c r="J274" s="13"/>
      <c r="K274" s="14"/>
      <c r="L274" s="15"/>
      <c r="M274" s="13"/>
    </row>
    <row r="275" spans="9:13">
      <c r="I275" s="13"/>
      <c r="J275" s="13"/>
      <c r="K275" s="14"/>
      <c r="L275" s="15"/>
      <c r="M275" s="13"/>
    </row>
    <row r="276" spans="9:13">
      <c r="I276" s="13"/>
      <c r="J276" s="13"/>
      <c r="K276" s="14"/>
      <c r="L276" s="15"/>
      <c r="M276" s="13"/>
    </row>
    <row r="277" spans="9:13">
      <c r="I277" s="13"/>
      <c r="J277" s="13"/>
      <c r="K277" s="14"/>
      <c r="L277" s="15"/>
      <c r="M277" s="13"/>
    </row>
    <row r="278" spans="9:13">
      <c r="I278" s="13"/>
      <c r="J278" s="13"/>
      <c r="K278" s="14"/>
      <c r="L278" s="15"/>
      <c r="M278" s="13"/>
    </row>
    <row r="279" spans="9:13">
      <c r="I279" s="13"/>
      <c r="J279" s="13"/>
      <c r="K279" s="14"/>
      <c r="L279" s="15"/>
      <c r="M279" s="13"/>
    </row>
    <row r="280" spans="9:13">
      <c r="I280" s="13"/>
      <c r="J280" s="13"/>
      <c r="K280" s="14"/>
      <c r="L280" s="15"/>
      <c r="M280" s="13"/>
    </row>
    <row r="281" spans="9:13">
      <c r="I281" s="13"/>
      <c r="J281" s="13"/>
      <c r="K281" s="14"/>
      <c r="L281" s="15"/>
      <c r="M281" s="13"/>
    </row>
    <row r="282" spans="9:13">
      <c r="I282" s="13"/>
      <c r="J282" s="13"/>
      <c r="K282" s="14"/>
      <c r="L282" s="15"/>
      <c r="M282" s="13"/>
    </row>
    <row r="283" spans="9:13">
      <c r="I283" s="13"/>
      <c r="J283" s="13"/>
      <c r="K283" s="14"/>
      <c r="L283" s="15"/>
      <c r="M283" s="13"/>
    </row>
    <row r="284" spans="9:13">
      <c r="I284" s="13"/>
      <c r="J284" s="13"/>
      <c r="K284" s="14"/>
      <c r="L284" s="15"/>
      <c r="M284" s="13"/>
    </row>
    <row r="285" spans="9:13">
      <c r="I285" s="13"/>
      <c r="J285" s="13"/>
      <c r="K285" s="14"/>
      <c r="L285" s="15"/>
      <c r="M285" s="13"/>
    </row>
    <row r="286" spans="9:13">
      <c r="I286" s="13"/>
      <c r="J286" s="13"/>
      <c r="K286" s="14"/>
      <c r="L286" s="15"/>
      <c r="M286" s="13"/>
    </row>
    <row r="287" spans="9:13">
      <c r="I287" s="13"/>
      <c r="J287" s="13"/>
      <c r="K287" s="14"/>
      <c r="L287" s="15"/>
      <c r="M287" s="13"/>
    </row>
    <row r="288" spans="9:13">
      <c r="I288" s="13"/>
      <c r="J288" s="13"/>
      <c r="K288" s="14"/>
      <c r="L288" s="15"/>
      <c r="M288" s="13"/>
    </row>
    <row r="289" spans="9:13">
      <c r="I289" s="13"/>
      <c r="J289" s="13"/>
      <c r="K289" s="14"/>
      <c r="L289" s="15"/>
      <c r="M289" s="13"/>
    </row>
    <row r="290" spans="9:13">
      <c r="I290" s="13"/>
      <c r="J290" s="13"/>
      <c r="K290" s="14"/>
      <c r="L290" s="15"/>
      <c r="M290" s="13"/>
    </row>
    <row r="291" spans="9:13">
      <c r="I291" s="13"/>
      <c r="J291" s="13"/>
      <c r="K291" s="14"/>
      <c r="L291" s="15"/>
      <c r="M291" s="13"/>
    </row>
    <row r="292" spans="9:13">
      <c r="I292" s="13"/>
      <c r="J292" s="13"/>
      <c r="K292" s="14"/>
      <c r="L292" s="15"/>
      <c r="M292" s="13"/>
    </row>
    <row r="293" spans="9:13">
      <c r="I293" s="13"/>
      <c r="J293" s="13"/>
      <c r="K293" s="14"/>
      <c r="L293" s="15"/>
      <c r="M293" s="13"/>
    </row>
    <row r="294" spans="9:13">
      <c r="I294" s="13"/>
      <c r="J294" s="13"/>
      <c r="K294" s="14"/>
      <c r="L294" s="15"/>
      <c r="M294" s="13"/>
    </row>
    <row r="295" spans="9:13">
      <c r="I295" s="13"/>
      <c r="J295" s="13"/>
      <c r="K295" s="14"/>
      <c r="L295" s="15"/>
      <c r="M295" s="13"/>
    </row>
    <row r="296" spans="9:13">
      <c r="I296" s="13"/>
      <c r="J296" s="13"/>
      <c r="K296" s="14"/>
      <c r="L296" s="15"/>
      <c r="M296" s="13"/>
    </row>
    <row r="297" spans="9:13">
      <c r="I297" s="13"/>
      <c r="J297" s="13"/>
      <c r="K297" s="14"/>
      <c r="L297" s="15"/>
      <c r="M297" s="13"/>
    </row>
    <row r="298" spans="9:13">
      <c r="I298" s="13"/>
      <c r="J298" s="13"/>
      <c r="K298" s="14"/>
      <c r="L298" s="15"/>
      <c r="M298" s="13"/>
    </row>
    <row r="299" spans="9:13">
      <c r="I299" s="13"/>
      <c r="J299" s="13"/>
      <c r="K299" s="14"/>
      <c r="L299" s="15"/>
      <c r="M299" s="13"/>
    </row>
    <row r="300" spans="9:13">
      <c r="I300" s="13"/>
      <c r="J300" s="13"/>
      <c r="K300" s="14"/>
      <c r="L300" s="15"/>
      <c r="M300" s="13"/>
    </row>
    <row r="301" spans="9:13">
      <c r="I301" s="13"/>
      <c r="J301" s="13"/>
      <c r="K301" s="14"/>
      <c r="L301" s="15"/>
      <c r="M301" s="13"/>
    </row>
    <row r="302" spans="9:13">
      <c r="I302" s="13"/>
      <c r="J302" s="13"/>
      <c r="K302" s="14"/>
      <c r="L302" s="15"/>
      <c r="M302" s="13"/>
    </row>
    <row r="303" spans="9:13">
      <c r="I303" s="13"/>
      <c r="J303" s="13"/>
      <c r="K303" s="14"/>
      <c r="L303" s="15"/>
      <c r="M303" s="13"/>
    </row>
    <row r="304" spans="9:13">
      <c r="I304" s="13"/>
      <c r="J304" s="13"/>
      <c r="K304" s="14"/>
      <c r="L304" s="15"/>
      <c r="M304" s="13"/>
    </row>
    <row r="305" spans="9:13">
      <c r="I305" s="13"/>
      <c r="J305" s="13"/>
      <c r="K305" s="14"/>
      <c r="L305" s="15"/>
      <c r="M305" s="13"/>
    </row>
    <row r="306" spans="9:13">
      <c r="I306" s="13"/>
      <c r="J306" s="13"/>
      <c r="K306" s="14"/>
      <c r="L306" s="15"/>
      <c r="M306" s="13"/>
    </row>
    <row r="307" spans="9:13">
      <c r="I307" s="13"/>
      <c r="J307" s="13"/>
      <c r="K307" s="14"/>
      <c r="L307" s="15"/>
      <c r="M307" s="13"/>
    </row>
    <row r="308" spans="9:13">
      <c r="I308" s="13"/>
      <c r="J308" s="13"/>
      <c r="K308" s="14"/>
      <c r="L308" s="15"/>
      <c r="M308" s="13"/>
    </row>
    <row r="309" spans="9:13">
      <c r="I309" s="13"/>
      <c r="J309" s="13"/>
      <c r="K309" s="14"/>
      <c r="L309" s="15"/>
      <c r="M309" s="13"/>
    </row>
    <row r="310" spans="9:13">
      <c r="I310" s="13"/>
      <c r="J310" s="13"/>
      <c r="K310" s="14"/>
      <c r="L310" s="15"/>
      <c r="M310" s="13"/>
    </row>
    <row r="311" spans="9:13">
      <c r="I311" s="13"/>
      <c r="J311" s="13"/>
      <c r="K311" s="14"/>
      <c r="L311" s="15"/>
      <c r="M311" s="13"/>
    </row>
    <row r="312" spans="9:13">
      <c r="I312" s="13"/>
      <c r="J312" s="13"/>
      <c r="K312" s="14"/>
      <c r="L312" s="15"/>
      <c r="M312" s="13"/>
    </row>
    <row r="313" spans="9:13">
      <c r="I313" s="13"/>
      <c r="J313" s="13"/>
      <c r="K313" s="14"/>
      <c r="L313" s="15"/>
      <c r="M313" s="13"/>
    </row>
    <row r="314" spans="9:13">
      <c r="I314" s="13"/>
      <c r="J314" s="13"/>
      <c r="K314" s="14"/>
      <c r="L314" s="15"/>
      <c r="M314" s="13"/>
    </row>
    <row r="315" spans="9:13">
      <c r="I315" s="13"/>
      <c r="J315" s="13"/>
      <c r="K315" s="14"/>
      <c r="L315" s="15"/>
      <c r="M315" s="13"/>
    </row>
    <row r="316" spans="9:13">
      <c r="I316" s="13"/>
      <c r="J316" s="13"/>
      <c r="K316" s="14"/>
      <c r="L316" s="15"/>
      <c r="M316" s="13"/>
    </row>
    <row r="317" spans="9:13">
      <c r="I317" s="13"/>
      <c r="J317" s="13"/>
      <c r="K317" s="14"/>
      <c r="L317" s="15"/>
      <c r="M317" s="13"/>
    </row>
    <row r="318" spans="9:13">
      <c r="I318" s="13"/>
      <c r="J318" s="13"/>
      <c r="K318" s="14"/>
      <c r="L318" s="15"/>
      <c r="M318" s="13"/>
    </row>
    <row r="319" spans="9:13">
      <c r="I319" s="13"/>
      <c r="J319" s="13"/>
      <c r="K319" s="14"/>
      <c r="L319" s="15"/>
      <c r="M319" s="13"/>
    </row>
    <row r="320" spans="9:13">
      <c r="I320" s="13"/>
      <c r="J320" s="13"/>
      <c r="K320" s="14"/>
      <c r="L320" s="15"/>
      <c r="M320" s="13"/>
    </row>
    <row r="321" spans="9:13">
      <c r="I321" s="13"/>
      <c r="J321" s="13"/>
      <c r="K321" s="14"/>
      <c r="L321" s="15"/>
      <c r="M321" s="13"/>
    </row>
    <row r="322" spans="9:13">
      <c r="I322" s="13"/>
      <c r="J322" s="13"/>
      <c r="K322" s="14"/>
      <c r="L322" s="15"/>
      <c r="M322" s="13"/>
    </row>
    <row r="323" spans="9:13">
      <c r="I323" s="13"/>
      <c r="J323" s="13"/>
      <c r="K323" s="14"/>
      <c r="L323" s="15"/>
      <c r="M323" s="13"/>
    </row>
    <row r="324" spans="9:13">
      <c r="I324" s="13"/>
      <c r="J324" s="13"/>
      <c r="K324" s="14"/>
      <c r="L324" s="15"/>
      <c r="M324" s="13"/>
    </row>
    <row r="325" spans="9:13">
      <c r="I325" s="13"/>
      <c r="J325" s="13"/>
      <c r="K325" s="14"/>
      <c r="L325" s="15"/>
      <c r="M325" s="13"/>
    </row>
    <row r="326" spans="9:13">
      <c r="I326" s="13"/>
      <c r="J326" s="13"/>
      <c r="K326" s="14"/>
      <c r="L326" s="15"/>
      <c r="M326" s="13"/>
    </row>
    <row r="327" spans="9:13">
      <c r="I327" s="13"/>
      <c r="J327" s="13"/>
      <c r="K327" s="14"/>
      <c r="L327" s="15"/>
      <c r="M327" s="13"/>
    </row>
    <row r="328" spans="9:13">
      <c r="I328" s="13"/>
      <c r="J328" s="13"/>
      <c r="K328" s="14"/>
      <c r="L328" s="15"/>
      <c r="M328" s="13"/>
    </row>
    <row r="329" spans="9:13">
      <c r="I329" s="13"/>
      <c r="J329" s="13"/>
      <c r="K329" s="14"/>
      <c r="L329" s="15"/>
      <c r="M329" s="13"/>
    </row>
    <row r="330" spans="9:13">
      <c r="I330" s="13"/>
      <c r="J330" s="13"/>
      <c r="K330" s="14"/>
      <c r="L330" s="15"/>
      <c r="M330" s="13"/>
    </row>
    <row r="331" spans="9:13">
      <c r="I331" s="13"/>
      <c r="J331" s="13"/>
      <c r="K331" s="14"/>
      <c r="L331" s="15"/>
      <c r="M331" s="13"/>
    </row>
    <row r="332" spans="9:13">
      <c r="I332" s="13"/>
      <c r="J332" s="13"/>
      <c r="K332" s="14"/>
      <c r="L332" s="15"/>
      <c r="M332" s="13"/>
    </row>
    <row r="333" spans="9:13">
      <c r="I333" s="13"/>
      <c r="J333" s="13"/>
      <c r="K333" s="14"/>
      <c r="L333" s="15"/>
      <c r="M333" s="13"/>
    </row>
    <row r="334" spans="9:13">
      <c r="I334" s="13"/>
      <c r="J334" s="13"/>
      <c r="K334" s="14"/>
      <c r="L334" s="15"/>
      <c r="M334" s="13"/>
    </row>
    <row r="335" spans="9:13">
      <c r="I335" s="13"/>
      <c r="J335" s="13"/>
      <c r="K335" s="14"/>
      <c r="L335" s="15"/>
      <c r="M335" s="13"/>
    </row>
    <row r="336" spans="9:13">
      <c r="I336" s="13"/>
      <c r="J336" s="13"/>
      <c r="K336" s="14"/>
      <c r="L336" s="15"/>
      <c r="M336" s="13"/>
    </row>
    <row r="337" spans="9:13">
      <c r="I337" s="13"/>
      <c r="J337" s="13"/>
      <c r="K337" s="14"/>
      <c r="L337" s="15"/>
      <c r="M337" s="13"/>
    </row>
    <row r="338" spans="9:13">
      <c r="I338" s="13"/>
      <c r="J338" s="13"/>
      <c r="K338" s="14"/>
      <c r="L338" s="15"/>
      <c r="M338" s="13"/>
    </row>
    <row r="339" spans="9:13">
      <c r="I339" s="13"/>
      <c r="J339" s="13"/>
      <c r="K339" s="14"/>
      <c r="L339" s="15"/>
      <c r="M339" s="13"/>
    </row>
    <row r="340" spans="9:13">
      <c r="I340" s="13"/>
      <c r="J340" s="13"/>
      <c r="K340" s="14"/>
      <c r="L340" s="15"/>
      <c r="M340" s="13"/>
    </row>
    <row r="341" spans="9:13">
      <c r="I341" s="13"/>
      <c r="J341" s="13"/>
      <c r="K341" s="14"/>
      <c r="L341" s="15"/>
      <c r="M341" s="13"/>
    </row>
    <row r="342" spans="9:13">
      <c r="I342" s="13"/>
      <c r="J342" s="13"/>
      <c r="K342" s="14"/>
      <c r="L342" s="15"/>
      <c r="M342" s="13"/>
    </row>
    <row r="343" spans="9:13">
      <c r="I343" s="13"/>
      <c r="J343" s="13"/>
      <c r="K343" s="14"/>
      <c r="L343" s="15"/>
      <c r="M343" s="13"/>
    </row>
    <row r="344" spans="9:13">
      <c r="I344" s="13"/>
      <c r="J344" s="13"/>
      <c r="K344" s="14"/>
      <c r="L344" s="15"/>
      <c r="M344" s="13"/>
    </row>
    <row r="345" spans="9:13">
      <c r="I345" s="13"/>
      <c r="J345" s="13"/>
      <c r="K345" s="14"/>
      <c r="L345" s="15"/>
      <c r="M345" s="13"/>
    </row>
    <row r="346" spans="9:13">
      <c r="I346" s="13"/>
      <c r="J346" s="13"/>
      <c r="K346" s="14"/>
      <c r="L346" s="15"/>
      <c r="M346" s="13"/>
    </row>
    <row r="347" spans="9:13">
      <c r="I347" s="13"/>
      <c r="J347" s="13"/>
      <c r="K347" s="14"/>
      <c r="L347" s="15"/>
      <c r="M347" s="13"/>
    </row>
    <row r="348" spans="9:13">
      <c r="I348" s="13"/>
      <c r="J348" s="13"/>
      <c r="K348" s="14"/>
      <c r="L348" s="15"/>
      <c r="M348" s="13"/>
    </row>
    <row r="349" spans="9:13">
      <c r="I349" s="13"/>
      <c r="J349" s="13"/>
      <c r="K349" s="14"/>
      <c r="L349" s="15"/>
      <c r="M349" s="13"/>
    </row>
    <row r="350" spans="9:13">
      <c r="I350" s="13"/>
      <c r="J350" s="13"/>
      <c r="K350" s="14"/>
      <c r="L350" s="15"/>
      <c r="M350" s="13"/>
    </row>
    <row r="351" spans="9:13">
      <c r="I351" s="13"/>
      <c r="J351" s="13"/>
      <c r="K351" s="14"/>
      <c r="L351" s="15"/>
      <c r="M351" s="13"/>
    </row>
    <row r="352" spans="9:13">
      <c r="I352" s="13"/>
      <c r="J352" s="13"/>
      <c r="K352" s="14"/>
      <c r="L352" s="15"/>
      <c r="M352" s="13"/>
    </row>
    <row r="353" spans="9:13">
      <c r="I353" s="13"/>
      <c r="J353" s="13"/>
      <c r="K353" s="14"/>
      <c r="L353" s="15"/>
      <c r="M353" s="13"/>
    </row>
    <row r="354" spans="9:13">
      <c r="I354" s="13"/>
      <c r="J354" s="13"/>
      <c r="K354" s="14"/>
      <c r="L354" s="15"/>
      <c r="M354" s="13"/>
    </row>
    <row r="355" spans="9:13">
      <c r="I355" s="13"/>
      <c r="J355" s="13"/>
      <c r="K355" s="14"/>
      <c r="L355" s="15"/>
      <c r="M355" s="13"/>
    </row>
    <row r="356" spans="9:13">
      <c r="I356" s="13"/>
      <c r="J356" s="13"/>
      <c r="K356" s="14"/>
      <c r="L356" s="15"/>
      <c r="M356" s="13"/>
    </row>
    <row r="357" spans="9:13">
      <c r="I357" s="13"/>
      <c r="J357" s="13"/>
      <c r="K357" s="14"/>
      <c r="L357" s="15"/>
      <c r="M357" s="13"/>
    </row>
    <row r="358" spans="9:13">
      <c r="I358" s="13"/>
      <c r="J358" s="13"/>
      <c r="K358" s="14"/>
      <c r="L358" s="15"/>
      <c r="M358" s="13"/>
    </row>
    <row r="359" spans="9:13">
      <c r="I359" s="13"/>
      <c r="J359" s="13"/>
      <c r="K359" s="14"/>
      <c r="L359" s="15"/>
      <c r="M359" s="13"/>
    </row>
    <row r="360" spans="9:13">
      <c r="I360" s="13"/>
      <c r="J360" s="13"/>
      <c r="K360" s="14"/>
      <c r="L360" s="15"/>
      <c r="M360" s="13"/>
    </row>
    <row r="361" spans="9:13">
      <c r="I361" s="13"/>
      <c r="J361" s="13"/>
      <c r="K361" s="14"/>
      <c r="L361" s="15"/>
      <c r="M361" s="13"/>
    </row>
    <row r="362" spans="9:13">
      <c r="I362" s="13"/>
      <c r="J362" s="13"/>
      <c r="K362" s="14"/>
      <c r="L362" s="15"/>
      <c r="M362" s="13"/>
    </row>
    <row r="363" spans="9:13">
      <c r="I363" s="13"/>
      <c r="J363" s="13"/>
      <c r="K363" s="14"/>
      <c r="L363" s="15"/>
      <c r="M363" s="13"/>
    </row>
    <row r="364" spans="9:13">
      <c r="I364" s="13"/>
      <c r="J364" s="13"/>
      <c r="K364" s="14"/>
      <c r="L364" s="15"/>
      <c r="M364" s="13"/>
    </row>
    <row r="365" spans="9:13">
      <c r="I365" s="13"/>
      <c r="J365" s="13"/>
      <c r="K365" s="14"/>
      <c r="L365" s="15"/>
      <c r="M365" s="13"/>
    </row>
    <row r="366" spans="9:13">
      <c r="I366" s="13"/>
      <c r="J366" s="13"/>
      <c r="K366" s="14"/>
      <c r="L366" s="15"/>
      <c r="M366" s="13"/>
    </row>
    <row r="367" spans="9:13">
      <c r="I367" s="13"/>
      <c r="J367" s="13"/>
      <c r="K367" s="14"/>
      <c r="L367" s="15"/>
      <c r="M367" s="13"/>
    </row>
    <row r="368" spans="9:13">
      <c r="I368" s="13"/>
      <c r="J368" s="13"/>
      <c r="K368" s="14"/>
      <c r="L368" s="15"/>
      <c r="M368" s="13"/>
    </row>
    <row r="369" spans="9:13">
      <c r="I369" s="13"/>
      <c r="J369" s="13"/>
      <c r="K369" s="14"/>
      <c r="L369" s="15"/>
      <c r="M369" s="13"/>
    </row>
    <row r="370" spans="9:13">
      <c r="I370" s="13"/>
      <c r="J370" s="13"/>
      <c r="K370" s="14"/>
      <c r="L370" s="15"/>
      <c r="M370" s="13"/>
    </row>
    <row r="371" spans="9:13">
      <c r="I371" s="13"/>
      <c r="J371" s="13"/>
      <c r="K371" s="14"/>
      <c r="L371" s="15"/>
      <c r="M371" s="13"/>
    </row>
    <row r="372" spans="9:13">
      <c r="I372" s="13"/>
      <c r="J372" s="13"/>
      <c r="K372" s="14"/>
      <c r="L372" s="15"/>
      <c r="M372" s="13"/>
    </row>
    <row r="373" spans="9:13">
      <c r="I373" s="13"/>
      <c r="J373" s="13"/>
      <c r="K373" s="14"/>
      <c r="L373" s="15"/>
      <c r="M373" s="13"/>
    </row>
    <row r="374" spans="9:13">
      <c r="I374" s="13"/>
      <c r="J374" s="13"/>
      <c r="K374" s="14"/>
      <c r="L374" s="15"/>
      <c r="M374" s="13"/>
    </row>
    <row r="375" spans="9:13">
      <c r="I375" s="13"/>
      <c r="J375" s="13"/>
      <c r="K375" s="14"/>
      <c r="L375" s="15"/>
      <c r="M375" s="13"/>
    </row>
    <row r="376" spans="9:13">
      <c r="I376" s="13"/>
      <c r="J376" s="13"/>
      <c r="K376" s="14"/>
      <c r="L376" s="15"/>
      <c r="M376" s="13"/>
    </row>
    <row r="377" spans="9:13">
      <c r="I377" s="13"/>
      <c r="J377" s="13"/>
      <c r="K377" s="14"/>
      <c r="L377" s="15"/>
      <c r="M377" s="13"/>
    </row>
    <row r="378" spans="9:13">
      <c r="I378" s="13"/>
      <c r="J378" s="13"/>
      <c r="K378" s="14"/>
      <c r="L378" s="15"/>
      <c r="M378" s="13"/>
    </row>
    <row r="379" spans="9:13">
      <c r="I379" s="13"/>
      <c r="J379" s="13"/>
      <c r="K379" s="14"/>
      <c r="L379" s="15"/>
      <c r="M379" s="13"/>
    </row>
    <row r="380" spans="9:13">
      <c r="I380" s="13"/>
      <c r="J380" s="13"/>
      <c r="K380" s="14"/>
      <c r="L380" s="15"/>
      <c r="M380" s="13"/>
    </row>
    <row r="381" spans="9:13">
      <c r="I381" s="13"/>
      <c r="J381" s="13"/>
      <c r="K381" s="14"/>
      <c r="L381" s="15"/>
      <c r="M381" s="13"/>
    </row>
    <row r="382" spans="9:13">
      <c r="I382" s="13"/>
      <c r="J382" s="13"/>
      <c r="K382" s="14"/>
      <c r="L382" s="15"/>
      <c r="M382" s="13"/>
    </row>
    <row r="383" spans="9:13">
      <c r="I383" s="13"/>
      <c r="J383" s="13"/>
      <c r="K383" s="14"/>
      <c r="L383" s="15"/>
      <c r="M383" s="13"/>
    </row>
    <row r="384" spans="9:13">
      <c r="I384" s="13"/>
      <c r="J384" s="13"/>
      <c r="K384" s="14"/>
      <c r="L384" s="15"/>
      <c r="M384" s="13"/>
    </row>
    <row r="385" spans="9:13">
      <c r="I385" s="13"/>
      <c r="J385" s="13"/>
      <c r="K385" s="14"/>
      <c r="L385" s="15"/>
      <c r="M385" s="13"/>
    </row>
    <row r="386" spans="9:13">
      <c r="I386" s="13"/>
      <c r="J386" s="13"/>
      <c r="K386" s="14"/>
      <c r="L386" s="15"/>
      <c r="M386" s="13"/>
    </row>
    <row r="387" spans="9:13">
      <c r="I387" s="13"/>
      <c r="J387" s="13"/>
      <c r="K387" s="14"/>
      <c r="L387" s="15"/>
      <c r="M387" s="13"/>
    </row>
    <row r="388" spans="9:13">
      <c r="I388" s="13"/>
      <c r="J388" s="13"/>
      <c r="K388" s="14"/>
      <c r="L388" s="15"/>
      <c r="M388" s="13"/>
    </row>
    <row r="389" spans="9:13">
      <c r="I389" s="13"/>
      <c r="J389" s="13"/>
      <c r="K389" s="14"/>
      <c r="L389" s="15"/>
      <c r="M389" s="13"/>
    </row>
    <row r="390" spans="9:13">
      <c r="I390" s="13"/>
      <c r="J390" s="13"/>
      <c r="K390" s="14"/>
      <c r="L390" s="15"/>
      <c r="M390" s="13"/>
    </row>
    <row r="391" spans="9:13">
      <c r="I391" s="13"/>
      <c r="J391" s="13"/>
      <c r="K391" s="14"/>
      <c r="L391" s="15"/>
      <c r="M391" s="13"/>
    </row>
    <row r="392" spans="9:13">
      <c r="I392" s="13"/>
      <c r="J392" s="13"/>
      <c r="K392" s="14"/>
      <c r="L392" s="15"/>
      <c r="M392" s="13"/>
    </row>
    <row r="393" spans="9:13">
      <c r="I393" s="13"/>
      <c r="J393" s="13"/>
      <c r="K393" s="14"/>
      <c r="L393" s="15"/>
      <c r="M393" s="13"/>
    </row>
    <row r="394" spans="9:13">
      <c r="I394" s="13"/>
      <c r="J394" s="13"/>
      <c r="K394" s="14"/>
      <c r="L394" s="15"/>
      <c r="M394" s="13"/>
    </row>
    <row r="395" spans="9:13">
      <c r="I395" s="13"/>
      <c r="J395" s="13"/>
      <c r="K395" s="14"/>
      <c r="L395" s="15"/>
      <c r="M395" s="13"/>
    </row>
    <row r="396" spans="9:13">
      <c r="I396" s="13"/>
      <c r="J396" s="13"/>
      <c r="K396" s="14"/>
      <c r="L396" s="15"/>
      <c r="M396" s="13"/>
    </row>
    <row r="397" spans="9:13">
      <c r="I397" s="13"/>
      <c r="J397" s="13"/>
      <c r="K397" s="14"/>
      <c r="L397" s="15"/>
      <c r="M397" s="13"/>
    </row>
    <row r="398" spans="9:13">
      <c r="I398" s="13"/>
      <c r="J398" s="13"/>
      <c r="K398" s="14"/>
      <c r="L398" s="15"/>
      <c r="M398" s="13"/>
    </row>
    <row r="399" spans="9:13">
      <c r="I399" s="13"/>
      <c r="J399" s="13"/>
      <c r="K399" s="14"/>
      <c r="L399" s="15"/>
      <c r="M399" s="13"/>
    </row>
    <row r="400" spans="9:13">
      <c r="I400" s="13"/>
      <c r="J400" s="13"/>
      <c r="K400" s="14"/>
      <c r="L400" s="15"/>
      <c r="M400" s="13"/>
    </row>
    <row r="401" spans="9:13">
      <c r="I401" s="13"/>
      <c r="J401" s="13"/>
      <c r="K401" s="14"/>
      <c r="L401" s="15"/>
      <c r="M401" s="13"/>
    </row>
    <row r="402" spans="9:13">
      <c r="I402" s="13"/>
      <c r="J402" s="13"/>
      <c r="K402" s="14"/>
      <c r="L402" s="15"/>
      <c r="M402" s="13"/>
    </row>
    <row r="403" spans="9:13">
      <c r="I403" s="13"/>
      <c r="J403" s="13"/>
      <c r="K403" s="14"/>
      <c r="L403" s="15"/>
      <c r="M403" s="13"/>
    </row>
    <row r="404" spans="9:13">
      <c r="I404" s="13"/>
      <c r="J404" s="13"/>
      <c r="K404" s="14"/>
      <c r="L404" s="15"/>
      <c r="M404" s="13"/>
    </row>
    <row r="405" spans="9:13">
      <c r="I405" s="13"/>
      <c r="J405" s="13"/>
      <c r="K405" s="14"/>
      <c r="L405" s="15"/>
      <c r="M405" s="13"/>
    </row>
    <row r="406" spans="9:13">
      <c r="I406" s="13"/>
      <c r="J406" s="13"/>
      <c r="K406" s="14"/>
      <c r="L406" s="15"/>
      <c r="M406" s="13"/>
    </row>
    <row r="407" spans="9:13">
      <c r="I407" s="13"/>
      <c r="J407" s="13"/>
      <c r="K407" s="14"/>
      <c r="L407" s="15"/>
      <c r="M407" s="13"/>
    </row>
    <row r="408" spans="9:13">
      <c r="I408" s="13"/>
      <c r="J408" s="13"/>
      <c r="K408" s="14"/>
      <c r="L408" s="15"/>
      <c r="M408" s="13"/>
    </row>
    <row r="409" spans="9:13">
      <c r="I409" s="13"/>
      <c r="J409" s="13"/>
      <c r="K409" s="14"/>
      <c r="L409" s="15"/>
      <c r="M409" s="13"/>
    </row>
    <row r="410" spans="9:13">
      <c r="I410" s="13"/>
      <c r="J410" s="13"/>
      <c r="K410" s="14"/>
      <c r="L410" s="15"/>
      <c r="M410" s="13"/>
    </row>
    <row r="411" spans="9:13">
      <c r="I411" s="13"/>
      <c r="J411" s="13"/>
      <c r="K411" s="14"/>
      <c r="L411" s="15"/>
      <c r="M411" s="13"/>
    </row>
    <row r="412" spans="9:13">
      <c r="I412" s="13"/>
      <c r="J412" s="13"/>
      <c r="K412" s="14"/>
      <c r="L412" s="15"/>
      <c r="M412" s="13"/>
    </row>
    <row r="413" spans="9:13">
      <c r="I413" s="13"/>
      <c r="J413" s="13"/>
      <c r="K413" s="14"/>
      <c r="L413" s="15"/>
      <c r="M413" s="13"/>
    </row>
    <row r="414" spans="9:13">
      <c r="I414" s="13"/>
      <c r="J414" s="13"/>
      <c r="K414" s="14"/>
      <c r="L414" s="15"/>
      <c r="M414" s="13"/>
    </row>
    <row r="415" spans="9:13">
      <c r="I415" s="13"/>
      <c r="J415" s="13"/>
      <c r="K415" s="14"/>
      <c r="L415" s="15"/>
      <c r="M415" s="13"/>
    </row>
    <row r="416" spans="9:13">
      <c r="I416" s="13"/>
      <c r="J416" s="13"/>
      <c r="K416" s="14"/>
      <c r="L416" s="15"/>
      <c r="M416" s="13"/>
    </row>
    <row r="417" spans="9:13">
      <c r="I417" s="13"/>
      <c r="J417" s="13"/>
      <c r="K417" s="14"/>
      <c r="L417" s="15"/>
      <c r="M417" s="13"/>
    </row>
    <row r="418" spans="9:13">
      <c r="I418" s="13"/>
      <c r="J418" s="13"/>
      <c r="K418" s="14"/>
      <c r="L418" s="15"/>
      <c r="M418" s="13"/>
    </row>
    <row r="419" spans="9:13">
      <c r="I419" s="13"/>
      <c r="J419" s="13"/>
      <c r="K419" s="14"/>
      <c r="L419" s="15"/>
      <c r="M419" s="13"/>
    </row>
    <row r="420" spans="9:13">
      <c r="I420" s="13"/>
      <c r="J420" s="13"/>
      <c r="K420" s="14"/>
      <c r="L420" s="15"/>
      <c r="M420" s="13"/>
    </row>
    <row r="421" spans="9:13">
      <c r="I421" s="13"/>
      <c r="J421" s="13"/>
      <c r="K421" s="14"/>
      <c r="L421" s="15"/>
      <c r="M421" s="13"/>
    </row>
    <row r="422" spans="9:13">
      <c r="I422" s="13"/>
      <c r="J422" s="13"/>
      <c r="K422" s="14"/>
      <c r="L422" s="15"/>
      <c r="M422" s="13"/>
    </row>
    <row r="423" spans="9:13">
      <c r="I423" s="13"/>
      <c r="J423" s="13"/>
      <c r="K423" s="14"/>
      <c r="L423" s="15"/>
      <c r="M423" s="13"/>
    </row>
    <row r="424" spans="9:13">
      <c r="I424" s="13"/>
      <c r="J424" s="13"/>
      <c r="K424" s="14"/>
      <c r="L424" s="15"/>
      <c r="M424" s="13"/>
    </row>
    <row r="425" spans="9:13">
      <c r="I425" s="13"/>
      <c r="J425" s="13"/>
      <c r="K425" s="14"/>
      <c r="L425" s="15"/>
      <c r="M425" s="13"/>
    </row>
    <row r="426" spans="9:13">
      <c r="I426" s="13"/>
      <c r="J426" s="13"/>
      <c r="K426" s="14"/>
      <c r="L426" s="15"/>
      <c r="M426" s="13"/>
    </row>
    <row r="427" spans="9:13">
      <c r="I427" s="13"/>
      <c r="J427" s="13"/>
      <c r="K427" s="14"/>
      <c r="L427" s="15"/>
      <c r="M427" s="13"/>
    </row>
    <row r="428" spans="9:13">
      <c r="I428" s="13"/>
      <c r="J428" s="13"/>
      <c r="K428" s="14"/>
      <c r="L428" s="15"/>
      <c r="M428" s="13"/>
    </row>
    <row r="429" spans="9:13">
      <c r="I429" s="13"/>
      <c r="J429" s="13"/>
      <c r="K429" s="14"/>
      <c r="L429" s="15"/>
      <c r="M429" s="13"/>
    </row>
    <row r="430" spans="9:13">
      <c r="I430" s="13"/>
      <c r="J430" s="13"/>
      <c r="K430" s="14"/>
      <c r="L430" s="15"/>
      <c r="M430" s="13"/>
    </row>
    <row r="431" spans="9:13">
      <c r="I431" s="13"/>
      <c r="J431" s="13"/>
      <c r="K431" s="14"/>
      <c r="L431" s="15"/>
      <c r="M431" s="13"/>
    </row>
    <row r="432" spans="9:13">
      <c r="I432" s="13"/>
      <c r="J432" s="13"/>
      <c r="K432" s="14"/>
      <c r="L432" s="15"/>
      <c r="M432" s="13"/>
    </row>
    <row r="433" spans="9:13">
      <c r="I433" s="13"/>
      <c r="J433" s="13"/>
      <c r="K433" s="14"/>
      <c r="L433" s="15"/>
      <c r="M433" s="13"/>
    </row>
    <row r="434" spans="9:13">
      <c r="I434" s="13"/>
      <c r="J434" s="13"/>
      <c r="K434" s="14"/>
      <c r="L434" s="15"/>
      <c r="M434" s="13"/>
    </row>
    <row r="435" spans="9:13">
      <c r="I435" s="13"/>
      <c r="J435" s="13"/>
      <c r="K435" s="14"/>
      <c r="L435" s="15"/>
      <c r="M435" s="13"/>
    </row>
    <row r="436" spans="9:13">
      <c r="I436" s="13"/>
      <c r="J436" s="13"/>
      <c r="K436" s="14"/>
      <c r="L436" s="15"/>
      <c r="M436" s="13"/>
    </row>
    <row r="437" spans="9:13">
      <c r="I437" s="13"/>
      <c r="J437" s="13"/>
      <c r="K437" s="14"/>
      <c r="L437" s="15"/>
      <c r="M437" s="13"/>
    </row>
    <row r="438" spans="9:13">
      <c r="I438" s="13"/>
      <c r="J438" s="13"/>
      <c r="K438" s="14"/>
      <c r="L438" s="15"/>
      <c r="M438" s="13"/>
    </row>
    <row r="439" spans="9:13">
      <c r="I439" s="13"/>
      <c r="J439" s="13"/>
      <c r="K439" s="14"/>
      <c r="L439" s="15"/>
      <c r="M439" s="13"/>
    </row>
    <row r="440" spans="9:13">
      <c r="I440" s="13"/>
      <c r="J440" s="13"/>
      <c r="K440" s="14"/>
      <c r="L440" s="15"/>
      <c r="M440" s="13"/>
    </row>
    <row r="441" spans="9:13">
      <c r="I441" s="13"/>
      <c r="J441" s="13"/>
      <c r="K441" s="14"/>
      <c r="L441" s="15"/>
      <c r="M441" s="13"/>
    </row>
    <row r="442" spans="9:13">
      <c r="I442" s="13"/>
      <c r="J442" s="13"/>
      <c r="K442" s="14"/>
      <c r="L442" s="15"/>
      <c r="M442" s="13"/>
    </row>
    <row r="443" spans="9:13">
      <c r="I443" s="13"/>
      <c r="J443" s="13"/>
      <c r="K443" s="14"/>
      <c r="L443" s="15"/>
      <c r="M443" s="13"/>
    </row>
    <row r="444" spans="9:13">
      <c r="I444" s="13"/>
      <c r="J444" s="13"/>
      <c r="K444" s="14"/>
      <c r="L444" s="15"/>
      <c r="M444" s="13"/>
    </row>
    <row r="445" spans="9:13">
      <c r="I445" s="13"/>
      <c r="J445" s="13"/>
      <c r="K445" s="14"/>
      <c r="L445" s="15"/>
      <c r="M445" s="13"/>
    </row>
    <row r="446" spans="9:13">
      <c r="I446" s="13"/>
      <c r="J446" s="13"/>
      <c r="K446" s="14"/>
      <c r="L446" s="15"/>
      <c r="M446" s="13"/>
    </row>
    <row r="447" spans="9:13">
      <c r="I447" s="13"/>
      <c r="J447" s="13"/>
      <c r="K447" s="14"/>
      <c r="L447" s="15"/>
      <c r="M447" s="13"/>
    </row>
    <row r="448" spans="9:13">
      <c r="I448" s="13"/>
      <c r="J448" s="13"/>
      <c r="K448" s="14"/>
      <c r="L448" s="15"/>
      <c r="M448" s="13"/>
    </row>
    <row r="449" spans="9:13">
      <c r="I449" s="13"/>
      <c r="J449" s="13"/>
      <c r="K449" s="14"/>
      <c r="L449" s="15"/>
      <c r="M449" s="13"/>
    </row>
    <row r="450" spans="9:13">
      <c r="I450" s="13"/>
      <c r="J450" s="13"/>
      <c r="K450" s="14"/>
      <c r="L450" s="15"/>
      <c r="M450" s="13"/>
    </row>
    <row r="451" spans="9:13">
      <c r="I451" s="13"/>
      <c r="J451" s="13"/>
      <c r="K451" s="14"/>
      <c r="L451" s="15"/>
      <c r="M451" s="13"/>
    </row>
    <row r="452" spans="9:13">
      <c r="I452" s="13"/>
      <c r="J452" s="13"/>
      <c r="K452" s="14"/>
      <c r="L452" s="15"/>
      <c r="M452" s="13"/>
    </row>
    <row r="453" spans="9:13">
      <c r="I453" s="13"/>
      <c r="J453" s="13"/>
      <c r="K453" s="14"/>
      <c r="L453" s="15"/>
      <c r="M453" s="13"/>
    </row>
    <row r="454" spans="9:13">
      <c r="I454" s="13"/>
      <c r="J454" s="13"/>
      <c r="K454" s="14"/>
      <c r="L454" s="15"/>
      <c r="M454" s="13"/>
    </row>
    <row r="455" spans="9:13">
      <c r="I455" s="13"/>
      <c r="J455" s="13"/>
      <c r="K455" s="14"/>
      <c r="L455" s="15"/>
      <c r="M455" s="13"/>
    </row>
    <row r="456" spans="9:13">
      <c r="I456" s="13"/>
      <c r="J456" s="13"/>
      <c r="K456" s="14"/>
      <c r="L456" s="15"/>
      <c r="M456" s="13"/>
    </row>
    <row r="457" spans="9:13">
      <c r="I457" s="13"/>
      <c r="J457" s="13"/>
      <c r="K457" s="14"/>
      <c r="L457" s="15"/>
      <c r="M457" s="13"/>
    </row>
    <row r="458" spans="9:13">
      <c r="I458" s="13"/>
      <c r="J458" s="13"/>
      <c r="K458" s="14"/>
      <c r="L458" s="15"/>
      <c r="M458" s="13"/>
    </row>
    <row r="459" spans="9:13">
      <c r="I459" s="13"/>
      <c r="J459" s="13"/>
      <c r="K459" s="14"/>
      <c r="L459" s="15"/>
      <c r="M459" s="13"/>
    </row>
    <row r="460" spans="9:13">
      <c r="I460" s="13"/>
      <c r="J460" s="13"/>
      <c r="K460" s="14"/>
      <c r="L460" s="15"/>
      <c r="M460" s="13"/>
    </row>
    <row r="461" spans="9:13">
      <c r="I461" s="13"/>
      <c r="J461" s="13"/>
      <c r="K461" s="14"/>
      <c r="L461" s="15"/>
      <c r="M461" s="13"/>
    </row>
    <row r="462" spans="9:13">
      <c r="I462" s="13"/>
      <c r="J462" s="13"/>
      <c r="K462" s="14"/>
      <c r="L462" s="15"/>
      <c r="M462" s="13"/>
    </row>
    <row r="463" spans="9:13">
      <c r="I463" s="13"/>
      <c r="J463" s="13"/>
      <c r="K463" s="14"/>
      <c r="L463" s="15"/>
      <c r="M463" s="13"/>
    </row>
    <row r="464" spans="9:13">
      <c r="I464" s="13"/>
      <c r="J464" s="13"/>
      <c r="K464" s="14"/>
      <c r="L464" s="15"/>
      <c r="M464" s="13"/>
    </row>
    <row r="465" spans="9:13">
      <c r="I465" s="13"/>
      <c r="J465" s="13"/>
      <c r="K465" s="14"/>
      <c r="L465" s="15"/>
      <c r="M465" s="13"/>
    </row>
    <row r="466" spans="9:13">
      <c r="I466" s="13"/>
      <c r="J466" s="13"/>
      <c r="K466" s="14"/>
      <c r="L466" s="15"/>
      <c r="M466" s="13"/>
    </row>
    <row r="467" spans="9:13">
      <c r="I467" s="13"/>
      <c r="J467" s="13"/>
      <c r="K467" s="14"/>
      <c r="L467" s="15"/>
      <c r="M467" s="13"/>
    </row>
    <row r="468" spans="9:13">
      <c r="I468" s="13"/>
      <c r="J468" s="13"/>
      <c r="K468" s="14"/>
      <c r="L468" s="15"/>
      <c r="M468" s="13"/>
    </row>
    <row r="469" spans="9:13">
      <c r="I469" s="13"/>
      <c r="J469" s="13"/>
      <c r="K469" s="14"/>
      <c r="L469" s="15"/>
      <c r="M469" s="13"/>
    </row>
    <row r="470" spans="9:13">
      <c r="I470" s="13"/>
      <c r="J470" s="13"/>
      <c r="K470" s="14"/>
      <c r="L470" s="15"/>
      <c r="M470" s="13"/>
    </row>
    <row r="471" spans="9:13">
      <c r="I471" s="13"/>
      <c r="J471" s="13"/>
      <c r="K471" s="14"/>
      <c r="L471" s="15"/>
      <c r="M471" s="13"/>
    </row>
    <row r="472" spans="9:13">
      <c r="I472" s="13"/>
      <c r="J472" s="13"/>
      <c r="K472" s="14"/>
      <c r="L472" s="15"/>
      <c r="M472" s="13"/>
    </row>
    <row r="473" spans="9:13">
      <c r="I473" s="13"/>
      <c r="J473" s="13"/>
      <c r="K473" s="14"/>
      <c r="L473" s="15"/>
      <c r="M473" s="13"/>
    </row>
    <row r="474" spans="9:13">
      <c r="I474" s="13"/>
      <c r="J474" s="13"/>
      <c r="K474" s="14"/>
      <c r="L474" s="15"/>
      <c r="M474" s="13"/>
    </row>
    <row r="475" spans="9:13">
      <c r="I475" s="13"/>
      <c r="J475" s="13"/>
      <c r="K475" s="14"/>
      <c r="L475" s="15"/>
      <c r="M475" s="13"/>
    </row>
    <row r="476" spans="9:13">
      <c r="I476" s="13"/>
      <c r="J476" s="13"/>
      <c r="K476" s="14"/>
      <c r="L476" s="15"/>
      <c r="M476" s="13"/>
    </row>
    <row r="477" spans="9:13">
      <c r="I477" s="13"/>
      <c r="J477" s="13"/>
      <c r="K477" s="14"/>
      <c r="L477" s="15"/>
      <c r="M477" s="13"/>
    </row>
    <row r="478" spans="9:13">
      <c r="I478" s="13"/>
      <c r="J478" s="13"/>
      <c r="K478" s="14"/>
      <c r="L478" s="15"/>
      <c r="M478" s="13"/>
    </row>
    <row r="479" spans="9:13">
      <c r="I479" s="13"/>
      <c r="J479" s="13"/>
      <c r="K479" s="14"/>
      <c r="L479" s="15"/>
      <c r="M479" s="13"/>
    </row>
    <row r="480" spans="9:13">
      <c r="I480" s="13"/>
      <c r="J480" s="13"/>
      <c r="K480" s="14"/>
      <c r="L480" s="15"/>
      <c r="M480" s="13"/>
    </row>
    <row r="481" spans="9:13">
      <c r="I481" s="13"/>
      <c r="J481" s="13"/>
      <c r="K481" s="14"/>
      <c r="L481" s="15"/>
      <c r="M481" s="13"/>
    </row>
    <row r="482" spans="9:13">
      <c r="I482" s="13"/>
      <c r="J482" s="13"/>
      <c r="K482" s="14"/>
      <c r="L482" s="15"/>
      <c r="M482" s="13"/>
    </row>
    <row r="483" spans="9:13">
      <c r="I483" s="13"/>
      <c r="J483" s="13"/>
      <c r="K483" s="14"/>
      <c r="L483" s="15"/>
      <c r="M483" s="13"/>
    </row>
    <row r="484" spans="9:13">
      <c r="I484" s="13"/>
      <c r="J484" s="13"/>
      <c r="K484" s="14"/>
      <c r="L484" s="15"/>
      <c r="M484" s="13"/>
    </row>
    <row r="485" spans="9:13">
      <c r="I485" s="13"/>
      <c r="J485" s="13"/>
      <c r="K485" s="14"/>
      <c r="L485" s="15"/>
      <c r="M485" s="13"/>
    </row>
    <row r="486" spans="9:13">
      <c r="I486" s="13"/>
      <c r="J486" s="13"/>
      <c r="K486" s="14"/>
      <c r="L486" s="15"/>
      <c r="M486" s="13"/>
    </row>
    <row r="487" spans="9:13">
      <c r="I487" s="13"/>
      <c r="J487" s="13"/>
      <c r="K487" s="13"/>
      <c r="L487" s="15"/>
      <c r="M487" s="13"/>
    </row>
    <row r="488" spans="9:13">
      <c r="I488" s="13"/>
      <c r="J488" s="13"/>
      <c r="K488" s="13"/>
      <c r="L488" s="15"/>
      <c r="M488" s="13"/>
    </row>
    <row r="489" spans="9:13">
      <c r="I489" s="13"/>
      <c r="J489" s="13"/>
      <c r="K489" s="13"/>
      <c r="L489" s="15"/>
      <c r="M489" s="13"/>
    </row>
    <row r="490" spans="9:13">
      <c r="I490" s="13"/>
      <c r="J490" s="13"/>
      <c r="K490" s="13"/>
      <c r="L490" s="15"/>
      <c r="M490" s="13"/>
    </row>
    <row r="491" spans="9:13">
      <c r="I491" s="13"/>
      <c r="J491" s="13"/>
      <c r="K491" s="13"/>
      <c r="L491" s="15"/>
      <c r="M491" s="13"/>
    </row>
    <row r="492" spans="9:13">
      <c r="I492" s="13"/>
      <c r="J492" s="13"/>
      <c r="K492" s="13"/>
      <c r="L492" s="15"/>
      <c r="M492" s="13"/>
    </row>
    <row r="493" spans="9:13">
      <c r="I493" s="13"/>
      <c r="J493" s="13"/>
      <c r="K493" s="13"/>
      <c r="L493" s="15"/>
      <c r="M493" s="13"/>
    </row>
    <row r="494" spans="9:13">
      <c r="I494" s="13"/>
      <c r="J494" s="13"/>
      <c r="K494" s="13"/>
      <c r="L494" s="15"/>
      <c r="M494" s="13"/>
    </row>
    <row r="495" spans="9:13">
      <c r="I495" s="13"/>
      <c r="J495" s="13"/>
      <c r="K495" s="13"/>
      <c r="L495" s="15"/>
      <c r="M495" s="13"/>
    </row>
    <row r="496" spans="9:13">
      <c r="I496" s="13"/>
      <c r="J496" s="13"/>
      <c r="K496" s="13"/>
      <c r="L496" s="15"/>
      <c r="M496" s="13"/>
    </row>
    <row r="497" spans="9:13">
      <c r="I497" s="13"/>
      <c r="J497" s="13"/>
      <c r="K497" s="13"/>
      <c r="L497" s="15"/>
      <c r="M497" s="13"/>
    </row>
    <row r="498" spans="9:13">
      <c r="I498" s="13"/>
      <c r="J498" s="13"/>
      <c r="K498" s="13"/>
      <c r="L498" s="15"/>
      <c r="M498" s="13"/>
    </row>
    <row r="499" spans="9:13">
      <c r="I499" s="13"/>
      <c r="J499" s="13"/>
      <c r="K499" s="13"/>
      <c r="L499" s="15"/>
      <c r="M499" s="13"/>
    </row>
    <row r="500" spans="9:13">
      <c r="I500" s="13"/>
      <c r="J500" s="13"/>
      <c r="K500" s="13"/>
      <c r="L500" s="15"/>
      <c r="M500" s="13"/>
    </row>
    <row r="501" spans="9:13">
      <c r="I501" s="13"/>
      <c r="J501" s="13"/>
      <c r="K501" s="13"/>
      <c r="L501" s="15"/>
      <c r="M501" s="13"/>
    </row>
    <row r="502" spans="9:13">
      <c r="I502" s="13"/>
      <c r="J502" s="13"/>
      <c r="K502" s="13"/>
      <c r="L502" s="15"/>
      <c r="M502" s="13"/>
    </row>
    <row r="503" spans="9:13">
      <c r="I503" s="13"/>
      <c r="J503" s="13"/>
      <c r="K503" s="13"/>
      <c r="L503" s="15"/>
      <c r="M503" s="13"/>
    </row>
    <row r="504" spans="9:13">
      <c r="I504" s="13"/>
      <c r="J504" s="13"/>
      <c r="K504" s="13"/>
      <c r="L504" s="15"/>
      <c r="M504" s="13"/>
    </row>
    <row r="505" spans="9:13">
      <c r="I505" s="13"/>
      <c r="J505" s="13"/>
      <c r="K505" s="13"/>
      <c r="L505" s="15"/>
      <c r="M505" s="13"/>
    </row>
    <row r="506" spans="9:13">
      <c r="I506" s="13"/>
      <c r="J506" s="13"/>
      <c r="K506" s="13"/>
      <c r="L506" s="15"/>
      <c r="M506" s="13"/>
    </row>
    <row r="507" spans="9:13">
      <c r="I507" s="13"/>
      <c r="J507" s="13"/>
      <c r="K507" s="13"/>
      <c r="L507" s="15"/>
      <c r="M507" s="13"/>
    </row>
    <row r="508" spans="9:13">
      <c r="I508" s="13"/>
      <c r="J508" s="13"/>
      <c r="K508" s="13"/>
      <c r="L508" s="15"/>
      <c r="M508" s="13"/>
    </row>
    <row r="509" spans="9:13">
      <c r="I509" s="13"/>
      <c r="J509" s="13"/>
      <c r="K509" s="13"/>
      <c r="L509" s="15"/>
      <c r="M509" s="13"/>
    </row>
    <row r="510" spans="9:13">
      <c r="I510" s="13"/>
      <c r="J510" s="13"/>
      <c r="K510" s="13"/>
      <c r="L510" s="15"/>
      <c r="M510" s="13"/>
    </row>
    <row r="511" spans="9:13">
      <c r="I511" s="13"/>
      <c r="J511" s="13"/>
      <c r="K511" s="13"/>
      <c r="L511" s="15"/>
      <c r="M511" s="13"/>
    </row>
    <row r="512" spans="9:13">
      <c r="I512" s="13"/>
      <c r="J512" s="13"/>
      <c r="K512" s="13"/>
      <c r="L512" s="15"/>
      <c r="M512" s="13"/>
    </row>
    <row r="513" spans="9:13">
      <c r="I513" s="13"/>
      <c r="J513" s="13"/>
      <c r="K513" s="13"/>
      <c r="L513" s="15"/>
      <c r="M513" s="13"/>
    </row>
    <row r="514" spans="9:13">
      <c r="I514" s="13"/>
      <c r="J514" s="13"/>
      <c r="K514" s="13"/>
      <c r="L514" s="15"/>
      <c r="M514" s="13"/>
    </row>
    <row r="515" spans="9:13">
      <c r="I515" s="13"/>
      <c r="J515" s="13"/>
      <c r="K515" s="13"/>
      <c r="L515" s="15"/>
      <c r="M515" s="13"/>
    </row>
    <row r="516" spans="9:13">
      <c r="I516" s="13"/>
      <c r="J516" s="13"/>
      <c r="K516" s="13"/>
      <c r="L516" s="15"/>
      <c r="M516" s="13"/>
    </row>
    <row r="517" spans="9:13">
      <c r="I517" s="13"/>
      <c r="J517" s="13"/>
      <c r="K517" s="13"/>
      <c r="L517" s="15"/>
      <c r="M517" s="13"/>
    </row>
    <row r="518" spans="9:13">
      <c r="I518" s="13"/>
      <c r="J518" s="13"/>
      <c r="K518" s="13"/>
      <c r="L518" s="15"/>
      <c r="M518" s="13"/>
    </row>
    <row r="519" spans="9:13">
      <c r="I519" s="13"/>
      <c r="J519" s="13"/>
      <c r="K519" s="13"/>
      <c r="L519" s="15"/>
      <c r="M519" s="13"/>
    </row>
    <row r="520" spans="9:13">
      <c r="I520" s="13"/>
      <c r="J520" s="13"/>
      <c r="K520" s="13"/>
      <c r="L520" s="15"/>
      <c r="M520" s="13"/>
    </row>
    <row r="521" spans="9:13">
      <c r="I521" s="13"/>
      <c r="J521" s="13"/>
      <c r="K521" s="13"/>
      <c r="L521" s="15"/>
      <c r="M521" s="13"/>
    </row>
    <row r="522" spans="9:13">
      <c r="I522" s="13"/>
      <c r="J522" s="13"/>
      <c r="K522" s="13"/>
      <c r="L522" s="15"/>
      <c r="M522" s="13"/>
    </row>
    <row r="523" spans="9:13">
      <c r="I523" s="13"/>
      <c r="J523" s="13"/>
      <c r="K523" s="13"/>
      <c r="L523" s="15"/>
      <c r="M523" s="13"/>
    </row>
    <row r="524" spans="9:13">
      <c r="I524" s="13"/>
      <c r="J524" s="13"/>
      <c r="K524" s="13"/>
      <c r="L524" s="15"/>
      <c r="M524" s="13"/>
    </row>
    <row r="525" spans="9:13">
      <c r="I525" s="13"/>
      <c r="J525" s="13"/>
      <c r="K525" s="13"/>
      <c r="L525" s="15"/>
      <c r="M525" s="13"/>
    </row>
    <row r="526" spans="9:13">
      <c r="I526" s="13"/>
      <c r="J526" s="13"/>
      <c r="K526" s="13"/>
      <c r="L526" s="15"/>
      <c r="M526" s="13"/>
    </row>
    <row r="527" spans="9:13">
      <c r="I527" s="13"/>
      <c r="J527" s="13"/>
      <c r="K527" s="13"/>
      <c r="L527" s="15"/>
      <c r="M527" s="13"/>
    </row>
    <row r="528" spans="9:13">
      <c r="I528" s="13"/>
      <c r="J528" s="13"/>
      <c r="K528" s="13"/>
      <c r="L528" s="15"/>
      <c r="M528" s="13"/>
    </row>
    <row r="529" spans="9:13">
      <c r="I529" s="13"/>
      <c r="J529" s="13"/>
      <c r="K529" s="13"/>
      <c r="L529" s="15"/>
      <c r="M529" s="13"/>
    </row>
    <row r="530" spans="9:13">
      <c r="I530" s="13"/>
      <c r="J530" s="13"/>
      <c r="K530" s="13"/>
      <c r="L530" s="15"/>
      <c r="M530" s="13"/>
    </row>
    <row r="531" spans="9:13">
      <c r="I531" s="13"/>
      <c r="J531" s="13"/>
      <c r="K531" s="13"/>
      <c r="L531" s="15"/>
      <c r="M531" s="13"/>
    </row>
    <row r="532" spans="9:13">
      <c r="I532" s="13"/>
      <c r="J532" s="13"/>
      <c r="K532" s="13"/>
      <c r="L532" s="15"/>
      <c r="M532" s="13"/>
    </row>
    <row r="533" spans="9:13">
      <c r="I533" s="13"/>
      <c r="J533" s="13"/>
      <c r="K533" s="13"/>
      <c r="L533" s="15"/>
      <c r="M533" s="13"/>
    </row>
    <row r="534" spans="9:13">
      <c r="I534" s="13"/>
      <c r="J534" s="13"/>
      <c r="K534" s="13"/>
      <c r="L534" s="15"/>
      <c r="M534" s="13"/>
    </row>
    <row r="535" spans="9:13">
      <c r="I535" s="13"/>
      <c r="J535" s="13"/>
      <c r="K535" s="13"/>
      <c r="L535" s="15"/>
      <c r="M535" s="13"/>
    </row>
    <row r="536" spans="9:13">
      <c r="I536" s="13"/>
      <c r="J536" s="13"/>
      <c r="K536" s="13"/>
      <c r="L536" s="15"/>
      <c r="M536" s="13"/>
    </row>
    <row r="537" spans="9:13">
      <c r="I537" s="13"/>
      <c r="J537" s="13"/>
      <c r="K537" s="13"/>
      <c r="L537" s="15"/>
      <c r="M537" s="13"/>
    </row>
    <row r="538" spans="9:13">
      <c r="I538" s="13"/>
      <c r="J538" s="13"/>
      <c r="K538" s="13"/>
      <c r="L538" s="15"/>
      <c r="M538" s="13"/>
    </row>
    <row r="539" spans="9:13">
      <c r="I539" s="13"/>
      <c r="J539" s="13"/>
      <c r="K539" s="13"/>
      <c r="L539" s="15"/>
      <c r="M539" s="13"/>
    </row>
    <row r="540" spans="9:13">
      <c r="I540" s="13"/>
      <c r="J540" s="13"/>
      <c r="K540" s="13"/>
      <c r="L540" s="15"/>
      <c r="M540" s="13"/>
    </row>
    <row r="541" spans="9:13">
      <c r="I541" s="13"/>
      <c r="J541" s="13"/>
      <c r="K541" s="13"/>
      <c r="L541" s="15"/>
      <c r="M541" s="13"/>
    </row>
    <row r="542" spans="9:13">
      <c r="I542" s="13"/>
      <c r="J542" s="13"/>
      <c r="K542" s="13"/>
      <c r="L542" s="15"/>
      <c r="M542" s="13"/>
    </row>
    <row r="543" spans="9:13">
      <c r="I543" s="13"/>
      <c r="J543" s="13"/>
      <c r="K543" s="13"/>
      <c r="L543" s="15"/>
      <c r="M543" s="13"/>
    </row>
    <row r="544" spans="9:13">
      <c r="I544" s="13"/>
      <c r="J544" s="13"/>
      <c r="K544" s="13"/>
      <c r="L544" s="15"/>
      <c r="M544" s="13"/>
    </row>
    <row r="545" spans="9:13">
      <c r="I545" s="13"/>
      <c r="J545" s="13"/>
      <c r="K545" s="13"/>
      <c r="L545" s="15"/>
      <c r="M545" s="13"/>
    </row>
    <row r="546" spans="9:13">
      <c r="I546" s="13"/>
      <c r="J546" s="13"/>
      <c r="K546" s="13"/>
      <c r="L546" s="15"/>
      <c r="M546" s="13"/>
    </row>
    <row r="547" spans="9:13">
      <c r="I547" s="13"/>
      <c r="J547" s="13"/>
      <c r="K547" s="13"/>
      <c r="L547" s="15"/>
      <c r="M547" s="13"/>
    </row>
    <row r="548" spans="9:13">
      <c r="I548" s="13"/>
      <c r="J548" s="13"/>
      <c r="K548" s="13"/>
      <c r="L548" s="15"/>
      <c r="M548" s="13"/>
    </row>
    <row r="549" spans="9:13">
      <c r="I549" s="13"/>
      <c r="J549" s="13"/>
      <c r="K549" s="13"/>
      <c r="L549" s="15"/>
      <c r="M549" s="13"/>
    </row>
    <row r="550" spans="9:13">
      <c r="I550" s="13"/>
      <c r="J550" s="13"/>
      <c r="K550" s="13"/>
      <c r="L550" s="15"/>
      <c r="M550" s="13"/>
    </row>
    <row r="551" spans="9:13">
      <c r="I551" s="13"/>
      <c r="J551" s="13"/>
      <c r="K551" s="13"/>
      <c r="L551" s="15"/>
      <c r="M551" s="13"/>
    </row>
    <row r="552" spans="9:13">
      <c r="I552" s="13"/>
      <c r="J552" s="13"/>
      <c r="K552" s="13"/>
      <c r="L552" s="15"/>
      <c r="M552" s="13"/>
    </row>
    <row r="553" spans="9:13">
      <c r="I553" s="13"/>
      <c r="J553" s="13"/>
      <c r="K553" s="13"/>
      <c r="L553" s="15"/>
      <c r="M553" s="13"/>
    </row>
    <row r="554" spans="9:13">
      <c r="I554" s="13"/>
      <c r="J554" s="13"/>
      <c r="K554" s="13"/>
      <c r="L554" s="15"/>
      <c r="M554" s="13"/>
    </row>
    <row r="555" spans="9:13">
      <c r="I555" s="13"/>
      <c r="J555" s="13"/>
      <c r="K555" s="13"/>
      <c r="L555" s="15"/>
      <c r="M555" s="13"/>
    </row>
    <row r="556" spans="9:13">
      <c r="I556" s="13"/>
      <c r="J556" s="13"/>
      <c r="K556" s="13"/>
      <c r="L556" s="15"/>
      <c r="M556" s="13"/>
    </row>
    <row r="557" spans="9:13">
      <c r="I557" s="13"/>
      <c r="J557" s="13"/>
      <c r="K557" s="13"/>
      <c r="L557" s="15"/>
      <c r="M557" s="13"/>
    </row>
    <row r="558" spans="9:13">
      <c r="I558" s="13"/>
      <c r="J558" s="13"/>
      <c r="K558" s="13"/>
      <c r="L558" s="15"/>
      <c r="M558" s="13"/>
    </row>
    <row r="559" spans="9:13">
      <c r="I559" s="13"/>
      <c r="J559" s="13"/>
      <c r="K559" s="13"/>
      <c r="L559" s="15"/>
      <c r="M559" s="13"/>
    </row>
    <row r="560" spans="9:13">
      <c r="I560" s="13"/>
      <c r="J560" s="13"/>
      <c r="K560" s="13"/>
      <c r="L560" s="15"/>
      <c r="M560" s="13"/>
    </row>
    <row r="561" spans="9:13">
      <c r="I561" s="13"/>
      <c r="J561" s="13"/>
      <c r="K561" s="13"/>
      <c r="L561" s="15"/>
      <c r="M561" s="13"/>
    </row>
    <row r="562" spans="9:13">
      <c r="I562" s="13"/>
      <c r="J562" s="13"/>
      <c r="K562" s="13"/>
      <c r="L562" s="15"/>
      <c r="M562" s="13"/>
    </row>
    <row r="563" spans="9:13">
      <c r="I563" s="13"/>
      <c r="J563" s="13"/>
      <c r="K563" s="13"/>
      <c r="L563" s="15"/>
      <c r="M563" s="13"/>
    </row>
    <row r="564" spans="9:13">
      <c r="I564" s="13"/>
      <c r="J564" s="13"/>
      <c r="K564" s="13"/>
      <c r="L564" s="15"/>
      <c r="M564" s="13"/>
    </row>
    <row r="565" spans="9:13">
      <c r="I565" s="13"/>
      <c r="J565" s="13"/>
      <c r="K565" s="13"/>
      <c r="L565" s="15"/>
      <c r="M565" s="13"/>
    </row>
    <row r="566" spans="9:13">
      <c r="I566" s="13"/>
      <c r="J566" s="13"/>
      <c r="K566" s="13"/>
      <c r="L566" s="15"/>
      <c r="M566" s="13"/>
    </row>
    <row r="567" spans="9:13">
      <c r="I567" s="13"/>
      <c r="J567" s="13"/>
      <c r="K567" s="13"/>
      <c r="L567" s="15"/>
      <c r="M567" s="13"/>
    </row>
    <row r="568" spans="9:13">
      <c r="I568" s="13"/>
      <c r="J568" s="13"/>
      <c r="K568" s="13"/>
      <c r="L568" s="15"/>
      <c r="M568" s="13"/>
    </row>
    <row r="569" spans="9:13">
      <c r="I569" s="13"/>
      <c r="J569" s="13"/>
      <c r="K569" s="13"/>
      <c r="L569" s="15"/>
      <c r="M569" s="13"/>
    </row>
    <row r="570" spans="9:13">
      <c r="I570" s="13"/>
      <c r="J570" s="13"/>
      <c r="K570" s="13"/>
      <c r="L570" s="15"/>
      <c r="M570" s="13"/>
    </row>
    <row r="571" spans="9:13">
      <c r="I571" s="13"/>
      <c r="J571" s="13"/>
      <c r="K571" s="13"/>
      <c r="L571" s="15"/>
      <c r="M571" s="13"/>
    </row>
    <row r="572" spans="9:13">
      <c r="I572" s="13"/>
      <c r="J572" s="13"/>
      <c r="K572" s="13"/>
      <c r="L572" s="15"/>
      <c r="M572" s="13"/>
    </row>
    <row r="573" spans="9:13">
      <c r="I573" s="13"/>
      <c r="J573" s="13"/>
      <c r="K573" s="13"/>
      <c r="L573" s="15"/>
      <c r="M573" s="13"/>
    </row>
    <row r="574" spans="9:13">
      <c r="I574" s="13"/>
      <c r="J574" s="13"/>
      <c r="K574" s="13"/>
      <c r="L574" s="15"/>
      <c r="M574" s="13"/>
    </row>
    <row r="575" spans="9:13">
      <c r="I575" s="13"/>
      <c r="J575" s="13"/>
      <c r="K575" s="13"/>
      <c r="L575" s="15"/>
      <c r="M575" s="13"/>
    </row>
    <row r="576" spans="9:13">
      <c r="I576" s="13"/>
      <c r="J576" s="13"/>
      <c r="K576" s="13"/>
      <c r="L576" s="15"/>
      <c r="M576" s="13"/>
    </row>
    <row r="577" spans="9:13">
      <c r="I577" s="13"/>
      <c r="J577" s="13"/>
      <c r="K577" s="13"/>
      <c r="L577" s="15"/>
      <c r="M577" s="13"/>
    </row>
    <row r="578" spans="9:13">
      <c r="I578" s="13"/>
      <c r="J578" s="13"/>
      <c r="K578" s="13"/>
      <c r="L578" s="15"/>
      <c r="M578" s="13"/>
    </row>
    <row r="579" spans="9:13">
      <c r="I579" s="13"/>
      <c r="J579" s="13"/>
      <c r="K579" s="13"/>
      <c r="L579" s="15"/>
      <c r="M579" s="13"/>
    </row>
    <row r="580" spans="9:13">
      <c r="I580" s="13"/>
      <c r="J580" s="13"/>
      <c r="K580" s="13"/>
      <c r="L580" s="15"/>
      <c r="M580" s="13"/>
    </row>
    <row r="581" spans="9:13">
      <c r="I581" s="13"/>
      <c r="J581" s="13"/>
      <c r="K581" s="13"/>
      <c r="L581" s="15"/>
      <c r="M581" s="13"/>
    </row>
    <row r="582" spans="9:13">
      <c r="I582" s="13"/>
      <c r="J582" s="13"/>
      <c r="K582" s="13"/>
      <c r="L582" s="15"/>
      <c r="M582" s="13"/>
    </row>
    <row r="583" spans="9:13">
      <c r="I583" s="13"/>
      <c r="J583" s="13"/>
      <c r="K583" s="13"/>
      <c r="L583" s="15"/>
      <c r="M583" s="13"/>
    </row>
    <row r="584" spans="9:13">
      <c r="I584" s="13"/>
      <c r="J584" s="13"/>
      <c r="K584" s="13"/>
      <c r="L584" s="15"/>
      <c r="M584" s="13"/>
    </row>
    <row r="585" spans="9:13">
      <c r="I585" s="13"/>
      <c r="J585" s="13"/>
      <c r="K585" s="13"/>
      <c r="L585" s="15"/>
      <c r="M585" s="13"/>
    </row>
    <row r="586" spans="9:13">
      <c r="I586" s="13"/>
      <c r="J586" s="13"/>
      <c r="K586" s="13"/>
      <c r="L586" s="15"/>
      <c r="M586" s="13"/>
    </row>
    <row r="587" spans="9:13">
      <c r="I587" s="13"/>
      <c r="J587" s="13"/>
      <c r="K587" s="13"/>
      <c r="L587" s="15"/>
      <c r="M587" s="13"/>
    </row>
    <row r="588" spans="9:13">
      <c r="I588" s="13"/>
      <c r="J588" s="13"/>
      <c r="K588" s="13"/>
      <c r="L588" s="15"/>
      <c r="M588" s="13"/>
    </row>
    <row r="589" spans="9:13">
      <c r="I589" s="13"/>
      <c r="J589" s="13"/>
      <c r="K589" s="13"/>
      <c r="L589" s="15"/>
      <c r="M589" s="13"/>
    </row>
    <row r="590" spans="9:13">
      <c r="I590" s="13"/>
      <c r="J590" s="13"/>
      <c r="K590" s="13"/>
      <c r="L590" s="15"/>
      <c r="M590" s="13"/>
    </row>
    <row r="591" spans="9:13">
      <c r="I591" s="13"/>
      <c r="J591" s="13"/>
      <c r="K591" s="13"/>
      <c r="L591" s="15"/>
      <c r="M591" s="13"/>
    </row>
    <row r="592" spans="9:13">
      <c r="I592" s="13"/>
      <c r="J592" s="13"/>
      <c r="K592" s="13"/>
      <c r="L592" s="15"/>
      <c r="M592" s="13"/>
    </row>
    <row r="593" spans="9:13">
      <c r="I593" s="13"/>
      <c r="J593" s="13"/>
      <c r="K593" s="13"/>
      <c r="L593" s="15"/>
      <c r="M593" s="13"/>
    </row>
    <row r="594" spans="9:13">
      <c r="I594" s="13"/>
      <c r="J594" s="13"/>
      <c r="K594" s="13"/>
      <c r="L594" s="15"/>
      <c r="M594" s="13"/>
    </row>
    <row r="595" spans="9:13">
      <c r="I595" s="13"/>
      <c r="J595" s="13"/>
      <c r="K595" s="13"/>
      <c r="L595" s="15"/>
      <c r="M595" s="13"/>
    </row>
    <row r="596" spans="9:13">
      <c r="I596" s="13"/>
      <c r="J596" s="13"/>
      <c r="K596" s="13"/>
      <c r="L596" s="15"/>
      <c r="M596" s="13"/>
    </row>
    <row r="597" spans="9:13">
      <c r="I597" s="13"/>
      <c r="J597" s="13"/>
      <c r="K597" s="13"/>
      <c r="L597" s="15"/>
      <c r="M597" s="13"/>
    </row>
    <row r="598" spans="9:13">
      <c r="I598" s="13"/>
      <c r="J598" s="13"/>
      <c r="K598" s="13"/>
      <c r="L598" s="15"/>
      <c r="M598" s="13"/>
    </row>
    <row r="599" spans="9:13">
      <c r="I599" s="13"/>
      <c r="J599" s="13"/>
      <c r="K599" s="13"/>
      <c r="L599" s="15"/>
      <c r="M599" s="13"/>
    </row>
    <row r="600" spans="9:13">
      <c r="I600" s="13"/>
      <c r="J600" s="13"/>
      <c r="K600" s="13"/>
      <c r="L600" s="15"/>
      <c r="M600" s="13"/>
    </row>
    <row r="601" spans="9:13">
      <c r="I601" s="13"/>
      <c r="J601" s="13"/>
      <c r="K601" s="13"/>
      <c r="L601" s="15"/>
      <c r="M601" s="13"/>
    </row>
    <row r="602" spans="9:13">
      <c r="I602" s="13"/>
      <c r="J602" s="13"/>
      <c r="K602" s="13"/>
      <c r="L602" s="15"/>
      <c r="M602" s="13"/>
    </row>
    <row r="603" spans="9:13">
      <c r="I603" s="13"/>
      <c r="J603" s="13"/>
      <c r="K603" s="13"/>
      <c r="L603" s="15"/>
      <c r="M603" s="13"/>
    </row>
    <row r="604" spans="9:13">
      <c r="I604" s="13"/>
      <c r="J604" s="13"/>
      <c r="K604" s="13"/>
      <c r="L604" s="15"/>
      <c r="M604" s="13"/>
    </row>
    <row r="605" spans="9:13">
      <c r="I605" s="13"/>
      <c r="J605" s="13"/>
      <c r="K605" s="13"/>
      <c r="L605" s="15"/>
      <c r="M605" s="13"/>
    </row>
    <row r="606" spans="9:13">
      <c r="I606" s="13"/>
      <c r="J606" s="13"/>
      <c r="K606" s="13"/>
      <c r="L606" s="15"/>
      <c r="M606" s="13"/>
    </row>
    <row r="607" spans="9:13">
      <c r="I607" s="13"/>
      <c r="J607" s="13"/>
      <c r="K607" s="13"/>
      <c r="L607" s="15"/>
      <c r="M607" s="13"/>
    </row>
    <row r="608" spans="9:13">
      <c r="I608" s="13"/>
      <c r="J608" s="13"/>
      <c r="K608" s="13"/>
      <c r="L608" s="15"/>
      <c r="M608" s="13"/>
    </row>
    <row r="609" spans="9:13">
      <c r="I609" s="13"/>
      <c r="J609" s="13"/>
      <c r="K609" s="13"/>
      <c r="L609" s="15"/>
      <c r="M609" s="13"/>
    </row>
    <row r="610" spans="9:13">
      <c r="I610" s="13"/>
      <c r="J610" s="13"/>
      <c r="K610" s="13"/>
      <c r="L610" s="15"/>
      <c r="M610" s="13"/>
    </row>
    <row r="611" spans="9:13">
      <c r="I611" s="13"/>
      <c r="J611" s="13"/>
      <c r="K611" s="13"/>
      <c r="L611" s="15"/>
      <c r="M611" s="13"/>
    </row>
    <row r="612" spans="9:13">
      <c r="I612" s="13"/>
      <c r="J612" s="13"/>
      <c r="K612" s="13"/>
      <c r="L612" s="15"/>
      <c r="M612" s="13"/>
    </row>
    <row r="613" spans="9:13">
      <c r="I613" s="13"/>
      <c r="J613" s="13"/>
      <c r="K613" s="13"/>
      <c r="L613" s="15"/>
      <c r="M613" s="13"/>
    </row>
    <row r="614" spans="9:13">
      <c r="I614" s="13"/>
      <c r="J614" s="13"/>
      <c r="K614" s="13"/>
      <c r="L614" s="15"/>
      <c r="M614" s="13"/>
    </row>
    <row r="615" spans="9:13">
      <c r="I615" s="13"/>
      <c r="J615" s="13"/>
      <c r="K615" s="13"/>
      <c r="L615" s="15"/>
      <c r="M615" s="13"/>
    </row>
    <row r="616" spans="9:13">
      <c r="I616" s="13"/>
      <c r="J616" s="13"/>
      <c r="K616" s="13"/>
      <c r="L616" s="15"/>
      <c r="M616" s="13"/>
    </row>
    <row r="617" spans="9:13">
      <c r="I617" s="13"/>
      <c r="J617" s="13"/>
      <c r="K617" s="13"/>
      <c r="L617" s="15"/>
      <c r="M617" s="13"/>
    </row>
    <row r="618" spans="9:13">
      <c r="I618" s="13"/>
      <c r="J618" s="13"/>
      <c r="K618" s="13"/>
      <c r="L618" s="15"/>
      <c r="M618" s="13"/>
    </row>
    <row r="619" spans="9:13">
      <c r="I619" s="13"/>
      <c r="J619" s="13"/>
      <c r="K619" s="13"/>
      <c r="L619" s="15"/>
      <c r="M619" s="13"/>
    </row>
    <row r="620" spans="9:13">
      <c r="I620" s="13"/>
      <c r="J620" s="13"/>
      <c r="K620" s="13"/>
      <c r="L620" s="15"/>
      <c r="M620" s="13"/>
    </row>
    <row r="621" spans="9:13">
      <c r="I621" s="13"/>
      <c r="J621" s="13"/>
      <c r="K621" s="13"/>
      <c r="L621" s="15"/>
      <c r="M621" s="13"/>
    </row>
    <row r="622" spans="9:13">
      <c r="I622" s="13"/>
      <c r="J622" s="13"/>
      <c r="K622" s="13"/>
      <c r="L622" s="15"/>
      <c r="M622" s="13"/>
    </row>
    <row r="623" spans="9:13">
      <c r="I623" s="13"/>
      <c r="J623" s="13"/>
      <c r="K623" s="13"/>
      <c r="L623" s="15"/>
      <c r="M623" s="13"/>
    </row>
    <row r="624" spans="9:13">
      <c r="I624" s="13"/>
      <c r="J624" s="13"/>
      <c r="K624" s="13"/>
      <c r="L624" s="15"/>
      <c r="M624" s="13"/>
    </row>
    <row r="625" spans="9:13">
      <c r="I625" s="13"/>
      <c r="J625" s="13"/>
      <c r="K625" s="13"/>
      <c r="L625" s="15"/>
      <c r="M625" s="13"/>
    </row>
    <row r="626" spans="9:13">
      <c r="I626" s="13"/>
      <c r="J626" s="13"/>
      <c r="K626" s="13"/>
      <c r="L626" s="15"/>
      <c r="M626" s="13"/>
    </row>
    <row r="627" spans="9:13">
      <c r="I627" s="13"/>
      <c r="J627" s="13"/>
      <c r="K627" s="13"/>
      <c r="L627" s="15"/>
      <c r="M627" s="13"/>
    </row>
    <row r="628" spans="9:13">
      <c r="I628" s="13"/>
      <c r="J628" s="13"/>
      <c r="K628" s="13"/>
      <c r="L628" s="15"/>
      <c r="M628" s="13"/>
    </row>
    <row r="629" spans="9:13">
      <c r="I629" s="13"/>
      <c r="J629" s="13"/>
      <c r="K629" s="13"/>
      <c r="L629" s="15"/>
      <c r="M629" s="13"/>
    </row>
    <row r="630" spans="9:13">
      <c r="I630" s="13"/>
      <c r="J630" s="13"/>
      <c r="K630" s="13"/>
      <c r="L630" s="15"/>
      <c r="M630" s="13"/>
    </row>
    <row r="631" spans="9:13">
      <c r="I631" s="13"/>
      <c r="J631" s="13"/>
      <c r="K631" s="13"/>
      <c r="L631" s="15"/>
      <c r="M631" s="13"/>
    </row>
    <row r="632" spans="9:13">
      <c r="I632" s="13"/>
      <c r="J632" s="13"/>
      <c r="K632" s="13"/>
      <c r="L632" s="15"/>
      <c r="M632" s="13"/>
    </row>
    <row r="633" spans="9:13">
      <c r="I633" s="13"/>
      <c r="J633" s="13"/>
      <c r="K633" s="13"/>
      <c r="L633" s="15"/>
      <c r="M633" s="13"/>
    </row>
    <row r="634" spans="9:13">
      <c r="I634" s="13"/>
      <c r="J634" s="13"/>
      <c r="K634" s="13"/>
      <c r="L634" s="15"/>
      <c r="M634" s="13"/>
    </row>
    <row r="635" spans="9:13">
      <c r="I635" s="13"/>
      <c r="J635" s="13"/>
      <c r="K635" s="13"/>
      <c r="L635" s="15"/>
      <c r="M635" s="13"/>
    </row>
    <row r="636" spans="9:13">
      <c r="I636" s="13"/>
      <c r="J636" s="13"/>
      <c r="K636" s="13"/>
      <c r="L636" s="15"/>
      <c r="M636" s="13"/>
    </row>
    <row r="637" spans="9:13">
      <c r="I637" s="13"/>
      <c r="J637" s="13"/>
      <c r="K637" s="13"/>
      <c r="L637" s="15"/>
      <c r="M637" s="13"/>
    </row>
    <row r="638" spans="9:13">
      <c r="I638" s="13"/>
      <c r="J638" s="13"/>
      <c r="K638" s="13"/>
      <c r="L638" s="15"/>
      <c r="M638" s="13"/>
    </row>
    <row r="639" spans="9:13">
      <c r="I639" s="13"/>
      <c r="J639" s="13"/>
      <c r="K639" s="13"/>
      <c r="L639" s="15"/>
      <c r="M639" s="13"/>
    </row>
    <row r="640" spans="9:13">
      <c r="I640" s="13"/>
      <c r="J640" s="13"/>
      <c r="K640" s="13"/>
      <c r="L640" s="15"/>
      <c r="M640" s="13"/>
    </row>
    <row r="641" spans="9:13">
      <c r="I641" s="13"/>
      <c r="J641" s="13"/>
      <c r="K641" s="13"/>
      <c r="L641" s="15"/>
      <c r="M641" s="13"/>
    </row>
    <row r="642" spans="9:13">
      <c r="I642" s="13"/>
      <c r="J642" s="13"/>
      <c r="K642" s="13"/>
      <c r="L642" s="15"/>
      <c r="M642" s="13"/>
    </row>
    <row r="643" spans="9:13">
      <c r="I643" s="13"/>
      <c r="J643" s="13"/>
      <c r="K643" s="13"/>
      <c r="L643" s="15"/>
      <c r="M643" s="13"/>
    </row>
    <row r="644" spans="9:13">
      <c r="I644" s="13"/>
      <c r="J644" s="13"/>
      <c r="K644" s="13"/>
      <c r="L644" s="15"/>
      <c r="M644" s="13"/>
    </row>
    <row r="645" spans="9:13">
      <c r="I645" s="13"/>
      <c r="J645" s="13"/>
      <c r="K645" s="13"/>
      <c r="L645" s="15"/>
      <c r="M645" s="13"/>
    </row>
    <row r="646" spans="9:13">
      <c r="I646" s="13"/>
      <c r="J646" s="13"/>
      <c r="K646" s="13"/>
      <c r="L646" s="15"/>
      <c r="M646" s="13"/>
    </row>
    <row r="647" spans="9:13">
      <c r="I647" s="13"/>
      <c r="J647" s="13"/>
      <c r="K647" s="13"/>
      <c r="L647" s="15"/>
      <c r="M647" s="13"/>
    </row>
    <row r="648" spans="9:13">
      <c r="I648" s="13"/>
      <c r="J648" s="13"/>
      <c r="K648" s="13"/>
      <c r="L648" s="15"/>
      <c r="M648" s="13"/>
    </row>
    <row r="649" spans="9:13">
      <c r="I649" s="13"/>
      <c r="J649" s="13"/>
      <c r="K649" s="13"/>
      <c r="L649" s="15"/>
      <c r="M649" s="13"/>
    </row>
    <row r="650" spans="9:13">
      <c r="I650" s="13"/>
      <c r="J650" s="13"/>
      <c r="K650" s="13"/>
      <c r="L650" s="15"/>
      <c r="M650" s="13"/>
    </row>
    <row r="651" spans="9:13">
      <c r="I651" s="13"/>
      <c r="J651" s="13"/>
      <c r="K651" s="13"/>
      <c r="L651" s="15"/>
      <c r="M651" s="13"/>
    </row>
    <row r="652" spans="9:13">
      <c r="I652" s="13"/>
      <c r="J652" s="13"/>
      <c r="K652" s="13"/>
      <c r="L652" s="15"/>
      <c r="M652" s="13"/>
    </row>
    <row r="653" spans="9:13">
      <c r="I653" s="13"/>
      <c r="J653" s="13"/>
      <c r="K653" s="13"/>
      <c r="L653" s="15"/>
      <c r="M653" s="13"/>
    </row>
    <row r="654" spans="9:13">
      <c r="I654" s="13"/>
      <c r="J654" s="13"/>
      <c r="K654" s="13"/>
      <c r="L654" s="15"/>
      <c r="M654" s="13"/>
    </row>
    <row r="655" spans="9:13">
      <c r="I655" s="13"/>
      <c r="J655" s="13"/>
      <c r="K655" s="13"/>
      <c r="L655" s="15"/>
      <c r="M655" s="13"/>
    </row>
    <row r="656" spans="9:13">
      <c r="I656" s="13"/>
      <c r="J656" s="13"/>
      <c r="K656" s="13"/>
      <c r="L656" s="15"/>
      <c r="M656" s="13"/>
    </row>
    <row r="657" spans="9:13">
      <c r="I657" s="13"/>
      <c r="J657" s="13"/>
      <c r="K657" s="13"/>
      <c r="L657" s="15"/>
      <c r="M657" s="13"/>
    </row>
    <row r="658" spans="9:13">
      <c r="I658" s="13"/>
      <c r="J658" s="13"/>
      <c r="K658" s="13"/>
      <c r="L658" s="15"/>
      <c r="M658" s="13"/>
    </row>
    <row r="659" spans="9:13">
      <c r="I659" s="13"/>
      <c r="J659" s="13"/>
      <c r="K659" s="13"/>
      <c r="L659" s="15"/>
      <c r="M659" s="13"/>
    </row>
    <row r="660" spans="9:13">
      <c r="I660" s="13"/>
      <c r="J660" s="13"/>
      <c r="K660" s="13"/>
      <c r="L660" s="15"/>
      <c r="M660" s="13"/>
    </row>
    <row r="661" spans="9:13">
      <c r="I661" s="13"/>
      <c r="J661" s="13"/>
      <c r="K661" s="13"/>
      <c r="L661" s="15"/>
      <c r="M661" s="13"/>
    </row>
    <row r="662" spans="9:13">
      <c r="I662" s="13"/>
      <c r="J662" s="13"/>
      <c r="K662" s="13"/>
      <c r="L662" s="15"/>
      <c r="M662" s="13"/>
    </row>
    <row r="663" spans="9:13">
      <c r="I663" s="13"/>
      <c r="J663" s="13"/>
      <c r="K663" s="13"/>
      <c r="L663" s="15"/>
      <c r="M663" s="13"/>
    </row>
    <row r="664" spans="9:13">
      <c r="I664" s="13"/>
      <c r="J664" s="13"/>
      <c r="K664" s="13"/>
      <c r="L664" s="15"/>
      <c r="M664" s="13"/>
    </row>
    <row r="665" spans="9:13">
      <c r="I665" s="13"/>
      <c r="J665" s="13"/>
      <c r="K665" s="13"/>
      <c r="L665" s="15"/>
      <c r="M665" s="13"/>
    </row>
    <row r="666" spans="9:13">
      <c r="I666" s="13"/>
      <c r="J666" s="13"/>
      <c r="K666" s="13"/>
      <c r="L666" s="15"/>
      <c r="M666" s="13"/>
    </row>
    <row r="667" spans="9:13">
      <c r="I667" s="13"/>
      <c r="J667" s="13"/>
      <c r="K667" s="13"/>
      <c r="L667" s="15"/>
      <c r="M667" s="13"/>
    </row>
    <row r="668" spans="9:13">
      <c r="I668" s="13"/>
      <c r="J668" s="13"/>
      <c r="K668" s="13"/>
      <c r="L668" s="15"/>
      <c r="M668" s="13"/>
    </row>
    <row r="669" spans="9:13">
      <c r="I669" s="13"/>
      <c r="J669" s="13"/>
      <c r="K669" s="13"/>
      <c r="L669" s="15"/>
      <c r="M669" s="13"/>
    </row>
    <row r="670" spans="9:13">
      <c r="I670" s="13"/>
      <c r="J670" s="13"/>
      <c r="K670" s="13"/>
      <c r="L670" s="15"/>
      <c r="M670" s="13"/>
    </row>
    <row r="671" spans="9:13">
      <c r="I671" s="13"/>
      <c r="J671" s="13"/>
      <c r="K671" s="13"/>
      <c r="L671" s="15"/>
      <c r="M671" s="13"/>
    </row>
    <row r="672" spans="9:13">
      <c r="I672" s="13"/>
      <c r="J672" s="13"/>
      <c r="K672" s="13"/>
      <c r="L672" s="15"/>
      <c r="M672" s="13"/>
    </row>
    <row r="673" spans="9:13">
      <c r="I673" s="13"/>
      <c r="J673" s="13"/>
      <c r="K673" s="13"/>
      <c r="L673" s="15"/>
      <c r="M673" s="13"/>
    </row>
    <row r="674" spans="9:13">
      <c r="I674" s="13"/>
      <c r="J674" s="13"/>
      <c r="K674" s="13"/>
      <c r="L674" s="15"/>
      <c r="M674" s="13"/>
    </row>
    <row r="675" spans="9:13">
      <c r="I675" s="13"/>
      <c r="J675" s="13"/>
      <c r="K675" s="13"/>
      <c r="L675" s="15"/>
      <c r="M675" s="13"/>
    </row>
    <row r="676" spans="9:13">
      <c r="I676" s="13"/>
      <c r="J676" s="13"/>
      <c r="K676" s="13"/>
      <c r="L676" s="15"/>
      <c r="M676" s="13"/>
    </row>
    <row r="677" spans="9:13">
      <c r="I677" s="13"/>
      <c r="J677" s="13"/>
      <c r="K677" s="13"/>
      <c r="L677" s="15"/>
      <c r="M677" s="13"/>
    </row>
    <row r="678" spans="9:13">
      <c r="I678" s="13"/>
      <c r="J678" s="13"/>
      <c r="K678" s="13"/>
      <c r="L678" s="15"/>
      <c r="M678" s="13"/>
    </row>
    <row r="679" spans="9:13">
      <c r="I679" s="13"/>
      <c r="J679" s="13"/>
      <c r="K679" s="13"/>
      <c r="L679" s="15"/>
      <c r="M679" s="13"/>
    </row>
    <row r="680" spans="9:13">
      <c r="I680" s="13"/>
      <c r="J680" s="13"/>
      <c r="K680" s="13"/>
      <c r="L680" s="15"/>
      <c r="M680" s="13"/>
    </row>
    <row r="681" spans="9:13">
      <c r="I681" s="13"/>
      <c r="J681" s="13"/>
      <c r="K681" s="13"/>
      <c r="L681" s="15"/>
      <c r="M681" s="13"/>
    </row>
    <row r="682" spans="9:13">
      <c r="I682" s="13"/>
      <c r="J682" s="13"/>
      <c r="K682" s="13"/>
      <c r="L682" s="15"/>
      <c r="M682" s="13"/>
    </row>
    <row r="683" spans="9:13">
      <c r="I683" s="13"/>
      <c r="J683" s="13"/>
      <c r="K683" s="13"/>
      <c r="L683" s="15"/>
      <c r="M683" s="13"/>
    </row>
    <row r="684" spans="9:13">
      <c r="I684" s="13"/>
      <c r="J684" s="13"/>
      <c r="K684" s="13"/>
      <c r="L684" s="15"/>
      <c r="M684" s="13"/>
    </row>
    <row r="685" spans="9:13">
      <c r="I685" s="13"/>
      <c r="J685" s="13"/>
      <c r="K685" s="13"/>
      <c r="L685" s="15"/>
      <c r="M685" s="13"/>
    </row>
    <row r="686" spans="9:13">
      <c r="I686" s="13"/>
      <c r="J686" s="13"/>
      <c r="K686" s="13"/>
      <c r="L686" s="15"/>
      <c r="M686" s="13"/>
    </row>
    <row r="687" spans="9:13">
      <c r="I687" s="13"/>
      <c r="J687" s="13"/>
      <c r="K687" s="13"/>
      <c r="L687" s="15"/>
      <c r="M687" s="13"/>
    </row>
    <row r="688" spans="9:13">
      <c r="I688" s="13"/>
      <c r="J688" s="13"/>
      <c r="K688" s="13"/>
      <c r="L688" s="15"/>
      <c r="M688" s="13"/>
    </row>
    <row r="689" spans="9:13">
      <c r="I689" s="13"/>
      <c r="J689" s="13"/>
      <c r="K689" s="13"/>
      <c r="L689" s="15"/>
      <c r="M689" s="13"/>
    </row>
    <row r="690" spans="9:13">
      <c r="I690" s="13"/>
      <c r="J690" s="13"/>
      <c r="K690" s="13"/>
      <c r="L690" s="15"/>
      <c r="M690" s="13"/>
    </row>
    <row r="691" spans="9:13">
      <c r="I691" s="13"/>
      <c r="J691" s="13"/>
      <c r="K691" s="13"/>
      <c r="L691" s="15"/>
      <c r="M691" s="13"/>
    </row>
    <row r="692" spans="9:13">
      <c r="I692" s="13"/>
      <c r="J692" s="13"/>
      <c r="K692" s="13"/>
      <c r="L692" s="15"/>
      <c r="M692" s="13"/>
    </row>
    <row r="693" spans="9:13">
      <c r="I693" s="13"/>
      <c r="J693" s="13"/>
      <c r="K693" s="13"/>
      <c r="L693" s="15"/>
      <c r="M693" s="13"/>
    </row>
    <row r="694" spans="9:13">
      <c r="I694" s="13"/>
      <c r="J694" s="13"/>
      <c r="K694" s="13"/>
      <c r="L694" s="15"/>
      <c r="M694" s="13"/>
    </row>
    <row r="695" spans="9:13">
      <c r="I695" s="13"/>
      <c r="J695" s="13"/>
      <c r="K695" s="13"/>
      <c r="L695" s="15"/>
      <c r="M695" s="13"/>
    </row>
    <row r="696" spans="9:13">
      <c r="I696" s="13"/>
      <c r="J696" s="13"/>
      <c r="K696" s="13"/>
      <c r="L696" s="15"/>
      <c r="M696" s="13"/>
    </row>
    <row r="697" spans="9:13">
      <c r="I697" s="13"/>
      <c r="J697" s="13"/>
      <c r="K697" s="13"/>
      <c r="L697" s="15"/>
      <c r="M697" s="13"/>
    </row>
    <row r="698" spans="9:13">
      <c r="I698" s="13"/>
      <c r="J698" s="13"/>
      <c r="K698" s="13"/>
      <c r="L698" s="15"/>
      <c r="M698" s="13"/>
    </row>
    <row r="699" spans="9:13">
      <c r="I699" s="13"/>
      <c r="J699" s="13"/>
      <c r="K699" s="13"/>
      <c r="L699" s="15"/>
      <c r="M699" s="13"/>
    </row>
    <row r="700" spans="9:13">
      <c r="I700" s="13"/>
      <c r="J700" s="13"/>
      <c r="K700" s="13"/>
      <c r="L700" s="15"/>
      <c r="M700" s="13"/>
    </row>
    <row r="701" spans="9:13">
      <c r="I701" s="13"/>
      <c r="J701" s="13"/>
      <c r="K701" s="13"/>
      <c r="L701" s="15"/>
      <c r="M701" s="13"/>
    </row>
    <row r="702" spans="9:13">
      <c r="I702" s="13"/>
      <c r="J702" s="13"/>
      <c r="K702" s="13"/>
      <c r="L702" s="15"/>
      <c r="M702" s="13"/>
    </row>
    <row r="703" spans="9:13">
      <c r="I703" s="13"/>
      <c r="J703" s="13"/>
      <c r="K703" s="13"/>
      <c r="L703" s="15"/>
      <c r="M703" s="13"/>
    </row>
    <row r="704" spans="9:13">
      <c r="I704" s="13"/>
      <c r="J704" s="13"/>
      <c r="K704" s="13"/>
      <c r="L704" s="15"/>
      <c r="M704" s="13"/>
    </row>
    <row r="705" spans="9:13">
      <c r="I705" s="13"/>
      <c r="J705" s="13"/>
      <c r="K705" s="13"/>
      <c r="L705" s="15"/>
      <c r="M705" s="13"/>
    </row>
    <row r="706" spans="9:13">
      <c r="I706" s="13"/>
      <c r="J706" s="13"/>
      <c r="K706" s="13"/>
      <c r="L706" s="15"/>
      <c r="M706" s="13"/>
    </row>
    <row r="707" spans="9:13">
      <c r="I707" s="13"/>
      <c r="J707" s="13"/>
      <c r="K707" s="13"/>
      <c r="L707" s="15"/>
      <c r="M707" s="13"/>
    </row>
    <row r="708" spans="9:13">
      <c r="I708" s="13"/>
      <c r="J708" s="13"/>
      <c r="K708" s="13"/>
      <c r="L708" s="15"/>
      <c r="M708" s="13"/>
    </row>
    <row r="709" spans="9:13">
      <c r="I709" s="13"/>
      <c r="J709" s="13"/>
      <c r="K709" s="13"/>
      <c r="L709" s="15"/>
      <c r="M709" s="13"/>
    </row>
    <row r="710" spans="9:13">
      <c r="I710" s="13"/>
      <c r="J710" s="13"/>
      <c r="K710" s="13"/>
      <c r="L710" s="15"/>
      <c r="M710" s="13"/>
    </row>
    <row r="711" spans="9:13">
      <c r="I711" s="13"/>
      <c r="J711" s="13"/>
      <c r="K711" s="13"/>
      <c r="L711" s="15"/>
      <c r="M711" s="13"/>
    </row>
    <row r="712" spans="9:13">
      <c r="I712" s="13"/>
      <c r="J712" s="13"/>
      <c r="K712" s="13"/>
      <c r="L712" s="15"/>
      <c r="M712" s="13"/>
    </row>
    <row r="713" spans="9:13">
      <c r="I713" s="13"/>
      <c r="J713" s="13"/>
      <c r="K713" s="13"/>
      <c r="L713" s="15"/>
      <c r="M713" s="13"/>
    </row>
    <row r="714" spans="9:13">
      <c r="I714" s="13"/>
      <c r="J714" s="13"/>
      <c r="K714" s="13"/>
      <c r="L714" s="15"/>
      <c r="M714" s="13"/>
    </row>
    <row r="715" spans="9:13">
      <c r="I715" s="13"/>
      <c r="J715" s="13"/>
      <c r="K715" s="13"/>
      <c r="L715" s="15"/>
      <c r="M715" s="13"/>
    </row>
    <row r="716" spans="9:13">
      <c r="I716" s="13"/>
      <c r="J716" s="13"/>
      <c r="K716" s="13"/>
      <c r="L716" s="15"/>
      <c r="M716" s="13"/>
    </row>
    <row r="717" spans="9:13">
      <c r="I717" s="13"/>
      <c r="J717" s="13"/>
      <c r="K717" s="13"/>
      <c r="L717" s="15"/>
      <c r="M717" s="13"/>
    </row>
    <row r="718" spans="9:13">
      <c r="I718" s="13"/>
      <c r="J718" s="13"/>
      <c r="K718" s="13"/>
      <c r="L718" s="15"/>
      <c r="M718" s="13"/>
    </row>
    <row r="719" spans="9:13">
      <c r="I719" s="13"/>
      <c r="J719" s="13"/>
      <c r="K719" s="13"/>
      <c r="L719" s="15"/>
      <c r="M719" s="13"/>
    </row>
    <row r="720" spans="9:13">
      <c r="I720" s="13"/>
      <c r="J720" s="13"/>
      <c r="K720" s="13"/>
      <c r="L720" s="15"/>
      <c r="M720" s="13"/>
    </row>
    <row r="721" spans="9:13">
      <c r="I721" s="13"/>
      <c r="J721" s="13"/>
      <c r="K721" s="13"/>
      <c r="L721" s="15"/>
      <c r="M721" s="13"/>
    </row>
    <row r="722" spans="9:13">
      <c r="I722" s="13"/>
      <c r="J722" s="13"/>
      <c r="K722" s="13"/>
      <c r="L722" s="15"/>
      <c r="M722" s="13"/>
    </row>
    <row r="723" spans="9:13">
      <c r="I723" s="13"/>
      <c r="J723" s="13"/>
      <c r="K723" s="13"/>
      <c r="L723" s="15"/>
      <c r="M723" s="13"/>
    </row>
    <row r="724" spans="9:13">
      <c r="I724" s="13"/>
      <c r="J724" s="13"/>
      <c r="K724" s="13"/>
      <c r="L724" s="15"/>
      <c r="M724" s="13"/>
    </row>
    <row r="725" spans="9:13">
      <c r="I725" s="13"/>
      <c r="J725" s="13"/>
      <c r="K725" s="13"/>
      <c r="L725" s="15"/>
      <c r="M725" s="13"/>
    </row>
    <row r="726" spans="9:13">
      <c r="I726" s="13"/>
      <c r="J726" s="13"/>
      <c r="K726" s="13"/>
      <c r="L726" s="15"/>
      <c r="M726" s="13"/>
    </row>
    <row r="727" spans="9:13">
      <c r="I727" s="13"/>
      <c r="J727" s="13"/>
      <c r="K727" s="13"/>
      <c r="L727" s="15"/>
      <c r="M727" s="13"/>
    </row>
    <row r="728" spans="9:13">
      <c r="I728" s="13"/>
      <c r="J728" s="13"/>
      <c r="K728" s="13"/>
      <c r="L728" s="15"/>
      <c r="M728" s="13"/>
    </row>
    <row r="729" spans="9:13">
      <c r="I729" s="13"/>
      <c r="J729" s="13"/>
      <c r="K729" s="13"/>
      <c r="L729" s="15"/>
      <c r="M729" s="13"/>
    </row>
    <row r="730" spans="9:13">
      <c r="I730" s="13"/>
      <c r="J730" s="13"/>
      <c r="K730" s="13"/>
      <c r="L730" s="15"/>
      <c r="M730" s="13"/>
    </row>
    <row r="731" spans="9:13">
      <c r="I731" s="13"/>
      <c r="J731" s="13"/>
      <c r="K731" s="13"/>
      <c r="L731" s="15"/>
      <c r="M731" s="13"/>
    </row>
    <row r="732" spans="9:13">
      <c r="I732" s="13"/>
      <c r="J732" s="13"/>
      <c r="K732" s="13"/>
      <c r="L732" s="15"/>
      <c r="M732" s="13"/>
    </row>
    <row r="733" spans="9:13">
      <c r="I733" s="13"/>
      <c r="J733" s="13"/>
      <c r="K733" s="13"/>
      <c r="L733" s="15"/>
      <c r="M733" s="13"/>
    </row>
    <row r="734" spans="9:13">
      <c r="I734" s="13"/>
      <c r="J734" s="13"/>
      <c r="K734" s="13"/>
      <c r="L734" s="15"/>
      <c r="M734" s="13"/>
    </row>
    <row r="735" spans="9:13">
      <c r="I735" s="13"/>
      <c r="J735" s="13"/>
      <c r="K735" s="13"/>
      <c r="L735" s="15"/>
      <c r="M735" s="13"/>
    </row>
    <row r="736" spans="9:13">
      <c r="I736" s="13"/>
      <c r="J736" s="13"/>
      <c r="K736" s="13"/>
      <c r="L736" s="15"/>
      <c r="M736" s="13"/>
    </row>
    <row r="737" spans="9:13">
      <c r="I737" s="13"/>
      <c r="J737" s="13"/>
      <c r="K737" s="13"/>
      <c r="L737" s="15"/>
      <c r="M737" s="13"/>
    </row>
    <row r="738" spans="9:13">
      <c r="I738" s="13"/>
      <c r="J738" s="13"/>
      <c r="K738" s="13"/>
      <c r="L738" s="15"/>
      <c r="M738" s="13"/>
    </row>
    <row r="739" spans="9:13">
      <c r="I739" s="13"/>
      <c r="J739" s="13"/>
      <c r="K739" s="13"/>
      <c r="L739" s="15"/>
      <c r="M739" s="13"/>
    </row>
    <row r="740" spans="9:13">
      <c r="I740" s="13"/>
      <c r="J740" s="13"/>
      <c r="K740" s="13"/>
      <c r="L740" s="15"/>
      <c r="M740" s="13"/>
    </row>
    <row r="741" spans="9:13">
      <c r="I741" s="13"/>
      <c r="J741" s="13"/>
      <c r="K741" s="13"/>
      <c r="L741" s="15"/>
      <c r="M741" s="13"/>
    </row>
    <row r="742" spans="9:13">
      <c r="I742" s="13"/>
      <c r="J742" s="13"/>
      <c r="K742" s="13"/>
      <c r="L742" s="15"/>
      <c r="M742" s="13"/>
    </row>
    <row r="743" spans="9:13">
      <c r="I743" s="13"/>
      <c r="J743" s="13"/>
      <c r="K743" s="13"/>
      <c r="L743" s="15"/>
      <c r="M743" s="13"/>
    </row>
    <row r="744" spans="9:13">
      <c r="I744" s="13"/>
      <c r="J744" s="13"/>
      <c r="K744" s="13"/>
      <c r="L744" s="15"/>
      <c r="M744" s="13"/>
    </row>
    <row r="745" spans="9:13">
      <c r="I745" s="13"/>
      <c r="J745" s="13"/>
      <c r="K745" s="13"/>
      <c r="L745" s="15"/>
      <c r="M745" s="13"/>
    </row>
    <row r="746" spans="9:13">
      <c r="I746" s="13"/>
      <c r="J746" s="13"/>
      <c r="K746" s="13"/>
      <c r="L746" s="15"/>
      <c r="M746" s="13"/>
    </row>
    <row r="747" spans="9:13">
      <c r="I747" s="13"/>
      <c r="J747" s="13"/>
      <c r="K747" s="13"/>
      <c r="L747" s="15"/>
      <c r="M747" s="13"/>
    </row>
    <row r="748" spans="9:13">
      <c r="I748" s="13"/>
      <c r="J748" s="13"/>
      <c r="K748" s="13"/>
      <c r="L748" s="15"/>
      <c r="M748" s="13"/>
    </row>
    <row r="749" spans="9:13">
      <c r="I749" s="13"/>
      <c r="J749" s="13"/>
      <c r="K749" s="13"/>
      <c r="L749" s="15"/>
      <c r="M749" s="13"/>
    </row>
    <row r="750" spans="9:13">
      <c r="I750" s="13"/>
      <c r="J750" s="13"/>
      <c r="K750" s="13"/>
      <c r="L750" s="15"/>
      <c r="M750" s="13"/>
    </row>
    <row r="751" spans="9:13">
      <c r="I751" s="13"/>
      <c r="J751" s="13"/>
      <c r="K751" s="13"/>
      <c r="L751" s="15"/>
      <c r="M751" s="13"/>
    </row>
    <row r="752" spans="9:13">
      <c r="I752" s="13"/>
      <c r="J752" s="13"/>
      <c r="K752" s="13"/>
      <c r="L752" s="15"/>
      <c r="M752" s="13"/>
    </row>
    <row r="753" spans="9:13">
      <c r="I753" s="13"/>
      <c r="J753" s="13"/>
      <c r="K753" s="13"/>
      <c r="L753" s="15"/>
      <c r="M753" s="13"/>
    </row>
    <row r="754" spans="9:13">
      <c r="I754" s="13"/>
      <c r="J754" s="13"/>
      <c r="K754" s="13"/>
      <c r="L754" s="15"/>
      <c r="M754" s="13"/>
    </row>
    <row r="755" spans="9:13">
      <c r="I755" s="13"/>
      <c r="J755" s="13"/>
      <c r="K755" s="13"/>
      <c r="L755" s="15"/>
      <c r="M755" s="13"/>
    </row>
    <row r="756" spans="9:13">
      <c r="I756" s="13"/>
      <c r="J756" s="13"/>
      <c r="K756" s="13"/>
      <c r="L756" s="15"/>
      <c r="M756" s="13"/>
    </row>
    <row r="757" spans="9:13">
      <c r="I757" s="13"/>
      <c r="J757" s="13"/>
      <c r="K757" s="13"/>
      <c r="L757" s="15"/>
      <c r="M757" s="13"/>
    </row>
    <row r="758" spans="9:13">
      <c r="I758" s="13"/>
      <c r="J758" s="13"/>
      <c r="K758" s="13"/>
      <c r="L758" s="15"/>
      <c r="M758" s="13"/>
    </row>
    <row r="759" spans="9:13">
      <c r="I759" s="13"/>
      <c r="J759" s="13"/>
      <c r="K759" s="13"/>
      <c r="L759" s="15"/>
      <c r="M759" s="13"/>
    </row>
    <row r="760" spans="9:13">
      <c r="I760" s="13"/>
      <c r="J760" s="13"/>
      <c r="K760" s="13"/>
      <c r="L760" s="15"/>
      <c r="M760" s="13"/>
    </row>
    <row r="761" spans="9:13">
      <c r="I761" s="13"/>
      <c r="J761" s="13"/>
      <c r="K761" s="13"/>
      <c r="L761" s="15"/>
      <c r="M761" s="13"/>
    </row>
    <row r="762" spans="9:13">
      <c r="I762" s="13"/>
      <c r="J762" s="13"/>
      <c r="K762" s="13"/>
      <c r="L762" s="15"/>
      <c r="M762" s="13"/>
    </row>
    <row r="763" spans="9:13">
      <c r="I763" s="13"/>
      <c r="J763" s="13"/>
      <c r="K763" s="13"/>
      <c r="L763" s="15"/>
      <c r="M763" s="13"/>
    </row>
    <row r="764" spans="9:13">
      <c r="I764" s="13"/>
      <c r="J764" s="13"/>
      <c r="K764" s="13"/>
      <c r="L764" s="15"/>
      <c r="M764" s="13"/>
    </row>
    <row r="765" spans="9:13">
      <c r="I765" s="13"/>
      <c r="J765" s="13"/>
      <c r="K765" s="13"/>
      <c r="L765" s="15"/>
      <c r="M765" s="13"/>
    </row>
    <row r="766" spans="9:13">
      <c r="I766" s="13"/>
      <c r="J766" s="13"/>
      <c r="K766" s="13"/>
      <c r="L766" s="15"/>
      <c r="M766" s="13"/>
    </row>
    <row r="767" spans="9:13">
      <c r="I767" s="13"/>
      <c r="J767" s="13"/>
      <c r="K767" s="13"/>
      <c r="L767" s="15"/>
      <c r="M767" s="13"/>
    </row>
    <row r="768" spans="9:13">
      <c r="I768" s="13"/>
      <c r="J768" s="13"/>
      <c r="K768" s="13"/>
      <c r="L768" s="15"/>
      <c r="M768" s="13"/>
    </row>
    <row r="769" spans="9:13">
      <c r="I769" s="13"/>
      <c r="J769" s="13"/>
      <c r="K769" s="13"/>
      <c r="L769" s="15"/>
      <c r="M769" s="13"/>
    </row>
    <row r="770" spans="9:13">
      <c r="I770" s="13"/>
      <c r="J770" s="13"/>
      <c r="K770" s="13"/>
      <c r="L770" s="15"/>
      <c r="M770" s="13"/>
    </row>
    <row r="771" spans="9:13">
      <c r="I771" s="13"/>
      <c r="J771" s="13"/>
      <c r="K771" s="13"/>
      <c r="L771" s="15"/>
      <c r="M771" s="13"/>
    </row>
    <row r="772" spans="9:13">
      <c r="I772" s="13"/>
      <c r="J772" s="13"/>
      <c r="K772" s="13"/>
      <c r="L772" s="15"/>
      <c r="M772" s="13"/>
    </row>
    <row r="773" spans="9:13">
      <c r="I773" s="13"/>
      <c r="J773" s="13"/>
      <c r="K773" s="13"/>
      <c r="L773" s="15"/>
      <c r="M773" s="13"/>
    </row>
    <row r="774" spans="9:13">
      <c r="I774" s="13"/>
      <c r="J774" s="13"/>
      <c r="K774" s="13"/>
      <c r="L774" s="15"/>
      <c r="M774" s="13"/>
    </row>
    <row r="775" spans="9:13">
      <c r="I775" s="13"/>
      <c r="J775" s="13"/>
      <c r="K775" s="13"/>
      <c r="L775" s="15"/>
      <c r="M775" s="13"/>
    </row>
    <row r="776" spans="9:13">
      <c r="I776" s="13"/>
      <c r="J776" s="13"/>
      <c r="K776" s="13"/>
      <c r="L776" s="15"/>
      <c r="M776" s="13"/>
    </row>
    <row r="777" spans="9:13">
      <c r="I777" s="13"/>
      <c r="J777" s="13"/>
      <c r="K777" s="13"/>
      <c r="L777" s="15"/>
      <c r="M777" s="13"/>
    </row>
    <row r="778" spans="9:13">
      <c r="I778" s="13"/>
      <c r="J778" s="13"/>
      <c r="K778" s="13"/>
      <c r="L778" s="15"/>
      <c r="M778" s="13"/>
    </row>
    <row r="779" spans="9:13">
      <c r="I779" s="13"/>
      <c r="J779" s="13"/>
      <c r="K779" s="13"/>
      <c r="L779" s="15"/>
      <c r="M779" s="13"/>
    </row>
    <row r="780" spans="9:13">
      <c r="I780" s="13"/>
      <c r="J780" s="13"/>
      <c r="K780" s="13"/>
      <c r="L780" s="15"/>
      <c r="M780" s="13"/>
    </row>
    <row r="781" spans="9:13">
      <c r="I781" s="13"/>
      <c r="J781" s="13"/>
      <c r="K781" s="13"/>
      <c r="L781" s="15"/>
      <c r="M781" s="13"/>
    </row>
    <row r="782" spans="9:13">
      <c r="I782" s="13"/>
      <c r="J782" s="13"/>
      <c r="K782" s="13"/>
      <c r="L782" s="15"/>
      <c r="M782" s="13"/>
    </row>
    <row r="783" spans="9:13">
      <c r="I783" s="13"/>
      <c r="J783" s="13"/>
      <c r="K783" s="13"/>
      <c r="L783" s="15"/>
      <c r="M783" s="13"/>
    </row>
    <row r="784" spans="9:13">
      <c r="I784" s="13"/>
      <c r="J784" s="13"/>
      <c r="K784" s="13"/>
      <c r="L784" s="15"/>
      <c r="M784" s="13"/>
    </row>
    <row r="785" spans="9:13">
      <c r="I785" s="13"/>
      <c r="J785" s="13"/>
      <c r="K785" s="13"/>
      <c r="L785" s="15"/>
      <c r="M785" s="13"/>
    </row>
    <row r="786" spans="9:13">
      <c r="I786" s="13"/>
      <c r="J786" s="13"/>
      <c r="K786" s="13"/>
      <c r="L786" s="15"/>
      <c r="M786" s="13"/>
    </row>
    <row r="787" spans="9:13">
      <c r="I787" s="13"/>
      <c r="J787" s="13"/>
      <c r="K787" s="13"/>
      <c r="L787" s="15"/>
      <c r="M787" s="13"/>
    </row>
    <row r="788" spans="9:13">
      <c r="I788" s="13"/>
      <c r="J788" s="13"/>
      <c r="K788" s="13"/>
      <c r="L788" s="15"/>
      <c r="M788" s="13"/>
    </row>
    <row r="789" spans="9:13">
      <c r="I789" s="13"/>
      <c r="J789" s="13"/>
      <c r="K789" s="13"/>
      <c r="L789" s="15"/>
      <c r="M789" s="13"/>
    </row>
    <row r="790" spans="9:13">
      <c r="I790" s="13"/>
      <c r="J790" s="13"/>
      <c r="K790" s="13"/>
      <c r="L790" s="15"/>
      <c r="M790" s="13"/>
    </row>
    <row r="791" spans="9:13">
      <c r="I791" s="13"/>
      <c r="J791" s="13"/>
      <c r="K791" s="13"/>
      <c r="L791" s="15"/>
      <c r="M791" s="13"/>
    </row>
    <row r="792" spans="9:13">
      <c r="I792" s="13"/>
      <c r="J792" s="13"/>
      <c r="K792" s="13"/>
      <c r="L792" s="15"/>
      <c r="M792" s="13"/>
    </row>
    <row r="793" spans="9:13">
      <c r="I793" s="13"/>
      <c r="J793" s="13"/>
      <c r="K793" s="13"/>
      <c r="L793" s="15"/>
      <c r="M793" s="13"/>
    </row>
    <row r="794" spans="9:13">
      <c r="I794" s="13"/>
      <c r="J794" s="13"/>
      <c r="K794" s="13"/>
      <c r="L794" s="15"/>
      <c r="M794" s="13"/>
    </row>
    <row r="795" spans="9:13">
      <c r="I795" s="13"/>
      <c r="J795" s="13"/>
      <c r="K795" s="13"/>
      <c r="L795" s="15"/>
      <c r="M795" s="13"/>
    </row>
    <row r="796" spans="9:13">
      <c r="I796" s="13"/>
      <c r="J796" s="13"/>
      <c r="K796" s="13"/>
      <c r="L796" s="15"/>
      <c r="M796" s="13"/>
    </row>
    <row r="797" spans="9:13">
      <c r="I797" s="13"/>
      <c r="J797" s="13"/>
      <c r="K797" s="13"/>
      <c r="L797" s="15"/>
      <c r="M797" s="13"/>
    </row>
    <row r="798" spans="9:13">
      <c r="I798" s="13"/>
      <c r="J798" s="13"/>
      <c r="K798" s="13"/>
      <c r="L798" s="15"/>
      <c r="M798" s="13"/>
    </row>
    <row r="799" spans="9:13">
      <c r="I799" s="13"/>
      <c r="J799" s="13"/>
      <c r="K799" s="13"/>
      <c r="L799" s="15"/>
      <c r="M799" s="13"/>
    </row>
    <row r="800" spans="9:13">
      <c r="I800" s="13"/>
      <c r="J800" s="13"/>
      <c r="K800" s="13"/>
      <c r="L800" s="15"/>
      <c r="M800" s="13"/>
    </row>
    <row r="801" spans="9:13">
      <c r="I801" s="13"/>
      <c r="J801" s="13"/>
      <c r="K801" s="13"/>
      <c r="L801" s="15"/>
      <c r="M801" s="13"/>
    </row>
    <row r="802" spans="9:13">
      <c r="I802" s="13"/>
      <c r="J802" s="13"/>
      <c r="K802" s="13"/>
      <c r="L802" s="15"/>
      <c r="M802" s="13"/>
    </row>
    <row r="803" spans="9:13">
      <c r="I803" s="13"/>
      <c r="J803" s="13"/>
      <c r="K803" s="13"/>
      <c r="L803" s="15"/>
      <c r="M803" s="13"/>
    </row>
    <row r="804" spans="9:13">
      <c r="I804" s="13"/>
      <c r="J804" s="13"/>
      <c r="K804" s="13"/>
      <c r="L804" s="15"/>
      <c r="M804" s="13"/>
    </row>
    <row r="805" spans="9:13">
      <c r="I805" s="13"/>
      <c r="J805" s="13"/>
      <c r="K805" s="13"/>
      <c r="L805" s="15"/>
      <c r="M805" s="13"/>
    </row>
    <row r="806" spans="9:13">
      <c r="I806" s="13"/>
      <c r="J806" s="13"/>
      <c r="K806" s="13"/>
      <c r="L806" s="15"/>
      <c r="M806" s="13"/>
    </row>
    <row r="807" spans="9:13">
      <c r="I807" s="13"/>
      <c r="J807" s="13"/>
      <c r="K807" s="13"/>
      <c r="L807" s="15"/>
      <c r="M807" s="13"/>
    </row>
    <row r="808" spans="9:13">
      <c r="I808" s="13"/>
      <c r="J808" s="13"/>
      <c r="K808" s="13"/>
      <c r="L808" s="15"/>
      <c r="M808" s="13"/>
    </row>
    <row r="809" spans="9:13">
      <c r="I809" s="13"/>
      <c r="J809" s="13"/>
      <c r="K809" s="13"/>
      <c r="L809" s="15"/>
      <c r="M809" s="13"/>
    </row>
    <row r="810" spans="9:13">
      <c r="I810" s="13"/>
      <c r="J810" s="13"/>
      <c r="K810" s="13"/>
      <c r="L810" s="15"/>
      <c r="M810" s="13"/>
    </row>
    <row r="811" spans="9:13">
      <c r="I811" s="13"/>
      <c r="J811" s="13"/>
      <c r="K811" s="13"/>
      <c r="L811" s="15"/>
      <c r="M811" s="13"/>
    </row>
    <row r="812" spans="9:13">
      <c r="I812" s="13"/>
      <c r="J812" s="13"/>
      <c r="K812" s="13"/>
      <c r="L812" s="15"/>
      <c r="M812" s="13"/>
    </row>
    <row r="813" spans="9:13">
      <c r="I813" s="13"/>
      <c r="J813" s="13"/>
      <c r="K813" s="13"/>
      <c r="L813" s="15"/>
      <c r="M813" s="13"/>
    </row>
    <row r="814" spans="9:13">
      <c r="I814" s="13"/>
      <c r="J814" s="13"/>
      <c r="K814" s="13"/>
      <c r="L814" s="15"/>
      <c r="M814" s="13"/>
    </row>
    <row r="815" spans="9:13">
      <c r="I815" s="13"/>
      <c r="J815" s="13"/>
      <c r="K815" s="13"/>
      <c r="L815" s="15"/>
      <c r="M815" s="13"/>
    </row>
    <row r="816" spans="9:13">
      <c r="I816" s="13"/>
      <c r="J816" s="13"/>
      <c r="K816" s="13"/>
      <c r="L816" s="15"/>
      <c r="M816" s="13"/>
    </row>
    <row r="817" spans="9:13">
      <c r="I817" s="13"/>
      <c r="J817" s="13"/>
      <c r="K817" s="13"/>
      <c r="L817" s="15"/>
      <c r="M817" s="13"/>
    </row>
    <row r="818" spans="9:13">
      <c r="I818" s="13"/>
      <c r="J818" s="13"/>
      <c r="K818" s="13"/>
      <c r="L818" s="15"/>
      <c r="M818" s="13"/>
    </row>
    <row r="819" spans="9:13">
      <c r="I819" s="13"/>
      <c r="J819" s="13"/>
      <c r="K819" s="13"/>
      <c r="L819" s="15"/>
      <c r="M819" s="13"/>
    </row>
    <row r="820" spans="9:13">
      <c r="I820" s="13"/>
      <c r="J820" s="13"/>
      <c r="K820" s="13"/>
      <c r="L820" s="15"/>
      <c r="M820" s="13"/>
    </row>
    <row r="821" spans="9:13">
      <c r="I821" s="13"/>
      <c r="J821" s="13"/>
      <c r="K821" s="13"/>
      <c r="L821" s="15"/>
      <c r="M821" s="13"/>
    </row>
    <row r="822" spans="9:13">
      <c r="I822" s="13"/>
      <c r="J822" s="13"/>
      <c r="K822" s="13"/>
      <c r="L822" s="15"/>
      <c r="M822" s="13"/>
    </row>
    <row r="823" spans="9:13">
      <c r="I823" s="13"/>
      <c r="J823" s="13"/>
      <c r="K823" s="13"/>
      <c r="L823" s="15"/>
      <c r="M823" s="13"/>
    </row>
    <row r="824" spans="9:13">
      <c r="I824" s="13"/>
      <c r="J824" s="13"/>
      <c r="K824" s="13"/>
      <c r="L824" s="15"/>
      <c r="M824" s="13"/>
    </row>
    <row r="825" spans="9:13">
      <c r="I825" s="13"/>
      <c r="J825" s="13"/>
      <c r="K825" s="13"/>
      <c r="L825" s="15"/>
      <c r="M825" s="13"/>
    </row>
    <row r="826" spans="9:13">
      <c r="I826" s="13"/>
      <c r="J826" s="13"/>
      <c r="K826" s="13"/>
      <c r="L826" s="15"/>
      <c r="M826" s="13"/>
    </row>
    <row r="827" spans="9:13">
      <c r="I827" s="13"/>
      <c r="J827" s="13"/>
      <c r="K827" s="13"/>
      <c r="L827" s="15"/>
      <c r="M827" s="13"/>
    </row>
    <row r="828" spans="9:13">
      <c r="I828" s="13"/>
      <c r="J828" s="13"/>
      <c r="K828" s="13"/>
      <c r="L828" s="15"/>
      <c r="M828" s="13"/>
    </row>
    <row r="829" spans="9:13">
      <c r="I829" s="13"/>
      <c r="J829" s="13"/>
      <c r="K829" s="13"/>
      <c r="L829" s="15"/>
      <c r="M829" s="13"/>
    </row>
    <row r="830" spans="9:13">
      <c r="I830" s="13"/>
      <c r="J830" s="13"/>
      <c r="K830" s="13"/>
      <c r="L830" s="15"/>
      <c r="M830" s="13"/>
    </row>
    <row r="831" spans="9:13">
      <c r="I831" s="13"/>
      <c r="J831" s="13"/>
      <c r="K831" s="13"/>
      <c r="L831" s="15"/>
      <c r="M831" s="13"/>
    </row>
    <row r="832" spans="9:13">
      <c r="I832" s="13"/>
      <c r="J832" s="13"/>
      <c r="K832" s="13"/>
      <c r="L832" s="15"/>
      <c r="M832" s="13"/>
    </row>
    <row r="833" spans="9:13">
      <c r="I833" s="13"/>
      <c r="J833" s="13"/>
      <c r="K833" s="13"/>
      <c r="L833" s="15"/>
      <c r="M833" s="13"/>
    </row>
    <row r="834" spans="9:13">
      <c r="I834" s="13"/>
      <c r="J834" s="13"/>
      <c r="K834" s="13"/>
      <c r="L834" s="15"/>
      <c r="M834" s="13"/>
    </row>
    <row r="835" spans="9:13">
      <c r="I835" s="13"/>
      <c r="J835" s="13"/>
      <c r="K835" s="13"/>
      <c r="L835" s="15"/>
      <c r="M835" s="13"/>
    </row>
    <row r="836" spans="9:13">
      <c r="I836" s="13"/>
      <c r="J836" s="13"/>
      <c r="K836" s="13"/>
      <c r="L836" s="15"/>
      <c r="M836" s="13"/>
    </row>
    <row r="837" spans="9:13">
      <c r="I837" s="13"/>
      <c r="J837" s="13"/>
      <c r="K837" s="13"/>
      <c r="L837" s="15"/>
      <c r="M837" s="13"/>
    </row>
    <row r="838" spans="9:13">
      <c r="I838" s="13"/>
      <c r="J838" s="13"/>
      <c r="K838" s="13"/>
      <c r="L838" s="15"/>
      <c r="M838" s="13"/>
    </row>
    <row r="839" spans="9:13">
      <c r="I839" s="13"/>
      <c r="J839" s="13"/>
      <c r="K839" s="13"/>
      <c r="L839" s="15"/>
      <c r="M839" s="13"/>
    </row>
    <row r="840" spans="9:13">
      <c r="I840" s="13"/>
      <c r="J840" s="13"/>
      <c r="K840" s="13"/>
      <c r="L840" s="15"/>
      <c r="M840" s="13"/>
    </row>
    <row r="841" spans="9:13">
      <c r="I841" s="13"/>
      <c r="J841" s="13"/>
      <c r="K841" s="13"/>
      <c r="L841" s="15"/>
      <c r="M841" s="13"/>
    </row>
    <row r="842" spans="9:13">
      <c r="I842" s="13"/>
      <c r="J842" s="13"/>
      <c r="K842" s="13"/>
      <c r="L842" s="15"/>
      <c r="M842" s="13"/>
    </row>
    <row r="843" spans="9:13">
      <c r="I843" s="13"/>
      <c r="J843" s="13"/>
      <c r="K843" s="13"/>
      <c r="L843" s="15"/>
      <c r="M843" s="13"/>
    </row>
    <row r="844" spans="9:13">
      <c r="I844" s="13"/>
      <c r="J844" s="13"/>
      <c r="K844" s="13"/>
      <c r="L844" s="15"/>
      <c r="M844" s="13"/>
    </row>
    <row r="845" spans="9:13">
      <c r="I845" s="13"/>
      <c r="J845" s="13"/>
      <c r="K845" s="13"/>
      <c r="L845" s="15"/>
      <c r="M845" s="13"/>
    </row>
    <row r="846" spans="9:13">
      <c r="I846" s="13"/>
      <c r="J846" s="13"/>
      <c r="K846" s="13"/>
      <c r="L846" s="15"/>
      <c r="M846" s="13"/>
    </row>
    <row r="847" spans="9:13">
      <c r="I847" s="13"/>
      <c r="J847" s="13"/>
      <c r="K847" s="13"/>
      <c r="L847" s="15"/>
      <c r="M847" s="13"/>
    </row>
    <row r="848" spans="9:13">
      <c r="I848" s="13"/>
      <c r="J848" s="13"/>
      <c r="K848" s="13"/>
      <c r="L848" s="15"/>
      <c r="M848" s="13"/>
    </row>
    <row r="849" spans="9:13">
      <c r="I849" s="13"/>
      <c r="J849" s="13"/>
      <c r="K849" s="13"/>
      <c r="L849" s="15"/>
      <c r="M849" s="13"/>
    </row>
    <row r="850" spans="9:13">
      <c r="I850" s="13"/>
      <c r="J850" s="13"/>
      <c r="K850" s="13"/>
      <c r="L850" s="15"/>
      <c r="M850" s="13"/>
    </row>
    <row r="851" spans="9:13">
      <c r="I851" s="13"/>
      <c r="J851" s="13"/>
      <c r="K851" s="13"/>
      <c r="L851" s="15"/>
      <c r="M851" s="13"/>
    </row>
    <row r="852" spans="9:13">
      <c r="I852" s="13"/>
      <c r="J852" s="13"/>
      <c r="K852" s="13"/>
      <c r="L852" s="15"/>
      <c r="M852" s="13"/>
    </row>
    <row r="853" spans="9:13">
      <c r="I853" s="13"/>
      <c r="J853" s="13"/>
      <c r="K853" s="13"/>
      <c r="L853" s="15"/>
      <c r="M853" s="13"/>
    </row>
    <row r="854" spans="9:13">
      <c r="I854" s="13"/>
      <c r="J854" s="13"/>
      <c r="K854" s="13"/>
      <c r="L854" s="15"/>
      <c r="M854" s="13"/>
    </row>
    <row r="855" spans="9:13">
      <c r="I855" s="13"/>
      <c r="J855" s="13"/>
      <c r="K855" s="13"/>
      <c r="L855" s="15"/>
      <c r="M855" s="13"/>
    </row>
    <row r="856" spans="9:13">
      <c r="I856" s="13"/>
      <c r="J856" s="13"/>
      <c r="K856" s="13"/>
      <c r="L856" s="15"/>
      <c r="M856" s="13"/>
    </row>
    <row r="857" spans="9:13">
      <c r="I857" s="13"/>
      <c r="J857" s="13"/>
      <c r="K857" s="13"/>
      <c r="L857" s="15"/>
      <c r="M857" s="13"/>
    </row>
    <row r="858" spans="9:13">
      <c r="I858" s="13"/>
      <c r="J858" s="13"/>
      <c r="K858" s="13"/>
      <c r="L858" s="15"/>
      <c r="M858" s="13"/>
    </row>
    <row r="859" spans="9:13">
      <c r="I859" s="13"/>
      <c r="J859" s="13"/>
      <c r="K859" s="13"/>
      <c r="L859" s="15"/>
      <c r="M859" s="13"/>
    </row>
    <row r="860" spans="9:13">
      <c r="I860" s="13"/>
      <c r="J860" s="13"/>
      <c r="K860" s="13"/>
      <c r="L860" s="15"/>
      <c r="M860" s="13"/>
    </row>
    <row r="861" spans="9:13">
      <c r="I861" s="13"/>
      <c r="J861" s="13"/>
      <c r="K861" s="13"/>
      <c r="L861" s="15"/>
      <c r="M861" s="13"/>
    </row>
    <row r="862" spans="9:13">
      <c r="I862" s="13"/>
      <c r="J862" s="13"/>
      <c r="K862" s="13"/>
      <c r="L862" s="15"/>
      <c r="M862" s="13"/>
    </row>
    <row r="863" spans="9:13">
      <c r="I863" s="13"/>
      <c r="J863" s="13"/>
      <c r="K863" s="13"/>
      <c r="L863" s="15"/>
      <c r="M863" s="13"/>
    </row>
    <row r="864" spans="9:13">
      <c r="I864" s="13"/>
      <c r="J864" s="13"/>
      <c r="K864" s="13"/>
      <c r="L864" s="15"/>
      <c r="M864" s="13"/>
    </row>
    <row r="865" spans="9:13">
      <c r="I865" s="13"/>
      <c r="J865" s="13"/>
      <c r="K865" s="13"/>
      <c r="L865" s="15"/>
      <c r="M865" s="13"/>
    </row>
    <row r="866" spans="9:13">
      <c r="I866" s="13"/>
      <c r="J866" s="13"/>
      <c r="K866" s="13"/>
      <c r="L866" s="15"/>
      <c r="M866" s="13"/>
    </row>
    <row r="867" spans="9:13">
      <c r="I867" s="13"/>
      <c r="J867" s="13"/>
      <c r="K867" s="13"/>
      <c r="L867" s="15"/>
      <c r="M867" s="13"/>
    </row>
    <row r="868" spans="9:13">
      <c r="I868" s="13"/>
      <c r="J868" s="13"/>
      <c r="K868" s="13"/>
      <c r="L868" s="15"/>
      <c r="M868" s="13"/>
    </row>
    <row r="869" spans="9:13">
      <c r="I869" s="13"/>
      <c r="J869" s="13"/>
      <c r="K869" s="13"/>
      <c r="L869" s="15"/>
      <c r="M869" s="13"/>
    </row>
    <row r="870" spans="9:13">
      <c r="I870" s="13"/>
      <c r="J870" s="13"/>
      <c r="K870" s="13"/>
      <c r="L870" s="15"/>
      <c r="M870" s="13"/>
    </row>
    <row r="871" spans="9:13">
      <c r="I871" s="13"/>
      <c r="J871" s="13"/>
      <c r="K871" s="13"/>
      <c r="L871" s="15"/>
      <c r="M871" s="13"/>
    </row>
    <row r="872" spans="9:13">
      <c r="I872" s="13"/>
      <c r="J872" s="13"/>
      <c r="K872" s="13"/>
      <c r="L872" s="15"/>
      <c r="M872" s="13"/>
    </row>
    <row r="873" spans="9:13">
      <c r="I873" s="13"/>
      <c r="J873" s="13"/>
      <c r="K873" s="13"/>
      <c r="L873" s="15"/>
      <c r="M873" s="13"/>
    </row>
    <row r="874" spans="9:13">
      <c r="I874" s="13"/>
      <c r="J874" s="13"/>
      <c r="K874" s="13"/>
      <c r="L874" s="15"/>
      <c r="M874" s="13"/>
    </row>
    <row r="875" spans="9:13">
      <c r="I875" s="13"/>
      <c r="J875" s="13"/>
      <c r="K875" s="13"/>
      <c r="L875" s="15"/>
      <c r="M875" s="13"/>
    </row>
    <row r="876" spans="9:13">
      <c r="I876" s="13"/>
      <c r="J876" s="13"/>
      <c r="K876" s="13"/>
      <c r="L876" s="15"/>
      <c r="M876" s="13"/>
    </row>
    <row r="877" spans="9:13">
      <c r="I877" s="13"/>
      <c r="J877" s="13"/>
      <c r="K877" s="13"/>
      <c r="L877" s="15"/>
      <c r="M877" s="13"/>
    </row>
    <row r="878" spans="9:13">
      <c r="I878" s="13"/>
      <c r="J878" s="13"/>
      <c r="K878" s="13"/>
      <c r="L878" s="15"/>
      <c r="M878" s="13"/>
    </row>
    <row r="879" spans="9:13">
      <c r="I879" s="13"/>
      <c r="J879" s="13"/>
      <c r="K879" s="13"/>
      <c r="L879" s="15"/>
      <c r="M879" s="13"/>
    </row>
    <row r="880" spans="9:13">
      <c r="I880" s="13"/>
      <c r="J880" s="13"/>
      <c r="K880" s="13"/>
      <c r="L880" s="15"/>
      <c r="M880" s="13"/>
    </row>
    <row r="881" spans="9:13">
      <c r="I881" s="13"/>
      <c r="J881" s="13"/>
      <c r="K881" s="13"/>
      <c r="L881" s="15"/>
      <c r="M881" s="13"/>
    </row>
    <row r="882" spans="9:13">
      <c r="I882" s="13"/>
      <c r="J882" s="13"/>
      <c r="K882" s="13"/>
      <c r="L882" s="15"/>
      <c r="M882" s="13"/>
    </row>
    <row r="883" spans="9:13">
      <c r="I883" s="13"/>
      <c r="J883" s="13"/>
      <c r="K883" s="13"/>
      <c r="L883" s="15"/>
      <c r="M883" s="13"/>
    </row>
    <row r="884" spans="9:13">
      <c r="I884" s="13"/>
      <c r="J884" s="13"/>
      <c r="K884" s="13"/>
      <c r="L884" s="15"/>
      <c r="M884" s="13"/>
    </row>
    <row r="885" spans="9:13">
      <c r="I885" s="13"/>
      <c r="J885" s="13"/>
      <c r="K885" s="13"/>
      <c r="L885" s="15"/>
      <c r="M885" s="13"/>
    </row>
    <row r="886" spans="9:13">
      <c r="I886" s="13"/>
      <c r="J886" s="13"/>
      <c r="K886" s="13"/>
      <c r="L886" s="15"/>
      <c r="M886" s="13"/>
    </row>
    <row r="887" spans="9:13">
      <c r="I887" s="13"/>
      <c r="J887" s="13"/>
      <c r="K887" s="13"/>
      <c r="L887" s="15"/>
      <c r="M887" s="13"/>
    </row>
    <row r="888" spans="9:13">
      <c r="I888" s="13"/>
      <c r="J888" s="13"/>
      <c r="K888" s="13"/>
      <c r="L888" s="15"/>
      <c r="M888" s="13"/>
    </row>
    <row r="889" spans="9:13">
      <c r="I889" s="13"/>
      <c r="J889" s="13"/>
      <c r="K889" s="13"/>
      <c r="L889" s="15"/>
      <c r="M889" s="13"/>
    </row>
    <row r="890" spans="9:13">
      <c r="I890" s="13"/>
      <c r="J890" s="13"/>
      <c r="K890" s="13"/>
      <c r="L890" s="15"/>
      <c r="M890" s="13"/>
    </row>
    <row r="891" spans="9:13">
      <c r="I891" s="13"/>
      <c r="J891" s="13"/>
      <c r="K891" s="13"/>
      <c r="L891" s="15"/>
      <c r="M891" s="13"/>
    </row>
    <row r="892" spans="9:13">
      <c r="I892" s="13"/>
      <c r="J892" s="13"/>
      <c r="K892" s="13"/>
      <c r="L892" s="15"/>
      <c r="M892" s="13"/>
    </row>
    <row r="893" spans="9:13">
      <c r="I893" s="13"/>
      <c r="J893" s="13"/>
      <c r="K893" s="13"/>
      <c r="L893" s="15"/>
      <c r="M893" s="13"/>
    </row>
    <row r="894" spans="9:13">
      <c r="I894" s="13"/>
      <c r="J894" s="13"/>
      <c r="K894" s="13"/>
      <c r="L894" s="15"/>
      <c r="M894" s="13"/>
    </row>
    <row r="895" spans="9:13">
      <c r="I895" s="13"/>
      <c r="J895" s="13"/>
      <c r="K895" s="13"/>
      <c r="L895" s="15"/>
      <c r="M895" s="13"/>
    </row>
    <row r="896" spans="9:13">
      <c r="I896" s="13"/>
      <c r="J896" s="13"/>
      <c r="K896" s="13"/>
      <c r="L896" s="15"/>
      <c r="M896" s="13"/>
    </row>
    <row r="897" spans="9:13">
      <c r="I897" s="13"/>
      <c r="J897" s="13"/>
      <c r="K897" s="13"/>
      <c r="L897" s="15"/>
      <c r="M897" s="13"/>
    </row>
    <row r="898" spans="9:13">
      <c r="I898" s="13"/>
      <c r="J898" s="13"/>
      <c r="K898" s="13"/>
      <c r="L898" s="15"/>
      <c r="M898" s="13"/>
    </row>
    <row r="899" spans="9:13">
      <c r="I899" s="13"/>
      <c r="J899" s="13"/>
      <c r="K899" s="13"/>
      <c r="L899" s="15"/>
      <c r="M899" s="13"/>
    </row>
    <row r="900" spans="9:13">
      <c r="I900" s="13"/>
      <c r="J900" s="13"/>
      <c r="K900" s="13"/>
      <c r="L900" s="15"/>
      <c r="M900" s="13"/>
    </row>
    <row r="901" spans="9:13">
      <c r="I901" s="13"/>
      <c r="J901" s="13"/>
      <c r="K901" s="13"/>
      <c r="L901" s="15"/>
      <c r="M901" s="13"/>
    </row>
    <row r="902" spans="9:13">
      <c r="I902" s="13"/>
      <c r="J902" s="13"/>
      <c r="K902" s="13"/>
      <c r="L902" s="15"/>
      <c r="M902" s="13"/>
    </row>
    <row r="903" spans="9:13">
      <c r="I903" s="13"/>
      <c r="J903" s="13"/>
      <c r="K903" s="13"/>
      <c r="L903" s="15"/>
      <c r="M903" s="13"/>
    </row>
    <row r="904" spans="9:13">
      <c r="I904" s="13"/>
      <c r="J904" s="13"/>
      <c r="K904" s="13"/>
      <c r="L904" s="15"/>
      <c r="M904" s="13"/>
    </row>
    <row r="905" spans="9:13">
      <c r="I905" s="13"/>
      <c r="J905" s="13"/>
      <c r="K905" s="13"/>
      <c r="L905" s="15"/>
      <c r="M905" s="13"/>
    </row>
    <row r="906" spans="9:13">
      <c r="I906" s="13"/>
      <c r="J906" s="13"/>
      <c r="K906" s="13"/>
      <c r="L906" s="15"/>
      <c r="M906" s="13"/>
    </row>
    <row r="907" spans="9:13">
      <c r="I907" s="13"/>
      <c r="J907" s="13"/>
      <c r="K907" s="13"/>
      <c r="L907" s="15"/>
      <c r="M907" s="13"/>
    </row>
    <row r="908" spans="9:13">
      <c r="I908" s="13"/>
      <c r="J908" s="13"/>
      <c r="K908" s="13"/>
      <c r="L908" s="15"/>
      <c r="M908" s="13"/>
    </row>
    <row r="909" spans="9:13">
      <c r="I909" s="13"/>
      <c r="J909" s="13"/>
      <c r="K909" s="13"/>
      <c r="L909" s="15"/>
      <c r="M909" s="13"/>
    </row>
    <row r="910" spans="9:13">
      <c r="I910" s="13"/>
      <c r="J910" s="13"/>
      <c r="K910" s="13"/>
      <c r="L910" s="15"/>
      <c r="M910" s="13"/>
    </row>
    <row r="911" spans="9:13">
      <c r="I911" s="13"/>
      <c r="J911" s="13"/>
      <c r="K911" s="13"/>
      <c r="L911" s="15"/>
      <c r="M911" s="13"/>
    </row>
    <row r="912" spans="9:13">
      <c r="I912" s="13"/>
      <c r="J912" s="13"/>
      <c r="K912" s="13"/>
      <c r="L912" s="15"/>
      <c r="M912" s="13"/>
    </row>
    <row r="913" spans="9:13">
      <c r="I913" s="13"/>
      <c r="J913" s="13"/>
      <c r="K913" s="13"/>
      <c r="L913" s="15"/>
      <c r="M913" s="13"/>
    </row>
    <row r="914" spans="9:13">
      <c r="I914" s="13"/>
      <c r="J914" s="13"/>
      <c r="K914" s="13"/>
      <c r="L914" s="15"/>
      <c r="M914" s="13"/>
    </row>
    <row r="915" spans="9:13">
      <c r="I915" s="13"/>
      <c r="J915" s="13"/>
      <c r="K915" s="13"/>
      <c r="L915" s="15"/>
      <c r="M915" s="13"/>
    </row>
    <row r="916" spans="9:13">
      <c r="I916" s="13"/>
      <c r="J916" s="13"/>
      <c r="K916" s="13"/>
      <c r="L916" s="15"/>
      <c r="M916" s="13"/>
    </row>
    <row r="917" spans="9:13">
      <c r="I917" s="13"/>
      <c r="J917" s="13"/>
      <c r="K917" s="13"/>
      <c r="L917" s="15"/>
      <c r="M917" s="13"/>
    </row>
    <row r="918" spans="9:13">
      <c r="I918" s="13"/>
      <c r="J918" s="13"/>
      <c r="K918" s="13"/>
      <c r="L918" s="15"/>
      <c r="M918" s="13"/>
    </row>
    <row r="919" spans="9:13">
      <c r="I919" s="13"/>
      <c r="J919" s="13"/>
      <c r="K919" s="13"/>
      <c r="L919" s="15"/>
      <c r="M919" s="13"/>
    </row>
    <row r="920" spans="9:13">
      <c r="I920" s="13"/>
      <c r="J920" s="13"/>
      <c r="K920" s="13"/>
      <c r="L920" s="15"/>
      <c r="M920" s="13"/>
    </row>
    <row r="921" spans="9:13">
      <c r="I921" s="13"/>
      <c r="J921" s="13"/>
      <c r="K921" s="13"/>
      <c r="L921" s="15"/>
      <c r="M921" s="13"/>
    </row>
    <row r="922" spans="9:13">
      <c r="I922" s="13"/>
      <c r="J922" s="13"/>
      <c r="K922" s="13"/>
      <c r="L922" s="15"/>
      <c r="M922" s="13"/>
    </row>
    <row r="923" spans="9:13">
      <c r="I923" s="13"/>
      <c r="J923" s="13"/>
      <c r="K923" s="13"/>
      <c r="L923" s="15"/>
      <c r="M923" s="13"/>
    </row>
    <row r="924" spans="9:13">
      <c r="I924" s="13"/>
      <c r="J924" s="13"/>
      <c r="K924" s="13"/>
      <c r="L924" s="15"/>
      <c r="M924" s="13"/>
    </row>
    <row r="925" spans="9:13">
      <c r="I925" s="13"/>
      <c r="J925" s="13"/>
      <c r="K925" s="13"/>
      <c r="L925" s="15"/>
      <c r="M925" s="13"/>
    </row>
    <row r="926" spans="9:13">
      <c r="I926" s="13"/>
      <c r="J926" s="13"/>
      <c r="K926" s="13"/>
      <c r="L926" s="15"/>
      <c r="M926" s="13"/>
    </row>
    <row r="927" spans="9:13">
      <c r="I927" s="13"/>
      <c r="J927" s="13"/>
      <c r="K927" s="13"/>
      <c r="L927" s="15"/>
      <c r="M927" s="13"/>
    </row>
    <row r="928" spans="9:13">
      <c r="I928" s="13"/>
      <c r="J928" s="13"/>
      <c r="K928" s="13"/>
      <c r="L928" s="15"/>
      <c r="M928" s="13"/>
    </row>
    <row r="929" spans="9:13">
      <c r="I929" s="13"/>
      <c r="J929" s="13"/>
      <c r="K929" s="13"/>
      <c r="L929" s="15"/>
      <c r="M929" s="13"/>
    </row>
    <row r="930" spans="9:13">
      <c r="I930" s="13"/>
      <c r="J930" s="13"/>
      <c r="K930" s="13"/>
      <c r="L930" s="15"/>
      <c r="M930" s="13"/>
    </row>
    <row r="931" spans="9:13">
      <c r="I931" s="13"/>
      <c r="J931" s="13"/>
      <c r="K931" s="13"/>
      <c r="L931" s="15"/>
      <c r="M931" s="13"/>
    </row>
    <row r="932" spans="9:13">
      <c r="I932" s="13"/>
      <c r="J932" s="13"/>
      <c r="K932" s="13"/>
      <c r="L932" s="15"/>
      <c r="M932" s="13"/>
    </row>
    <row r="933" spans="9:13">
      <c r="I933" s="13"/>
      <c r="J933" s="13"/>
      <c r="K933" s="13"/>
      <c r="L933" s="15"/>
      <c r="M933" s="13"/>
    </row>
    <row r="934" spans="9:13">
      <c r="I934" s="13"/>
      <c r="J934" s="13"/>
      <c r="K934" s="13"/>
      <c r="L934" s="15"/>
      <c r="M934" s="13"/>
    </row>
    <row r="935" spans="9:13">
      <c r="I935" s="13"/>
      <c r="J935" s="13"/>
      <c r="K935" s="13"/>
      <c r="L935" s="15"/>
      <c r="M935" s="13"/>
    </row>
    <row r="936" spans="9:13">
      <c r="I936" s="13"/>
      <c r="J936" s="13"/>
      <c r="K936" s="13"/>
      <c r="L936" s="15"/>
      <c r="M936" s="13"/>
    </row>
    <row r="937" spans="9:13">
      <c r="I937" s="13"/>
      <c r="J937" s="13"/>
      <c r="K937" s="13"/>
      <c r="L937" s="15"/>
      <c r="M937" s="13"/>
    </row>
    <row r="938" spans="9:13">
      <c r="I938" s="13"/>
      <c r="J938" s="13"/>
      <c r="K938" s="13"/>
      <c r="L938" s="15"/>
      <c r="M938" s="13"/>
    </row>
    <row r="939" spans="9:13">
      <c r="I939" s="13"/>
      <c r="J939" s="13"/>
      <c r="K939" s="13"/>
      <c r="L939" s="15"/>
      <c r="M939" s="13"/>
    </row>
    <row r="940" spans="9:13">
      <c r="I940" s="13"/>
      <c r="J940" s="13"/>
      <c r="K940" s="13"/>
      <c r="L940" s="15"/>
      <c r="M940" s="13"/>
    </row>
    <row r="941" spans="9:13">
      <c r="I941" s="13"/>
      <c r="J941" s="13"/>
      <c r="K941" s="13"/>
      <c r="L941" s="15"/>
      <c r="M941" s="13"/>
    </row>
    <row r="942" spans="9:13">
      <c r="I942" s="13"/>
      <c r="J942" s="13"/>
      <c r="K942" s="13"/>
      <c r="L942" s="15"/>
      <c r="M942" s="13"/>
    </row>
    <row r="943" spans="9:13">
      <c r="I943" s="13"/>
      <c r="J943" s="13"/>
      <c r="K943" s="13"/>
      <c r="L943" s="15"/>
      <c r="M943" s="13"/>
    </row>
    <row r="944" spans="9:13">
      <c r="I944" s="13"/>
      <c r="J944" s="13"/>
      <c r="K944" s="13"/>
      <c r="L944" s="15"/>
      <c r="M944" s="13"/>
    </row>
    <row r="945" spans="9:13">
      <c r="I945" s="13"/>
      <c r="J945" s="13"/>
      <c r="K945" s="13"/>
      <c r="L945" s="15"/>
      <c r="M945" s="13"/>
    </row>
    <row r="946" spans="9:13">
      <c r="I946" s="13"/>
      <c r="J946" s="13"/>
      <c r="K946" s="13"/>
      <c r="L946" s="15"/>
      <c r="M946" s="13"/>
    </row>
    <row r="947" spans="9:13">
      <c r="I947" s="13"/>
      <c r="J947" s="13"/>
      <c r="K947" s="13"/>
      <c r="L947" s="15"/>
      <c r="M947" s="13"/>
    </row>
    <row r="948" spans="9:13">
      <c r="I948" s="13"/>
      <c r="J948" s="13"/>
      <c r="K948" s="13"/>
      <c r="L948" s="15"/>
      <c r="M948" s="13"/>
    </row>
    <row r="949" spans="9:13">
      <c r="I949" s="13"/>
      <c r="J949" s="13"/>
      <c r="K949" s="13"/>
      <c r="L949" s="15"/>
      <c r="M949" s="13"/>
    </row>
    <row r="950" spans="9:13">
      <c r="I950" s="13"/>
      <c r="J950" s="13"/>
      <c r="K950" s="13"/>
      <c r="L950" s="15"/>
      <c r="M950" s="13"/>
    </row>
    <row r="951" spans="9:13">
      <c r="I951" s="13"/>
      <c r="J951" s="13"/>
      <c r="K951" s="13"/>
      <c r="L951" s="15"/>
      <c r="M951" s="13"/>
    </row>
    <row r="952" spans="9:13">
      <c r="I952" s="13"/>
      <c r="J952" s="13"/>
      <c r="K952" s="13"/>
      <c r="L952" s="15"/>
      <c r="M952" s="13"/>
    </row>
    <row r="953" spans="9:13">
      <c r="I953" s="13"/>
      <c r="J953" s="13"/>
      <c r="K953" s="13"/>
      <c r="L953" s="15"/>
      <c r="M953" s="13"/>
    </row>
    <row r="954" spans="9:13">
      <c r="I954" s="13"/>
      <c r="J954" s="13"/>
      <c r="K954" s="13"/>
      <c r="L954" s="15"/>
      <c r="M954" s="13"/>
    </row>
    <row r="955" spans="9:13">
      <c r="I955" s="13"/>
      <c r="J955" s="13"/>
      <c r="K955" s="13"/>
      <c r="L955" s="15"/>
      <c r="M955" s="13"/>
    </row>
    <row r="956" spans="9:13">
      <c r="I956" s="13"/>
      <c r="J956" s="13"/>
      <c r="K956" s="13"/>
      <c r="L956" s="15"/>
      <c r="M956" s="13"/>
    </row>
    <row r="957" spans="9:13">
      <c r="I957" s="13"/>
      <c r="J957" s="13"/>
      <c r="K957" s="13"/>
      <c r="L957" s="15"/>
      <c r="M957" s="13"/>
    </row>
    <row r="958" spans="9:13">
      <c r="I958" s="13"/>
      <c r="J958" s="13"/>
      <c r="K958" s="13"/>
      <c r="L958" s="15"/>
      <c r="M958" s="13"/>
    </row>
    <row r="959" spans="9:13">
      <c r="I959" s="13"/>
      <c r="J959" s="13"/>
      <c r="K959" s="13"/>
      <c r="L959" s="15"/>
      <c r="M959" s="13"/>
    </row>
    <row r="960" spans="9:13">
      <c r="I960" s="13"/>
      <c r="J960" s="13"/>
      <c r="K960" s="13"/>
      <c r="L960" s="15"/>
      <c r="M960" s="13"/>
    </row>
    <row r="961" spans="9:13">
      <c r="I961" s="13"/>
      <c r="J961" s="13"/>
      <c r="K961" s="13"/>
      <c r="L961" s="15"/>
      <c r="M961" s="13"/>
    </row>
    <row r="962" spans="9:13">
      <c r="I962" s="13"/>
      <c r="J962" s="13"/>
      <c r="K962" s="13"/>
      <c r="L962" s="15"/>
      <c r="M962" s="13"/>
    </row>
    <row r="963" spans="9:13">
      <c r="I963" s="13"/>
      <c r="J963" s="13"/>
      <c r="K963" s="13"/>
      <c r="L963" s="15"/>
      <c r="M963" s="13"/>
    </row>
    <row r="964" spans="9:13">
      <c r="I964" s="13"/>
      <c r="J964" s="13"/>
      <c r="K964" s="13"/>
      <c r="L964" s="15"/>
      <c r="M964" s="13"/>
    </row>
    <row r="965" spans="9:13">
      <c r="I965" s="13"/>
      <c r="J965" s="13"/>
      <c r="K965" s="13"/>
      <c r="L965" s="15"/>
      <c r="M965" s="13"/>
    </row>
    <row r="966" spans="9:13">
      <c r="I966" s="13"/>
      <c r="J966" s="13"/>
      <c r="K966" s="13"/>
      <c r="L966" s="15"/>
      <c r="M966" s="13"/>
    </row>
    <row r="967" spans="9:13">
      <c r="I967" s="13"/>
      <c r="J967" s="13"/>
      <c r="K967" s="13"/>
      <c r="L967" s="15"/>
      <c r="M967" s="13"/>
    </row>
    <row r="968" spans="9:13">
      <c r="I968" s="13"/>
      <c r="J968" s="13"/>
      <c r="K968" s="13"/>
      <c r="L968" s="15"/>
      <c r="M968" s="13"/>
    </row>
    <row r="969" spans="9:13">
      <c r="I969" s="13"/>
      <c r="J969" s="13"/>
      <c r="K969" s="13"/>
      <c r="L969" s="15"/>
      <c r="M969" s="13"/>
    </row>
    <row r="970" spans="9:13">
      <c r="I970" s="13"/>
      <c r="J970" s="13"/>
      <c r="K970" s="13"/>
      <c r="L970" s="15"/>
      <c r="M970" s="13"/>
    </row>
    <row r="971" spans="9:13">
      <c r="I971" s="13"/>
      <c r="J971" s="13"/>
      <c r="K971" s="13"/>
      <c r="L971" s="15"/>
      <c r="M971" s="13"/>
    </row>
    <row r="972" spans="9:13">
      <c r="I972" s="13"/>
      <c r="J972" s="13"/>
      <c r="K972" s="13"/>
      <c r="L972" s="15"/>
      <c r="M972" s="13"/>
    </row>
    <row r="973" spans="9:13">
      <c r="I973" s="13"/>
      <c r="J973" s="13"/>
      <c r="K973" s="13"/>
      <c r="L973" s="15"/>
      <c r="M973" s="13"/>
    </row>
    <row r="974" spans="9:13">
      <c r="I974" s="13"/>
      <c r="J974" s="13"/>
      <c r="K974" s="13"/>
      <c r="L974" s="15"/>
      <c r="M974" s="13"/>
    </row>
    <row r="975" spans="9:13">
      <c r="I975" s="13"/>
      <c r="J975" s="13"/>
      <c r="K975" s="13"/>
      <c r="L975" s="15"/>
      <c r="M975" s="13"/>
    </row>
    <row r="976" spans="9:13">
      <c r="I976" s="13"/>
      <c r="J976" s="13"/>
      <c r="K976" s="13"/>
      <c r="L976" s="15"/>
      <c r="M976" s="13"/>
    </row>
    <row r="977" spans="9:13">
      <c r="I977" s="13"/>
      <c r="J977" s="13"/>
      <c r="K977" s="13"/>
      <c r="L977" s="15"/>
      <c r="M977" s="13"/>
    </row>
    <row r="978" spans="9:13">
      <c r="I978" s="13"/>
      <c r="J978" s="13"/>
      <c r="K978" s="13"/>
      <c r="L978" s="15"/>
      <c r="M978" s="13"/>
    </row>
    <row r="979" spans="9:13">
      <c r="I979" s="13"/>
      <c r="J979" s="13"/>
      <c r="K979" s="13"/>
      <c r="L979" s="15"/>
      <c r="M979" s="13"/>
    </row>
    <row r="980" spans="9:13">
      <c r="I980" s="13"/>
      <c r="J980" s="13"/>
      <c r="K980" s="13"/>
      <c r="L980" s="15"/>
      <c r="M980" s="13"/>
    </row>
    <row r="981" spans="9:13">
      <c r="I981" s="13"/>
      <c r="J981" s="13"/>
      <c r="K981" s="13"/>
      <c r="L981" s="15"/>
      <c r="M981" s="13"/>
    </row>
    <row r="982" spans="9:13">
      <c r="I982" s="13"/>
      <c r="J982" s="13"/>
      <c r="K982" s="13"/>
      <c r="L982" s="15"/>
      <c r="M982" s="13"/>
    </row>
    <row r="983" spans="9:13">
      <c r="I983" s="13"/>
      <c r="J983" s="13"/>
      <c r="K983" s="13"/>
      <c r="L983" s="15"/>
      <c r="M983" s="13"/>
    </row>
    <row r="984" spans="9:13">
      <c r="I984" s="13"/>
      <c r="J984" s="13"/>
      <c r="K984" s="13"/>
      <c r="L984" s="15"/>
      <c r="M984" s="13"/>
    </row>
    <row r="985" spans="9:13">
      <c r="I985" s="13"/>
      <c r="J985" s="13"/>
      <c r="K985" s="13"/>
      <c r="L985" s="15"/>
      <c r="M985" s="13"/>
    </row>
    <row r="986" spans="9:13">
      <c r="I986" s="13"/>
      <c r="J986" s="13"/>
      <c r="K986" s="13"/>
      <c r="L986" s="15"/>
      <c r="M986" s="13"/>
    </row>
    <row r="987" spans="9:13">
      <c r="I987" s="13"/>
      <c r="J987" s="13"/>
      <c r="K987" s="13"/>
      <c r="L987" s="15"/>
      <c r="M987" s="13"/>
    </row>
    <row r="988" spans="9:13">
      <c r="I988" s="13"/>
      <c r="J988" s="13"/>
      <c r="K988" s="13"/>
      <c r="L988" s="15"/>
      <c r="M988" s="13"/>
    </row>
    <row r="989" spans="9:13">
      <c r="I989" s="13"/>
      <c r="J989" s="13"/>
      <c r="K989" s="13"/>
      <c r="L989" s="15"/>
      <c r="M989" s="13"/>
    </row>
    <row r="990" spans="9:13">
      <c r="I990" s="13"/>
      <c r="J990" s="13"/>
      <c r="K990" s="13"/>
      <c r="L990" s="15"/>
      <c r="M990" s="13"/>
    </row>
    <row r="991" spans="9:13">
      <c r="I991" s="13"/>
      <c r="J991" s="13"/>
      <c r="K991" s="13"/>
      <c r="L991" s="15"/>
      <c r="M991" s="13"/>
    </row>
    <row r="992" spans="9:13">
      <c r="I992" s="13"/>
      <c r="J992" s="13"/>
      <c r="K992" s="13"/>
      <c r="L992" s="15"/>
      <c r="M992" s="13"/>
    </row>
    <row r="993" spans="9:13">
      <c r="I993" s="13"/>
      <c r="J993" s="13"/>
      <c r="K993" s="13"/>
      <c r="L993" s="15"/>
      <c r="M993" s="13"/>
    </row>
    <row r="994" spans="9:13">
      <c r="I994" s="13"/>
      <c r="J994" s="13"/>
      <c r="K994" s="13"/>
      <c r="L994" s="15"/>
      <c r="M994" s="13"/>
    </row>
    <row r="995" spans="9:13">
      <c r="I995" s="13"/>
      <c r="J995" s="13"/>
      <c r="K995" s="13"/>
      <c r="L995" s="15"/>
      <c r="M995" s="13"/>
    </row>
    <row r="996" spans="9:13">
      <c r="I996" s="13"/>
      <c r="J996" s="13"/>
      <c r="K996" s="13"/>
      <c r="L996" s="15"/>
      <c r="M996" s="13"/>
    </row>
    <row r="997" spans="9:13">
      <c r="I997" s="13"/>
      <c r="J997" s="13"/>
      <c r="K997" s="13"/>
      <c r="L997" s="15"/>
      <c r="M997" s="13"/>
    </row>
    <row r="998" spans="9:13">
      <c r="I998" s="13"/>
      <c r="J998" s="13"/>
      <c r="K998" s="13"/>
      <c r="L998" s="15"/>
      <c r="M998" s="13"/>
    </row>
    <row r="999" spans="9:13">
      <c r="I999" s="13"/>
      <c r="J999" s="13"/>
      <c r="K999" s="13"/>
      <c r="L999" s="15"/>
      <c r="M999" s="13"/>
    </row>
    <row r="1000" spans="9:13">
      <c r="I1000" s="13"/>
      <c r="J1000" s="13"/>
      <c r="K1000" s="13"/>
      <c r="L1000" s="15"/>
      <c r="M1000" s="13"/>
    </row>
    <row r="1001" spans="9:13">
      <c r="I1001" s="13"/>
      <c r="J1001" s="13"/>
      <c r="K1001" s="13"/>
      <c r="L1001" s="15"/>
      <c r="M1001" s="13"/>
    </row>
    <row r="1002" spans="9:13">
      <c r="I1002" s="13"/>
      <c r="J1002" s="13"/>
      <c r="K1002" s="13"/>
      <c r="L1002" s="15"/>
      <c r="M1002" s="13"/>
    </row>
    <row r="1003" spans="9:13">
      <c r="I1003" s="13"/>
      <c r="J1003" s="13"/>
      <c r="K1003" s="13"/>
      <c r="L1003" s="15"/>
      <c r="M1003" s="13"/>
    </row>
    <row r="1004" spans="9:13">
      <c r="I1004" s="13"/>
      <c r="J1004" s="13"/>
      <c r="K1004" s="13"/>
      <c r="L1004" s="15"/>
      <c r="M1004" s="13"/>
    </row>
    <row r="1005" spans="9:13">
      <c r="I1005" s="13"/>
      <c r="J1005" s="13"/>
      <c r="K1005" s="13"/>
      <c r="L1005" s="15"/>
      <c r="M1005" s="13"/>
    </row>
    <row r="1006" spans="9:13">
      <c r="I1006" s="13"/>
      <c r="J1006" s="13"/>
      <c r="K1006" s="13"/>
      <c r="L1006" s="15"/>
      <c r="M1006" s="13"/>
    </row>
    <row r="1007" spans="9:13">
      <c r="I1007" s="13"/>
      <c r="J1007" s="13"/>
      <c r="K1007" s="13"/>
      <c r="L1007" s="15"/>
      <c r="M1007" s="13"/>
    </row>
    <row r="1008" spans="9:13">
      <c r="I1008" s="13"/>
      <c r="J1008" s="13"/>
      <c r="K1008" s="13"/>
      <c r="L1008" s="15"/>
      <c r="M1008" s="13"/>
    </row>
    <row r="1009" spans="9:13">
      <c r="I1009" s="13"/>
      <c r="J1009" s="13"/>
      <c r="K1009" s="13"/>
      <c r="L1009" s="15"/>
      <c r="M1009" s="13"/>
    </row>
    <row r="1010" spans="9:13">
      <c r="I1010" s="13"/>
      <c r="J1010" s="13"/>
      <c r="K1010" s="13"/>
      <c r="L1010" s="15"/>
      <c r="M1010" s="13"/>
    </row>
    <row r="1011" spans="9:13">
      <c r="I1011" s="13"/>
      <c r="J1011" s="13"/>
      <c r="K1011" s="13"/>
      <c r="L1011" s="15"/>
      <c r="M1011" s="13"/>
    </row>
    <row r="1012" spans="9:13">
      <c r="I1012" s="13"/>
      <c r="J1012" s="13"/>
      <c r="K1012" s="13"/>
      <c r="L1012" s="15"/>
      <c r="M1012" s="13"/>
    </row>
    <row r="1013" spans="9:13">
      <c r="I1013" s="13"/>
      <c r="J1013" s="13"/>
      <c r="K1013" s="13"/>
      <c r="L1013" s="15"/>
      <c r="M1013" s="13"/>
    </row>
    <row r="1014" spans="9:13">
      <c r="I1014" s="13"/>
      <c r="J1014" s="13"/>
      <c r="K1014" s="13"/>
      <c r="L1014" s="15"/>
      <c r="M1014" s="13"/>
    </row>
    <row r="1015" spans="9:13">
      <c r="I1015" s="13"/>
      <c r="J1015" s="13"/>
      <c r="K1015" s="13"/>
      <c r="L1015" s="15"/>
      <c r="M1015" s="13"/>
    </row>
    <row r="1016" spans="9:13">
      <c r="I1016" s="13"/>
      <c r="J1016" s="13"/>
      <c r="K1016" s="13"/>
      <c r="L1016" s="15"/>
      <c r="M1016" s="13"/>
    </row>
    <row r="1017" spans="9:13">
      <c r="I1017" s="13"/>
      <c r="J1017" s="13"/>
      <c r="K1017" s="13"/>
      <c r="L1017" s="15"/>
      <c r="M1017" s="13"/>
    </row>
    <row r="1018" spans="9:13">
      <c r="I1018" s="13"/>
      <c r="J1018" s="13"/>
      <c r="K1018" s="13"/>
      <c r="L1018" s="15"/>
      <c r="M1018" s="13"/>
    </row>
    <row r="1019" spans="9:13">
      <c r="I1019" s="13"/>
      <c r="J1019" s="13"/>
      <c r="K1019" s="13"/>
      <c r="L1019" s="15"/>
      <c r="M1019" s="13"/>
    </row>
    <row r="1020" spans="9:13">
      <c r="I1020" s="13"/>
      <c r="J1020" s="13"/>
      <c r="K1020" s="13"/>
      <c r="L1020" s="15"/>
      <c r="M1020" s="13"/>
    </row>
    <row r="1021" spans="9:13">
      <c r="I1021" s="13"/>
      <c r="J1021" s="13"/>
      <c r="K1021" s="13"/>
      <c r="L1021" s="15"/>
      <c r="M1021" s="13"/>
    </row>
    <row r="1022" spans="9:13">
      <c r="I1022" s="13"/>
      <c r="J1022" s="13"/>
      <c r="K1022" s="13"/>
      <c r="L1022" s="15"/>
      <c r="M1022" s="13"/>
    </row>
    <row r="1023" spans="9:13">
      <c r="I1023" s="13"/>
      <c r="J1023" s="13"/>
      <c r="K1023" s="13"/>
      <c r="L1023" s="15"/>
      <c r="M1023" s="13"/>
    </row>
    <row r="1024" spans="9:13">
      <c r="I1024" s="13"/>
      <c r="J1024" s="13"/>
      <c r="K1024" s="13"/>
      <c r="L1024" s="15"/>
      <c r="M1024" s="13"/>
    </row>
    <row r="1025" spans="9:13">
      <c r="I1025" s="13"/>
      <c r="J1025" s="13"/>
      <c r="K1025" s="13"/>
      <c r="L1025" s="15"/>
      <c r="M1025" s="13"/>
    </row>
    <row r="1026" spans="9:13">
      <c r="I1026" s="13"/>
      <c r="J1026" s="13"/>
      <c r="K1026" s="13"/>
      <c r="L1026" s="15"/>
      <c r="M1026" s="13"/>
    </row>
    <row r="1027" spans="9:13">
      <c r="I1027" s="13"/>
      <c r="J1027" s="13"/>
      <c r="K1027" s="13"/>
      <c r="L1027" s="15"/>
      <c r="M1027" s="13"/>
    </row>
    <row r="1028" spans="9:13">
      <c r="I1028" s="13"/>
      <c r="J1028" s="13"/>
      <c r="K1028" s="13"/>
      <c r="L1028" s="15"/>
      <c r="M1028" s="13"/>
    </row>
    <row r="1029" spans="9:13">
      <c r="I1029" s="13"/>
      <c r="J1029" s="13"/>
      <c r="K1029" s="13"/>
      <c r="L1029" s="15"/>
      <c r="M1029" s="13"/>
    </row>
    <row r="1030" spans="9:13">
      <c r="I1030" s="13"/>
      <c r="J1030" s="13"/>
      <c r="K1030" s="13"/>
      <c r="L1030" s="15"/>
      <c r="M1030" s="13"/>
    </row>
    <row r="1031" spans="9:13">
      <c r="I1031" s="13"/>
      <c r="J1031" s="13"/>
      <c r="K1031" s="13"/>
      <c r="L1031" s="15"/>
      <c r="M1031" s="13"/>
    </row>
    <row r="1032" spans="9:13">
      <c r="I1032" s="13"/>
      <c r="J1032" s="13"/>
      <c r="K1032" s="13"/>
      <c r="L1032" s="15"/>
      <c r="M1032" s="13"/>
    </row>
    <row r="1033" spans="9:13">
      <c r="I1033" s="13"/>
      <c r="J1033" s="13"/>
      <c r="K1033" s="13"/>
      <c r="L1033" s="15"/>
      <c r="M1033" s="13"/>
    </row>
    <row r="1034" spans="9:13">
      <c r="I1034" s="13"/>
      <c r="J1034" s="13"/>
      <c r="K1034" s="13"/>
      <c r="L1034" s="15"/>
      <c r="M1034" s="13"/>
    </row>
    <row r="1035" spans="9:13">
      <c r="I1035" s="13"/>
      <c r="J1035" s="13"/>
      <c r="K1035" s="13"/>
      <c r="L1035" s="15"/>
      <c r="M1035" s="13"/>
    </row>
    <row r="1036" spans="9:13">
      <c r="I1036" s="13"/>
      <c r="J1036" s="13"/>
      <c r="K1036" s="13"/>
      <c r="L1036" s="15"/>
      <c r="M1036" s="13"/>
    </row>
    <row r="1037" spans="9:13">
      <c r="I1037" s="13"/>
      <c r="J1037" s="13"/>
      <c r="K1037" s="13"/>
      <c r="L1037" s="15"/>
      <c r="M1037" s="13"/>
    </row>
    <row r="1038" spans="9:13">
      <c r="I1038" s="13"/>
      <c r="J1038" s="13"/>
      <c r="K1038" s="13"/>
      <c r="L1038" s="15"/>
      <c r="M1038" s="13"/>
    </row>
    <row r="1039" spans="9:13">
      <c r="I1039" s="13"/>
      <c r="J1039" s="13"/>
      <c r="K1039" s="13"/>
      <c r="L1039" s="15"/>
      <c r="M1039" s="13"/>
    </row>
    <row r="1040" spans="9:13">
      <c r="I1040" s="13"/>
      <c r="J1040" s="13"/>
      <c r="K1040" s="13"/>
      <c r="L1040" s="15"/>
      <c r="M1040" s="13"/>
    </row>
    <row r="1041" spans="9:13">
      <c r="I1041" s="13"/>
      <c r="J1041" s="13"/>
      <c r="K1041" s="13"/>
      <c r="L1041" s="15"/>
      <c r="M1041" s="13"/>
    </row>
    <row r="1042" spans="9:13">
      <c r="I1042" s="13"/>
      <c r="J1042" s="13"/>
      <c r="K1042" s="13"/>
      <c r="L1042" s="15"/>
      <c r="M1042" s="13"/>
    </row>
    <row r="1043" spans="9:13">
      <c r="I1043" s="13"/>
      <c r="J1043" s="13"/>
      <c r="K1043" s="13"/>
      <c r="L1043" s="15"/>
      <c r="M1043" s="13"/>
    </row>
    <row r="1044" spans="9:13">
      <c r="I1044" s="13"/>
      <c r="J1044" s="13"/>
      <c r="K1044" s="13"/>
      <c r="L1044" s="15"/>
      <c r="M1044" s="13"/>
    </row>
    <row r="1045" spans="9:13">
      <c r="I1045" s="13"/>
      <c r="J1045" s="13"/>
      <c r="K1045" s="13"/>
      <c r="L1045" s="15"/>
      <c r="M1045" s="13"/>
    </row>
    <row r="1046" spans="9:13">
      <c r="I1046" s="13"/>
      <c r="J1046" s="13"/>
      <c r="K1046" s="13"/>
      <c r="L1046" s="15"/>
      <c r="M1046" s="13"/>
    </row>
    <row r="1047" spans="9:13">
      <c r="I1047" s="13"/>
      <c r="J1047" s="13"/>
      <c r="K1047" s="13"/>
      <c r="L1047" s="15"/>
      <c r="M1047" s="13"/>
    </row>
    <row r="1048" spans="9:13">
      <c r="I1048" s="13"/>
      <c r="J1048" s="13"/>
      <c r="K1048" s="13"/>
      <c r="L1048" s="15"/>
      <c r="M1048" s="13"/>
    </row>
    <row r="1049" spans="9:13">
      <c r="I1049" s="13"/>
      <c r="J1049" s="13"/>
      <c r="K1049" s="13"/>
      <c r="L1049" s="15"/>
      <c r="M1049" s="13"/>
    </row>
    <row r="1050" spans="9:13">
      <c r="I1050" s="13"/>
      <c r="J1050" s="13"/>
      <c r="K1050" s="13"/>
      <c r="L1050" s="15"/>
      <c r="M1050" s="13"/>
    </row>
    <row r="1051" spans="9:13">
      <c r="I1051" s="13"/>
      <c r="J1051" s="13"/>
      <c r="K1051" s="13"/>
      <c r="L1051" s="15"/>
      <c r="M1051" s="13"/>
    </row>
    <row r="1052" spans="9:13">
      <c r="I1052" s="13"/>
      <c r="J1052" s="13"/>
      <c r="K1052" s="13"/>
      <c r="L1052" s="15"/>
      <c r="M1052" s="13"/>
    </row>
    <row r="1053" spans="9:13">
      <c r="I1053" s="13"/>
      <c r="J1053" s="13"/>
      <c r="K1053" s="13"/>
      <c r="L1053" s="15"/>
      <c r="M1053" s="13"/>
    </row>
    <row r="1054" spans="9:13">
      <c r="I1054" s="13"/>
      <c r="J1054" s="13"/>
      <c r="K1054" s="13"/>
      <c r="L1054" s="15"/>
      <c r="M1054" s="13"/>
    </row>
    <row r="1055" spans="9:13">
      <c r="I1055" s="13"/>
      <c r="J1055" s="13"/>
      <c r="K1055" s="13"/>
      <c r="L1055" s="15"/>
      <c r="M1055" s="13"/>
    </row>
    <row r="1056" spans="9:13">
      <c r="I1056" s="13"/>
      <c r="J1056" s="13"/>
      <c r="K1056" s="13"/>
      <c r="L1056" s="15"/>
      <c r="M1056" s="13"/>
    </row>
    <row r="1057" spans="9:13">
      <c r="I1057" s="13"/>
      <c r="J1057" s="13"/>
      <c r="K1057" s="13"/>
      <c r="L1057" s="15"/>
      <c r="M1057" s="13"/>
    </row>
    <row r="1058" spans="9:13">
      <c r="I1058" s="13"/>
      <c r="J1058" s="13"/>
      <c r="K1058" s="13"/>
      <c r="L1058" s="15"/>
      <c r="M1058" s="13"/>
    </row>
    <row r="1059" spans="9:13">
      <c r="I1059" s="13"/>
      <c r="J1059" s="13"/>
      <c r="K1059" s="13"/>
      <c r="L1059" s="15"/>
      <c r="M1059" s="13"/>
    </row>
    <row r="1060" spans="9:13">
      <c r="I1060" s="13"/>
      <c r="J1060" s="13"/>
      <c r="K1060" s="13"/>
      <c r="L1060" s="15"/>
      <c r="M1060" s="13"/>
    </row>
    <row r="1061" spans="9:13">
      <c r="I1061" s="13"/>
      <c r="J1061" s="13"/>
      <c r="K1061" s="13"/>
      <c r="L1061" s="15"/>
      <c r="M1061" s="13"/>
    </row>
    <row r="1062" spans="9:13">
      <c r="I1062" s="13"/>
      <c r="J1062" s="13"/>
      <c r="K1062" s="13"/>
      <c r="L1062" s="15"/>
      <c r="M1062" s="13"/>
    </row>
    <row r="1063" spans="9:13">
      <c r="I1063" s="13"/>
      <c r="J1063" s="13"/>
      <c r="K1063" s="13"/>
      <c r="L1063" s="15"/>
      <c r="M1063" s="13"/>
    </row>
    <row r="1064" spans="9:13">
      <c r="I1064" s="13"/>
      <c r="J1064" s="13"/>
      <c r="K1064" s="13"/>
      <c r="L1064" s="15"/>
      <c r="M1064" s="13"/>
    </row>
    <row r="1065" spans="9:13">
      <c r="I1065" s="13"/>
      <c r="J1065" s="13"/>
      <c r="K1065" s="13"/>
      <c r="L1065" s="15"/>
      <c r="M1065" s="13"/>
    </row>
    <row r="1066" spans="9:13">
      <c r="I1066" s="13"/>
      <c r="J1066" s="13"/>
      <c r="K1066" s="13"/>
      <c r="L1066" s="15"/>
      <c r="M1066" s="13"/>
    </row>
    <row r="1067" spans="9:13">
      <c r="I1067" s="13"/>
      <c r="J1067" s="13"/>
      <c r="K1067" s="13"/>
      <c r="L1067" s="15"/>
      <c r="M1067" s="13"/>
    </row>
    <row r="1068" spans="9:13">
      <c r="I1068" s="13"/>
      <c r="J1068" s="13"/>
      <c r="K1068" s="13"/>
      <c r="L1068" s="15"/>
      <c r="M1068" s="13"/>
    </row>
    <row r="1069" spans="9:13">
      <c r="I1069" s="13"/>
      <c r="J1069" s="13"/>
      <c r="K1069" s="13"/>
      <c r="L1069" s="15"/>
      <c r="M1069" s="13"/>
    </row>
    <row r="1070" spans="9:13">
      <c r="I1070" s="13"/>
      <c r="J1070" s="13"/>
      <c r="K1070" s="13"/>
      <c r="L1070" s="15"/>
      <c r="M1070" s="13"/>
    </row>
    <row r="1071" spans="9:13">
      <c r="I1071" s="13"/>
      <c r="J1071" s="13"/>
      <c r="K1071" s="13"/>
      <c r="L1071" s="15"/>
      <c r="M1071" s="13"/>
    </row>
    <row r="1072" spans="9:13">
      <c r="I1072" s="13"/>
      <c r="J1072" s="13"/>
      <c r="K1072" s="13"/>
      <c r="L1072" s="15"/>
      <c r="M1072" s="13"/>
    </row>
    <row r="1073" spans="9:13">
      <c r="I1073" s="13"/>
      <c r="J1073" s="13"/>
      <c r="K1073" s="13"/>
      <c r="L1073" s="15"/>
      <c r="M1073" s="13"/>
    </row>
    <row r="1074" spans="9:13">
      <c r="I1074" s="13"/>
      <c r="J1074" s="13"/>
      <c r="K1074" s="13"/>
      <c r="L1074" s="15"/>
      <c r="M1074" s="13"/>
    </row>
    <row r="1075" spans="9:13">
      <c r="I1075" s="13"/>
      <c r="J1075" s="13"/>
      <c r="K1075" s="13"/>
      <c r="L1075" s="15"/>
      <c r="M1075" s="13"/>
    </row>
    <row r="1076" spans="9:13">
      <c r="I1076" s="13"/>
      <c r="J1076" s="13"/>
      <c r="K1076" s="13"/>
      <c r="L1076" s="15"/>
      <c r="M1076" s="13"/>
    </row>
    <row r="1077" spans="9:13">
      <c r="I1077" s="13"/>
      <c r="J1077" s="13"/>
      <c r="K1077" s="13"/>
      <c r="L1077" s="15"/>
      <c r="M1077" s="13"/>
    </row>
    <row r="1078" spans="9:13">
      <c r="I1078" s="13"/>
      <c r="J1078" s="13"/>
      <c r="K1078" s="13"/>
      <c r="L1078" s="15"/>
      <c r="M1078" s="13"/>
    </row>
    <row r="1079" spans="9:13">
      <c r="I1079" s="13"/>
      <c r="J1079" s="13"/>
      <c r="K1079" s="13"/>
      <c r="L1079" s="15"/>
      <c r="M1079" s="13"/>
    </row>
    <row r="1080" spans="9:13">
      <c r="I1080" s="13"/>
      <c r="J1080" s="13"/>
      <c r="K1080" s="13"/>
      <c r="L1080" s="15"/>
      <c r="M1080" s="13"/>
    </row>
    <row r="1081" spans="9:13">
      <c r="I1081" s="13"/>
      <c r="J1081" s="13"/>
      <c r="K1081" s="13"/>
      <c r="L1081" s="15"/>
      <c r="M1081" s="13"/>
    </row>
    <row r="1082" spans="9:13">
      <c r="I1082" s="13"/>
      <c r="J1082" s="13"/>
      <c r="K1082" s="13"/>
      <c r="L1082" s="15"/>
      <c r="M1082" s="13"/>
    </row>
    <row r="1083" spans="9:13">
      <c r="I1083" s="13"/>
      <c r="J1083" s="13"/>
      <c r="K1083" s="13"/>
      <c r="L1083" s="15"/>
      <c r="M1083" s="13"/>
    </row>
    <row r="1084" spans="9:13">
      <c r="I1084" s="13"/>
      <c r="J1084" s="13"/>
      <c r="K1084" s="13"/>
      <c r="L1084" s="15"/>
      <c r="M1084" s="13"/>
    </row>
    <row r="1085" spans="9:13">
      <c r="I1085" s="13"/>
      <c r="J1085" s="13"/>
      <c r="K1085" s="13"/>
      <c r="L1085" s="15"/>
      <c r="M1085" s="13"/>
    </row>
    <row r="1086" spans="9:13">
      <c r="I1086" s="13"/>
      <c r="J1086" s="13"/>
      <c r="K1086" s="13"/>
      <c r="L1086" s="15"/>
      <c r="M1086" s="13"/>
    </row>
    <row r="1087" spans="9:13">
      <c r="I1087" s="13"/>
      <c r="J1087" s="13"/>
      <c r="K1087" s="13"/>
      <c r="L1087" s="15"/>
      <c r="M1087" s="13"/>
    </row>
    <row r="1088" spans="9:13">
      <c r="I1088" s="13"/>
      <c r="J1088" s="13"/>
      <c r="K1088" s="13"/>
      <c r="L1088" s="15"/>
      <c r="M1088" s="13"/>
    </row>
    <row r="1089" spans="9:13">
      <c r="I1089" s="13"/>
      <c r="J1089" s="13"/>
      <c r="K1089" s="13"/>
      <c r="L1089" s="15"/>
      <c r="M1089" s="13"/>
    </row>
    <row r="1090" spans="9:13">
      <c r="I1090" s="13"/>
      <c r="J1090" s="13"/>
      <c r="K1090" s="13"/>
      <c r="L1090" s="15"/>
      <c r="M1090" s="13"/>
    </row>
    <row r="1091" spans="9:13">
      <c r="I1091" s="13"/>
      <c r="J1091" s="13"/>
      <c r="K1091" s="13"/>
      <c r="L1091" s="15"/>
      <c r="M1091" s="13"/>
    </row>
    <row r="1092" spans="9:13">
      <c r="I1092" s="13"/>
      <c r="J1092" s="13"/>
      <c r="K1092" s="13"/>
      <c r="L1092" s="15"/>
      <c r="M1092" s="13"/>
    </row>
    <row r="1093" spans="9:13">
      <c r="I1093" s="13"/>
      <c r="J1093" s="13"/>
      <c r="K1093" s="13"/>
      <c r="L1093" s="15"/>
      <c r="M1093" s="13"/>
    </row>
    <row r="1094" spans="9:13">
      <c r="I1094" s="13"/>
      <c r="J1094" s="13"/>
      <c r="K1094" s="13"/>
      <c r="L1094" s="15"/>
      <c r="M1094" s="13"/>
    </row>
    <row r="1095" spans="9:13">
      <c r="I1095" s="13"/>
      <c r="J1095" s="13"/>
      <c r="K1095" s="13"/>
      <c r="L1095" s="15"/>
      <c r="M1095" s="13"/>
    </row>
    <row r="1096" spans="9:13">
      <c r="I1096" s="13"/>
      <c r="J1096" s="13"/>
      <c r="K1096" s="13"/>
      <c r="L1096" s="15"/>
      <c r="M1096" s="13"/>
    </row>
    <row r="1097" spans="9:13">
      <c r="I1097" s="13"/>
      <c r="J1097" s="13"/>
      <c r="K1097" s="13"/>
      <c r="L1097" s="15"/>
      <c r="M1097" s="13"/>
    </row>
    <row r="1098" spans="9:13">
      <c r="I1098" s="13"/>
      <c r="J1098" s="13"/>
      <c r="K1098" s="13"/>
      <c r="L1098" s="15"/>
      <c r="M1098" s="13"/>
    </row>
    <row r="1099" spans="9:13">
      <c r="I1099" s="13"/>
      <c r="J1099" s="13"/>
      <c r="K1099" s="13"/>
      <c r="L1099" s="15"/>
      <c r="M1099" s="13"/>
    </row>
    <row r="1100" spans="9:13">
      <c r="I1100" s="13"/>
      <c r="J1100" s="13"/>
      <c r="K1100" s="13"/>
      <c r="L1100" s="15"/>
      <c r="M1100" s="13"/>
    </row>
    <row r="1101" spans="9:13">
      <c r="I1101" s="13"/>
      <c r="J1101" s="13"/>
      <c r="K1101" s="13"/>
      <c r="L1101" s="15"/>
      <c r="M1101" s="13"/>
    </row>
    <row r="1102" spans="9:13">
      <c r="I1102" s="13"/>
      <c r="J1102" s="13"/>
      <c r="K1102" s="13"/>
      <c r="L1102" s="15"/>
      <c r="M1102" s="13"/>
    </row>
    <row r="1103" spans="9:13">
      <c r="I1103" s="13"/>
      <c r="J1103" s="13"/>
      <c r="K1103" s="13"/>
      <c r="L1103" s="15"/>
      <c r="M1103" s="13"/>
    </row>
    <row r="1104" spans="9:13">
      <c r="I1104" s="13"/>
      <c r="J1104" s="13"/>
      <c r="K1104" s="13"/>
      <c r="L1104" s="15"/>
      <c r="M1104" s="13"/>
    </row>
    <row r="1105" spans="9:13">
      <c r="I1105" s="13"/>
      <c r="J1105" s="13"/>
      <c r="K1105" s="13"/>
      <c r="L1105" s="15"/>
      <c r="M1105" s="13"/>
    </row>
    <row r="1106" spans="9:13">
      <c r="I1106" s="13"/>
      <c r="J1106" s="13"/>
      <c r="K1106" s="13"/>
      <c r="L1106" s="15"/>
      <c r="M1106" s="13"/>
    </row>
    <row r="1107" spans="9:13">
      <c r="I1107" s="13"/>
      <c r="J1107" s="13"/>
      <c r="K1107" s="13"/>
      <c r="L1107" s="15"/>
      <c r="M1107" s="13"/>
    </row>
    <row r="1108" spans="9:13">
      <c r="I1108" s="13"/>
      <c r="J1108" s="13"/>
      <c r="K1108" s="13"/>
      <c r="L1108" s="15"/>
      <c r="M1108" s="13"/>
    </row>
    <row r="1109" spans="9:13">
      <c r="I1109" s="13"/>
      <c r="J1109" s="13"/>
      <c r="K1109" s="13"/>
      <c r="L1109" s="15"/>
      <c r="M1109" s="13"/>
    </row>
    <row r="1110" spans="9:13">
      <c r="I1110" s="13"/>
      <c r="J1110" s="13"/>
      <c r="K1110" s="13"/>
      <c r="L1110" s="15"/>
      <c r="M1110" s="13"/>
    </row>
    <row r="1111" spans="9:13">
      <c r="I1111" s="13"/>
      <c r="J1111" s="13"/>
      <c r="K1111" s="13"/>
      <c r="L1111" s="15"/>
      <c r="M1111" s="13"/>
    </row>
    <row r="1112" spans="9:13">
      <c r="I1112" s="13"/>
      <c r="J1112" s="13"/>
      <c r="K1112" s="13"/>
      <c r="L1112" s="15"/>
      <c r="M1112" s="13"/>
    </row>
    <row r="1113" spans="9:13">
      <c r="I1113" s="13"/>
      <c r="J1113" s="13"/>
      <c r="K1113" s="13"/>
      <c r="L1113" s="15"/>
      <c r="M1113" s="13"/>
    </row>
    <row r="1114" spans="9:13">
      <c r="I1114" s="13"/>
      <c r="J1114" s="13"/>
      <c r="K1114" s="13"/>
      <c r="L1114" s="15"/>
      <c r="M1114" s="13"/>
    </row>
    <row r="1115" spans="9:13">
      <c r="I1115" s="13"/>
      <c r="J1115" s="13"/>
      <c r="K1115" s="13"/>
      <c r="L1115" s="15"/>
      <c r="M1115" s="13"/>
    </row>
    <row r="1116" spans="9:13">
      <c r="I1116" s="13"/>
      <c r="J1116" s="13"/>
      <c r="K1116" s="13"/>
      <c r="L1116" s="15"/>
      <c r="M1116" s="13"/>
    </row>
    <row r="1117" spans="9:13">
      <c r="I1117" s="13"/>
      <c r="J1117" s="13"/>
      <c r="K1117" s="13"/>
      <c r="L1117" s="15"/>
      <c r="M1117" s="13"/>
    </row>
    <row r="1118" spans="9:13">
      <c r="I1118" s="13"/>
      <c r="J1118" s="13"/>
      <c r="K1118" s="13"/>
      <c r="L1118" s="15"/>
      <c r="M1118" s="13"/>
    </row>
    <row r="1119" spans="9:13">
      <c r="I1119" s="13"/>
      <c r="J1119" s="13"/>
      <c r="K1119" s="13"/>
      <c r="L1119" s="15"/>
      <c r="M1119" s="13"/>
    </row>
    <row r="1120" spans="9:13">
      <c r="I1120" s="13"/>
      <c r="J1120" s="13"/>
      <c r="K1120" s="13"/>
      <c r="L1120" s="15"/>
      <c r="M1120" s="13"/>
    </row>
    <row r="1121" spans="9:13">
      <c r="I1121" s="13"/>
      <c r="J1121" s="13"/>
      <c r="K1121" s="13"/>
      <c r="L1121" s="15"/>
      <c r="M1121" s="13"/>
    </row>
    <row r="1122" spans="9:13">
      <c r="I1122" s="13"/>
      <c r="J1122" s="13"/>
      <c r="K1122" s="13"/>
      <c r="L1122" s="15"/>
      <c r="M1122" s="13"/>
    </row>
    <row r="1123" spans="9:13">
      <c r="I1123" s="13"/>
      <c r="J1123" s="13"/>
      <c r="K1123" s="13"/>
      <c r="L1123" s="15"/>
      <c r="M1123" s="13"/>
    </row>
    <row r="1124" spans="9:13">
      <c r="I1124" s="13"/>
      <c r="J1124" s="13"/>
      <c r="K1124" s="13"/>
      <c r="L1124" s="15"/>
      <c r="M1124" s="13"/>
    </row>
    <row r="1125" spans="9:13">
      <c r="I1125" s="13"/>
      <c r="J1125" s="13"/>
      <c r="K1125" s="13"/>
      <c r="L1125" s="15"/>
      <c r="M1125" s="13"/>
    </row>
    <row r="1126" spans="9:13">
      <c r="I1126" s="13"/>
      <c r="J1126" s="13"/>
      <c r="K1126" s="13"/>
      <c r="L1126" s="15"/>
      <c r="M1126" s="13"/>
    </row>
    <row r="1127" spans="9:13">
      <c r="I1127" s="13"/>
      <c r="J1127" s="13"/>
      <c r="K1127" s="13"/>
      <c r="L1127" s="15"/>
      <c r="M1127" s="13"/>
    </row>
    <row r="1128" spans="9:13">
      <c r="I1128" s="13"/>
      <c r="J1128" s="13"/>
      <c r="K1128" s="13"/>
      <c r="L1128" s="15"/>
      <c r="M1128" s="13"/>
    </row>
    <row r="1129" spans="9:13">
      <c r="I1129" s="13"/>
      <c r="J1129" s="13"/>
      <c r="K1129" s="13"/>
      <c r="L1129" s="15"/>
      <c r="M1129" s="13"/>
    </row>
    <row r="1130" spans="9:13">
      <c r="I1130" s="13"/>
      <c r="J1130" s="13"/>
      <c r="K1130" s="13"/>
      <c r="L1130" s="15"/>
      <c r="M1130" s="13"/>
    </row>
    <row r="1131" spans="9:13">
      <c r="I1131" s="13"/>
      <c r="J1131" s="13"/>
      <c r="K1131" s="13"/>
      <c r="L1131" s="15"/>
      <c r="M1131" s="13"/>
    </row>
    <row r="1132" spans="9:13">
      <c r="I1132" s="13"/>
      <c r="J1132" s="13"/>
      <c r="K1132" s="13"/>
      <c r="L1132" s="15"/>
      <c r="M1132" s="13"/>
    </row>
    <row r="1133" spans="9:13">
      <c r="I1133" s="13"/>
      <c r="J1133" s="13"/>
      <c r="K1133" s="13"/>
      <c r="L1133" s="15"/>
      <c r="M1133" s="13"/>
    </row>
    <row r="1134" spans="9:13">
      <c r="I1134" s="13"/>
      <c r="J1134" s="13"/>
      <c r="K1134" s="13"/>
      <c r="L1134" s="15"/>
      <c r="M1134" s="13"/>
    </row>
    <row r="1135" spans="9:13">
      <c r="I1135" s="13"/>
      <c r="J1135" s="13"/>
      <c r="K1135" s="13"/>
      <c r="L1135" s="15"/>
      <c r="M1135" s="13"/>
    </row>
    <row r="1136" spans="9:13">
      <c r="I1136" s="13"/>
      <c r="J1136" s="13"/>
      <c r="K1136" s="13"/>
      <c r="L1136" s="15"/>
      <c r="M1136" s="13"/>
    </row>
    <row r="1137" spans="9:13">
      <c r="I1137" s="13"/>
      <c r="J1137" s="13"/>
      <c r="K1137" s="13"/>
      <c r="L1137" s="15"/>
      <c r="M1137" s="13"/>
    </row>
    <row r="1138" spans="9:13">
      <c r="I1138" s="13"/>
      <c r="J1138" s="13"/>
      <c r="K1138" s="13"/>
      <c r="L1138" s="15"/>
      <c r="M1138" s="13"/>
    </row>
    <row r="1139" spans="9:13">
      <c r="I1139" s="13"/>
      <c r="J1139" s="13"/>
      <c r="K1139" s="13"/>
      <c r="L1139" s="15"/>
      <c r="M1139" s="13"/>
    </row>
    <row r="1140" spans="9:13">
      <c r="I1140" s="13"/>
      <c r="J1140" s="13"/>
      <c r="K1140" s="13"/>
      <c r="L1140" s="15"/>
      <c r="M1140" s="13"/>
    </row>
    <row r="1141" spans="9:13">
      <c r="I1141" s="13"/>
      <c r="J1141" s="13"/>
      <c r="K1141" s="13"/>
      <c r="L1141" s="15"/>
      <c r="M1141" s="13"/>
    </row>
    <row r="1142" spans="9:13">
      <c r="I1142" s="13"/>
      <c r="J1142" s="13"/>
      <c r="K1142" s="13"/>
      <c r="L1142" s="15"/>
      <c r="M1142" s="13"/>
    </row>
    <row r="1143" spans="9:13">
      <c r="I1143" s="13"/>
      <c r="J1143" s="13"/>
      <c r="K1143" s="13"/>
      <c r="L1143" s="15"/>
      <c r="M1143" s="13"/>
    </row>
    <row r="1144" spans="9:13">
      <c r="I1144" s="13"/>
      <c r="J1144" s="13"/>
      <c r="K1144" s="13"/>
      <c r="L1144" s="15"/>
      <c r="M1144" s="13"/>
    </row>
    <row r="1145" spans="9:13">
      <c r="I1145" s="13"/>
      <c r="J1145" s="13"/>
      <c r="K1145" s="13"/>
      <c r="L1145" s="15"/>
      <c r="M1145" s="13"/>
    </row>
    <row r="1146" spans="9:13">
      <c r="I1146" s="13"/>
      <c r="J1146" s="13"/>
      <c r="K1146" s="13"/>
      <c r="L1146" s="15"/>
      <c r="M1146" s="13"/>
    </row>
    <row r="1147" spans="9:13">
      <c r="I1147" s="13"/>
      <c r="J1147" s="13"/>
      <c r="K1147" s="13"/>
      <c r="L1147" s="15"/>
      <c r="M1147" s="13"/>
    </row>
    <row r="1148" spans="9:13">
      <c r="I1148" s="13"/>
      <c r="J1148" s="13"/>
      <c r="K1148" s="13"/>
      <c r="L1148" s="15"/>
      <c r="M1148" s="13"/>
    </row>
    <row r="1149" spans="9:13">
      <c r="I1149" s="13"/>
      <c r="J1149" s="13"/>
      <c r="K1149" s="13"/>
      <c r="L1149" s="15"/>
      <c r="M1149" s="13"/>
    </row>
    <row r="1150" spans="9:13">
      <c r="I1150" s="13"/>
      <c r="J1150" s="13"/>
      <c r="K1150" s="13"/>
      <c r="L1150" s="15"/>
      <c r="M1150" s="13"/>
    </row>
    <row r="1151" spans="9:13">
      <c r="I1151" s="13"/>
      <c r="J1151" s="13"/>
      <c r="K1151" s="13"/>
      <c r="L1151" s="15"/>
      <c r="M1151" s="13"/>
    </row>
    <row r="1152" spans="9:13">
      <c r="I1152" s="13"/>
      <c r="J1152" s="13"/>
      <c r="K1152" s="13"/>
      <c r="L1152" s="13"/>
      <c r="M1152" s="13"/>
    </row>
    <row r="1153" spans="9:13">
      <c r="I1153" s="13"/>
      <c r="J1153" s="13"/>
      <c r="K1153" s="13"/>
      <c r="L1153" s="13"/>
      <c r="M1153" s="13"/>
    </row>
    <row r="1154" spans="9:13">
      <c r="I1154" s="13"/>
      <c r="J1154" s="13"/>
      <c r="K1154" s="13"/>
      <c r="L1154" s="13"/>
      <c r="M1154" s="13"/>
    </row>
    <row r="1155" spans="9:13">
      <c r="I1155" s="13"/>
      <c r="J1155" s="13"/>
      <c r="K1155" s="13"/>
      <c r="L1155" s="13"/>
      <c r="M1155" s="13"/>
    </row>
    <row r="1156" spans="9:13">
      <c r="I1156" s="13"/>
      <c r="J1156" s="13"/>
      <c r="K1156" s="13"/>
      <c r="L1156" s="13"/>
      <c r="M1156" s="13"/>
    </row>
    <row r="1157" spans="9:13">
      <c r="I1157" s="13"/>
      <c r="J1157" s="13"/>
      <c r="K1157" s="13"/>
      <c r="L1157" s="13"/>
      <c r="M1157" s="13"/>
    </row>
    <row r="1158" spans="9:13">
      <c r="I1158" s="13"/>
      <c r="J1158" s="13"/>
      <c r="K1158" s="13"/>
      <c r="L1158" s="13"/>
      <c r="M1158" s="13"/>
    </row>
    <row r="1159" spans="9:13">
      <c r="I1159" s="13"/>
      <c r="J1159" s="13"/>
      <c r="K1159" s="13"/>
      <c r="L1159" s="13"/>
      <c r="M1159" s="13"/>
    </row>
    <row r="1160" spans="9:13">
      <c r="I1160" s="13"/>
      <c r="J1160" s="13"/>
      <c r="K1160" s="13"/>
      <c r="L1160" s="13"/>
      <c r="M1160" s="13"/>
    </row>
    <row r="1161" spans="9:13">
      <c r="I1161" s="13"/>
      <c r="J1161" s="13"/>
      <c r="K1161" s="13"/>
      <c r="L1161" s="13"/>
      <c r="M1161" s="13"/>
    </row>
    <row r="1162" spans="9:13">
      <c r="I1162" s="13"/>
      <c r="J1162" s="13"/>
      <c r="K1162" s="13"/>
      <c r="L1162" s="13"/>
      <c r="M1162" s="13"/>
    </row>
    <row r="1163" spans="9:13">
      <c r="I1163" s="13"/>
      <c r="J1163" s="13"/>
      <c r="K1163" s="13"/>
      <c r="L1163" s="13"/>
      <c r="M1163" s="13"/>
    </row>
    <row r="1164" spans="9:13">
      <c r="I1164" s="13"/>
      <c r="J1164" s="13"/>
      <c r="K1164" s="13"/>
      <c r="L1164" s="13"/>
      <c r="M1164" s="13"/>
    </row>
    <row r="1165" spans="9:13">
      <c r="I1165" s="13"/>
      <c r="J1165" s="13"/>
      <c r="K1165" s="13"/>
      <c r="L1165" s="13"/>
      <c r="M1165" s="13"/>
    </row>
    <row r="1166" spans="9:13">
      <c r="I1166" s="13"/>
      <c r="J1166" s="13"/>
      <c r="K1166" s="13"/>
      <c r="L1166" s="13"/>
      <c r="M1166" s="13"/>
    </row>
    <row r="1167" spans="9:13">
      <c r="I1167" s="13"/>
      <c r="J1167" s="13"/>
      <c r="K1167" s="13"/>
      <c r="L1167" s="13"/>
      <c r="M1167" s="13"/>
    </row>
    <row r="1168" spans="9:13">
      <c r="I1168" s="13"/>
      <c r="J1168" s="13"/>
      <c r="K1168" s="13"/>
      <c r="L1168" s="13"/>
      <c r="M1168" s="13"/>
    </row>
    <row r="1169" spans="9:13">
      <c r="I1169" s="13"/>
      <c r="J1169" s="13"/>
      <c r="K1169" s="13"/>
      <c r="L1169" s="13"/>
      <c r="M1169" s="13"/>
    </row>
    <row r="1170" spans="9:13">
      <c r="I1170" s="13"/>
      <c r="J1170" s="13"/>
      <c r="K1170" s="13"/>
      <c r="L1170" s="13"/>
      <c r="M1170" s="13"/>
    </row>
    <row r="1171" spans="9:13">
      <c r="I1171" s="13"/>
      <c r="J1171" s="13"/>
      <c r="K1171" s="13"/>
      <c r="L1171" s="13"/>
      <c r="M1171" s="13"/>
    </row>
    <row r="1172" spans="9:13">
      <c r="I1172" s="13"/>
      <c r="J1172" s="13"/>
      <c r="K1172" s="13"/>
      <c r="L1172" s="13"/>
      <c r="M1172" s="13"/>
    </row>
    <row r="1173" spans="9:13">
      <c r="I1173" s="13"/>
      <c r="J1173" s="13"/>
      <c r="K1173" s="13"/>
      <c r="L1173" s="13"/>
      <c r="M1173" s="13"/>
    </row>
    <row r="1174" spans="9:13">
      <c r="I1174" s="13"/>
      <c r="J1174" s="13"/>
      <c r="K1174" s="13"/>
      <c r="L1174" s="13"/>
      <c r="M1174" s="13"/>
    </row>
    <row r="1175" spans="9:13">
      <c r="I1175" s="13"/>
      <c r="J1175" s="13"/>
      <c r="K1175" s="13"/>
      <c r="L1175" s="13"/>
      <c r="M1175" s="13"/>
    </row>
    <row r="1176" spans="9:13">
      <c r="I1176" s="13"/>
      <c r="J1176" s="13"/>
      <c r="K1176" s="13"/>
      <c r="L1176" s="13"/>
      <c r="M1176" s="13"/>
    </row>
    <row r="1177" spans="9:13">
      <c r="I1177" s="13"/>
      <c r="J1177" s="13"/>
      <c r="K1177" s="13"/>
      <c r="L1177" s="13"/>
      <c r="M1177" s="13"/>
    </row>
    <row r="1178" spans="9:13">
      <c r="I1178" s="13"/>
      <c r="J1178" s="13"/>
      <c r="K1178" s="13"/>
      <c r="L1178" s="13"/>
      <c r="M1178" s="13"/>
    </row>
    <row r="1179" spans="9:13">
      <c r="I1179" s="13"/>
      <c r="J1179" s="13"/>
      <c r="K1179" s="13"/>
      <c r="L1179" s="13"/>
      <c r="M1179" s="13"/>
    </row>
    <row r="1180" spans="9:13">
      <c r="I1180" s="13"/>
      <c r="J1180" s="13"/>
      <c r="K1180" s="13"/>
      <c r="L1180" s="13"/>
      <c r="M1180" s="13"/>
    </row>
    <row r="1181" spans="9:13">
      <c r="I1181" s="13"/>
      <c r="J1181" s="13"/>
      <c r="K1181" s="13"/>
      <c r="L1181" s="13"/>
      <c r="M1181" s="13"/>
    </row>
    <row r="1182" spans="9:13">
      <c r="I1182" s="13"/>
      <c r="J1182" s="13"/>
      <c r="K1182" s="13"/>
      <c r="L1182" s="13"/>
      <c r="M1182" s="13"/>
    </row>
    <row r="1183" spans="9:13">
      <c r="I1183" s="13"/>
      <c r="J1183" s="13"/>
      <c r="K1183" s="13"/>
      <c r="L1183" s="13"/>
      <c r="M1183" s="13"/>
    </row>
    <row r="1184" spans="9:13">
      <c r="I1184" s="13"/>
      <c r="J1184" s="13"/>
      <c r="K1184" s="13"/>
      <c r="L1184" s="13"/>
      <c r="M1184" s="13"/>
    </row>
    <row r="1185" spans="9:13">
      <c r="I1185" s="13"/>
      <c r="J1185" s="13"/>
      <c r="K1185" s="13"/>
      <c r="L1185" s="13"/>
      <c r="M1185" s="13"/>
    </row>
    <row r="1186" spans="9:13">
      <c r="I1186" s="13"/>
      <c r="J1186" s="13"/>
      <c r="K1186" s="13"/>
      <c r="L1186" s="13"/>
      <c r="M1186" s="13"/>
    </row>
    <row r="1187" spans="9:13">
      <c r="I1187" s="13"/>
      <c r="J1187" s="13"/>
      <c r="K1187" s="13"/>
      <c r="L1187" s="13"/>
      <c r="M1187" s="13"/>
    </row>
    <row r="1188" spans="9:13">
      <c r="I1188" s="13"/>
      <c r="J1188" s="13"/>
      <c r="K1188" s="13"/>
      <c r="L1188" s="13"/>
      <c r="M1188" s="13"/>
    </row>
    <row r="1189" spans="9:13">
      <c r="I1189" s="13"/>
      <c r="J1189" s="13"/>
      <c r="K1189" s="13"/>
      <c r="L1189" s="13"/>
      <c r="M1189" s="13"/>
    </row>
    <row r="1190" spans="9:13">
      <c r="I1190" s="13"/>
      <c r="J1190" s="13"/>
      <c r="K1190" s="13"/>
      <c r="L1190" s="13"/>
      <c r="M1190" s="13"/>
    </row>
    <row r="1191" spans="9:13">
      <c r="I1191" s="13"/>
      <c r="J1191" s="13"/>
      <c r="K1191" s="13"/>
      <c r="L1191" s="13"/>
      <c r="M1191" s="13"/>
    </row>
    <row r="1192" spans="9:13">
      <c r="I1192" s="13"/>
      <c r="J1192" s="13"/>
      <c r="K1192" s="13"/>
      <c r="L1192" s="13"/>
      <c r="M1192" s="13"/>
    </row>
    <row r="1193" spans="9:13">
      <c r="I1193" s="13"/>
      <c r="J1193" s="13"/>
      <c r="K1193" s="13"/>
      <c r="L1193" s="13"/>
      <c r="M1193" s="13"/>
    </row>
    <row r="1194" spans="9:13">
      <c r="I1194" s="13"/>
      <c r="J1194" s="13"/>
      <c r="K1194" s="13"/>
      <c r="L1194" s="13"/>
      <c r="M1194" s="13"/>
    </row>
    <row r="1195" spans="9:13">
      <c r="I1195" s="13"/>
      <c r="J1195" s="13"/>
      <c r="K1195" s="13"/>
      <c r="L1195" s="13"/>
      <c r="M1195" s="13"/>
    </row>
    <row r="1196" spans="9:13">
      <c r="I1196" s="13"/>
      <c r="J1196" s="13"/>
      <c r="K1196" s="13"/>
      <c r="L1196" s="13"/>
      <c r="M1196" s="13"/>
    </row>
    <row r="1197" spans="9:13">
      <c r="I1197" s="13"/>
      <c r="J1197" s="13"/>
      <c r="K1197" s="13"/>
      <c r="L1197" s="13"/>
      <c r="M1197" s="13"/>
    </row>
    <row r="1198" spans="9:13">
      <c r="I1198" s="13"/>
      <c r="J1198" s="13"/>
      <c r="K1198" s="13"/>
      <c r="L1198" s="13"/>
      <c r="M1198" s="13"/>
    </row>
    <row r="1199" spans="9:13">
      <c r="I1199" s="13"/>
      <c r="J1199" s="13"/>
      <c r="K1199" s="13"/>
      <c r="L1199" s="13"/>
      <c r="M1199" s="13"/>
    </row>
    <row r="1200" spans="9:13">
      <c r="I1200" s="13"/>
      <c r="J1200" s="13"/>
      <c r="K1200" s="13"/>
      <c r="L1200" s="13"/>
      <c r="M1200" s="13"/>
    </row>
    <row r="1201" spans="9:13">
      <c r="I1201" s="13"/>
      <c r="J1201" s="13"/>
      <c r="K1201" s="13"/>
      <c r="L1201" s="13"/>
      <c r="M1201" s="13"/>
    </row>
    <row r="1202" spans="9:13">
      <c r="I1202" s="13"/>
      <c r="J1202" s="13"/>
      <c r="K1202" s="13"/>
      <c r="L1202" s="13"/>
      <c r="M1202" s="13"/>
    </row>
    <row r="1203" spans="9:13">
      <c r="I1203" s="13"/>
      <c r="J1203" s="13"/>
      <c r="K1203" s="13"/>
      <c r="L1203" s="13"/>
      <c r="M1203" s="13"/>
    </row>
    <row r="1204" spans="9:13">
      <c r="I1204" s="13"/>
      <c r="J1204" s="13"/>
      <c r="K1204" s="13"/>
      <c r="L1204" s="13"/>
      <c r="M1204" s="13"/>
    </row>
    <row r="1205" spans="9:13">
      <c r="I1205" s="13"/>
      <c r="J1205" s="13"/>
      <c r="K1205" s="13"/>
      <c r="L1205" s="13"/>
      <c r="M1205" s="13"/>
    </row>
    <row r="1206" spans="9:13">
      <c r="I1206" s="13"/>
      <c r="J1206" s="13"/>
      <c r="K1206" s="13"/>
      <c r="L1206" s="13"/>
      <c r="M1206" s="13"/>
    </row>
    <row r="1207" spans="9:13">
      <c r="I1207" s="13"/>
      <c r="J1207" s="13"/>
      <c r="K1207" s="13"/>
      <c r="L1207" s="13"/>
      <c r="M1207" s="13"/>
    </row>
    <row r="1208" spans="9:13">
      <c r="I1208" s="13"/>
      <c r="J1208" s="13"/>
      <c r="K1208" s="13"/>
      <c r="L1208" s="13"/>
      <c r="M1208" s="13"/>
    </row>
    <row r="1209" spans="9:13">
      <c r="I1209" s="13"/>
      <c r="J1209" s="13"/>
      <c r="K1209" s="13"/>
      <c r="L1209" s="13"/>
      <c r="M1209" s="13"/>
    </row>
    <row r="1210" spans="9:13">
      <c r="I1210" s="13"/>
      <c r="J1210" s="13"/>
      <c r="K1210" s="13"/>
      <c r="L1210" s="13"/>
      <c r="M1210" s="13"/>
    </row>
    <row r="1211" spans="9:13">
      <c r="I1211" s="13"/>
      <c r="J1211" s="13"/>
      <c r="K1211" s="13"/>
      <c r="L1211" s="13"/>
      <c r="M1211" s="13"/>
    </row>
    <row r="1212" spans="9:13">
      <c r="I1212" s="13"/>
      <c r="J1212" s="13"/>
      <c r="K1212" s="13"/>
      <c r="L1212" s="13"/>
      <c r="M1212" s="13"/>
    </row>
    <row r="1213" spans="9:13">
      <c r="I1213" s="13"/>
      <c r="J1213" s="13"/>
      <c r="K1213" s="13"/>
      <c r="L1213" s="13"/>
      <c r="M1213" s="13"/>
    </row>
    <row r="1214" spans="9:13">
      <c r="I1214" s="13"/>
      <c r="J1214" s="13"/>
      <c r="K1214" s="13"/>
      <c r="L1214" s="13"/>
      <c r="M1214" s="13"/>
    </row>
    <row r="1215" spans="9:13">
      <c r="I1215" s="13"/>
      <c r="J1215" s="13"/>
      <c r="K1215" s="13"/>
      <c r="L1215" s="13"/>
      <c r="M1215" s="13"/>
    </row>
    <row r="1216" spans="9:13">
      <c r="I1216" s="13"/>
      <c r="J1216" s="13"/>
      <c r="K1216" s="13"/>
      <c r="L1216" s="13"/>
      <c r="M1216" s="13"/>
    </row>
    <row r="1217" spans="9:13">
      <c r="I1217" s="13"/>
      <c r="J1217" s="13"/>
      <c r="K1217" s="13"/>
      <c r="L1217" s="13"/>
      <c r="M1217" s="13"/>
    </row>
    <row r="1218" spans="9:13">
      <c r="I1218" s="13"/>
      <c r="J1218" s="13"/>
      <c r="K1218" s="13"/>
      <c r="L1218" s="13"/>
      <c r="M1218" s="13"/>
    </row>
    <row r="1219" spans="9:13">
      <c r="I1219" s="13"/>
      <c r="J1219" s="13"/>
      <c r="K1219" s="13"/>
      <c r="L1219" s="13"/>
      <c r="M1219" s="13"/>
    </row>
    <row r="1220" spans="9:13">
      <c r="I1220" s="13"/>
      <c r="J1220" s="13"/>
      <c r="K1220" s="13"/>
      <c r="L1220" s="13"/>
      <c r="M1220" s="13"/>
    </row>
    <row r="1221" spans="9:13">
      <c r="I1221" s="13"/>
      <c r="J1221" s="13"/>
      <c r="K1221" s="13"/>
      <c r="L1221" s="13"/>
      <c r="M1221" s="13"/>
    </row>
    <row r="1222" spans="9:13">
      <c r="I1222" s="13"/>
      <c r="J1222" s="13"/>
      <c r="K1222" s="13"/>
      <c r="L1222" s="13"/>
      <c r="M1222" s="13"/>
    </row>
    <row r="1223" spans="9:13">
      <c r="I1223" s="13"/>
      <c r="J1223" s="13"/>
      <c r="K1223" s="13"/>
      <c r="L1223" s="13"/>
      <c r="M1223" s="13"/>
    </row>
    <row r="1224" spans="9:13">
      <c r="I1224" s="13"/>
      <c r="J1224" s="13"/>
      <c r="K1224" s="13"/>
      <c r="L1224" s="13"/>
      <c r="M1224" s="13"/>
    </row>
    <row r="1225" spans="9:13">
      <c r="I1225" s="13"/>
      <c r="J1225" s="13"/>
      <c r="K1225" s="13"/>
      <c r="L1225" s="13"/>
      <c r="M1225" s="13"/>
    </row>
    <row r="1226" spans="9:13">
      <c r="I1226" s="13"/>
      <c r="J1226" s="13"/>
      <c r="K1226" s="13"/>
      <c r="L1226" s="13"/>
      <c r="M1226" s="13"/>
    </row>
    <row r="1227" spans="9:13">
      <c r="I1227" s="13"/>
      <c r="J1227" s="13"/>
      <c r="K1227" s="13"/>
      <c r="L1227" s="13"/>
      <c r="M1227" s="13"/>
    </row>
    <row r="1228" spans="9:13">
      <c r="I1228" s="13"/>
      <c r="J1228" s="13"/>
      <c r="K1228" s="13"/>
      <c r="L1228" s="13"/>
      <c r="M1228" s="13"/>
    </row>
    <row r="1229" spans="9:13">
      <c r="I1229" s="13"/>
      <c r="J1229" s="13"/>
      <c r="K1229" s="13"/>
      <c r="L1229" s="13"/>
      <c r="M1229" s="13"/>
    </row>
    <row r="1230" spans="9:13">
      <c r="I1230" s="13"/>
      <c r="J1230" s="13"/>
      <c r="K1230" s="13"/>
      <c r="L1230" s="13"/>
      <c r="M1230" s="13"/>
    </row>
    <row r="1231" spans="9:13">
      <c r="I1231" s="13"/>
      <c r="J1231" s="13"/>
      <c r="K1231" s="13"/>
      <c r="L1231" s="13"/>
      <c r="M1231" s="13"/>
    </row>
    <row r="1232" spans="9:13">
      <c r="I1232" s="13"/>
      <c r="J1232" s="13"/>
      <c r="K1232" s="13"/>
      <c r="L1232" s="13"/>
      <c r="M1232" s="13"/>
    </row>
    <row r="1233" spans="9:13">
      <c r="I1233" s="13"/>
      <c r="J1233" s="13"/>
      <c r="K1233" s="13"/>
      <c r="L1233" s="13"/>
      <c r="M1233" s="13"/>
    </row>
    <row r="1234" spans="9:13">
      <c r="I1234" s="13"/>
      <c r="J1234" s="13"/>
      <c r="K1234" s="13"/>
      <c r="L1234" s="13"/>
      <c r="M1234" s="13"/>
    </row>
    <row r="1235" spans="9:13">
      <c r="I1235" s="13"/>
      <c r="J1235" s="13"/>
      <c r="K1235" s="13"/>
      <c r="L1235" s="13"/>
      <c r="M1235" s="13"/>
    </row>
    <row r="1236" spans="9:13">
      <c r="I1236" s="13"/>
      <c r="J1236" s="13"/>
      <c r="K1236" s="13"/>
      <c r="L1236" s="13"/>
      <c r="M1236" s="13"/>
    </row>
    <row r="1237" spans="9:13">
      <c r="I1237" s="13"/>
      <c r="J1237" s="13"/>
      <c r="K1237" s="13"/>
      <c r="L1237" s="13"/>
      <c r="M1237" s="13"/>
    </row>
    <row r="1238" spans="9:13">
      <c r="I1238" s="13"/>
      <c r="J1238" s="13"/>
      <c r="K1238" s="13"/>
      <c r="L1238" s="13"/>
      <c r="M1238" s="13"/>
    </row>
    <row r="1239" spans="9:13">
      <c r="I1239" s="13"/>
      <c r="J1239" s="13"/>
      <c r="K1239" s="13"/>
      <c r="L1239" s="13"/>
      <c r="M1239" s="13"/>
    </row>
    <row r="1240" spans="9:13">
      <c r="I1240" s="13"/>
      <c r="J1240" s="13"/>
      <c r="K1240" s="13"/>
      <c r="L1240" s="13"/>
      <c r="M1240" s="13"/>
    </row>
    <row r="1241" spans="9:13">
      <c r="I1241" s="13"/>
      <c r="J1241" s="13"/>
      <c r="K1241" s="13"/>
      <c r="L1241" s="13"/>
      <c r="M1241" s="13"/>
    </row>
    <row r="1242" spans="9:13">
      <c r="I1242" s="13"/>
      <c r="J1242" s="13"/>
      <c r="K1242" s="13"/>
      <c r="L1242" s="13"/>
      <c r="M1242" s="13"/>
    </row>
    <row r="1243" spans="9:13">
      <c r="I1243" s="13"/>
      <c r="J1243" s="13"/>
      <c r="K1243" s="13"/>
      <c r="L1243" s="13"/>
      <c r="M1243" s="13"/>
    </row>
    <row r="1244" spans="9:13">
      <c r="I1244" s="13"/>
      <c r="J1244" s="13"/>
      <c r="K1244" s="13"/>
      <c r="L1244" s="13"/>
      <c r="M1244" s="13"/>
    </row>
    <row r="1245" spans="9:13">
      <c r="I1245" s="13"/>
      <c r="J1245" s="13"/>
      <c r="K1245" s="13"/>
      <c r="L1245" s="13"/>
      <c r="M1245" s="13"/>
    </row>
    <row r="1246" spans="9:13">
      <c r="I1246" s="13"/>
      <c r="J1246" s="13"/>
      <c r="K1246" s="13"/>
      <c r="L1246" s="13"/>
      <c r="M1246" s="13"/>
    </row>
    <row r="1247" spans="9:13">
      <c r="I1247" s="13"/>
      <c r="J1247" s="13"/>
      <c r="K1247" s="13"/>
      <c r="L1247" s="13"/>
      <c r="M1247" s="13"/>
    </row>
    <row r="1248" spans="9:13">
      <c r="I1248" s="13"/>
      <c r="J1248" s="13"/>
      <c r="K1248" s="13"/>
      <c r="L1248" s="13"/>
      <c r="M1248" s="13"/>
    </row>
    <row r="1249" spans="9:13">
      <c r="I1249" s="13"/>
      <c r="J1249" s="13"/>
      <c r="K1249" s="13"/>
      <c r="L1249" s="13"/>
      <c r="M1249" s="13"/>
    </row>
    <row r="1250" spans="9:13">
      <c r="I1250" s="13"/>
      <c r="J1250" s="13"/>
      <c r="K1250" s="13"/>
      <c r="L1250" s="13"/>
      <c r="M1250" s="13"/>
    </row>
    <row r="1251" spans="9:13">
      <c r="I1251" s="13"/>
      <c r="J1251" s="13"/>
      <c r="K1251" s="13"/>
      <c r="L1251" s="13"/>
      <c r="M1251" s="13"/>
    </row>
    <row r="1252" spans="9:13">
      <c r="I1252" s="13"/>
      <c r="J1252" s="13"/>
      <c r="K1252" s="13"/>
      <c r="L1252" s="13"/>
      <c r="M1252" s="13"/>
    </row>
    <row r="1253" spans="9:13">
      <c r="I1253" s="13"/>
      <c r="J1253" s="13"/>
      <c r="K1253" s="13"/>
      <c r="L1253" s="13"/>
      <c r="M1253" s="13"/>
    </row>
    <row r="1254" spans="9:13">
      <c r="I1254" s="13"/>
      <c r="J1254" s="13"/>
      <c r="K1254" s="13"/>
      <c r="L1254" s="13"/>
      <c r="M1254" s="13"/>
    </row>
    <row r="1255" spans="9:13">
      <c r="I1255" s="13"/>
      <c r="J1255" s="13"/>
      <c r="K1255" s="13"/>
      <c r="L1255" s="13"/>
      <c r="M1255" s="13"/>
    </row>
    <row r="1256" spans="9:13">
      <c r="I1256" s="13"/>
      <c r="J1256" s="13"/>
      <c r="K1256" s="13"/>
      <c r="L1256" s="13"/>
      <c r="M1256" s="13"/>
    </row>
    <row r="1257" spans="9:13">
      <c r="I1257" s="13"/>
      <c r="J1257" s="13"/>
      <c r="K1257" s="13"/>
      <c r="L1257" s="13"/>
      <c r="M1257" s="13"/>
    </row>
    <row r="1258" spans="9:13">
      <c r="I1258" s="13"/>
      <c r="J1258" s="13"/>
      <c r="K1258" s="13"/>
      <c r="L1258" s="13"/>
      <c r="M1258" s="13"/>
    </row>
    <row r="1259" spans="9:13">
      <c r="I1259" s="13"/>
      <c r="J1259" s="13"/>
      <c r="K1259" s="13"/>
      <c r="L1259" s="13"/>
      <c r="M1259" s="13"/>
    </row>
    <row r="1260" spans="9:13">
      <c r="I1260" s="13"/>
      <c r="J1260" s="13"/>
      <c r="K1260" s="13"/>
      <c r="L1260" s="13"/>
      <c r="M1260" s="13"/>
    </row>
    <row r="1261" spans="9:13">
      <c r="I1261" s="13"/>
      <c r="J1261" s="13"/>
      <c r="K1261" s="13"/>
      <c r="L1261" s="13"/>
      <c r="M1261" s="13"/>
    </row>
    <row r="1262" spans="9:13">
      <c r="I1262" s="13"/>
      <c r="J1262" s="13"/>
      <c r="K1262" s="13"/>
      <c r="L1262" s="13"/>
      <c r="M1262" s="13"/>
    </row>
    <row r="1263" spans="9:13">
      <c r="I1263" s="13"/>
      <c r="J1263" s="13"/>
      <c r="K1263" s="13"/>
      <c r="L1263" s="13"/>
      <c r="M1263" s="13"/>
    </row>
    <row r="1264" spans="9:13">
      <c r="I1264" s="13"/>
      <c r="J1264" s="13"/>
      <c r="K1264" s="13"/>
      <c r="L1264" s="13"/>
      <c r="M1264" s="13"/>
    </row>
    <row r="1265" spans="9:13">
      <c r="I1265" s="13"/>
      <c r="J1265" s="13"/>
      <c r="K1265" s="13"/>
      <c r="L1265" s="13"/>
      <c r="M1265" s="13"/>
    </row>
    <row r="1266" spans="9:13">
      <c r="I1266" s="13"/>
      <c r="J1266" s="13"/>
      <c r="K1266" s="13"/>
      <c r="L1266" s="13"/>
      <c r="M1266" s="13"/>
    </row>
    <row r="1267" spans="9:13">
      <c r="I1267" s="13"/>
      <c r="J1267" s="13"/>
      <c r="K1267" s="13"/>
      <c r="L1267" s="13"/>
      <c r="M1267" s="13"/>
    </row>
    <row r="1268" spans="9:13">
      <c r="I1268" s="13"/>
      <c r="J1268" s="13"/>
      <c r="K1268" s="13"/>
      <c r="L1268" s="13"/>
      <c r="M1268" s="13"/>
    </row>
    <row r="1269" spans="9:13">
      <c r="I1269" s="13"/>
      <c r="J1269" s="13"/>
      <c r="K1269" s="13"/>
      <c r="L1269" s="13"/>
      <c r="M1269" s="13"/>
    </row>
    <row r="1270" spans="9:13">
      <c r="I1270" s="13"/>
      <c r="J1270" s="13"/>
      <c r="K1270" s="13"/>
      <c r="L1270" s="13"/>
      <c r="M1270" s="13"/>
    </row>
    <row r="1271" spans="9:13">
      <c r="I1271" s="13"/>
      <c r="J1271" s="13"/>
      <c r="K1271" s="13"/>
      <c r="L1271" s="13"/>
      <c r="M1271" s="13"/>
    </row>
    <row r="1272" spans="9:13">
      <c r="I1272" s="13"/>
      <c r="J1272" s="13"/>
      <c r="K1272" s="13"/>
      <c r="L1272" s="13"/>
      <c r="M1272" s="13"/>
    </row>
    <row r="1273" spans="9:13">
      <c r="I1273" s="13"/>
      <c r="J1273" s="13"/>
      <c r="K1273" s="13"/>
      <c r="L1273" s="13"/>
      <c r="M1273" s="13"/>
    </row>
    <row r="1274" spans="9:13">
      <c r="I1274" s="13"/>
      <c r="J1274" s="13"/>
      <c r="K1274" s="13"/>
      <c r="L1274" s="13"/>
      <c r="M1274" s="13"/>
    </row>
    <row r="1275" spans="9:13">
      <c r="I1275" s="13"/>
      <c r="J1275" s="13"/>
      <c r="K1275" s="13"/>
      <c r="L1275" s="13"/>
      <c r="M1275" s="13"/>
    </row>
    <row r="1276" spans="9:13">
      <c r="I1276" s="13"/>
      <c r="J1276" s="13"/>
      <c r="K1276" s="13"/>
      <c r="L1276" s="13"/>
      <c r="M1276" s="13"/>
    </row>
    <row r="1277" spans="9:13">
      <c r="I1277" s="13"/>
      <c r="J1277" s="13"/>
      <c r="K1277" s="13"/>
      <c r="L1277" s="13"/>
      <c r="M1277" s="13"/>
    </row>
    <row r="1278" spans="9:13">
      <c r="I1278" s="13"/>
      <c r="J1278" s="13"/>
      <c r="K1278" s="13"/>
      <c r="L1278" s="13"/>
      <c r="M1278" s="13"/>
    </row>
    <row r="1279" spans="9:13">
      <c r="I1279" s="13"/>
      <c r="J1279" s="13"/>
      <c r="K1279" s="13"/>
      <c r="L1279" s="13"/>
      <c r="M1279" s="13"/>
    </row>
    <row r="1280" spans="9:13">
      <c r="I1280" s="13"/>
      <c r="J1280" s="13"/>
      <c r="K1280" s="13"/>
      <c r="L1280" s="13"/>
      <c r="M1280" s="13"/>
    </row>
    <row r="1281" spans="9:13">
      <c r="I1281" s="13"/>
      <c r="J1281" s="13"/>
      <c r="K1281" s="13"/>
      <c r="L1281" s="13"/>
      <c r="M1281" s="13"/>
    </row>
    <row r="1282" spans="9:13">
      <c r="I1282" s="13"/>
      <c r="J1282" s="13"/>
      <c r="K1282" s="13"/>
      <c r="L1282" s="13"/>
      <c r="M1282" s="13"/>
    </row>
    <row r="1283" spans="9:13">
      <c r="I1283" s="13"/>
      <c r="J1283" s="13"/>
      <c r="K1283" s="13"/>
      <c r="L1283" s="13"/>
      <c r="M1283" s="13"/>
    </row>
    <row r="1284" spans="9:13">
      <c r="I1284" s="13"/>
      <c r="J1284" s="13"/>
      <c r="K1284" s="13"/>
      <c r="L1284" s="13"/>
      <c r="M1284" s="13"/>
    </row>
    <row r="1285" spans="9:13">
      <c r="I1285" s="13"/>
      <c r="J1285" s="13"/>
      <c r="K1285" s="13"/>
      <c r="L1285" s="13"/>
      <c r="M1285" s="13"/>
    </row>
    <row r="1286" spans="9:13">
      <c r="I1286" s="13"/>
      <c r="J1286" s="13"/>
      <c r="K1286" s="13"/>
      <c r="L1286" s="13"/>
      <c r="M1286" s="13"/>
    </row>
    <row r="1287" spans="9:13">
      <c r="I1287" s="13"/>
      <c r="J1287" s="13"/>
      <c r="K1287" s="13"/>
      <c r="L1287" s="13"/>
      <c r="M1287" s="13"/>
    </row>
    <row r="1288" spans="9:13">
      <c r="I1288" s="13"/>
      <c r="J1288" s="13"/>
      <c r="K1288" s="13"/>
      <c r="L1288" s="13"/>
      <c r="M1288" s="13"/>
    </row>
    <row r="1289" spans="9:13">
      <c r="I1289" s="13"/>
      <c r="J1289" s="13"/>
      <c r="K1289" s="13"/>
      <c r="L1289" s="13"/>
      <c r="M1289" s="13"/>
    </row>
    <row r="1290" spans="9:13">
      <c r="I1290" s="13"/>
      <c r="J1290" s="13"/>
      <c r="K1290" s="13"/>
      <c r="L1290" s="13"/>
      <c r="M1290" s="13"/>
    </row>
    <row r="1291" spans="9:13">
      <c r="I1291" s="13"/>
      <c r="J1291" s="13"/>
      <c r="K1291" s="13"/>
      <c r="L1291" s="13"/>
      <c r="M1291" s="13"/>
    </row>
    <row r="1292" spans="9:13">
      <c r="I1292" s="13"/>
      <c r="J1292" s="13"/>
      <c r="K1292" s="13"/>
      <c r="L1292" s="13"/>
      <c r="M1292" s="13"/>
    </row>
    <row r="1293" spans="9:13">
      <c r="I1293" s="13"/>
      <c r="J1293" s="13"/>
      <c r="K1293" s="13"/>
      <c r="L1293" s="13"/>
      <c r="M1293" s="13"/>
    </row>
    <row r="1294" spans="9:13">
      <c r="I1294" s="13"/>
      <c r="J1294" s="13"/>
      <c r="K1294" s="13"/>
      <c r="L1294" s="13"/>
      <c r="M1294" s="13"/>
    </row>
    <row r="1295" spans="9:13">
      <c r="I1295" s="13"/>
      <c r="J1295" s="13"/>
      <c r="K1295" s="13"/>
      <c r="L1295" s="13"/>
      <c r="M1295" s="13"/>
    </row>
    <row r="1296" spans="9:13">
      <c r="I1296" s="13"/>
      <c r="J1296" s="13"/>
      <c r="K1296" s="13"/>
      <c r="L1296" s="13"/>
      <c r="M1296" s="13"/>
    </row>
    <row r="1297" spans="9:13">
      <c r="I1297" s="13"/>
      <c r="J1297" s="13"/>
      <c r="K1297" s="13"/>
      <c r="L1297" s="13"/>
      <c r="M1297" s="13"/>
    </row>
    <row r="1298" spans="9:13">
      <c r="I1298" s="13"/>
      <c r="J1298" s="13"/>
      <c r="K1298" s="13"/>
      <c r="L1298" s="13"/>
      <c r="M1298" s="13"/>
    </row>
    <row r="1299" spans="9:13">
      <c r="I1299" s="13"/>
      <c r="J1299" s="13"/>
      <c r="K1299" s="13"/>
      <c r="L1299" s="13"/>
      <c r="M1299" s="13"/>
    </row>
    <row r="1300" spans="9:13">
      <c r="I1300" s="13"/>
      <c r="J1300" s="13"/>
      <c r="K1300" s="13"/>
      <c r="L1300" s="13"/>
      <c r="M1300" s="13"/>
    </row>
    <row r="1301" spans="9:13">
      <c r="I1301" s="13"/>
      <c r="J1301" s="13"/>
      <c r="K1301" s="13"/>
      <c r="L1301" s="13"/>
      <c r="M1301" s="13"/>
    </row>
    <row r="1302" spans="9:13">
      <c r="I1302" s="13"/>
      <c r="J1302" s="13"/>
      <c r="K1302" s="13"/>
      <c r="L1302" s="13"/>
      <c r="M1302" s="13"/>
    </row>
    <row r="1303" spans="9:13">
      <c r="I1303" s="13"/>
      <c r="J1303" s="13"/>
      <c r="K1303" s="13"/>
      <c r="L1303" s="13"/>
      <c r="M1303" s="13"/>
    </row>
    <row r="1304" spans="9:13">
      <c r="I1304" s="13"/>
      <c r="J1304" s="13"/>
      <c r="K1304" s="13"/>
      <c r="L1304" s="13"/>
      <c r="M1304" s="13"/>
    </row>
    <row r="1305" spans="9:13">
      <c r="I1305" s="13"/>
      <c r="J1305" s="13"/>
      <c r="K1305" s="13"/>
      <c r="L1305" s="13"/>
      <c r="M1305" s="13"/>
    </row>
    <row r="1306" spans="9:13">
      <c r="I1306" s="13"/>
      <c r="J1306" s="13"/>
      <c r="K1306" s="13"/>
      <c r="L1306" s="13"/>
      <c r="M1306" s="13"/>
    </row>
    <row r="1307" spans="9:13">
      <c r="I1307" s="13"/>
      <c r="J1307" s="13"/>
      <c r="K1307" s="13"/>
      <c r="L1307" s="13"/>
      <c r="M1307" s="13"/>
    </row>
    <row r="1308" spans="9:13">
      <c r="I1308" s="13"/>
      <c r="J1308" s="13"/>
      <c r="K1308" s="13"/>
      <c r="L1308" s="13"/>
      <c r="M1308" s="13"/>
    </row>
    <row r="1309" spans="9:13">
      <c r="I1309" s="13"/>
      <c r="J1309" s="13"/>
      <c r="K1309" s="13"/>
      <c r="L1309" s="13"/>
      <c r="M1309" s="13"/>
    </row>
    <row r="1310" spans="9:13">
      <c r="I1310" s="13"/>
      <c r="J1310" s="13"/>
      <c r="K1310" s="13"/>
      <c r="L1310" s="13"/>
      <c r="M1310" s="13"/>
    </row>
    <row r="1311" spans="9:13">
      <c r="I1311" s="13"/>
      <c r="J1311" s="13"/>
      <c r="K1311" s="13"/>
      <c r="L1311" s="13"/>
      <c r="M1311" s="13"/>
    </row>
    <row r="1312" spans="9:13">
      <c r="I1312" s="13"/>
      <c r="J1312" s="13"/>
      <c r="K1312" s="13"/>
      <c r="L1312" s="13"/>
      <c r="M1312" s="13"/>
    </row>
    <row r="1313" spans="9:13">
      <c r="I1313" s="13"/>
      <c r="J1313" s="13"/>
      <c r="K1313" s="13"/>
      <c r="L1313" s="13"/>
      <c r="M1313" s="13"/>
    </row>
    <row r="1314" spans="9:13">
      <c r="I1314" s="13"/>
      <c r="J1314" s="13"/>
      <c r="K1314" s="13"/>
      <c r="L1314" s="13"/>
      <c r="M1314" s="13"/>
    </row>
    <row r="1315" spans="9:13">
      <c r="I1315" s="13"/>
      <c r="J1315" s="13"/>
      <c r="K1315" s="13"/>
      <c r="L1315" s="13"/>
      <c r="M1315" s="13"/>
    </row>
    <row r="1316" spans="9:13">
      <c r="I1316" s="13"/>
      <c r="J1316" s="13"/>
      <c r="K1316" s="13"/>
      <c r="L1316" s="13"/>
      <c r="M1316" s="13"/>
    </row>
    <row r="1317" spans="9:13">
      <c r="I1317" s="13"/>
      <c r="J1317" s="13"/>
      <c r="K1317" s="13"/>
      <c r="L1317" s="13"/>
      <c r="M1317" s="13"/>
    </row>
    <row r="1318" spans="9:13">
      <c r="I1318" s="13"/>
      <c r="J1318" s="13"/>
      <c r="K1318" s="13"/>
      <c r="L1318" s="13"/>
      <c r="M1318" s="13"/>
    </row>
    <row r="1319" spans="9:13">
      <c r="I1319" s="13"/>
      <c r="J1319" s="13"/>
      <c r="K1319" s="13"/>
      <c r="L1319" s="13"/>
      <c r="M1319" s="13"/>
    </row>
    <row r="1320" spans="9:13">
      <c r="I1320" s="13"/>
      <c r="J1320" s="13"/>
      <c r="K1320" s="13"/>
      <c r="L1320" s="13"/>
      <c r="M1320" s="13"/>
    </row>
    <row r="1321" spans="9:13">
      <c r="I1321" s="13"/>
      <c r="J1321" s="13"/>
      <c r="K1321" s="13"/>
      <c r="L1321" s="13"/>
      <c r="M1321" s="13"/>
    </row>
    <row r="1322" spans="9:13">
      <c r="I1322" s="13"/>
      <c r="J1322" s="13"/>
      <c r="K1322" s="13"/>
      <c r="L1322" s="13"/>
      <c r="M1322" s="13"/>
    </row>
    <row r="1323" spans="9:13">
      <c r="I1323" s="13"/>
      <c r="J1323" s="13"/>
      <c r="K1323" s="13"/>
      <c r="L1323" s="13"/>
      <c r="M1323" s="13"/>
    </row>
    <row r="1324" spans="9:13">
      <c r="I1324" s="13"/>
      <c r="J1324" s="13"/>
      <c r="K1324" s="13"/>
      <c r="L1324" s="13"/>
      <c r="M1324" s="13"/>
    </row>
    <row r="1325" spans="9:13">
      <c r="I1325" s="13"/>
      <c r="J1325" s="13"/>
      <c r="K1325" s="13"/>
      <c r="L1325" s="13"/>
      <c r="M1325" s="13"/>
    </row>
    <row r="1326" spans="9:13">
      <c r="I1326" s="13"/>
      <c r="J1326" s="13"/>
      <c r="K1326" s="13"/>
      <c r="L1326" s="13"/>
      <c r="M1326" s="13"/>
    </row>
    <row r="1327" spans="9:13">
      <c r="I1327" s="13"/>
      <c r="J1327" s="13"/>
      <c r="K1327" s="13"/>
      <c r="L1327" s="13"/>
      <c r="M1327" s="13"/>
    </row>
    <row r="1328" spans="9:13">
      <c r="I1328" s="13"/>
      <c r="J1328" s="13"/>
      <c r="K1328" s="13"/>
      <c r="L1328" s="13"/>
      <c r="M1328" s="13"/>
    </row>
    <row r="1329" spans="9:13">
      <c r="I1329" s="13"/>
      <c r="J1329" s="13"/>
      <c r="K1329" s="13"/>
      <c r="L1329" s="13"/>
      <c r="M1329" s="13"/>
    </row>
    <row r="1330" spans="9:13">
      <c r="I1330" s="13"/>
      <c r="J1330" s="13"/>
      <c r="K1330" s="13"/>
      <c r="L1330" s="13"/>
      <c r="M1330" s="13"/>
    </row>
    <row r="1331" spans="9:13">
      <c r="I1331" s="13"/>
      <c r="J1331" s="13"/>
      <c r="K1331" s="13"/>
      <c r="L1331" s="13"/>
      <c r="M1331" s="13"/>
    </row>
    <row r="1332" spans="9:13">
      <c r="I1332" s="13"/>
      <c r="J1332" s="13"/>
      <c r="K1332" s="13"/>
      <c r="L1332" s="13"/>
      <c r="M1332" s="13"/>
    </row>
    <row r="1333" spans="9:13">
      <c r="I1333" s="13"/>
      <c r="J1333" s="13"/>
      <c r="K1333" s="13"/>
      <c r="L1333" s="13"/>
      <c r="M1333" s="13"/>
    </row>
    <row r="1334" spans="9:13">
      <c r="I1334" s="13"/>
      <c r="J1334" s="13"/>
      <c r="K1334" s="13"/>
      <c r="L1334" s="13"/>
      <c r="M1334" s="13"/>
    </row>
    <row r="1335" spans="9:13">
      <c r="I1335" s="13"/>
      <c r="J1335" s="13"/>
      <c r="K1335" s="13"/>
      <c r="L1335" s="13"/>
      <c r="M1335" s="13"/>
    </row>
    <row r="1336" spans="9:13">
      <c r="I1336" s="13"/>
      <c r="J1336" s="13"/>
      <c r="K1336" s="13"/>
      <c r="L1336" s="13"/>
      <c r="M1336" s="13"/>
    </row>
    <row r="1337" spans="9:13">
      <c r="I1337" s="13"/>
      <c r="J1337" s="13"/>
      <c r="K1337" s="13"/>
      <c r="L1337" s="13"/>
      <c r="M1337" s="13"/>
    </row>
    <row r="1338" spans="9:13">
      <c r="I1338" s="13"/>
      <c r="J1338" s="13"/>
      <c r="K1338" s="13"/>
      <c r="L1338" s="13"/>
      <c r="M1338" s="13"/>
    </row>
    <row r="1339" spans="9:13">
      <c r="I1339" s="13"/>
      <c r="J1339" s="13"/>
      <c r="K1339" s="13"/>
      <c r="L1339" s="13"/>
      <c r="M1339" s="13"/>
    </row>
    <row r="1340" spans="9:13">
      <c r="I1340" s="13"/>
      <c r="J1340" s="13"/>
      <c r="K1340" s="13"/>
      <c r="L1340" s="13"/>
      <c r="M1340" s="13"/>
    </row>
    <row r="1341" spans="9:13">
      <c r="I1341" s="13"/>
      <c r="J1341" s="13"/>
      <c r="K1341" s="13"/>
      <c r="L1341" s="13"/>
      <c r="M1341" s="13"/>
    </row>
    <row r="1342" spans="9:13">
      <c r="I1342" s="13"/>
      <c r="J1342" s="13"/>
      <c r="K1342" s="13"/>
      <c r="L1342" s="13"/>
      <c r="M1342" s="13"/>
    </row>
    <row r="1343" spans="9:13">
      <c r="I1343" s="13"/>
      <c r="J1343" s="13"/>
      <c r="K1343" s="13"/>
      <c r="L1343" s="13"/>
      <c r="M1343" s="13"/>
    </row>
    <row r="1344" spans="9:13">
      <c r="I1344" s="13"/>
      <c r="J1344" s="13"/>
      <c r="K1344" s="13"/>
      <c r="L1344" s="13"/>
      <c r="M1344" s="13"/>
    </row>
    <row r="1345" spans="9:13">
      <c r="I1345" s="13"/>
      <c r="J1345" s="13"/>
      <c r="K1345" s="13"/>
      <c r="L1345" s="13"/>
      <c r="M1345" s="13"/>
    </row>
    <row r="1346" spans="9:13">
      <c r="I1346" s="13"/>
      <c r="J1346" s="13"/>
      <c r="K1346" s="13"/>
      <c r="L1346" s="13"/>
      <c r="M1346" s="13"/>
    </row>
    <row r="1347" spans="9:13">
      <c r="I1347" s="13"/>
      <c r="J1347" s="13"/>
      <c r="K1347" s="13"/>
      <c r="L1347" s="13"/>
      <c r="M1347" s="13"/>
    </row>
    <row r="1348" spans="9:13">
      <c r="I1348" s="13"/>
      <c r="J1348" s="13"/>
      <c r="K1348" s="13"/>
      <c r="L1348" s="13"/>
      <c r="M1348" s="13"/>
    </row>
    <row r="1349" spans="9:13">
      <c r="I1349" s="13"/>
      <c r="J1349" s="13"/>
      <c r="K1349" s="13"/>
      <c r="L1349" s="13"/>
      <c r="M1349" s="13"/>
    </row>
    <row r="1350" spans="9:13">
      <c r="I1350" s="13"/>
      <c r="J1350" s="13"/>
      <c r="K1350" s="13"/>
      <c r="L1350" s="13"/>
      <c r="M1350" s="13"/>
    </row>
    <row r="1351" spans="9:13">
      <c r="I1351" s="13"/>
      <c r="J1351" s="13"/>
      <c r="K1351" s="13"/>
      <c r="L1351" s="13"/>
      <c r="M1351" s="13"/>
    </row>
    <row r="1352" spans="9:13">
      <c r="I1352" s="13"/>
      <c r="J1352" s="13"/>
      <c r="K1352" s="13"/>
      <c r="L1352" s="13"/>
      <c r="M1352" s="13"/>
    </row>
    <row r="1353" spans="9:13">
      <c r="I1353" s="13"/>
      <c r="J1353" s="13"/>
      <c r="K1353" s="13"/>
      <c r="L1353" s="13"/>
      <c r="M1353" s="13"/>
    </row>
    <row r="1354" spans="9:13">
      <c r="I1354" s="13"/>
      <c r="J1354" s="13"/>
      <c r="K1354" s="13"/>
      <c r="L1354" s="13"/>
      <c r="M1354" s="13"/>
    </row>
    <row r="1355" spans="9:13">
      <c r="I1355" s="13"/>
      <c r="J1355" s="13"/>
      <c r="K1355" s="13"/>
      <c r="L1355" s="13"/>
      <c r="M1355" s="13"/>
    </row>
    <row r="1356" spans="9:13">
      <c r="I1356" s="13"/>
      <c r="J1356" s="13"/>
      <c r="K1356" s="13"/>
      <c r="L1356" s="13"/>
      <c r="M1356" s="13"/>
    </row>
    <row r="1357" spans="9:13">
      <c r="I1357" s="13"/>
      <c r="J1357" s="13"/>
      <c r="K1357" s="13"/>
      <c r="L1357" s="13"/>
      <c r="M1357" s="13"/>
    </row>
    <row r="1358" spans="9:13">
      <c r="I1358" s="13"/>
      <c r="J1358" s="13"/>
      <c r="K1358" s="13"/>
      <c r="L1358" s="13"/>
      <c r="M1358" s="13"/>
    </row>
    <row r="1359" spans="9:13">
      <c r="I1359" s="13"/>
      <c r="J1359" s="13"/>
      <c r="K1359" s="13"/>
      <c r="L1359" s="13"/>
      <c r="M1359" s="13"/>
    </row>
    <row r="1360" spans="9:13">
      <c r="I1360" s="13"/>
      <c r="J1360" s="13"/>
      <c r="K1360" s="13"/>
      <c r="L1360" s="13"/>
      <c r="M1360" s="13"/>
    </row>
    <row r="1361" spans="9:13">
      <c r="I1361" s="13"/>
      <c r="J1361" s="13"/>
      <c r="K1361" s="13"/>
      <c r="L1361" s="13"/>
      <c r="M1361" s="13"/>
    </row>
    <row r="1362" spans="9:13">
      <c r="I1362" s="13"/>
      <c r="J1362" s="13"/>
      <c r="K1362" s="13"/>
      <c r="L1362" s="13"/>
      <c r="M1362" s="13"/>
    </row>
    <row r="1363" spans="9:13">
      <c r="I1363" s="13"/>
      <c r="J1363" s="13"/>
      <c r="K1363" s="13"/>
      <c r="L1363" s="13"/>
      <c r="M1363" s="13"/>
    </row>
    <row r="1364" spans="9:13">
      <c r="I1364" s="13"/>
      <c r="J1364" s="13"/>
      <c r="K1364" s="13"/>
      <c r="L1364" s="13"/>
      <c r="M1364" s="13"/>
    </row>
    <row r="1365" spans="9:13">
      <c r="I1365" s="13"/>
      <c r="J1365" s="13"/>
      <c r="K1365" s="13"/>
      <c r="L1365" s="13"/>
      <c r="M1365" s="13"/>
    </row>
    <row r="1366" spans="9:13">
      <c r="I1366" s="13"/>
      <c r="J1366" s="13"/>
      <c r="K1366" s="13"/>
      <c r="L1366" s="13"/>
      <c r="M1366" s="13"/>
    </row>
    <row r="1367" spans="9:13">
      <c r="I1367" s="13"/>
      <c r="J1367" s="13"/>
      <c r="K1367" s="13"/>
      <c r="L1367" s="13"/>
      <c r="M1367" s="13"/>
    </row>
    <row r="1368" spans="9:13">
      <c r="I1368" s="13"/>
      <c r="J1368" s="13"/>
      <c r="K1368" s="13"/>
      <c r="L1368" s="13"/>
      <c r="M1368" s="13"/>
    </row>
    <row r="1369" spans="9:13">
      <c r="I1369" s="13"/>
      <c r="J1369" s="13"/>
      <c r="K1369" s="13"/>
      <c r="L1369" s="13"/>
      <c r="M1369" s="13"/>
    </row>
    <row r="1370" spans="9:13">
      <c r="I1370" s="13"/>
      <c r="J1370" s="13"/>
      <c r="K1370" s="13"/>
      <c r="L1370" s="13"/>
      <c r="M1370" s="13"/>
    </row>
    <row r="1371" spans="9:13">
      <c r="I1371" s="13"/>
      <c r="J1371" s="13"/>
      <c r="K1371" s="13"/>
      <c r="L1371" s="13"/>
      <c r="M1371" s="13"/>
    </row>
    <row r="1372" spans="9:13">
      <c r="I1372" s="13"/>
      <c r="J1372" s="13"/>
      <c r="K1372" s="13"/>
      <c r="L1372" s="13"/>
      <c r="M1372" s="13"/>
    </row>
    <row r="1373" spans="9:13">
      <c r="I1373" s="13"/>
      <c r="J1373" s="13"/>
      <c r="K1373" s="13"/>
      <c r="L1373" s="13"/>
      <c r="M1373" s="13"/>
    </row>
    <row r="1374" spans="9:13">
      <c r="I1374" s="13"/>
      <c r="J1374" s="13"/>
      <c r="K1374" s="13"/>
      <c r="L1374" s="13"/>
      <c r="M1374" s="13"/>
    </row>
    <row r="1375" spans="9:13">
      <c r="I1375" s="13"/>
      <c r="J1375" s="13"/>
      <c r="K1375" s="13"/>
      <c r="L1375" s="13"/>
      <c r="M1375" s="13"/>
    </row>
    <row r="1376" spans="9:13">
      <c r="I1376" s="13"/>
      <c r="J1376" s="13"/>
      <c r="K1376" s="13"/>
      <c r="L1376" s="13"/>
      <c r="M1376" s="13"/>
    </row>
    <row r="1377" spans="9:13">
      <c r="I1377" s="13"/>
      <c r="J1377" s="13"/>
      <c r="K1377" s="13"/>
      <c r="L1377" s="13"/>
      <c r="M1377" s="13"/>
    </row>
    <row r="1378" spans="9:13">
      <c r="I1378" s="13"/>
      <c r="J1378" s="13"/>
      <c r="K1378" s="13"/>
      <c r="L1378" s="13"/>
      <c r="M1378" s="13"/>
    </row>
    <row r="1379" spans="9:13">
      <c r="I1379" s="13"/>
      <c r="J1379" s="13"/>
      <c r="K1379" s="13"/>
      <c r="L1379" s="13"/>
      <c r="M1379" s="13"/>
    </row>
    <row r="1380" spans="9:13">
      <c r="I1380" s="13"/>
      <c r="J1380" s="13"/>
      <c r="K1380" s="13"/>
      <c r="L1380" s="13"/>
      <c r="M1380" s="13"/>
    </row>
    <row r="1381" spans="9:13">
      <c r="I1381" s="13"/>
      <c r="J1381" s="13"/>
      <c r="K1381" s="13"/>
      <c r="L1381" s="13"/>
      <c r="M1381" s="13"/>
    </row>
    <row r="1382" spans="9:13">
      <c r="I1382" s="13"/>
      <c r="J1382" s="13"/>
      <c r="K1382" s="13"/>
      <c r="L1382" s="13"/>
      <c r="M1382" s="13"/>
    </row>
    <row r="1383" spans="9:13">
      <c r="I1383" s="13"/>
      <c r="J1383" s="13"/>
      <c r="K1383" s="13"/>
      <c r="L1383" s="13"/>
      <c r="M1383" s="13"/>
    </row>
    <row r="1384" spans="9:13">
      <c r="I1384" s="13"/>
      <c r="J1384" s="13"/>
      <c r="K1384" s="13"/>
      <c r="L1384" s="13"/>
      <c r="M1384" s="13"/>
    </row>
    <row r="1385" spans="9:13">
      <c r="I1385" s="13"/>
      <c r="J1385" s="13"/>
      <c r="K1385" s="13"/>
      <c r="L1385" s="13"/>
      <c r="M1385" s="13"/>
    </row>
    <row r="1386" spans="9:13">
      <c r="I1386" s="13"/>
      <c r="J1386" s="13"/>
      <c r="K1386" s="13"/>
      <c r="L1386" s="13"/>
      <c r="M1386" s="13"/>
    </row>
    <row r="1387" spans="9:13">
      <c r="I1387" s="13"/>
      <c r="J1387" s="13"/>
      <c r="K1387" s="13"/>
      <c r="L1387" s="13"/>
      <c r="M1387" s="13"/>
    </row>
    <row r="1388" spans="9:13">
      <c r="I1388" s="13"/>
      <c r="J1388" s="13"/>
      <c r="K1388" s="13"/>
      <c r="L1388" s="13"/>
      <c r="M1388" s="13"/>
    </row>
    <row r="1389" spans="9:13">
      <c r="I1389" s="13"/>
      <c r="J1389" s="13"/>
      <c r="K1389" s="13"/>
      <c r="L1389" s="13"/>
      <c r="M1389" s="13"/>
    </row>
    <row r="1390" spans="9:13">
      <c r="I1390" s="13"/>
      <c r="J1390" s="13"/>
      <c r="K1390" s="13"/>
      <c r="L1390" s="13"/>
      <c r="M1390" s="13"/>
    </row>
    <row r="1391" spans="9:13">
      <c r="I1391" s="13"/>
      <c r="J1391" s="13"/>
      <c r="K1391" s="13"/>
      <c r="L1391" s="13"/>
      <c r="M1391" s="13"/>
    </row>
    <row r="1392" spans="9:13">
      <c r="I1392" s="13"/>
      <c r="J1392" s="13"/>
      <c r="K1392" s="13"/>
      <c r="L1392" s="13"/>
      <c r="M1392" s="13"/>
    </row>
    <row r="1393" spans="9:13">
      <c r="I1393" s="13"/>
      <c r="J1393" s="13"/>
      <c r="K1393" s="13"/>
      <c r="L1393" s="13"/>
      <c r="M1393" s="13"/>
    </row>
    <row r="1394" spans="9:13">
      <c r="I1394" s="13"/>
      <c r="J1394" s="13"/>
      <c r="K1394" s="13"/>
      <c r="L1394" s="13"/>
      <c r="M1394" s="13"/>
    </row>
    <row r="1395" spans="9:13">
      <c r="I1395" s="13"/>
      <c r="J1395" s="13"/>
      <c r="K1395" s="13"/>
      <c r="L1395" s="13"/>
      <c r="M1395" s="13"/>
    </row>
    <row r="1396" spans="9:13">
      <c r="I1396" s="13"/>
      <c r="J1396" s="13"/>
      <c r="K1396" s="13"/>
      <c r="L1396" s="13"/>
      <c r="M1396" s="13"/>
    </row>
    <row r="1397" spans="9:13">
      <c r="I1397" s="13"/>
      <c r="J1397" s="13"/>
      <c r="K1397" s="13"/>
      <c r="L1397" s="13"/>
      <c r="M1397" s="13"/>
    </row>
    <row r="1398" spans="9:13">
      <c r="I1398" s="13"/>
      <c r="J1398" s="13"/>
      <c r="K1398" s="13"/>
      <c r="L1398" s="13"/>
      <c r="M1398" s="13"/>
    </row>
    <row r="1399" spans="9:13">
      <c r="I1399" s="13"/>
      <c r="J1399" s="13"/>
      <c r="K1399" s="13"/>
      <c r="L1399" s="13"/>
      <c r="M1399" s="13"/>
    </row>
    <row r="1400" spans="9:13">
      <c r="I1400" s="13"/>
      <c r="J1400" s="13"/>
      <c r="K1400" s="13"/>
      <c r="L1400" s="13"/>
      <c r="M1400" s="13"/>
    </row>
    <row r="1401" spans="9:13">
      <c r="I1401" s="13"/>
      <c r="J1401" s="13"/>
      <c r="K1401" s="13"/>
      <c r="L1401" s="13"/>
      <c r="M1401" s="13"/>
    </row>
    <row r="1402" spans="9:13">
      <c r="I1402" s="13"/>
      <c r="J1402" s="13"/>
      <c r="K1402" s="13"/>
      <c r="L1402" s="13"/>
      <c r="M1402" s="13"/>
    </row>
    <row r="1403" spans="9:13">
      <c r="I1403" s="13"/>
      <c r="J1403" s="13"/>
      <c r="K1403" s="13"/>
      <c r="L1403" s="13"/>
      <c r="M1403" s="13"/>
    </row>
    <row r="1404" spans="9:13">
      <c r="I1404" s="13"/>
      <c r="J1404" s="13"/>
      <c r="K1404" s="13"/>
      <c r="L1404" s="13"/>
      <c r="M1404" s="13"/>
    </row>
    <row r="1405" spans="9:13">
      <c r="I1405" s="13"/>
      <c r="J1405" s="13"/>
      <c r="K1405" s="13"/>
      <c r="L1405" s="13"/>
      <c r="M1405" s="13"/>
    </row>
    <row r="1406" spans="9:13">
      <c r="I1406" s="13"/>
      <c r="J1406" s="13"/>
      <c r="K1406" s="13"/>
      <c r="L1406" s="13"/>
      <c r="M1406" s="13"/>
    </row>
    <row r="1407" spans="9:13">
      <c r="I1407" s="13"/>
      <c r="J1407" s="13"/>
      <c r="K1407" s="13"/>
      <c r="L1407" s="13"/>
      <c r="M1407" s="13"/>
    </row>
    <row r="1408" spans="9:13">
      <c r="I1408" s="13"/>
      <c r="J1408" s="13"/>
      <c r="K1408" s="13"/>
      <c r="L1408" s="13"/>
      <c r="M1408" s="13"/>
    </row>
    <row r="1409" spans="9:13">
      <c r="I1409" s="13"/>
      <c r="J1409" s="13"/>
      <c r="K1409" s="13"/>
      <c r="L1409" s="13"/>
      <c r="M1409" s="13"/>
    </row>
    <row r="1410" spans="9:13">
      <c r="I1410" s="13"/>
      <c r="J1410" s="13"/>
      <c r="K1410" s="13"/>
      <c r="L1410" s="13"/>
      <c r="M1410" s="13"/>
    </row>
    <row r="1411" spans="9:13">
      <c r="I1411" s="13"/>
      <c r="J1411" s="13"/>
      <c r="K1411" s="13"/>
      <c r="L1411" s="13"/>
      <c r="M1411" s="13"/>
    </row>
    <row r="1412" spans="9:13">
      <c r="I1412" s="13"/>
      <c r="J1412" s="13"/>
      <c r="K1412" s="13"/>
      <c r="L1412" s="13"/>
      <c r="M1412" s="13"/>
    </row>
    <row r="1413" spans="9:13">
      <c r="I1413" s="13"/>
      <c r="J1413" s="13"/>
      <c r="K1413" s="13"/>
      <c r="L1413" s="13"/>
      <c r="M1413" s="13"/>
    </row>
    <row r="1414" spans="9:13">
      <c r="I1414" s="13"/>
      <c r="J1414" s="13"/>
      <c r="K1414" s="13"/>
      <c r="L1414" s="13"/>
      <c r="M1414" s="13"/>
    </row>
    <row r="1415" spans="9:13">
      <c r="I1415" s="13"/>
      <c r="J1415" s="13"/>
      <c r="K1415" s="13"/>
      <c r="L1415" s="13"/>
      <c r="M1415" s="13"/>
    </row>
    <row r="1416" spans="9:13">
      <c r="I1416" s="13"/>
      <c r="J1416" s="13"/>
      <c r="K1416" s="13"/>
      <c r="L1416" s="13"/>
      <c r="M1416" s="13"/>
    </row>
    <row r="1417" spans="9:13">
      <c r="I1417" s="13"/>
      <c r="J1417" s="13"/>
      <c r="K1417" s="13"/>
      <c r="L1417" s="13"/>
      <c r="M1417" s="13"/>
    </row>
    <row r="1418" spans="9:13">
      <c r="I1418" s="13"/>
      <c r="J1418" s="13"/>
      <c r="K1418" s="13"/>
      <c r="L1418" s="13"/>
      <c r="M1418" s="13"/>
    </row>
    <row r="1419" spans="9:13">
      <c r="I1419" s="13"/>
      <c r="J1419" s="13"/>
      <c r="K1419" s="13"/>
      <c r="L1419" s="13"/>
      <c r="M1419" s="13"/>
    </row>
    <row r="1420" spans="9:13">
      <c r="I1420" s="13"/>
      <c r="J1420" s="13"/>
      <c r="K1420" s="13"/>
      <c r="L1420" s="13"/>
      <c r="M1420" s="13"/>
    </row>
    <row r="1421" spans="9:13">
      <c r="I1421" s="13"/>
      <c r="J1421" s="13"/>
      <c r="K1421" s="13"/>
      <c r="L1421" s="13"/>
      <c r="M1421" s="13"/>
    </row>
    <row r="1422" spans="9:13">
      <c r="I1422" s="13"/>
      <c r="J1422" s="13"/>
      <c r="K1422" s="13"/>
      <c r="L1422" s="13"/>
      <c r="M1422" s="13"/>
    </row>
    <row r="1423" spans="9:13">
      <c r="I1423" s="13"/>
      <c r="J1423" s="13"/>
      <c r="K1423" s="13"/>
      <c r="L1423" s="13"/>
      <c r="M1423" s="13"/>
    </row>
    <row r="1424" spans="9:13">
      <c r="I1424" s="13"/>
      <c r="J1424" s="13"/>
      <c r="K1424" s="13"/>
      <c r="L1424" s="13"/>
      <c r="M1424" s="13"/>
    </row>
    <row r="1425" spans="9:13">
      <c r="I1425" s="13"/>
      <c r="J1425" s="13"/>
      <c r="K1425" s="13"/>
      <c r="L1425" s="13"/>
      <c r="M1425" s="13"/>
    </row>
    <row r="1426" spans="9:13">
      <c r="I1426" s="13"/>
      <c r="J1426" s="13"/>
      <c r="K1426" s="13"/>
      <c r="L1426" s="13"/>
      <c r="M1426" s="13"/>
    </row>
    <row r="1427" spans="9:13">
      <c r="I1427" s="13"/>
      <c r="J1427" s="13"/>
      <c r="K1427" s="13"/>
      <c r="L1427" s="13"/>
      <c r="M1427" s="13"/>
    </row>
    <row r="1428" spans="9:13">
      <c r="I1428" s="13"/>
      <c r="J1428" s="13"/>
      <c r="K1428" s="13"/>
      <c r="L1428" s="13"/>
      <c r="M1428" s="13"/>
    </row>
    <row r="1429" spans="9:13">
      <c r="I1429" s="13"/>
      <c r="J1429" s="13"/>
      <c r="K1429" s="13"/>
      <c r="L1429" s="13"/>
      <c r="M1429" s="13"/>
    </row>
    <row r="1430" spans="9:13">
      <c r="I1430" s="13"/>
      <c r="J1430" s="13"/>
      <c r="K1430" s="13"/>
      <c r="L1430" s="13"/>
      <c r="M1430" s="13"/>
    </row>
    <row r="1431" spans="9:13">
      <c r="I1431" s="13"/>
      <c r="J1431" s="13"/>
      <c r="K1431" s="13"/>
      <c r="L1431" s="13"/>
      <c r="M1431" s="13"/>
    </row>
    <row r="1432" spans="9:13">
      <c r="I1432" s="13"/>
      <c r="J1432" s="13"/>
      <c r="K1432" s="13"/>
      <c r="L1432" s="13"/>
      <c r="M1432" s="13"/>
    </row>
    <row r="1433" spans="9:13">
      <c r="I1433" s="13"/>
      <c r="J1433" s="13"/>
      <c r="K1433" s="13"/>
      <c r="L1433" s="13"/>
      <c r="M1433" s="13"/>
    </row>
    <row r="1434" spans="9:13">
      <c r="I1434" s="13"/>
      <c r="J1434" s="13"/>
      <c r="K1434" s="13"/>
      <c r="L1434" s="13"/>
      <c r="M1434" s="13"/>
    </row>
    <row r="1435" spans="9:13">
      <c r="I1435" s="13"/>
      <c r="J1435" s="13"/>
      <c r="K1435" s="13"/>
      <c r="L1435" s="13"/>
      <c r="M1435" s="13"/>
    </row>
    <row r="1436" spans="9:13">
      <c r="I1436" s="13"/>
      <c r="J1436" s="13"/>
      <c r="K1436" s="13"/>
      <c r="L1436" s="13"/>
      <c r="M1436" s="13"/>
    </row>
    <row r="1437" spans="9:13">
      <c r="I1437" s="13"/>
      <c r="J1437" s="13"/>
      <c r="K1437" s="13"/>
      <c r="L1437" s="13"/>
      <c r="M1437" s="13"/>
    </row>
    <row r="1438" spans="9:13">
      <c r="I1438" s="13"/>
      <c r="J1438" s="13"/>
      <c r="K1438" s="13"/>
      <c r="L1438" s="13"/>
      <c r="M1438" s="13"/>
    </row>
    <row r="1439" spans="9:13">
      <c r="I1439" s="13"/>
      <c r="J1439" s="13"/>
      <c r="K1439" s="13"/>
      <c r="L1439" s="13"/>
      <c r="M1439" s="13"/>
    </row>
    <row r="1440" spans="9:13">
      <c r="I1440" s="13"/>
      <c r="J1440" s="13"/>
      <c r="K1440" s="13"/>
      <c r="L1440" s="13"/>
      <c r="M1440" s="13"/>
    </row>
    <row r="1441" spans="9:13">
      <c r="I1441" s="13"/>
      <c r="J1441" s="13"/>
      <c r="K1441" s="13"/>
      <c r="L1441" s="13"/>
      <c r="M1441" s="13"/>
    </row>
    <row r="1442" spans="9:13">
      <c r="I1442" s="13"/>
      <c r="J1442" s="13"/>
      <c r="K1442" s="13"/>
      <c r="L1442" s="13"/>
      <c r="M1442" s="13"/>
    </row>
    <row r="1443" spans="9:13">
      <c r="I1443" s="13"/>
      <c r="J1443" s="13"/>
      <c r="K1443" s="13"/>
      <c r="L1443" s="13"/>
      <c r="M1443" s="13"/>
    </row>
    <row r="1444" spans="9:13">
      <c r="I1444" s="13"/>
      <c r="J1444" s="13"/>
      <c r="K1444" s="13"/>
      <c r="L1444" s="13"/>
      <c r="M1444" s="13"/>
    </row>
    <row r="1445" spans="9:13">
      <c r="I1445" s="13"/>
      <c r="J1445" s="13"/>
      <c r="K1445" s="13"/>
      <c r="L1445" s="13"/>
      <c r="M1445" s="13"/>
    </row>
    <row r="1446" spans="9:13">
      <c r="I1446" s="13"/>
      <c r="J1446" s="13"/>
      <c r="K1446" s="13"/>
      <c r="L1446" s="13"/>
      <c r="M1446" s="13"/>
    </row>
    <row r="1447" spans="9:13">
      <c r="I1447" s="13"/>
      <c r="J1447" s="13"/>
      <c r="K1447" s="13"/>
      <c r="L1447" s="13"/>
      <c r="M1447" s="13"/>
    </row>
    <row r="1448" spans="9:13">
      <c r="I1448" s="13"/>
      <c r="J1448" s="13"/>
      <c r="K1448" s="13"/>
      <c r="L1448" s="13"/>
      <c r="M1448" s="13"/>
    </row>
    <row r="1449" spans="9:13">
      <c r="I1449" s="13"/>
      <c r="J1449" s="13"/>
      <c r="K1449" s="13"/>
      <c r="L1449" s="13"/>
      <c r="M1449" s="13"/>
    </row>
    <row r="1450" spans="9:13">
      <c r="I1450" s="13"/>
      <c r="J1450" s="13"/>
      <c r="K1450" s="13"/>
      <c r="L1450" s="13"/>
      <c r="M1450" s="13"/>
    </row>
    <row r="1451" spans="9:13">
      <c r="I1451" s="13"/>
      <c r="J1451" s="13"/>
      <c r="K1451" s="13"/>
      <c r="L1451" s="13"/>
      <c r="M1451" s="13"/>
    </row>
    <row r="1452" spans="9:13">
      <c r="I1452" s="13"/>
      <c r="J1452" s="13"/>
      <c r="K1452" s="13"/>
      <c r="L1452" s="13"/>
      <c r="M1452" s="13"/>
    </row>
    <row r="1453" spans="9:13">
      <c r="I1453" s="13"/>
      <c r="J1453" s="13"/>
      <c r="K1453" s="13"/>
      <c r="L1453" s="13"/>
      <c r="M1453" s="13"/>
    </row>
    <row r="1454" spans="9:13">
      <c r="I1454" s="13"/>
      <c r="J1454" s="13"/>
      <c r="K1454" s="13"/>
      <c r="L1454" s="13"/>
      <c r="M1454" s="13"/>
    </row>
    <row r="1455" spans="9:13">
      <c r="I1455" s="13"/>
      <c r="J1455" s="13"/>
      <c r="K1455" s="13"/>
      <c r="L1455" s="13"/>
      <c r="M1455" s="13"/>
    </row>
    <row r="1456" spans="9:13">
      <c r="I1456" s="13"/>
      <c r="J1456" s="13"/>
      <c r="K1456" s="13"/>
      <c r="L1456" s="13"/>
      <c r="M1456" s="13"/>
    </row>
    <row r="1457" spans="9:13">
      <c r="I1457" s="13"/>
      <c r="J1457" s="13"/>
      <c r="K1457" s="13"/>
      <c r="L1457" s="13"/>
      <c r="M1457" s="13"/>
    </row>
    <row r="1458" spans="9:13">
      <c r="I1458" s="13"/>
      <c r="J1458" s="13"/>
      <c r="K1458" s="13"/>
      <c r="L1458" s="13"/>
      <c r="M1458" s="13"/>
    </row>
    <row r="1459" spans="9:13">
      <c r="I1459" s="13"/>
      <c r="J1459" s="13"/>
      <c r="K1459" s="13"/>
      <c r="L1459" s="13"/>
      <c r="M1459" s="13"/>
    </row>
    <row r="1460" spans="9:13">
      <c r="I1460" s="13"/>
      <c r="J1460" s="13"/>
      <c r="K1460" s="13"/>
      <c r="L1460" s="13"/>
      <c r="M1460" s="13"/>
    </row>
    <row r="1461" spans="9:13">
      <c r="I1461" s="13"/>
      <c r="J1461" s="13"/>
      <c r="K1461" s="13"/>
      <c r="L1461" s="13"/>
      <c r="M1461" s="13"/>
    </row>
    <row r="1462" spans="9:13">
      <c r="I1462" s="13"/>
      <c r="J1462" s="13"/>
      <c r="K1462" s="13"/>
      <c r="L1462" s="13"/>
      <c r="M1462" s="13"/>
    </row>
    <row r="1463" spans="9:13">
      <c r="I1463" s="13"/>
      <c r="J1463" s="13"/>
      <c r="K1463" s="13"/>
      <c r="L1463" s="13"/>
      <c r="M1463" s="13"/>
    </row>
    <row r="1464" spans="9:13">
      <c r="I1464" s="13"/>
      <c r="J1464" s="13"/>
      <c r="K1464" s="13"/>
      <c r="L1464" s="13"/>
      <c r="M1464" s="13"/>
    </row>
    <row r="1465" spans="9:13">
      <c r="I1465" s="13"/>
      <c r="J1465" s="13"/>
      <c r="K1465" s="13"/>
      <c r="L1465" s="13"/>
      <c r="M1465" s="13"/>
    </row>
    <row r="1466" spans="9:13">
      <c r="I1466" s="13"/>
      <c r="J1466" s="13"/>
      <c r="K1466" s="13"/>
      <c r="L1466" s="13"/>
      <c r="M1466" s="13"/>
    </row>
    <row r="1467" spans="9:13">
      <c r="I1467" s="13"/>
      <c r="J1467" s="13"/>
      <c r="K1467" s="13"/>
      <c r="L1467" s="13"/>
      <c r="M1467" s="13"/>
    </row>
    <row r="1468" spans="9:13">
      <c r="I1468" s="13"/>
      <c r="J1468" s="13"/>
      <c r="K1468" s="13"/>
      <c r="L1468" s="13"/>
      <c r="M1468" s="13"/>
    </row>
    <row r="1469" spans="9:13">
      <c r="I1469" s="13"/>
      <c r="J1469" s="13"/>
      <c r="K1469" s="13"/>
      <c r="L1469" s="13"/>
      <c r="M1469" s="13"/>
    </row>
    <row r="1470" spans="9:13">
      <c r="I1470" s="13"/>
      <c r="J1470" s="13"/>
      <c r="K1470" s="13"/>
      <c r="L1470" s="13"/>
      <c r="M1470" s="13"/>
    </row>
    <row r="1471" spans="9:13">
      <c r="I1471" s="13"/>
      <c r="J1471" s="13"/>
      <c r="K1471" s="13"/>
      <c r="L1471" s="13"/>
      <c r="M1471" s="13"/>
    </row>
    <row r="1472" spans="9:13">
      <c r="I1472" s="13"/>
      <c r="J1472" s="13"/>
      <c r="K1472" s="13"/>
      <c r="L1472" s="13"/>
      <c r="M1472" s="13"/>
    </row>
    <row r="1473" spans="9:13">
      <c r="I1473" s="13"/>
      <c r="J1473" s="13"/>
      <c r="K1473" s="13"/>
      <c r="L1473" s="13"/>
      <c r="M1473" s="13"/>
    </row>
    <row r="1474" spans="9:13">
      <c r="I1474" s="13"/>
      <c r="J1474" s="13"/>
      <c r="K1474" s="13"/>
      <c r="L1474" s="13"/>
      <c r="M1474" s="13"/>
    </row>
    <row r="1475" spans="9:13">
      <c r="I1475" s="13"/>
      <c r="J1475" s="13"/>
      <c r="K1475" s="13"/>
      <c r="L1475" s="13"/>
      <c r="M1475" s="13"/>
    </row>
    <row r="1476" spans="9:13">
      <c r="I1476" s="13"/>
      <c r="J1476" s="13"/>
      <c r="K1476" s="13"/>
      <c r="L1476" s="13"/>
      <c r="M1476" s="13"/>
    </row>
    <row r="1477" spans="9:13">
      <c r="I1477" s="13"/>
      <c r="J1477" s="13"/>
      <c r="K1477" s="13"/>
      <c r="L1477" s="13"/>
      <c r="M1477" s="13"/>
    </row>
    <row r="1478" spans="9:13">
      <c r="I1478" s="13"/>
      <c r="J1478" s="13"/>
      <c r="K1478" s="13"/>
      <c r="L1478" s="13"/>
      <c r="M1478" s="13"/>
    </row>
    <row r="1479" spans="9:13">
      <c r="I1479" s="13"/>
      <c r="J1479" s="13"/>
      <c r="K1479" s="13"/>
      <c r="L1479" s="13"/>
      <c r="M1479" s="13"/>
    </row>
    <row r="1480" spans="9:13">
      <c r="I1480" s="13"/>
      <c r="J1480" s="13"/>
      <c r="K1480" s="13"/>
      <c r="L1480" s="13"/>
      <c r="M1480" s="13"/>
    </row>
    <row r="1481" spans="9:13">
      <c r="I1481" s="13"/>
      <c r="J1481" s="13"/>
      <c r="K1481" s="13"/>
      <c r="L1481" s="13"/>
      <c r="M1481" s="13"/>
    </row>
    <row r="1482" spans="9:13">
      <c r="I1482" s="13"/>
      <c r="J1482" s="13"/>
      <c r="K1482" s="13"/>
      <c r="L1482" s="13"/>
      <c r="M1482" s="13"/>
    </row>
    <row r="1483" spans="9:13">
      <c r="I1483" s="13"/>
      <c r="J1483" s="13"/>
      <c r="K1483" s="13"/>
      <c r="L1483" s="13"/>
      <c r="M1483" s="13"/>
    </row>
    <row r="1484" spans="9:13">
      <c r="I1484" s="13"/>
      <c r="J1484" s="13"/>
      <c r="K1484" s="13"/>
      <c r="L1484" s="13"/>
      <c r="M1484" s="13"/>
    </row>
    <row r="1485" spans="9:13">
      <c r="I1485" s="13"/>
      <c r="J1485" s="13"/>
      <c r="K1485" s="13"/>
      <c r="L1485" s="13"/>
      <c r="M1485" s="13"/>
    </row>
    <row r="1486" spans="9:13">
      <c r="I1486" s="13"/>
      <c r="J1486" s="13"/>
      <c r="K1486" s="13"/>
      <c r="L1486" s="13"/>
      <c r="M1486" s="13"/>
    </row>
    <row r="1487" spans="9:13">
      <c r="I1487" s="13"/>
      <c r="J1487" s="13"/>
      <c r="K1487" s="13"/>
      <c r="L1487" s="13"/>
      <c r="M1487" s="13"/>
    </row>
    <row r="1488" spans="9:13">
      <c r="I1488" s="13"/>
      <c r="J1488" s="13"/>
      <c r="K1488" s="13"/>
      <c r="L1488" s="13"/>
      <c r="M1488" s="13"/>
    </row>
    <row r="1489" spans="9:13">
      <c r="I1489" s="13"/>
      <c r="J1489" s="13"/>
      <c r="K1489" s="13"/>
      <c r="L1489" s="13"/>
      <c r="M1489" s="13"/>
    </row>
    <row r="1490" spans="9:13">
      <c r="I1490" s="13"/>
      <c r="J1490" s="13"/>
      <c r="K1490" s="13"/>
      <c r="L1490" s="13"/>
      <c r="M1490" s="13"/>
    </row>
    <row r="1491" spans="9:13">
      <c r="I1491" s="13"/>
      <c r="J1491" s="13"/>
      <c r="K1491" s="13"/>
      <c r="L1491" s="13"/>
      <c r="M1491" s="13"/>
    </row>
    <row r="1492" spans="9:13">
      <c r="I1492" s="13"/>
      <c r="J1492" s="13"/>
      <c r="K1492" s="13"/>
      <c r="L1492" s="13"/>
      <c r="M1492" s="13"/>
    </row>
    <row r="1493" spans="9:13">
      <c r="I1493" s="13"/>
      <c r="J1493" s="13"/>
      <c r="K1493" s="13"/>
      <c r="L1493" s="13"/>
      <c r="M1493" s="13"/>
    </row>
    <row r="1494" spans="9:13">
      <c r="I1494" s="13"/>
      <c r="J1494" s="13"/>
      <c r="K1494" s="13"/>
      <c r="L1494" s="13"/>
      <c r="M1494" s="13"/>
    </row>
    <row r="1495" spans="9:13">
      <c r="I1495" s="13"/>
      <c r="J1495" s="13"/>
      <c r="K1495" s="13"/>
      <c r="L1495" s="13"/>
      <c r="M1495" s="13"/>
    </row>
    <row r="1496" spans="9:13">
      <c r="I1496" s="13"/>
      <c r="J1496" s="13"/>
      <c r="K1496" s="13"/>
      <c r="L1496" s="13"/>
      <c r="M1496" s="13"/>
    </row>
    <row r="1497" spans="9:13">
      <c r="I1497" s="13"/>
      <c r="J1497" s="13"/>
      <c r="K1497" s="13"/>
      <c r="L1497" s="13"/>
      <c r="M1497" s="13"/>
    </row>
    <row r="1498" spans="9:13">
      <c r="I1498" s="13"/>
      <c r="J1498" s="13"/>
      <c r="K1498" s="13"/>
      <c r="L1498" s="13"/>
      <c r="M1498" s="13"/>
    </row>
    <row r="1499" spans="9:13">
      <c r="I1499" s="13"/>
      <c r="J1499" s="13"/>
      <c r="K1499" s="13"/>
      <c r="L1499" s="13"/>
      <c r="M1499" s="13"/>
    </row>
    <row r="1500" spans="9:13">
      <c r="I1500" s="13"/>
      <c r="J1500" s="13"/>
      <c r="K1500" s="13"/>
      <c r="L1500" s="13"/>
      <c r="M1500" s="13"/>
    </row>
    <row r="1501" spans="9:13">
      <c r="I1501" s="13"/>
      <c r="J1501" s="13"/>
      <c r="K1501" s="13"/>
      <c r="L1501" s="13"/>
      <c r="M1501" s="13"/>
    </row>
    <row r="1502" spans="9:13">
      <c r="I1502" s="13"/>
      <c r="J1502" s="13"/>
      <c r="K1502" s="13"/>
      <c r="L1502" s="13"/>
      <c r="M1502" s="13"/>
    </row>
    <row r="1503" spans="9:13">
      <c r="I1503" s="13"/>
      <c r="J1503" s="13"/>
      <c r="K1503" s="13"/>
      <c r="L1503" s="13"/>
      <c r="M1503" s="13"/>
    </row>
    <row r="1504" spans="9:13">
      <c r="I1504" s="13"/>
      <c r="J1504" s="13"/>
      <c r="K1504" s="13"/>
      <c r="L1504" s="13"/>
      <c r="M1504" s="13"/>
    </row>
    <row r="1505" spans="9:13">
      <c r="I1505" s="13"/>
      <c r="J1505" s="13"/>
      <c r="K1505" s="13"/>
      <c r="L1505" s="13"/>
      <c r="M1505" s="13"/>
    </row>
    <row r="1506" spans="9:13">
      <c r="I1506" s="13"/>
      <c r="J1506" s="13"/>
      <c r="K1506" s="13"/>
      <c r="L1506" s="13"/>
      <c r="M1506" s="13"/>
    </row>
    <row r="1507" spans="9:13">
      <c r="I1507" s="13"/>
      <c r="J1507" s="13"/>
      <c r="K1507" s="13"/>
      <c r="L1507" s="13"/>
      <c r="M1507" s="13"/>
    </row>
    <row r="1508" spans="9:13">
      <c r="I1508" s="13"/>
      <c r="J1508" s="13"/>
      <c r="K1508" s="13"/>
      <c r="L1508" s="13"/>
      <c r="M1508" s="13"/>
    </row>
    <row r="1509" spans="9:13">
      <c r="I1509" s="13"/>
      <c r="J1509" s="13"/>
      <c r="K1509" s="13"/>
      <c r="L1509" s="13"/>
      <c r="M1509" s="13"/>
    </row>
    <row r="1510" spans="9:13">
      <c r="I1510" s="13"/>
      <c r="J1510" s="13"/>
      <c r="K1510" s="13"/>
      <c r="L1510" s="13"/>
      <c r="M1510" s="13"/>
    </row>
    <row r="1511" spans="9:13">
      <c r="I1511" s="13"/>
      <c r="J1511" s="13"/>
      <c r="K1511" s="13"/>
      <c r="L1511" s="13"/>
      <c r="M1511" s="13"/>
    </row>
    <row r="1512" spans="9:13">
      <c r="I1512" s="13"/>
      <c r="J1512" s="13"/>
      <c r="K1512" s="13"/>
      <c r="L1512" s="13"/>
      <c r="M1512" s="13"/>
    </row>
    <row r="1513" spans="9:13">
      <c r="I1513" s="13"/>
      <c r="J1513" s="13"/>
      <c r="K1513" s="13"/>
      <c r="L1513" s="13"/>
      <c r="M1513" s="13"/>
    </row>
    <row r="1514" spans="9:13">
      <c r="I1514" s="13"/>
      <c r="J1514" s="13"/>
      <c r="K1514" s="13"/>
      <c r="L1514" s="13"/>
      <c r="M1514" s="13"/>
    </row>
    <row r="1515" spans="9:13">
      <c r="I1515" s="13"/>
      <c r="J1515" s="13"/>
      <c r="K1515" s="13"/>
      <c r="L1515" s="13"/>
      <c r="M1515" s="13"/>
    </row>
    <row r="1516" spans="9:13">
      <c r="I1516" s="13"/>
      <c r="J1516" s="13"/>
      <c r="K1516" s="13"/>
      <c r="L1516" s="13"/>
      <c r="M1516" s="13"/>
    </row>
    <row r="1517" spans="9:13">
      <c r="I1517" s="13"/>
      <c r="J1517" s="13"/>
      <c r="K1517" s="13"/>
      <c r="L1517" s="13"/>
      <c r="M1517" s="13"/>
    </row>
    <row r="1518" spans="9:13">
      <c r="I1518" s="13"/>
      <c r="J1518" s="13"/>
      <c r="K1518" s="13"/>
      <c r="L1518" s="13"/>
      <c r="M1518" s="13"/>
    </row>
    <row r="1519" spans="9:13">
      <c r="I1519" s="13"/>
      <c r="J1519" s="13"/>
      <c r="K1519" s="13"/>
      <c r="L1519" s="13"/>
      <c r="M1519" s="13"/>
    </row>
    <row r="1520" spans="9:13">
      <c r="I1520" s="13"/>
      <c r="J1520" s="13"/>
      <c r="K1520" s="13"/>
      <c r="L1520" s="13"/>
      <c r="M1520" s="13"/>
    </row>
    <row r="1521" spans="9:13">
      <c r="I1521" s="13"/>
      <c r="J1521" s="13"/>
      <c r="K1521" s="13"/>
      <c r="L1521" s="13"/>
      <c r="M1521" s="13"/>
    </row>
    <row r="1522" spans="9:13">
      <c r="I1522" s="13"/>
      <c r="J1522" s="13"/>
      <c r="K1522" s="13"/>
      <c r="L1522" s="13"/>
      <c r="M1522" s="13"/>
    </row>
    <row r="1523" spans="9:13">
      <c r="I1523" s="13"/>
      <c r="J1523" s="13"/>
      <c r="K1523" s="13"/>
      <c r="L1523" s="13"/>
      <c r="M1523" s="13"/>
    </row>
    <row r="1524" spans="9:13">
      <c r="I1524" s="13"/>
      <c r="J1524" s="13"/>
      <c r="K1524" s="13"/>
      <c r="L1524" s="13"/>
      <c r="M1524" s="13"/>
    </row>
    <row r="1525" spans="9:13">
      <c r="I1525" s="13"/>
      <c r="J1525" s="13"/>
      <c r="K1525" s="13"/>
      <c r="L1525" s="13"/>
      <c r="M1525" s="13"/>
    </row>
    <row r="1526" spans="9:13">
      <c r="I1526" s="13"/>
      <c r="J1526" s="13"/>
      <c r="K1526" s="13"/>
      <c r="L1526" s="13"/>
      <c r="M1526" s="13"/>
    </row>
    <row r="1527" spans="9:13">
      <c r="I1527" s="13"/>
      <c r="J1527" s="13"/>
      <c r="K1527" s="13"/>
      <c r="L1527" s="13"/>
      <c r="M1527" s="13"/>
    </row>
    <row r="1528" spans="9:13">
      <c r="I1528" s="13"/>
      <c r="J1528" s="13"/>
      <c r="K1528" s="13"/>
      <c r="L1528" s="13"/>
      <c r="M1528" s="13"/>
    </row>
    <row r="1529" spans="9:13">
      <c r="I1529" s="13"/>
      <c r="J1529" s="13"/>
      <c r="K1529" s="13"/>
      <c r="L1529" s="13"/>
      <c r="M1529" s="13"/>
    </row>
    <row r="1530" spans="9:13">
      <c r="I1530" s="13"/>
      <c r="J1530" s="13"/>
      <c r="K1530" s="13"/>
      <c r="L1530" s="13"/>
      <c r="M1530" s="13"/>
    </row>
    <row r="1531" spans="9:13">
      <c r="I1531" s="13"/>
      <c r="J1531" s="13"/>
      <c r="K1531" s="13"/>
      <c r="L1531" s="13"/>
      <c r="M1531" s="13"/>
    </row>
    <row r="1532" spans="9:13">
      <c r="I1532" s="13"/>
      <c r="J1532" s="13"/>
      <c r="K1532" s="13"/>
      <c r="L1532" s="13"/>
      <c r="M1532" s="13"/>
    </row>
    <row r="1533" spans="9:13">
      <c r="I1533" s="13"/>
      <c r="J1533" s="13"/>
      <c r="K1533" s="13"/>
      <c r="L1533" s="13"/>
      <c r="M1533" s="13"/>
    </row>
    <row r="1534" spans="9:13">
      <c r="I1534" s="13"/>
      <c r="J1534" s="13"/>
      <c r="K1534" s="13"/>
      <c r="L1534" s="13"/>
      <c r="M1534" s="13"/>
    </row>
    <row r="1535" spans="9:13">
      <c r="I1535" s="13"/>
      <c r="J1535" s="13"/>
      <c r="K1535" s="13"/>
      <c r="L1535" s="13"/>
      <c r="M1535" s="13"/>
    </row>
    <row r="1536" spans="9:13">
      <c r="I1536" s="13"/>
      <c r="J1536" s="13"/>
      <c r="K1536" s="13"/>
      <c r="L1536" s="13"/>
      <c r="M1536" s="13"/>
    </row>
    <row r="1537" spans="9:13">
      <c r="I1537" s="13"/>
      <c r="J1537" s="13"/>
      <c r="K1537" s="13"/>
      <c r="L1537" s="13"/>
      <c r="M1537" s="13"/>
    </row>
    <row r="1538" spans="9:13">
      <c r="I1538" s="13"/>
      <c r="J1538" s="13"/>
      <c r="K1538" s="13"/>
      <c r="L1538" s="13"/>
      <c r="M1538" s="13"/>
    </row>
    <row r="1539" spans="9:13">
      <c r="I1539" s="13"/>
      <c r="J1539" s="13"/>
      <c r="K1539" s="13"/>
      <c r="L1539" s="13"/>
      <c r="M1539" s="13"/>
    </row>
    <row r="1540" spans="9:13">
      <c r="I1540" s="13"/>
      <c r="J1540" s="13"/>
      <c r="K1540" s="13"/>
      <c r="L1540" s="13"/>
      <c r="M1540" s="13"/>
    </row>
    <row r="1541" spans="9:13">
      <c r="I1541" s="13"/>
      <c r="J1541" s="13"/>
      <c r="K1541" s="13"/>
      <c r="L1541" s="13"/>
      <c r="M1541" s="13"/>
    </row>
    <row r="1542" spans="9:13">
      <c r="I1542" s="13"/>
      <c r="J1542" s="13"/>
      <c r="K1542" s="13"/>
      <c r="L1542" s="13"/>
      <c r="M1542" s="13"/>
    </row>
    <row r="1543" spans="9:13">
      <c r="I1543" s="13"/>
      <c r="J1543" s="13"/>
      <c r="K1543" s="13"/>
      <c r="L1543" s="13"/>
      <c r="M1543" s="13"/>
    </row>
    <row r="1544" spans="9:13">
      <c r="I1544" s="13"/>
      <c r="J1544" s="13"/>
      <c r="K1544" s="13"/>
      <c r="L1544" s="13"/>
      <c r="M1544" s="13"/>
    </row>
    <row r="1545" spans="9:13">
      <c r="I1545" s="13"/>
      <c r="J1545" s="13"/>
      <c r="K1545" s="13"/>
      <c r="L1545" s="13"/>
      <c r="M1545" s="13"/>
    </row>
    <row r="1546" spans="9:13">
      <c r="I1546" s="13"/>
      <c r="J1546" s="13"/>
      <c r="K1546" s="13"/>
      <c r="L1546" s="13"/>
      <c r="M1546" s="13"/>
    </row>
    <row r="1547" spans="9:13">
      <c r="I1547" s="13"/>
      <c r="J1547" s="13"/>
      <c r="K1547" s="13"/>
      <c r="L1547" s="13"/>
      <c r="M1547" s="13"/>
    </row>
    <row r="1548" spans="9:13">
      <c r="I1548" s="13"/>
      <c r="J1548" s="13"/>
      <c r="K1548" s="13"/>
      <c r="L1548" s="13"/>
      <c r="M1548" s="13"/>
    </row>
    <row r="1549" spans="9:13">
      <c r="I1549" s="13"/>
      <c r="J1549" s="13"/>
      <c r="K1549" s="13"/>
      <c r="L1549" s="13"/>
      <c r="M1549" s="13"/>
    </row>
    <row r="1550" spans="9:13">
      <c r="I1550" s="13"/>
      <c r="J1550" s="13"/>
      <c r="K1550" s="13"/>
      <c r="L1550" s="13"/>
      <c r="M1550" s="13"/>
    </row>
    <row r="1551" spans="9:13">
      <c r="I1551" s="13"/>
      <c r="J1551" s="13"/>
      <c r="K1551" s="13"/>
      <c r="L1551" s="13"/>
      <c r="M1551" s="13"/>
    </row>
    <row r="1552" spans="9:13">
      <c r="I1552" s="13"/>
      <c r="J1552" s="13"/>
      <c r="K1552" s="13"/>
      <c r="L1552" s="13"/>
      <c r="M1552" s="13"/>
    </row>
    <row r="1553" spans="9:13">
      <c r="I1553" s="13"/>
      <c r="J1553" s="13"/>
      <c r="K1553" s="13"/>
      <c r="L1553" s="13"/>
      <c r="M1553" s="13"/>
    </row>
    <row r="1554" spans="9:13">
      <c r="I1554" s="13"/>
      <c r="J1554" s="13"/>
      <c r="K1554" s="13"/>
      <c r="L1554" s="13"/>
      <c r="M1554" s="13"/>
    </row>
    <row r="1555" spans="9:13">
      <c r="I1555" s="13"/>
      <c r="J1555" s="13"/>
      <c r="K1555" s="13"/>
      <c r="L1555" s="13"/>
      <c r="M1555" s="13"/>
    </row>
    <row r="1556" spans="9:13">
      <c r="I1556" s="13"/>
      <c r="J1556" s="13"/>
      <c r="K1556" s="13"/>
      <c r="L1556" s="13"/>
      <c r="M1556" s="13"/>
    </row>
    <row r="1557" spans="9:13">
      <c r="I1557" s="13"/>
      <c r="J1557" s="13"/>
      <c r="K1557" s="13"/>
      <c r="L1557" s="13"/>
      <c r="M1557" s="13"/>
    </row>
    <row r="1558" spans="9:13">
      <c r="I1558" s="13"/>
      <c r="J1558" s="13"/>
      <c r="K1558" s="13"/>
      <c r="L1558" s="13"/>
      <c r="M1558" s="13"/>
    </row>
    <row r="1559" spans="9:13">
      <c r="I1559" s="13"/>
      <c r="J1559" s="13"/>
      <c r="K1559" s="13"/>
      <c r="L1559" s="13"/>
      <c r="M1559" s="13"/>
    </row>
    <row r="1560" spans="9:13">
      <c r="I1560" s="13"/>
      <c r="J1560" s="13"/>
      <c r="K1560" s="13"/>
      <c r="L1560" s="13"/>
      <c r="M1560" s="13"/>
    </row>
    <row r="1561" spans="9:13">
      <c r="I1561" s="13"/>
      <c r="J1561" s="13"/>
      <c r="K1561" s="13"/>
      <c r="L1561" s="13"/>
      <c r="M1561" s="13"/>
    </row>
    <row r="1562" spans="9:13">
      <c r="I1562" s="13"/>
      <c r="J1562" s="13"/>
      <c r="K1562" s="13"/>
      <c r="L1562" s="13"/>
      <c r="M1562" s="13"/>
    </row>
    <row r="1563" spans="9:13">
      <c r="I1563" s="13"/>
      <c r="J1563" s="13"/>
      <c r="K1563" s="13"/>
      <c r="L1563" s="13"/>
      <c r="M1563" s="13"/>
    </row>
    <row r="1564" spans="9:13">
      <c r="I1564" s="13"/>
      <c r="J1564" s="13"/>
      <c r="K1564" s="13"/>
      <c r="L1564" s="13"/>
      <c r="M1564" s="13"/>
    </row>
    <row r="1565" spans="9:13">
      <c r="I1565" s="13"/>
      <c r="J1565" s="13"/>
      <c r="K1565" s="13"/>
      <c r="L1565" s="13"/>
      <c r="M1565" s="13"/>
    </row>
    <row r="1566" spans="9:13">
      <c r="I1566" s="13"/>
      <c r="J1566" s="13"/>
      <c r="K1566" s="13"/>
      <c r="L1566" s="13"/>
      <c r="M1566" s="13"/>
    </row>
    <row r="1567" spans="9:13">
      <c r="I1567" s="13"/>
      <c r="J1567" s="13"/>
      <c r="K1567" s="13"/>
      <c r="L1567" s="13"/>
      <c r="M1567" s="13"/>
    </row>
    <row r="1568" spans="9:13">
      <c r="I1568" s="13"/>
      <c r="J1568" s="13"/>
      <c r="K1568" s="13"/>
      <c r="L1568" s="13"/>
      <c r="M1568" s="13"/>
    </row>
    <row r="1569" spans="9:13">
      <c r="I1569" s="13"/>
      <c r="J1569" s="13"/>
      <c r="K1569" s="13"/>
      <c r="L1569" s="13"/>
      <c r="M1569" s="13"/>
    </row>
    <row r="1570" spans="9:13">
      <c r="I1570" s="13"/>
      <c r="J1570" s="13"/>
      <c r="K1570" s="13"/>
      <c r="L1570" s="13"/>
      <c r="M1570" s="13"/>
    </row>
    <row r="1571" spans="9:13">
      <c r="I1571" s="13"/>
      <c r="J1571" s="13"/>
      <c r="K1571" s="13"/>
      <c r="L1571" s="13"/>
      <c r="M1571" s="13"/>
    </row>
    <row r="1572" spans="9:13">
      <c r="I1572" s="13"/>
      <c r="J1572" s="13"/>
      <c r="K1572" s="13"/>
      <c r="L1572" s="13"/>
      <c r="M1572" s="13"/>
    </row>
    <row r="1573" spans="9:13">
      <c r="I1573" s="13"/>
      <c r="J1573" s="13"/>
      <c r="K1573" s="13"/>
      <c r="L1573" s="13"/>
      <c r="M1573" s="13"/>
    </row>
    <row r="1574" spans="9:13">
      <c r="I1574" s="13"/>
      <c r="J1574" s="13"/>
      <c r="K1574" s="13"/>
      <c r="L1574" s="13"/>
      <c r="M1574" s="13"/>
    </row>
    <row r="1575" spans="9:13">
      <c r="I1575" s="13"/>
      <c r="J1575" s="13"/>
      <c r="K1575" s="13"/>
      <c r="L1575" s="13"/>
      <c r="M1575" s="13"/>
    </row>
    <row r="1576" spans="9:13">
      <c r="I1576" s="13"/>
      <c r="J1576" s="13"/>
      <c r="K1576" s="13"/>
      <c r="L1576" s="13"/>
      <c r="M1576" s="13"/>
    </row>
    <row r="1577" spans="9:13">
      <c r="I1577" s="13"/>
      <c r="J1577" s="13"/>
      <c r="K1577" s="13"/>
      <c r="L1577" s="13"/>
      <c r="M1577" s="13"/>
    </row>
    <row r="1578" spans="9:13">
      <c r="I1578" s="13"/>
      <c r="J1578" s="13"/>
      <c r="K1578" s="13"/>
      <c r="L1578" s="13"/>
      <c r="M1578" s="13"/>
    </row>
    <row r="1579" spans="9:13">
      <c r="I1579" s="13"/>
      <c r="J1579" s="13"/>
      <c r="K1579" s="13"/>
      <c r="L1579" s="13"/>
      <c r="M1579" s="13"/>
    </row>
    <row r="1580" spans="9:13">
      <c r="I1580" s="13"/>
      <c r="J1580" s="13"/>
      <c r="K1580" s="13"/>
      <c r="L1580" s="13"/>
      <c r="M1580" s="13"/>
    </row>
    <row r="1581" spans="9:13">
      <c r="I1581" s="13"/>
      <c r="J1581" s="13"/>
      <c r="K1581" s="13"/>
      <c r="L1581" s="13"/>
      <c r="M1581" s="13"/>
    </row>
    <row r="1582" spans="9:13">
      <c r="I1582" s="13"/>
      <c r="J1582" s="13"/>
      <c r="K1582" s="13"/>
      <c r="L1582" s="13"/>
      <c r="M1582" s="13"/>
    </row>
    <row r="1583" spans="9:13">
      <c r="I1583" s="13"/>
      <c r="J1583" s="13"/>
      <c r="K1583" s="13"/>
      <c r="L1583" s="13"/>
      <c r="M1583" s="13"/>
    </row>
    <row r="1584" spans="9:13">
      <c r="I1584" s="13"/>
      <c r="J1584" s="13"/>
      <c r="K1584" s="13"/>
      <c r="L1584" s="13"/>
      <c r="M1584" s="13"/>
    </row>
    <row r="1585" spans="9:13">
      <c r="I1585" s="13"/>
      <c r="J1585" s="13"/>
      <c r="K1585" s="13"/>
      <c r="L1585" s="13"/>
      <c r="M1585" s="13"/>
    </row>
    <row r="1586" spans="9:13">
      <c r="I1586" s="13"/>
      <c r="J1586" s="13"/>
      <c r="K1586" s="13"/>
      <c r="L1586" s="13"/>
      <c r="M1586" s="13"/>
    </row>
    <row r="1587" spans="9:13">
      <c r="I1587" s="13"/>
      <c r="J1587" s="13"/>
      <c r="K1587" s="13"/>
      <c r="L1587" s="13"/>
      <c r="M1587" s="13"/>
    </row>
    <row r="1588" spans="9:13">
      <c r="I1588" s="13"/>
      <c r="J1588" s="13"/>
      <c r="K1588" s="13"/>
      <c r="L1588" s="13"/>
      <c r="M1588" s="13"/>
    </row>
    <row r="1589" spans="9:13">
      <c r="I1589" s="13"/>
      <c r="J1589" s="13"/>
      <c r="K1589" s="13"/>
      <c r="L1589" s="13"/>
      <c r="M1589" s="13"/>
    </row>
    <row r="1590" spans="9:13">
      <c r="I1590" s="13"/>
      <c r="J1590" s="13"/>
      <c r="K1590" s="13"/>
      <c r="L1590" s="13"/>
      <c r="M1590" s="13"/>
    </row>
    <row r="1591" spans="9:13">
      <c r="I1591" s="13"/>
      <c r="J1591" s="13"/>
      <c r="K1591" s="13"/>
      <c r="L1591" s="13"/>
      <c r="M1591" s="13"/>
    </row>
    <row r="1592" spans="9:13">
      <c r="I1592" s="13"/>
      <c r="J1592" s="13"/>
      <c r="K1592" s="13"/>
      <c r="L1592" s="13"/>
      <c r="M1592" s="13"/>
    </row>
    <row r="1593" spans="9:13">
      <c r="I1593" s="13"/>
      <c r="J1593" s="13"/>
      <c r="K1593" s="13"/>
      <c r="L1593" s="13"/>
      <c r="M1593" s="13"/>
    </row>
    <row r="1594" spans="9:13">
      <c r="I1594" s="13"/>
      <c r="J1594" s="13"/>
      <c r="K1594" s="13"/>
      <c r="L1594" s="13"/>
      <c r="M1594" s="13"/>
    </row>
    <row r="1595" spans="9:13">
      <c r="I1595" s="13"/>
      <c r="J1595" s="13"/>
      <c r="K1595" s="13"/>
      <c r="L1595" s="13"/>
      <c r="M1595" s="13"/>
    </row>
    <row r="1596" spans="9:13">
      <c r="I1596" s="13"/>
      <c r="J1596" s="13"/>
      <c r="K1596" s="13"/>
      <c r="L1596" s="13"/>
      <c r="M1596" s="13"/>
    </row>
    <row r="1597" spans="9:13">
      <c r="I1597" s="13"/>
      <c r="J1597" s="13"/>
      <c r="K1597" s="13"/>
      <c r="L1597" s="13"/>
      <c r="M1597" s="13"/>
    </row>
    <row r="1598" spans="9:13">
      <c r="I1598" s="13"/>
      <c r="J1598" s="13"/>
      <c r="K1598" s="13"/>
      <c r="L1598" s="13"/>
      <c r="M1598" s="13"/>
    </row>
    <row r="1599" spans="9:13">
      <c r="I1599" s="13"/>
      <c r="J1599" s="13"/>
      <c r="K1599" s="13"/>
      <c r="L1599" s="13"/>
      <c r="M1599" s="13"/>
    </row>
    <row r="1600" spans="9:13">
      <c r="I1600" s="13"/>
      <c r="J1600" s="13"/>
      <c r="K1600" s="13"/>
      <c r="L1600" s="13"/>
      <c r="M1600" s="13"/>
    </row>
    <row r="1601" spans="9:13">
      <c r="I1601" s="13"/>
      <c r="J1601" s="13"/>
      <c r="K1601" s="13"/>
      <c r="L1601" s="13"/>
      <c r="M1601" s="13"/>
    </row>
    <row r="1602" spans="9:13">
      <c r="I1602" s="13"/>
      <c r="J1602" s="13"/>
      <c r="K1602" s="13"/>
      <c r="L1602" s="13"/>
      <c r="M1602" s="13"/>
    </row>
    <row r="1603" spans="9:13">
      <c r="I1603" s="13"/>
      <c r="J1603" s="13"/>
      <c r="K1603" s="13"/>
      <c r="L1603" s="13"/>
      <c r="M1603" s="13"/>
    </row>
    <row r="1604" spans="9:13">
      <c r="I1604" s="13"/>
      <c r="J1604" s="13"/>
      <c r="K1604" s="13"/>
      <c r="L1604" s="13"/>
      <c r="M1604" s="13"/>
    </row>
    <row r="1605" spans="9:13">
      <c r="I1605" s="13"/>
      <c r="J1605" s="13"/>
      <c r="K1605" s="13"/>
      <c r="L1605" s="13"/>
      <c r="M1605" s="13"/>
    </row>
    <row r="1606" spans="9:13">
      <c r="I1606" s="13"/>
      <c r="J1606" s="13"/>
      <c r="K1606" s="13"/>
      <c r="L1606" s="13"/>
      <c r="M1606" s="13"/>
    </row>
    <row r="1607" spans="9:13">
      <c r="I1607" s="13"/>
      <c r="J1607" s="13"/>
      <c r="K1607" s="13"/>
      <c r="L1607" s="13"/>
      <c r="M1607" s="13"/>
    </row>
    <row r="1608" spans="9:13">
      <c r="I1608" s="13"/>
      <c r="J1608" s="13"/>
      <c r="K1608" s="13"/>
      <c r="L1608" s="13"/>
      <c r="M1608" s="13"/>
    </row>
    <row r="1609" spans="9:13">
      <c r="I1609" s="13"/>
      <c r="J1609" s="13"/>
      <c r="K1609" s="13"/>
      <c r="L1609" s="13"/>
      <c r="M1609" s="13"/>
    </row>
    <row r="1610" spans="9:13">
      <c r="I1610" s="13"/>
      <c r="J1610" s="13"/>
      <c r="K1610" s="13"/>
      <c r="L1610" s="13"/>
      <c r="M1610" s="13"/>
    </row>
    <row r="1611" spans="9:13">
      <c r="I1611" s="13"/>
      <c r="J1611" s="13"/>
      <c r="K1611" s="13"/>
      <c r="L1611" s="13"/>
      <c r="M1611" s="13"/>
    </row>
    <row r="1612" spans="9:13">
      <c r="I1612" s="13"/>
      <c r="J1612" s="13"/>
      <c r="K1612" s="13"/>
      <c r="L1612" s="13"/>
      <c r="M1612" s="13"/>
    </row>
    <row r="1613" spans="9:13">
      <c r="I1613" s="13"/>
      <c r="J1613" s="13"/>
      <c r="K1613" s="13"/>
      <c r="L1613" s="13"/>
      <c r="M1613" s="13"/>
    </row>
    <row r="1614" spans="9:13">
      <c r="I1614" s="13"/>
      <c r="J1614" s="13"/>
      <c r="K1614" s="13"/>
      <c r="L1614" s="13"/>
      <c r="M1614" s="13"/>
    </row>
    <row r="1615" spans="9:13">
      <c r="I1615" s="13"/>
      <c r="J1615" s="13"/>
      <c r="K1615" s="13"/>
      <c r="L1615" s="13"/>
      <c r="M1615" s="13"/>
    </row>
    <row r="1616" spans="9:13">
      <c r="I1616" s="13"/>
      <c r="J1616" s="13"/>
      <c r="K1616" s="13"/>
      <c r="L1616" s="13"/>
      <c r="M1616" s="13"/>
    </row>
    <row r="1617" spans="9:13">
      <c r="I1617" s="13"/>
      <c r="J1617" s="13"/>
      <c r="K1617" s="13"/>
      <c r="L1617" s="13"/>
      <c r="M1617" s="13"/>
    </row>
    <row r="1618" spans="9:13">
      <c r="I1618" s="13"/>
      <c r="J1618" s="13"/>
      <c r="K1618" s="13"/>
      <c r="L1618" s="13"/>
      <c r="M1618" s="13"/>
    </row>
    <row r="1619" spans="9:13">
      <c r="I1619" s="13"/>
      <c r="J1619" s="13"/>
      <c r="K1619" s="13"/>
      <c r="L1619" s="13"/>
      <c r="M1619" s="13"/>
    </row>
    <row r="1620" spans="9:13">
      <c r="I1620" s="13"/>
      <c r="J1620" s="13"/>
      <c r="K1620" s="13"/>
      <c r="L1620" s="13"/>
      <c r="M1620" s="13"/>
    </row>
    <row r="1621" spans="9:13">
      <c r="I1621" s="13"/>
      <c r="J1621" s="13"/>
      <c r="K1621" s="13"/>
      <c r="L1621" s="13"/>
      <c r="M1621" s="13"/>
    </row>
    <row r="1622" spans="9:13">
      <c r="I1622" s="13"/>
      <c r="J1622" s="13"/>
      <c r="K1622" s="13"/>
      <c r="L1622" s="13"/>
      <c r="M1622" s="13"/>
    </row>
    <row r="1623" spans="9:13">
      <c r="I1623" s="13"/>
      <c r="J1623" s="13"/>
      <c r="K1623" s="13"/>
      <c r="L1623" s="13"/>
      <c r="M1623" s="13"/>
    </row>
    <row r="1624" spans="9:13">
      <c r="I1624" s="13"/>
      <c r="J1624" s="13"/>
      <c r="K1624" s="13"/>
      <c r="L1624" s="13"/>
      <c r="M1624" s="13"/>
    </row>
    <row r="1625" spans="9:13">
      <c r="I1625" s="13"/>
      <c r="J1625" s="13"/>
      <c r="K1625" s="13"/>
      <c r="L1625" s="13"/>
      <c r="M1625" s="13"/>
    </row>
    <row r="1626" spans="9:13">
      <c r="I1626" s="13"/>
      <c r="J1626" s="13"/>
      <c r="K1626" s="13"/>
      <c r="L1626" s="13"/>
      <c r="M1626" s="13"/>
    </row>
    <row r="1627" spans="9:13">
      <c r="I1627" s="13"/>
      <c r="J1627" s="13"/>
      <c r="K1627" s="13"/>
      <c r="L1627" s="13"/>
      <c r="M1627" s="13"/>
    </row>
    <row r="1628" spans="9:13">
      <c r="I1628" s="13"/>
      <c r="J1628" s="13"/>
      <c r="K1628" s="13"/>
      <c r="L1628" s="13"/>
      <c r="M1628" s="13"/>
    </row>
    <row r="1629" spans="9:13">
      <c r="I1629" s="13"/>
      <c r="J1629" s="13"/>
      <c r="K1629" s="13"/>
      <c r="L1629" s="13"/>
      <c r="M1629" s="13"/>
    </row>
    <row r="1630" spans="9:13">
      <c r="I1630" s="13"/>
      <c r="J1630" s="13"/>
      <c r="K1630" s="13"/>
      <c r="L1630" s="13"/>
      <c r="M1630" s="13"/>
    </row>
    <row r="1631" spans="9:13">
      <c r="I1631" s="13"/>
      <c r="J1631" s="13"/>
      <c r="K1631" s="13"/>
      <c r="L1631" s="13"/>
      <c r="M1631" s="13"/>
    </row>
    <row r="1632" spans="9:13">
      <c r="I1632" s="13"/>
      <c r="J1632" s="13"/>
      <c r="K1632" s="13"/>
      <c r="L1632" s="13"/>
      <c r="M1632" s="13"/>
    </row>
    <row r="1633" spans="9:13">
      <c r="I1633" s="13"/>
      <c r="J1633" s="13"/>
      <c r="K1633" s="13"/>
      <c r="L1633" s="13"/>
      <c r="M1633" s="13"/>
    </row>
    <row r="1634" spans="9:13">
      <c r="I1634" s="13"/>
      <c r="J1634" s="13"/>
      <c r="K1634" s="13"/>
      <c r="L1634" s="13"/>
      <c r="M1634" s="13"/>
    </row>
    <row r="1635" spans="9:13">
      <c r="I1635" s="13"/>
      <c r="J1635" s="13"/>
      <c r="K1635" s="13"/>
      <c r="L1635" s="13"/>
      <c r="M1635" s="13"/>
    </row>
    <row r="1636" spans="9:13">
      <c r="I1636" s="13"/>
      <c r="J1636" s="13"/>
      <c r="K1636" s="13"/>
      <c r="L1636" s="13"/>
      <c r="M1636" s="13"/>
    </row>
    <row r="1637" spans="9:13">
      <c r="I1637" s="13"/>
      <c r="J1637" s="13"/>
      <c r="K1637" s="13"/>
      <c r="L1637" s="13"/>
      <c r="M1637" s="13"/>
    </row>
    <row r="1638" spans="9:13">
      <c r="I1638" s="13"/>
      <c r="J1638" s="13"/>
      <c r="K1638" s="13"/>
      <c r="L1638" s="13"/>
      <c r="M1638" s="13"/>
    </row>
    <row r="1639" spans="9:13">
      <c r="I1639" s="13"/>
      <c r="J1639" s="13"/>
      <c r="K1639" s="13"/>
      <c r="L1639" s="13"/>
      <c r="M1639" s="13"/>
    </row>
    <row r="1640" spans="9:13">
      <c r="I1640" s="13"/>
      <c r="J1640" s="13"/>
      <c r="K1640" s="13"/>
      <c r="L1640" s="13"/>
      <c r="M1640" s="13"/>
    </row>
    <row r="1641" spans="9:13">
      <c r="I1641" s="13"/>
      <c r="J1641" s="13"/>
      <c r="K1641" s="13"/>
      <c r="L1641" s="13"/>
      <c r="M1641" s="13"/>
    </row>
    <row r="1642" spans="9:13">
      <c r="I1642" s="13"/>
      <c r="J1642" s="13"/>
      <c r="K1642" s="13"/>
      <c r="L1642" s="13"/>
      <c r="M1642" s="13"/>
    </row>
    <row r="1643" spans="9:13">
      <c r="I1643" s="13"/>
      <c r="J1643" s="13"/>
      <c r="K1643" s="13"/>
      <c r="L1643" s="13"/>
      <c r="M1643" s="13"/>
    </row>
    <row r="1644" spans="9:13">
      <c r="I1644" s="13"/>
      <c r="J1644" s="13"/>
      <c r="K1644" s="13"/>
      <c r="L1644" s="13"/>
      <c r="M1644" s="13"/>
    </row>
    <row r="1645" spans="9:13">
      <c r="I1645" s="13"/>
      <c r="J1645" s="13"/>
      <c r="K1645" s="13"/>
      <c r="L1645" s="13"/>
      <c r="M1645" s="13"/>
    </row>
    <row r="1646" spans="9:13">
      <c r="I1646" s="13"/>
      <c r="J1646" s="13"/>
      <c r="K1646" s="13"/>
      <c r="L1646" s="13"/>
      <c r="M1646" s="13"/>
    </row>
    <row r="1647" spans="9:13">
      <c r="I1647" s="13"/>
      <c r="J1647" s="13"/>
      <c r="K1647" s="13"/>
      <c r="L1647" s="13"/>
      <c r="M1647" s="13"/>
    </row>
    <row r="1648" spans="9:13">
      <c r="I1648" s="13"/>
      <c r="J1648" s="13"/>
      <c r="K1648" s="13"/>
      <c r="L1648" s="13"/>
      <c r="M1648" s="13"/>
    </row>
    <row r="1649" spans="9:13">
      <c r="I1649" s="13"/>
      <c r="J1649" s="13"/>
      <c r="K1649" s="13"/>
      <c r="L1649" s="13"/>
      <c r="M1649" s="13"/>
    </row>
    <row r="1650" spans="9:13">
      <c r="I1650" s="13"/>
      <c r="J1650" s="13"/>
      <c r="K1650" s="13"/>
      <c r="L1650" s="13"/>
      <c r="M1650" s="13"/>
    </row>
    <row r="1651" spans="9:13">
      <c r="I1651" s="13"/>
      <c r="J1651" s="13"/>
      <c r="K1651" s="13"/>
      <c r="L1651" s="13"/>
      <c r="M1651" s="13"/>
    </row>
    <row r="1652" spans="9:13">
      <c r="I1652" s="13"/>
      <c r="J1652" s="13"/>
      <c r="K1652" s="13"/>
      <c r="L1652" s="13"/>
      <c r="M1652" s="13"/>
    </row>
    <row r="1653" spans="9:13">
      <c r="I1653" s="13"/>
      <c r="J1653" s="13"/>
      <c r="K1653" s="13"/>
      <c r="L1653" s="13"/>
      <c r="M1653" s="13"/>
    </row>
    <row r="1654" spans="9:13">
      <c r="I1654" s="13"/>
      <c r="J1654" s="13"/>
      <c r="K1654" s="13"/>
      <c r="L1654" s="13"/>
      <c r="M1654" s="13"/>
    </row>
    <row r="1655" spans="9:13">
      <c r="I1655" s="13"/>
      <c r="J1655" s="13"/>
      <c r="K1655" s="13"/>
      <c r="L1655" s="13"/>
      <c r="M1655" s="13"/>
    </row>
    <row r="1656" spans="9:13">
      <c r="I1656" s="13"/>
      <c r="J1656" s="13"/>
      <c r="K1656" s="13"/>
      <c r="L1656" s="13"/>
      <c r="M1656" s="13"/>
    </row>
    <row r="1657" spans="9:13">
      <c r="I1657" s="13"/>
      <c r="J1657" s="13"/>
      <c r="K1657" s="13"/>
      <c r="L1657" s="13"/>
      <c r="M1657" s="13"/>
    </row>
    <row r="1658" spans="9:13">
      <c r="I1658" s="13"/>
      <c r="J1658" s="13"/>
      <c r="K1658" s="13"/>
      <c r="L1658" s="13"/>
      <c r="M1658" s="13"/>
    </row>
    <row r="1659" spans="9:13">
      <c r="I1659" s="13"/>
      <c r="J1659" s="13"/>
      <c r="K1659" s="13"/>
      <c r="L1659" s="13"/>
      <c r="M1659" s="13"/>
    </row>
    <row r="1660" spans="9:13">
      <c r="I1660" s="13"/>
      <c r="J1660" s="13"/>
      <c r="K1660" s="13"/>
      <c r="L1660" s="13"/>
      <c r="M1660" s="13"/>
    </row>
    <row r="1661" spans="9:13">
      <c r="I1661" s="13"/>
      <c r="J1661" s="13"/>
      <c r="K1661" s="13"/>
      <c r="L1661" s="13"/>
      <c r="M1661" s="13"/>
    </row>
    <row r="1662" spans="9:13">
      <c r="I1662" s="13"/>
      <c r="J1662" s="13"/>
      <c r="K1662" s="13"/>
      <c r="L1662" s="13"/>
      <c r="M1662" s="13"/>
    </row>
    <row r="1663" spans="9:13">
      <c r="I1663" s="13"/>
      <c r="J1663" s="13"/>
      <c r="K1663" s="13"/>
      <c r="L1663" s="13"/>
      <c r="M1663" s="13"/>
    </row>
    <row r="1664" spans="9:13">
      <c r="I1664" s="13"/>
      <c r="J1664" s="13"/>
      <c r="K1664" s="13"/>
      <c r="L1664" s="13"/>
      <c r="M1664" s="13"/>
    </row>
    <row r="1665" spans="9:13">
      <c r="I1665" s="13"/>
      <c r="J1665" s="13"/>
      <c r="K1665" s="13"/>
      <c r="L1665" s="13"/>
      <c r="M1665" s="13"/>
    </row>
    <row r="1666" spans="9:13">
      <c r="I1666" s="13"/>
      <c r="J1666" s="13"/>
      <c r="K1666" s="13"/>
      <c r="L1666" s="13"/>
      <c r="M1666" s="13"/>
    </row>
    <row r="1667" spans="9:13">
      <c r="I1667" s="13"/>
      <c r="J1667" s="13"/>
      <c r="K1667" s="13"/>
      <c r="L1667" s="13"/>
      <c r="M1667" s="13"/>
    </row>
    <row r="1668" spans="9:13">
      <c r="I1668" s="13"/>
      <c r="J1668" s="13"/>
      <c r="K1668" s="13"/>
      <c r="L1668" s="13"/>
      <c r="M1668" s="13"/>
    </row>
    <row r="1669" spans="9:13">
      <c r="I1669" s="13"/>
      <c r="J1669" s="13"/>
      <c r="K1669" s="13"/>
      <c r="L1669" s="13"/>
      <c r="M1669" s="13"/>
    </row>
    <row r="1670" spans="9:13">
      <c r="I1670" s="13"/>
      <c r="J1670" s="13"/>
      <c r="K1670" s="13"/>
      <c r="L1670" s="13"/>
      <c r="M1670" s="13"/>
    </row>
    <row r="1671" spans="9:13">
      <c r="I1671" s="13"/>
      <c r="J1671" s="13"/>
      <c r="K1671" s="13"/>
      <c r="L1671" s="13"/>
      <c r="M1671" s="13"/>
    </row>
    <row r="1672" spans="9:13">
      <c r="I1672" s="13"/>
      <c r="J1672" s="13"/>
      <c r="K1672" s="13"/>
      <c r="L1672" s="13"/>
      <c r="M1672" s="13"/>
    </row>
    <row r="1673" spans="9:13">
      <c r="I1673" s="13"/>
      <c r="J1673" s="13"/>
      <c r="K1673" s="13"/>
      <c r="L1673" s="13"/>
      <c r="M1673" s="13"/>
    </row>
    <row r="1674" spans="9:13">
      <c r="I1674" s="13"/>
      <c r="J1674" s="13"/>
      <c r="K1674" s="13"/>
      <c r="L1674" s="13"/>
      <c r="M1674" s="13"/>
    </row>
    <row r="1675" spans="9:13">
      <c r="I1675" s="13"/>
      <c r="J1675" s="13"/>
      <c r="K1675" s="13"/>
      <c r="L1675" s="13"/>
      <c r="M1675" s="13"/>
    </row>
    <row r="1676" spans="9:13">
      <c r="I1676" s="13"/>
      <c r="J1676" s="13"/>
      <c r="K1676" s="13"/>
      <c r="L1676" s="13"/>
      <c r="M1676" s="13"/>
    </row>
    <row r="1677" spans="9:13">
      <c r="I1677" s="13"/>
      <c r="J1677" s="13"/>
      <c r="K1677" s="13"/>
      <c r="L1677" s="13"/>
      <c r="M1677" s="13"/>
    </row>
    <row r="1678" spans="9:13">
      <c r="I1678" s="13"/>
      <c r="J1678" s="13"/>
      <c r="K1678" s="13"/>
      <c r="L1678" s="13"/>
      <c r="M1678" s="13"/>
    </row>
    <row r="1679" spans="9:13">
      <c r="I1679" s="13"/>
      <c r="J1679" s="13"/>
      <c r="K1679" s="13"/>
      <c r="L1679" s="13"/>
      <c r="M1679" s="13"/>
    </row>
    <row r="1680" spans="9:13">
      <c r="I1680" s="13"/>
      <c r="J1680" s="13"/>
      <c r="K1680" s="13"/>
      <c r="L1680" s="13"/>
      <c r="M1680" s="13"/>
    </row>
    <row r="1681" spans="9:13">
      <c r="I1681" s="13"/>
      <c r="J1681" s="13"/>
      <c r="K1681" s="13"/>
      <c r="L1681" s="13"/>
      <c r="M1681" s="13"/>
    </row>
    <row r="1682" spans="9:13">
      <c r="I1682" s="13"/>
      <c r="J1682" s="13"/>
      <c r="K1682" s="13"/>
      <c r="L1682" s="13"/>
      <c r="M1682" s="13"/>
    </row>
    <row r="1683" spans="9:13">
      <c r="I1683" s="13"/>
      <c r="J1683" s="13"/>
      <c r="K1683" s="13"/>
      <c r="L1683" s="13"/>
      <c r="M1683" s="13"/>
    </row>
    <row r="1684" spans="9:13">
      <c r="I1684" s="13"/>
      <c r="J1684" s="13"/>
      <c r="K1684" s="13"/>
      <c r="L1684" s="13"/>
      <c r="M1684" s="13"/>
    </row>
    <row r="1685" spans="9:13">
      <c r="I1685" s="13"/>
      <c r="J1685" s="13"/>
      <c r="K1685" s="13"/>
      <c r="L1685" s="13"/>
      <c r="M1685" s="13"/>
    </row>
    <row r="1686" spans="9:13">
      <c r="I1686" s="13"/>
      <c r="J1686" s="13"/>
      <c r="K1686" s="13"/>
      <c r="L1686" s="13"/>
      <c r="M1686" s="13"/>
    </row>
    <row r="1687" spans="9:13">
      <c r="I1687" s="13"/>
      <c r="J1687" s="13"/>
      <c r="K1687" s="13"/>
      <c r="L1687" s="13"/>
      <c r="M1687" s="13"/>
    </row>
    <row r="1688" spans="9:13">
      <c r="I1688" s="13"/>
      <c r="J1688" s="13"/>
      <c r="K1688" s="13"/>
      <c r="L1688" s="13"/>
      <c r="M1688" s="13"/>
    </row>
    <row r="1689" spans="9:13">
      <c r="I1689" s="13"/>
      <c r="J1689" s="13"/>
      <c r="K1689" s="13"/>
      <c r="L1689" s="13"/>
      <c r="M1689" s="13"/>
    </row>
    <row r="1690" spans="9:13">
      <c r="I1690" s="13"/>
      <c r="J1690" s="13"/>
      <c r="K1690" s="13"/>
      <c r="L1690" s="13"/>
      <c r="M1690" s="13"/>
    </row>
    <row r="1691" spans="9:13">
      <c r="I1691" s="13"/>
      <c r="J1691" s="13"/>
      <c r="K1691" s="13"/>
      <c r="L1691" s="13"/>
      <c r="M1691" s="13"/>
    </row>
    <row r="1692" spans="9:13">
      <c r="I1692" s="13"/>
      <c r="J1692" s="13"/>
      <c r="K1692" s="13"/>
      <c r="L1692" s="13"/>
      <c r="M1692" s="13"/>
    </row>
    <row r="1693" spans="9:13">
      <c r="I1693" s="13"/>
      <c r="J1693" s="13"/>
      <c r="K1693" s="13"/>
      <c r="L1693" s="13"/>
      <c r="M1693" s="13"/>
    </row>
    <row r="1694" spans="9:13">
      <c r="I1694" s="13"/>
      <c r="J1694" s="13"/>
      <c r="K1694" s="13"/>
      <c r="L1694" s="13"/>
      <c r="M1694" s="13"/>
    </row>
    <row r="1695" spans="9:13">
      <c r="I1695" s="13"/>
      <c r="J1695" s="13"/>
      <c r="K1695" s="13"/>
      <c r="L1695" s="13"/>
      <c r="M1695" s="13"/>
    </row>
    <row r="1696" spans="9:13">
      <c r="I1696" s="13"/>
      <c r="J1696" s="13"/>
      <c r="K1696" s="13"/>
      <c r="L1696" s="13"/>
      <c r="M1696" s="13"/>
    </row>
    <row r="1697" spans="9:13">
      <c r="I1697" s="13"/>
      <c r="J1697" s="13"/>
      <c r="K1697" s="13"/>
      <c r="L1697" s="13"/>
      <c r="M1697" s="13"/>
    </row>
    <row r="1698" spans="9:13">
      <c r="I1698" s="13"/>
      <c r="J1698" s="13"/>
      <c r="K1698" s="13"/>
      <c r="L1698" s="13"/>
      <c r="M1698" s="13"/>
    </row>
    <row r="1699" spans="9:13">
      <c r="I1699" s="13"/>
      <c r="J1699" s="13"/>
      <c r="K1699" s="13"/>
      <c r="L1699" s="13"/>
      <c r="M1699" s="13"/>
    </row>
    <row r="1700" spans="9:13">
      <c r="I1700" s="13"/>
      <c r="J1700" s="13"/>
      <c r="K1700" s="13"/>
      <c r="L1700" s="13"/>
      <c r="M1700" s="13"/>
    </row>
    <row r="1701" spans="9:13">
      <c r="I1701" s="13"/>
      <c r="J1701" s="13"/>
      <c r="K1701" s="13"/>
      <c r="L1701" s="13"/>
      <c r="M1701" s="13"/>
    </row>
    <row r="1702" spans="9:13">
      <c r="I1702" s="13"/>
      <c r="J1702" s="13"/>
      <c r="K1702" s="13"/>
      <c r="L1702" s="13"/>
      <c r="M1702" s="13"/>
    </row>
    <row r="1703" spans="9:13">
      <c r="I1703" s="13"/>
      <c r="J1703" s="13"/>
      <c r="K1703" s="13"/>
      <c r="L1703" s="13"/>
      <c r="M1703" s="13"/>
    </row>
    <row r="1704" spans="9:13">
      <c r="I1704" s="13"/>
      <c r="J1704" s="13"/>
      <c r="K1704" s="13"/>
      <c r="L1704" s="13"/>
      <c r="M1704" s="13"/>
    </row>
    <row r="1705" spans="9:13">
      <c r="I1705" s="13"/>
      <c r="J1705" s="13"/>
      <c r="K1705" s="13"/>
      <c r="L1705" s="13"/>
      <c r="M1705" s="13"/>
    </row>
    <row r="1706" spans="9:13">
      <c r="I1706" s="13"/>
      <c r="J1706" s="13"/>
      <c r="K1706" s="13"/>
      <c r="L1706" s="13"/>
      <c r="M1706" s="13"/>
    </row>
    <row r="1707" spans="9:13">
      <c r="I1707" s="13"/>
      <c r="J1707" s="13"/>
      <c r="K1707" s="13"/>
      <c r="L1707" s="13"/>
      <c r="M1707" s="13"/>
    </row>
    <row r="1708" spans="9:13">
      <c r="I1708" s="13"/>
      <c r="J1708" s="13"/>
      <c r="K1708" s="13"/>
      <c r="L1708" s="13"/>
      <c r="M1708" s="13"/>
    </row>
    <row r="1709" spans="9:13">
      <c r="I1709" s="13"/>
      <c r="J1709" s="13"/>
      <c r="K1709" s="13"/>
      <c r="L1709" s="13"/>
      <c r="M1709" s="13"/>
    </row>
    <row r="1710" spans="9:13">
      <c r="I1710" s="13"/>
      <c r="J1710" s="13"/>
      <c r="K1710" s="13"/>
      <c r="L1710" s="13"/>
      <c r="M1710" s="13"/>
    </row>
    <row r="1711" spans="9:13">
      <c r="I1711" s="13"/>
      <c r="J1711" s="13"/>
      <c r="K1711" s="13"/>
      <c r="L1711" s="13"/>
      <c r="M1711" s="13"/>
    </row>
    <row r="1712" spans="9:13">
      <c r="I1712" s="13"/>
      <c r="J1712" s="13"/>
      <c r="K1712" s="13"/>
      <c r="L1712" s="13"/>
      <c r="M1712" s="13"/>
    </row>
    <row r="1713" spans="9:13">
      <c r="I1713" s="13"/>
      <c r="J1713" s="13"/>
      <c r="K1713" s="13"/>
      <c r="L1713" s="13"/>
      <c r="M1713" s="13"/>
    </row>
    <row r="1714" spans="9:13">
      <c r="I1714" s="13"/>
      <c r="J1714" s="13"/>
      <c r="K1714" s="13"/>
      <c r="L1714" s="13"/>
      <c r="M1714" s="13"/>
    </row>
    <row r="1715" spans="9:13">
      <c r="I1715" s="13"/>
      <c r="J1715" s="13"/>
      <c r="K1715" s="13"/>
      <c r="L1715" s="13"/>
      <c r="M1715" s="13"/>
    </row>
    <row r="1716" spans="9:13">
      <c r="I1716" s="13"/>
      <c r="J1716" s="13"/>
      <c r="K1716" s="13"/>
      <c r="L1716" s="13"/>
      <c r="M1716" s="13"/>
    </row>
    <row r="1717" spans="9:13">
      <c r="I1717" s="13"/>
      <c r="J1717" s="13"/>
      <c r="K1717" s="13"/>
      <c r="L1717" s="13"/>
      <c r="M1717" s="13"/>
    </row>
    <row r="1718" spans="9:13">
      <c r="I1718" s="13"/>
      <c r="J1718" s="13"/>
      <c r="K1718" s="13"/>
      <c r="L1718" s="13"/>
      <c r="M1718" s="13"/>
    </row>
    <row r="1719" spans="9:13">
      <c r="I1719" s="13"/>
      <c r="J1719" s="13"/>
      <c r="K1719" s="13"/>
      <c r="L1719" s="13"/>
      <c r="M1719" s="13"/>
    </row>
    <row r="1720" spans="9:13">
      <c r="I1720" s="13"/>
      <c r="J1720" s="13"/>
      <c r="K1720" s="13"/>
      <c r="L1720" s="13"/>
      <c r="M1720" s="13"/>
    </row>
    <row r="1721" spans="9:13">
      <c r="I1721" s="13"/>
      <c r="J1721" s="13"/>
      <c r="K1721" s="13"/>
      <c r="L1721" s="13"/>
      <c r="M1721" s="13"/>
    </row>
    <row r="1722" spans="9:13">
      <c r="I1722" s="13"/>
      <c r="J1722" s="13"/>
      <c r="K1722" s="13"/>
      <c r="L1722" s="13"/>
      <c r="M1722" s="13"/>
    </row>
    <row r="1723" spans="9:13">
      <c r="I1723" s="13"/>
      <c r="J1723" s="13"/>
      <c r="K1723" s="13"/>
      <c r="L1723" s="13"/>
      <c r="M1723" s="13"/>
    </row>
    <row r="1724" spans="9:13">
      <c r="I1724" s="13"/>
      <c r="J1724" s="13"/>
      <c r="K1724" s="13"/>
      <c r="L1724" s="13"/>
      <c r="M1724" s="13"/>
    </row>
    <row r="1725" spans="9:13">
      <c r="I1725" s="13"/>
      <c r="J1725" s="13"/>
      <c r="K1725" s="13"/>
      <c r="L1725" s="13"/>
      <c r="M1725" s="13"/>
    </row>
    <row r="1726" spans="9:13">
      <c r="I1726" s="13"/>
      <c r="J1726" s="13"/>
      <c r="K1726" s="13"/>
      <c r="L1726" s="13"/>
      <c r="M1726" s="13"/>
    </row>
    <row r="1727" spans="9:13">
      <c r="I1727" s="13"/>
      <c r="J1727" s="13"/>
      <c r="K1727" s="13"/>
      <c r="L1727" s="13"/>
      <c r="M1727" s="13"/>
    </row>
    <row r="1728" spans="9:13">
      <c r="I1728" s="13"/>
      <c r="J1728" s="13"/>
      <c r="K1728" s="13"/>
      <c r="L1728" s="13"/>
      <c r="M1728" s="13"/>
    </row>
    <row r="1729" spans="9:13">
      <c r="I1729" s="13"/>
      <c r="J1729" s="13"/>
      <c r="K1729" s="13"/>
      <c r="L1729" s="13"/>
      <c r="M1729" s="13"/>
    </row>
    <row r="1730" spans="9:13">
      <c r="I1730" s="13"/>
      <c r="J1730" s="13"/>
      <c r="K1730" s="13"/>
      <c r="L1730" s="13"/>
      <c r="M1730" s="13"/>
    </row>
    <row r="1731" spans="9:13">
      <c r="I1731" s="13"/>
      <c r="J1731" s="13"/>
      <c r="K1731" s="13"/>
      <c r="L1731" s="13"/>
      <c r="M1731" s="13"/>
    </row>
    <row r="1732" spans="9:13">
      <c r="I1732" s="13"/>
      <c r="J1732" s="13"/>
      <c r="K1732" s="13"/>
      <c r="L1732" s="13"/>
      <c r="M1732" s="13"/>
    </row>
    <row r="1733" spans="9:13">
      <c r="I1733" s="13"/>
      <c r="J1733" s="13"/>
      <c r="K1733" s="13"/>
      <c r="L1733" s="13"/>
      <c r="M1733" s="13"/>
    </row>
    <row r="1734" spans="9:13">
      <c r="I1734" s="13"/>
      <c r="J1734" s="13"/>
      <c r="K1734" s="13"/>
      <c r="L1734" s="13"/>
      <c r="M1734" s="13"/>
    </row>
    <row r="1735" spans="9:13">
      <c r="I1735" s="13"/>
      <c r="J1735" s="13"/>
      <c r="K1735" s="13"/>
      <c r="L1735" s="13"/>
      <c r="M1735" s="13"/>
    </row>
    <row r="1736" spans="9:13">
      <c r="I1736" s="13"/>
      <c r="J1736" s="13"/>
      <c r="K1736" s="13"/>
      <c r="L1736" s="13"/>
      <c r="M1736" s="13"/>
    </row>
    <row r="1737" spans="9:13">
      <c r="I1737" s="13"/>
      <c r="J1737" s="13"/>
      <c r="K1737" s="13"/>
      <c r="L1737" s="13"/>
      <c r="M1737" s="13"/>
    </row>
    <row r="1738" spans="9:13">
      <c r="I1738" s="13"/>
      <c r="J1738" s="13"/>
      <c r="K1738" s="13"/>
      <c r="L1738" s="13"/>
      <c r="M1738" s="13"/>
    </row>
    <row r="1739" spans="9:13">
      <c r="I1739" s="13"/>
      <c r="J1739" s="13"/>
      <c r="K1739" s="13"/>
      <c r="L1739" s="13"/>
      <c r="M1739" s="13"/>
    </row>
    <row r="1740" spans="9:13">
      <c r="I1740" s="13"/>
      <c r="J1740" s="13"/>
      <c r="K1740" s="13"/>
      <c r="L1740" s="13"/>
      <c r="M1740" s="13"/>
    </row>
    <row r="1741" spans="9:13">
      <c r="I1741" s="13"/>
      <c r="J1741" s="13"/>
      <c r="K1741" s="13"/>
      <c r="L1741" s="13"/>
      <c r="M1741" s="13"/>
    </row>
    <row r="1742" spans="9:13">
      <c r="I1742" s="13"/>
      <c r="J1742" s="13"/>
      <c r="K1742" s="13"/>
      <c r="L1742" s="13"/>
      <c r="M1742" s="13"/>
    </row>
    <row r="1743" spans="9:13">
      <c r="I1743" s="13"/>
      <c r="J1743" s="13"/>
      <c r="K1743" s="13"/>
      <c r="L1743" s="13"/>
      <c r="M1743" s="13"/>
    </row>
    <row r="1744" spans="9:13">
      <c r="I1744" s="13"/>
      <c r="J1744" s="13"/>
      <c r="K1744" s="13"/>
      <c r="L1744" s="13"/>
      <c r="M1744" s="13"/>
    </row>
    <row r="1745" spans="9:13">
      <c r="I1745" s="13"/>
      <c r="J1745" s="13"/>
      <c r="K1745" s="13"/>
      <c r="L1745" s="13"/>
      <c r="M1745" s="13"/>
    </row>
    <row r="1746" spans="9:13">
      <c r="I1746" s="13"/>
      <c r="J1746" s="13"/>
      <c r="K1746" s="13"/>
      <c r="L1746" s="13"/>
      <c r="M1746" s="13"/>
    </row>
    <row r="1747" spans="9:13">
      <c r="I1747" s="13"/>
      <c r="J1747" s="13"/>
      <c r="K1747" s="13"/>
      <c r="L1747" s="13"/>
      <c r="M1747" s="13"/>
    </row>
    <row r="1748" spans="9:13">
      <c r="I1748" s="13"/>
      <c r="J1748" s="13"/>
      <c r="K1748" s="13"/>
      <c r="L1748" s="13"/>
      <c r="M1748" s="13"/>
    </row>
    <row r="1749" spans="9:13">
      <c r="I1749" s="13"/>
      <c r="J1749" s="13"/>
      <c r="K1749" s="13"/>
      <c r="L1749" s="13"/>
      <c r="M1749" s="13"/>
    </row>
    <row r="1750" spans="9:13">
      <c r="I1750" s="13"/>
      <c r="J1750" s="13"/>
      <c r="K1750" s="13"/>
      <c r="L1750" s="13"/>
      <c r="M1750" s="13"/>
    </row>
    <row r="1751" spans="9:13">
      <c r="I1751" s="13"/>
      <c r="J1751" s="13"/>
      <c r="K1751" s="13"/>
      <c r="L1751" s="13"/>
      <c r="M1751" s="13"/>
    </row>
    <row r="1752" spans="9:13">
      <c r="I1752" s="13"/>
      <c r="J1752" s="13"/>
      <c r="K1752" s="13"/>
      <c r="L1752" s="13"/>
      <c r="M1752" s="13"/>
    </row>
    <row r="1753" spans="9:13">
      <c r="I1753" s="13"/>
      <c r="J1753" s="13"/>
      <c r="K1753" s="13"/>
      <c r="L1753" s="13"/>
      <c r="M1753" s="13"/>
    </row>
    <row r="1754" spans="9:13">
      <c r="I1754" s="13"/>
      <c r="J1754" s="13"/>
      <c r="K1754" s="13"/>
      <c r="L1754" s="13"/>
      <c r="M1754" s="13"/>
    </row>
    <row r="1755" spans="9:13">
      <c r="I1755" s="13"/>
      <c r="J1755" s="13"/>
      <c r="K1755" s="13"/>
      <c r="L1755" s="13"/>
      <c r="M1755" s="13"/>
    </row>
    <row r="1756" spans="9:13">
      <c r="I1756" s="13"/>
      <c r="J1756" s="13"/>
      <c r="K1756" s="13"/>
      <c r="L1756" s="13"/>
      <c r="M1756" s="13"/>
    </row>
    <row r="1757" spans="9:13">
      <c r="I1757" s="13"/>
      <c r="J1757" s="13"/>
      <c r="K1757" s="13"/>
      <c r="L1757" s="13"/>
      <c r="M1757" s="13"/>
    </row>
    <row r="1758" spans="9:13">
      <c r="I1758" s="13"/>
      <c r="J1758" s="13"/>
      <c r="K1758" s="13"/>
      <c r="L1758" s="13"/>
      <c r="M1758" s="13"/>
    </row>
    <row r="1759" spans="9:13">
      <c r="I1759" s="13"/>
      <c r="J1759" s="13"/>
      <c r="K1759" s="13"/>
      <c r="L1759" s="13"/>
      <c r="M1759" s="13"/>
    </row>
    <row r="1760" spans="9:13">
      <c r="I1760" s="13"/>
      <c r="J1760" s="13"/>
      <c r="K1760" s="13"/>
      <c r="L1760" s="13"/>
      <c r="M1760" s="13"/>
    </row>
    <row r="1761" spans="9:13">
      <c r="I1761" s="13"/>
      <c r="J1761" s="13"/>
      <c r="K1761" s="13"/>
      <c r="L1761" s="13"/>
      <c r="M1761" s="13"/>
    </row>
    <row r="1762" spans="9:13">
      <c r="I1762" s="13"/>
      <c r="J1762" s="13"/>
      <c r="K1762" s="13"/>
      <c r="L1762" s="13"/>
      <c r="M1762" s="13"/>
    </row>
    <row r="1763" spans="9:13">
      <c r="I1763" s="13"/>
      <c r="J1763" s="13"/>
      <c r="K1763" s="13"/>
      <c r="L1763" s="13"/>
      <c r="M1763" s="13"/>
    </row>
    <row r="1764" spans="9:13">
      <c r="I1764" s="13"/>
      <c r="J1764" s="13"/>
      <c r="K1764" s="13"/>
      <c r="L1764" s="13"/>
      <c r="M1764" s="13"/>
    </row>
    <row r="1765" spans="9:13">
      <c r="I1765" s="13"/>
      <c r="J1765" s="13"/>
      <c r="K1765" s="13"/>
      <c r="L1765" s="13"/>
      <c r="M1765" s="13"/>
    </row>
    <row r="1766" spans="9:13">
      <c r="I1766" s="13"/>
      <c r="J1766" s="13"/>
      <c r="K1766" s="13"/>
      <c r="L1766" s="13"/>
      <c r="M1766" s="13"/>
    </row>
    <row r="1767" spans="9:13">
      <c r="I1767" s="13"/>
      <c r="J1767" s="13"/>
      <c r="K1767" s="13"/>
      <c r="L1767" s="13"/>
      <c r="M1767" s="13"/>
    </row>
    <row r="1768" spans="9:13">
      <c r="I1768" s="13"/>
      <c r="J1768" s="13"/>
      <c r="K1768" s="13"/>
      <c r="L1768" s="13"/>
      <c r="M1768" s="13"/>
    </row>
    <row r="1769" spans="9:13">
      <c r="I1769" s="13"/>
      <c r="J1769" s="13"/>
      <c r="K1769" s="13"/>
      <c r="L1769" s="13"/>
      <c r="M1769" s="13"/>
    </row>
    <row r="1770" spans="9:13">
      <c r="I1770" s="13"/>
      <c r="J1770" s="13"/>
      <c r="K1770" s="13"/>
      <c r="L1770" s="13"/>
      <c r="M1770" s="13"/>
    </row>
    <row r="1771" spans="9:13">
      <c r="I1771" s="13"/>
      <c r="J1771" s="13"/>
      <c r="K1771" s="13"/>
      <c r="L1771" s="13"/>
      <c r="M1771" s="13"/>
    </row>
    <row r="1772" spans="9:13">
      <c r="I1772" s="13"/>
      <c r="J1772" s="13"/>
      <c r="K1772" s="13"/>
      <c r="L1772" s="13"/>
      <c r="M1772" s="13"/>
    </row>
    <row r="1773" spans="9:13">
      <c r="I1773" s="13"/>
      <c r="J1773" s="13"/>
      <c r="K1773" s="13"/>
      <c r="L1773" s="13"/>
      <c r="M1773" s="13"/>
    </row>
    <row r="1774" spans="9:13">
      <c r="I1774" s="13"/>
      <c r="J1774" s="13"/>
      <c r="K1774" s="13"/>
      <c r="L1774" s="13"/>
      <c r="M1774" s="13"/>
    </row>
    <row r="1775" spans="9:13">
      <c r="I1775" s="13"/>
      <c r="J1775" s="13"/>
      <c r="K1775" s="13"/>
      <c r="L1775" s="13"/>
      <c r="M1775" s="13"/>
    </row>
    <row r="1776" spans="9:13">
      <c r="I1776" s="13"/>
      <c r="J1776" s="13"/>
      <c r="K1776" s="13"/>
      <c r="L1776" s="13"/>
      <c r="M1776" s="13"/>
    </row>
    <row r="1777" spans="9:13">
      <c r="I1777" s="13"/>
      <c r="J1777" s="13"/>
      <c r="K1777" s="13"/>
      <c r="L1777" s="13"/>
      <c r="M1777" s="13"/>
    </row>
    <row r="1778" spans="9:13">
      <c r="I1778" s="13"/>
      <c r="J1778" s="13"/>
      <c r="K1778" s="13"/>
      <c r="L1778" s="13"/>
      <c r="M1778" s="13"/>
    </row>
    <row r="1779" spans="9:13">
      <c r="I1779" s="13"/>
      <c r="J1779" s="13"/>
      <c r="K1779" s="13"/>
      <c r="L1779" s="13"/>
      <c r="M1779" s="13"/>
    </row>
    <row r="1780" spans="9:13">
      <c r="I1780" s="13"/>
      <c r="J1780" s="13"/>
      <c r="K1780" s="13"/>
      <c r="L1780" s="13"/>
      <c r="M1780" s="13"/>
    </row>
    <row r="1781" spans="9:13">
      <c r="I1781" s="13"/>
      <c r="J1781" s="13"/>
      <c r="K1781" s="13"/>
      <c r="L1781" s="13"/>
      <c r="M1781" s="13"/>
    </row>
    <row r="1782" spans="9:13">
      <c r="I1782" s="13"/>
      <c r="J1782" s="13"/>
      <c r="K1782" s="13"/>
      <c r="L1782" s="13"/>
      <c r="M1782" s="13"/>
    </row>
    <row r="1783" spans="9:13">
      <c r="I1783" s="13"/>
      <c r="J1783" s="13"/>
      <c r="K1783" s="13"/>
      <c r="L1783" s="13"/>
      <c r="M1783" s="13"/>
    </row>
    <row r="1784" spans="9:13">
      <c r="I1784" s="13"/>
      <c r="J1784" s="13"/>
      <c r="K1784" s="13"/>
      <c r="L1784" s="13"/>
      <c r="M1784" s="13"/>
    </row>
    <row r="1785" spans="9:13">
      <c r="I1785" s="13"/>
      <c r="J1785" s="13"/>
      <c r="K1785" s="13"/>
      <c r="L1785" s="13"/>
      <c r="M1785" s="13"/>
    </row>
    <row r="1786" spans="9:13">
      <c r="I1786" s="13"/>
      <c r="J1786" s="13"/>
      <c r="K1786" s="13"/>
      <c r="L1786" s="13"/>
      <c r="M1786" s="13"/>
    </row>
    <row r="1787" spans="9:13">
      <c r="I1787" s="13"/>
      <c r="J1787" s="13"/>
      <c r="K1787" s="13"/>
      <c r="L1787" s="13"/>
      <c r="M1787" s="13"/>
    </row>
    <row r="1788" spans="9:13">
      <c r="I1788" s="13"/>
      <c r="J1788" s="13"/>
      <c r="K1788" s="13"/>
      <c r="L1788" s="13"/>
      <c r="M1788" s="13"/>
    </row>
    <row r="1789" spans="9:13">
      <c r="I1789" s="13"/>
      <c r="J1789" s="13"/>
      <c r="K1789" s="13"/>
      <c r="L1789" s="13"/>
      <c r="M1789" s="13"/>
    </row>
    <row r="1790" spans="9:13">
      <c r="I1790" s="13"/>
      <c r="J1790" s="13"/>
      <c r="K1790" s="13"/>
      <c r="L1790" s="13"/>
      <c r="M1790" s="13"/>
    </row>
    <row r="1791" spans="9:13">
      <c r="I1791" s="13"/>
      <c r="J1791" s="13"/>
      <c r="K1791" s="13"/>
      <c r="L1791" s="13"/>
      <c r="M1791" s="13"/>
    </row>
    <row r="1792" spans="9:13">
      <c r="I1792" s="13"/>
      <c r="J1792" s="13"/>
      <c r="K1792" s="13"/>
      <c r="L1792" s="13"/>
      <c r="M1792" s="13"/>
    </row>
    <row r="1793" spans="9:13">
      <c r="I1793" s="13"/>
      <c r="J1793" s="13"/>
      <c r="K1793" s="13"/>
      <c r="L1793" s="13"/>
      <c r="M1793" s="13"/>
    </row>
    <row r="1794" spans="9:13">
      <c r="I1794" s="13"/>
      <c r="J1794" s="13"/>
      <c r="K1794" s="13"/>
      <c r="L1794" s="13"/>
      <c r="M1794" s="13"/>
    </row>
    <row r="1795" spans="9:13">
      <c r="I1795" s="13"/>
      <c r="J1795" s="13"/>
      <c r="K1795" s="13"/>
      <c r="L1795" s="13"/>
      <c r="M1795" s="13"/>
    </row>
    <row r="1796" spans="9:13">
      <c r="I1796" s="13"/>
      <c r="J1796" s="13"/>
      <c r="K1796" s="13"/>
      <c r="L1796" s="13"/>
      <c r="M1796" s="13"/>
    </row>
    <row r="1797" spans="9:13">
      <c r="I1797" s="13"/>
      <c r="J1797" s="13"/>
      <c r="K1797" s="13"/>
      <c r="L1797" s="13"/>
      <c r="M1797" s="13"/>
    </row>
    <row r="1798" spans="9:13">
      <c r="I1798" s="13"/>
      <c r="J1798" s="13"/>
      <c r="K1798" s="13"/>
      <c r="L1798" s="13"/>
      <c r="M1798" s="13"/>
    </row>
    <row r="1799" spans="9:13">
      <c r="I1799" s="13"/>
      <c r="J1799" s="13"/>
      <c r="K1799" s="13"/>
      <c r="L1799" s="13"/>
      <c r="M1799" s="13"/>
    </row>
    <row r="1800" spans="9:13">
      <c r="I1800" s="13"/>
      <c r="J1800" s="13"/>
      <c r="K1800" s="13"/>
      <c r="L1800" s="13"/>
      <c r="M1800" s="13"/>
    </row>
    <row r="1801" spans="9:13">
      <c r="I1801" s="13"/>
      <c r="J1801" s="13"/>
      <c r="K1801" s="13"/>
      <c r="L1801" s="13"/>
      <c r="M1801" s="13"/>
    </row>
    <row r="1802" spans="9:13">
      <c r="I1802" s="13"/>
      <c r="J1802" s="13"/>
      <c r="K1802" s="13"/>
      <c r="L1802" s="13"/>
      <c r="M1802" s="13"/>
    </row>
    <row r="1803" spans="9:13">
      <c r="I1803" s="13"/>
      <c r="J1803" s="13"/>
      <c r="K1803" s="13"/>
      <c r="L1803" s="13"/>
      <c r="M1803" s="13"/>
    </row>
    <row r="1804" spans="9:13">
      <c r="I1804" s="13"/>
      <c r="J1804" s="13"/>
      <c r="K1804" s="13"/>
      <c r="L1804" s="13"/>
      <c r="M1804" s="13"/>
    </row>
    <row r="1805" spans="9:13">
      <c r="I1805" s="13"/>
      <c r="J1805" s="13"/>
      <c r="K1805" s="13"/>
      <c r="L1805" s="13"/>
      <c r="M1805" s="13"/>
    </row>
    <row r="1806" spans="9:13">
      <c r="I1806" s="13"/>
      <c r="J1806" s="13"/>
      <c r="K1806" s="13"/>
      <c r="L1806" s="13"/>
      <c r="M1806" s="13"/>
    </row>
    <row r="1807" spans="9:13">
      <c r="I1807" s="13"/>
      <c r="J1807" s="13"/>
      <c r="K1807" s="13"/>
      <c r="L1807" s="13"/>
      <c r="M1807" s="13"/>
    </row>
    <row r="1808" spans="9:13">
      <c r="I1808" s="13"/>
      <c r="J1808" s="13"/>
      <c r="K1808" s="13"/>
      <c r="L1808" s="13"/>
      <c r="M1808" s="13"/>
    </row>
    <row r="1809" spans="9:13">
      <c r="I1809" s="13"/>
      <c r="J1809" s="13"/>
      <c r="K1809" s="13"/>
      <c r="L1809" s="13"/>
      <c r="M1809" s="13"/>
    </row>
    <row r="1810" spans="9:13">
      <c r="I1810" s="13"/>
      <c r="J1810" s="13"/>
      <c r="K1810" s="13"/>
      <c r="L1810" s="13"/>
      <c r="M1810" s="13"/>
    </row>
    <row r="1811" spans="9:13">
      <c r="I1811" s="13"/>
      <c r="J1811" s="13"/>
      <c r="K1811" s="13"/>
      <c r="L1811" s="13"/>
      <c r="M1811" s="13"/>
    </row>
    <row r="1812" spans="9:13">
      <c r="I1812" s="13"/>
      <c r="J1812" s="13"/>
      <c r="K1812" s="13"/>
      <c r="L1812" s="13"/>
      <c r="M1812" s="13"/>
    </row>
    <row r="1813" spans="9:13">
      <c r="I1813" s="13"/>
      <c r="J1813" s="13"/>
      <c r="K1813" s="13"/>
      <c r="L1813" s="13"/>
      <c r="M1813" s="13"/>
    </row>
    <row r="1814" spans="9:13">
      <c r="I1814" s="13"/>
      <c r="J1814" s="13"/>
      <c r="K1814" s="13"/>
      <c r="L1814" s="13"/>
      <c r="M1814" s="13"/>
    </row>
    <row r="1815" spans="9:13">
      <c r="I1815" s="13"/>
      <c r="J1815" s="13"/>
      <c r="K1815" s="13"/>
      <c r="L1815" s="13"/>
      <c r="M1815" s="13"/>
    </row>
    <row r="1816" spans="9:13">
      <c r="I1816" s="13"/>
      <c r="J1816" s="13"/>
      <c r="K1816" s="13"/>
      <c r="L1816" s="13"/>
      <c r="M1816" s="13"/>
    </row>
    <row r="1817" spans="9:13">
      <c r="I1817" s="13"/>
      <c r="J1817" s="13"/>
      <c r="K1817" s="13"/>
      <c r="L1817" s="13"/>
      <c r="M1817" s="13"/>
    </row>
    <row r="1818" spans="9:13">
      <c r="I1818" s="13"/>
      <c r="J1818" s="13"/>
      <c r="K1818" s="13"/>
      <c r="L1818" s="13"/>
      <c r="M1818" s="13"/>
    </row>
    <row r="1819" spans="9:13">
      <c r="I1819" s="13"/>
      <c r="J1819" s="13"/>
      <c r="K1819" s="13"/>
      <c r="L1819" s="13"/>
      <c r="M1819" s="13"/>
    </row>
    <row r="1820" spans="9:13">
      <c r="I1820" s="13"/>
      <c r="J1820" s="13"/>
      <c r="K1820" s="13"/>
      <c r="L1820" s="13"/>
      <c r="M1820" s="13"/>
    </row>
    <row r="1821" spans="9:13">
      <c r="I1821" s="13"/>
      <c r="J1821" s="13"/>
      <c r="K1821" s="13"/>
      <c r="L1821" s="13"/>
      <c r="M1821" s="13"/>
    </row>
    <row r="1822" spans="9:13">
      <c r="I1822" s="13"/>
      <c r="J1822" s="13"/>
      <c r="K1822" s="13"/>
      <c r="L1822" s="13"/>
      <c r="M1822" s="13"/>
    </row>
    <row r="1823" spans="9:13">
      <c r="I1823" s="13"/>
      <c r="J1823" s="13"/>
      <c r="K1823" s="13"/>
      <c r="L1823" s="13"/>
      <c r="M1823" s="13"/>
    </row>
    <row r="1824" spans="9:13">
      <c r="I1824" s="13"/>
      <c r="J1824" s="13"/>
      <c r="K1824" s="13"/>
      <c r="L1824" s="13"/>
      <c r="M1824" s="13"/>
    </row>
    <row r="1825" spans="9:13">
      <c r="I1825" s="13"/>
      <c r="J1825" s="13"/>
      <c r="K1825" s="13"/>
      <c r="L1825" s="13"/>
      <c r="M1825" s="13"/>
    </row>
    <row r="1826" spans="9:13">
      <c r="I1826" s="13"/>
      <c r="J1826" s="13"/>
      <c r="K1826" s="13"/>
      <c r="L1826" s="13"/>
      <c r="M1826" s="13"/>
    </row>
    <row r="1827" spans="9:13">
      <c r="I1827" s="13"/>
      <c r="J1827" s="13"/>
      <c r="K1827" s="13"/>
      <c r="L1827" s="13"/>
      <c r="M1827" s="13"/>
    </row>
    <row r="1828" spans="9:13">
      <c r="I1828" s="13"/>
      <c r="J1828" s="13"/>
      <c r="K1828" s="13"/>
      <c r="L1828" s="13"/>
      <c r="M1828" s="13"/>
    </row>
    <row r="1829" spans="9:13">
      <c r="I1829" s="13"/>
      <c r="J1829" s="13"/>
      <c r="K1829" s="13"/>
      <c r="L1829" s="13"/>
      <c r="M1829" s="13"/>
    </row>
    <row r="1830" spans="9:13">
      <c r="I1830" s="13"/>
      <c r="J1830" s="13"/>
      <c r="K1830" s="13"/>
      <c r="L1830" s="13"/>
      <c r="M1830" s="13"/>
    </row>
    <row r="1831" spans="9:13">
      <c r="I1831" s="13"/>
      <c r="J1831" s="13"/>
      <c r="K1831" s="13"/>
      <c r="L1831" s="13"/>
      <c r="M1831" s="13"/>
    </row>
    <row r="1832" spans="9:13">
      <c r="I1832" s="13"/>
      <c r="J1832" s="13"/>
      <c r="K1832" s="13"/>
      <c r="L1832" s="13"/>
      <c r="M1832" s="13"/>
    </row>
    <row r="1833" spans="9:13">
      <c r="I1833" s="13"/>
      <c r="J1833" s="13"/>
      <c r="K1833" s="13"/>
      <c r="L1833" s="13"/>
      <c r="M1833" s="13"/>
    </row>
    <row r="1834" spans="9:13">
      <c r="I1834" s="13"/>
      <c r="J1834" s="13"/>
      <c r="K1834" s="13"/>
      <c r="L1834" s="13"/>
      <c r="M1834" s="13"/>
    </row>
    <row r="1835" spans="9:13">
      <c r="I1835" s="13"/>
      <c r="J1835" s="13"/>
      <c r="K1835" s="13"/>
      <c r="L1835" s="13"/>
      <c r="M1835" s="13"/>
    </row>
    <row r="1836" spans="9:13">
      <c r="I1836" s="13"/>
      <c r="J1836" s="13"/>
      <c r="K1836" s="13"/>
      <c r="L1836" s="13"/>
      <c r="M1836" s="13"/>
    </row>
    <row r="1837" spans="9:13">
      <c r="I1837" s="13"/>
      <c r="J1837" s="13"/>
      <c r="K1837" s="13"/>
      <c r="L1837" s="13"/>
      <c r="M1837" s="13"/>
    </row>
    <row r="1838" spans="9:13">
      <c r="I1838" s="13"/>
      <c r="J1838" s="13"/>
      <c r="K1838" s="13"/>
      <c r="L1838" s="13"/>
      <c r="M1838" s="13"/>
    </row>
    <row r="1839" spans="9:13">
      <c r="I1839" s="13"/>
      <c r="J1839" s="13"/>
      <c r="K1839" s="13"/>
      <c r="L1839" s="13"/>
      <c r="M1839" s="13"/>
    </row>
    <row r="1840" spans="9:13">
      <c r="I1840" s="13"/>
      <c r="J1840" s="13"/>
      <c r="K1840" s="13"/>
      <c r="L1840" s="13"/>
      <c r="M1840" s="13"/>
    </row>
    <row r="1841" spans="9:13">
      <c r="I1841" s="13"/>
      <c r="J1841" s="13"/>
      <c r="K1841" s="13"/>
      <c r="L1841" s="13"/>
      <c r="M1841" s="13"/>
    </row>
    <row r="1842" spans="9:13">
      <c r="I1842" s="13"/>
      <c r="J1842" s="13"/>
      <c r="K1842" s="13"/>
      <c r="L1842" s="13"/>
      <c r="M1842" s="13"/>
    </row>
    <row r="1843" spans="9:13">
      <c r="I1843" s="13"/>
      <c r="J1843" s="13"/>
      <c r="K1843" s="13"/>
      <c r="L1843" s="13"/>
      <c r="M1843" s="13"/>
    </row>
    <row r="1844" spans="9:13">
      <c r="I1844" s="13"/>
      <c r="J1844" s="13"/>
      <c r="K1844" s="13"/>
      <c r="L1844" s="13"/>
      <c r="M1844" s="13"/>
    </row>
    <row r="1845" spans="9:13">
      <c r="I1845" s="13"/>
      <c r="J1845" s="13"/>
      <c r="K1845" s="13"/>
      <c r="L1845" s="13"/>
      <c r="M1845" s="13"/>
    </row>
    <row r="1846" spans="9:13">
      <c r="I1846" s="13"/>
      <c r="J1846" s="13"/>
      <c r="K1846" s="13"/>
      <c r="L1846" s="13"/>
      <c r="M1846" s="13"/>
    </row>
    <row r="1847" spans="9:13">
      <c r="I1847" s="13"/>
      <c r="J1847" s="13"/>
      <c r="K1847" s="13"/>
      <c r="L1847" s="13"/>
      <c r="M1847" s="13"/>
    </row>
    <row r="1848" spans="9:13">
      <c r="I1848" s="13"/>
      <c r="J1848" s="13"/>
      <c r="K1848" s="13"/>
      <c r="L1848" s="13"/>
      <c r="M1848" s="13"/>
    </row>
    <row r="1849" spans="9:13">
      <c r="I1849" s="13"/>
      <c r="J1849" s="13"/>
      <c r="K1849" s="13"/>
      <c r="L1849" s="13"/>
      <c r="M1849" s="13"/>
    </row>
    <row r="1850" spans="9:13">
      <c r="I1850" s="13"/>
      <c r="J1850" s="13"/>
      <c r="K1850" s="13"/>
      <c r="L1850" s="13"/>
      <c r="M1850" s="13"/>
    </row>
    <row r="1851" spans="9:13">
      <c r="I1851" s="13"/>
      <c r="J1851" s="13"/>
      <c r="K1851" s="13"/>
      <c r="L1851" s="13"/>
      <c r="M1851" s="13"/>
    </row>
    <row r="1852" spans="9:13">
      <c r="I1852" s="13"/>
      <c r="J1852" s="13"/>
      <c r="K1852" s="13"/>
      <c r="L1852" s="13"/>
      <c r="M1852" s="13"/>
    </row>
    <row r="1853" spans="9:13">
      <c r="I1853" s="13"/>
      <c r="J1853" s="13"/>
      <c r="K1853" s="13"/>
      <c r="L1853" s="13"/>
      <c r="M1853" s="13"/>
    </row>
    <row r="1854" spans="9:13">
      <c r="I1854" s="13"/>
      <c r="J1854" s="13"/>
      <c r="K1854" s="13"/>
      <c r="L1854" s="13"/>
      <c r="M1854" s="13"/>
    </row>
    <row r="1855" spans="9:13">
      <c r="I1855" s="13"/>
      <c r="J1855" s="13"/>
      <c r="K1855" s="13"/>
      <c r="L1855" s="13"/>
      <c r="M1855" s="13"/>
    </row>
    <row r="1856" spans="9:13">
      <c r="I1856" s="13"/>
      <c r="J1856" s="13"/>
      <c r="K1856" s="13"/>
      <c r="L1856" s="13"/>
      <c r="M1856" s="13"/>
    </row>
    <row r="1857" spans="9:13">
      <c r="I1857" s="13"/>
      <c r="J1857" s="13"/>
      <c r="K1857" s="13"/>
      <c r="L1857" s="13"/>
      <c r="M1857" s="13"/>
    </row>
    <row r="1858" spans="9:13">
      <c r="I1858" s="13"/>
      <c r="J1858" s="13"/>
      <c r="K1858" s="13"/>
      <c r="L1858" s="13"/>
      <c r="M1858" s="13"/>
    </row>
    <row r="1859" spans="9:13">
      <c r="I1859" s="13"/>
      <c r="J1859" s="13"/>
      <c r="K1859" s="13"/>
      <c r="L1859" s="13"/>
      <c r="M1859" s="13"/>
    </row>
    <row r="1860" spans="9:13">
      <c r="I1860" s="13"/>
      <c r="J1860" s="13"/>
      <c r="K1860" s="13"/>
      <c r="L1860" s="13"/>
      <c r="M1860" s="13"/>
    </row>
    <row r="1861" spans="9:13">
      <c r="I1861" s="13"/>
      <c r="J1861" s="13"/>
      <c r="K1861" s="13"/>
      <c r="L1861" s="13"/>
      <c r="M1861" s="13"/>
    </row>
    <row r="1862" spans="9:13">
      <c r="I1862" s="13"/>
      <c r="J1862" s="13"/>
      <c r="K1862" s="13"/>
      <c r="L1862" s="13"/>
      <c r="M1862" s="13"/>
    </row>
    <row r="1863" spans="9:13">
      <c r="I1863" s="13"/>
      <c r="J1863" s="13"/>
      <c r="K1863" s="13"/>
      <c r="L1863" s="13"/>
      <c r="M1863" s="13"/>
    </row>
    <row r="1864" spans="9:13">
      <c r="I1864" s="13"/>
      <c r="J1864" s="13"/>
      <c r="K1864" s="13"/>
      <c r="L1864" s="13"/>
      <c r="M1864" s="13"/>
    </row>
    <row r="1865" spans="9:13">
      <c r="I1865" s="13"/>
      <c r="J1865" s="13"/>
      <c r="K1865" s="13"/>
      <c r="L1865" s="13"/>
      <c r="M1865" s="13"/>
    </row>
    <row r="1866" spans="9:13">
      <c r="I1866" s="13"/>
      <c r="J1866" s="13"/>
      <c r="K1866" s="13"/>
      <c r="L1866" s="13"/>
      <c r="M1866" s="13"/>
    </row>
    <row r="1867" spans="9:13">
      <c r="I1867" s="13"/>
      <c r="J1867" s="13"/>
      <c r="K1867" s="13"/>
      <c r="L1867" s="13"/>
      <c r="M1867" s="13"/>
    </row>
    <row r="1868" spans="9:13">
      <c r="I1868" s="13"/>
      <c r="J1868" s="13"/>
      <c r="K1868" s="13"/>
      <c r="L1868" s="13"/>
      <c r="M1868" s="13"/>
    </row>
    <row r="1869" spans="9:13">
      <c r="I1869" s="13"/>
      <c r="J1869" s="13"/>
      <c r="K1869" s="13"/>
      <c r="L1869" s="13"/>
      <c r="M1869" s="13"/>
    </row>
    <row r="1870" spans="9:13">
      <c r="I1870" s="13"/>
      <c r="J1870" s="13"/>
      <c r="K1870" s="13"/>
      <c r="L1870" s="13"/>
      <c r="M1870" s="13"/>
    </row>
    <row r="1871" spans="9:13">
      <c r="I1871" s="13"/>
      <c r="J1871" s="13"/>
      <c r="K1871" s="13"/>
      <c r="L1871" s="13"/>
      <c r="M1871" s="13"/>
    </row>
    <row r="1872" spans="9:13">
      <c r="I1872" s="13"/>
      <c r="J1872" s="13"/>
      <c r="K1872" s="13"/>
      <c r="L1872" s="13"/>
      <c r="M1872" s="13"/>
    </row>
    <row r="1873" spans="9:13">
      <c r="I1873" s="13"/>
      <c r="J1873" s="13"/>
      <c r="K1873" s="13"/>
      <c r="L1873" s="13"/>
      <c r="M1873" s="13"/>
    </row>
    <row r="1874" spans="9:13">
      <c r="I1874" s="13"/>
      <c r="J1874" s="13"/>
      <c r="K1874" s="13"/>
      <c r="L1874" s="13"/>
      <c r="M1874" s="13"/>
    </row>
    <row r="1875" spans="9:13">
      <c r="I1875" s="13"/>
      <c r="J1875" s="13"/>
      <c r="K1875" s="13"/>
      <c r="L1875" s="13"/>
      <c r="M1875" s="13"/>
    </row>
    <row r="1876" spans="9:13">
      <c r="I1876" s="13"/>
      <c r="J1876" s="13"/>
      <c r="K1876" s="13"/>
      <c r="L1876" s="13"/>
      <c r="M1876" s="13"/>
    </row>
    <row r="1877" spans="9:13">
      <c r="I1877" s="13"/>
      <c r="J1877" s="13"/>
      <c r="K1877" s="13"/>
      <c r="L1877" s="13"/>
      <c r="M1877" s="13"/>
    </row>
    <row r="1878" spans="9:13">
      <c r="I1878" s="13"/>
      <c r="J1878" s="13"/>
      <c r="K1878" s="13"/>
      <c r="L1878" s="13"/>
      <c r="M1878" s="13"/>
    </row>
    <row r="1879" spans="9:13">
      <c r="I1879" s="13"/>
      <c r="J1879" s="13"/>
      <c r="K1879" s="13"/>
      <c r="L1879" s="13"/>
      <c r="M1879" s="13"/>
    </row>
    <row r="1880" spans="9:13">
      <c r="I1880" s="13"/>
      <c r="J1880" s="13"/>
      <c r="K1880" s="13"/>
      <c r="L1880" s="13"/>
      <c r="M1880" s="13"/>
    </row>
    <row r="1881" spans="9:13">
      <c r="I1881" s="13"/>
      <c r="J1881" s="13"/>
      <c r="K1881" s="13"/>
      <c r="L1881" s="13"/>
      <c r="M1881" s="13"/>
    </row>
    <row r="1882" spans="9:13">
      <c r="I1882" s="13"/>
      <c r="J1882" s="13"/>
      <c r="K1882" s="13"/>
      <c r="L1882" s="13"/>
      <c r="M1882" s="13"/>
    </row>
    <row r="1883" spans="9:13">
      <c r="I1883" s="13"/>
      <c r="J1883" s="13"/>
      <c r="K1883" s="13"/>
      <c r="L1883" s="13"/>
      <c r="M1883" s="13"/>
    </row>
    <row r="1884" spans="9:13">
      <c r="I1884" s="13"/>
      <c r="J1884" s="13"/>
      <c r="K1884" s="13"/>
      <c r="L1884" s="13"/>
      <c r="M1884" s="13"/>
    </row>
    <row r="1885" spans="9:13">
      <c r="I1885" s="13"/>
      <c r="J1885" s="13"/>
      <c r="K1885" s="13"/>
      <c r="L1885" s="13"/>
      <c r="M1885" s="13"/>
    </row>
    <row r="1886" spans="9:13">
      <c r="I1886" s="13"/>
      <c r="J1886" s="13"/>
      <c r="K1886" s="13"/>
      <c r="L1886" s="13"/>
      <c r="M1886" s="13"/>
    </row>
    <row r="1887" spans="9:13">
      <c r="I1887" s="13"/>
      <c r="J1887" s="13"/>
      <c r="K1887" s="13"/>
      <c r="L1887" s="13"/>
      <c r="M1887" s="13"/>
    </row>
    <row r="1888" spans="9:13">
      <c r="I1888" s="13"/>
      <c r="J1888" s="13"/>
      <c r="K1888" s="13"/>
      <c r="L1888" s="13"/>
      <c r="M1888" s="13"/>
    </row>
    <row r="1889" spans="9:13">
      <c r="I1889" s="13"/>
      <c r="J1889" s="13"/>
      <c r="K1889" s="13"/>
      <c r="L1889" s="13"/>
      <c r="M1889" s="13"/>
    </row>
    <row r="1890" spans="9:13">
      <c r="I1890" s="13"/>
      <c r="J1890" s="13"/>
      <c r="K1890" s="13"/>
      <c r="L1890" s="13"/>
      <c r="M1890" s="13"/>
    </row>
    <row r="1891" spans="9:13">
      <c r="I1891" s="13"/>
      <c r="J1891" s="13"/>
      <c r="K1891" s="13"/>
      <c r="L1891" s="13"/>
      <c r="M1891" s="13"/>
    </row>
    <row r="1892" spans="9:13">
      <c r="I1892" s="13"/>
      <c r="J1892" s="13"/>
      <c r="K1892" s="13"/>
      <c r="L1892" s="13"/>
      <c r="M1892" s="13"/>
    </row>
    <row r="1893" spans="9:13">
      <c r="I1893" s="13"/>
      <c r="J1893" s="13"/>
      <c r="K1893" s="13"/>
      <c r="L1893" s="13"/>
      <c r="M1893" s="13"/>
    </row>
    <row r="1894" spans="9:13">
      <c r="I1894" s="13"/>
      <c r="J1894" s="13"/>
      <c r="K1894" s="13"/>
      <c r="L1894" s="13"/>
      <c r="M1894" s="13"/>
    </row>
    <row r="1895" spans="9:13">
      <c r="I1895" s="13"/>
      <c r="J1895" s="13"/>
      <c r="K1895" s="13"/>
      <c r="L1895" s="13"/>
      <c r="M1895" s="13"/>
    </row>
    <row r="1896" spans="9:13">
      <c r="I1896" s="13"/>
      <c r="J1896" s="13"/>
      <c r="K1896" s="13"/>
      <c r="L1896" s="13"/>
      <c r="M1896" s="13"/>
    </row>
    <row r="1897" spans="9:13">
      <c r="I1897" s="13"/>
      <c r="J1897" s="13"/>
      <c r="K1897" s="13"/>
      <c r="L1897" s="13"/>
      <c r="M1897" s="13"/>
    </row>
    <row r="1898" spans="9:13">
      <c r="I1898" s="13"/>
      <c r="J1898" s="13"/>
      <c r="K1898" s="13"/>
      <c r="L1898" s="13"/>
      <c r="M1898" s="13"/>
    </row>
    <row r="1899" spans="9:13">
      <c r="I1899" s="13"/>
      <c r="J1899" s="13"/>
      <c r="K1899" s="13"/>
      <c r="L1899" s="13"/>
      <c r="M1899" s="13"/>
    </row>
    <row r="1900" spans="9:13">
      <c r="I1900" s="13"/>
      <c r="J1900" s="13"/>
      <c r="K1900" s="13"/>
      <c r="L1900" s="13"/>
      <c r="M1900" s="13"/>
    </row>
    <row r="1901" spans="9:13">
      <c r="I1901" s="13"/>
      <c r="J1901" s="13"/>
      <c r="K1901" s="13"/>
      <c r="L1901" s="13"/>
      <c r="M1901" s="13"/>
    </row>
    <row r="1902" spans="9:13">
      <c r="I1902" s="13"/>
      <c r="J1902" s="13"/>
      <c r="K1902" s="13"/>
      <c r="L1902" s="13"/>
      <c r="M1902" s="13"/>
    </row>
    <row r="1903" spans="9:13">
      <c r="I1903" s="13"/>
      <c r="J1903" s="13"/>
      <c r="K1903" s="13"/>
      <c r="L1903" s="13"/>
      <c r="M1903" s="13"/>
    </row>
    <row r="1904" spans="9:13">
      <c r="I1904" s="13"/>
      <c r="J1904" s="13"/>
      <c r="K1904" s="13"/>
      <c r="L1904" s="13"/>
      <c r="M1904" s="13"/>
    </row>
    <row r="1905" spans="9:13">
      <c r="I1905" s="13"/>
      <c r="J1905" s="13"/>
      <c r="K1905" s="13"/>
      <c r="L1905" s="13"/>
      <c r="M1905" s="13"/>
    </row>
    <row r="1906" spans="9:13">
      <c r="I1906" s="13"/>
      <c r="J1906" s="13"/>
      <c r="K1906" s="13"/>
      <c r="L1906" s="13"/>
      <c r="M1906" s="13"/>
    </row>
    <row r="1907" spans="9:13">
      <c r="I1907" s="13"/>
      <c r="J1907" s="13"/>
      <c r="K1907" s="13"/>
      <c r="L1907" s="13"/>
      <c r="M1907" s="13"/>
    </row>
    <row r="1908" spans="9:13">
      <c r="I1908" s="13"/>
      <c r="J1908" s="13"/>
      <c r="K1908" s="13"/>
      <c r="L1908" s="13"/>
      <c r="M1908" s="13"/>
    </row>
    <row r="1909" spans="9:13">
      <c r="I1909" s="13"/>
      <c r="J1909" s="13"/>
      <c r="K1909" s="13"/>
      <c r="L1909" s="13"/>
      <c r="M1909" s="13"/>
    </row>
    <row r="1910" spans="9:13">
      <c r="I1910" s="13"/>
      <c r="J1910" s="13"/>
      <c r="K1910" s="13"/>
      <c r="L1910" s="13"/>
      <c r="M1910" s="13"/>
    </row>
    <row r="1911" spans="9:13">
      <c r="I1911" s="13"/>
      <c r="J1911" s="13"/>
      <c r="K1911" s="13"/>
      <c r="L1911" s="13"/>
      <c r="M1911" s="13"/>
    </row>
    <row r="1912" spans="9:13">
      <c r="I1912" s="13"/>
      <c r="J1912" s="13"/>
      <c r="K1912" s="13"/>
      <c r="L1912" s="13"/>
      <c r="M1912" s="13"/>
    </row>
    <row r="1913" spans="9:13">
      <c r="I1913" s="13"/>
      <c r="J1913" s="13"/>
      <c r="K1913" s="13"/>
      <c r="L1913" s="13"/>
      <c r="M1913" s="13"/>
    </row>
    <row r="1914" spans="9:13">
      <c r="I1914" s="13"/>
      <c r="J1914" s="13"/>
      <c r="K1914" s="13"/>
      <c r="L1914" s="13"/>
      <c r="M1914" s="13"/>
    </row>
    <row r="1915" spans="9:13">
      <c r="I1915" s="13"/>
      <c r="J1915" s="13"/>
      <c r="K1915" s="13"/>
      <c r="L1915" s="13"/>
      <c r="M1915" s="13"/>
    </row>
    <row r="1916" spans="9:13">
      <c r="I1916" s="13"/>
      <c r="J1916" s="13"/>
      <c r="K1916" s="13"/>
      <c r="L1916" s="13"/>
      <c r="M1916" s="13"/>
    </row>
    <row r="1917" spans="9:13">
      <c r="I1917" s="13"/>
      <c r="J1917" s="13"/>
      <c r="K1917" s="13"/>
      <c r="L1917" s="13"/>
      <c r="M1917" s="13"/>
    </row>
    <row r="1918" spans="9:13">
      <c r="I1918" s="13"/>
      <c r="J1918" s="13"/>
      <c r="K1918" s="13"/>
      <c r="L1918" s="13"/>
      <c r="M1918" s="13"/>
    </row>
    <row r="1919" spans="9:13">
      <c r="I1919" s="13"/>
      <c r="J1919" s="13"/>
      <c r="K1919" s="13"/>
      <c r="L1919" s="13"/>
      <c r="M1919" s="13"/>
    </row>
    <row r="1920" spans="9:13">
      <c r="I1920" s="13"/>
      <c r="J1920" s="13"/>
      <c r="K1920" s="13"/>
      <c r="L1920" s="13"/>
      <c r="M1920" s="13"/>
    </row>
    <row r="1921" spans="9:13">
      <c r="I1921" s="13"/>
      <c r="J1921" s="13"/>
      <c r="K1921" s="13"/>
      <c r="L1921" s="13"/>
      <c r="M1921" s="13"/>
    </row>
    <row r="1922" spans="9:13">
      <c r="I1922" s="13"/>
      <c r="J1922" s="13"/>
      <c r="K1922" s="13"/>
      <c r="L1922" s="13"/>
      <c r="M1922" s="13"/>
    </row>
    <row r="1923" spans="9:13">
      <c r="I1923" s="13"/>
      <c r="J1923" s="13"/>
      <c r="K1923" s="13"/>
      <c r="L1923" s="13"/>
      <c r="M1923" s="13"/>
    </row>
    <row r="1924" spans="9:13">
      <c r="I1924" s="13"/>
      <c r="J1924" s="13"/>
      <c r="K1924" s="13"/>
      <c r="L1924" s="13"/>
      <c r="M1924" s="13"/>
    </row>
    <row r="1925" spans="9:13">
      <c r="I1925" s="13"/>
      <c r="J1925" s="13"/>
      <c r="K1925" s="13"/>
      <c r="L1925" s="13"/>
      <c r="M1925" s="13"/>
    </row>
    <row r="1926" spans="9:13">
      <c r="I1926" s="13"/>
      <c r="J1926" s="13"/>
      <c r="K1926" s="13"/>
      <c r="L1926" s="13"/>
      <c r="M1926" s="13"/>
    </row>
    <row r="1927" spans="9:13">
      <c r="I1927" s="13"/>
      <c r="J1927" s="13"/>
      <c r="K1927" s="13"/>
      <c r="L1927" s="13"/>
      <c r="M1927" s="13"/>
    </row>
    <row r="1928" spans="9:13">
      <c r="I1928" s="13"/>
      <c r="J1928" s="13"/>
      <c r="K1928" s="13"/>
      <c r="L1928" s="13"/>
      <c r="M1928" s="13"/>
    </row>
    <row r="1929" spans="9:13">
      <c r="I1929" s="13"/>
      <c r="J1929" s="13"/>
      <c r="K1929" s="13"/>
      <c r="L1929" s="13"/>
      <c r="M1929" s="13"/>
    </row>
    <row r="1930" spans="9:13">
      <c r="I1930" s="13"/>
      <c r="J1930" s="13"/>
      <c r="K1930" s="13"/>
      <c r="L1930" s="13"/>
      <c r="M1930" s="13"/>
    </row>
    <row r="1931" spans="9:13">
      <c r="I1931" s="13"/>
      <c r="J1931" s="13"/>
      <c r="K1931" s="13"/>
      <c r="L1931" s="13"/>
      <c r="M1931" s="13"/>
    </row>
    <row r="1932" spans="9:13">
      <c r="I1932" s="13"/>
      <c r="J1932" s="13"/>
      <c r="K1932" s="13"/>
      <c r="L1932" s="13"/>
      <c r="M1932" s="13"/>
    </row>
    <row r="1933" spans="9:13">
      <c r="I1933" s="13"/>
      <c r="J1933" s="13"/>
      <c r="K1933" s="13"/>
      <c r="L1933" s="13"/>
      <c r="M1933" s="13"/>
    </row>
    <row r="1934" spans="9:13">
      <c r="I1934" s="13"/>
      <c r="J1934" s="13"/>
      <c r="K1934" s="13"/>
      <c r="L1934" s="13"/>
      <c r="M1934" s="13"/>
    </row>
    <row r="1935" spans="9:13">
      <c r="I1935" s="13"/>
      <c r="J1935" s="13"/>
      <c r="K1935" s="13"/>
      <c r="L1935" s="13"/>
      <c r="M1935" s="13"/>
    </row>
    <row r="1936" spans="9:13">
      <c r="I1936" s="13"/>
      <c r="J1936" s="13"/>
      <c r="K1936" s="13"/>
      <c r="L1936" s="13"/>
      <c r="M1936" s="13"/>
    </row>
    <row r="1937" spans="9:13">
      <c r="I1937" s="13"/>
      <c r="J1937" s="13"/>
      <c r="K1937" s="13"/>
      <c r="L1937" s="13"/>
      <c r="M1937" s="13"/>
    </row>
    <row r="1938" spans="9:13">
      <c r="I1938" s="13"/>
      <c r="J1938" s="13"/>
      <c r="K1938" s="13"/>
      <c r="L1938" s="13"/>
      <c r="M1938" s="13"/>
    </row>
    <row r="1939" spans="9:13">
      <c r="I1939" s="13"/>
      <c r="J1939" s="13"/>
      <c r="K1939" s="13"/>
      <c r="L1939" s="13"/>
      <c r="M1939" s="13"/>
    </row>
    <row r="1940" spans="9:13">
      <c r="I1940" s="13"/>
      <c r="J1940" s="13"/>
      <c r="K1940" s="13"/>
      <c r="L1940" s="13"/>
      <c r="M1940" s="13"/>
    </row>
    <row r="1941" spans="9:13">
      <c r="I1941" s="13"/>
      <c r="J1941" s="13"/>
      <c r="K1941" s="13"/>
      <c r="L1941" s="13"/>
      <c r="M1941" s="13"/>
    </row>
    <row r="1942" spans="9:13">
      <c r="I1942" s="13"/>
      <c r="J1942" s="13"/>
      <c r="K1942" s="13"/>
      <c r="L1942" s="13"/>
      <c r="M1942" s="13"/>
    </row>
    <row r="1943" spans="9:13">
      <c r="I1943" s="13"/>
      <c r="J1943" s="13"/>
      <c r="K1943" s="13"/>
      <c r="L1943" s="13"/>
      <c r="M1943" s="13"/>
    </row>
    <row r="1944" spans="9:13">
      <c r="I1944" s="13"/>
      <c r="J1944" s="13"/>
      <c r="K1944" s="13"/>
      <c r="L1944" s="13"/>
      <c r="M1944" s="13"/>
    </row>
    <row r="1945" spans="9:13">
      <c r="I1945" s="13"/>
      <c r="J1945" s="13"/>
      <c r="K1945" s="13"/>
      <c r="L1945" s="13"/>
      <c r="M1945" s="13"/>
    </row>
    <row r="1946" spans="9:13">
      <c r="I1946" s="13"/>
      <c r="J1946" s="13"/>
      <c r="K1946" s="13"/>
      <c r="L1946" s="13"/>
      <c r="M1946" s="13"/>
    </row>
    <row r="1947" spans="9:13">
      <c r="I1947" s="13"/>
      <c r="J1947" s="13"/>
      <c r="K1947" s="13"/>
      <c r="L1947" s="13"/>
      <c r="M1947" s="13"/>
    </row>
    <row r="1948" spans="9:13">
      <c r="I1948" s="13"/>
      <c r="J1948" s="13"/>
      <c r="K1948" s="13"/>
      <c r="L1948" s="13"/>
      <c r="M1948" s="13"/>
    </row>
    <row r="1949" spans="9:13">
      <c r="I1949" s="13"/>
      <c r="J1949" s="13"/>
      <c r="K1949" s="13"/>
      <c r="L1949" s="13"/>
      <c r="M1949" s="13"/>
    </row>
    <row r="1950" spans="9:13">
      <c r="I1950" s="13"/>
      <c r="J1950" s="13"/>
      <c r="K1950" s="13"/>
      <c r="L1950" s="13"/>
      <c r="M1950" s="13"/>
    </row>
    <row r="1951" spans="9:13">
      <c r="I1951" s="13"/>
      <c r="J1951" s="13"/>
      <c r="K1951" s="13"/>
      <c r="L1951" s="13"/>
      <c r="M1951" s="13"/>
    </row>
    <row r="1952" spans="9:13">
      <c r="I1952" s="13"/>
      <c r="J1952" s="13"/>
      <c r="K1952" s="13"/>
      <c r="L1952" s="13"/>
      <c r="M1952" s="13"/>
    </row>
    <row r="1953" spans="9:13">
      <c r="I1953" s="13"/>
      <c r="J1953" s="13"/>
      <c r="K1953" s="13"/>
      <c r="L1953" s="13"/>
      <c r="M1953" s="13"/>
    </row>
    <row r="1954" spans="9:13">
      <c r="I1954" s="13"/>
      <c r="J1954" s="13"/>
      <c r="K1954" s="13"/>
      <c r="L1954" s="13"/>
      <c r="M1954" s="13"/>
    </row>
    <row r="1955" spans="9:13">
      <c r="I1955" s="13"/>
      <c r="J1955" s="13"/>
      <c r="K1955" s="13"/>
      <c r="L1955" s="13"/>
      <c r="M1955" s="13"/>
    </row>
    <row r="1956" spans="9:13">
      <c r="I1956" s="13"/>
      <c r="J1956" s="13"/>
      <c r="K1956" s="13"/>
      <c r="L1956" s="13"/>
      <c r="M1956" s="13"/>
    </row>
    <row r="1957" spans="9:13">
      <c r="I1957" s="13"/>
      <c r="J1957" s="13"/>
      <c r="K1957" s="13"/>
      <c r="L1957" s="13"/>
      <c r="M1957" s="13"/>
    </row>
    <row r="1958" spans="9:13">
      <c r="I1958" s="13"/>
      <c r="J1958" s="13"/>
      <c r="K1958" s="13"/>
      <c r="L1958" s="13"/>
      <c r="M1958" s="13"/>
    </row>
    <row r="1959" spans="9:13">
      <c r="I1959" s="13"/>
      <c r="J1959" s="13"/>
      <c r="K1959" s="13"/>
      <c r="L1959" s="13"/>
      <c r="M1959" s="13"/>
    </row>
    <row r="1960" spans="9:13">
      <c r="I1960" s="13"/>
      <c r="J1960" s="13"/>
      <c r="K1960" s="13"/>
      <c r="L1960" s="13"/>
      <c r="M1960" s="13"/>
    </row>
    <row r="1961" spans="9:13">
      <c r="I1961" s="13"/>
      <c r="J1961" s="13"/>
      <c r="K1961" s="13"/>
      <c r="L1961" s="13"/>
      <c r="M1961" s="13"/>
    </row>
    <row r="1962" spans="9:13">
      <c r="I1962" s="13"/>
      <c r="J1962" s="13"/>
      <c r="K1962" s="13"/>
      <c r="L1962" s="13"/>
      <c r="M1962" s="13"/>
    </row>
    <row r="1963" spans="9:13">
      <c r="I1963" s="13"/>
      <c r="J1963" s="13"/>
      <c r="K1963" s="13"/>
      <c r="L1963" s="13"/>
      <c r="M1963" s="13"/>
    </row>
    <row r="1964" spans="9:13">
      <c r="I1964" s="13"/>
      <c r="J1964" s="13"/>
      <c r="K1964" s="13"/>
      <c r="L1964" s="13"/>
      <c r="M1964" s="13"/>
    </row>
    <row r="1965" spans="9:13">
      <c r="I1965" s="13"/>
      <c r="J1965" s="13"/>
      <c r="K1965" s="13"/>
      <c r="L1965" s="13"/>
      <c r="M1965" s="13"/>
    </row>
    <row r="1966" spans="9:13">
      <c r="I1966" s="13"/>
      <c r="J1966" s="13"/>
      <c r="K1966" s="13"/>
      <c r="L1966" s="13"/>
      <c r="M1966" s="13"/>
    </row>
    <row r="1967" spans="9:13">
      <c r="I1967" s="13"/>
      <c r="J1967" s="13"/>
      <c r="K1967" s="13"/>
      <c r="L1967" s="13"/>
      <c r="M1967" s="13"/>
    </row>
    <row r="1968" spans="9:13">
      <c r="I1968" s="13"/>
      <c r="J1968" s="13"/>
      <c r="K1968" s="13"/>
      <c r="L1968" s="13"/>
      <c r="M1968" s="13"/>
    </row>
    <row r="1969" spans="9:13">
      <c r="I1969" s="13"/>
      <c r="J1969" s="13"/>
      <c r="K1969" s="13"/>
      <c r="L1969" s="13"/>
      <c r="M1969" s="13"/>
    </row>
    <row r="1970" spans="9:13">
      <c r="I1970" s="13"/>
      <c r="J1970" s="13"/>
      <c r="K1970" s="13"/>
      <c r="L1970" s="13"/>
      <c r="M1970" s="13"/>
    </row>
    <row r="1971" spans="9:13">
      <c r="I1971" s="13"/>
      <c r="J1971" s="13"/>
      <c r="K1971" s="13"/>
      <c r="L1971" s="13"/>
      <c r="M1971" s="13"/>
    </row>
    <row r="1972" spans="9:13">
      <c r="I1972" s="13"/>
      <c r="J1972" s="13"/>
      <c r="K1972" s="13"/>
      <c r="L1972" s="13"/>
      <c r="M1972" s="13"/>
    </row>
    <row r="1973" spans="9:13">
      <c r="I1973" s="13"/>
      <c r="J1973" s="13"/>
      <c r="K1973" s="13"/>
      <c r="L1973" s="13"/>
      <c r="M1973" s="13"/>
    </row>
    <row r="1974" spans="9:13">
      <c r="I1974" s="13"/>
      <c r="J1974" s="13"/>
      <c r="K1974" s="13"/>
      <c r="L1974" s="13"/>
      <c r="M1974" s="13"/>
    </row>
    <row r="1975" spans="9:13">
      <c r="I1975" s="13"/>
      <c r="J1975" s="13"/>
      <c r="K1975" s="13"/>
      <c r="L1975" s="13"/>
      <c r="M1975" s="13"/>
    </row>
    <row r="1976" spans="9:13">
      <c r="I1976" s="13"/>
      <c r="J1976" s="13"/>
      <c r="K1976" s="13"/>
      <c r="L1976" s="13"/>
      <c r="M1976" s="13"/>
    </row>
    <row r="1977" spans="9:13">
      <c r="I1977" s="13"/>
      <c r="J1977" s="13"/>
      <c r="K1977" s="13"/>
      <c r="L1977" s="13"/>
      <c r="M1977" s="13"/>
    </row>
    <row r="1978" spans="9:13">
      <c r="I1978" s="13"/>
      <c r="J1978" s="13"/>
      <c r="K1978" s="13"/>
      <c r="L1978" s="13"/>
      <c r="M1978" s="13"/>
    </row>
    <row r="1979" spans="9:13">
      <c r="I1979" s="13"/>
      <c r="J1979" s="13"/>
      <c r="K1979" s="13"/>
      <c r="L1979" s="13"/>
      <c r="M1979" s="13"/>
    </row>
    <row r="1980" spans="9:13">
      <c r="I1980" s="13"/>
      <c r="J1980" s="13"/>
      <c r="K1980" s="13"/>
      <c r="L1980" s="13"/>
      <c r="M1980" s="13"/>
    </row>
    <row r="1981" spans="9:13">
      <c r="I1981" s="13"/>
      <c r="J1981" s="13"/>
      <c r="K1981" s="13"/>
      <c r="L1981" s="13"/>
      <c r="M1981" s="13"/>
    </row>
    <row r="1982" spans="9:13">
      <c r="I1982" s="13"/>
      <c r="J1982" s="13"/>
      <c r="K1982" s="13"/>
      <c r="L1982" s="13"/>
      <c r="M1982" s="13"/>
    </row>
    <row r="1983" spans="9:13">
      <c r="I1983" s="13"/>
      <c r="J1983" s="13"/>
      <c r="K1983" s="13"/>
      <c r="L1983" s="13"/>
      <c r="M1983" s="13"/>
    </row>
    <row r="1984" spans="9:13">
      <c r="I1984" s="13"/>
      <c r="J1984" s="13"/>
      <c r="K1984" s="13"/>
      <c r="L1984" s="13"/>
      <c r="M1984" s="13"/>
    </row>
    <row r="1985" spans="9:13">
      <c r="I1985" s="13"/>
      <c r="J1985" s="13"/>
      <c r="K1985" s="13"/>
      <c r="L1985" s="13"/>
      <c r="M1985" s="13"/>
    </row>
    <row r="1986" spans="9:13">
      <c r="I1986" s="13"/>
      <c r="J1986" s="13"/>
      <c r="K1986" s="13"/>
      <c r="L1986" s="13"/>
      <c r="M1986" s="13"/>
    </row>
    <row r="1987" spans="9:13">
      <c r="I1987" s="13"/>
      <c r="J1987" s="13"/>
      <c r="K1987" s="13"/>
      <c r="L1987" s="13"/>
      <c r="M1987" s="13"/>
    </row>
    <row r="1988" spans="9:13">
      <c r="I1988" s="13"/>
      <c r="J1988" s="13"/>
      <c r="K1988" s="13"/>
      <c r="L1988" s="13"/>
      <c r="M1988" s="13"/>
    </row>
    <row r="1989" spans="9:13">
      <c r="I1989" s="13"/>
      <c r="J1989" s="13"/>
      <c r="K1989" s="13"/>
      <c r="L1989" s="13"/>
      <c r="M1989" s="13"/>
    </row>
    <row r="1990" spans="9:13">
      <c r="I1990" s="13"/>
      <c r="J1990" s="13"/>
      <c r="K1990" s="13"/>
      <c r="L1990" s="13"/>
      <c r="M1990" s="13"/>
    </row>
    <row r="1991" spans="9:13">
      <c r="I1991" s="13"/>
      <c r="J1991" s="13"/>
      <c r="K1991" s="13"/>
      <c r="L1991" s="13"/>
      <c r="M1991" s="13"/>
    </row>
    <row r="1992" spans="9:13">
      <c r="I1992" s="13"/>
      <c r="J1992" s="13"/>
      <c r="K1992" s="13"/>
      <c r="L1992" s="13"/>
      <c r="M1992" s="13"/>
    </row>
    <row r="1993" spans="9:13">
      <c r="I1993" s="13"/>
      <c r="J1993" s="13"/>
      <c r="K1993" s="13"/>
      <c r="L1993" s="13"/>
      <c r="M1993" s="13"/>
    </row>
    <row r="1994" spans="9:13">
      <c r="I1994" s="13"/>
      <c r="J1994" s="13"/>
      <c r="K1994" s="13"/>
      <c r="L1994" s="13"/>
      <c r="M1994" s="13"/>
    </row>
    <row r="1995" spans="9:13">
      <c r="I1995" s="13"/>
      <c r="J1995" s="13"/>
      <c r="K1995" s="13"/>
      <c r="L1995" s="13"/>
      <c r="M1995" s="13"/>
    </row>
    <row r="1996" spans="9:13">
      <c r="I1996" s="13"/>
      <c r="J1996" s="13"/>
      <c r="K1996" s="13"/>
      <c r="L1996" s="13"/>
      <c r="M1996" s="13"/>
    </row>
    <row r="1997" spans="9:13">
      <c r="I1997" s="13"/>
      <c r="J1997" s="13"/>
      <c r="K1997" s="13"/>
      <c r="L1997" s="13"/>
      <c r="M1997" s="13"/>
    </row>
    <row r="1998" spans="9:13">
      <c r="I1998" s="13"/>
      <c r="J1998" s="13"/>
      <c r="K1998" s="13"/>
      <c r="L1998" s="13"/>
      <c r="M1998" s="13"/>
    </row>
    <row r="1999" spans="9:13">
      <c r="I1999" s="13"/>
      <c r="J1999" s="13"/>
      <c r="K1999" s="13"/>
      <c r="L1999" s="13"/>
      <c r="M1999" s="13"/>
    </row>
    <row r="2000" spans="9:13">
      <c r="I2000" s="13"/>
      <c r="J2000" s="13"/>
      <c r="K2000" s="13"/>
      <c r="L2000" s="13"/>
      <c r="M2000" s="13"/>
    </row>
    <row r="2001" spans="9:13">
      <c r="I2001" s="13"/>
      <c r="J2001" s="13"/>
      <c r="K2001" s="13"/>
      <c r="L2001" s="13"/>
      <c r="M2001" s="13"/>
    </row>
    <row r="2002" spans="9:13">
      <c r="I2002" s="13"/>
      <c r="J2002" s="13"/>
      <c r="K2002" s="13"/>
      <c r="L2002" s="13"/>
      <c r="M2002" s="13"/>
    </row>
    <row r="2003" spans="9:13">
      <c r="I2003" s="13"/>
      <c r="J2003" s="13"/>
      <c r="K2003" s="13"/>
      <c r="L2003" s="13"/>
      <c r="M2003" s="13"/>
    </row>
    <row r="2004" spans="9:13">
      <c r="I2004" s="13"/>
      <c r="J2004" s="13"/>
      <c r="K2004" s="13"/>
      <c r="L2004" s="13"/>
      <c r="M2004" s="13"/>
    </row>
    <row r="2005" spans="9:13">
      <c r="I2005" s="13"/>
      <c r="J2005" s="13"/>
      <c r="K2005" s="13"/>
      <c r="L2005" s="13"/>
      <c r="M2005" s="13"/>
    </row>
    <row r="2006" spans="9:13">
      <c r="I2006" s="13"/>
      <c r="J2006" s="13"/>
      <c r="K2006" s="13"/>
      <c r="L2006" s="13"/>
      <c r="M2006" s="13"/>
    </row>
    <row r="2007" spans="9:13">
      <c r="I2007" s="13"/>
      <c r="J2007" s="13"/>
      <c r="K2007" s="13"/>
      <c r="L2007" s="13"/>
      <c r="M2007" s="13"/>
    </row>
    <row r="2008" spans="9:13">
      <c r="I2008" s="13"/>
      <c r="J2008" s="13"/>
      <c r="K2008" s="13"/>
      <c r="L2008" s="13"/>
      <c r="M2008" s="13"/>
    </row>
    <row r="2009" spans="9:13">
      <c r="I2009" s="13"/>
      <c r="J2009" s="13"/>
      <c r="K2009" s="13"/>
      <c r="L2009" s="13"/>
      <c r="M2009" s="13"/>
    </row>
    <row r="2010" spans="9:13">
      <c r="I2010" s="13"/>
      <c r="J2010" s="13"/>
      <c r="K2010" s="13"/>
      <c r="L2010" s="13"/>
      <c r="M2010" s="13"/>
    </row>
    <row r="2011" spans="9:13">
      <c r="I2011" s="13"/>
      <c r="J2011" s="13"/>
      <c r="K2011" s="13"/>
      <c r="L2011" s="13"/>
      <c r="M2011" s="13"/>
    </row>
    <row r="2012" spans="9:13">
      <c r="I2012" s="13"/>
      <c r="J2012" s="13"/>
      <c r="K2012" s="13"/>
      <c r="L2012" s="13"/>
      <c r="M2012" s="13"/>
    </row>
    <row r="2013" spans="9:13">
      <c r="I2013" s="13"/>
      <c r="J2013" s="13"/>
      <c r="K2013" s="13"/>
      <c r="L2013" s="13"/>
      <c r="M2013" s="13"/>
    </row>
    <row r="2014" spans="9:13">
      <c r="I2014" s="13"/>
      <c r="J2014" s="13"/>
      <c r="K2014" s="13"/>
      <c r="L2014" s="13"/>
      <c r="M2014" s="13"/>
    </row>
    <row r="2015" spans="9:13">
      <c r="I2015" s="13"/>
      <c r="J2015" s="13"/>
      <c r="K2015" s="13"/>
      <c r="L2015" s="13"/>
      <c r="M2015" s="13"/>
    </row>
    <row r="2016" spans="9:13">
      <c r="I2016" s="13"/>
      <c r="J2016" s="13"/>
      <c r="K2016" s="13"/>
      <c r="L2016" s="13"/>
      <c r="M2016" s="13"/>
    </row>
    <row r="2017" spans="9:13">
      <c r="I2017" s="13"/>
      <c r="J2017" s="13"/>
      <c r="K2017" s="13"/>
      <c r="L2017" s="13"/>
      <c r="M2017" s="13"/>
    </row>
    <row r="2018" spans="9:13">
      <c r="I2018" s="13"/>
      <c r="J2018" s="13"/>
      <c r="K2018" s="13"/>
      <c r="L2018" s="13"/>
      <c r="M2018" s="13"/>
    </row>
    <row r="2019" spans="9:13">
      <c r="I2019" s="13"/>
      <c r="J2019" s="13"/>
      <c r="K2019" s="13"/>
      <c r="L2019" s="13"/>
      <c r="M2019" s="13"/>
    </row>
    <row r="2020" spans="9:13">
      <c r="I2020" s="13"/>
      <c r="J2020" s="13"/>
      <c r="K2020" s="13"/>
      <c r="L2020" s="13"/>
      <c r="M2020" s="13"/>
    </row>
    <row r="2021" spans="9:13">
      <c r="I2021" s="13"/>
      <c r="J2021" s="13"/>
      <c r="K2021" s="13"/>
      <c r="L2021" s="13"/>
      <c r="M2021" s="13"/>
    </row>
    <row r="2022" spans="9:13">
      <c r="I2022" s="13"/>
      <c r="J2022" s="13"/>
      <c r="K2022" s="13"/>
      <c r="L2022" s="13"/>
      <c r="M2022" s="13"/>
    </row>
    <row r="2023" spans="9:13">
      <c r="I2023" s="13"/>
      <c r="J2023" s="13"/>
      <c r="K2023" s="13"/>
      <c r="L2023" s="13"/>
      <c r="M2023" s="13"/>
    </row>
    <row r="2024" spans="9:13">
      <c r="I2024" s="13"/>
      <c r="J2024" s="13"/>
      <c r="K2024" s="13"/>
      <c r="L2024" s="13"/>
      <c r="M2024" s="13"/>
    </row>
    <row r="2025" spans="9:13">
      <c r="I2025" s="13"/>
      <c r="J2025" s="13"/>
      <c r="K2025" s="13"/>
      <c r="L2025" s="13"/>
      <c r="M2025" s="13"/>
    </row>
    <row r="2026" spans="9:13">
      <c r="I2026" s="13"/>
      <c r="J2026" s="13"/>
      <c r="K2026" s="13"/>
      <c r="L2026" s="13"/>
      <c r="M2026" s="13"/>
    </row>
    <row r="2027" spans="9:13">
      <c r="I2027" s="13"/>
      <c r="J2027" s="13"/>
      <c r="K2027" s="13"/>
      <c r="L2027" s="13"/>
      <c r="M2027" s="13"/>
    </row>
    <row r="2028" spans="9:13">
      <c r="I2028" s="13"/>
      <c r="J2028" s="13"/>
      <c r="K2028" s="13"/>
      <c r="L2028" s="13"/>
      <c r="M2028" s="13"/>
    </row>
    <row r="2029" spans="9:13">
      <c r="I2029" s="13"/>
      <c r="J2029" s="13"/>
      <c r="K2029" s="13"/>
      <c r="L2029" s="13"/>
      <c r="M2029" s="13"/>
    </row>
    <row r="2030" spans="9:13">
      <c r="I2030" s="13"/>
      <c r="J2030" s="13"/>
      <c r="K2030" s="13"/>
      <c r="L2030" s="13"/>
      <c r="M2030" s="13"/>
    </row>
    <row r="2031" spans="9:13">
      <c r="I2031" s="13"/>
      <c r="J2031" s="13"/>
      <c r="K2031" s="13"/>
      <c r="L2031" s="13"/>
      <c r="M2031" s="13"/>
    </row>
    <row r="2032" spans="9:13">
      <c r="I2032" s="13"/>
      <c r="J2032" s="13"/>
      <c r="K2032" s="13"/>
      <c r="L2032" s="13"/>
      <c r="M2032" s="13"/>
    </row>
    <row r="2033" spans="9:13">
      <c r="I2033" s="13"/>
      <c r="J2033" s="13"/>
      <c r="K2033" s="13"/>
      <c r="L2033" s="13"/>
      <c r="M2033" s="13"/>
    </row>
    <row r="2034" spans="9:13">
      <c r="I2034" s="13"/>
      <c r="J2034" s="13"/>
      <c r="K2034" s="13"/>
      <c r="L2034" s="13"/>
      <c r="M2034" s="13"/>
    </row>
    <row r="2035" spans="9:13">
      <c r="I2035" s="13"/>
      <c r="J2035" s="13"/>
      <c r="K2035" s="13"/>
      <c r="L2035" s="13"/>
      <c r="M2035" s="13"/>
    </row>
    <row r="2036" spans="9:13">
      <c r="I2036" s="13"/>
      <c r="J2036" s="13"/>
      <c r="K2036" s="13"/>
      <c r="L2036" s="13"/>
      <c r="M2036" s="13"/>
    </row>
    <row r="2037" spans="9:13">
      <c r="I2037" s="13"/>
      <c r="J2037" s="13"/>
      <c r="K2037" s="13"/>
      <c r="L2037" s="13"/>
      <c r="M2037" s="13"/>
    </row>
    <row r="2038" spans="9:13">
      <c r="I2038" s="13"/>
      <c r="J2038" s="13"/>
      <c r="K2038" s="13"/>
      <c r="L2038" s="13"/>
      <c r="M2038" s="13"/>
    </row>
    <row r="2039" spans="9:13">
      <c r="I2039" s="13"/>
      <c r="J2039" s="13"/>
      <c r="K2039" s="13"/>
      <c r="L2039" s="13"/>
      <c r="M2039" s="13"/>
    </row>
    <row r="2040" spans="9:13">
      <c r="I2040" s="13"/>
      <c r="J2040" s="13"/>
      <c r="K2040" s="13"/>
      <c r="L2040" s="13"/>
      <c r="M2040" s="13"/>
    </row>
    <row r="2041" spans="9:13">
      <c r="I2041" s="13"/>
      <c r="J2041" s="13"/>
      <c r="K2041" s="13"/>
      <c r="L2041" s="13"/>
      <c r="M2041" s="13"/>
    </row>
    <row r="2042" spans="9:13">
      <c r="I2042" s="13"/>
      <c r="J2042" s="13"/>
      <c r="K2042" s="13"/>
      <c r="L2042" s="13"/>
      <c r="M2042" s="13"/>
    </row>
    <row r="2043" spans="9:13">
      <c r="I2043" s="13"/>
      <c r="J2043" s="13"/>
      <c r="K2043" s="13"/>
      <c r="L2043" s="13"/>
      <c r="M2043" s="13"/>
    </row>
    <row r="2044" spans="9:13">
      <c r="I2044" s="13"/>
      <c r="J2044" s="13"/>
      <c r="K2044" s="13"/>
      <c r="L2044" s="13"/>
      <c r="M2044" s="13"/>
    </row>
  </sheetData>
  <mergeCells count="2">
    <mergeCell ref="A1:H1"/>
    <mergeCell ref="C2:H2"/>
  </mergeCells>
  <printOptions horizontalCentered="1"/>
  <pageMargins left="0.35433070866141736" right="0.35433070866141736" top="0.98425196850393704" bottom="0.98425196850393704" header="0.51181102362204722" footer="0.51181102362204722"/>
  <pageSetup paperSize="9" scale="91" fitToHeight="2" orientation="portrait" r:id="rId1"/>
  <headerFooter alignWithMargins="0">
    <oddFooter>&amp;L&amp;A&amp;F&amp;R&amp;D</oddFooter>
  </headerFooter>
  <ignoredErrors>
    <ignoredError sqref="D3" twoDigitTextYear="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E33"/>
  <sheetViews>
    <sheetView showGridLines="0" workbookViewId="0">
      <selection sqref="A1:E1"/>
    </sheetView>
  </sheetViews>
  <sheetFormatPr defaultColWidth="11.42578125" defaultRowHeight="12"/>
  <cols>
    <col min="1" max="1" width="37.85546875" style="501" customWidth="1"/>
    <col min="2" max="2" width="33.85546875" style="501" customWidth="1"/>
    <col min="3" max="4" width="10.7109375" style="501" customWidth="1"/>
    <col min="5" max="5" width="28.28515625" style="501" customWidth="1"/>
    <col min="6" max="16384" width="11.42578125" style="501"/>
  </cols>
  <sheetData>
    <row r="1" spans="1:5" ht="25.5" customHeight="1">
      <c r="A1" s="551" t="s">
        <v>282</v>
      </c>
      <c r="B1" s="552"/>
      <c r="C1" s="552"/>
      <c r="D1" s="552"/>
      <c r="E1" s="553"/>
    </row>
    <row r="2" spans="1:5" ht="18.75" customHeight="1" thickBot="1">
      <c r="A2" s="82" t="s">
        <v>178</v>
      </c>
      <c r="B2" s="83">
        <v>2022</v>
      </c>
      <c r="C2" s="84" t="s">
        <v>1</v>
      </c>
      <c r="D2" s="85" t="s">
        <v>2</v>
      </c>
      <c r="E2" s="540" t="s">
        <v>551</v>
      </c>
    </row>
    <row r="3" spans="1:5" ht="22.5" customHeight="1">
      <c r="A3" s="558" t="s">
        <v>550</v>
      </c>
      <c r="B3" s="86" t="s">
        <v>532</v>
      </c>
      <c r="C3" s="87"/>
      <c r="D3" s="88"/>
      <c r="E3" s="523"/>
    </row>
    <row r="4" spans="1:5" ht="22.5" customHeight="1">
      <c r="A4" s="558"/>
      <c r="B4" s="86" t="s">
        <v>534</v>
      </c>
      <c r="C4" s="87"/>
      <c r="D4" s="88"/>
      <c r="E4" s="523"/>
    </row>
    <row r="5" spans="1:5" ht="22.5" customHeight="1" thickBot="1">
      <c r="A5" s="559"/>
      <c r="B5" s="541" t="s">
        <v>552</v>
      </c>
      <c r="C5" s="503"/>
      <c r="D5" s="504"/>
      <c r="E5" s="522"/>
    </row>
    <row r="6" spans="1:5" ht="30.75" customHeight="1">
      <c r="A6" s="559" t="s">
        <v>553</v>
      </c>
      <c r="B6" s="86" t="s">
        <v>532</v>
      </c>
      <c r="C6" s="87"/>
      <c r="D6" s="88"/>
      <c r="E6" s="523"/>
    </row>
    <row r="7" spans="1:5" ht="32.25" customHeight="1" thickBot="1">
      <c r="A7" s="564"/>
      <c r="B7" s="541" t="s">
        <v>533</v>
      </c>
      <c r="C7" s="503"/>
      <c r="D7" s="504"/>
      <c r="E7" s="522"/>
    </row>
    <row r="8" spans="1:5" ht="46.5" customHeight="1">
      <c r="A8" s="554" t="s">
        <v>564</v>
      </c>
      <c r="B8" s="542" t="s">
        <v>560</v>
      </c>
      <c r="C8" s="89"/>
      <c r="D8" s="90"/>
      <c r="E8" s="521"/>
    </row>
    <row r="9" spans="1:5" s="546" customFormat="1" ht="46.5" customHeight="1">
      <c r="A9" s="555"/>
      <c r="B9" s="545" t="s">
        <v>561</v>
      </c>
      <c r="C9" s="543"/>
      <c r="D9" s="544"/>
      <c r="E9" s="521"/>
    </row>
    <row r="10" spans="1:5" ht="22.5" customHeight="1">
      <c r="A10" s="560" t="s">
        <v>535</v>
      </c>
      <c r="B10" s="92" t="s">
        <v>556</v>
      </c>
      <c r="C10" s="543"/>
      <c r="D10" s="544"/>
      <c r="E10" s="521"/>
    </row>
    <row r="11" spans="1:5" ht="49.5" customHeight="1">
      <c r="A11" s="558"/>
      <c r="B11" s="545" t="s">
        <v>557</v>
      </c>
      <c r="C11" s="543"/>
      <c r="D11" s="544"/>
      <c r="E11" s="550" t="s">
        <v>562</v>
      </c>
    </row>
    <row r="12" spans="1:5" ht="33" customHeight="1">
      <c r="A12" s="559"/>
      <c r="B12" s="501" t="s">
        <v>558</v>
      </c>
      <c r="C12" s="543"/>
      <c r="D12" s="544"/>
      <c r="E12" s="521"/>
    </row>
    <row r="13" spans="1:5" s="546" customFormat="1" ht="22.5" customHeight="1">
      <c r="A13" s="559"/>
      <c r="B13" s="93" t="s">
        <v>559</v>
      </c>
      <c r="C13" s="543"/>
      <c r="D13" s="544"/>
      <c r="E13" s="521"/>
    </row>
    <row r="14" spans="1:5" ht="22.5" customHeight="1" thickBot="1">
      <c r="A14" s="561"/>
      <c r="B14" s="91" t="s">
        <v>3</v>
      </c>
      <c r="C14" s="505"/>
      <c r="D14" s="506"/>
      <c r="E14" s="520"/>
    </row>
    <row r="15" spans="1:5" ht="12.75" thickBot="1">
      <c r="A15" s="507"/>
      <c r="B15" s="507"/>
      <c r="C15" s="508"/>
      <c r="D15" s="508"/>
      <c r="E15" s="518"/>
    </row>
    <row r="16" spans="1:5" ht="17.25" customHeight="1" thickBot="1">
      <c r="A16" s="94" t="s">
        <v>181</v>
      </c>
      <c r="B16" s="86"/>
      <c r="C16" s="95"/>
      <c r="D16" s="96"/>
      <c r="E16" s="519"/>
    </row>
    <row r="17" spans="1:5">
      <c r="A17" s="507"/>
      <c r="B17" s="507"/>
      <c r="C17" s="508"/>
      <c r="D17" s="508"/>
    </row>
    <row r="18" spans="1:5" ht="18" customHeight="1" thickBot="1">
      <c r="A18" s="97"/>
      <c r="B18" s="97"/>
      <c r="C18" s="98"/>
      <c r="D18" s="508"/>
    </row>
    <row r="19" spans="1:5" ht="18" customHeight="1">
      <c r="A19" s="99" t="s">
        <v>283</v>
      </c>
      <c r="B19" s="100" t="s">
        <v>555</v>
      </c>
      <c r="C19" s="98"/>
      <c r="D19" s="508"/>
    </row>
    <row r="20" spans="1:5" ht="18" customHeight="1">
      <c r="A20" s="99" t="s">
        <v>284</v>
      </c>
      <c r="B20" s="509" t="s">
        <v>554</v>
      </c>
      <c r="C20" s="98"/>
      <c r="D20" s="508"/>
    </row>
    <row r="21" spans="1:5" ht="51.75" customHeight="1" thickBot="1">
      <c r="A21" s="101" t="s">
        <v>286</v>
      </c>
      <c r="B21" s="102"/>
      <c r="C21" s="98"/>
      <c r="D21" s="508"/>
    </row>
    <row r="23" spans="1:5" ht="15.75" customHeight="1">
      <c r="A23" s="510" t="s">
        <v>4</v>
      </c>
    </row>
    <row r="24" spans="1:5" ht="16.5" customHeight="1">
      <c r="A24" s="510" t="s">
        <v>5</v>
      </c>
    </row>
    <row r="25" spans="1:5" s="511" customFormat="1" ht="18.75" customHeight="1">
      <c r="A25" s="562" t="s">
        <v>120</v>
      </c>
      <c r="B25" s="563"/>
      <c r="C25" s="563"/>
      <c r="D25" s="563"/>
      <c r="E25" s="563"/>
    </row>
    <row r="26" spans="1:5" ht="25.5" customHeight="1">
      <c r="A26" s="556" t="s">
        <v>119</v>
      </c>
      <c r="B26" s="557"/>
      <c r="C26" s="557"/>
      <c r="D26" s="557"/>
      <c r="E26" s="557"/>
    </row>
    <row r="27" spans="1:5" s="502" customFormat="1"/>
    <row r="28" spans="1:5">
      <c r="A28" s="501" t="s">
        <v>109</v>
      </c>
    </row>
    <row r="29" spans="1:5">
      <c r="A29" s="501" t="s">
        <v>563</v>
      </c>
    </row>
    <row r="30" spans="1:5" s="546" customFormat="1">
      <c r="A30" s="546" t="s">
        <v>565</v>
      </c>
    </row>
    <row r="31" spans="1:5">
      <c r="A31" s="501" t="s">
        <v>566</v>
      </c>
    </row>
    <row r="33" spans="1:1">
      <c r="A33" s="512"/>
    </row>
  </sheetData>
  <mergeCells count="7">
    <mergeCell ref="A1:E1"/>
    <mergeCell ref="A8:A9"/>
    <mergeCell ref="A26:E26"/>
    <mergeCell ref="A3:A5"/>
    <mergeCell ref="A10:A14"/>
    <mergeCell ref="A25:E25"/>
    <mergeCell ref="A6:A7"/>
  </mergeCells>
  <printOptions horizontalCentered="1" gridLines="1"/>
  <pageMargins left="0.94488188976377963" right="0.74803149606299213" top="0.98425196850393704" bottom="0.98425196850393704" header="0.51181102362204722" footer="0.51181102362204722"/>
  <pageSetup paperSize="9" scale="80" orientation="portrait" verticalDpi="1200" r:id="rId1"/>
  <headerFooter alignWithMargins="0">
    <oddFooter>&amp;L&amp;F
&amp;A&amp;R&amp;D</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6">
    <pageSetUpPr fitToPage="1"/>
  </sheetPr>
  <dimension ref="A1:Q2088"/>
  <sheetViews>
    <sheetView showGridLines="0" workbookViewId="0">
      <selection sqref="A1:H1"/>
    </sheetView>
  </sheetViews>
  <sheetFormatPr defaultColWidth="9.140625" defaultRowHeight="12.75"/>
  <cols>
    <col min="1" max="1" width="8.5703125" style="3" customWidth="1"/>
    <col min="2" max="2" width="34" style="2" bestFit="1" customWidth="1"/>
    <col min="3" max="8" width="11.28515625" style="2" customWidth="1"/>
    <col min="9" max="9" width="3.140625" style="2" customWidth="1"/>
    <col min="10" max="10" width="20.7109375" style="2" customWidth="1"/>
    <col min="11" max="11" width="14.42578125" style="2" customWidth="1"/>
    <col min="12" max="12" width="10.28515625" style="2" customWidth="1"/>
    <col min="13" max="13" width="13.7109375" style="2" customWidth="1"/>
    <col min="14" max="59" width="10.28515625" style="2" customWidth="1"/>
    <col min="60" max="60" width="12.7109375" style="2" customWidth="1"/>
    <col min="61" max="16384" width="9.140625" style="2"/>
  </cols>
  <sheetData>
    <row r="1" spans="1:17" ht="35.1" customHeight="1">
      <c r="A1" s="618" t="s">
        <v>419</v>
      </c>
      <c r="B1" s="619"/>
      <c r="C1" s="619"/>
      <c r="D1" s="619"/>
      <c r="E1" s="619"/>
      <c r="F1" s="619"/>
      <c r="G1" s="619"/>
      <c r="H1" s="620"/>
      <c r="J1" s="480" t="s">
        <v>522</v>
      </c>
    </row>
    <row r="2" spans="1:17" ht="24.95" customHeight="1">
      <c r="A2" s="64" t="s">
        <v>178</v>
      </c>
      <c r="B2" s="33">
        <f>'Table I'!B2</f>
        <v>2022</v>
      </c>
      <c r="C2" s="621" t="s">
        <v>182</v>
      </c>
      <c r="D2" s="622"/>
      <c r="E2" s="622"/>
      <c r="F2" s="622"/>
      <c r="G2" s="622"/>
      <c r="H2" s="623"/>
      <c r="I2" s="13"/>
      <c r="J2" s="481"/>
      <c r="L2" s="13"/>
      <c r="M2" s="13"/>
    </row>
    <row r="3" spans="1:17" ht="24.95" customHeight="1" thickBot="1">
      <c r="A3" s="30" t="s">
        <v>177</v>
      </c>
      <c r="B3" s="31" t="s">
        <v>2</v>
      </c>
      <c r="C3" s="10" t="s">
        <v>58</v>
      </c>
      <c r="D3" s="10" t="s">
        <v>59</v>
      </c>
      <c r="E3" s="10" t="s">
        <v>60</v>
      </c>
      <c r="F3" s="10" t="s">
        <v>61</v>
      </c>
      <c r="G3" s="16" t="s">
        <v>62</v>
      </c>
      <c r="H3" s="11" t="s">
        <v>6</v>
      </c>
      <c r="I3" s="13"/>
      <c r="J3" s="481"/>
      <c r="K3" s="247"/>
      <c r="L3" s="247"/>
      <c r="M3" s="247"/>
      <c r="N3" s="247"/>
      <c r="O3" s="247"/>
      <c r="P3" s="247"/>
      <c r="Q3" s="247"/>
    </row>
    <row r="4" spans="1:17" ht="15" customHeight="1">
      <c r="A4" s="47" t="s">
        <v>191</v>
      </c>
      <c r="B4" s="49" t="s">
        <v>0</v>
      </c>
      <c r="C4" s="54"/>
      <c r="D4" s="54"/>
      <c r="E4" s="54"/>
      <c r="F4" s="54"/>
      <c r="G4" s="54"/>
      <c r="H4" s="54"/>
      <c r="I4" s="13"/>
      <c r="J4" s="466" t="str">
        <f>IF(SUM(C4:H4)=0,"..",IF(ROUND(SUM(C4:G4),0)=ROUND(H4,0)," ","Possible error"))</f>
        <v>..</v>
      </c>
      <c r="K4" s="249"/>
      <c r="L4" s="248"/>
      <c r="M4" s="248"/>
      <c r="N4" s="248"/>
      <c r="O4" s="248"/>
      <c r="P4" s="248"/>
      <c r="Q4" s="248"/>
    </row>
    <row r="5" spans="1:17" ht="15" customHeight="1">
      <c r="A5" s="48" t="s">
        <v>198</v>
      </c>
      <c r="B5" s="50" t="s">
        <v>98</v>
      </c>
      <c r="C5" s="54"/>
      <c r="D5" s="54"/>
      <c r="E5" s="54"/>
      <c r="F5" s="54"/>
      <c r="G5" s="54"/>
      <c r="H5" s="54"/>
      <c r="I5" s="21"/>
      <c r="J5" s="466" t="str">
        <f t="shared" ref="J5:J69" si="0">IF(SUM(C5:H5)=0,"..",IF(ROUND(SUM(C5:G5),0)=ROUND(H5,0)," ","Possible error"))</f>
        <v>..</v>
      </c>
      <c r="K5" s="252"/>
      <c r="L5" s="252"/>
      <c r="M5" s="252"/>
      <c r="N5" s="252"/>
      <c r="O5" s="252"/>
      <c r="P5" s="252"/>
      <c r="Q5" s="252"/>
    </row>
    <row r="6" spans="1:17" ht="15" customHeight="1">
      <c r="A6" s="48" t="s">
        <v>205</v>
      </c>
      <c r="B6" s="50" t="s">
        <v>86</v>
      </c>
      <c r="C6" s="54"/>
      <c r="D6" s="54"/>
      <c r="E6" s="54"/>
      <c r="F6" s="54"/>
      <c r="G6" s="54"/>
      <c r="H6" s="54"/>
      <c r="I6" s="21"/>
      <c r="J6" s="466" t="str">
        <f t="shared" si="0"/>
        <v>..</v>
      </c>
      <c r="K6" s="254"/>
      <c r="L6" s="253"/>
      <c r="M6" s="253"/>
      <c r="N6" s="253"/>
      <c r="O6" s="253"/>
      <c r="P6" s="253"/>
      <c r="Q6" s="253"/>
    </row>
    <row r="7" spans="1:17" ht="15" customHeight="1">
      <c r="A7" s="48" t="s">
        <v>206</v>
      </c>
      <c r="B7" s="50" t="s">
        <v>83</v>
      </c>
      <c r="C7" s="54"/>
      <c r="D7" s="54"/>
      <c r="E7" s="54"/>
      <c r="F7" s="54"/>
      <c r="G7" s="54"/>
      <c r="H7" s="54"/>
      <c r="I7" s="21"/>
      <c r="J7" s="466" t="str">
        <f t="shared" si="0"/>
        <v>..</v>
      </c>
      <c r="K7" s="254"/>
      <c r="L7" s="253"/>
      <c r="M7" s="253"/>
      <c r="N7" s="253"/>
      <c r="O7" s="253"/>
      <c r="P7" s="253"/>
      <c r="Q7" s="253"/>
    </row>
    <row r="8" spans="1:17" ht="15" customHeight="1">
      <c r="A8" s="48" t="s">
        <v>192</v>
      </c>
      <c r="B8" s="50" t="s">
        <v>73</v>
      </c>
      <c r="C8" s="54"/>
      <c r="D8" s="54"/>
      <c r="E8" s="54"/>
      <c r="F8" s="54"/>
      <c r="G8" s="54"/>
      <c r="H8" s="54"/>
      <c r="I8" s="21"/>
      <c r="J8" s="466" t="str">
        <f t="shared" si="0"/>
        <v>..</v>
      </c>
      <c r="K8" s="254"/>
      <c r="L8" s="253"/>
      <c r="M8" s="253"/>
      <c r="N8" s="253"/>
      <c r="O8" s="253"/>
      <c r="P8" s="253"/>
      <c r="Q8" s="253"/>
    </row>
    <row r="9" spans="1:17" ht="15" customHeight="1">
      <c r="A9" s="48" t="s">
        <v>207</v>
      </c>
      <c r="B9" s="50" t="s">
        <v>87</v>
      </c>
      <c r="C9" s="54"/>
      <c r="D9" s="54"/>
      <c r="E9" s="54"/>
      <c r="F9" s="54"/>
      <c r="G9" s="54"/>
      <c r="H9" s="54"/>
      <c r="I9" s="21"/>
      <c r="J9" s="466" t="str">
        <f t="shared" si="0"/>
        <v>..</v>
      </c>
      <c r="K9" s="254"/>
      <c r="L9" s="253"/>
      <c r="M9" s="253"/>
      <c r="N9" s="253"/>
      <c r="O9" s="253"/>
      <c r="P9" s="253"/>
      <c r="Q9" s="253"/>
    </row>
    <row r="10" spans="1:17" ht="15" customHeight="1">
      <c r="A10" s="48" t="s">
        <v>212</v>
      </c>
      <c r="B10" s="50" t="s">
        <v>77</v>
      </c>
      <c r="C10" s="54"/>
      <c r="D10" s="54"/>
      <c r="E10" s="54"/>
      <c r="F10" s="54"/>
      <c r="G10" s="54"/>
      <c r="H10" s="54"/>
      <c r="I10" s="21"/>
      <c r="J10" s="466" t="str">
        <f t="shared" si="0"/>
        <v>..</v>
      </c>
      <c r="K10" s="254"/>
      <c r="L10" s="253"/>
      <c r="M10" s="253"/>
      <c r="N10" s="253"/>
      <c r="O10" s="253"/>
      <c r="P10" s="253"/>
      <c r="Q10" s="253"/>
    </row>
    <row r="11" spans="1:17" ht="15" customHeight="1">
      <c r="A11" s="48" t="s">
        <v>193</v>
      </c>
      <c r="B11" s="50" t="s">
        <v>74</v>
      </c>
      <c r="C11" s="54"/>
      <c r="D11" s="54"/>
      <c r="E11" s="54"/>
      <c r="F11" s="54"/>
      <c r="G11" s="54"/>
      <c r="H11" s="54"/>
      <c r="I11" s="21"/>
      <c r="J11" s="466" t="str">
        <f t="shared" si="0"/>
        <v>..</v>
      </c>
      <c r="K11" s="254"/>
      <c r="L11" s="253"/>
      <c r="M11" s="253"/>
      <c r="N11" s="253"/>
      <c r="O11" s="253"/>
      <c r="P11" s="253"/>
      <c r="Q11" s="253"/>
    </row>
    <row r="12" spans="1:17" ht="15" customHeight="1">
      <c r="A12" s="48" t="s">
        <v>194</v>
      </c>
      <c r="B12" s="50" t="s">
        <v>75</v>
      </c>
      <c r="C12" s="54"/>
      <c r="D12" s="54"/>
      <c r="E12" s="54"/>
      <c r="F12" s="54"/>
      <c r="G12" s="54"/>
      <c r="H12" s="54"/>
      <c r="I12" s="21"/>
      <c r="J12" s="466" t="str">
        <f t="shared" si="0"/>
        <v>..</v>
      </c>
      <c r="K12" s="254"/>
      <c r="L12" s="253"/>
      <c r="M12" s="253"/>
      <c r="N12" s="253"/>
      <c r="O12" s="253"/>
      <c r="P12" s="253"/>
      <c r="Q12" s="253"/>
    </row>
    <row r="13" spans="1:17" ht="15" customHeight="1">
      <c r="A13" s="48" t="s">
        <v>195</v>
      </c>
      <c r="B13" s="50" t="s">
        <v>76</v>
      </c>
      <c r="C13" s="54"/>
      <c r="D13" s="54"/>
      <c r="E13" s="54"/>
      <c r="F13" s="54"/>
      <c r="G13" s="54"/>
      <c r="H13" s="54"/>
      <c r="I13" s="15"/>
      <c r="J13" s="466" t="str">
        <f t="shared" si="0"/>
        <v>..</v>
      </c>
      <c r="K13" s="254"/>
      <c r="L13" s="253"/>
      <c r="M13" s="253"/>
      <c r="N13" s="253"/>
      <c r="O13" s="253"/>
      <c r="P13" s="253"/>
      <c r="Q13" s="253"/>
    </row>
    <row r="14" spans="1:17" ht="15" customHeight="1">
      <c r="A14" s="48" t="s">
        <v>526</v>
      </c>
      <c r="B14" s="50" t="s">
        <v>527</v>
      </c>
      <c r="C14" s="54"/>
      <c r="D14" s="54"/>
      <c r="E14" s="54"/>
      <c r="F14" s="54"/>
      <c r="G14" s="54"/>
      <c r="H14" s="54"/>
      <c r="I14" s="15"/>
      <c r="J14" s="466"/>
      <c r="K14" s="254"/>
      <c r="L14" s="253"/>
      <c r="M14" s="253"/>
      <c r="N14" s="253"/>
      <c r="O14" s="253"/>
      <c r="P14" s="253"/>
      <c r="Q14" s="253"/>
    </row>
    <row r="15" spans="1:17" ht="15" customHeight="1">
      <c r="A15" s="48" t="s">
        <v>216</v>
      </c>
      <c r="B15" s="50" t="s">
        <v>78</v>
      </c>
      <c r="C15" s="54"/>
      <c r="D15" s="54"/>
      <c r="E15" s="54"/>
      <c r="F15" s="54"/>
      <c r="G15" s="54"/>
      <c r="H15" s="54"/>
      <c r="I15" s="15"/>
      <c r="J15" s="466" t="str">
        <f t="shared" si="0"/>
        <v>..</v>
      </c>
      <c r="K15" s="254"/>
      <c r="L15" s="253"/>
      <c r="M15" s="253"/>
      <c r="N15" s="253"/>
      <c r="O15" s="253"/>
      <c r="P15" s="253"/>
      <c r="Q15" s="253"/>
    </row>
    <row r="16" spans="1:17" ht="15" customHeight="1">
      <c r="A16" s="48" t="s">
        <v>204</v>
      </c>
      <c r="B16" s="50" t="s">
        <v>88</v>
      </c>
      <c r="C16" s="54"/>
      <c r="D16" s="54"/>
      <c r="E16" s="54"/>
      <c r="F16" s="54"/>
      <c r="G16" s="54"/>
      <c r="H16" s="54"/>
      <c r="I16" s="15"/>
      <c r="J16" s="466" t="str">
        <f t="shared" si="0"/>
        <v>..</v>
      </c>
      <c r="K16" s="254"/>
      <c r="L16" s="253"/>
      <c r="M16" s="253"/>
      <c r="N16" s="253"/>
      <c r="O16" s="253"/>
      <c r="P16" s="253"/>
      <c r="Q16" s="253"/>
    </row>
    <row r="17" spans="1:17" ht="15" customHeight="1">
      <c r="A17" s="48" t="s">
        <v>221</v>
      </c>
      <c r="B17" s="50" t="s">
        <v>89</v>
      </c>
      <c r="C17" s="54"/>
      <c r="D17" s="54"/>
      <c r="E17" s="54"/>
      <c r="F17" s="54"/>
      <c r="G17" s="54"/>
      <c r="H17" s="54"/>
      <c r="I17" s="15"/>
      <c r="J17" s="466" t="str">
        <f t="shared" si="0"/>
        <v>..</v>
      </c>
      <c r="K17" s="254"/>
      <c r="L17" s="253"/>
      <c r="M17" s="253"/>
      <c r="N17" s="253"/>
      <c r="O17" s="253"/>
      <c r="P17" s="253"/>
      <c r="Q17" s="253"/>
    </row>
    <row r="18" spans="1:17" ht="15" customHeight="1">
      <c r="A18" s="48" t="s">
        <v>219</v>
      </c>
      <c r="B18" s="50" t="s">
        <v>90</v>
      </c>
      <c r="C18" s="54"/>
      <c r="D18" s="54"/>
      <c r="E18" s="54"/>
      <c r="F18" s="54"/>
      <c r="G18" s="54"/>
      <c r="H18" s="54"/>
      <c r="I18" s="15"/>
      <c r="J18" s="466" t="str">
        <f t="shared" si="0"/>
        <v>..</v>
      </c>
      <c r="K18" s="254"/>
      <c r="L18" s="253"/>
      <c r="M18" s="253"/>
      <c r="N18" s="253"/>
      <c r="O18" s="253"/>
      <c r="P18" s="253"/>
      <c r="Q18" s="253"/>
    </row>
    <row r="19" spans="1:17" ht="15" customHeight="1">
      <c r="A19" s="48" t="s">
        <v>220</v>
      </c>
      <c r="B19" s="50" t="s">
        <v>79</v>
      </c>
      <c r="C19" s="54"/>
      <c r="D19" s="54"/>
      <c r="E19" s="54"/>
      <c r="F19" s="54"/>
      <c r="G19" s="54"/>
      <c r="H19" s="54"/>
      <c r="I19" s="15"/>
      <c r="J19" s="466" t="str">
        <f t="shared" si="0"/>
        <v>..</v>
      </c>
      <c r="K19" s="254"/>
      <c r="L19" s="253"/>
      <c r="M19" s="253"/>
      <c r="N19" s="253"/>
      <c r="O19" s="253"/>
      <c r="P19" s="253"/>
      <c r="Q19" s="253"/>
    </row>
    <row r="20" spans="1:17" ht="15" customHeight="1">
      <c r="A20" s="48" t="s">
        <v>210</v>
      </c>
      <c r="B20" s="50" t="s">
        <v>91</v>
      </c>
      <c r="C20" s="54"/>
      <c r="D20" s="54"/>
      <c r="E20" s="54"/>
      <c r="F20" s="54"/>
      <c r="G20" s="54"/>
      <c r="H20" s="54"/>
      <c r="I20" s="15"/>
      <c r="J20" s="466" t="str">
        <f t="shared" si="0"/>
        <v>..</v>
      </c>
      <c r="K20" s="254"/>
      <c r="L20" s="253"/>
      <c r="M20" s="253"/>
      <c r="N20" s="253"/>
      <c r="O20" s="253"/>
      <c r="P20" s="253"/>
      <c r="Q20" s="253"/>
    </row>
    <row r="21" spans="1:17" ht="15" customHeight="1">
      <c r="A21" s="48" t="s">
        <v>222</v>
      </c>
      <c r="B21" s="50" t="s">
        <v>92</v>
      </c>
      <c r="C21" s="54"/>
      <c r="D21" s="54"/>
      <c r="E21" s="54"/>
      <c r="F21" s="54"/>
      <c r="G21" s="54"/>
      <c r="H21" s="54"/>
      <c r="I21" s="15"/>
      <c r="J21" s="466" t="str">
        <f t="shared" si="0"/>
        <v>..</v>
      </c>
      <c r="K21" s="254"/>
      <c r="L21" s="253"/>
      <c r="M21" s="253"/>
      <c r="N21" s="253"/>
      <c r="O21" s="253"/>
      <c r="P21" s="253"/>
      <c r="Q21" s="253"/>
    </row>
    <row r="22" spans="1:17" ht="15" customHeight="1">
      <c r="A22" s="48" t="s">
        <v>224</v>
      </c>
      <c r="B22" s="50" t="s">
        <v>80</v>
      </c>
      <c r="C22" s="54"/>
      <c r="D22" s="54"/>
      <c r="E22" s="54"/>
      <c r="F22" s="54"/>
      <c r="G22" s="54"/>
      <c r="H22" s="54"/>
      <c r="I22" s="15"/>
      <c r="J22" s="466" t="str">
        <f t="shared" si="0"/>
        <v>..</v>
      </c>
      <c r="K22" s="254"/>
      <c r="L22" s="253"/>
      <c r="M22" s="253"/>
      <c r="N22" s="253"/>
      <c r="O22" s="253"/>
      <c r="P22" s="253"/>
      <c r="Q22" s="253"/>
    </row>
    <row r="23" spans="1:17" ht="15" customHeight="1">
      <c r="A23" s="48" t="s">
        <v>196</v>
      </c>
      <c r="B23" s="50" t="s">
        <v>108</v>
      </c>
      <c r="C23" s="54"/>
      <c r="D23" s="54"/>
      <c r="E23" s="54"/>
      <c r="F23" s="54"/>
      <c r="G23" s="54"/>
      <c r="H23" s="54"/>
      <c r="I23" s="15"/>
      <c r="J23" s="466" t="str">
        <f t="shared" si="0"/>
        <v>..</v>
      </c>
      <c r="K23" s="254"/>
      <c r="L23" s="253"/>
      <c r="M23" s="253"/>
      <c r="N23" s="253"/>
      <c r="O23" s="253"/>
      <c r="P23" s="253"/>
      <c r="Q23" s="253"/>
    </row>
    <row r="24" spans="1:17" ht="15" customHeight="1">
      <c r="A24" s="48" t="s">
        <v>227</v>
      </c>
      <c r="B24" s="50" t="s">
        <v>93</v>
      </c>
      <c r="C24" s="54"/>
      <c r="D24" s="54"/>
      <c r="E24" s="54"/>
      <c r="F24" s="54"/>
      <c r="G24" s="54"/>
      <c r="H24" s="54"/>
      <c r="I24" s="15"/>
      <c r="J24" s="466" t="str">
        <f t="shared" si="0"/>
        <v>..</v>
      </c>
      <c r="K24" s="254"/>
      <c r="L24" s="253"/>
      <c r="M24" s="253"/>
      <c r="N24" s="253"/>
      <c r="O24" s="253"/>
      <c r="P24" s="253"/>
      <c r="Q24" s="253"/>
    </row>
    <row r="25" spans="1:17" ht="15" customHeight="1">
      <c r="A25" s="48" t="s">
        <v>228</v>
      </c>
      <c r="B25" s="50" t="s">
        <v>81</v>
      </c>
      <c r="C25" s="54"/>
      <c r="D25" s="54"/>
      <c r="E25" s="54"/>
      <c r="F25" s="54"/>
      <c r="G25" s="54"/>
      <c r="H25" s="54"/>
      <c r="I25" s="15"/>
      <c r="J25" s="466" t="str">
        <f t="shared" si="0"/>
        <v>..</v>
      </c>
      <c r="K25" s="249"/>
      <c r="L25" s="248"/>
      <c r="M25" s="248"/>
      <c r="N25" s="248"/>
      <c r="O25" s="248"/>
      <c r="P25" s="248"/>
      <c r="Q25" s="248"/>
    </row>
    <row r="26" spans="1:17" ht="15" customHeight="1">
      <c r="A26" s="48" t="s">
        <v>571</v>
      </c>
      <c r="B26" s="50" t="s">
        <v>97</v>
      </c>
      <c r="C26" s="54"/>
      <c r="D26" s="54"/>
      <c r="E26" s="54"/>
      <c r="F26" s="54"/>
      <c r="G26" s="54"/>
      <c r="H26" s="54"/>
      <c r="I26" s="15"/>
      <c r="J26" s="466" t="str">
        <f t="shared" si="0"/>
        <v>..</v>
      </c>
      <c r="K26" s="249"/>
      <c r="L26" s="248"/>
      <c r="M26" s="248"/>
      <c r="N26" s="248"/>
      <c r="O26" s="248"/>
      <c r="P26" s="248"/>
      <c r="Q26" s="248"/>
    </row>
    <row r="27" spans="1:17" ht="15" customHeight="1">
      <c r="A27" s="48" t="s">
        <v>231</v>
      </c>
      <c r="B27" s="50" t="s">
        <v>94</v>
      </c>
      <c r="C27" s="54"/>
      <c r="D27" s="54"/>
      <c r="E27" s="54"/>
      <c r="F27" s="54"/>
      <c r="G27" s="54"/>
      <c r="H27" s="54"/>
      <c r="I27" s="15"/>
      <c r="J27" s="466" t="str">
        <f t="shared" si="0"/>
        <v>..</v>
      </c>
      <c r="K27" s="249"/>
      <c r="L27" s="248"/>
      <c r="M27" s="248"/>
      <c r="N27" s="248"/>
      <c r="O27" s="248"/>
      <c r="P27" s="248"/>
      <c r="Q27" s="248"/>
    </row>
    <row r="28" spans="1:17" ht="15" customHeight="1">
      <c r="A28" s="48" t="s">
        <v>232</v>
      </c>
      <c r="B28" s="50" t="s">
        <v>244</v>
      </c>
      <c r="C28" s="54"/>
      <c r="D28" s="54"/>
      <c r="E28" s="54"/>
      <c r="F28" s="54"/>
      <c r="G28" s="54"/>
      <c r="H28" s="54"/>
      <c r="I28" s="15"/>
      <c r="J28" s="466" t="str">
        <f t="shared" si="0"/>
        <v>..</v>
      </c>
      <c r="K28" s="249"/>
      <c r="L28" s="248"/>
      <c r="M28" s="248"/>
      <c r="N28" s="248"/>
      <c r="O28" s="248"/>
      <c r="P28" s="248"/>
      <c r="Q28" s="248"/>
    </row>
    <row r="29" spans="1:17" ht="15" customHeight="1">
      <c r="A29" s="48" t="s">
        <v>208</v>
      </c>
      <c r="B29" s="50" t="s">
        <v>82</v>
      </c>
      <c r="C29" s="54"/>
      <c r="D29" s="54"/>
      <c r="E29" s="54"/>
      <c r="F29" s="54"/>
      <c r="G29" s="54"/>
      <c r="H29" s="54"/>
      <c r="I29" s="15"/>
      <c r="J29" s="466" t="str">
        <f t="shared" si="0"/>
        <v>..</v>
      </c>
      <c r="K29" s="249"/>
      <c r="L29" s="248"/>
      <c r="M29" s="248"/>
      <c r="N29" s="248"/>
      <c r="O29" s="248"/>
      <c r="P29" s="248"/>
      <c r="Q29" s="248"/>
    </row>
    <row r="30" spans="1:17" ht="15" customHeight="1">
      <c r="A30" s="48" t="s">
        <v>230</v>
      </c>
      <c r="B30" s="50" t="s">
        <v>84</v>
      </c>
      <c r="C30" s="54"/>
      <c r="D30" s="54"/>
      <c r="E30" s="54"/>
      <c r="F30" s="54"/>
      <c r="G30" s="54"/>
      <c r="H30" s="54"/>
      <c r="I30" s="15"/>
      <c r="J30" s="466" t="str">
        <f t="shared" si="0"/>
        <v>..</v>
      </c>
      <c r="K30" s="249"/>
      <c r="L30" s="248"/>
      <c r="M30" s="248"/>
      <c r="N30" s="248"/>
      <c r="O30" s="248"/>
      <c r="P30" s="248"/>
      <c r="Q30" s="248"/>
    </row>
    <row r="31" spans="1:17" ht="15" customHeight="1">
      <c r="A31" s="52" t="s">
        <v>575</v>
      </c>
      <c r="B31" s="51" t="s">
        <v>576</v>
      </c>
      <c r="C31" s="244"/>
      <c r="D31" s="244"/>
      <c r="E31" s="244"/>
      <c r="F31" s="244"/>
      <c r="G31" s="244"/>
      <c r="H31" s="244"/>
      <c r="I31" s="15"/>
      <c r="J31" s="466" t="str">
        <f t="shared" si="0"/>
        <v>..</v>
      </c>
      <c r="K31" s="249"/>
      <c r="L31" s="248"/>
      <c r="M31" s="248"/>
      <c r="N31" s="248"/>
      <c r="O31" s="248"/>
      <c r="P31" s="248"/>
      <c r="Q31" s="248"/>
    </row>
    <row r="32" spans="1:17" ht="15" customHeight="1">
      <c r="A32" s="48" t="s">
        <v>215</v>
      </c>
      <c r="B32" s="50" t="s">
        <v>238</v>
      </c>
      <c r="C32" s="54"/>
      <c r="D32" s="54"/>
      <c r="E32" s="54"/>
      <c r="F32" s="54"/>
      <c r="G32" s="54"/>
      <c r="H32" s="54"/>
      <c r="I32" s="15"/>
      <c r="J32" s="466" t="str">
        <f t="shared" si="0"/>
        <v>..</v>
      </c>
      <c r="K32" s="249"/>
      <c r="L32" s="248"/>
      <c r="M32" s="248"/>
      <c r="N32" s="248"/>
      <c r="O32" s="248"/>
      <c r="P32" s="248"/>
      <c r="Q32" s="248"/>
    </row>
    <row r="33" spans="1:17" ht="15" customHeight="1">
      <c r="A33" s="48" t="s">
        <v>225</v>
      </c>
      <c r="B33" s="50" t="s">
        <v>95</v>
      </c>
      <c r="C33" s="54"/>
      <c r="D33" s="54"/>
      <c r="E33" s="54"/>
      <c r="F33" s="54"/>
      <c r="G33" s="54"/>
      <c r="H33" s="54"/>
      <c r="I33" s="15"/>
      <c r="J33" s="466" t="str">
        <f t="shared" si="0"/>
        <v>..</v>
      </c>
      <c r="K33" s="249"/>
      <c r="L33" s="248"/>
      <c r="M33" s="248"/>
      <c r="N33" s="248"/>
      <c r="O33" s="248"/>
      <c r="P33" s="248"/>
      <c r="Q33" s="248"/>
    </row>
    <row r="34" spans="1:17" ht="15" customHeight="1">
      <c r="A34" s="48" t="s">
        <v>229</v>
      </c>
      <c r="B34" s="50" t="s">
        <v>242</v>
      </c>
      <c r="C34" s="54"/>
      <c r="D34" s="54"/>
      <c r="E34" s="54"/>
      <c r="F34" s="54"/>
      <c r="G34" s="54"/>
      <c r="H34" s="54"/>
      <c r="I34" s="15"/>
      <c r="J34" s="466" t="str">
        <f t="shared" si="0"/>
        <v>..</v>
      </c>
      <c r="K34" s="249"/>
      <c r="L34" s="248"/>
      <c r="M34" s="248"/>
      <c r="N34" s="248"/>
      <c r="O34" s="248"/>
      <c r="P34" s="248"/>
      <c r="Q34" s="248"/>
    </row>
    <row r="35" spans="1:17" ht="15" customHeight="1">
      <c r="A35" s="48" t="s">
        <v>201</v>
      </c>
      <c r="B35" s="50" t="s">
        <v>96</v>
      </c>
      <c r="C35" s="54"/>
      <c r="D35" s="54"/>
      <c r="E35" s="54"/>
      <c r="F35" s="54"/>
      <c r="G35" s="54"/>
      <c r="H35" s="54"/>
      <c r="I35" s="15"/>
      <c r="J35" s="466" t="str">
        <f t="shared" si="0"/>
        <v>..</v>
      </c>
      <c r="K35" s="249"/>
      <c r="L35" s="248"/>
      <c r="M35" s="248"/>
      <c r="N35" s="248"/>
      <c r="O35" s="248"/>
      <c r="P35" s="248"/>
      <c r="Q35" s="248"/>
    </row>
    <row r="36" spans="1:17" ht="15" customHeight="1">
      <c r="A36" s="48" t="s">
        <v>233</v>
      </c>
      <c r="B36" s="50" t="s">
        <v>99</v>
      </c>
      <c r="C36" s="54"/>
      <c r="D36" s="54"/>
      <c r="E36" s="54"/>
      <c r="F36" s="54"/>
      <c r="G36" s="54"/>
      <c r="H36" s="54"/>
      <c r="I36" s="15"/>
      <c r="J36" s="466" t="str">
        <f t="shared" si="0"/>
        <v>..</v>
      </c>
      <c r="K36" s="249"/>
      <c r="L36" s="248"/>
      <c r="M36" s="248"/>
      <c r="N36" s="248"/>
      <c r="O36" s="248"/>
      <c r="P36" s="248"/>
      <c r="Q36" s="248"/>
    </row>
    <row r="37" spans="1:17" ht="15" customHeight="1">
      <c r="A37" s="48" t="s">
        <v>209</v>
      </c>
      <c r="B37" s="50" t="s">
        <v>85</v>
      </c>
      <c r="C37" s="54"/>
      <c r="D37" s="54"/>
      <c r="E37" s="54"/>
      <c r="F37" s="54"/>
      <c r="G37" s="54"/>
      <c r="H37" s="54"/>
      <c r="I37" s="15"/>
      <c r="J37" s="466"/>
      <c r="K37" s="249"/>
      <c r="L37" s="248"/>
      <c r="M37" s="248"/>
      <c r="N37" s="248"/>
      <c r="O37" s="248"/>
      <c r="P37" s="248"/>
      <c r="Q37" s="248"/>
    </row>
    <row r="38" spans="1:17" ht="15" customHeight="1">
      <c r="A38" s="48" t="s">
        <v>250</v>
      </c>
      <c r="B38" s="50" t="s">
        <v>257</v>
      </c>
      <c r="C38" s="54"/>
      <c r="D38" s="54"/>
      <c r="E38" s="54"/>
      <c r="F38" s="54"/>
      <c r="G38" s="54"/>
      <c r="H38" s="54"/>
      <c r="I38" s="15"/>
      <c r="J38" s="466" t="str">
        <f t="shared" si="0"/>
        <v>..</v>
      </c>
      <c r="K38" s="249"/>
      <c r="L38" s="248"/>
      <c r="M38" s="248"/>
      <c r="N38" s="248"/>
      <c r="O38" s="248"/>
      <c r="P38" s="248"/>
      <c r="Q38" s="248"/>
    </row>
    <row r="39" spans="1:17" ht="15" customHeight="1">
      <c r="A39" s="52" t="s">
        <v>247</v>
      </c>
      <c r="B39" s="51" t="s">
        <v>136</v>
      </c>
      <c r="C39" s="244"/>
      <c r="D39" s="244"/>
      <c r="E39" s="244"/>
      <c r="F39" s="244"/>
      <c r="G39" s="244"/>
      <c r="H39" s="244"/>
      <c r="I39" s="15"/>
      <c r="J39" s="466" t="str">
        <f t="shared" si="0"/>
        <v>..</v>
      </c>
      <c r="K39" s="249"/>
      <c r="L39" s="248"/>
      <c r="M39" s="248"/>
      <c r="N39" s="248"/>
      <c r="O39" s="248"/>
      <c r="P39" s="248"/>
      <c r="Q39" s="248"/>
    </row>
    <row r="40" spans="1:17" ht="15" customHeight="1">
      <c r="A40" s="48" t="s">
        <v>235</v>
      </c>
      <c r="B40" s="50" t="s">
        <v>243</v>
      </c>
      <c r="C40" s="54"/>
      <c r="D40" s="54"/>
      <c r="E40" s="54"/>
      <c r="F40" s="54"/>
      <c r="G40" s="54"/>
      <c r="H40" s="54"/>
      <c r="I40" s="15"/>
      <c r="J40" s="466" t="str">
        <f t="shared" si="0"/>
        <v>..</v>
      </c>
      <c r="K40" s="249"/>
      <c r="L40" s="248"/>
      <c r="M40" s="248"/>
      <c r="N40" s="248"/>
      <c r="O40" s="248"/>
      <c r="P40" s="248"/>
      <c r="Q40" s="248"/>
    </row>
    <row r="41" spans="1:17" ht="15" customHeight="1">
      <c r="A41" s="48" t="s">
        <v>252</v>
      </c>
      <c r="B41" s="50" t="s">
        <v>251</v>
      </c>
      <c r="C41" s="54"/>
      <c r="D41" s="54"/>
      <c r="E41" s="54"/>
      <c r="F41" s="54"/>
      <c r="G41" s="54"/>
      <c r="H41" s="54"/>
      <c r="I41" s="15"/>
      <c r="J41" s="466" t="str">
        <f t="shared" si="0"/>
        <v>..</v>
      </c>
      <c r="K41" s="249"/>
      <c r="L41" s="248"/>
      <c r="M41" s="248"/>
      <c r="N41" s="248"/>
      <c r="O41" s="248"/>
      <c r="P41" s="248"/>
      <c r="Q41" s="248"/>
    </row>
    <row r="42" spans="1:17" ht="15" customHeight="1">
      <c r="A42" s="52" t="s">
        <v>248</v>
      </c>
      <c r="B42" s="51" t="s">
        <v>132</v>
      </c>
      <c r="C42" s="244"/>
      <c r="D42" s="244"/>
      <c r="E42" s="244"/>
      <c r="F42" s="244"/>
      <c r="G42" s="244"/>
      <c r="H42" s="244"/>
      <c r="I42" s="15"/>
      <c r="J42" s="466" t="str">
        <f t="shared" si="0"/>
        <v>..</v>
      </c>
      <c r="K42" s="249"/>
      <c r="L42" s="248"/>
      <c r="M42" s="248"/>
      <c r="N42" s="248"/>
      <c r="O42" s="248"/>
      <c r="P42" s="248"/>
      <c r="Q42" s="248"/>
    </row>
    <row r="43" spans="1:17" ht="15" customHeight="1">
      <c r="A43" s="48" t="s">
        <v>200</v>
      </c>
      <c r="B43" s="50" t="s">
        <v>100</v>
      </c>
      <c r="C43" s="53"/>
      <c r="D43" s="53"/>
      <c r="E43" s="53"/>
      <c r="F43" s="53"/>
      <c r="G43" s="53"/>
      <c r="H43" s="53"/>
      <c r="I43" s="15"/>
      <c r="J43" s="466" t="str">
        <f t="shared" si="0"/>
        <v>..</v>
      </c>
      <c r="K43" s="249"/>
      <c r="L43" s="248"/>
      <c r="M43" s="248"/>
      <c r="N43" s="248"/>
      <c r="O43" s="248"/>
      <c r="P43" s="248"/>
      <c r="Q43" s="248"/>
    </row>
    <row r="44" spans="1:17" ht="15" customHeight="1">
      <c r="A44" s="48" t="s">
        <v>101</v>
      </c>
      <c r="B44" s="50" t="s">
        <v>236</v>
      </c>
      <c r="C44" s="53"/>
      <c r="D44" s="53"/>
      <c r="E44" s="53"/>
      <c r="F44" s="53"/>
      <c r="G44" s="53"/>
      <c r="H44" s="53"/>
      <c r="I44" s="15"/>
      <c r="J44" s="466" t="str">
        <f t="shared" si="0"/>
        <v>..</v>
      </c>
      <c r="K44" s="249"/>
      <c r="L44" s="248"/>
      <c r="M44" s="248"/>
      <c r="N44" s="248"/>
      <c r="O44" s="248"/>
      <c r="P44" s="248"/>
      <c r="Q44" s="248"/>
    </row>
    <row r="45" spans="1:17" ht="15" customHeight="1">
      <c r="A45" s="48" t="s">
        <v>223</v>
      </c>
      <c r="B45" s="50" t="s">
        <v>102</v>
      </c>
      <c r="C45" s="53"/>
      <c r="D45" s="53"/>
      <c r="E45" s="53"/>
      <c r="F45" s="53"/>
      <c r="G45" s="53"/>
      <c r="H45" s="53"/>
      <c r="I45" s="15"/>
      <c r="J45" s="466" t="str">
        <f t="shared" si="0"/>
        <v>..</v>
      </c>
      <c r="K45" s="249"/>
      <c r="L45" s="248"/>
      <c r="M45" s="248"/>
      <c r="N45" s="248"/>
      <c r="O45" s="248"/>
      <c r="P45" s="248"/>
      <c r="Q45" s="248"/>
    </row>
    <row r="46" spans="1:17" ht="15" customHeight="1">
      <c r="A46" s="52" t="s">
        <v>249</v>
      </c>
      <c r="B46" s="51" t="s">
        <v>245</v>
      </c>
      <c r="C46" s="244"/>
      <c r="D46" s="244"/>
      <c r="E46" s="244"/>
      <c r="F46" s="244"/>
      <c r="G46" s="244"/>
      <c r="H46" s="244"/>
      <c r="I46" s="15"/>
      <c r="J46" s="466" t="str">
        <f t="shared" si="0"/>
        <v>..</v>
      </c>
      <c r="K46" s="249"/>
      <c r="L46" s="248"/>
      <c r="M46" s="248"/>
      <c r="N46" s="248"/>
      <c r="O46" s="248"/>
      <c r="P46" s="248"/>
      <c r="Q46" s="248"/>
    </row>
    <row r="47" spans="1:17" ht="15" customHeight="1">
      <c r="A47" s="52" t="s">
        <v>290</v>
      </c>
      <c r="B47" s="57" t="s">
        <v>291</v>
      </c>
      <c r="C47" s="54"/>
      <c r="D47" s="54"/>
      <c r="E47" s="54"/>
      <c r="F47" s="54"/>
      <c r="G47" s="54"/>
      <c r="H47" s="54"/>
      <c r="I47" s="15"/>
      <c r="J47" s="466" t="str">
        <f t="shared" si="0"/>
        <v>..</v>
      </c>
      <c r="K47" s="249"/>
      <c r="L47" s="248"/>
      <c r="M47" s="248"/>
      <c r="N47" s="248"/>
      <c r="O47" s="248"/>
      <c r="P47" s="248"/>
      <c r="Q47" s="248"/>
    </row>
    <row r="48" spans="1:17" ht="15" customHeight="1">
      <c r="A48" s="48" t="s">
        <v>199</v>
      </c>
      <c r="B48" s="50" t="s">
        <v>240</v>
      </c>
      <c r="C48" s="54"/>
      <c r="D48" s="54"/>
      <c r="E48" s="54"/>
      <c r="F48" s="54"/>
      <c r="G48" s="54"/>
      <c r="H48" s="54"/>
      <c r="I48" s="15"/>
      <c r="J48" s="466" t="str">
        <f t="shared" si="0"/>
        <v>..</v>
      </c>
      <c r="K48" s="249"/>
      <c r="L48" s="248"/>
      <c r="M48" s="248"/>
      <c r="N48" s="248"/>
      <c r="O48" s="248"/>
      <c r="P48" s="248"/>
      <c r="Q48" s="248"/>
    </row>
    <row r="49" spans="1:17" ht="15" customHeight="1">
      <c r="A49" s="48" t="s">
        <v>202</v>
      </c>
      <c r="B49" s="50" t="s">
        <v>237</v>
      </c>
      <c r="C49" s="54"/>
      <c r="D49" s="54"/>
      <c r="E49" s="54"/>
      <c r="F49" s="54"/>
      <c r="G49" s="54"/>
      <c r="H49" s="54"/>
      <c r="I49" s="15"/>
      <c r="J49" s="466" t="str">
        <f t="shared" si="0"/>
        <v>..</v>
      </c>
      <c r="K49" s="249"/>
      <c r="L49" s="248"/>
      <c r="M49" s="248"/>
      <c r="N49" s="248"/>
      <c r="O49" s="248"/>
      <c r="P49" s="248"/>
      <c r="Q49" s="248"/>
    </row>
    <row r="50" spans="1:17" ht="15" customHeight="1">
      <c r="A50" s="48" t="s">
        <v>234</v>
      </c>
      <c r="B50" s="50" t="s">
        <v>133</v>
      </c>
      <c r="C50" s="54"/>
      <c r="D50" s="54"/>
      <c r="E50" s="54"/>
      <c r="F50" s="54"/>
      <c r="G50" s="54"/>
      <c r="H50" s="54"/>
      <c r="I50" s="15"/>
      <c r="J50" s="466" t="str">
        <f t="shared" si="0"/>
        <v>..</v>
      </c>
      <c r="K50" s="249"/>
      <c r="L50" s="248"/>
      <c r="M50" s="248"/>
      <c r="N50" s="248"/>
      <c r="O50" s="248"/>
      <c r="P50" s="248"/>
      <c r="Q50" s="248"/>
    </row>
    <row r="51" spans="1:17" ht="15" customHeight="1">
      <c r="A51" s="48" t="s">
        <v>267</v>
      </c>
      <c r="B51" s="50" t="s">
        <v>246</v>
      </c>
      <c r="C51" s="54"/>
      <c r="D51" s="54"/>
      <c r="E51" s="54"/>
      <c r="F51" s="54"/>
      <c r="G51" s="54"/>
      <c r="H51" s="54"/>
      <c r="I51" s="15"/>
      <c r="J51" s="466" t="str">
        <f t="shared" si="0"/>
        <v>..</v>
      </c>
      <c r="K51" s="249"/>
      <c r="L51" s="248"/>
      <c r="M51" s="248"/>
      <c r="N51" s="248"/>
      <c r="O51" s="248"/>
      <c r="P51" s="248"/>
      <c r="Q51" s="248"/>
    </row>
    <row r="52" spans="1:17" ht="15" customHeight="1">
      <c r="A52" s="52" t="s">
        <v>570</v>
      </c>
      <c r="B52" s="51" t="s">
        <v>263</v>
      </c>
      <c r="C52" s="244"/>
      <c r="D52" s="244"/>
      <c r="E52" s="244"/>
      <c r="F52" s="244"/>
      <c r="G52" s="244"/>
      <c r="H52" s="244"/>
      <c r="I52" s="15"/>
      <c r="J52" s="466" t="str">
        <f t="shared" si="0"/>
        <v>..</v>
      </c>
      <c r="K52" s="249"/>
      <c r="L52" s="248"/>
      <c r="M52" s="248"/>
      <c r="N52" s="248"/>
      <c r="O52" s="248"/>
      <c r="P52" s="248"/>
      <c r="Q52" s="248"/>
    </row>
    <row r="53" spans="1:17" ht="15" customHeight="1">
      <c r="A53" s="48" t="s">
        <v>217</v>
      </c>
      <c r="B53" s="50" t="s">
        <v>103</v>
      </c>
      <c r="C53" s="54"/>
      <c r="D53" s="54"/>
      <c r="E53" s="54"/>
      <c r="F53" s="54"/>
      <c r="G53" s="54"/>
      <c r="H53" s="54"/>
      <c r="I53" s="15"/>
      <c r="J53" s="466" t="str">
        <f t="shared" si="0"/>
        <v>..</v>
      </c>
      <c r="K53" s="249"/>
      <c r="L53" s="248"/>
      <c r="M53" s="248"/>
      <c r="N53" s="248"/>
      <c r="O53" s="248"/>
      <c r="P53" s="248"/>
      <c r="Q53" s="248"/>
    </row>
    <row r="54" spans="1:17" ht="15" customHeight="1">
      <c r="A54" s="48" t="s">
        <v>203</v>
      </c>
      <c r="B54" s="50" t="s">
        <v>104</v>
      </c>
      <c r="C54" s="54"/>
      <c r="D54" s="54"/>
      <c r="E54" s="54"/>
      <c r="F54" s="54"/>
      <c r="G54" s="54"/>
      <c r="H54" s="54"/>
      <c r="I54" s="15"/>
      <c r="J54" s="466" t="str">
        <f t="shared" si="0"/>
        <v>..</v>
      </c>
      <c r="K54" s="249"/>
      <c r="L54" s="248"/>
      <c r="M54" s="248"/>
      <c r="N54" s="248"/>
      <c r="O54" s="248"/>
      <c r="P54" s="248"/>
      <c r="Q54" s="248"/>
    </row>
    <row r="55" spans="1:17" ht="15" customHeight="1">
      <c r="A55" s="48" t="s">
        <v>214</v>
      </c>
      <c r="B55" s="50" t="s">
        <v>105</v>
      </c>
      <c r="C55" s="54"/>
      <c r="D55" s="54"/>
      <c r="E55" s="54"/>
      <c r="F55" s="54"/>
      <c r="G55" s="54"/>
      <c r="H55" s="54"/>
      <c r="I55" s="15"/>
      <c r="J55" s="466" t="str">
        <f t="shared" si="0"/>
        <v>..</v>
      </c>
      <c r="K55" s="249"/>
      <c r="L55" s="248"/>
      <c r="M55" s="248"/>
      <c r="N55" s="248"/>
      <c r="O55" s="248"/>
      <c r="P55" s="248"/>
      <c r="Q55" s="248"/>
    </row>
    <row r="56" spans="1:17" ht="15" customHeight="1">
      <c r="A56" s="48" t="s">
        <v>211</v>
      </c>
      <c r="B56" s="50" t="s">
        <v>241</v>
      </c>
      <c r="C56" s="54"/>
      <c r="D56" s="54"/>
      <c r="E56" s="54"/>
      <c r="F56" s="54"/>
      <c r="G56" s="54"/>
      <c r="H56" s="54"/>
      <c r="I56" s="15"/>
      <c r="J56" s="466" t="str">
        <f t="shared" si="0"/>
        <v>..</v>
      </c>
      <c r="K56" s="249"/>
      <c r="L56" s="248"/>
      <c r="M56" s="248"/>
      <c r="N56" s="248"/>
      <c r="O56" s="248"/>
      <c r="P56" s="248"/>
      <c r="Q56" s="248"/>
    </row>
    <row r="57" spans="1:17" ht="15" customHeight="1">
      <c r="A57" s="48" t="s">
        <v>218</v>
      </c>
      <c r="B57" s="50" t="s">
        <v>481</v>
      </c>
      <c r="C57" s="54"/>
      <c r="D57" s="54"/>
      <c r="E57" s="54"/>
      <c r="F57" s="54"/>
      <c r="G57" s="54"/>
      <c r="H57" s="54"/>
      <c r="I57" s="15"/>
      <c r="J57" s="466" t="str">
        <f t="shared" si="0"/>
        <v>..</v>
      </c>
      <c r="K57" s="249"/>
      <c r="L57" s="248"/>
      <c r="M57" s="248"/>
      <c r="N57" s="248"/>
      <c r="O57" s="248"/>
      <c r="P57" s="248"/>
      <c r="Q57" s="248"/>
    </row>
    <row r="58" spans="1:17" ht="15" customHeight="1">
      <c r="A58" s="48" t="s">
        <v>254</v>
      </c>
      <c r="B58" s="50" t="s">
        <v>253</v>
      </c>
      <c r="C58" s="54"/>
      <c r="D58" s="54"/>
      <c r="E58" s="54"/>
      <c r="F58" s="54"/>
      <c r="G58" s="54"/>
      <c r="H58" s="54"/>
      <c r="I58" s="15"/>
      <c r="J58" s="466" t="str">
        <f t="shared" si="0"/>
        <v>..</v>
      </c>
      <c r="K58" s="249"/>
      <c r="L58" s="248"/>
      <c r="M58" s="248"/>
      <c r="N58" s="248"/>
      <c r="O58" s="248"/>
      <c r="P58" s="248"/>
      <c r="Q58" s="248"/>
    </row>
    <row r="59" spans="1:17" ht="15" customHeight="1">
      <c r="A59" s="52" t="s">
        <v>255</v>
      </c>
      <c r="B59" s="51" t="s">
        <v>134</v>
      </c>
      <c r="C59" s="244"/>
      <c r="D59" s="244"/>
      <c r="E59" s="244"/>
      <c r="F59" s="244"/>
      <c r="G59" s="244"/>
      <c r="H59" s="244"/>
      <c r="I59" s="15"/>
      <c r="J59" s="466" t="str">
        <f t="shared" si="0"/>
        <v>..</v>
      </c>
      <c r="K59" s="249"/>
      <c r="L59" s="248"/>
      <c r="M59" s="248"/>
      <c r="N59" s="248"/>
      <c r="O59" s="248"/>
      <c r="P59" s="248"/>
      <c r="Q59" s="248"/>
    </row>
    <row r="60" spans="1:17" ht="15" customHeight="1">
      <c r="A60" s="48" t="s">
        <v>213</v>
      </c>
      <c r="B60" s="50" t="s">
        <v>239</v>
      </c>
      <c r="C60" s="54"/>
      <c r="D60" s="54"/>
      <c r="E60" s="54"/>
      <c r="F60" s="54"/>
      <c r="G60" s="54"/>
      <c r="H60" s="54"/>
      <c r="I60" s="15"/>
      <c r="J60" s="466" t="str">
        <f t="shared" si="0"/>
        <v>..</v>
      </c>
      <c r="K60" s="249"/>
      <c r="L60" s="248"/>
      <c r="M60" s="248"/>
      <c r="N60" s="248"/>
      <c r="O60" s="248"/>
      <c r="P60" s="248"/>
      <c r="Q60" s="248"/>
    </row>
    <row r="61" spans="1:17" ht="15" customHeight="1">
      <c r="A61" s="48" t="s">
        <v>288</v>
      </c>
      <c r="B61" s="50" t="s">
        <v>289</v>
      </c>
      <c r="C61" s="54"/>
      <c r="D61" s="54"/>
      <c r="E61" s="54"/>
      <c r="F61" s="54"/>
      <c r="G61" s="54"/>
      <c r="H61" s="54"/>
      <c r="I61" s="15"/>
      <c r="J61" s="466" t="str">
        <f t="shared" si="0"/>
        <v>..</v>
      </c>
      <c r="K61" s="249"/>
      <c r="L61" s="248"/>
      <c r="M61" s="248"/>
      <c r="N61" s="248"/>
      <c r="O61" s="248"/>
      <c r="P61" s="248"/>
      <c r="Q61" s="248"/>
    </row>
    <row r="62" spans="1:17" ht="15" customHeight="1">
      <c r="A62" s="48" t="s">
        <v>268</v>
      </c>
      <c r="B62" s="50" t="s">
        <v>258</v>
      </c>
      <c r="C62" s="54"/>
      <c r="D62" s="54"/>
      <c r="E62" s="54"/>
      <c r="F62" s="54"/>
      <c r="G62" s="54"/>
      <c r="H62" s="54"/>
      <c r="I62" s="15"/>
      <c r="J62" s="466" t="str">
        <f t="shared" si="0"/>
        <v>..</v>
      </c>
      <c r="K62" s="249"/>
      <c r="L62" s="248"/>
      <c r="M62" s="248"/>
      <c r="N62" s="248"/>
      <c r="O62" s="248"/>
      <c r="P62" s="248"/>
      <c r="Q62" s="248"/>
    </row>
    <row r="63" spans="1:17" ht="15" customHeight="1">
      <c r="A63" s="52" t="s">
        <v>265</v>
      </c>
      <c r="B63" s="51" t="s">
        <v>259</v>
      </c>
      <c r="C63" s="244"/>
      <c r="D63" s="244"/>
      <c r="E63" s="244"/>
      <c r="F63" s="244"/>
      <c r="G63" s="244"/>
      <c r="H63" s="244"/>
      <c r="I63" s="15"/>
      <c r="J63" s="466" t="str">
        <f t="shared" si="0"/>
        <v>..</v>
      </c>
      <c r="K63" s="249"/>
      <c r="L63" s="248"/>
      <c r="M63" s="248"/>
      <c r="N63" s="248"/>
      <c r="O63" s="248"/>
      <c r="P63" s="248"/>
      <c r="Q63" s="248"/>
    </row>
    <row r="64" spans="1:17" ht="15" customHeight="1">
      <c r="A64" s="48" t="s">
        <v>197</v>
      </c>
      <c r="B64" s="50" t="s">
        <v>137</v>
      </c>
      <c r="C64" s="54"/>
      <c r="D64" s="54"/>
      <c r="E64" s="54"/>
      <c r="F64" s="54"/>
      <c r="G64" s="54"/>
      <c r="H64" s="54"/>
      <c r="I64" s="15"/>
      <c r="J64" s="466" t="str">
        <f t="shared" si="0"/>
        <v>..</v>
      </c>
      <c r="K64" s="249"/>
      <c r="L64" s="248"/>
      <c r="M64" s="248"/>
      <c r="N64" s="248"/>
      <c r="O64" s="248"/>
      <c r="P64" s="248"/>
      <c r="Q64" s="248"/>
    </row>
    <row r="65" spans="1:17" ht="15" customHeight="1">
      <c r="A65" s="48" t="s">
        <v>226</v>
      </c>
      <c r="B65" s="50" t="s">
        <v>525</v>
      </c>
      <c r="C65" s="54"/>
      <c r="D65" s="54"/>
      <c r="E65" s="54"/>
      <c r="F65" s="54"/>
      <c r="G65" s="54"/>
      <c r="H65" s="54"/>
      <c r="I65" s="15"/>
      <c r="J65" s="466" t="str">
        <f t="shared" si="0"/>
        <v>..</v>
      </c>
      <c r="K65" s="249"/>
      <c r="L65" s="248"/>
      <c r="M65" s="248"/>
      <c r="N65" s="248"/>
      <c r="O65" s="248"/>
      <c r="P65" s="248"/>
      <c r="Q65" s="248"/>
    </row>
    <row r="66" spans="1:17" ht="15" customHeight="1">
      <c r="A66" s="48" t="s">
        <v>269</v>
      </c>
      <c r="B66" s="50" t="s">
        <v>260</v>
      </c>
      <c r="C66" s="54"/>
      <c r="D66" s="54"/>
      <c r="E66" s="54"/>
      <c r="F66" s="54"/>
      <c r="G66" s="54"/>
      <c r="H66" s="54"/>
      <c r="I66" s="15"/>
      <c r="J66" s="466" t="str">
        <f t="shared" si="0"/>
        <v>..</v>
      </c>
      <c r="K66" s="249"/>
      <c r="L66" s="248"/>
      <c r="M66" s="248"/>
      <c r="N66" s="248"/>
      <c r="O66" s="248"/>
      <c r="P66" s="248"/>
      <c r="Q66" s="248"/>
    </row>
    <row r="67" spans="1:17" ht="15" customHeight="1">
      <c r="A67" s="52" t="s">
        <v>572</v>
      </c>
      <c r="B67" s="51" t="s">
        <v>261</v>
      </c>
      <c r="C67" s="244"/>
      <c r="D67" s="244"/>
      <c r="E67" s="244"/>
      <c r="F67" s="244"/>
      <c r="G67" s="244"/>
      <c r="H67" s="244"/>
      <c r="I67" s="15"/>
      <c r="J67" s="466" t="str">
        <f t="shared" si="0"/>
        <v>..</v>
      </c>
      <c r="K67" s="249"/>
      <c r="L67" s="248"/>
      <c r="M67" s="248"/>
      <c r="N67" s="248"/>
      <c r="O67" s="248"/>
      <c r="P67" s="248"/>
      <c r="Q67" s="248"/>
    </row>
    <row r="68" spans="1:17" ht="15" customHeight="1">
      <c r="A68" s="52" t="s">
        <v>266</v>
      </c>
      <c r="B68" s="51" t="s">
        <v>135</v>
      </c>
      <c r="C68" s="54"/>
      <c r="D68" s="54"/>
      <c r="E68" s="54"/>
      <c r="F68" s="54"/>
      <c r="G68" s="54"/>
      <c r="H68" s="54"/>
      <c r="I68" s="15"/>
      <c r="J68" s="466" t="str">
        <f t="shared" si="0"/>
        <v>..</v>
      </c>
      <c r="K68" s="249"/>
      <c r="L68" s="248"/>
      <c r="M68" s="248"/>
      <c r="N68" s="248"/>
      <c r="O68" s="248"/>
      <c r="P68" s="248"/>
      <c r="Q68" s="248"/>
    </row>
    <row r="69" spans="1:17" ht="15" customHeight="1">
      <c r="A69" s="52" t="s">
        <v>270</v>
      </c>
      <c r="B69" s="51" t="s">
        <v>6</v>
      </c>
      <c r="C69" s="244"/>
      <c r="D69" s="244"/>
      <c r="E69" s="244"/>
      <c r="F69" s="244"/>
      <c r="G69" s="244"/>
      <c r="H69" s="244"/>
      <c r="I69" s="15"/>
      <c r="J69" s="466" t="str">
        <f t="shared" si="0"/>
        <v>..</v>
      </c>
      <c r="K69" s="249"/>
      <c r="L69" s="248"/>
      <c r="M69" s="248"/>
      <c r="N69" s="248"/>
      <c r="O69" s="248"/>
      <c r="P69" s="248"/>
      <c r="Q69" s="248"/>
    </row>
    <row r="70" spans="1:17" ht="15">
      <c r="I70" s="13"/>
      <c r="J70" s="13"/>
      <c r="K70" s="249"/>
      <c r="L70" s="248"/>
      <c r="M70" s="248"/>
      <c r="N70" s="248"/>
      <c r="O70" s="248"/>
      <c r="P70" s="248"/>
      <c r="Q70" s="248"/>
    </row>
    <row r="71" spans="1:17" ht="15">
      <c r="J71" s="13"/>
      <c r="K71" s="249"/>
      <c r="L71" s="248"/>
      <c r="M71" s="248"/>
      <c r="N71" s="248"/>
      <c r="O71" s="248"/>
      <c r="P71" s="248"/>
      <c r="Q71" s="248"/>
    </row>
    <row r="72" spans="1:17" ht="15">
      <c r="I72" s="13"/>
      <c r="J72" s="13"/>
      <c r="K72" s="323"/>
      <c r="L72" s="324"/>
      <c r="M72" s="248"/>
      <c r="N72" s="248"/>
      <c r="O72" s="248"/>
      <c r="P72" s="248"/>
      <c r="Q72" s="248"/>
    </row>
    <row r="73" spans="1:17" ht="15">
      <c r="I73" s="13"/>
      <c r="J73" s="13"/>
      <c r="K73" s="323"/>
      <c r="L73" s="324"/>
      <c r="M73" s="248"/>
      <c r="N73" s="248"/>
      <c r="O73" s="248"/>
      <c r="P73" s="248"/>
      <c r="Q73" s="248"/>
    </row>
    <row r="74" spans="1:17" ht="15">
      <c r="I74" s="13"/>
      <c r="J74" s="13"/>
      <c r="K74" s="323"/>
      <c r="L74" s="324"/>
      <c r="M74" s="248"/>
      <c r="N74" s="248"/>
      <c r="O74" s="248"/>
      <c r="P74" s="248"/>
      <c r="Q74" s="248"/>
    </row>
    <row r="75" spans="1:17" ht="15">
      <c r="I75" s="13"/>
      <c r="J75" s="13"/>
      <c r="K75" s="323"/>
      <c r="L75" s="324"/>
      <c r="M75" s="248"/>
      <c r="N75" s="248"/>
      <c r="O75" s="248"/>
      <c r="P75" s="248"/>
      <c r="Q75" s="248"/>
    </row>
    <row r="76" spans="1:17" ht="15">
      <c r="I76" s="13"/>
      <c r="J76" s="13"/>
      <c r="K76" s="323"/>
      <c r="L76" s="324"/>
      <c r="M76" s="248"/>
      <c r="N76" s="248"/>
      <c r="O76" s="248"/>
      <c r="P76" s="248"/>
      <c r="Q76" s="248"/>
    </row>
    <row r="77" spans="1:17" ht="15">
      <c r="I77" s="13"/>
      <c r="J77" s="13"/>
      <c r="K77" s="323"/>
      <c r="L77" s="324"/>
      <c r="M77" s="248"/>
      <c r="N77" s="248"/>
      <c r="O77" s="248"/>
      <c r="P77" s="248"/>
      <c r="Q77" s="248"/>
    </row>
    <row r="78" spans="1:17" ht="15">
      <c r="I78" s="13"/>
      <c r="J78" s="13"/>
      <c r="K78" s="323"/>
      <c r="L78" s="324"/>
      <c r="M78" s="248"/>
      <c r="N78" s="248"/>
      <c r="O78" s="248"/>
      <c r="P78" s="248"/>
      <c r="Q78" s="248"/>
    </row>
    <row r="79" spans="1:17" ht="15">
      <c r="I79" s="13"/>
      <c r="J79" s="13"/>
      <c r="K79" s="323"/>
      <c r="L79" s="324"/>
      <c r="M79" s="248"/>
      <c r="N79" s="248"/>
      <c r="O79" s="248"/>
      <c r="P79" s="248"/>
      <c r="Q79" s="248"/>
    </row>
    <row r="80" spans="1:17" ht="15">
      <c r="I80" s="13"/>
      <c r="J80" s="13"/>
      <c r="K80" s="323"/>
      <c r="L80" s="324"/>
      <c r="M80" s="248"/>
      <c r="N80" s="248"/>
      <c r="O80" s="248"/>
      <c r="P80" s="248"/>
      <c r="Q80" s="248"/>
    </row>
    <row r="81" spans="9:17" ht="15">
      <c r="I81" s="13"/>
      <c r="J81" s="13"/>
      <c r="K81" s="323"/>
      <c r="L81" s="324"/>
      <c r="M81" s="248"/>
      <c r="N81" s="248"/>
      <c r="O81" s="248"/>
      <c r="P81" s="248"/>
      <c r="Q81" s="248"/>
    </row>
    <row r="82" spans="9:17" ht="15">
      <c r="I82" s="13"/>
      <c r="J82" s="13"/>
      <c r="K82" s="323"/>
      <c r="L82" s="324"/>
      <c r="M82" s="248"/>
      <c r="N82" s="248"/>
      <c r="O82" s="248"/>
      <c r="P82" s="248"/>
      <c r="Q82" s="248"/>
    </row>
    <row r="83" spans="9:17" ht="15">
      <c r="I83" s="13"/>
      <c r="J83" s="13"/>
      <c r="K83" s="323"/>
      <c r="L83" s="324"/>
      <c r="M83" s="248"/>
      <c r="N83" s="248"/>
      <c r="O83" s="248"/>
      <c r="P83" s="248"/>
      <c r="Q83" s="248"/>
    </row>
    <row r="84" spans="9:17" ht="15">
      <c r="I84" s="13"/>
      <c r="J84" s="13"/>
      <c r="K84" s="323"/>
      <c r="L84" s="324"/>
      <c r="M84" s="248"/>
      <c r="N84" s="248"/>
      <c r="O84" s="248"/>
      <c r="P84" s="248"/>
      <c r="Q84" s="248"/>
    </row>
    <row r="85" spans="9:17" ht="15">
      <c r="I85" s="13"/>
      <c r="J85" s="13"/>
      <c r="K85" s="323"/>
      <c r="L85" s="324"/>
      <c r="M85" s="248"/>
      <c r="N85" s="248"/>
      <c r="O85" s="248"/>
      <c r="P85" s="248"/>
      <c r="Q85" s="248"/>
    </row>
    <row r="86" spans="9:17" ht="15">
      <c r="I86" s="13"/>
      <c r="J86" s="13"/>
      <c r="K86" s="323"/>
      <c r="L86" s="324"/>
      <c r="M86" s="248"/>
      <c r="N86" s="248"/>
      <c r="O86" s="248"/>
      <c r="P86" s="248"/>
      <c r="Q86" s="248"/>
    </row>
    <row r="87" spans="9:17" ht="15">
      <c r="I87" s="13"/>
      <c r="J87" s="13"/>
      <c r="K87" s="323"/>
      <c r="L87" s="324"/>
      <c r="M87" s="248"/>
      <c r="N87" s="248"/>
      <c r="O87" s="248"/>
      <c r="P87" s="248"/>
      <c r="Q87" s="248"/>
    </row>
    <row r="88" spans="9:17" ht="15">
      <c r="I88" s="13"/>
      <c r="J88" s="13"/>
      <c r="K88" s="323"/>
      <c r="L88" s="324"/>
      <c r="M88" s="248"/>
      <c r="N88" s="248"/>
      <c r="O88" s="248"/>
      <c r="P88" s="248"/>
      <c r="Q88" s="248"/>
    </row>
    <row r="89" spans="9:17" ht="15">
      <c r="I89" s="13"/>
      <c r="J89" s="13"/>
      <c r="K89" s="323"/>
      <c r="L89" s="324"/>
      <c r="M89" s="248"/>
      <c r="N89" s="248"/>
      <c r="O89" s="248"/>
      <c r="P89" s="248"/>
      <c r="Q89" s="248"/>
    </row>
    <row r="90" spans="9:17" ht="15">
      <c r="I90" s="13"/>
      <c r="J90" s="13"/>
      <c r="K90" s="323"/>
      <c r="L90" s="324"/>
      <c r="M90" s="248"/>
      <c r="N90" s="248"/>
      <c r="O90" s="248"/>
      <c r="P90" s="248"/>
      <c r="Q90" s="248"/>
    </row>
    <row r="91" spans="9:17" ht="15">
      <c r="I91" s="13"/>
      <c r="J91" s="13"/>
      <c r="K91" s="323"/>
      <c r="L91" s="324"/>
      <c r="M91" s="248"/>
      <c r="N91" s="248"/>
      <c r="O91" s="248"/>
      <c r="P91" s="248"/>
      <c r="Q91" s="248"/>
    </row>
    <row r="92" spans="9:17" ht="15">
      <c r="I92" s="13"/>
      <c r="J92" s="13"/>
      <c r="K92" s="323"/>
      <c r="L92" s="324"/>
      <c r="M92" s="248"/>
      <c r="N92" s="248"/>
      <c r="O92" s="248"/>
      <c r="P92" s="248"/>
      <c r="Q92" s="248"/>
    </row>
    <row r="93" spans="9:17" ht="15">
      <c r="I93" s="13"/>
      <c r="J93" s="13"/>
      <c r="K93" s="323"/>
      <c r="L93" s="324"/>
      <c r="M93" s="248"/>
      <c r="N93" s="248"/>
      <c r="O93" s="248"/>
      <c r="P93" s="248"/>
      <c r="Q93" s="248"/>
    </row>
    <row r="94" spans="9:17" ht="15">
      <c r="I94" s="13"/>
      <c r="J94" s="13"/>
      <c r="K94" s="323"/>
      <c r="L94" s="324"/>
      <c r="M94" s="248"/>
      <c r="N94" s="248"/>
      <c r="O94" s="248"/>
      <c r="P94" s="248"/>
      <c r="Q94" s="248"/>
    </row>
    <row r="95" spans="9:17" ht="15">
      <c r="I95" s="13"/>
      <c r="J95" s="13"/>
      <c r="K95" s="323"/>
      <c r="L95" s="324"/>
      <c r="M95" s="248"/>
      <c r="N95" s="248"/>
      <c r="O95" s="248"/>
      <c r="P95" s="248"/>
      <c r="Q95" s="248"/>
    </row>
    <row r="96" spans="9:17" ht="15">
      <c r="I96" s="13"/>
      <c r="J96" s="13"/>
      <c r="K96" s="323"/>
      <c r="L96" s="324"/>
      <c r="M96" s="248"/>
      <c r="N96" s="248"/>
      <c r="O96" s="248"/>
      <c r="P96" s="248"/>
      <c r="Q96" s="248"/>
    </row>
    <row r="97" spans="9:17" ht="15">
      <c r="I97" s="13"/>
      <c r="J97" s="13"/>
      <c r="K97" s="323"/>
      <c r="L97" s="324"/>
      <c r="M97" s="248"/>
      <c r="N97" s="248"/>
      <c r="O97" s="248"/>
      <c r="P97" s="248"/>
      <c r="Q97" s="248"/>
    </row>
    <row r="98" spans="9:17" ht="15">
      <c r="I98" s="13"/>
      <c r="J98" s="13"/>
      <c r="K98" s="323"/>
      <c r="L98" s="324"/>
      <c r="M98" s="248"/>
      <c r="N98" s="248"/>
      <c r="O98" s="248"/>
      <c r="P98" s="248"/>
      <c r="Q98" s="248"/>
    </row>
    <row r="99" spans="9:17" ht="15">
      <c r="I99" s="13"/>
      <c r="J99" s="13"/>
      <c r="K99" s="323"/>
      <c r="L99" s="324"/>
      <c r="M99" s="248"/>
      <c r="N99" s="248"/>
      <c r="O99" s="248"/>
      <c r="P99" s="248"/>
      <c r="Q99" s="248"/>
    </row>
    <row r="100" spans="9:17" ht="15">
      <c r="I100" s="13"/>
      <c r="J100" s="13"/>
      <c r="K100" s="323"/>
      <c r="L100" s="324"/>
      <c r="M100" s="248"/>
      <c r="N100" s="248"/>
      <c r="O100" s="248"/>
      <c r="P100" s="248"/>
      <c r="Q100" s="248"/>
    </row>
    <row r="101" spans="9:17" ht="15">
      <c r="I101" s="13"/>
      <c r="J101" s="13"/>
      <c r="K101" s="323"/>
      <c r="L101" s="324"/>
      <c r="M101" s="248"/>
      <c r="N101" s="248"/>
      <c r="O101" s="248"/>
      <c r="P101" s="248"/>
      <c r="Q101" s="248"/>
    </row>
    <row r="102" spans="9:17" ht="15">
      <c r="I102" s="13"/>
      <c r="J102" s="13"/>
      <c r="K102" s="323"/>
      <c r="L102" s="324"/>
      <c r="M102" s="248"/>
      <c r="N102" s="248"/>
      <c r="O102" s="248"/>
      <c r="P102" s="248"/>
      <c r="Q102" s="248"/>
    </row>
    <row r="103" spans="9:17" ht="15">
      <c r="I103" s="13"/>
      <c r="J103" s="13"/>
      <c r="K103" s="323"/>
      <c r="L103" s="324"/>
      <c r="M103" s="248"/>
      <c r="N103" s="248"/>
      <c r="O103" s="248"/>
      <c r="P103" s="248"/>
      <c r="Q103" s="248"/>
    </row>
    <row r="104" spans="9:17" ht="15">
      <c r="I104" s="13"/>
      <c r="J104" s="13"/>
      <c r="K104" s="323"/>
      <c r="L104" s="324"/>
      <c r="M104" s="248"/>
      <c r="N104" s="248"/>
      <c r="O104" s="248"/>
      <c r="P104" s="248"/>
      <c r="Q104" s="248"/>
    </row>
    <row r="105" spans="9:17" ht="15">
      <c r="I105" s="13"/>
      <c r="J105" s="13"/>
      <c r="K105" s="323"/>
      <c r="L105" s="324"/>
      <c r="M105" s="248"/>
      <c r="N105" s="248"/>
      <c r="O105" s="248"/>
      <c r="P105" s="248"/>
      <c r="Q105" s="248"/>
    </row>
    <row r="106" spans="9:17" ht="15">
      <c r="I106" s="13"/>
      <c r="J106" s="13"/>
      <c r="K106" s="323"/>
      <c r="L106" s="324"/>
      <c r="M106" s="248"/>
      <c r="N106" s="248"/>
      <c r="O106" s="248"/>
      <c r="P106" s="248"/>
      <c r="Q106" s="248"/>
    </row>
    <row r="107" spans="9:17" ht="15">
      <c r="I107" s="13"/>
      <c r="J107" s="13"/>
      <c r="K107" s="323"/>
      <c r="L107" s="324"/>
      <c r="M107" s="248"/>
      <c r="N107" s="248"/>
      <c r="O107" s="248"/>
      <c r="P107" s="248"/>
      <c r="Q107" s="248"/>
    </row>
    <row r="108" spans="9:17" ht="15">
      <c r="I108" s="13"/>
      <c r="J108" s="13"/>
      <c r="K108" s="323"/>
      <c r="L108" s="324"/>
      <c r="M108" s="248"/>
      <c r="N108" s="248"/>
      <c r="O108" s="248"/>
      <c r="P108" s="248"/>
      <c r="Q108" s="248"/>
    </row>
    <row r="109" spans="9:17" ht="15">
      <c r="I109" s="13"/>
      <c r="J109" s="13"/>
      <c r="K109" s="323"/>
      <c r="L109" s="324"/>
      <c r="M109" s="248"/>
      <c r="N109" s="248"/>
      <c r="O109" s="248"/>
      <c r="P109" s="248"/>
      <c r="Q109" s="248"/>
    </row>
    <row r="110" spans="9:17" ht="15">
      <c r="I110" s="13"/>
      <c r="J110" s="13"/>
      <c r="K110" s="323"/>
      <c r="L110" s="324"/>
      <c r="M110" s="248"/>
      <c r="N110" s="248"/>
      <c r="O110" s="248"/>
      <c r="P110" s="248"/>
      <c r="Q110" s="248"/>
    </row>
    <row r="111" spans="9:17" ht="15">
      <c r="I111" s="13"/>
      <c r="J111" s="13"/>
      <c r="K111" s="323"/>
      <c r="L111" s="324"/>
      <c r="M111" s="248"/>
      <c r="N111" s="248"/>
      <c r="O111" s="248"/>
      <c r="P111" s="248"/>
      <c r="Q111" s="248"/>
    </row>
    <row r="112" spans="9:17" ht="15">
      <c r="I112" s="13"/>
      <c r="J112" s="13"/>
      <c r="K112" s="323"/>
      <c r="L112" s="324"/>
      <c r="M112" s="248"/>
      <c r="N112" s="248"/>
      <c r="O112" s="248"/>
      <c r="P112" s="248"/>
      <c r="Q112" s="248"/>
    </row>
    <row r="113" spans="9:17" ht="15">
      <c r="I113" s="13"/>
      <c r="J113" s="13"/>
      <c r="K113" s="323"/>
      <c r="L113" s="324"/>
      <c r="M113" s="248"/>
      <c r="N113" s="248"/>
      <c r="O113" s="248"/>
      <c r="P113" s="248"/>
      <c r="Q113" s="248"/>
    </row>
    <row r="114" spans="9:17" ht="15">
      <c r="I114" s="13"/>
      <c r="J114" s="13"/>
      <c r="K114" s="323"/>
      <c r="L114" s="324"/>
      <c r="M114" s="248"/>
      <c r="N114" s="248"/>
      <c r="O114" s="248"/>
      <c r="P114" s="248"/>
      <c r="Q114" s="248"/>
    </row>
    <row r="115" spans="9:17" ht="15">
      <c r="I115" s="13"/>
      <c r="J115" s="13"/>
      <c r="K115" s="323"/>
      <c r="L115" s="324"/>
      <c r="M115" s="248"/>
      <c r="N115" s="248"/>
      <c r="O115" s="248"/>
      <c r="P115" s="248"/>
      <c r="Q115" s="248"/>
    </row>
    <row r="116" spans="9:17" ht="15">
      <c r="I116" s="13"/>
      <c r="J116" s="13"/>
      <c r="K116" s="323"/>
      <c r="L116" s="324"/>
      <c r="M116" s="248"/>
      <c r="N116" s="248"/>
      <c r="O116" s="248"/>
      <c r="P116" s="248"/>
      <c r="Q116" s="248"/>
    </row>
    <row r="117" spans="9:17" ht="15">
      <c r="I117" s="13"/>
      <c r="J117" s="13"/>
      <c r="K117" s="323"/>
      <c r="L117" s="324"/>
      <c r="M117" s="248"/>
      <c r="N117" s="248"/>
      <c r="O117" s="248"/>
      <c r="P117" s="248"/>
      <c r="Q117" s="248"/>
    </row>
    <row r="118" spans="9:17" ht="15">
      <c r="I118" s="13"/>
      <c r="J118" s="13"/>
      <c r="K118" s="323"/>
      <c r="L118" s="324"/>
      <c r="M118" s="248"/>
      <c r="N118" s="248"/>
      <c r="O118" s="248"/>
      <c r="P118" s="248"/>
      <c r="Q118" s="248"/>
    </row>
    <row r="119" spans="9:17" ht="15">
      <c r="I119" s="13"/>
      <c r="J119" s="13"/>
      <c r="K119" s="323"/>
      <c r="L119" s="324"/>
      <c r="M119" s="248"/>
      <c r="N119" s="248"/>
      <c r="O119" s="248"/>
      <c r="P119" s="248"/>
      <c r="Q119" s="248"/>
    </row>
    <row r="120" spans="9:17" ht="15">
      <c r="I120" s="13"/>
      <c r="J120" s="13"/>
      <c r="K120" s="323"/>
      <c r="L120" s="324"/>
      <c r="M120" s="248"/>
      <c r="N120" s="248"/>
      <c r="O120" s="248"/>
      <c r="P120" s="248"/>
      <c r="Q120" s="248"/>
    </row>
    <row r="121" spans="9:17" ht="15">
      <c r="I121" s="13"/>
      <c r="J121" s="13"/>
      <c r="K121" s="323"/>
      <c r="L121" s="324"/>
      <c r="M121" s="248"/>
      <c r="N121" s="248"/>
      <c r="O121" s="248"/>
      <c r="P121" s="248"/>
      <c r="Q121" s="248"/>
    </row>
    <row r="122" spans="9:17" ht="15">
      <c r="I122" s="13"/>
      <c r="J122" s="13"/>
      <c r="K122" s="323"/>
      <c r="L122" s="324"/>
      <c r="M122" s="248"/>
      <c r="N122" s="248"/>
      <c r="O122" s="248"/>
      <c r="P122" s="248"/>
      <c r="Q122" s="248"/>
    </row>
    <row r="123" spans="9:17" ht="15">
      <c r="I123" s="13"/>
      <c r="J123" s="13"/>
      <c r="K123" s="323"/>
      <c r="L123" s="324"/>
      <c r="M123" s="248"/>
      <c r="N123" s="248"/>
      <c r="O123" s="248"/>
      <c r="P123" s="248"/>
      <c r="Q123" s="248"/>
    </row>
    <row r="124" spans="9:17" ht="15">
      <c r="I124" s="13"/>
      <c r="J124" s="13"/>
      <c r="K124" s="323"/>
      <c r="L124" s="324"/>
      <c r="M124" s="248"/>
      <c r="N124" s="248"/>
      <c r="O124" s="248"/>
      <c r="P124" s="248"/>
      <c r="Q124" s="248"/>
    </row>
    <row r="125" spans="9:17" ht="15">
      <c r="I125" s="13"/>
      <c r="J125" s="13"/>
      <c r="K125" s="323"/>
      <c r="L125" s="324"/>
      <c r="M125" s="248"/>
      <c r="N125" s="248"/>
      <c r="O125" s="248"/>
      <c r="P125" s="248"/>
      <c r="Q125" s="248"/>
    </row>
    <row r="126" spans="9:17" ht="15">
      <c r="I126" s="13"/>
      <c r="J126" s="13"/>
      <c r="K126" s="323"/>
      <c r="L126" s="324"/>
      <c r="M126" s="248"/>
      <c r="N126" s="248"/>
      <c r="O126" s="248"/>
      <c r="P126" s="248"/>
      <c r="Q126" s="248"/>
    </row>
    <row r="127" spans="9:17" ht="15">
      <c r="I127" s="13"/>
      <c r="J127" s="13"/>
      <c r="K127" s="323"/>
      <c r="L127" s="324"/>
      <c r="M127" s="248"/>
      <c r="N127" s="248"/>
      <c r="O127" s="248"/>
      <c r="P127" s="248"/>
      <c r="Q127" s="248"/>
    </row>
    <row r="128" spans="9:17" ht="15">
      <c r="I128" s="13"/>
      <c r="J128" s="13"/>
      <c r="K128" s="323"/>
      <c r="L128" s="324"/>
      <c r="M128" s="248"/>
      <c r="N128" s="248"/>
      <c r="O128" s="248"/>
      <c r="P128" s="248"/>
      <c r="Q128" s="248"/>
    </row>
    <row r="129" spans="9:17" ht="15">
      <c r="I129" s="13"/>
      <c r="J129" s="13"/>
      <c r="K129" s="323"/>
      <c r="L129" s="324"/>
      <c r="M129" s="248"/>
      <c r="N129" s="248"/>
      <c r="O129" s="248"/>
      <c r="P129" s="248"/>
      <c r="Q129" s="248"/>
    </row>
    <row r="130" spans="9:17" ht="15">
      <c r="I130" s="13"/>
      <c r="J130" s="13"/>
      <c r="K130" s="323"/>
      <c r="L130" s="324"/>
      <c r="M130" s="248"/>
      <c r="N130" s="248"/>
      <c r="O130" s="248"/>
      <c r="P130" s="248"/>
      <c r="Q130" s="248"/>
    </row>
    <row r="131" spans="9:17" ht="15">
      <c r="I131" s="13"/>
      <c r="J131" s="13"/>
      <c r="K131" s="323"/>
      <c r="L131" s="324"/>
      <c r="M131" s="248"/>
      <c r="N131" s="248"/>
      <c r="O131" s="248"/>
      <c r="P131" s="248"/>
      <c r="Q131" s="248"/>
    </row>
    <row r="132" spans="9:17" ht="15">
      <c r="I132" s="13"/>
      <c r="J132" s="13"/>
      <c r="K132" s="323"/>
      <c r="L132" s="324"/>
      <c r="M132" s="248"/>
      <c r="N132" s="248"/>
      <c r="O132" s="248"/>
      <c r="P132" s="248"/>
      <c r="Q132" s="248"/>
    </row>
    <row r="133" spans="9:17" ht="15">
      <c r="I133" s="13"/>
      <c r="J133" s="13"/>
      <c r="K133" s="323"/>
      <c r="L133" s="324"/>
      <c r="M133" s="248"/>
      <c r="N133" s="248"/>
      <c r="O133" s="248"/>
      <c r="P133" s="248"/>
      <c r="Q133" s="248"/>
    </row>
    <row r="134" spans="9:17" ht="15">
      <c r="I134" s="13"/>
      <c r="J134" s="13"/>
      <c r="K134" s="323"/>
      <c r="L134" s="324"/>
      <c r="M134" s="248"/>
      <c r="N134" s="248"/>
      <c r="O134" s="248"/>
      <c r="P134" s="248"/>
      <c r="Q134" s="248"/>
    </row>
    <row r="135" spans="9:17" ht="15">
      <c r="I135" s="13"/>
      <c r="J135" s="13"/>
      <c r="K135" s="323"/>
      <c r="L135" s="324"/>
      <c r="M135" s="248"/>
      <c r="N135" s="248"/>
      <c r="O135" s="248"/>
      <c r="P135" s="248"/>
      <c r="Q135" s="248"/>
    </row>
    <row r="136" spans="9:17" ht="15">
      <c r="I136" s="13"/>
      <c r="J136" s="13"/>
      <c r="K136" s="323"/>
      <c r="L136" s="324"/>
      <c r="M136" s="248"/>
      <c r="N136" s="248"/>
      <c r="O136" s="248"/>
      <c r="P136" s="248"/>
      <c r="Q136" s="248"/>
    </row>
    <row r="137" spans="9:17" ht="15">
      <c r="I137" s="13"/>
      <c r="J137" s="13"/>
      <c r="K137" s="323"/>
      <c r="L137" s="324"/>
      <c r="M137" s="248"/>
      <c r="N137" s="248"/>
      <c r="O137" s="248"/>
      <c r="P137" s="248"/>
      <c r="Q137" s="248"/>
    </row>
    <row r="138" spans="9:17" ht="15">
      <c r="I138" s="13"/>
      <c r="J138" s="13"/>
      <c r="K138" s="323"/>
      <c r="L138" s="324"/>
      <c r="M138" s="248"/>
      <c r="N138" s="248"/>
      <c r="O138" s="248"/>
      <c r="P138" s="248"/>
      <c r="Q138" s="248"/>
    </row>
    <row r="139" spans="9:17" ht="15">
      <c r="I139" s="13"/>
      <c r="J139" s="13"/>
      <c r="K139" s="323"/>
      <c r="L139" s="324"/>
      <c r="M139" s="248"/>
      <c r="N139" s="248"/>
      <c r="O139" s="248"/>
      <c r="P139" s="248"/>
      <c r="Q139" s="248"/>
    </row>
    <row r="140" spans="9:17" ht="15">
      <c r="I140" s="13"/>
      <c r="J140" s="13"/>
      <c r="K140" s="323"/>
      <c r="L140" s="324"/>
      <c r="M140" s="248"/>
      <c r="N140" s="248"/>
      <c r="O140" s="248"/>
      <c r="P140" s="248"/>
      <c r="Q140" s="248"/>
    </row>
    <row r="141" spans="9:17" ht="15">
      <c r="I141" s="13"/>
      <c r="J141" s="13"/>
      <c r="K141" s="323"/>
      <c r="L141" s="324"/>
      <c r="M141" s="248"/>
      <c r="N141" s="248"/>
      <c r="O141" s="248"/>
      <c r="P141" s="248"/>
      <c r="Q141" s="248"/>
    </row>
    <row r="142" spans="9:17" ht="15">
      <c r="I142" s="13"/>
      <c r="J142" s="13"/>
      <c r="K142" s="323"/>
      <c r="L142" s="324"/>
      <c r="M142" s="248"/>
      <c r="N142" s="248"/>
      <c r="O142" s="248"/>
      <c r="P142" s="248"/>
      <c r="Q142" s="248"/>
    </row>
    <row r="143" spans="9:17" ht="15">
      <c r="I143" s="13"/>
      <c r="J143" s="13"/>
      <c r="K143" s="323"/>
      <c r="L143" s="324"/>
      <c r="M143" s="248"/>
      <c r="N143" s="248"/>
      <c r="O143" s="248"/>
      <c r="P143" s="248"/>
      <c r="Q143" s="248"/>
    </row>
    <row r="144" spans="9:17" ht="15">
      <c r="I144" s="13"/>
      <c r="J144" s="13"/>
      <c r="K144" s="323"/>
      <c r="L144" s="324"/>
      <c r="M144" s="248"/>
      <c r="N144" s="248"/>
      <c r="O144" s="248"/>
      <c r="P144" s="248"/>
      <c r="Q144" s="248"/>
    </row>
    <row r="145" spans="9:17" ht="15">
      <c r="I145" s="13"/>
      <c r="J145" s="13"/>
      <c r="K145" s="323"/>
      <c r="L145" s="324"/>
      <c r="M145" s="248"/>
      <c r="N145" s="248"/>
      <c r="O145" s="248"/>
      <c r="P145" s="248"/>
      <c r="Q145" s="248"/>
    </row>
    <row r="146" spans="9:17" ht="15">
      <c r="I146" s="13"/>
      <c r="J146" s="13"/>
      <c r="K146" s="323"/>
      <c r="L146" s="324"/>
      <c r="M146" s="248"/>
      <c r="N146" s="248"/>
      <c r="O146" s="248"/>
      <c r="P146" s="248"/>
      <c r="Q146" s="248"/>
    </row>
    <row r="147" spans="9:17" ht="15">
      <c r="I147" s="13"/>
      <c r="J147" s="13"/>
      <c r="K147" s="323"/>
      <c r="L147" s="324"/>
      <c r="M147" s="248"/>
      <c r="N147" s="248"/>
      <c r="O147" s="248"/>
      <c r="P147" s="248"/>
      <c r="Q147" s="248"/>
    </row>
    <row r="148" spans="9:17" ht="15">
      <c r="I148" s="13"/>
      <c r="J148" s="13"/>
      <c r="K148" s="323"/>
      <c r="L148" s="324"/>
      <c r="M148" s="248"/>
      <c r="N148" s="248"/>
      <c r="O148" s="248"/>
      <c r="P148" s="248"/>
      <c r="Q148" s="248"/>
    </row>
    <row r="149" spans="9:17" ht="15">
      <c r="I149" s="13"/>
      <c r="J149" s="13"/>
      <c r="K149" s="323"/>
      <c r="L149" s="324"/>
      <c r="M149" s="248"/>
      <c r="N149" s="248"/>
      <c r="O149" s="248"/>
      <c r="P149" s="248"/>
      <c r="Q149" s="248"/>
    </row>
    <row r="150" spans="9:17" ht="15">
      <c r="I150" s="13"/>
      <c r="J150" s="13"/>
      <c r="K150" s="323"/>
      <c r="L150" s="324"/>
      <c r="M150" s="248"/>
      <c r="N150" s="248"/>
      <c r="O150" s="248"/>
      <c r="P150" s="248"/>
      <c r="Q150" s="248"/>
    </row>
    <row r="151" spans="9:17" ht="15">
      <c r="I151" s="13"/>
      <c r="J151" s="13"/>
      <c r="K151" s="323"/>
      <c r="L151" s="324"/>
      <c r="M151" s="248"/>
      <c r="N151" s="248"/>
      <c r="O151" s="248"/>
      <c r="P151" s="248"/>
      <c r="Q151" s="248"/>
    </row>
    <row r="152" spans="9:17" ht="15">
      <c r="I152" s="13"/>
      <c r="J152" s="13"/>
      <c r="K152" s="323"/>
      <c r="L152" s="324"/>
      <c r="M152" s="248"/>
      <c r="N152" s="248"/>
      <c r="O152" s="248"/>
      <c r="P152" s="248"/>
      <c r="Q152" s="248"/>
    </row>
    <row r="153" spans="9:17" ht="15">
      <c r="I153" s="13"/>
      <c r="J153" s="13"/>
      <c r="K153" s="323"/>
      <c r="L153" s="324"/>
      <c r="M153" s="248"/>
      <c r="N153" s="248"/>
      <c r="O153" s="248"/>
      <c r="P153" s="248"/>
      <c r="Q153" s="248"/>
    </row>
    <row r="154" spans="9:17" ht="15">
      <c r="I154" s="13"/>
      <c r="J154" s="13"/>
      <c r="K154" s="323"/>
      <c r="L154" s="324"/>
      <c r="M154" s="248"/>
      <c r="N154" s="248"/>
      <c r="O154" s="248"/>
      <c r="P154" s="248"/>
      <c r="Q154" s="248"/>
    </row>
    <row r="155" spans="9:17" ht="15">
      <c r="I155" s="13"/>
      <c r="J155" s="13"/>
      <c r="K155" s="323"/>
      <c r="L155" s="324"/>
      <c r="M155" s="248"/>
      <c r="N155" s="248"/>
      <c r="O155" s="248"/>
      <c r="P155" s="248"/>
      <c r="Q155" s="248"/>
    </row>
    <row r="156" spans="9:17" ht="15">
      <c r="I156" s="13"/>
      <c r="J156" s="13"/>
      <c r="K156" s="323"/>
      <c r="L156" s="324"/>
      <c r="M156" s="248"/>
      <c r="N156" s="248"/>
      <c r="O156" s="248"/>
      <c r="P156" s="248"/>
      <c r="Q156" s="248"/>
    </row>
    <row r="157" spans="9:17" ht="15">
      <c r="I157" s="13"/>
      <c r="J157" s="13"/>
      <c r="K157" s="323"/>
      <c r="L157" s="324"/>
      <c r="M157" s="248"/>
      <c r="N157" s="248"/>
      <c r="O157" s="248"/>
      <c r="P157" s="248"/>
      <c r="Q157" s="248"/>
    </row>
    <row r="158" spans="9:17" ht="15">
      <c r="I158" s="13"/>
      <c r="J158" s="13"/>
      <c r="K158" s="323"/>
      <c r="L158" s="324"/>
      <c r="M158" s="248"/>
      <c r="N158" s="248"/>
      <c r="O158" s="248"/>
      <c r="P158" s="248"/>
      <c r="Q158" s="248"/>
    </row>
    <row r="159" spans="9:17" ht="15">
      <c r="I159" s="13"/>
      <c r="J159" s="13"/>
      <c r="K159" s="323"/>
      <c r="L159" s="324"/>
      <c r="M159" s="248"/>
      <c r="N159" s="248"/>
      <c r="O159" s="248"/>
      <c r="P159" s="248"/>
      <c r="Q159" s="248"/>
    </row>
    <row r="160" spans="9:17" ht="15">
      <c r="I160" s="13"/>
      <c r="J160" s="13"/>
      <c r="K160" s="323"/>
      <c r="L160" s="324"/>
      <c r="M160" s="248"/>
      <c r="N160" s="248"/>
      <c r="O160" s="248"/>
      <c r="P160" s="248"/>
      <c r="Q160" s="248"/>
    </row>
    <row r="161" spans="9:17" ht="15">
      <c r="I161" s="13"/>
      <c r="J161" s="13"/>
      <c r="K161" s="323"/>
      <c r="L161" s="324"/>
      <c r="M161" s="248"/>
      <c r="N161" s="248"/>
      <c r="O161" s="248"/>
      <c r="P161" s="248"/>
      <c r="Q161" s="248"/>
    </row>
    <row r="162" spans="9:17" ht="15">
      <c r="I162" s="13"/>
      <c r="J162" s="13"/>
      <c r="K162" s="323"/>
      <c r="L162" s="324"/>
      <c r="M162" s="248"/>
      <c r="N162" s="248"/>
      <c r="O162" s="248"/>
      <c r="P162" s="248"/>
      <c r="Q162" s="248"/>
    </row>
    <row r="163" spans="9:17" ht="15">
      <c r="I163" s="13"/>
      <c r="J163" s="13"/>
      <c r="K163" s="323"/>
      <c r="L163" s="324"/>
      <c r="M163" s="248"/>
      <c r="N163" s="248"/>
      <c r="O163" s="248"/>
      <c r="P163" s="248"/>
      <c r="Q163" s="248"/>
    </row>
    <row r="164" spans="9:17" ht="15">
      <c r="I164" s="13"/>
      <c r="J164" s="13"/>
      <c r="K164" s="323"/>
      <c r="L164" s="324"/>
      <c r="M164" s="248"/>
      <c r="N164" s="248"/>
      <c r="O164" s="248"/>
      <c r="P164" s="248"/>
      <c r="Q164" s="248"/>
    </row>
    <row r="165" spans="9:17" ht="15">
      <c r="I165" s="13"/>
      <c r="J165" s="13"/>
      <c r="K165" s="323"/>
      <c r="L165" s="324"/>
      <c r="M165" s="248"/>
      <c r="N165" s="248"/>
      <c r="O165" s="248"/>
      <c r="P165" s="248"/>
      <c r="Q165" s="248"/>
    </row>
    <row r="166" spans="9:17" ht="15">
      <c r="I166" s="13"/>
      <c r="J166" s="13"/>
      <c r="K166" s="323"/>
      <c r="L166" s="324"/>
      <c r="M166" s="248"/>
      <c r="N166" s="248"/>
      <c r="O166" s="248"/>
      <c r="P166" s="248"/>
      <c r="Q166" s="248"/>
    </row>
    <row r="167" spans="9:17" ht="15">
      <c r="I167" s="13"/>
      <c r="J167" s="13"/>
      <c r="K167" s="323"/>
      <c r="L167" s="324"/>
      <c r="M167" s="248"/>
      <c r="N167" s="248"/>
      <c r="O167" s="248"/>
      <c r="P167" s="248"/>
      <c r="Q167" s="248"/>
    </row>
    <row r="168" spans="9:17" ht="15">
      <c r="I168" s="13"/>
      <c r="J168" s="13"/>
      <c r="K168" s="323"/>
      <c r="L168" s="324"/>
      <c r="M168" s="248"/>
      <c r="N168" s="248"/>
      <c r="O168" s="248"/>
      <c r="P168" s="248"/>
      <c r="Q168" s="248"/>
    </row>
    <row r="169" spans="9:17" ht="15">
      <c r="I169" s="13"/>
      <c r="J169" s="13"/>
      <c r="K169" s="323"/>
      <c r="L169" s="324"/>
      <c r="M169" s="248"/>
      <c r="N169" s="248"/>
      <c r="O169" s="248"/>
      <c r="P169" s="248"/>
      <c r="Q169" s="248"/>
    </row>
    <row r="170" spans="9:17" ht="15">
      <c r="I170" s="13"/>
      <c r="J170" s="13"/>
      <c r="K170" s="323"/>
      <c r="L170" s="324"/>
      <c r="M170" s="248"/>
      <c r="N170" s="248"/>
      <c r="O170" s="248"/>
      <c r="P170" s="248"/>
      <c r="Q170" s="248"/>
    </row>
    <row r="171" spans="9:17" ht="15">
      <c r="I171" s="13"/>
      <c r="J171" s="13"/>
      <c r="K171" s="323"/>
      <c r="L171" s="324"/>
      <c r="M171" s="248"/>
      <c r="N171" s="248"/>
      <c r="O171" s="248"/>
      <c r="P171" s="248"/>
      <c r="Q171" s="248"/>
    </row>
    <row r="172" spans="9:17" ht="15">
      <c r="I172" s="13"/>
      <c r="J172" s="13"/>
      <c r="K172" s="323"/>
      <c r="L172" s="324"/>
      <c r="M172" s="248"/>
      <c r="N172" s="248"/>
      <c r="O172" s="248"/>
      <c r="P172" s="248"/>
      <c r="Q172" s="248"/>
    </row>
    <row r="173" spans="9:17" ht="15">
      <c r="I173" s="13"/>
      <c r="J173" s="13"/>
      <c r="K173" s="323"/>
      <c r="L173" s="324"/>
      <c r="M173" s="248"/>
      <c r="N173" s="248"/>
      <c r="O173" s="248"/>
      <c r="P173" s="248"/>
      <c r="Q173" s="248"/>
    </row>
    <row r="174" spans="9:17" ht="15">
      <c r="I174" s="13"/>
      <c r="J174" s="13"/>
      <c r="K174" s="323"/>
      <c r="L174" s="324"/>
      <c r="M174" s="248"/>
      <c r="N174" s="248"/>
      <c r="O174" s="248"/>
      <c r="P174" s="248"/>
      <c r="Q174" s="248"/>
    </row>
    <row r="175" spans="9:17" ht="15">
      <c r="I175" s="13"/>
      <c r="J175" s="13"/>
      <c r="K175" s="323"/>
      <c r="L175" s="324"/>
      <c r="M175" s="248"/>
      <c r="N175" s="248"/>
      <c r="O175" s="248"/>
      <c r="P175" s="248"/>
      <c r="Q175" s="248"/>
    </row>
    <row r="176" spans="9:17" ht="15">
      <c r="I176" s="13"/>
      <c r="J176" s="13"/>
      <c r="K176" s="323"/>
      <c r="L176" s="324"/>
      <c r="M176" s="248"/>
      <c r="N176" s="248"/>
      <c r="O176" s="248"/>
      <c r="P176" s="248"/>
      <c r="Q176" s="248"/>
    </row>
    <row r="177" spans="9:17" ht="15">
      <c r="I177" s="13"/>
      <c r="J177" s="13"/>
      <c r="K177" s="323"/>
      <c r="L177" s="324"/>
      <c r="M177" s="248"/>
      <c r="N177" s="248"/>
      <c r="O177" s="248"/>
      <c r="P177" s="248"/>
      <c r="Q177" s="248"/>
    </row>
    <row r="178" spans="9:17" ht="15">
      <c r="I178" s="13"/>
      <c r="J178" s="13"/>
      <c r="K178" s="323"/>
      <c r="L178" s="324"/>
      <c r="M178" s="248"/>
      <c r="N178" s="248"/>
      <c r="O178" s="248"/>
      <c r="P178" s="248"/>
      <c r="Q178" s="248"/>
    </row>
    <row r="179" spans="9:17" ht="15">
      <c r="I179" s="13"/>
      <c r="J179" s="13"/>
      <c r="K179" s="323"/>
      <c r="L179" s="324"/>
      <c r="M179" s="248"/>
      <c r="N179" s="248"/>
      <c r="O179" s="248"/>
      <c r="P179" s="248"/>
      <c r="Q179" s="248"/>
    </row>
    <row r="180" spans="9:17" ht="15">
      <c r="I180" s="13"/>
      <c r="J180" s="13"/>
      <c r="K180" s="323"/>
      <c r="L180" s="324"/>
      <c r="M180" s="248"/>
      <c r="N180" s="248"/>
      <c r="O180" s="248"/>
      <c r="P180" s="248"/>
      <c r="Q180" s="248"/>
    </row>
    <row r="181" spans="9:17" ht="15">
      <c r="I181" s="13"/>
      <c r="J181" s="13"/>
      <c r="K181" s="323"/>
      <c r="L181" s="324"/>
      <c r="M181" s="248"/>
      <c r="N181" s="248"/>
      <c r="O181" s="248"/>
      <c r="P181" s="248"/>
      <c r="Q181" s="248"/>
    </row>
    <row r="182" spans="9:17" ht="15">
      <c r="I182" s="13"/>
      <c r="J182" s="13"/>
      <c r="K182" s="323"/>
      <c r="L182" s="324"/>
      <c r="M182" s="248"/>
      <c r="N182" s="248"/>
      <c r="O182" s="248"/>
      <c r="P182" s="248"/>
      <c r="Q182" s="248"/>
    </row>
    <row r="183" spans="9:17" ht="15">
      <c r="I183" s="13"/>
      <c r="J183" s="13"/>
      <c r="K183" s="323"/>
      <c r="L183" s="324"/>
      <c r="M183" s="248"/>
      <c r="N183" s="248"/>
      <c r="O183" s="248"/>
      <c r="P183" s="248"/>
      <c r="Q183" s="248"/>
    </row>
    <row r="184" spans="9:17" ht="15">
      <c r="I184" s="13"/>
      <c r="J184" s="13"/>
      <c r="K184" s="323"/>
      <c r="L184" s="324"/>
      <c r="M184" s="248"/>
      <c r="N184" s="248"/>
      <c r="O184" s="248"/>
      <c r="P184" s="248"/>
      <c r="Q184" s="248"/>
    </row>
    <row r="185" spans="9:17" ht="15">
      <c r="I185" s="13"/>
      <c r="J185" s="13"/>
      <c r="K185" s="323"/>
      <c r="L185" s="324"/>
      <c r="M185" s="248"/>
      <c r="N185" s="248"/>
      <c r="O185" s="248"/>
      <c r="P185" s="248"/>
      <c r="Q185" s="248"/>
    </row>
    <row r="186" spans="9:17" ht="15">
      <c r="I186" s="13"/>
      <c r="J186" s="13"/>
      <c r="K186" s="323"/>
      <c r="L186" s="324"/>
      <c r="M186" s="248"/>
      <c r="N186" s="248"/>
      <c r="O186" s="248"/>
      <c r="P186" s="248"/>
      <c r="Q186" s="248"/>
    </row>
    <row r="187" spans="9:17" ht="15">
      <c r="I187" s="13"/>
      <c r="J187" s="13"/>
      <c r="K187" s="323"/>
      <c r="L187" s="324"/>
      <c r="M187" s="248"/>
      <c r="N187" s="248"/>
      <c r="O187" s="248"/>
      <c r="P187" s="248"/>
      <c r="Q187" s="248"/>
    </row>
    <row r="188" spans="9:17" ht="15">
      <c r="I188" s="13"/>
      <c r="J188" s="13"/>
      <c r="K188" s="323"/>
      <c r="L188" s="324"/>
      <c r="M188" s="248"/>
      <c r="N188" s="248"/>
      <c r="O188" s="248"/>
      <c r="P188" s="248"/>
      <c r="Q188" s="248"/>
    </row>
    <row r="189" spans="9:17" ht="15">
      <c r="I189" s="13"/>
      <c r="J189" s="13"/>
      <c r="K189" s="323"/>
      <c r="L189" s="324"/>
      <c r="M189" s="248"/>
      <c r="N189" s="248"/>
      <c r="O189" s="248"/>
      <c r="P189" s="248"/>
      <c r="Q189" s="248"/>
    </row>
    <row r="190" spans="9:17" ht="15">
      <c r="I190" s="13"/>
      <c r="J190" s="13"/>
      <c r="K190" s="323"/>
      <c r="L190" s="324"/>
      <c r="M190" s="248"/>
      <c r="N190" s="248"/>
      <c r="O190" s="248"/>
      <c r="P190" s="248"/>
      <c r="Q190" s="248"/>
    </row>
    <row r="191" spans="9:17" ht="15">
      <c r="I191" s="13"/>
      <c r="J191" s="13"/>
      <c r="K191" s="323"/>
      <c r="L191" s="324"/>
      <c r="M191" s="248"/>
      <c r="N191" s="248"/>
      <c r="O191" s="248"/>
      <c r="P191" s="248"/>
      <c r="Q191" s="248"/>
    </row>
    <row r="192" spans="9:17" ht="15">
      <c r="I192" s="13"/>
      <c r="J192" s="13"/>
      <c r="K192" s="323"/>
      <c r="L192" s="324"/>
      <c r="M192" s="248"/>
      <c r="N192" s="248"/>
      <c r="O192" s="248"/>
      <c r="P192" s="248"/>
      <c r="Q192" s="248"/>
    </row>
    <row r="193" spans="9:17" ht="15">
      <c r="I193" s="13"/>
      <c r="J193" s="13"/>
      <c r="K193" s="323"/>
      <c r="L193" s="324"/>
      <c r="M193" s="248"/>
      <c r="N193" s="248"/>
      <c r="O193" s="248"/>
      <c r="P193" s="248"/>
      <c r="Q193" s="248"/>
    </row>
    <row r="194" spans="9:17" ht="15">
      <c r="I194" s="13"/>
      <c r="J194" s="13"/>
      <c r="K194" s="323"/>
      <c r="L194" s="324"/>
      <c r="M194" s="248"/>
      <c r="N194" s="248"/>
      <c r="O194" s="248"/>
      <c r="P194" s="248"/>
      <c r="Q194" s="248"/>
    </row>
    <row r="195" spans="9:17" ht="15">
      <c r="I195" s="13"/>
      <c r="J195" s="13"/>
      <c r="K195" s="325"/>
      <c r="L195" s="324"/>
      <c r="M195" s="248"/>
      <c r="N195" s="248"/>
      <c r="O195" s="248"/>
      <c r="P195" s="248"/>
      <c r="Q195" s="248"/>
    </row>
    <row r="196" spans="9:17" ht="15">
      <c r="I196" s="13"/>
      <c r="J196" s="13"/>
      <c r="K196" s="323"/>
      <c r="L196" s="324"/>
      <c r="M196" s="248"/>
      <c r="N196" s="248"/>
      <c r="O196" s="248"/>
      <c r="P196" s="248"/>
      <c r="Q196" s="248"/>
    </row>
    <row r="197" spans="9:17" ht="15">
      <c r="I197" s="13"/>
      <c r="J197" s="13"/>
      <c r="K197" s="323"/>
      <c r="L197" s="324"/>
      <c r="M197" s="248"/>
      <c r="N197" s="248"/>
      <c r="O197" s="248"/>
      <c r="P197" s="248"/>
      <c r="Q197" s="248"/>
    </row>
    <row r="198" spans="9:17" ht="15">
      <c r="I198" s="13"/>
      <c r="J198" s="13"/>
      <c r="K198" s="323"/>
      <c r="L198" s="324"/>
      <c r="M198" s="248"/>
      <c r="N198" s="248"/>
      <c r="O198" s="248"/>
      <c r="P198" s="248"/>
      <c r="Q198" s="248"/>
    </row>
    <row r="199" spans="9:17" ht="15">
      <c r="I199" s="13"/>
      <c r="J199" s="13"/>
      <c r="K199" s="323"/>
      <c r="L199" s="324"/>
      <c r="M199" s="248"/>
      <c r="N199" s="248"/>
      <c r="O199" s="248"/>
      <c r="P199" s="248"/>
      <c r="Q199" s="248"/>
    </row>
    <row r="200" spans="9:17" ht="15">
      <c r="I200" s="13"/>
      <c r="J200" s="13"/>
      <c r="K200" s="323"/>
      <c r="L200" s="324"/>
      <c r="M200" s="248"/>
      <c r="N200" s="248"/>
      <c r="O200" s="248"/>
      <c r="P200" s="248"/>
      <c r="Q200" s="248"/>
    </row>
    <row r="201" spans="9:17" ht="15">
      <c r="I201" s="13"/>
      <c r="J201" s="13"/>
      <c r="K201" s="323"/>
      <c r="L201" s="324"/>
      <c r="M201" s="248"/>
      <c r="N201" s="248"/>
      <c r="O201" s="248"/>
      <c r="P201" s="248"/>
      <c r="Q201" s="248"/>
    </row>
    <row r="202" spans="9:17" ht="15">
      <c r="I202" s="13"/>
      <c r="J202" s="13"/>
      <c r="K202" s="323"/>
      <c r="L202" s="324"/>
      <c r="M202" s="248"/>
      <c r="N202" s="248"/>
      <c r="O202" s="248"/>
      <c r="P202" s="248"/>
      <c r="Q202" s="248"/>
    </row>
    <row r="203" spans="9:17" ht="15">
      <c r="I203" s="13"/>
      <c r="J203" s="13"/>
      <c r="K203" s="323"/>
      <c r="L203" s="324"/>
      <c r="M203" s="248"/>
      <c r="N203" s="248"/>
      <c r="O203" s="248"/>
      <c r="P203" s="248"/>
      <c r="Q203" s="248"/>
    </row>
    <row r="204" spans="9:17" ht="15">
      <c r="I204" s="13"/>
      <c r="J204" s="13"/>
      <c r="K204" s="323"/>
      <c r="L204" s="324"/>
      <c r="M204" s="248"/>
      <c r="N204" s="248"/>
      <c r="O204" s="248"/>
      <c r="P204" s="248"/>
      <c r="Q204" s="248"/>
    </row>
    <row r="205" spans="9:17" ht="15">
      <c r="I205" s="13"/>
      <c r="J205" s="13"/>
      <c r="K205" s="323"/>
      <c r="L205" s="324"/>
      <c r="M205" s="248"/>
      <c r="N205" s="248"/>
      <c r="O205" s="248"/>
      <c r="P205" s="248"/>
      <c r="Q205" s="248"/>
    </row>
    <row r="206" spans="9:17" ht="15">
      <c r="I206" s="13"/>
      <c r="J206" s="13"/>
      <c r="K206" s="323"/>
      <c r="L206" s="324"/>
      <c r="M206" s="248"/>
      <c r="N206" s="248"/>
      <c r="O206" s="248"/>
      <c r="P206" s="248"/>
      <c r="Q206" s="248"/>
    </row>
    <row r="207" spans="9:17" ht="15">
      <c r="I207" s="13"/>
      <c r="J207" s="13"/>
      <c r="K207" s="323"/>
      <c r="L207" s="324"/>
      <c r="M207" s="248"/>
      <c r="N207" s="248"/>
      <c r="O207" s="248"/>
      <c r="P207" s="248"/>
      <c r="Q207" s="248"/>
    </row>
    <row r="208" spans="9:17" ht="15">
      <c r="I208" s="13"/>
      <c r="J208" s="13"/>
      <c r="K208" s="323"/>
      <c r="L208" s="324"/>
      <c r="M208" s="248"/>
      <c r="N208" s="248"/>
      <c r="O208" s="248"/>
      <c r="P208" s="248"/>
      <c r="Q208" s="248"/>
    </row>
    <row r="209" spans="9:17" ht="15">
      <c r="I209" s="13"/>
      <c r="J209" s="13"/>
      <c r="K209" s="323"/>
      <c r="L209" s="324"/>
      <c r="M209" s="248"/>
      <c r="N209" s="248"/>
      <c r="O209" s="248"/>
      <c r="P209" s="248"/>
      <c r="Q209" s="248"/>
    </row>
    <row r="210" spans="9:17" ht="15">
      <c r="I210" s="13"/>
      <c r="J210" s="13"/>
      <c r="K210" s="323"/>
      <c r="L210" s="324"/>
      <c r="M210" s="248"/>
      <c r="N210" s="248"/>
      <c r="O210" s="248"/>
      <c r="P210" s="248"/>
      <c r="Q210" s="248"/>
    </row>
    <row r="211" spans="9:17" ht="15">
      <c r="I211" s="13"/>
      <c r="J211" s="13"/>
      <c r="K211" s="323"/>
      <c r="L211" s="324"/>
      <c r="M211" s="248"/>
      <c r="N211" s="248"/>
      <c r="O211" s="248"/>
      <c r="P211" s="248"/>
      <c r="Q211" s="248"/>
    </row>
    <row r="212" spans="9:17" ht="15">
      <c r="I212" s="13"/>
      <c r="J212" s="13"/>
      <c r="K212" s="323"/>
      <c r="L212" s="324"/>
      <c r="M212" s="248"/>
      <c r="N212" s="248"/>
      <c r="O212" s="248"/>
      <c r="P212" s="248"/>
      <c r="Q212" s="248"/>
    </row>
    <row r="213" spans="9:17" ht="15">
      <c r="I213" s="13"/>
      <c r="J213" s="13"/>
      <c r="K213" s="323"/>
      <c r="L213" s="324"/>
      <c r="M213" s="248"/>
      <c r="N213" s="248"/>
      <c r="O213" s="248"/>
      <c r="P213" s="248"/>
      <c r="Q213" s="248"/>
    </row>
    <row r="214" spans="9:17" ht="15">
      <c r="I214" s="13"/>
      <c r="J214" s="13"/>
      <c r="K214" s="323"/>
      <c r="L214" s="324"/>
      <c r="M214" s="248"/>
      <c r="N214" s="248"/>
      <c r="O214" s="248"/>
      <c r="P214" s="248"/>
      <c r="Q214" s="248"/>
    </row>
    <row r="215" spans="9:17" ht="15">
      <c r="I215" s="13"/>
      <c r="J215" s="13"/>
      <c r="K215" s="323"/>
      <c r="L215" s="324"/>
      <c r="M215" s="248"/>
      <c r="N215" s="248"/>
      <c r="O215" s="248"/>
      <c r="P215" s="248"/>
      <c r="Q215" s="248"/>
    </row>
    <row r="216" spans="9:17" ht="15">
      <c r="I216" s="13"/>
      <c r="J216" s="13"/>
      <c r="K216" s="323"/>
      <c r="L216" s="324"/>
      <c r="M216" s="248"/>
      <c r="N216" s="248"/>
      <c r="O216" s="248"/>
      <c r="P216" s="248"/>
      <c r="Q216" s="248"/>
    </row>
    <row r="217" spans="9:17" ht="15">
      <c r="I217" s="13"/>
      <c r="J217" s="13"/>
      <c r="K217" s="323"/>
      <c r="L217" s="324"/>
      <c r="M217" s="248"/>
      <c r="N217" s="248"/>
      <c r="O217" s="248"/>
      <c r="P217" s="248"/>
      <c r="Q217" s="248"/>
    </row>
    <row r="218" spans="9:17" ht="15">
      <c r="I218" s="13"/>
      <c r="J218" s="13"/>
      <c r="K218" s="323"/>
      <c r="L218" s="324"/>
      <c r="M218" s="248"/>
      <c r="N218" s="248"/>
      <c r="O218" s="248"/>
      <c r="P218" s="248"/>
      <c r="Q218" s="248"/>
    </row>
    <row r="219" spans="9:17" ht="15">
      <c r="I219" s="13"/>
      <c r="J219" s="13"/>
      <c r="K219" s="323"/>
      <c r="L219" s="324"/>
      <c r="M219" s="248"/>
      <c r="N219" s="248"/>
      <c r="O219" s="248"/>
      <c r="P219" s="248"/>
      <c r="Q219" s="248"/>
    </row>
    <row r="220" spans="9:17" ht="15">
      <c r="I220" s="13"/>
      <c r="J220" s="13"/>
      <c r="K220" s="323"/>
      <c r="L220" s="324"/>
      <c r="M220" s="248"/>
      <c r="N220" s="248"/>
      <c r="O220" s="248"/>
      <c r="P220" s="248"/>
      <c r="Q220" s="248"/>
    </row>
    <row r="221" spans="9:17" ht="15">
      <c r="I221" s="13"/>
      <c r="J221" s="13"/>
      <c r="K221" s="323"/>
      <c r="L221" s="324"/>
      <c r="M221" s="248"/>
      <c r="N221" s="248"/>
      <c r="O221" s="248"/>
      <c r="P221" s="248"/>
      <c r="Q221" s="248"/>
    </row>
    <row r="222" spans="9:17" ht="15">
      <c r="I222" s="13"/>
      <c r="J222" s="13"/>
      <c r="K222" s="323"/>
      <c r="L222" s="324"/>
      <c r="M222" s="248"/>
      <c r="N222" s="248"/>
      <c r="O222" s="248"/>
      <c r="P222" s="248"/>
      <c r="Q222" s="248"/>
    </row>
    <row r="223" spans="9:17" ht="15">
      <c r="I223" s="13"/>
      <c r="J223" s="13"/>
      <c r="K223" s="323"/>
      <c r="L223" s="324"/>
      <c r="M223" s="248"/>
      <c r="N223" s="248"/>
      <c r="O223" s="248"/>
      <c r="P223" s="248"/>
      <c r="Q223" s="248"/>
    </row>
    <row r="224" spans="9:17" ht="15">
      <c r="I224" s="13"/>
      <c r="J224" s="13"/>
      <c r="K224" s="323"/>
      <c r="L224" s="324"/>
      <c r="M224" s="248"/>
      <c r="N224" s="248"/>
      <c r="O224" s="248"/>
      <c r="P224" s="248"/>
      <c r="Q224" s="248"/>
    </row>
    <row r="225" spans="9:17" ht="15">
      <c r="I225" s="13"/>
      <c r="J225" s="13"/>
      <c r="K225" s="323"/>
      <c r="L225" s="324"/>
      <c r="M225" s="248"/>
      <c r="N225" s="248"/>
      <c r="O225" s="248"/>
      <c r="P225" s="248"/>
      <c r="Q225" s="248"/>
    </row>
    <row r="226" spans="9:17" ht="15">
      <c r="I226" s="13"/>
      <c r="J226" s="13"/>
      <c r="K226" s="323"/>
      <c r="L226" s="324"/>
      <c r="M226" s="248"/>
      <c r="N226" s="248"/>
      <c r="O226" s="248"/>
      <c r="P226" s="248"/>
      <c r="Q226" s="248"/>
    </row>
    <row r="227" spans="9:17" ht="15">
      <c r="I227" s="13"/>
      <c r="J227" s="13"/>
      <c r="K227" s="323"/>
      <c r="L227" s="324"/>
      <c r="M227" s="248"/>
      <c r="N227" s="248"/>
      <c r="O227" s="248"/>
      <c r="P227" s="248"/>
      <c r="Q227" s="248"/>
    </row>
    <row r="228" spans="9:17" ht="15">
      <c r="I228" s="13"/>
      <c r="J228" s="13"/>
      <c r="K228" s="323"/>
      <c r="L228" s="324"/>
      <c r="M228" s="248"/>
      <c r="N228" s="248"/>
      <c r="O228" s="248"/>
      <c r="P228" s="248"/>
      <c r="Q228" s="248"/>
    </row>
    <row r="229" spans="9:17" ht="15">
      <c r="I229" s="13"/>
      <c r="J229" s="13"/>
      <c r="K229" s="323"/>
      <c r="L229" s="324"/>
      <c r="M229" s="248"/>
      <c r="N229" s="248"/>
      <c r="O229" s="248"/>
      <c r="P229" s="248"/>
      <c r="Q229" s="248"/>
    </row>
    <row r="230" spans="9:17" ht="15">
      <c r="I230" s="13"/>
      <c r="J230" s="13"/>
      <c r="K230" s="323"/>
      <c r="L230" s="324"/>
      <c r="M230" s="248"/>
      <c r="N230" s="248"/>
      <c r="O230" s="248"/>
      <c r="P230" s="248"/>
      <c r="Q230" s="248"/>
    </row>
    <row r="231" spans="9:17" ht="15">
      <c r="I231" s="13"/>
      <c r="J231" s="13"/>
      <c r="K231" s="323"/>
      <c r="L231" s="324"/>
      <c r="M231" s="248"/>
      <c r="N231" s="248"/>
      <c r="O231" s="248"/>
      <c r="P231" s="248"/>
      <c r="Q231" s="248"/>
    </row>
    <row r="232" spans="9:17" ht="15">
      <c r="I232" s="13"/>
      <c r="J232" s="13"/>
      <c r="K232" s="323"/>
      <c r="L232" s="324"/>
      <c r="M232" s="248"/>
      <c r="N232" s="248"/>
      <c r="O232" s="248"/>
      <c r="P232" s="248"/>
      <c r="Q232" s="248"/>
    </row>
    <row r="233" spans="9:17" ht="15">
      <c r="I233" s="13"/>
      <c r="J233" s="13"/>
      <c r="K233" s="323"/>
      <c r="L233" s="324"/>
      <c r="M233" s="248"/>
      <c r="N233" s="248"/>
      <c r="O233" s="248"/>
      <c r="P233" s="248"/>
      <c r="Q233" s="248"/>
    </row>
    <row r="234" spans="9:17" ht="15">
      <c r="I234" s="13"/>
      <c r="J234" s="13"/>
      <c r="K234" s="323"/>
      <c r="L234" s="324"/>
      <c r="M234" s="248"/>
      <c r="N234" s="248"/>
      <c r="O234" s="248"/>
      <c r="P234" s="248"/>
      <c r="Q234" s="248"/>
    </row>
    <row r="235" spans="9:17" ht="15">
      <c r="I235" s="13"/>
      <c r="J235" s="13"/>
      <c r="K235" s="323"/>
      <c r="L235" s="324"/>
      <c r="M235" s="248"/>
      <c r="N235" s="248"/>
      <c r="O235" s="248"/>
      <c r="P235" s="248"/>
      <c r="Q235" s="248"/>
    </row>
    <row r="236" spans="9:17" ht="15">
      <c r="I236" s="13"/>
      <c r="J236" s="13"/>
      <c r="K236" s="323"/>
      <c r="L236" s="324"/>
      <c r="M236" s="248"/>
      <c r="N236" s="248"/>
      <c r="O236" s="248"/>
      <c r="P236" s="248"/>
      <c r="Q236" s="248"/>
    </row>
    <row r="237" spans="9:17" ht="15">
      <c r="I237" s="13"/>
      <c r="J237" s="13"/>
      <c r="K237" s="323"/>
      <c r="L237" s="324"/>
      <c r="M237" s="248"/>
      <c r="N237" s="248"/>
      <c r="O237" s="248"/>
      <c r="P237" s="248"/>
      <c r="Q237" s="248"/>
    </row>
    <row r="238" spans="9:17" ht="15">
      <c r="I238" s="13"/>
      <c r="J238" s="13"/>
      <c r="K238" s="323"/>
      <c r="L238" s="324"/>
      <c r="M238" s="248"/>
      <c r="N238" s="248"/>
      <c r="O238" s="248"/>
      <c r="P238" s="248"/>
      <c r="Q238" s="248"/>
    </row>
    <row r="239" spans="9:17" ht="15">
      <c r="I239" s="13"/>
      <c r="J239" s="13"/>
      <c r="K239" s="323"/>
      <c r="L239" s="324"/>
      <c r="M239" s="248"/>
      <c r="N239" s="248"/>
      <c r="O239" s="248"/>
      <c r="P239" s="248"/>
      <c r="Q239" s="248"/>
    </row>
    <row r="240" spans="9:17" ht="15">
      <c r="I240" s="13"/>
      <c r="J240" s="13"/>
      <c r="K240" s="323"/>
      <c r="L240" s="324"/>
      <c r="M240" s="248"/>
      <c r="N240" s="248"/>
      <c r="O240" s="248"/>
      <c r="P240" s="248"/>
      <c r="Q240" s="248"/>
    </row>
    <row r="241" spans="9:17" ht="15">
      <c r="I241" s="13"/>
      <c r="J241" s="13"/>
      <c r="K241" s="323"/>
      <c r="L241" s="324"/>
      <c r="M241" s="248"/>
      <c r="N241" s="248"/>
      <c r="O241" s="248"/>
      <c r="P241" s="248"/>
      <c r="Q241" s="248"/>
    </row>
    <row r="242" spans="9:17" ht="15">
      <c r="I242" s="13"/>
      <c r="J242" s="13"/>
      <c r="K242" s="323"/>
      <c r="L242" s="324"/>
      <c r="M242" s="248"/>
      <c r="N242" s="248"/>
      <c r="O242" s="248"/>
      <c r="P242" s="248"/>
      <c r="Q242" s="248"/>
    </row>
    <row r="243" spans="9:17" ht="15">
      <c r="I243" s="13"/>
      <c r="J243" s="13"/>
      <c r="K243" s="323"/>
      <c r="L243" s="324"/>
      <c r="M243" s="248"/>
      <c r="N243" s="248"/>
      <c r="O243" s="248"/>
      <c r="P243" s="248"/>
      <c r="Q243" s="248"/>
    </row>
    <row r="244" spans="9:17" ht="15">
      <c r="I244" s="13"/>
      <c r="J244" s="13"/>
      <c r="K244" s="323"/>
      <c r="L244" s="324"/>
      <c r="M244" s="248"/>
      <c r="N244" s="248"/>
      <c r="O244" s="248"/>
      <c r="P244" s="248"/>
      <c r="Q244" s="248"/>
    </row>
    <row r="245" spans="9:17" ht="15">
      <c r="I245" s="13"/>
      <c r="J245" s="13"/>
      <c r="K245" s="323"/>
      <c r="L245" s="324"/>
      <c r="M245" s="248"/>
      <c r="N245" s="248"/>
      <c r="O245" s="248"/>
      <c r="P245" s="248"/>
      <c r="Q245" s="248"/>
    </row>
    <row r="246" spans="9:17" ht="15">
      <c r="I246" s="13"/>
      <c r="J246" s="13"/>
      <c r="K246" s="323"/>
      <c r="L246" s="324"/>
      <c r="M246" s="248"/>
      <c r="N246" s="248"/>
      <c r="O246" s="248"/>
      <c r="P246" s="248"/>
      <c r="Q246" s="248"/>
    </row>
    <row r="247" spans="9:17" ht="15">
      <c r="I247" s="13"/>
      <c r="J247" s="13"/>
      <c r="K247" s="323"/>
      <c r="L247" s="324"/>
      <c r="M247" s="248"/>
      <c r="N247" s="248"/>
      <c r="O247" s="248"/>
      <c r="P247" s="248"/>
      <c r="Q247" s="248"/>
    </row>
    <row r="248" spans="9:17">
      <c r="I248" s="13"/>
      <c r="J248" s="13"/>
      <c r="K248" s="14"/>
      <c r="L248" s="15"/>
      <c r="M248" s="13"/>
    </row>
    <row r="249" spans="9:17">
      <c r="I249" s="13"/>
      <c r="J249" s="13"/>
      <c r="K249" s="14"/>
      <c r="L249" s="15"/>
      <c r="M249" s="13"/>
    </row>
    <row r="250" spans="9:17">
      <c r="I250" s="13"/>
      <c r="J250" s="13"/>
      <c r="K250" s="14"/>
      <c r="L250" s="15"/>
      <c r="M250" s="13"/>
    </row>
    <row r="251" spans="9:17">
      <c r="I251" s="13"/>
      <c r="J251" s="13"/>
      <c r="K251" s="14"/>
      <c r="L251" s="15"/>
      <c r="M251" s="13"/>
    </row>
    <row r="252" spans="9:17">
      <c r="I252" s="13"/>
      <c r="J252" s="13"/>
      <c r="K252" s="14"/>
      <c r="L252" s="15"/>
      <c r="M252" s="13"/>
    </row>
    <row r="253" spans="9:17">
      <c r="I253" s="13"/>
      <c r="J253" s="13"/>
      <c r="K253" s="14"/>
      <c r="L253" s="15"/>
      <c r="M253" s="13"/>
    </row>
    <row r="254" spans="9:17">
      <c r="I254" s="13"/>
      <c r="J254" s="13"/>
      <c r="K254" s="14"/>
      <c r="L254" s="15"/>
      <c r="M254" s="13"/>
    </row>
    <row r="255" spans="9:17">
      <c r="I255" s="13"/>
      <c r="J255" s="13"/>
      <c r="K255" s="14"/>
      <c r="L255" s="15"/>
      <c r="M255" s="13"/>
    </row>
    <row r="256" spans="9:17">
      <c r="I256" s="13"/>
      <c r="J256" s="13"/>
      <c r="K256" s="14"/>
      <c r="L256" s="15"/>
      <c r="M256" s="13"/>
    </row>
    <row r="257" spans="9:13">
      <c r="I257" s="13"/>
      <c r="J257" s="13"/>
      <c r="K257" s="14"/>
      <c r="L257" s="15"/>
      <c r="M257" s="13"/>
    </row>
    <row r="258" spans="9:13">
      <c r="I258" s="13"/>
      <c r="J258" s="13"/>
      <c r="K258" s="14"/>
      <c r="L258" s="15"/>
      <c r="M258" s="13"/>
    </row>
    <row r="259" spans="9:13">
      <c r="I259" s="13"/>
      <c r="J259" s="13"/>
      <c r="K259" s="14"/>
      <c r="L259" s="15"/>
      <c r="M259" s="13"/>
    </row>
    <row r="260" spans="9:13">
      <c r="I260" s="13"/>
      <c r="J260" s="13"/>
      <c r="K260" s="14"/>
      <c r="L260" s="15"/>
      <c r="M260" s="13"/>
    </row>
    <row r="261" spans="9:13">
      <c r="I261" s="13"/>
      <c r="J261" s="13"/>
      <c r="K261" s="14"/>
      <c r="L261" s="15"/>
      <c r="M261" s="13"/>
    </row>
    <row r="262" spans="9:13">
      <c r="I262" s="13"/>
      <c r="J262" s="13"/>
      <c r="K262" s="14"/>
      <c r="L262" s="15"/>
      <c r="M262" s="13"/>
    </row>
    <row r="263" spans="9:13">
      <c r="I263" s="13"/>
      <c r="J263" s="13"/>
      <c r="K263" s="14"/>
      <c r="L263" s="15"/>
      <c r="M263" s="13"/>
    </row>
    <row r="264" spans="9:13">
      <c r="I264" s="13"/>
      <c r="J264" s="13"/>
      <c r="K264" s="14"/>
      <c r="L264" s="15"/>
      <c r="M264" s="13"/>
    </row>
    <row r="265" spans="9:13">
      <c r="I265" s="13"/>
      <c r="J265" s="13"/>
      <c r="K265" s="14"/>
      <c r="L265" s="15"/>
      <c r="M265" s="13"/>
    </row>
    <row r="266" spans="9:13">
      <c r="I266" s="13"/>
      <c r="J266" s="13"/>
      <c r="K266" s="14"/>
      <c r="L266" s="15"/>
      <c r="M266" s="13"/>
    </row>
    <row r="267" spans="9:13">
      <c r="I267" s="13"/>
      <c r="J267" s="13"/>
      <c r="K267" s="14"/>
      <c r="L267" s="15"/>
      <c r="M267" s="13"/>
    </row>
    <row r="268" spans="9:13">
      <c r="I268" s="13"/>
      <c r="J268" s="13"/>
      <c r="K268" s="14"/>
      <c r="L268" s="15"/>
      <c r="M268" s="13"/>
    </row>
    <row r="269" spans="9:13">
      <c r="I269" s="13"/>
      <c r="J269" s="13"/>
      <c r="K269" s="14"/>
      <c r="L269" s="15"/>
      <c r="M269" s="13"/>
    </row>
    <row r="270" spans="9:13">
      <c r="I270" s="13"/>
      <c r="J270" s="13"/>
      <c r="K270" s="14"/>
      <c r="L270" s="15"/>
      <c r="M270" s="13"/>
    </row>
    <row r="271" spans="9:13">
      <c r="I271" s="13"/>
      <c r="J271" s="13"/>
      <c r="K271" s="14"/>
      <c r="L271" s="15"/>
      <c r="M271" s="13"/>
    </row>
    <row r="272" spans="9:13">
      <c r="I272" s="13"/>
      <c r="J272" s="13"/>
      <c r="K272" s="14"/>
      <c r="L272" s="15"/>
      <c r="M272" s="13"/>
    </row>
    <row r="273" spans="9:13">
      <c r="I273" s="13"/>
      <c r="J273" s="13"/>
      <c r="K273" s="14"/>
      <c r="L273" s="15"/>
      <c r="M273" s="13"/>
    </row>
    <row r="274" spans="9:13">
      <c r="I274" s="13"/>
      <c r="J274" s="13"/>
      <c r="K274" s="14"/>
      <c r="L274" s="15"/>
      <c r="M274" s="13"/>
    </row>
    <row r="275" spans="9:13">
      <c r="I275" s="13"/>
      <c r="J275" s="13"/>
      <c r="K275" s="14"/>
      <c r="L275" s="15"/>
      <c r="M275" s="13"/>
    </row>
    <row r="276" spans="9:13">
      <c r="I276" s="13"/>
      <c r="J276" s="13"/>
      <c r="K276" s="14"/>
      <c r="L276" s="15"/>
      <c r="M276" s="13"/>
    </row>
    <row r="277" spans="9:13">
      <c r="I277" s="13"/>
      <c r="J277" s="13"/>
      <c r="K277" s="14"/>
      <c r="L277" s="15"/>
      <c r="M277" s="13"/>
    </row>
    <row r="278" spans="9:13">
      <c r="I278" s="13"/>
      <c r="J278" s="13"/>
      <c r="K278" s="14"/>
      <c r="L278" s="15"/>
      <c r="M278" s="13"/>
    </row>
    <row r="279" spans="9:13">
      <c r="I279" s="13"/>
      <c r="J279" s="13"/>
      <c r="K279" s="14"/>
      <c r="L279" s="15"/>
      <c r="M279" s="13"/>
    </row>
    <row r="280" spans="9:13">
      <c r="I280" s="13"/>
      <c r="J280" s="13"/>
      <c r="K280" s="14"/>
      <c r="L280" s="15"/>
      <c r="M280" s="13"/>
    </row>
    <row r="281" spans="9:13">
      <c r="I281" s="13"/>
      <c r="J281" s="13"/>
      <c r="K281" s="14"/>
      <c r="L281" s="15"/>
      <c r="M281" s="13"/>
    </row>
    <row r="282" spans="9:13">
      <c r="I282" s="13"/>
      <c r="J282" s="13"/>
      <c r="K282" s="14"/>
      <c r="L282" s="15"/>
      <c r="M282" s="13"/>
    </row>
    <row r="283" spans="9:13">
      <c r="I283" s="13"/>
      <c r="J283" s="13"/>
      <c r="K283" s="14"/>
      <c r="L283" s="15"/>
      <c r="M283" s="13"/>
    </row>
    <row r="284" spans="9:13">
      <c r="I284" s="13"/>
      <c r="J284" s="13"/>
      <c r="K284" s="14"/>
      <c r="L284" s="15"/>
      <c r="M284" s="13"/>
    </row>
    <row r="285" spans="9:13">
      <c r="I285" s="13"/>
      <c r="J285" s="13"/>
      <c r="K285" s="14"/>
      <c r="L285" s="15"/>
      <c r="M285" s="13"/>
    </row>
    <row r="286" spans="9:13">
      <c r="I286" s="13"/>
      <c r="J286" s="13"/>
      <c r="K286" s="14"/>
      <c r="L286" s="15"/>
      <c r="M286" s="13"/>
    </row>
    <row r="287" spans="9:13">
      <c r="I287" s="13"/>
      <c r="J287" s="13"/>
      <c r="K287" s="14"/>
      <c r="L287" s="15"/>
      <c r="M287" s="13"/>
    </row>
    <row r="288" spans="9:13">
      <c r="I288" s="13"/>
      <c r="J288" s="13"/>
      <c r="K288" s="14"/>
      <c r="L288" s="15"/>
      <c r="M288" s="13"/>
    </row>
    <row r="289" spans="9:13">
      <c r="I289" s="13"/>
      <c r="J289" s="13"/>
      <c r="K289" s="14"/>
      <c r="L289" s="15"/>
      <c r="M289" s="13"/>
    </row>
    <row r="290" spans="9:13">
      <c r="I290" s="13"/>
      <c r="J290" s="13"/>
      <c r="K290" s="14"/>
      <c r="L290" s="15"/>
      <c r="M290" s="13"/>
    </row>
    <row r="291" spans="9:13">
      <c r="I291" s="13"/>
      <c r="J291" s="13"/>
      <c r="K291" s="14"/>
      <c r="L291" s="15"/>
      <c r="M291" s="13"/>
    </row>
    <row r="292" spans="9:13">
      <c r="I292" s="13"/>
      <c r="J292" s="13"/>
      <c r="K292" s="14"/>
      <c r="L292" s="15"/>
      <c r="M292" s="13"/>
    </row>
    <row r="293" spans="9:13">
      <c r="I293" s="13"/>
      <c r="J293" s="13"/>
      <c r="K293" s="14"/>
      <c r="L293" s="15"/>
      <c r="M293" s="13"/>
    </row>
    <row r="294" spans="9:13">
      <c r="I294" s="13"/>
      <c r="J294" s="13"/>
      <c r="K294" s="14"/>
      <c r="L294" s="15"/>
      <c r="M294" s="13"/>
    </row>
    <row r="295" spans="9:13">
      <c r="I295" s="13"/>
      <c r="J295" s="13"/>
      <c r="K295" s="14"/>
      <c r="L295" s="15"/>
      <c r="M295" s="13"/>
    </row>
    <row r="296" spans="9:13">
      <c r="I296" s="13"/>
      <c r="J296" s="13"/>
      <c r="K296" s="14"/>
      <c r="L296" s="15"/>
      <c r="M296" s="13"/>
    </row>
    <row r="297" spans="9:13">
      <c r="I297" s="13"/>
      <c r="J297" s="13"/>
      <c r="K297" s="14"/>
      <c r="L297" s="15"/>
      <c r="M297" s="13"/>
    </row>
    <row r="298" spans="9:13">
      <c r="I298" s="13"/>
      <c r="J298" s="13"/>
      <c r="K298" s="14"/>
      <c r="L298" s="15"/>
      <c r="M298" s="13"/>
    </row>
    <row r="299" spans="9:13">
      <c r="I299" s="13"/>
      <c r="J299" s="13"/>
      <c r="K299" s="14"/>
      <c r="L299" s="15"/>
      <c r="M299" s="13"/>
    </row>
    <row r="300" spans="9:13">
      <c r="I300" s="13"/>
      <c r="J300" s="13"/>
      <c r="K300" s="14"/>
      <c r="L300" s="15"/>
      <c r="M300" s="13"/>
    </row>
    <row r="301" spans="9:13">
      <c r="I301" s="13"/>
      <c r="J301" s="13"/>
      <c r="K301" s="14"/>
      <c r="L301" s="15"/>
      <c r="M301" s="13"/>
    </row>
    <row r="302" spans="9:13">
      <c r="I302" s="13"/>
      <c r="J302" s="13"/>
      <c r="K302" s="14"/>
      <c r="L302" s="15"/>
      <c r="M302" s="13"/>
    </row>
    <row r="303" spans="9:13">
      <c r="I303" s="13"/>
      <c r="J303" s="13"/>
      <c r="K303" s="14"/>
      <c r="L303" s="15"/>
      <c r="M303" s="13"/>
    </row>
    <row r="304" spans="9:13">
      <c r="I304" s="13"/>
      <c r="J304" s="13"/>
      <c r="K304" s="14"/>
      <c r="L304" s="15"/>
      <c r="M304" s="13"/>
    </row>
    <row r="305" spans="9:13">
      <c r="I305" s="13"/>
      <c r="J305" s="13"/>
      <c r="K305" s="14"/>
      <c r="L305" s="15"/>
      <c r="M305" s="13"/>
    </row>
    <row r="306" spans="9:13">
      <c r="I306" s="13"/>
      <c r="J306" s="13"/>
      <c r="K306" s="14"/>
      <c r="L306" s="15"/>
      <c r="M306" s="13"/>
    </row>
    <row r="307" spans="9:13">
      <c r="I307" s="13"/>
      <c r="J307" s="13"/>
      <c r="K307" s="14"/>
      <c r="L307" s="15"/>
      <c r="M307" s="13"/>
    </row>
    <row r="308" spans="9:13">
      <c r="I308" s="13"/>
      <c r="J308" s="13"/>
      <c r="K308" s="14"/>
      <c r="L308" s="15"/>
      <c r="M308" s="13"/>
    </row>
    <row r="309" spans="9:13">
      <c r="I309" s="13"/>
      <c r="J309" s="13"/>
      <c r="K309" s="14"/>
      <c r="L309" s="15"/>
      <c r="M309" s="13"/>
    </row>
    <row r="310" spans="9:13">
      <c r="I310" s="13"/>
      <c r="J310" s="13"/>
      <c r="K310" s="14"/>
      <c r="L310" s="15"/>
      <c r="M310" s="13"/>
    </row>
    <row r="311" spans="9:13">
      <c r="I311" s="13"/>
      <c r="J311" s="13"/>
      <c r="K311" s="14"/>
      <c r="L311" s="15"/>
      <c r="M311" s="13"/>
    </row>
    <row r="312" spans="9:13">
      <c r="I312" s="13"/>
      <c r="J312" s="13"/>
      <c r="K312" s="14"/>
      <c r="L312" s="15"/>
      <c r="M312" s="13"/>
    </row>
    <row r="313" spans="9:13">
      <c r="I313" s="13"/>
      <c r="J313" s="13"/>
      <c r="K313" s="14"/>
      <c r="L313" s="15"/>
      <c r="M313" s="13"/>
    </row>
    <row r="314" spans="9:13">
      <c r="I314" s="13"/>
      <c r="J314" s="13"/>
      <c r="K314" s="14"/>
      <c r="L314" s="15"/>
      <c r="M314" s="13"/>
    </row>
    <row r="315" spans="9:13">
      <c r="I315" s="13"/>
      <c r="J315" s="13"/>
      <c r="K315" s="14"/>
      <c r="L315" s="15"/>
      <c r="M315" s="13"/>
    </row>
    <row r="316" spans="9:13">
      <c r="I316" s="13"/>
      <c r="J316" s="13"/>
      <c r="K316" s="14"/>
      <c r="L316" s="15"/>
      <c r="M316" s="13"/>
    </row>
    <row r="317" spans="9:13">
      <c r="I317" s="13"/>
      <c r="J317" s="13"/>
      <c r="K317" s="14"/>
      <c r="L317" s="15"/>
      <c r="M317" s="13"/>
    </row>
    <row r="318" spans="9:13">
      <c r="I318" s="13"/>
      <c r="J318" s="13"/>
      <c r="K318" s="14"/>
      <c r="L318" s="15"/>
      <c r="M318" s="13"/>
    </row>
    <row r="319" spans="9:13">
      <c r="I319" s="13"/>
      <c r="J319" s="13"/>
      <c r="K319" s="14"/>
      <c r="L319" s="15"/>
      <c r="M319" s="13"/>
    </row>
    <row r="320" spans="9:13">
      <c r="I320" s="13"/>
      <c r="J320" s="13"/>
      <c r="K320" s="14"/>
      <c r="L320" s="15"/>
      <c r="M320" s="13"/>
    </row>
    <row r="321" spans="9:13">
      <c r="I321" s="13"/>
      <c r="J321" s="13"/>
      <c r="K321" s="14"/>
      <c r="L321" s="15"/>
      <c r="M321" s="13"/>
    </row>
    <row r="322" spans="9:13">
      <c r="I322" s="13"/>
      <c r="J322" s="13"/>
      <c r="K322" s="14"/>
      <c r="L322" s="15"/>
      <c r="M322" s="13"/>
    </row>
    <row r="323" spans="9:13">
      <c r="I323" s="13"/>
      <c r="J323" s="13"/>
      <c r="K323" s="14"/>
      <c r="L323" s="15"/>
      <c r="M323" s="13"/>
    </row>
    <row r="324" spans="9:13">
      <c r="I324" s="13"/>
      <c r="J324" s="13"/>
      <c r="K324" s="14"/>
      <c r="L324" s="15"/>
      <c r="M324" s="13"/>
    </row>
    <row r="325" spans="9:13">
      <c r="I325" s="13"/>
      <c r="J325" s="13"/>
      <c r="K325" s="14"/>
      <c r="L325" s="15"/>
      <c r="M325" s="13"/>
    </row>
    <row r="326" spans="9:13">
      <c r="I326" s="13"/>
      <c r="J326" s="13"/>
      <c r="K326" s="14"/>
      <c r="L326" s="15"/>
      <c r="M326" s="13"/>
    </row>
    <row r="327" spans="9:13">
      <c r="I327" s="13"/>
      <c r="J327" s="13"/>
      <c r="K327" s="14"/>
      <c r="L327" s="15"/>
      <c r="M327" s="13"/>
    </row>
    <row r="328" spans="9:13">
      <c r="I328" s="13"/>
      <c r="J328" s="13"/>
      <c r="K328" s="14"/>
      <c r="L328" s="15"/>
      <c r="M328" s="13"/>
    </row>
    <row r="329" spans="9:13">
      <c r="I329" s="13"/>
      <c r="J329" s="13"/>
      <c r="K329" s="14"/>
      <c r="L329" s="15"/>
      <c r="M329" s="13"/>
    </row>
    <row r="330" spans="9:13">
      <c r="I330" s="13"/>
      <c r="J330" s="13"/>
      <c r="K330" s="14"/>
      <c r="L330" s="15"/>
      <c r="M330" s="13"/>
    </row>
    <row r="331" spans="9:13">
      <c r="I331" s="13"/>
      <c r="J331" s="13"/>
      <c r="K331" s="14"/>
      <c r="L331" s="15"/>
      <c r="M331" s="13"/>
    </row>
    <row r="332" spans="9:13">
      <c r="I332" s="13"/>
      <c r="J332" s="13"/>
      <c r="K332" s="14"/>
      <c r="L332" s="15"/>
      <c r="M332" s="13"/>
    </row>
    <row r="333" spans="9:13">
      <c r="I333" s="13"/>
      <c r="J333" s="13"/>
      <c r="K333" s="14"/>
      <c r="L333" s="15"/>
      <c r="M333" s="13"/>
    </row>
    <row r="334" spans="9:13">
      <c r="I334" s="13"/>
      <c r="J334" s="13"/>
      <c r="K334" s="14"/>
      <c r="L334" s="15"/>
      <c r="M334" s="13"/>
    </row>
    <row r="335" spans="9:13">
      <c r="I335" s="13"/>
      <c r="J335" s="13"/>
      <c r="K335" s="14"/>
      <c r="L335" s="15"/>
      <c r="M335" s="13"/>
    </row>
    <row r="336" spans="9:13">
      <c r="I336" s="13"/>
      <c r="J336" s="13"/>
      <c r="K336" s="14"/>
      <c r="L336" s="15"/>
      <c r="M336" s="13"/>
    </row>
    <row r="337" spans="9:13">
      <c r="I337" s="13"/>
      <c r="J337" s="13"/>
      <c r="K337" s="14"/>
      <c r="L337" s="15"/>
      <c r="M337" s="13"/>
    </row>
    <row r="338" spans="9:13">
      <c r="I338" s="13"/>
      <c r="J338" s="13"/>
      <c r="K338" s="14"/>
      <c r="L338" s="15"/>
      <c r="M338" s="13"/>
    </row>
    <row r="339" spans="9:13">
      <c r="I339" s="13"/>
      <c r="J339" s="13"/>
      <c r="K339" s="14"/>
      <c r="L339" s="15"/>
      <c r="M339" s="13"/>
    </row>
    <row r="340" spans="9:13">
      <c r="I340" s="13"/>
      <c r="J340" s="13"/>
      <c r="K340" s="14"/>
      <c r="L340" s="15"/>
      <c r="M340" s="13"/>
    </row>
    <row r="341" spans="9:13">
      <c r="I341" s="13"/>
      <c r="J341" s="13"/>
      <c r="K341" s="14"/>
      <c r="L341" s="15"/>
      <c r="M341" s="13"/>
    </row>
    <row r="342" spans="9:13">
      <c r="I342" s="13"/>
      <c r="J342" s="13"/>
      <c r="K342" s="14"/>
      <c r="L342" s="15"/>
      <c r="M342" s="13"/>
    </row>
    <row r="343" spans="9:13">
      <c r="I343" s="13"/>
      <c r="J343" s="13"/>
      <c r="K343" s="14"/>
      <c r="L343" s="15"/>
      <c r="M343" s="13"/>
    </row>
    <row r="344" spans="9:13">
      <c r="I344" s="13"/>
      <c r="J344" s="13"/>
      <c r="K344" s="14"/>
      <c r="L344" s="15"/>
      <c r="M344" s="13"/>
    </row>
    <row r="345" spans="9:13">
      <c r="I345" s="13"/>
      <c r="J345" s="13"/>
      <c r="K345" s="14"/>
      <c r="L345" s="15"/>
      <c r="M345" s="13"/>
    </row>
    <row r="346" spans="9:13">
      <c r="I346" s="13"/>
      <c r="J346" s="13"/>
      <c r="K346" s="14"/>
      <c r="L346" s="15"/>
      <c r="M346" s="13"/>
    </row>
    <row r="347" spans="9:13">
      <c r="I347" s="13"/>
      <c r="J347" s="13"/>
      <c r="K347" s="14"/>
      <c r="L347" s="15"/>
      <c r="M347" s="13"/>
    </row>
    <row r="348" spans="9:13">
      <c r="I348" s="13"/>
      <c r="J348" s="13"/>
      <c r="K348" s="14"/>
      <c r="L348" s="15"/>
      <c r="M348" s="13"/>
    </row>
    <row r="349" spans="9:13">
      <c r="I349" s="13"/>
      <c r="J349" s="13"/>
      <c r="K349" s="14"/>
      <c r="L349" s="15"/>
      <c r="M349" s="13"/>
    </row>
    <row r="350" spans="9:13">
      <c r="I350" s="13"/>
      <c r="J350" s="13"/>
      <c r="K350" s="14"/>
      <c r="L350" s="15"/>
      <c r="M350" s="13"/>
    </row>
    <row r="351" spans="9:13">
      <c r="I351" s="13"/>
      <c r="J351" s="13"/>
      <c r="K351" s="14"/>
      <c r="L351" s="15"/>
      <c r="M351" s="13"/>
    </row>
    <row r="352" spans="9:13">
      <c r="I352" s="13"/>
      <c r="J352" s="13"/>
      <c r="K352" s="14"/>
      <c r="L352" s="15"/>
      <c r="M352" s="13"/>
    </row>
    <row r="353" spans="9:13">
      <c r="I353" s="13"/>
      <c r="J353" s="13"/>
      <c r="K353" s="14"/>
      <c r="L353" s="15"/>
      <c r="M353" s="13"/>
    </row>
    <row r="354" spans="9:13">
      <c r="I354" s="13"/>
      <c r="J354" s="13"/>
      <c r="K354" s="14"/>
      <c r="L354" s="15"/>
      <c r="M354" s="13"/>
    </row>
    <row r="355" spans="9:13">
      <c r="I355" s="13"/>
      <c r="J355" s="13"/>
      <c r="K355" s="14"/>
      <c r="L355" s="15"/>
      <c r="M355" s="13"/>
    </row>
    <row r="356" spans="9:13">
      <c r="I356" s="13"/>
      <c r="J356" s="13"/>
      <c r="K356" s="14"/>
      <c r="L356" s="15"/>
      <c r="M356" s="13"/>
    </row>
    <row r="357" spans="9:13">
      <c r="I357" s="13"/>
      <c r="J357" s="13"/>
      <c r="K357" s="14"/>
      <c r="L357" s="15"/>
      <c r="M357" s="13"/>
    </row>
    <row r="358" spans="9:13">
      <c r="I358" s="13"/>
      <c r="J358" s="13"/>
      <c r="K358" s="14"/>
      <c r="L358" s="15"/>
      <c r="M358" s="13"/>
    </row>
    <row r="359" spans="9:13">
      <c r="I359" s="13"/>
      <c r="J359" s="13"/>
      <c r="K359" s="14"/>
      <c r="L359" s="15"/>
      <c r="M359" s="13"/>
    </row>
    <row r="360" spans="9:13">
      <c r="I360" s="13"/>
      <c r="J360" s="13"/>
      <c r="K360" s="14"/>
      <c r="L360" s="15"/>
      <c r="M360" s="13"/>
    </row>
    <row r="361" spans="9:13">
      <c r="I361" s="13"/>
      <c r="J361" s="13"/>
      <c r="K361" s="14"/>
      <c r="L361" s="15"/>
      <c r="M361" s="13"/>
    </row>
    <row r="362" spans="9:13">
      <c r="I362" s="13"/>
      <c r="J362" s="13"/>
      <c r="K362" s="14"/>
      <c r="L362" s="15"/>
      <c r="M362" s="13"/>
    </row>
    <row r="363" spans="9:13">
      <c r="I363" s="13"/>
      <c r="J363" s="13"/>
      <c r="K363" s="14"/>
      <c r="L363" s="15"/>
      <c r="M363" s="13"/>
    </row>
    <row r="364" spans="9:13">
      <c r="I364" s="13"/>
      <c r="J364" s="13"/>
      <c r="K364" s="14"/>
      <c r="L364" s="15"/>
      <c r="M364" s="13"/>
    </row>
    <row r="365" spans="9:13">
      <c r="I365" s="13"/>
      <c r="J365" s="13"/>
      <c r="K365" s="14"/>
      <c r="L365" s="15"/>
      <c r="M365" s="13"/>
    </row>
    <row r="366" spans="9:13">
      <c r="I366" s="13"/>
      <c r="J366" s="13"/>
      <c r="K366" s="14"/>
      <c r="L366" s="15"/>
      <c r="M366" s="13"/>
    </row>
    <row r="367" spans="9:13">
      <c r="I367" s="13"/>
      <c r="J367" s="13"/>
      <c r="K367" s="14"/>
      <c r="L367" s="15"/>
      <c r="M367" s="13"/>
    </row>
    <row r="368" spans="9:13">
      <c r="I368" s="13"/>
      <c r="J368" s="13"/>
      <c r="K368" s="14"/>
      <c r="L368" s="15"/>
      <c r="M368" s="13"/>
    </row>
    <row r="369" spans="9:13">
      <c r="I369" s="13"/>
      <c r="J369" s="13"/>
      <c r="K369" s="14"/>
      <c r="L369" s="15"/>
      <c r="M369" s="13"/>
    </row>
    <row r="370" spans="9:13">
      <c r="I370" s="13"/>
      <c r="J370" s="13"/>
      <c r="K370" s="14"/>
      <c r="L370" s="15"/>
      <c r="M370" s="13"/>
    </row>
    <row r="371" spans="9:13">
      <c r="I371" s="13"/>
      <c r="J371" s="13"/>
      <c r="K371" s="14"/>
      <c r="L371" s="15"/>
      <c r="M371" s="13"/>
    </row>
    <row r="372" spans="9:13">
      <c r="I372" s="13"/>
      <c r="J372" s="13"/>
      <c r="K372" s="14"/>
      <c r="L372" s="15"/>
      <c r="M372" s="13"/>
    </row>
    <row r="373" spans="9:13">
      <c r="I373" s="13"/>
      <c r="J373" s="13"/>
      <c r="K373" s="14"/>
      <c r="L373" s="15"/>
      <c r="M373" s="13"/>
    </row>
    <row r="374" spans="9:13">
      <c r="I374" s="13"/>
      <c r="J374" s="13"/>
      <c r="K374" s="14"/>
      <c r="L374" s="15"/>
      <c r="M374" s="13"/>
    </row>
    <row r="375" spans="9:13">
      <c r="I375" s="13"/>
      <c r="J375" s="13"/>
      <c r="K375" s="14"/>
      <c r="L375" s="15"/>
      <c r="M375" s="13"/>
    </row>
    <row r="376" spans="9:13">
      <c r="I376" s="13"/>
      <c r="J376" s="13"/>
      <c r="K376" s="14"/>
      <c r="L376" s="15"/>
      <c r="M376" s="13"/>
    </row>
    <row r="377" spans="9:13">
      <c r="I377" s="13"/>
      <c r="J377" s="13"/>
      <c r="K377" s="14"/>
      <c r="L377" s="15"/>
      <c r="M377" s="13"/>
    </row>
    <row r="378" spans="9:13">
      <c r="I378" s="13"/>
      <c r="J378" s="13"/>
      <c r="K378" s="14"/>
      <c r="L378" s="15"/>
      <c r="M378" s="13"/>
    </row>
    <row r="379" spans="9:13">
      <c r="I379" s="13"/>
      <c r="J379" s="13"/>
      <c r="K379" s="14"/>
      <c r="L379" s="15"/>
      <c r="M379" s="13"/>
    </row>
    <row r="380" spans="9:13">
      <c r="I380" s="13"/>
      <c r="J380" s="13"/>
      <c r="K380" s="14"/>
      <c r="L380" s="15"/>
      <c r="M380" s="13"/>
    </row>
    <row r="381" spans="9:13">
      <c r="I381" s="13"/>
      <c r="J381" s="13"/>
      <c r="K381" s="14"/>
      <c r="L381" s="15"/>
      <c r="M381" s="13"/>
    </row>
    <row r="382" spans="9:13">
      <c r="I382" s="13"/>
      <c r="J382" s="13"/>
      <c r="K382" s="14"/>
      <c r="L382" s="15"/>
      <c r="M382" s="13"/>
    </row>
    <row r="383" spans="9:13">
      <c r="I383" s="13"/>
      <c r="J383" s="13"/>
      <c r="K383" s="14"/>
      <c r="L383" s="15"/>
      <c r="M383" s="13"/>
    </row>
    <row r="384" spans="9:13">
      <c r="I384" s="13"/>
      <c r="J384" s="13"/>
      <c r="K384" s="14"/>
      <c r="L384" s="15"/>
      <c r="M384" s="13"/>
    </row>
    <row r="385" spans="9:13">
      <c r="I385" s="13"/>
      <c r="J385" s="13"/>
      <c r="K385" s="14"/>
      <c r="L385" s="15"/>
      <c r="M385" s="13"/>
    </row>
    <row r="386" spans="9:13">
      <c r="I386" s="13"/>
      <c r="J386" s="13"/>
      <c r="K386" s="14"/>
      <c r="L386" s="15"/>
      <c r="M386" s="13"/>
    </row>
    <row r="387" spans="9:13">
      <c r="I387" s="13"/>
      <c r="J387" s="13"/>
      <c r="K387" s="14"/>
      <c r="L387" s="15"/>
      <c r="M387" s="13"/>
    </row>
    <row r="388" spans="9:13">
      <c r="I388" s="13"/>
      <c r="J388" s="13"/>
      <c r="K388" s="14"/>
      <c r="L388" s="15"/>
      <c r="M388" s="13"/>
    </row>
    <row r="389" spans="9:13">
      <c r="I389" s="13"/>
      <c r="J389" s="13"/>
      <c r="K389" s="14"/>
      <c r="L389" s="15"/>
      <c r="M389" s="13"/>
    </row>
    <row r="390" spans="9:13">
      <c r="I390" s="13"/>
      <c r="J390" s="13"/>
      <c r="K390" s="14"/>
      <c r="L390" s="15"/>
      <c r="M390" s="13"/>
    </row>
    <row r="391" spans="9:13">
      <c r="I391" s="13"/>
      <c r="J391" s="13"/>
      <c r="K391" s="14"/>
      <c r="L391" s="15"/>
      <c r="M391" s="13"/>
    </row>
    <row r="392" spans="9:13">
      <c r="I392" s="13"/>
      <c r="J392" s="13"/>
      <c r="K392" s="14"/>
      <c r="L392" s="15"/>
      <c r="M392" s="13"/>
    </row>
    <row r="393" spans="9:13">
      <c r="I393" s="13"/>
      <c r="J393" s="13"/>
      <c r="K393" s="14"/>
      <c r="L393" s="15"/>
      <c r="M393" s="13"/>
    </row>
    <row r="394" spans="9:13">
      <c r="I394" s="13"/>
      <c r="J394" s="13"/>
      <c r="K394" s="14"/>
      <c r="L394" s="15"/>
      <c r="M394" s="13"/>
    </row>
    <row r="395" spans="9:13">
      <c r="I395" s="13"/>
      <c r="J395" s="13"/>
      <c r="K395" s="14"/>
      <c r="L395" s="15"/>
      <c r="M395" s="13"/>
    </row>
    <row r="396" spans="9:13">
      <c r="I396" s="13"/>
      <c r="J396" s="13"/>
      <c r="K396" s="14"/>
      <c r="L396" s="15"/>
      <c r="M396" s="13"/>
    </row>
    <row r="397" spans="9:13">
      <c r="I397" s="13"/>
      <c r="J397" s="13"/>
      <c r="K397" s="14"/>
      <c r="L397" s="15"/>
      <c r="M397" s="13"/>
    </row>
    <row r="398" spans="9:13">
      <c r="I398" s="13"/>
      <c r="J398" s="13"/>
      <c r="K398" s="14"/>
      <c r="L398" s="15"/>
      <c r="M398" s="13"/>
    </row>
    <row r="399" spans="9:13">
      <c r="I399" s="13"/>
      <c r="J399" s="13"/>
      <c r="K399" s="14"/>
      <c r="L399" s="15"/>
      <c r="M399" s="13"/>
    </row>
    <row r="400" spans="9:13">
      <c r="I400" s="13"/>
      <c r="J400" s="13"/>
      <c r="K400" s="14"/>
      <c r="L400" s="15"/>
      <c r="M400" s="13"/>
    </row>
    <row r="401" spans="9:13">
      <c r="I401" s="13"/>
      <c r="J401" s="13"/>
      <c r="K401" s="14"/>
      <c r="L401" s="15"/>
      <c r="M401" s="13"/>
    </row>
    <row r="402" spans="9:13">
      <c r="I402" s="13"/>
      <c r="J402" s="13"/>
      <c r="K402" s="14"/>
      <c r="L402" s="15"/>
      <c r="M402" s="13"/>
    </row>
    <row r="403" spans="9:13">
      <c r="I403" s="13"/>
      <c r="J403" s="13"/>
      <c r="K403" s="14"/>
      <c r="L403" s="15"/>
      <c r="M403" s="13"/>
    </row>
    <row r="404" spans="9:13">
      <c r="I404" s="13"/>
      <c r="J404" s="13"/>
      <c r="K404" s="14"/>
      <c r="L404" s="15"/>
      <c r="M404" s="13"/>
    </row>
    <row r="405" spans="9:13">
      <c r="I405" s="13"/>
      <c r="J405" s="13"/>
      <c r="K405" s="14"/>
      <c r="L405" s="15"/>
      <c r="M405" s="13"/>
    </row>
    <row r="406" spans="9:13">
      <c r="I406" s="13"/>
      <c r="J406" s="13"/>
      <c r="K406" s="14"/>
      <c r="L406" s="15"/>
      <c r="M406" s="13"/>
    </row>
    <row r="407" spans="9:13">
      <c r="I407" s="13"/>
      <c r="J407" s="13"/>
      <c r="K407" s="14"/>
      <c r="L407" s="15"/>
      <c r="M407" s="13"/>
    </row>
    <row r="408" spans="9:13">
      <c r="I408" s="13"/>
      <c r="J408" s="13"/>
      <c r="K408" s="14"/>
      <c r="L408" s="15"/>
      <c r="M408" s="13"/>
    </row>
    <row r="409" spans="9:13">
      <c r="I409" s="13"/>
      <c r="J409" s="13"/>
      <c r="K409" s="14"/>
      <c r="L409" s="15"/>
      <c r="M409" s="13"/>
    </row>
    <row r="410" spans="9:13">
      <c r="I410" s="13"/>
      <c r="J410" s="13"/>
      <c r="K410" s="14"/>
      <c r="L410" s="15"/>
      <c r="M410" s="13"/>
    </row>
    <row r="411" spans="9:13">
      <c r="I411" s="13"/>
      <c r="J411" s="13"/>
      <c r="K411" s="14"/>
      <c r="L411" s="15"/>
      <c r="M411" s="13"/>
    </row>
    <row r="412" spans="9:13">
      <c r="I412" s="13"/>
      <c r="J412" s="13"/>
      <c r="K412" s="14"/>
      <c r="L412" s="15"/>
      <c r="M412" s="13"/>
    </row>
    <row r="413" spans="9:13">
      <c r="I413" s="13"/>
      <c r="J413" s="13"/>
      <c r="K413" s="14"/>
      <c r="L413" s="15"/>
      <c r="M413" s="13"/>
    </row>
    <row r="414" spans="9:13">
      <c r="I414" s="13"/>
      <c r="J414" s="13"/>
      <c r="K414" s="14"/>
      <c r="L414" s="15"/>
      <c r="M414" s="13"/>
    </row>
    <row r="415" spans="9:13">
      <c r="I415" s="13"/>
      <c r="J415" s="13"/>
      <c r="K415" s="14"/>
      <c r="L415" s="15"/>
      <c r="M415" s="13"/>
    </row>
    <row r="416" spans="9:13">
      <c r="I416" s="13"/>
      <c r="J416" s="13"/>
      <c r="K416" s="14"/>
      <c r="L416" s="15"/>
      <c r="M416" s="13"/>
    </row>
    <row r="417" spans="9:13">
      <c r="I417" s="13"/>
      <c r="J417" s="13"/>
      <c r="K417" s="14"/>
      <c r="L417" s="15"/>
      <c r="M417" s="13"/>
    </row>
    <row r="418" spans="9:13">
      <c r="I418" s="13"/>
      <c r="J418" s="13"/>
      <c r="K418" s="14"/>
      <c r="L418" s="15"/>
      <c r="M418" s="13"/>
    </row>
    <row r="419" spans="9:13">
      <c r="I419" s="13"/>
      <c r="J419" s="13"/>
      <c r="K419" s="14"/>
      <c r="L419" s="15"/>
      <c r="M419" s="13"/>
    </row>
    <row r="420" spans="9:13">
      <c r="I420" s="13"/>
      <c r="J420" s="13"/>
      <c r="K420" s="14"/>
      <c r="L420" s="15"/>
      <c r="M420" s="13"/>
    </row>
    <row r="421" spans="9:13">
      <c r="I421" s="13"/>
      <c r="J421" s="13"/>
      <c r="K421" s="14"/>
      <c r="L421" s="15"/>
      <c r="M421" s="13"/>
    </row>
    <row r="422" spans="9:13">
      <c r="I422" s="13"/>
      <c r="J422" s="13"/>
      <c r="K422" s="14"/>
      <c r="L422" s="15"/>
      <c r="M422" s="13"/>
    </row>
    <row r="423" spans="9:13">
      <c r="I423" s="13"/>
      <c r="J423" s="13"/>
      <c r="K423" s="14"/>
      <c r="L423" s="15"/>
      <c r="M423" s="13"/>
    </row>
    <row r="424" spans="9:13">
      <c r="I424" s="13"/>
      <c r="J424" s="13"/>
      <c r="K424" s="14"/>
      <c r="L424" s="15"/>
      <c r="M424" s="13"/>
    </row>
    <row r="425" spans="9:13">
      <c r="I425" s="13"/>
      <c r="J425" s="13"/>
      <c r="K425" s="14"/>
      <c r="L425" s="15"/>
      <c r="M425" s="13"/>
    </row>
    <row r="426" spans="9:13">
      <c r="I426" s="13"/>
      <c r="J426" s="13"/>
      <c r="K426" s="14"/>
      <c r="L426" s="15"/>
      <c r="M426" s="13"/>
    </row>
    <row r="427" spans="9:13">
      <c r="I427" s="13"/>
      <c r="J427" s="13"/>
      <c r="K427" s="14"/>
      <c r="L427" s="15"/>
      <c r="M427" s="13"/>
    </row>
    <row r="428" spans="9:13">
      <c r="I428" s="13"/>
      <c r="J428" s="13"/>
      <c r="K428" s="14"/>
      <c r="L428" s="15"/>
      <c r="M428" s="13"/>
    </row>
    <row r="429" spans="9:13">
      <c r="I429" s="13"/>
      <c r="J429" s="13"/>
      <c r="K429" s="14"/>
      <c r="L429" s="15"/>
      <c r="M429" s="13"/>
    </row>
    <row r="430" spans="9:13">
      <c r="I430" s="13"/>
      <c r="J430" s="13"/>
      <c r="K430" s="14"/>
      <c r="L430" s="15"/>
      <c r="M430" s="13"/>
    </row>
    <row r="431" spans="9:13">
      <c r="I431" s="13"/>
      <c r="J431" s="13"/>
      <c r="K431" s="14"/>
      <c r="L431" s="15"/>
      <c r="M431" s="13"/>
    </row>
    <row r="432" spans="9:13">
      <c r="I432" s="13"/>
      <c r="J432" s="13"/>
      <c r="K432" s="14"/>
      <c r="L432" s="15"/>
      <c r="M432" s="13"/>
    </row>
    <row r="433" spans="9:13">
      <c r="I433" s="13"/>
      <c r="J433" s="13"/>
      <c r="K433" s="14"/>
      <c r="L433" s="15"/>
      <c r="M433" s="13"/>
    </row>
    <row r="434" spans="9:13">
      <c r="I434" s="13"/>
      <c r="J434" s="13"/>
      <c r="K434" s="14"/>
      <c r="L434" s="15"/>
      <c r="M434" s="13"/>
    </row>
    <row r="435" spans="9:13">
      <c r="I435" s="13"/>
      <c r="J435" s="13"/>
      <c r="K435" s="14"/>
      <c r="L435" s="15"/>
      <c r="M435" s="13"/>
    </row>
    <row r="436" spans="9:13">
      <c r="I436" s="13"/>
      <c r="J436" s="13"/>
      <c r="K436" s="14"/>
      <c r="L436" s="15"/>
      <c r="M436" s="13"/>
    </row>
    <row r="437" spans="9:13">
      <c r="I437" s="13"/>
      <c r="J437" s="13"/>
      <c r="K437" s="14"/>
      <c r="L437" s="15"/>
      <c r="M437" s="13"/>
    </row>
    <row r="438" spans="9:13">
      <c r="I438" s="13"/>
      <c r="J438" s="13"/>
      <c r="K438" s="14"/>
      <c r="L438" s="15"/>
      <c r="M438" s="13"/>
    </row>
    <row r="439" spans="9:13">
      <c r="I439" s="13"/>
      <c r="J439" s="13"/>
      <c r="K439" s="14"/>
      <c r="L439" s="15"/>
      <c r="M439" s="13"/>
    </row>
    <row r="440" spans="9:13">
      <c r="I440" s="13"/>
      <c r="J440" s="13"/>
      <c r="K440" s="14"/>
      <c r="L440" s="15"/>
      <c r="M440" s="13"/>
    </row>
    <row r="441" spans="9:13">
      <c r="I441" s="13"/>
      <c r="J441" s="13"/>
      <c r="K441" s="14"/>
      <c r="L441" s="15"/>
      <c r="M441" s="13"/>
    </row>
    <row r="442" spans="9:13">
      <c r="I442" s="13"/>
      <c r="J442" s="13"/>
      <c r="K442" s="14"/>
      <c r="L442" s="15"/>
      <c r="M442" s="13"/>
    </row>
    <row r="443" spans="9:13">
      <c r="I443" s="13"/>
      <c r="J443" s="13"/>
      <c r="K443" s="14"/>
      <c r="L443" s="15"/>
      <c r="M443" s="13"/>
    </row>
    <row r="444" spans="9:13">
      <c r="I444" s="13"/>
      <c r="J444" s="13"/>
      <c r="K444" s="14"/>
      <c r="L444" s="15"/>
      <c r="M444" s="13"/>
    </row>
    <row r="445" spans="9:13">
      <c r="I445" s="13"/>
      <c r="J445" s="13"/>
      <c r="K445" s="14"/>
      <c r="L445" s="15"/>
      <c r="M445" s="13"/>
    </row>
    <row r="446" spans="9:13">
      <c r="I446" s="13"/>
      <c r="J446" s="13"/>
      <c r="K446" s="14"/>
      <c r="L446" s="15"/>
      <c r="M446" s="13"/>
    </row>
    <row r="447" spans="9:13">
      <c r="I447" s="13"/>
      <c r="J447" s="13"/>
      <c r="K447" s="14"/>
      <c r="L447" s="15"/>
      <c r="M447" s="13"/>
    </row>
    <row r="448" spans="9:13">
      <c r="I448" s="13"/>
      <c r="J448" s="13"/>
      <c r="K448" s="14"/>
      <c r="L448" s="15"/>
      <c r="M448" s="13"/>
    </row>
    <row r="449" spans="9:13">
      <c r="I449" s="13"/>
      <c r="J449" s="13"/>
      <c r="K449" s="14"/>
      <c r="L449" s="15"/>
      <c r="M449" s="13"/>
    </row>
    <row r="450" spans="9:13">
      <c r="I450" s="13"/>
      <c r="J450" s="13"/>
      <c r="K450" s="14"/>
      <c r="L450" s="15"/>
      <c r="M450" s="13"/>
    </row>
    <row r="451" spans="9:13">
      <c r="I451" s="13"/>
      <c r="J451" s="13"/>
      <c r="K451" s="14"/>
      <c r="L451" s="15"/>
      <c r="M451" s="13"/>
    </row>
    <row r="452" spans="9:13">
      <c r="I452" s="13"/>
      <c r="J452" s="13"/>
      <c r="K452" s="14"/>
      <c r="L452" s="15"/>
      <c r="M452" s="13"/>
    </row>
    <row r="453" spans="9:13">
      <c r="I453" s="13"/>
      <c r="J453" s="13"/>
      <c r="K453" s="14"/>
      <c r="L453" s="15"/>
      <c r="M453" s="13"/>
    </row>
    <row r="454" spans="9:13">
      <c r="I454" s="13"/>
      <c r="J454" s="13"/>
      <c r="K454" s="14"/>
      <c r="L454" s="15"/>
      <c r="M454" s="13"/>
    </row>
    <row r="455" spans="9:13">
      <c r="I455" s="13"/>
      <c r="J455" s="13"/>
      <c r="K455" s="14"/>
      <c r="L455" s="15"/>
      <c r="M455" s="13"/>
    </row>
    <row r="456" spans="9:13">
      <c r="I456" s="13"/>
      <c r="J456" s="13"/>
      <c r="K456" s="14"/>
      <c r="L456" s="15"/>
      <c r="M456" s="13"/>
    </row>
    <row r="457" spans="9:13">
      <c r="I457" s="13"/>
      <c r="J457" s="13"/>
      <c r="K457" s="14"/>
      <c r="L457" s="15"/>
      <c r="M457" s="13"/>
    </row>
    <row r="458" spans="9:13">
      <c r="I458" s="13"/>
      <c r="J458" s="13"/>
      <c r="K458" s="14"/>
      <c r="L458" s="15"/>
      <c r="M458" s="13"/>
    </row>
    <row r="459" spans="9:13">
      <c r="I459" s="13"/>
      <c r="J459" s="13"/>
      <c r="K459" s="14"/>
      <c r="L459" s="15"/>
      <c r="M459" s="13"/>
    </row>
    <row r="460" spans="9:13">
      <c r="I460" s="13"/>
      <c r="J460" s="13"/>
      <c r="K460" s="14"/>
      <c r="L460" s="15"/>
      <c r="M460" s="13"/>
    </row>
    <row r="461" spans="9:13">
      <c r="I461" s="13"/>
      <c r="J461" s="13"/>
      <c r="K461" s="14"/>
      <c r="L461" s="15"/>
      <c r="M461" s="13"/>
    </row>
    <row r="462" spans="9:13">
      <c r="I462" s="13"/>
      <c r="J462" s="13"/>
      <c r="K462" s="14"/>
      <c r="L462" s="15"/>
      <c r="M462" s="13"/>
    </row>
    <row r="463" spans="9:13">
      <c r="I463" s="13"/>
      <c r="J463" s="13"/>
      <c r="K463" s="14"/>
      <c r="L463" s="15"/>
      <c r="M463" s="13"/>
    </row>
    <row r="464" spans="9:13">
      <c r="I464" s="13"/>
      <c r="J464" s="13"/>
      <c r="K464" s="14"/>
      <c r="L464" s="15"/>
      <c r="M464" s="13"/>
    </row>
    <row r="465" spans="9:13">
      <c r="I465" s="13"/>
      <c r="J465" s="13"/>
      <c r="K465" s="14"/>
      <c r="L465" s="15"/>
      <c r="M465" s="13"/>
    </row>
    <row r="466" spans="9:13">
      <c r="I466" s="13"/>
      <c r="J466" s="13"/>
      <c r="K466" s="14"/>
      <c r="L466" s="15"/>
      <c r="M466" s="13"/>
    </row>
    <row r="467" spans="9:13">
      <c r="I467" s="13"/>
      <c r="J467" s="13"/>
      <c r="K467" s="14"/>
      <c r="L467" s="15"/>
      <c r="M467" s="13"/>
    </row>
    <row r="468" spans="9:13">
      <c r="I468" s="13"/>
      <c r="J468" s="13"/>
      <c r="K468" s="14"/>
      <c r="L468" s="15"/>
      <c r="M468" s="13"/>
    </row>
    <row r="469" spans="9:13">
      <c r="I469" s="13"/>
      <c r="J469" s="13"/>
      <c r="K469" s="14"/>
      <c r="L469" s="15"/>
      <c r="M469" s="13"/>
    </row>
    <row r="470" spans="9:13">
      <c r="I470" s="13"/>
      <c r="J470" s="13"/>
      <c r="K470" s="14"/>
      <c r="L470" s="15"/>
      <c r="M470" s="13"/>
    </row>
    <row r="471" spans="9:13">
      <c r="I471" s="13"/>
      <c r="J471" s="13"/>
      <c r="K471" s="14"/>
      <c r="L471" s="15"/>
      <c r="M471" s="13"/>
    </row>
    <row r="472" spans="9:13">
      <c r="I472" s="13"/>
      <c r="J472" s="13"/>
      <c r="K472" s="14"/>
      <c r="L472" s="15"/>
      <c r="M472" s="13"/>
    </row>
    <row r="473" spans="9:13">
      <c r="I473" s="13"/>
      <c r="J473" s="13"/>
      <c r="K473" s="14"/>
      <c r="L473" s="15"/>
      <c r="M473" s="13"/>
    </row>
    <row r="474" spans="9:13">
      <c r="I474" s="13"/>
      <c r="J474" s="13"/>
      <c r="K474" s="14"/>
      <c r="L474" s="15"/>
      <c r="M474" s="13"/>
    </row>
    <row r="475" spans="9:13">
      <c r="I475" s="13"/>
      <c r="J475" s="13"/>
      <c r="K475" s="14"/>
      <c r="L475" s="15"/>
      <c r="M475" s="13"/>
    </row>
    <row r="476" spans="9:13">
      <c r="I476" s="13"/>
      <c r="J476" s="13"/>
      <c r="K476" s="14"/>
      <c r="L476" s="15"/>
      <c r="M476" s="13"/>
    </row>
    <row r="477" spans="9:13">
      <c r="I477" s="13"/>
      <c r="J477" s="13"/>
      <c r="K477" s="14"/>
      <c r="L477" s="15"/>
      <c r="M477" s="13"/>
    </row>
    <row r="478" spans="9:13">
      <c r="I478" s="13"/>
      <c r="J478" s="13"/>
      <c r="K478" s="14"/>
      <c r="L478" s="15"/>
      <c r="M478" s="13"/>
    </row>
    <row r="479" spans="9:13">
      <c r="I479" s="13"/>
      <c r="J479" s="13"/>
      <c r="K479" s="14"/>
      <c r="L479" s="15"/>
      <c r="M479" s="13"/>
    </row>
    <row r="480" spans="9:13">
      <c r="I480" s="13"/>
      <c r="J480" s="13"/>
      <c r="K480" s="14"/>
      <c r="L480" s="15"/>
      <c r="M480" s="13"/>
    </row>
    <row r="481" spans="9:13">
      <c r="I481" s="13"/>
      <c r="J481" s="13"/>
      <c r="K481" s="14"/>
      <c r="L481" s="15"/>
      <c r="M481" s="13"/>
    </row>
    <row r="482" spans="9:13">
      <c r="I482" s="13"/>
      <c r="J482" s="13"/>
      <c r="K482" s="14"/>
      <c r="L482" s="15"/>
      <c r="M482" s="13"/>
    </row>
    <row r="483" spans="9:13">
      <c r="I483" s="13"/>
      <c r="J483" s="13"/>
      <c r="K483" s="14"/>
      <c r="L483" s="15"/>
      <c r="M483" s="13"/>
    </row>
    <row r="484" spans="9:13">
      <c r="I484" s="13"/>
      <c r="J484" s="13"/>
      <c r="K484" s="14"/>
      <c r="L484" s="15"/>
      <c r="M484" s="13"/>
    </row>
    <row r="485" spans="9:13">
      <c r="I485" s="13"/>
      <c r="J485" s="13"/>
      <c r="K485" s="14"/>
      <c r="L485" s="15"/>
      <c r="M485" s="13"/>
    </row>
    <row r="486" spans="9:13">
      <c r="I486" s="13"/>
      <c r="J486" s="13"/>
      <c r="K486" s="14"/>
      <c r="L486" s="15"/>
      <c r="M486" s="13"/>
    </row>
    <row r="487" spans="9:13">
      <c r="I487" s="13"/>
      <c r="J487" s="13"/>
      <c r="K487" s="14"/>
      <c r="L487" s="15"/>
      <c r="M487" s="13"/>
    </row>
    <row r="488" spans="9:13">
      <c r="I488" s="13"/>
      <c r="J488" s="13"/>
      <c r="K488" s="14"/>
      <c r="L488" s="15"/>
      <c r="M488" s="13"/>
    </row>
    <row r="489" spans="9:13">
      <c r="I489" s="13"/>
      <c r="J489" s="13"/>
      <c r="K489" s="14"/>
      <c r="L489" s="15"/>
      <c r="M489" s="13"/>
    </row>
    <row r="490" spans="9:13">
      <c r="I490" s="13"/>
      <c r="J490" s="13"/>
      <c r="K490" s="14"/>
      <c r="L490" s="15"/>
      <c r="M490" s="13"/>
    </row>
    <row r="491" spans="9:13">
      <c r="I491" s="13"/>
      <c r="J491" s="13"/>
      <c r="K491" s="14"/>
      <c r="L491" s="15"/>
      <c r="M491" s="13"/>
    </row>
    <row r="492" spans="9:13">
      <c r="I492" s="13"/>
      <c r="J492" s="13"/>
      <c r="K492" s="14"/>
      <c r="L492" s="15"/>
      <c r="M492" s="13"/>
    </row>
    <row r="493" spans="9:13">
      <c r="I493" s="13"/>
      <c r="J493" s="13"/>
      <c r="K493" s="14"/>
      <c r="L493" s="15"/>
      <c r="M493" s="13"/>
    </row>
    <row r="494" spans="9:13">
      <c r="I494" s="13"/>
      <c r="J494" s="13"/>
      <c r="K494" s="14"/>
      <c r="L494" s="15"/>
      <c r="M494" s="13"/>
    </row>
    <row r="495" spans="9:13">
      <c r="I495" s="13"/>
      <c r="J495" s="13"/>
      <c r="K495" s="14"/>
      <c r="L495" s="15"/>
      <c r="M495" s="13"/>
    </row>
    <row r="496" spans="9:13">
      <c r="I496" s="13"/>
      <c r="J496" s="13"/>
      <c r="K496" s="14"/>
      <c r="L496" s="15"/>
      <c r="M496" s="13"/>
    </row>
    <row r="497" spans="9:13">
      <c r="I497" s="13"/>
      <c r="J497" s="13"/>
      <c r="K497" s="14"/>
      <c r="L497" s="15"/>
      <c r="M497" s="13"/>
    </row>
    <row r="498" spans="9:13">
      <c r="I498" s="13"/>
      <c r="J498" s="13"/>
      <c r="K498" s="14"/>
      <c r="L498" s="15"/>
      <c r="M498" s="13"/>
    </row>
    <row r="499" spans="9:13">
      <c r="I499" s="13"/>
      <c r="J499" s="13"/>
      <c r="K499" s="14"/>
      <c r="L499" s="15"/>
      <c r="M499" s="13"/>
    </row>
    <row r="500" spans="9:13">
      <c r="I500" s="13"/>
      <c r="J500" s="13"/>
      <c r="K500" s="14"/>
      <c r="L500" s="15"/>
      <c r="M500" s="13"/>
    </row>
    <row r="501" spans="9:13">
      <c r="I501" s="13"/>
      <c r="J501" s="13"/>
      <c r="K501" s="14"/>
      <c r="L501" s="15"/>
      <c r="M501" s="13"/>
    </row>
    <row r="502" spans="9:13">
      <c r="I502" s="13"/>
      <c r="J502" s="13"/>
      <c r="K502" s="14"/>
      <c r="L502" s="15"/>
      <c r="M502" s="13"/>
    </row>
    <row r="503" spans="9:13">
      <c r="I503" s="13"/>
      <c r="J503" s="13"/>
      <c r="K503" s="14"/>
      <c r="L503" s="15"/>
      <c r="M503" s="13"/>
    </row>
    <row r="504" spans="9:13">
      <c r="I504" s="13"/>
      <c r="J504" s="13"/>
      <c r="K504" s="14"/>
      <c r="L504" s="15"/>
      <c r="M504" s="13"/>
    </row>
    <row r="505" spans="9:13">
      <c r="I505" s="13"/>
      <c r="J505" s="13"/>
      <c r="K505" s="14"/>
      <c r="L505" s="15"/>
      <c r="M505" s="13"/>
    </row>
    <row r="506" spans="9:13">
      <c r="I506" s="13"/>
      <c r="J506" s="13"/>
      <c r="K506" s="14"/>
      <c r="L506" s="15"/>
      <c r="M506" s="13"/>
    </row>
    <row r="507" spans="9:13">
      <c r="I507" s="13"/>
      <c r="J507" s="13"/>
      <c r="K507" s="14"/>
      <c r="L507" s="15"/>
      <c r="M507" s="13"/>
    </row>
    <row r="508" spans="9:13">
      <c r="I508" s="13"/>
      <c r="J508" s="13"/>
      <c r="K508" s="14"/>
      <c r="L508" s="15"/>
      <c r="M508" s="13"/>
    </row>
    <row r="509" spans="9:13">
      <c r="I509" s="13"/>
      <c r="J509" s="13"/>
      <c r="K509" s="14"/>
      <c r="L509" s="15"/>
      <c r="M509" s="13"/>
    </row>
    <row r="510" spans="9:13">
      <c r="I510" s="13"/>
      <c r="J510" s="13"/>
      <c r="K510" s="14"/>
      <c r="L510" s="15"/>
      <c r="M510" s="13"/>
    </row>
    <row r="511" spans="9:13">
      <c r="I511" s="13"/>
      <c r="J511" s="13"/>
      <c r="K511" s="14"/>
      <c r="L511" s="15"/>
      <c r="M511" s="13"/>
    </row>
    <row r="512" spans="9:13">
      <c r="I512" s="13"/>
      <c r="J512" s="13"/>
      <c r="K512" s="14"/>
      <c r="L512" s="15"/>
      <c r="M512" s="13"/>
    </row>
    <row r="513" spans="9:13">
      <c r="I513" s="13"/>
      <c r="J513" s="13"/>
      <c r="K513" s="14"/>
      <c r="L513" s="15"/>
      <c r="M513" s="13"/>
    </row>
    <row r="514" spans="9:13">
      <c r="I514" s="13"/>
      <c r="J514" s="13"/>
      <c r="K514" s="14"/>
      <c r="L514" s="15"/>
      <c r="M514" s="13"/>
    </row>
    <row r="515" spans="9:13">
      <c r="I515" s="13"/>
      <c r="J515" s="13"/>
      <c r="K515" s="14"/>
      <c r="L515" s="15"/>
      <c r="M515" s="13"/>
    </row>
    <row r="516" spans="9:13">
      <c r="I516" s="13"/>
      <c r="J516" s="13"/>
      <c r="K516" s="14"/>
      <c r="L516" s="15"/>
      <c r="M516" s="13"/>
    </row>
    <row r="517" spans="9:13">
      <c r="I517" s="13"/>
      <c r="J517" s="13"/>
      <c r="K517" s="14"/>
      <c r="L517" s="15"/>
      <c r="M517" s="13"/>
    </row>
    <row r="518" spans="9:13">
      <c r="I518" s="13"/>
      <c r="J518" s="13"/>
      <c r="K518" s="14"/>
      <c r="L518" s="15"/>
      <c r="M518" s="13"/>
    </row>
    <row r="519" spans="9:13">
      <c r="I519" s="13"/>
      <c r="J519" s="13"/>
      <c r="K519" s="14"/>
      <c r="L519" s="15"/>
      <c r="M519" s="13"/>
    </row>
    <row r="520" spans="9:13">
      <c r="I520" s="13"/>
      <c r="J520" s="13"/>
      <c r="K520" s="14"/>
      <c r="L520" s="15"/>
      <c r="M520" s="13"/>
    </row>
    <row r="521" spans="9:13">
      <c r="I521" s="13"/>
      <c r="J521" s="13"/>
      <c r="K521" s="14"/>
      <c r="L521" s="15"/>
      <c r="M521" s="13"/>
    </row>
    <row r="522" spans="9:13">
      <c r="I522" s="13"/>
      <c r="J522" s="13"/>
      <c r="K522" s="14"/>
      <c r="L522" s="15"/>
      <c r="M522" s="13"/>
    </row>
    <row r="523" spans="9:13">
      <c r="I523" s="13"/>
      <c r="J523" s="13"/>
      <c r="K523" s="14"/>
      <c r="L523" s="15"/>
      <c r="M523" s="13"/>
    </row>
    <row r="524" spans="9:13">
      <c r="I524" s="13"/>
      <c r="J524" s="13"/>
      <c r="K524" s="14"/>
      <c r="L524" s="15"/>
      <c r="M524" s="13"/>
    </row>
    <row r="525" spans="9:13">
      <c r="I525" s="13"/>
      <c r="J525" s="13"/>
      <c r="K525" s="14"/>
      <c r="L525" s="15"/>
      <c r="M525" s="13"/>
    </row>
    <row r="526" spans="9:13">
      <c r="I526" s="13"/>
      <c r="J526" s="13"/>
      <c r="K526" s="14"/>
      <c r="L526" s="15"/>
      <c r="M526" s="13"/>
    </row>
    <row r="527" spans="9:13">
      <c r="I527" s="13"/>
      <c r="J527" s="13"/>
      <c r="K527" s="14"/>
      <c r="L527" s="15"/>
      <c r="M527" s="13"/>
    </row>
    <row r="528" spans="9:13">
      <c r="I528" s="13"/>
      <c r="J528" s="13"/>
      <c r="K528" s="14"/>
      <c r="L528" s="15"/>
      <c r="M528" s="13"/>
    </row>
    <row r="529" spans="9:13">
      <c r="I529" s="13"/>
      <c r="J529" s="13"/>
      <c r="K529" s="14"/>
      <c r="L529" s="15"/>
      <c r="M529" s="13"/>
    </row>
    <row r="530" spans="9:13">
      <c r="I530" s="13"/>
      <c r="J530" s="13"/>
      <c r="K530" s="14"/>
      <c r="L530" s="15"/>
      <c r="M530" s="13"/>
    </row>
    <row r="531" spans="9:13">
      <c r="I531" s="13"/>
      <c r="J531" s="13"/>
      <c r="K531" s="13"/>
      <c r="L531" s="15"/>
      <c r="M531" s="13"/>
    </row>
    <row r="532" spans="9:13">
      <c r="I532" s="13"/>
      <c r="J532" s="13"/>
      <c r="K532" s="13"/>
      <c r="L532" s="15"/>
      <c r="M532" s="13"/>
    </row>
    <row r="533" spans="9:13">
      <c r="I533" s="13"/>
      <c r="J533" s="13"/>
      <c r="K533" s="13"/>
      <c r="L533" s="15"/>
      <c r="M533" s="13"/>
    </row>
    <row r="534" spans="9:13">
      <c r="I534" s="13"/>
      <c r="J534" s="13"/>
      <c r="K534" s="13"/>
      <c r="L534" s="15"/>
      <c r="M534" s="13"/>
    </row>
    <row r="535" spans="9:13">
      <c r="I535" s="13"/>
      <c r="J535" s="13"/>
      <c r="K535" s="13"/>
      <c r="L535" s="15"/>
      <c r="M535" s="13"/>
    </row>
    <row r="536" spans="9:13">
      <c r="I536" s="13"/>
      <c r="J536" s="13"/>
      <c r="K536" s="13"/>
      <c r="L536" s="15"/>
      <c r="M536" s="13"/>
    </row>
    <row r="537" spans="9:13">
      <c r="I537" s="13"/>
      <c r="J537" s="13"/>
      <c r="K537" s="13"/>
      <c r="L537" s="15"/>
      <c r="M537" s="13"/>
    </row>
    <row r="538" spans="9:13">
      <c r="I538" s="13"/>
      <c r="J538" s="13"/>
      <c r="K538" s="13"/>
      <c r="L538" s="15"/>
      <c r="M538" s="13"/>
    </row>
    <row r="539" spans="9:13">
      <c r="I539" s="13"/>
      <c r="J539" s="13"/>
      <c r="K539" s="13"/>
      <c r="L539" s="15"/>
      <c r="M539" s="13"/>
    </row>
    <row r="540" spans="9:13">
      <c r="I540" s="13"/>
      <c r="J540" s="13"/>
      <c r="K540" s="13"/>
      <c r="L540" s="15"/>
      <c r="M540" s="13"/>
    </row>
    <row r="541" spans="9:13">
      <c r="I541" s="13"/>
      <c r="J541" s="13"/>
      <c r="K541" s="13"/>
      <c r="L541" s="15"/>
      <c r="M541" s="13"/>
    </row>
    <row r="542" spans="9:13">
      <c r="I542" s="13"/>
      <c r="J542" s="13"/>
      <c r="K542" s="13"/>
      <c r="L542" s="15"/>
      <c r="M542" s="13"/>
    </row>
    <row r="543" spans="9:13">
      <c r="I543" s="13"/>
      <c r="J543" s="13"/>
      <c r="K543" s="13"/>
      <c r="L543" s="15"/>
      <c r="M543" s="13"/>
    </row>
    <row r="544" spans="9:13">
      <c r="I544" s="13"/>
      <c r="J544" s="13"/>
      <c r="K544" s="13"/>
      <c r="L544" s="15"/>
      <c r="M544" s="13"/>
    </row>
    <row r="545" spans="9:13">
      <c r="I545" s="13"/>
      <c r="J545" s="13"/>
      <c r="K545" s="13"/>
      <c r="L545" s="15"/>
      <c r="M545" s="13"/>
    </row>
    <row r="546" spans="9:13">
      <c r="I546" s="13"/>
      <c r="J546" s="13"/>
      <c r="K546" s="13"/>
      <c r="L546" s="15"/>
      <c r="M546" s="13"/>
    </row>
    <row r="547" spans="9:13">
      <c r="I547" s="13"/>
      <c r="J547" s="13"/>
      <c r="K547" s="13"/>
      <c r="L547" s="15"/>
      <c r="M547" s="13"/>
    </row>
    <row r="548" spans="9:13">
      <c r="I548" s="13"/>
      <c r="J548" s="13"/>
      <c r="K548" s="13"/>
      <c r="L548" s="15"/>
      <c r="M548" s="13"/>
    </row>
    <row r="549" spans="9:13">
      <c r="I549" s="13"/>
      <c r="J549" s="13"/>
      <c r="K549" s="13"/>
      <c r="L549" s="15"/>
      <c r="M549" s="13"/>
    </row>
    <row r="550" spans="9:13">
      <c r="I550" s="13"/>
      <c r="J550" s="13"/>
      <c r="K550" s="13"/>
      <c r="L550" s="15"/>
      <c r="M550" s="13"/>
    </row>
    <row r="551" spans="9:13">
      <c r="I551" s="13"/>
      <c r="J551" s="13"/>
      <c r="K551" s="13"/>
      <c r="L551" s="15"/>
      <c r="M551" s="13"/>
    </row>
    <row r="552" spans="9:13">
      <c r="I552" s="13"/>
      <c r="J552" s="13"/>
      <c r="K552" s="13"/>
      <c r="L552" s="15"/>
      <c r="M552" s="13"/>
    </row>
    <row r="553" spans="9:13">
      <c r="I553" s="13"/>
      <c r="J553" s="13"/>
      <c r="K553" s="13"/>
      <c r="L553" s="15"/>
      <c r="M553" s="13"/>
    </row>
    <row r="554" spans="9:13">
      <c r="I554" s="13"/>
      <c r="J554" s="13"/>
      <c r="K554" s="13"/>
      <c r="L554" s="15"/>
      <c r="M554" s="13"/>
    </row>
    <row r="555" spans="9:13">
      <c r="I555" s="13"/>
      <c r="J555" s="13"/>
      <c r="K555" s="13"/>
      <c r="L555" s="15"/>
      <c r="M555" s="13"/>
    </row>
    <row r="556" spans="9:13">
      <c r="I556" s="13"/>
      <c r="J556" s="13"/>
      <c r="K556" s="13"/>
      <c r="L556" s="15"/>
      <c r="M556" s="13"/>
    </row>
    <row r="557" spans="9:13">
      <c r="I557" s="13"/>
      <c r="J557" s="13"/>
      <c r="K557" s="13"/>
      <c r="L557" s="15"/>
      <c r="M557" s="13"/>
    </row>
    <row r="558" spans="9:13">
      <c r="I558" s="13"/>
      <c r="J558" s="13"/>
      <c r="K558" s="13"/>
      <c r="L558" s="15"/>
      <c r="M558" s="13"/>
    </row>
    <row r="559" spans="9:13">
      <c r="I559" s="13"/>
      <c r="J559" s="13"/>
      <c r="K559" s="13"/>
      <c r="L559" s="15"/>
      <c r="M559" s="13"/>
    </row>
    <row r="560" spans="9:13">
      <c r="I560" s="13"/>
      <c r="J560" s="13"/>
      <c r="K560" s="13"/>
      <c r="L560" s="15"/>
      <c r="M560" s="13"/>
    </row>
    <row r="561" spans="9:13">
      <c r="I561" s="13"/>
      <c r="J561" s="13"/>
      <c r="K561" s="13"/>
      <c r="L561" s="15"/>
      <c r="M561" s="13"/>
    </row>
    <row r="562" spans="9:13">
      <c r="I562" s="13"/>
      <c r="J562" s="13"/>
      <c r="K562" s="13"/>
      <c r="L562" s="15"/>
      <c r="M562" s="13"/>
    </row>
    <row r="563" spans="9:13">
      <c r="I563" s="13"/>
      <c r="J563" s="13"/>
      <c r="K563" s="13"/>
      <c r="L563" s="15"/>
      <c r="M563" s="13"/>
    </row>
    <row r="564" spans="9:13">
      <c r="I564" s="13"/>
      <c r="J564" s="13"/>
      <c r="K564" s="13"/>
      <c r="L564" s="15"/>
      <c r="M564" s="13"/>
    </row>
    <row r="565" spans="9:13">
      <c r="I565" s="13"/>
      <c r="J565" s="13"/>
      <c r="K565" s="13"/>
      <c r="L565" s="15"/>
      <c r="M565" s="13"/>
    </row>
    <row r="566" spans="9:13">
      <c r="I566" s="13"/>
      <c r="J566" s="13"/>
      <c r="K566" s="13"/>
      <c r="L566" s="15"/>
      <c r="M566" s="13"/>
    </row>
    <row r="567" spans="9:13">
      <c r="I567" s="13"/>
      <c r="J567" s="13"/>
      <c r="K567" s="13"/>
      <c r="L567" s="15"/>
      <c r="M567" s="13"/>
    </row>
    <row r="568" spans="9:13">
      <c r="I568" s="13"/>
      <c r="J568" s="13"/>
      <c r="K568" s="13"/>
      <c r="L568" s="15"/>
      <c r="M568" s="13"/>
    </row>
    <row r="569" spans="9:13">
      <c r="I569" s="13"/>
      <c r="J569" s="13"/>
      <c r="K569" s="13"/>
      <c r="L569" s="15"/>
      <c r="M569" s="13"/>
    </row>
    <row r="570" spans="9:13">
      <c r="I570" s="13"/>
      <c r="J570" s="13"/>
      <c r="K570" s="13"/>
      <c r="L570" s="15"/>
      <c r="M570" s="13"/>
    </row>
    <row r="571" spans="9:13">
      <c r="I571" s="13"/>
      <c r="J571" s="13"/>
      <c r="K571" s="13"/>
      <c r="L571" s="15"/>
      <c r="M571" s="13"/>
    </row>
    <row r="572" spans="9:13">
      <c r="I572" s="13"/>
      <c r="J572" s="13"/>
      <c r="K572" s="13"/>
      <c r="L572" s="15"/>
      <c r="M572" s="13"/>
    </row>
    <row r="573" spans="9:13">
      <c r="I573" s="13"/>
      <c r="J573" s="13"/>
      <c r="K573" s="13"/>
      <c r="L573" s="15"/>
      <c r="M573" s="13"/>
    </row>
    <row r="574" spans="9:13">
      <c r="I574" s="13"/>
      <c r="J574" s="13"/>
      <c r="K574" s="13"/>
      <c r="L574" s="15"/>
      <c r="M574" s="13"/>
    </row>
    <row r="575" spans="9:13">
      <c r="I575" s="13"/>
      <c r="J575" s="13"/>
      <c r="K575" s="13"/>
      <c r="L575" s="15"/>
      <c r="M575" s="13"/>
    </row>
    <row r="576" spans="9:13">
      <c r="I576" s="13"/>
      <c r="J576" s="13"/>
      <c r="K576" s="13"/>
      <c r="L576" s="15"/>
      <c r="M576" s="13"/>
    </row>
    <row r="577" spans="9:13">
      <c r="I577" s="13"/>
      <c r="J577" s="13"/>
      <c r="K577" s="13"/>
      <c r="L577" s="15"/>
      <c r="M577" s="13"/>
    </row>
    <row r="578" spans="9:13">
      <c r="I578" s="13"/>
      <c r="J578" s="13"/>
      <c r="K578" s="13"/>
      <c r="L578" s="15"/>
      <c r="M578" s="13"/>
    </row>
    <row r="579" spans="9:13">
      <c r="I579" s="13"/>
      <c r="J579" s="13"/>
      <c r="K579" s="13"/>
      <c r="L579" s="15"/>
      <c r="M579" s="13"/>
    </row>
    <row r="580" spans="9:13">
      <c r="I580" s="13"/>
      <c r="J580" s="13"/>
      <c r="K580" s="13"/>
      <c r="L580" s="15"/>
      <c r="M580" s="13"/>
    </row>
    <row r="581" spans="9:13">
      <c r="I581" s="13"/>
      <c r="J581" s="13"/>
      <c r="K581" s="13"/>
      <c r="L581" s="15"/>
      <c r="M581" s="13"/>
    </row>
    <row r="582" spans="9:13">
      <c r="I582" s="13"/>
      <c r="J582" s="13"/>
      <c r="K582" s="13"/>
      <c r="L582" s="15"/>
      <c r="M582" s="13"/>
    </row>
    <row r="583" spans="9:13">
      <c r="I583" s="13"/>
      <c r="J583" s="13"/>
      <c r="K583" s="13"/>
      <c r="L583" s="15"/>
      <c r="M583" s="13"/>
    </row>
    <row r="584" spans="9:13">
      <c r="I584" s="13"/>
      <c r="J584" s="13"/>
      <c r="K584" s="13"/>
      <c r="L584" s="15"/>
      <c r="M584" s="13"/>
    </row>
    <row r="585" spans="9:13">
      <c r="I585" s="13"/>
      <c r="J585" s="13"/>
      <c r="K585" s="13"/>
      <c r="L585" s="15"/>
      <c r="M585" s="13"/>
    </row>
    <row r="586" spans="9:13">
      <c r="I586" s="13"/>
      <c r="J586" s="13"/>
      <c r="K586" s="13"/>
      <c r="L586" s="15"/>
      <c r="M586" s="13"/>
    </row>
    <row r="587" spans="9:13">
      <c r="I587" s="13"/>
      <c r="J587" s="13"/>
      <c r="K587" s="13"/>
      <c r="L587" s="15"/>
      <c r="M587" s="13"/>
    </row>
    <row r="588" spans="9:13">
      <c r="I588" s="13"/>
      <c r="J588" s="13"/>
      <c r="K588" s="13"/>
      <c r="L588" s="15"/>
      <c r="M588" s="13"/>
    </row>
    <row r="589" spans="9:13">
      <c r="I589" s="13"/>
      <c r="J589" s="13"/>
      <c r="K589" s="13"/>
      <c r="L589" s="15"/>
      <c r="M589" s="13"/>
    </row>
    <row r="590" spans="9:13">
      <c r="I590" s="13"/>
      <c r="J590" s="13"/>
      <c r="K590" s="13"/>
      <c r="L590" s="15"/>
      <c r="M590" s="13"/>
    </row>
    <row r="591" spans="9:13">
      <c r="I591" s="13"/>
      <c r="J591" s="13"/>
      <c r="K591" s="13"/>
      <c r="L591" s="15"/>
      <c r="M591" s="13"/>
    </row>
    <row r="592" spans="9:13">
      <c r="I592" s="13"/>
      <c r="J592" s="13"/>
      <c r="K592" s="13"/>
      <c r="L592" s="15"/>
      <c r="M592" s="13"/>
    </row>
    <row r="593" spans="9:13">
      <c r="I593" s="13"/>
      <c r="J593" s="13"/>
      <c r="K593" s="13"/>
      <c r="L593" s="15"/>
      <c r="M593" s="13"/>
    </row>
    <row r="594" spans="9:13">
      <c r="I594" s="13"/>
      <c r="J594" s="13"/>
      <c r="K594" s="13"/>
      <c r="L594" s="15"/>
      <c r="M594" s="13"/>
    </row>
    <row r="595" spans="9:13">
      <c r="I595" s="13"/>
      <c r="J595" s="13"/>
      <c r="K595" s="13"/>
      <c r="L595" s="15"/>
      <c r="M595" s="13"/>
    </row>
    <row r="596" spans="9:13">
      <c r="I596" s="13"/>
      <c r="J596" s="13"/>
      <c r="K596" s="13"/>
      <c r="L596" s="15"/>
      <c r="M596" s="13"/>
    </row>
    <row r="597" spans="9:13">
      <c r="I597" s="13"/>
      <c r="J597" s="13"/>
      <c r="K597" s="13"/>
      <c r="L597" s="15"/>
      <c r="M597" s="13"/>
    </row>
    <row r="598" spans="9:13">
      <c r="I598" s="13"/>
      <c r="J598" s="13"/>
      <c r="K598" s="13"/>
      <c r="L598" s="15"/>
      <c r="M598" s="13"/>
    </row>
    <row r="599" spans="9:13">
      <c r="I599" s="13"/>
      <c r="J599" s="13"/>
      <c r="K599" s="13"/>
      <c r="L599" s="15"/>
      <c r="M599" s="13"/>
    </row>
    <row r="600" spans="9:13">
      <c r="I600" s="13"/>
      <c r="J600" s="13"/>
      <c r="K600" s="13"/>
      <c r="L600" s="15"/>
      <c r="M600" s="13"/>
    </row>
    <row r="601" spans="9:13">
      <c r="I601" s="13"/>
      <c r="J601" s="13"/>
      <c r="K601" s="13"/>
      <c r="L601" s="15"/>
      <c r="M601" s="13"/>
    </row>
    <row r="602" spans="9:13">
      <c r="I602" s="13"/>
      <c r="J602" s="13"/>
      <c r="K602" s="13"/>
      <c r="L602" s="15"/>
      <c r="M602" s="13"/>
    </row>
    <row r="603" spans="9:13">
      <c r="I603" s="13"/>
      <c r="J603" s="13"/>
      <c r="K603" s="13"/>
      <c r="L603" s="15"/>
      <c r="M603" s="13"/>
    </row>
    <row r="604" spans="9:13">
      <c r="I604" s="13"/>
      <c r="J604" s="13"/>
      <c r="K604" s="13"/>
      <c r="L604" s="15"/>
      <c r="M604" s="13"/>
    </row>
    <row r="605" spans="9:13">
      <c r="I605" s="13"/>
      <c r="J605" s="13"/>
      <c r="K605" s="13"/>
      <c r="L605" s="15"/>
      <c r="M605" s="13"/>
    </row>
    <row r="606" spans="9:13">
      <c r="I606" s="13"/>
      <c r="J606" s="13"/>
      <c r="K606" s="13"/>
      <c r="L606" s="15"/>
      <c r="M606" s="13"/>
    </row>
    <row r="607" spans="9:13">
      <c r="I607" s="13"/>
      <c r="J607" s="13"/>
      <c r="K607" s="13"/>
      <c r="L607" s="15"/>
      <c r="M607" s="13"/>
    </row>
    <row r="608" spans="9:13">
      <c r="I608" s="13"/>
      <c r="J608" s="13"/>
      <c r="K608" s="13"/>
      <c r="L608" s="15"/>
      <c r="M608" s="13"/>
    </row>
    <row r="609" spans="9:13">
      <c r="I609" s="13"/>
      <c r="J609" s="13"/>
      <c r="K609" s="13"/>
      <c r="L609" s="15"/>
      <c r="M609" s="13"/>
    </row>
    <row r="610" spans="9:13">
      <c r="I610" s="13"/>
      <c r="J610" s="13"/>
      <c r="K610" s="13"/>
      <c r="L610" s="15"/>
      <c r="M610" s="13"/>
    </row>
    <row r="611" spans="9:13">
      <c r="I611" s="13"/>
      <c r="J611" s="13"/>
      <c r="K611" s="13"/>
      <c r="L611" s="15"/>
      <c r="M611" s="13"/>
    </row>
    <row r="612" spans="9:13">
      <c r="I612" s="13"/>
      <c r="J612" s="13"/>
      <c r="K612" s="13"/>
      <c r="L612" s="15"/>
      <c r="M612" s="13"/>
    </row>
    <row r="613" spans="9:13">
      <c r="I613" s="13"/>
      <c r="J613" s="13"/>
      <c r="K613" s="13"/>
      <c r="L613" s="15"/>
      <c r="M613" s="13"/>
    </row>
    <row r="614" spans="9:13">
      <c r="I614" s="13"/>
      <c r="J614" s="13"/>
      <c r="K614" s="13"/>
      <c r="L614" s="15"/>
      <c r="M614" s="13"/>
    </row>
    <row r="615" spans="9:13">
      <c r="I615" s="13"/>
      <c r="J615" s="13"/>
      <c r="K615" s="13"/>
      <c r="L615" s="15"/>
      <c r="M615" s="13"/>
    </row>
    <row r="616" spans="9:13">
      <c r="I616" s="13"/>
      <c r="J616" s="13"/>
      <c r="K616" s="13"/>
      <c r="L616" s="15"/>
      <c r="M616" s="13"/>
    </row>
    <row r="617" spans="9:13">
      <c r="I617" s="13"/>
      <c r="J617" s="13"/>
      <c r="K617" s="13"/>
      <c r="L617" s="15"/>
      <c r="M617" s="13"/>
    </row>
    <row r="618" spans="9:13">
      <c r="I618" s="13"/>
      <c r="J618" s="13"/>
      <c r="K618" s="13"/>
      <c r="L618" s="15"/>
      <c r="M618" s="13"/>
    </row>
    <row r="619" spans="9:13">
      <c r="I619" s="13"/>
      <c r="J619" s="13"/>
      <c r="K619" s="13"/>
      <c r="L619" s="15"/>
      <c r="M619" s="13"/>
    </row>
    <row r="620" spans="9:13">
      <c r="I620" s="13"/>
      <c r="J620" s="13"/>
      <c r="K620" s="13"/>
      <c r="L620" s="15"/>
      <c r="M620" s="13"/>
    </row>
    <row r="621" spans="9:13">
      <c r="I621" s="13"/>
      <c r="J621" s="13"/>
      <c r="K621" s="13"/>
      <c r="L621" s="15"/>
      <c r="M621" s="13"/>
    </row>
    <row r="622" spans="9:13">
      <c r="I622" s="13"/>
      <c r="J622" s="13"/>
      <c r="K622" s="13"/>
      <c r="L622" s="15"/>
      <c r="M622" s="13"/>
    </row>
    <row r="623" spans="9:13">
      <c r="I623" s="13"/>
      <c r="J623" s="13"/>
      <c r="K623" s="13"/>
      <c r="L623" s="15"/>
      <c r="M623" s="13"/>
    </row>
    <row r="624" spans="9:13">
      <c r="I624" s="13"/>
      <c r="J624" s="13"/>
      <c r="K624" s="13"/>
      <c r="L624" s="15"/>
      <c r="M624" s="13"/>
    </row>
    <row r="625" spans="9:13">
      <c r="I625" s="13"/>
      <c r="J625" s="13"/>
      <c r="K625" s="13"/>
      <c r="L625" s="15"/>
      <c r="M625" s="13"/>
    </row>
    <row r="626" spans="9:13">
      <c r="I626" s="13"/>
      <c r="J626" s="13"/>
      <c r="K626" s="13"/>
      <c r="L626" s="15"/>
      <c r="M626" s="13"/>
    </row>
    <row r="627" spans="9:13">
      <c r="I627" s="13"/>
      <c r="J627" s="13"/>
      <c r="K627" s="13"/>
      <c r="L627" s="15"/>
      <c r="M627" s="13"/>
    </row>
    <row r="628" spans="9:13">
      <c r="I628" s="13"/>
      <c r="J628" s="13"/>
      <c r="K628" s="13"/>
      <c r="L628" s="15"/>
      <c r="M628" s="13"/>
    </row>
    <row r="629" spans="9:13">
      <c r="I629" s="13"/>
      <c r="J629" s="13"/>
      <c r="K629" s="13"/>
      <c r="L629" s="15"/>
      <c r="M629" s="13"/>
    </row>
    <row r="630" spans="9:13">
      <c r="I630" s="13"/>
      <c r="J630" s="13"/>
      <c r="K630" s="13"/>
      <c r="L630" s="15"/>
      <c r="M630" s="13"/>
    </row>
    <row r="631" spans="9:13">
      <c r="I631" s="13"/>
      <c r="J631" s="13"/>
      <c r="K631" s="13"/>
      <c r="L631" s="15"/>
      <c r="M631" s="13"/>
    </row>
    <row r="632" spans="9:13">
      <c r="I632" s="13"/>
      <c r="J632" s="13"/>
      <c r="K632" s="13"/>
      <c r="L632" s="15"/>
      <c r="M632" s="13"/>
    </row>
    <row r="633" spans="9:13">
      <c r="I633" s="13"/>
      <c r="J633" s="13"/>
      <c r="K633" s="13"/>
      <c r="L633" s="15"/>
      <c r="M633" s="13"/>
    </row>
    <row r="634" spans="9:13">
      <c r="I634" s="13"/>
      <c r="J634" s="13"/>
      <c r="K634" s="13"/>
      <c r="L634" s="15"/>
      <c r="M634" s="13"/>
    </row>
    <row r="635" spans="9:13">
      <c r="I635" s="13"/>
      <c r="J635" s="13"/>
      <c r="K635" s="13"/>
      <c r="L635" s="15"/>
      <c r="M635" s="13"/>
    </row>
    <row r="636" spans="9:13">
      <c r="I636" s="13"/>
      <c r="J636" s="13"/>
      <c r="K636" s="13"/>
      <c r="L636" s="15"/>
      <c r="M636" s="13"/>
    </row>
    <row r="637" spans="9:13">
      <c r="I637" s="13"/>
      <c r="J637" s="13"/>
      <c r="K637" s="13"/>
      <c r="L637" s="15"/>
      <c r="M637" s="13"/>
    </row>
    <row r="638" spans="9:13">
      <c r="I638" s="13"/>
      <c r="J638" s="13"/>
      <c r="K638" s="13"/>
      <c r="L638" s="15"/>
      <c r="M638" s="13"/>
    </row>
    <row r="639" spans="9:13">
      <c r="I639" s="13"/>
      <c r="J639" s="13"/>
      <c r="K639" s="13"/>
      <c r="L639" s="15"/>
      <c r="M639" s="13"/>
    </row>
    <row r="640" spans="9:13">
      <c r="I640" s="13"/>
      <c r="J640" s="13"/>
      <c r="K640" s="13"/>
      <c r="L640" s="15"/>
      <c r="M640" s="13"/>
    </row>
    <row r="641" spans="9:13">
      <c r="I641" s="13"/>
      <c r="J641" s="13"/>
      <c r="K641" s="13"/>
      <c r="L641" s="15"/>
      <c r="M641" s="13"/>
    </row>
    <row r="642" spans="9:13">
      <c r="I642" s="13"/>
      <c r="J642" s="13"/>
      <c r="K642" s="13"/>
      <c r="L642" s="15"/>
      <c r="M642" s="13"/>
    </row>
    <row r="643" spans="9:13">
      <c r="I643" s="13"/>
      <c r="J643" s="13"/>
      <c r="K643" s="13"/>
      <c r="L643" s="15"/>
      <c r="M643" s="13"/>
    </row>
    <row r="644" spans="9:13">
      <c r="I644" s="13"/>
      <c r="J644" s="13"/>
      <c r="K644" s="13"/>
      <c r="L644" s="15"/>
      <c r="M644" s="13"/>
    </row>
    <row r="645" spans="9:13">
      <c r="I645" s="13"/>
      <c r="J645" s="13"/>
      <c r="K645" s="13"/>
      <c r="L645" s="15"/>
      <c r="M645" s="13"/>
    </row>
    <row r="646" spans="9:13">
      <c r="I646" s="13"/>
      <c r="J646" s="13"/>
      <c r="K646" s="13"/>
      <c r="L646" s="15"/>
      <c r="M646" s="13"/>
    </row>
    <row r="647" spans="9:13">
      <c r="I647" s="13"/>
      <c r="J647" s="13"/>
      <c r="K647" s="13"/>
      <c r="L647" s="15"/>
      <c r="M647" s="13"/>
    </row>
    <row r="648" spans="9:13">
      <c r="I648" s="13"/>
      <c r="J648" s="13"/>
      <c r="K648" s="13"/>
      <c r="L648" s="15"/>
      <c r="M648" s="13"/>
    </row>
    <row r="649" spans="9:13">
      <c r="I649" s="13"/>
      <c r="J649" s="13"/>
      <c r="K649" s="13"/>
      <c r="L649" s="15"/>
      <c r="M649" s="13"/>
    </row>
    <row r="650" spans="9:13">
      <c r="I650" s="13"/>
      <c r="J650" s="13"/>
      <c r="K650" s="13"/>
      <c r="L650" s="15"/>
      <c r="M650" s="13"/>
    </row>
    <row r="651" spans="9:13">
      <c r="I651" s="13"/>
      <c r="J651" s="13"/>
      <c r="K651" s="13"/>
      <c r="L651" s="15"/>
      <c r="M651" s="13"/>
    </row>
    <row r="652" spans="9:13">
      <c r="I652" s="13"/>
      <c r="J652" s="13"/>
      <c r="K652" s="13"/>
      <c r="L652" s="15"/>
      <c r="M652" s="13"/>
    </row>
    <row r="653" spans="9:13">
      <c r="I653" s="13"/>
      <c r="J653" s="13"/>
      <c r="K653" s="13"/>
      <c r="L653" s="15"/>
      <c r="M653" s="13"/>
    </row>
    <row r="654" spans="9:13">
      <c r="I654" s="13"/>
      <c r="J654" s="13"/>
      <c r="K654" s="13"/>
      <c r="L654" s="15"/>
      <c r="M654" s="13"/>
    </row>
    <row r="655" spans="9:13">
      <c r="I655" s="13"/>
      <c r="J655" s="13"/>
      <c r="K655" s="13"/>
      <c r="L655" s="15"/>
      <c r="M655" s="13"/>
    </row>
    <row r="656" spans="9:13">
      <c r="I656" s="13"/>
      <c r="J656" s="13"/>
      <c r="K656" s="13"/>
      <c r="L656" s="15"/>
      <c r="M656" s="13"/>
    </row>
    <row r="657" spans="9:13">
      <c r="I657" s="13"/>
      <c r="J657" s="13"/>
      <c r="K657" s="13"/>
      <c r="L657" s="15"/>
      <c r="M657" s="13"/>
    </row>
    <row r="658" spans="9:13">
      <c r="I658" s="13"/>
      <c r="J658" s="13"/>
      <c r="K658" s="13"/>
      <c r="L658" s="15"/>
      <c r="M658" s="13"/>
    </row>
    <row r="659" spans="9:13">
      <c r="I659" s="13"/>
      <c r="J659" s="13"/>
      <c r="K659" s="13"/>
      <c r="L659" s="15"/>
      <c r="M659" s="13"/>
    </row>
    <row r="660" spans="9:13">
      <c r="I660" s="13"/>
      <c r="J660" s="13"/>
      <c r="K660" s="13"/>
      <c r="L660" s="15"/>
      <c r="M660" s="13"/>
    </row>
    <row r="661" spans="9:13">
      <c r="I661" s="13"/>
      <c r="J661" s="13"/>
      <c r="K661" s="13"/>
      <c r="L661" s="15"/>
      <c r="M661" s="13"/>
    </row>
    <row r="662" spans="9:13">
      <c r="I662" s="13"/>
      <c r="J662" s="13"/>
      <c r="K662" s="13"/>
      <c r="L662" s="15"/>
      <c r="M662" s="13"/>
    </row>
    <row r="663" spans="9:13">
      <c r="I663" s="13"/>
      <c r="J663" s="13"/>
      <c r="K663" s="13"/>
      <c r="L663" s="15"/>
      <c r="M663" s="13"/>
    </row>
    <row r="664" spans="9:13">
      <c r="I664" s="13"/>
      <c r="J664" s="13"/>
      <c r="K664" s="13"/>
      <c r="L664" s="15"/>
      <c r="M664" s="13"/>
    </row>
    <row r="665" spans="9:13">
      <c r="I665" s="13"/>
      <c r="J665" s="13"/>
      <c r="K665" s="13"/>
      <c r="L665" s="15"/>
      <c r="M665" s="13"/>
    </row>
    <row r="666" spans="9:13">
      <c r="I666" s="13"/>
      <c r="J666" s="13"/>
      <c r="K666" s="13"/>
      <c r="L666" s="15"/>
      <c r="M666" s="13"/>
    </row>
    <row r="667" spans="9:13">
      <c r="I667" s="13"/>
      <c r="J667" s="13"/>
      <c r="K667" s="13"/>
      <c r="L667" s="15"/>
      <c r="M667" s="13"/>
    </row>
    <row r="668" spans="9:13">
      <c r="I668" s="13"/>
      <c r="J668" s="13"/>
      <c r="K668" s="13"/>
      <c r="L668" s="15"/>
      <c r="M668" s="13"/>
    </row>
    <row r="669" spans="9:13">
      <c r="I669" s="13"/>
      <c r="J669" s="13"/>
      <c r="K669" s="13"/>
      <c r="L669" s="15"/>
      <c r="M669" s="13"/>
    </row>
    <row r="670" spans="9:13">
      <c r="I670" s="13"/>
      <c r="J670" s="13"/>
      <c r="K670" s="13"/>
      <c r="L670" s="15"/>
      <c r="M670" s="13"/>
    </row>
    <row r="671" spans="9:13">
      <c r="I671" s="13"/>
      <c r="J671" s="13"/>
      <c r="K671" s="13"/>
      <c r="L671" s="15"/>
      <c r="M671" s="13"/>
    </row>
    <row r="672" spans="9:13">
      <c r="I672" s="13"/>
      <c r="J672" s="13"/>
      <c r="K672" s="13"/>
      <c r="L672" s="15"/>
      <c r="M672" s="13"/>
    </row>
    <row r="673" spans="9:13">
      <c r="I673" s="13"/>
      <c r="J673" s="13"/>
      <c r="K673" s="13"/>
      <c r="L673" s="15"/>
      <c r="M673" s="13"/>
    </row>
    <row r="674" spans="9:13">
      <c r="I674" s="13"/>
      <c r="J674" s="13"/>
      <c r="K674" s="13"/>
      <c r="L674" s="15"/>
      <c r="M674" s="13"/>
    </row>
    <row r="675" spans="9:13">
      <c r="I675" s="13"/>
      <c r="J675" s="13"/>
      <c r="K675" s="13"/>
      <c r="L675" s="15"/>
      <c r="M675" s="13"/>
    </row>
    <row r="676" spans="9:13">
      <c r="I676" s="13"/>
      <c r="J676" s="13"/>
      <c r="K676" s="13"/>
      <c r="L676" s="15"/>
      <c r="M676" s="13"/>
    </row>
    <row r="677" spans="9:13">
      <c r="I677" s="13"/>
      <c r="J677" s="13"/>
      <c r="K677" s="13"/>
      <c r="L677" s="15"/>
      <c r="M677" s="13"/>
    </row>
    <row r="678" spans="9:13">
      <c r="I678" s="13"/>
      <c r="J678" s="13"/>
      <c r="K678" s="13"/>
      <c r="L678" s="15"/>
      <c r="M678" s="13"/>
    </row>
    <row r="679" spans="9:13">
      <c r="I679" s="13"/>
      <c r="J679" s="13"/>
      <c r="K679" s="13"/>
      <c r="L679" s="15"/>
      <c r="M679" s="13"/>
    </row>
    <row r="680" spans="9:13">
      <c r="I680" s="13"/>
      <c r="J680" s="13"/>
      <c r="K680" s="13"/>
      <c r="L680" s="15"/>
      <c r="M680" s="13"/>
    </row>
    <row r="681" spans="9:13">
      <c r="I681" s="13"/>
      <c r="J681" s="13"/>
      <c r="K681" s="13"/>
      <c r="L681" s="15"/>
      <c r="M681" s="13"/>
    </row>
    <row r="682" spans="9:13">
      <c r="I682" s="13"/>
      <c r="J682" s="13"/>
      <c r="K682" s="13"/>
      <c r="L682" s="15"/>
      <c r="M682" s="13"/>
    </row>
    <row r="683" spans="9:13">
      <c r="I683" s="13"/>
      <c r="J683" s="13"/>
      <c r="K683" s="13"/>
      <c r="L683" s="15"/>
      <c r="M683" s="13"/>
    </row>
    <row r="684" spans="9:13">
      <c r="I684" s="13"/>
      <c r="J684" s="13"/>
      <c r="K684" s="13"/>
      <c r="L684" s="15"/>
      <c r="M684" s="13"/>
    </row>
    <row r="685" spans="9:13">
      <c r="I685" s="13"/>
      <c r="J685" s="13"/>
      <c r="K685" s="13"/>
      <c r="L685" s="15"/>
      <c r="M685" s="13"/>
    </row>
    <row r="686" spans="9:13">
      <c r="I686" s="13"/>
      <c r="J686" s="13"/>
      <c r="K686" s="13"/>
      <c r="L686" s="15"/>
      <c r="M686" s="13"/>
    </row>
    <row r="687" spans="9:13">
      <c r="I687" s="13"/>
      <c r="J687" s="13"/>
      <c r="K687" s="13"/>
      <c r="L687" s="15"/>
      <c r="M687" s="13"/>
    </row>
    <row r="688" spans="9:13">
      <c r="I688" s="13"/>
      <c r="J688" s="13"/>
      <c r="K688" s="13"/>
      <c r="L688" s="15"/>
      <c r="M688" s="13"/>
    </row>
    <row r="689" spans="9:13">
      <c r="I689" s="13"/>
      <c r="J689" s="13"/>
      <c r="K689" s="13"/>
      <c r="L689" s="15"/>
      <c r="M689" s="13"/>
    </row>
    <row r="690" spans="9:13">
      <c r="I690" s="13"/>
      <c r="J690" s="13"/>
      <c r="K690" s="13"/>
      <c r="L690" s="15"/>
      <c r="M690" s="13"/>
    </row>
    <row r="691" spans="9:13">
      <c r="I691" s="13"/>
      <c r="J691" s="13"/>
      <c r="K691" s="13"/>
      <c r="L691" s="15"/>
      <c r="M691" s="13"/>
    </row>
    <row r="692" spans="9:13">
      <c r="I692" s="13"/>
      <c r="J692" s="13"/>
      <c r="K692" s="13"/>
      <c r="L692" s="15"/>
      <c r="M692" s="13"/>
    </row>
    <row r="693" spans="9:13">
      <c r="I693" s="13"/>
      <c r="J693" s="13"/>
      <c r="K693" s="13"/>
      <c r="L693" s="15"/>
      <c r="M693" s="13"/>
    </row>
    <row r="694" spans="9:13">
      <c r="I694" s="13"/>
      <c r="J694" s="13"/>
      <c r="K694" s="13"/>
      <c r="L694" s="15"/>
      <c r="M694" s="13"/>
    </row>
    <row r="695" spans="9:13">
      <c r="I695" s="13"/>
      <c r="J695" s="13"/>
      <c r="K695" s="13"/>
      <c r="L695" s="15"/>
      <c r="M695" s="13"/>
    </row>
    <row r="696" spans="9:13">
      <c r="I696" s="13"/>
      <c r="J696" s="13"/>
      <c r="K696" s="13"/>
      <c r="L696" s="15"/>
      <c r="M696" s="13"/>
    </row>
    <row r="697" spans="9:13">
      <c r="I697" s="13"/>
      <c r="J697" s="13"/>
      <c r="K697" s="13"/>
      <c r="L697" s="15"/>
      <c r="M697" s="13"/>
    </row>
    <row r="698" spans="9:13">
      <c r="I698" s="13"/>
      <c r="J698" s="13"/>
      <c r="K698" s="13"/>
      <c r="L698" s="15"/>
      <c r="M698" s="13"/>
    </row>
    <row r="699" spans="9:13">
      <c r="I699" s="13"/>
      <c r="J699" s="13"/>
      <c r="K699" s="13"/>
      <c r="L699" s="15"/>
      <c r="M699" s="13"/>
    </row>
    <row r="700" spans="9:13">
      <c r="I700" s="13"/>
      <c r="J700" s="13"/>
      <c r="K700" s="13"/>
      <c r="L700" s="15"/>
      <c r="M700" s="13"/>
    </row>
    <row r="701" spans="9:13">
      <c r="I701" s="13"/>
      <c r="J701" s="13"/>
      <c r="K701" s="13"/>
      <c r="L701" s="15"/>
      <c r="M701" s="13"/>
    </row>
    <row r="702" spans="9:13">
      <c r="I702" s="13"/>
      <c r="J702" s="13"/>
      <c r="K702" s="13"/>
      <c r="L702" s="15"/>
      <c r="M702" s="13"/>
    </row>
    <row r="703" spans="9:13">
      <c r="I703" s="13"/>
      <c r="J703" s="13"/>
      <c r="K703" s="13"/>
      <c r="L703" s="15"/>
      <c r="M703" s="13"/>
    </row>
    <row r="704" spans="9:13">
      <c r="I704" s="13"/>
      <c r="J704" s="13"/>
      <c r="K704" s="13"/>
      <c r="L704" s="15"/>
      <c r="M704" s="13"/>
    </row>
    <row r="705" spans="9:13">
      <c r="I705" s="13"/>
      <c r="J705" s="13"/>
      <c r="K705" s="13"/>
      <c r="L705" s="15"/>
      <c r="M705" s="13"/>
    </row>
    <row r="706" spans="9:13">
      <c r="I706" s="13"/>
      <c r="J706" s="13"/>
      <c r="K706" s="13"/>
      <c r="L706" s="15"/>
      <c r="M706" s="13"/>
    </row>
    <row r="707" spans="9:13">
      <c r="I707" s="13"/>
      <c r="J707" s="13"/>
      <c r="K707" s="13"/>
      <c r="L707" s="15"/>
      <c r="M707" s="13"/>
    </row>
    <row r="708" spans="9:13">
      <c r="I708" s="13"/>
      <c r="J708" s="13"/>
      <c r="K708" s="13"/>
      <c r="L708" s="15"/>
      <c r="M708" s="13"/>
    </row>
    <row r="709" spans="9:13">
      <c r="I709" s="13"/>
      <c r="J709" s="13"/>
      <c r="K709" s="13"/>
      <c r="L709" s="15"/>
      <c r="M709" s="13"/>
    </row>
    <row r="710" spans="9:13">
      <c r="I710" s="13"/>
      <c r="J710" s="13"/>
      <c r="K710" s="13"/>
      <c r="L710" s="15"/>
      <c r="M710" s="13"/>
    </row>
    <row r="711" spans="9:13">
      <c r="I711" s="13"/>
      <c r="J711" s="13"/>
      <c r="K711" s="13"/>
      <c r="L711" s="15"/>
      <c r="M711" s="13"/>
    </row>
    <row r="712" spans="9:13">
      <c r="I712" s="13"/>
      <c r="J712" s="13"/>
      <c r="K712" s="13"/>
      <c r="L712" s="15"/>
      <c r="M712" s="13"/>
    </row>
    <row r="713" spans="9:13">
      <c r="I713" s="13"/>
      <c r="J713" s="13"/>
      <c r="K713" s="13"/>
      <c r="L713" s="15"/>
      <c r="M713" s="13"/>
    </row>
    <row r="714" spans="9:13">
      <c r="I714" s="13"/>
      <c r="J714" s="13"/>
      <c r="K714" s="13"/>
      <c r="L714" s="15"/>
      <c r="M714" s="13"/>
    </row>
    <row r="715" spans="9:13">
      <c r="I715" s="13"/>
      <c r="J715" s="13"/>
      <c r="K715" s="13"/>
      <c r="L715" s="15"/>
      <c r="M715" s="13"/>
    </row>
    <row r="716" spans="9:13">
      <c r="I716" s="13"/>
      <c r="J716" s="13"/>
      <c r="K716" s="13"/>
      <c r="L716" s="15"/>
      <c r="M716" s="13"/>
    </row>
    <row r="717" spans="9:13">
      <c r="I717" s="13"/>
      <c r="J717" s="13"/>
      <c r="K717" s="13"/>
      <c r="L717" s="15"/>
      <c r="M717" s="13"/>
    </row>
    <row r="718" spans="9:13">
      <c r="I718" s="13"/>
      <c r="J718" s="13"/>
      <c r="K718" s="13"/>
      <c r="L718" s="15"/>
      <c r="M718" s="13"/>
    </row>
    <row r="719" spans="9:13">
      <c r="I719" s="13"/>
      <c r="J719" s="13"/>
      <c r="K719" s="13"/>
      <c r="L719" s="15"/>
      <c r="M719" s="13"/>
    </row>
    <row r="720" spans="9:13">
      <c r="I720" s="13"/>
      <c r="J720" s="13"/>
      <c r="K720" s="13"/>
      <c r="L720" s="15"/>
      <c r="M720" s="13"/>
    </row>
    <row r="721" spans="9:13">
      <c r="I721" s="13"/>
      <c r="J721" s="13"/>
      <c r="K721" s="13"/>
      <c r="L721" s="15"/>
      <c r="M721" s="13"/>
    </row>
    <row r="722" spans="9:13">
      <c r="I722" s="13"/>
      <c r="J722" s="13"/>
      <c r="K722" s="13"/>
      <c r="L722" s="15"/>
      <c r="M722" s="13"/>
    </row>
    <row r="723" spans="9:13">
      <c r="I723" s="13"/>
      <c r="J723" s="13"/>
      <c r="K723" s="13"/>
      <c r="L723" s="15"/>
      <c r="M723" s="13"/>
    </row>
    <row r="724" spans="9:13">
      <c r="I724" s="13"/>
      <c r="J724" s="13"/>
      <c r="K724" s="13"/>
      <c r="L724" s="15"/>
      <c r="M724" s="13"/>
    </row>
    <row r="725" spans="9:13">
      <c r="I725" s="13"/>
      <c r="J725" s="13"/>
      <c r="K725" s="13"/>
      <c r="L725" s="15"/>
      <c r="M725" s="13"/>
    </row>
    <row r="726" spans="9:13">
      <c r="I726" s="13"/>
      <c r="J726" s="13"/>
      <c r="K726" s="13"/>
      <c r="L726" s="15"/>
      <c r="M726" s="13"/>
    </row>
    <row r="727" spans="9:13">
      <c r="I727" s="13"/>
      <c r="J727" s="13"/>
      <c r="K727" s="13"/>
      <c r="L727" s="15"/>
      <c r="M727" s="13"/>
    </row>
    <row r="728" spans="9:13">
      <c r="I728" s="13"/>
      <c r="J728" s="13"/>
      <c r="K728" s="13"/>
      <c r="L728" s="15"/>
      <c r="M728" s="13"/>
    </row>
    <row r="729" spans="9:13">
      <c r="I729" s="13"/>
      <c r="J729" s="13"/>
      <c r="K729" s="13"/>
      <c r="L729" s="15"/>
      <c r="M729" s="13"/>
    </row>
    <row r="730" spans="9:13">
      <c r="I730" s="13"/>
      <c r="J730" s="13"/>
      <c r="K730" s="13"/>
      <c r="L730" s="15"/>
      <c r="M730" s="13"/>
    </row>
    <row r="731" spans="9:13">
      <c r="I731" s="13"/>
      <c r="J731" s="13"/>
      <c r="K731" s="13"/>
      <c r="L731" s="15"/>
      <c r="M731" s="13"/>
    </row>
    <row r="732" spans="9:13">
      <c r="I732" s="13"/>
      <c r="J732" s="13"/>
      <c r="K732" s="13"/>
      <c r="L732" s="15"/>
      <c r="M732" s="13"/>
    </row>
    <row r="733" spans="9:13">
      <c r="I733" s="13"/>
      <c r="J733" s="13"/>
      <c r="K733" s="13"/>
      <c r="L733" s="15"/>
      <c r="M733" s="13"/>
    </row>
    <row r="734" spans="9:13">
      <c r="I734" s="13"/>
      <c r="J734" s="13"/>
      <c r="K734" s="13"/>
      <c r="L734" s="15"/>
      <c r="M734" s="13"/>
    </row>
    <row r="735" spans="9:13">
      <c r="I735" s="13"/>
      <c r="J735" s="13"/>
      <c r="K735" s="13"/>
      <c r="L735" s="15"/>
      <c r="M735" s="13"/>
    </row>
    <row r="736" spans="9:13">
      <c r="I736" s="13"/>
      <c r="J736" s="13"/>
      <c r="K736" s="13"/>
      <c r="L736" s="15"/>
      <c r="M736" s="13"/>
    </row>
    <row r="737" spans="9:13">
      <c r="I737" s="13"/>
      <c r="J737" s="13"/>
      <c r="K737" s="13"/>
      <c r="L737" s="15"/>
      <c r="M737" s="13"/>
    </row>
    <row r="738" spans="9:13">
      <c r="I738" s="13"/>
      <c r="J738" s="13"/>
      <c r="K738" s="13"/>
      <c r="L738" s="15"/>
      <c r="M738" s="13"/>
    </row>
    <row r="739" spans="9:13">
      <c r="I739" s="13"/>
      <c r="J739" s="13"/>
      <c r="K739" s="13"/>
      <c r="L739" s="15"/>
      <c r="M739" s="13"/>
    </row>
    <row r="740" spans="9:13">
      <c r="I740" s="13"/>
      <c r="J740" s="13"/>
      <c r="K740" s="13"/>
      <c r="L740" s="15"/>
      <c r="M740" s="13"/>
    </row>
    <row r="741" spans="9:13">
      <c r="I741" s="13"/>
      <c r="J741" s="13"/>
      <c r="K741" s="13"/>
      <c r="L741" s="15"/>
      <c r="M741" s="13"/>
    </row>
    <row r="742" spans="9:13">
      <c r="I742" s="13"/>
      <c r="J742" s="13"/>
      <c r="K742" s="13"/>
      <c r="L742" s="15"/>
      <c r="M742" s="13"/>
    </row>
    <row r="743" spans="9:13">
      <c r="I743" s="13"/>
      <c r="J743" s="13"/>
      <c r="K743" s="13"/>
      <c r="L743" s="15"/>
      <c r="M743" s="13"/>
    </row>
    <row r="744" spans="9:13">
      <c r="I744" s="13"/>
      <c r="J744" s="13"/>
      <c r="K744" s="13"/>
      <c r="L744" s="15"/>
      <c r="M744" s="13"/>
    </row>
    <row r="745" spans="9:13">
      <c r="I745" s="13"/>
      <c r="J745" s="13"/>
      <c r="K745" s="13"/>
      <c r="L745" s="15"/>
      <c r="M745" s="13"/>
    </row>
    <row r="746" spans="9:13">
      <c r="I746" s="13"/>
      <c r="J746" s="13"/>
      <c r="K746" s="13"/>
      <c r="L746" s="15"/>
      <c r="M746" s="13"/>
    </row>
    <row r="747" spans="9:13">
      <c r="I747" s="13"/>
      <c r="J747" s="13"/>
      <c r="K747" s="13"/>
      <c r="L747" s="15"/>
      <c r="M747" s="13"/>
    </row>
    <row r="748" spans="9:13">
      <c r="I748" s="13"/>
      <c r="J748" s="13"/>
      <c r="K748" s="13"/>
      <c r="L748" s="15"/>
      <c r="M748" s="13"/>
    </row>
    <row r="749" spans="9:13">
      <c r="I749" s="13"/>
      <c r="J749" s="13"/>
      <c r="K749" s="13"/>
      <c r="L749" s="15"/>
      <c r="M749" s="13"/>
    </row>
    <row r="750" spans="9:13">
      <c r="I750" s="13"/>
      <c r="J750" s="13"/>
      <c r="K750" s="13"/>
      <c r="L750" s="15"/>
      <c r="M750" s="13"/>
    </row>
    <row r="751" spans="9:13">
      <c r="I751" s="13"/>
      <c r="J751" s="13"/>
      <c r="K751" s="13"/>
      <c r="L751" s="15"/>
      <c r="M751" s="13"/>
    </row>
    <row r="752" spans="9:13">
      <c r="I752" s="13"/>
      <c r="J752" s="13"/>
      <c r="K752" s="13"/>
      <c r="L752" s="15"/>
      <c r="M752" s="13"/>
    </row>
    <row r="753" spans="9:13">
      <c r="I753" s="13"/>
      <c r="J753" s="13"/>
      <c r="K753" s="13"/>
      <c r="L753" s="15"/>
      <c r="M753" s="13"/>
    </row>
    <row r="754" spans="9:13">
      <c r="I754" s="13"/>
      <c r="J754" s="13"/>
      <c r="K754" s="13"/>
      <c r="L754" s="15"/>
      <c r="M754" s="13"/>
    </row>
    <row r="755" spans="9:13">
      <c r="I755" s="13"/>
      <c r="J755" s="13"/>
      <c r="K755" s="13"/>
      <c r="L755" s="15"/>
      <c r="M755" s="13"/>
    </row>
    <row r="756" spans="9:13">
      <c r="I756" s="13"/>
      <c r="J756" s="13"/>
      <c r="K756" s="13"/>
      <c r="L756" s="15"/>
      <c r="M756" s="13"/>
    </row>
    <row r="757" spans="9:13">
      <c r="I757" s="13"/>
      <c r="J757" s="13"/>
      <c r="K757" s="13"/>
      <c r="L757" s="15"/>
      <c r="M757" s="13"/>
    </row>
    <row r="758" spans="9:13">
      <c r="I758" s="13"/>
      <c r="J758" s="13"/>
      <c r="K758" s="13"/>
      <c r="L758" s="15"/>
      <c r="M758" s="13"/>
    </row>
    <row r="759" spans="9:13">
      <c r="I759" s="13"/>
      <c r="J759" s="13"/>
      <c r="K759" s="13"/>
      <c r="L759" s="15"/>
      <c r="M759" s="13"/>
    </row>
    <row r="760" spans="9:13">
      <c r="I760" s="13"/>
      <c r="J760" s="13"/>
      <c r="K760" s="13"/>
      <c r="L760" s="15"/>
      <c r="M760" s="13"/>
    </row>
    <row r="761" spans="9:13">
      <c r="I761" s="13"/>
      <c r="J761" s="13"/>
      <c r="K761" s="13"/>
      <c r="L761" s="15"/>
      <c r="M761" s="13"/>
    </row>
    <row r="762" spans="9:13">
      <c r="I762" s="13"/>
      <c r="J762" s="13"/>
      <c r="K762" s="13"/>
      <c r="L762" s="15"/>
      <c r="M762" s="13"/>
    </row>
    <row r="763" spans="9:13">
      <c r="I763" s="13"/>
      <c r="J763" s="13"/>
      <c r="K763" s="13"/>
      <c r="L763" s="15"/>
      <c r="M763" s="13"/>
    </row>
    <row r="764" spans="9:13">
      <c r="I764" s="13"/>
      <c r="J764" s="13"/>
      <c r="K764" s="13"/>
      <c r="L764" s="15"/>
      <c r="M764" s="13"/>
    </row>
    <row r="765" spans="9:13">
      <c r="I765" s="13"/>
      <c r="J765" s="13"/>
      <c r="K765" s="13"/>
      <c r="L765" s="15"/>
      <c r="M765" s="13"/>
    </row>
    <row r="766" spans="9:13">
      <c r="I766" s="13"/>
      <c r="J766" s="13"/>
      <c r="K766" s="13"/>
      <c r="L766" s="15"/>
      <c r="M766" s="13"/>
    </row>
    <row r="767" spans="9:13">
      <c r="I767" s="13"/>
      <c r="J767" s="13"/>
      <c r="K767" s="13"/>
      <c r="L767" s="15"/>
      <c r="M767" s="13"/>
    </row>
    <row r="768" spans="9:13">
      <c r="I768" s="13"/>
      <c r="J768" s="13"/>
      <c r="K768" s="13"/>
      <c r="L768" s="15"/>
      <c r="M768" s="13"/>
    </row>
    <row r="769" spans="9:13">
      <c r="I769" s="13"/>
      <c r="J769" s="13"/>
      <c r="K769" s="13"/>
      <c r="L769" s="15"/>
      <c r="M769" s="13"/>
    </row>
    <row r="770" spans="9:13">
      <c r="I770" s="13"/>
      <c r="J770" s="13"/>
      <c r="K770" s="13"/>
      <c r="L770" s="15"/>
      <c r="M770" s="13"/>
    </row>
    <row r="771" spans="9:13">
      <c r="I771" s="13"/>
      <c r="J771" s="13"/>
      <c r="K771" s="13"/>
      <c r="L771" s="15"/>
      <c r="M771" s="13"/>
    </row>
    <row r="772" spans="9:13">
      <c r="I772" s="13"/>
      <c r="J772" s="13"/>
      <c r="K772" s="13"/>
      <c r="L772" s="15"/>
      <c r="M772" s="13"/>
    </row>
    <row r="773" spans="9:13">
      <c r="I773" s="13"/>
      <c r="J773" s="13"/>
      <c r="K773" s="13"/>
      <c r="L773" s="15"/>
      <c r="M773" s="13"/>
    </row>
    <row r="774" spans="9:13">
      <c r="I774" s="13"/>
      <c r="J774" s="13"/>
      <c r="K774" s="13"/>
      <c r="L774" s="15"/>
      <c r="M774" s="13"/>
    </row>
    <row r="775" spans="9:13">
      <c r="I775" s="13"/>
      <c r="J775" s="13"/>
      <c r="K775" s="13"/>
      <c r="L775" s="15"/>
      <c r="M775" s="13"/>
    </row>
    <row r="776" spans="9:13">
      <c r="I776" s="13"/>
      <c r="J776" s="13"/>
      <c r="K776" s="13"/>
      <c r="L776" s="15"/>
      <c r="M776" s="13"/>
    </row>
    <row r="777" spans="9:13">
      <c r="I777" s="13"/>
      <c r="J777" s="13"/>
      <c r="K777" s="13"/>
      <c r="L777" s="15"/>
      <c r="M777" s="13"/>
    </row>
    <row r="778" spans="9:13">
      <c r="I778" s="13"/>
      <c r="J778" s="13"/>
      <c r="K778" s="13"/>
      <c r="L778" s="15"/>
      <c r="M778" s="13"/>
    </row>
    <row r="779" spans="9:13">
      <c r="I779" s="13"/>
      <c r="J779" s="13"/>
      <c r="K779" s="13"/>
      <c r="L779" s="15"/>
      <c r="M779" s="13"/>
    </row>
    <row r="780" spans="9:13">
      <c r="I780" s="13"/>
      <c r="J780" s="13"/>
      <c r="K780" s="13"/>
      <c r="L780" s="15"/>
      <c r="M780" s="13"/>
    </row>
    <row r="781" spans="9:13">
      <c r="I781" s="13"/>
      <c r="J781" s="13"/>
      <c r="K781" s="13"/>
      <c r="L781" s="15"/>
      <c r="M781" s="13"/>
    </row>
    <row r="782" spans="9:13">
      <c r="I782" s="13"/>
      <c r="J782" s="13"/>
      <c r="K782" s="13"/>
      <c r="L782" s="15"/>
      <c r="M782" s="13"/>
    </row>
    <row r="783" spans="9:13">
      <c r="I783" s="13"/>
      <c r="J783" s="13"/>
      <c r="K783" s="13"/>
      <c r="L783" s="15"/>
      <c r="M783" s="13"/>
    </row>
    <row r="784" spans="9:13">
      <c r="I784" s="13"/>
      <c r="J784" s="13"/>
      <c r="K784" s="13"/>
      <c r="L784" s="15"/>
      <c r="M784" s="13"/>
    </row>
    <row r="785" spans="9:13">
      <c r="I785" s="13"/>
      <c r="J785" s="13"/>
      <c r="K785" s="13"/>
      <c r="L785" s="15"/>
      <c r="M785" s="13"/>
    </row>
    <row r="786" spans="9:13">
      <c r="I786" s="13"/>
      <c r="J786" s="13"/>
      <c r="K786" s="13"/>
      <c r="L786" s="15"/>
      <c r="M786" s="13"/>
    </row>
    <row r="787" spans="9:13">
      <c r="I787" s="13"/>
      <c r="J787" s="13"/>
      <c r="K787" s="13"/>
      <c r="L787" s="15"/>
      <c r="M787" s="13"/>
    </row>
    <row r="788" spans="9:13">
      <c r="I788" s="13"/>
      <c r="J788" s="13"/>
      <c r="K788" s="13"/>
      <c r="L788" s="15"/>
      <c r="M788" s="13"/>
    </row>
    <row r="789" spans="9:13">
      <c r="I789" s="13"/>
      <c r="J789" s="13"/>
      <c r="K789" s="13"/>
      <c r="L789" s="15"/>
      <c r="M789" s="13"/>
    </row>
    <row r="790" spans="9:13">
      <c r="I790" s="13"/>
      <c r="J790" s="13"/>
      <c r="K790" s="13"/>
      <c r="L790" s="15"/>
      <c r="M790" s="13"/>
    </row>
    <row r="791" spans="9:13">
      <c r="I791" s="13"/>
      <c r="J791" s="13"/>
      <c r="K791" s="13"/>
      <c r="L791" s="15"/>
      <c r="M791" s="13"/>
    </row>
    <row r="792" spans="9:13">
      <c r="I792" s="13"/>
      <c r="J792" s="13"/>
      <c r="K792" s="13"/>
      <c r="L792" s="15"/>
      <c r="M792" s="13"/>
    </row>
    <row r="793" spans="9:13">
      <c r="I793" s="13"/>
      <c r="J793" s="13"/>
      <c r="K793" s="13"/>
      <c r="L793" s="15"/>
      <c r="M793" s="13"/>
    </row>
    <row r="794" spans="9:13">
      <c r="I794" s="13"/>
      <c r="J794" s="13"/>
      <c r="K794" s="13"/>
      <c r="L794" s="15"/>
      <c r="M794" s="13"/>
    </row>
    <row r="795" spans="9:13">
      <c r="I795" s="13"/>
      <c r="J795" s="13"/>
      <c r="K795" s="13"/>
      <c r="L795" s="15"/>
      <c r="M795" s="13"/>
    </row>
    <row r="796" spans="9:13">
      <c r="I796" s="13"/>
      <c r="J796" s="13"/>
      <c r="K796" s="13"/>
      <c r="L796" s="15"/>
      <c r="M796" s="13"/>
    </row>
    <row r="797" spans="9:13">
      <c r="I797" s="13"/>
      <c r="J797" s="13"/>
      <c r="K797" s="13"/>
      <c r="L797" s="15"/>
      <c r="M797" s="13"/>
    </row>
    <row r="798" spans="9:13">
      <c r="I798" s="13"/>
      <c r="J798" s="13"/>
      <c r="K798" s="13"/>
      <c r="L798" s="15"/>
      <c r="M798" s="13"/>
    </row>
    <row r="799" spans="9:13">
      <c r="I799" s="13"/>
      <c r="J799" s="13"/>
      <c r="K799" s="13"/>
      <c r="L799" s="15"/>
      <c r="M799" s="13"/>
    </row>
    <row r="800" spans="9:13">
      <c r="I800" s="13"/>
      <c r="J800" s="13"/>
      <c r="K800" s="13"/>
      <c r="L800" s="15"/>
      <c r="M800" s="13"/>
    </row>
    <row r="801" spans="9:13">
      <c r="I801" s="13"/>
      <c r="J801" s="13"/>
      <c r="K801" s="13"/>
      <c r="L801" s="15"/>
      <c r="M801" s="13"/>
    </row>
    <row r="802" spans="9:13">
      <c r="I802" s="13"/>
      <c r="J802" s="13"/>
      <c r="K802" s="13"/>
      <c r="L802" s="15"/>
      <c r="M802" s="13"/>
    </row>
    <row r="803" spans="9:13">
      <c r="I803" s="13"/>
      <c r="J803" s="13"/>
      <c r="K803" s="13"/>
      <c r="L803" s="15"/>
      <c r="M803" s="13"/>
    </row>
    <row r="804" spans="9:13">
      <c r="I804" s="13"/>
      <c r="J804" s="13"/>
      <c r="K804" s="13"/>
      <c r="L804" s="15"/>
      <c r="M804" s="13"/>
    </row>
    <row r="805" spans="9:13">
      <c r="I805" s="13"/>
      <c r="J805" s="13"/>
      <c r="K805" s="13"/>
      <c r="L805" s="15"/>
      <c r="M805" s="13"/>
    </row>
    <row r="806" spans="9:13">
      <c r="I806" s="13"/>
      <c r="J806" s="13"/>
      <c r="K806" s="13"/>
      <c r="L806" s="15"/>
      <c r="M806" s="13"/>
    </row>
    <row r="807" spans="9:13">
      <c r="I807" s="13"/>
      <c r="J807" s="13"/>
      <c r="K807" s="13"/>
      <c r="L807" s="15"/>
      <c r="M807" s="13"/>
    </row>
    <row r="808" spans="9:13">
      <c r="I808" s="13"/>
      <c r="J808" s="13"/>
      <c r="K808" s="13"/>
      <c r="L808" s="15"/>
      <c r="M808" s="13"/>
    </row>
    <row r="809" spans="9:13">
      <c r="I809" s="13"/>
      <c r="J809" s="13"/>
      <c r="K809" s="13"/>
      <c r="L809" s="15"/>
      <c r="M809" s="13"/>
    </row>
    <row r="810" spans="9:13">
      <c r="I810" s="13"/>
      <c r="J810" s="13"/>
      <c r="K810" s="13"/>
      <c r="L810" s="15"/>
      <c r="M810" s="13"/>
    </row>
    <row r="811" spans="9:13">
      <c r="I811" s="13"/>
      <c r="J811" s="13"/>
      <c r="K811" s="13"/>
      <c r="L811" s="15"/>
      <c r="M811" s="13"/>
    </row>
    <row r="812" spans="9:13">
      <c r="I812" s="13"/>
      <c r="J812" s="13"/>
      <c r="K812" s="13"/>
      <c r="L812" s="15"/>
      <c r="M812" s="13"/>
    </row>
    <row r="813" spans="9:13">
      <c r="I813" s="13"/>
      <c r="J813" s="13"/>
      <c r="K813" s="13"/>
      <c r="L813" s="15"/>
      <c r="M813" s="13"/>
    </row>
    <row r="814" spans="9:13">
      <c r="I814" s="13"/>
      <c r="J814" s="13"/>
      <c r="K814" s="13"/>
      <c r="L814" s="15"/>
      <c r="M814" s="13"/>
    </row>
    <row r="815" spans="9:13">
      <c r="I815" s="13"/>
      <c r="J815" s="13"/>
      <c r="K815" s="13"/>
      <c r="L815" s="15"/>
      <c r="M815" s="13"/>
    </row>
    <row r="816" spans="9:13">
      <c r="I816" s="13"/>
      <c r="J816" s="13"/>
      <c r="K816" s="13"/>
      <c r="L816" s="15"/>
      <c r="M816" s="13"/>
    </row>
    <row r="817" spans="9:13">
      <c r="I817" s="13"/>
      <c r="J817" s="13"/>
      <c r="K817" s="13"/>
      <c r="L817" s="15"/>
      <c r="M817" s="13"/>
    </row>
    <row r="818" spans="9:13">
      <c r="I818" s="13"/>
      <c r="J818" s="13"/>
      <c r="K818" s="13"/>
      <c r="L818" s="15"/>
      <c r="M818" s="13"/>
    </row>
    <row r="819" spans="9:13">
      <c r="I819" s="13"/>
      <c r="J819" s="13"/>
      <c r="K819" s="13"/>
      <c r="L819" s="15"/>
      <c r="M819" s="13"/>
    </row>
    <row r="820" spans="9:13">
      <c r="I820" s="13"/>
      <c r="J820" s="13"/>
      <c r="K820" s="13"/>
      <c r="L820" s="15"/>
      <c r="M820" s="13"/>
    </row>
    <row r="821" spans="9:13">
      <c r="I821" s="13"/>
      <c r="J821" s="13"/>
      <c r="K821" s="13"/>
      <c r="L821" s="15"/>
      <c r="M821" s="13"/>
    </row>
    <row r="822" spans="9:13">
      <c r="I822" s="13"/>
      <c r="J822" s="13"/>
      <c r="K822" s="13"/>
      <c r="L822" s="15"/>
      <c r="M822" s="13"/>
    </row>
    <row r="823" spans="9:13">
      <c r="I823" s="13"/>
      <c r="J823" s="13"/>
      <c r="K823" s="13"/>
      <c r="L823" s="15"/>
      <c r="M823" s="13"/>
    </row>
    <row r="824" spans="9:13">
      <c r="I824" s="13"/>
      <c r="J824" s="13"/>
      <c r="K824" s="13"/>
      <c r="L824" s="15"/>
      <c r="M824" s="13"/>
    </row>
    <row r="825" spans="9:13">
      <c r="I825" s="13"/>
      <c r="J825" s="13"/>
      <c r="K825" s="13"/>
      <c r="L825" s="15"/>
      <c r="M825" s="13"/>
    </row>
    <row r="826" spans="9:13">
      <c r="I826" s="13"/>
      <c r="J826" s="13"/>
      <c r="K826" s="13"/>
      <c r="L826" s="15"/>
      <c r="M826" s="13"/>
    </row>
    <row r="827" spans="9:13">
      <c r="I827" s="13"/>
      <c r="J827" s="13"/>
      <c r="K827" s="13"/>
      <c r="L827" s="15"/>
      <c r="M827" s="13"/>
    </row>
    <row r="828" spans="9:13">
      <c r="I828" s="13"/>
      <c r="J828" s="13"/>
      <c r="K828" s="13"/>
      <c r="L828" s="15"/>
      <c r="M828" s="13"/>
    </row>
    <row r="829" spans="9:13">
      <c r="I829" s="13"/>
      <c r="J829" s="13"/>
      <c r="K829" s="13"/>
      <c r="L829" s="15"/>
      <c r="M829" s="13"/>
    </row>
    <row r="830" spans="9:13">
      <c r="I830" s="13"/>
      <c r="J830" s="13"/>
      <c r="K830" s="13"/>
      <c r="L830" s="15"/>
      <c r="M830" s="13"/>
    </row>
    <row r="831" spans="9:13">
      <c r="I831" s="13"/>
      <c r="J831" s="13"/>
      <c r="K831" s="13"/>
      <c r="L831" s="15"/>
      <c r="M831" s="13"/>
    </row>
    <row r="832" spans="9:13">
      <c r="I832" s="13"/>
      <c r="J832" s="13"/>
      <c r="K832" s="13"/>
      <c r="L832" s="15"/>
      <c r="M832" s="13"/>
    </row>
    <row r="833" spans="9:13">
      <c r="I833" s="13"/>
      <c r="J833" s="13"/>
      <c r="K833" s="13"/>
      <c r="L833" s="15"/>
      <c r="M833" s="13"/>
    </row>
    <row r="834" spans="9:13">
      <c r="I834" s="13"/>
      <c r="J834" s="13"/>
      <c r="K834" s="13"/>
      <c r="L834" s="15"/>
      <c r="M834" s="13"/>
    </row>
    <row r="835" spans="9:13">
      <c r="I835" s="13"/>
      <c r="J835" s="13"/>
      <c r="K835" s="13"/>
      <c r="L835" s="15"/>
      <c r="M835" s="13"/>
    </row>
    <row r="836" spans="9:13">
      <c r="I836" s="13"/>
      <c r="J836" s="13"/>
      <c r="K836" s="13"/>
      <c r="L836" s="15"/>
      <c r="M836" s="13"/>
    </row>
    <row r="837" spans="9:13">
      <c r="I837" s="13"/>
      <c r="J837" s="13"/>
      <c r="K837" s="13"/>
      <c r="L837" s="15"/>
      <c r="M837" s="13"/>
    </row>
    <row r="838" spans="9:13">
      <c r="I838" s="13"/>
      <c r="J838" s="13"/>
      <c r="K838" s="13"/>
      <c r="L838" s="15"/>
      <c r="M838" s="13"/>
    </row>
    <row r="839" spans="9:13">
      <c r="I839" s="13"/>
      <c r="J839" s="13"/>
      <c r="K839" s="13"/>
      <c r="L839" s="15"/>
      <c r="M839" s="13"/>
    </row>
    <row r="840" spans="9:13">
      <c r="I840" s="13"/>
      <c r="J840" s="13"/>
      <c r="K840" s="13"/>
      <c r="L840" s="15"/>
      <c r="M840" s="13"/>
    </row>
    <row r="841" spans="9:13">
      <c r="I841" s="13"/>
      <c r="J841" s="13"/>
      <c r="K841" s="13"/>
      <c r="L841" s="15"/>
      <c r="M841" s="13"/>
    </row>
    <row r="842" spans="9:13">
      <c r="I842" s="13"/>
      <c r="J842" s="13"/>
      <c r="K842" s="13"/>
      <c r="L842" s="15"/>
      <c r="M842" s="13"/>
    </row>
    <row r="843" spans="9:13">
      <c r="I843" s="13"/>
      <c r="J843" s="13"/>
      <c r="K843" s="13"/>
      <c r="L843" s="15"/>
      <c r="M843" s="13"/>
    </row>
    <row r="844" spans="9:13">
      <c r="I844" s="13"/>
      <c r="J844" s="13"/>
      <c r="K844" s="13"/>
      <c r="L844" s="15"/>
      <c r="M844" s="13"/>
    </row>
    <row r="845" spans="9:13">
      <c r="I845" s="13"/>
      <c r="J845" s="13"/>
      <c r="K845" s="13"/>
      <c r="L845" s="15"/>
      <c r="M845" s="13"/>
    </row>
    <row r="846" spans="9:13">
      <c r="I846" s="13"/>
      <c r="J846" s="13"/>
      <c r="K846" s="13"/>
      <c r="L846" s="15"/>
      <c r="M846" s="13"/>
    </row>
    <row r="847" spans="9:13">
      <c r="I847" s="13"/>
      <c r="J847" s="13"/>
      <c r="K847" s="13"/>
      <c r="L847" s="15"/>
      <c r="M847" s="13"/>
    </row>
    <row r="848" spans="9:13">
      <c r="I848" s="13"/>
      <c r="J848" s="13"/>
      <c r="K848" s="13"/>
      <c r="L848" s="15"/>
      <c r="M848" s="13"/>
    </row>
    <row r="849" spans="9:13">
      <c r="I849" s="13"/>
      <c r="J849" s="13"/>
      <c r="K849" s="13"/>
      <c r="L849" s="15"/>
      <c r="M849" s="13"/>
    </row>
    <row r="850" spans="9:13">
      <c r="I850" s="13"/>
      <c r="J850" s="13"/>
      <c r="K850" s="13"/>
      <c r="L850" s="15"/>
      <c r="M850" s="13"/>
    </row>
    <row r="851" spans="9:13">
      <c r="I851" s="13"/>
      <c r="J851" s="13"/>
      <c r="K851" s="13"/>
      <c r="L851" s="15"/>
      <c r="M851" s="13"/>
    </row>
    <row r="852" spans="9:13">
      <c r="I852" s="13"/>
      <c r="J852" s="13"/>
      <c r="K852" s="13"/>
      <c r="L852" s="15"/>
      <c r="M852" s="13"/>
    </row>
    <row r="853" spans="9:13">
      <c r="I853" s="13"/>
      <c r="J853" s="13"/>
      <c r="K853" s="13"/>
      <c r="L853" s="15"/>
      <c r="M853" s="13"/>
    </row>
    <row r="854" spans="9:13">
      <c r="I854" s="13"/>
      <c r="J854" s="13"/>
      <c r="K854" s="13"/>
      <c r="L854" s="15"/>
      <c r="M854" s="13"/>
    </row>
    <row r="855" spans="9:13">
      <c r="I855" s="13"/>
      <c r="J855" s="13"/>
      <c r="K855" s="13"/>
      <c r="L855" s="15"/>
      <c r="M855" s="13"/>
    </row>
    <row r="856" spans="9:13">
      <c r="I856" s="13"/>
      <c r="J856" s="13"/>
      <c r="K856" s="13"/>
      <c r="L856" s="15"/>
      <c r="M856" s="13"/>
    </row>
    <row r="857" spans="9:13">
      <c r="I857" s="13"/>
      <c r="J857" s="13"/>
      <c r="K857" s="13"/>
      <c r="L857" s="15"/>
      <c r="M857" s="13"/>
    </row>
    <row r="858" spans="9:13">
      <c r="I858" s="13"/>
      <c r="J858" s="13"/>
      <c r="K858" s="13"/>
      <c r="L858" s="15"/>
      <c r="M858" s="13"/>
    </row>
    <row r="859" spans="9:13">
      <c r="I859" s="13"/>
      <c r="J859" s="13"/>
      <c r="K859" s="13"/>
      <c r="L859" s="15"/>
      <c r="M859" s="13"/>
    </row>
    <row r="860" spans="9:13">
      <c r="I860" s="13"/>
      <c r="J860" s="13"/>
      <c r="K860" s="13"/>
      <c r="L860" s="15"/>
      <c r="M860" s="13"/>
    </row>
    <row r="861" spans="9:13">
      <c r="I861" s="13"/>
      <c r="J861" s="13"/>
      <c r="K861" s="13"/>
      <c r="L861" s="15"/>
      <c r="M861" s="13"/>
    </row>
    <row r="862" spans="9:13">
      <c r="I862" s="13"/>
      <c r="J862" s="13"/>
      <c r="K862" s="13"/>
      <c r="L862" s="15"/>
      <c r="M862" s="13"/>
    </row>
    <row r="863" spans="9:13">
      <c r="I863" s="13"/>
      <c r="J863" s="13"/>
      <c r="K863" s="13"/>
      <c r="L863" s="15"/>
      <c r="M863" s="13"/>
    </row>
    <row r="864" spans="9:13">
      <c r="I864" s="13"/>
      <c r="J864" s="13"/>
      <c r="K864" s="13"/>
      <c r="L864" s="15"/>
      <c r="M864" s="13"/>
    </row>
    <row r="865" spans="9:13">
      <c r="I865" s="13"/>
      <c r="J865" s="13"/>
      <c r="K865" s="13"/>
      <c r="L865" s="15"/>
      <c r="M865" s="13"/>
    </row>
    <row r="866" spans="9:13">
      <c r="I866" s="13"/>
      <c r="J866" s="13"/>
      <c r="K866" s="13"/>
      <c r="L866" s="15"/>
      <c r="M866" s="13"/>
    </row>
    <row r="867" spans="9:13">
      <c r="I867" s="13"/>
      <c r="J867" s="13"/>
      <c r="K867" s="13"/>
      <c r="L867" s="15"/>
      <c r="M867" s="13"/>
    </row>
    <row r="868" spans="9:13">
      <c r="I868" s="13"/>
      <c r="J868" s="13"/>
      <c r="K868" s="13"/>
      <c r="L868" s="15"/>
      <c r="M868" s="13"/>
    </row>
    <row r="869" spans="9:13">
      <c r="I869" s="13"/>
      <c r="J869" s="13"/>
      <c r="K869" s="13"/>
      <c r="L869" s="15"/>
      <c r="M869" s="13"/>
    </row>
    <row r="870" spans="9:13">
      <c r="I870" s="13"/>
      <c r="J870" s="13"/>
      <c r="K870" s="13"/>
      <c r="L870" s="15"/>
      <c r="M870" s="13"/>
    </row>
    <row r="871" spans="9:13">
      <c r="I871" s="13"/>
      <c r="J871" s="13"/>
      <c r="K871" s="13"/>
      <c r="L871" s="15"/>
      <c r="M871" s="13"/>
    </row>
    <row r="872" spans="9:13">
      <c r="I872" s="13"/>
      <c r="J872" s="13"/>
      <c r="K872" s="13"/>
      <c r="L872" s="15"/>
      <c r="M872" s="13"/>
    </row>
    <row r="873" spans="9:13">
      <c r="I873" s="13"/>
      <c r="J873" s="13"/>
      <c r="K873" s="13"/>
      <c r="L873" s="15"/>
      <c r="M873" s="13"/>
    </row>
    <row r="874" spans="9:13">
      <c r="I874" s="13"/>
      <c r="J874" s="13"/>
      <c r="K874" s="13"/>
      <c r="L874" s="15"/>
      <c r="M874" s="13"/>
    </row>
    <row r="875" spans="9:13">
      <c r="I875" s="13"/>
      <c r="J875" s="13"/>
      <c r="K875" s="13"/>
      <c r="L875" s="15"/>
      <c r="M875" s="13"/>
    </row>
    <row r="876" spans="9:13">
      <c r="I876" s="13"/>
      <c r="J876" s="13"/>
      <c r="K876" s="13"/>
      <c r="L876" s="15"/>
      <c r="M876" s="13"/>
    </row>
    <row r="877" spans="9:13">
      <c r="I877" s="13"/>
      <c r="J877" s="13"/>
      <c r="K877" s="13"/>
      <c r="L877" s="15"/>
      <c r="M877" s="13"/>
    </row>
    <row r="878" spans="9:13">
      <c r="I878" s="13"/>
      <c r="J878" s="13"/>
      <c r="K878" s="13"/>
      <c r="L878" s="15"/>
      <c r="M878" s="13"/>
    </row>
    <row r="879" spans="9:13">
      <c r="I879" s="13"/>
      <c r="J879" s="13"/>
      <c r="K879" s="13"/>
      <c r="L879" s="15"/>
      <c r="M879" s="13"/>
    </row>
    <row r="880" spans="9:13">
      <c r="I880" s="13"/>
      <c r="J880" s="13"/>
      <c r="K880" s="13"/>
      <c r="L880" s="15"/>
      <c r="M880" s="13"/>
    </row>
    <row r="881" spans="9:13">
      <c r="I881" s="13"/>
      <c r="J881" s="13"/>
      <c r="K881" s="13"/>
      <c r="L881" s="15"/>
      <c r="M881" s="13"/>
    </row>
    <row r="882" spans="9:13">
      <c r="I882" s="13"/>
      <c r="J882" s="13"/>
      <c r="K882" s="13"/>
      <c r="L882" s="15"/>
      <c r="M882" s="13"/>
    </row>
    <row r="883" spans="9:13">
      <c r="I883" s="13"/>
      <c r="J883" s="13"/>
      <c r="K883" s="13"/>
      <c r="L883" s="15"/>
      <c r="M883" s="13"/>
    </row>
    <row r="884" spans="9:13">
      <c r="I884" s="13"/>
      <c r="J884" s="13"/>
      <c r="K884" s="13"/>
      <c r="L884" s="15"/>
      <c r="M884" s="13"/>
    </row>
    <row r="885" spans="9:13">
      <c r="I885" s="13"/>
      <c r="J885" s="13"/>
      <c r="K885" s="13"/>
      <c r="L885" s="15"/>
      <c r="M885" s="13"/>
    </row>
    <row r="886" spans="9:13">
      <c r="I886" s="13"/>
      <c r="J886" s="13"/>
      <c r="K886" s="13"/>
      <c r="L886" s="15"/>
      <c r="M886" s="13"/>
    </row>
    <row r="887" spans="9:13">
      <c r="I887" s="13"/>
      <c r="J887" s="13"/>
      <c r="K887" s="13"/>
      <c r="L887" s="15"/>
      <c r="M887" s="13"/>
    </row>
    <row r="888" spans="9:13">
      <c r="I888" s="13"/>
      <c r="J888" s="13"/>
      <c r="K888" s="13"/>
      <c r="L888" s="15"/>
      <c r="M888" s="13"/>
    </row>
    <row r="889" spans="9:13">
      <c r="I889" s="13"/>
      <c r="J889" s="13"/>
      <c r="K889" s="13"/>
      <c r="L889" s="15"/>
      <c r="M889" s="13"/>
    </row>
    <row r="890" spans="9:13">
      <c r="I890" s="13"/>
      <c r="J890" s="13"/>
      <c r="K890" s="13"/>
      <c r="L890" s="15"/>
      <c r="M890" s="13"/>
    </row>
    <row r="891" spans="9:13">
      <c r="I891" s="13"/>
      <c r="J891" s="13"/>
      <c r="K891" s="13"/>
      <c r="L891" s="15"/>
      <c r="M891" s="13"/>
    </row>
    <row r="892" spans="9:13">
      <c r="I892" s="13"/>
      <c r="J892" s="13"/>
      <c r="K892" s="13"/>
      <c r="L892" s="15"/>
      <c r="M892" s="13"/>
    </row>
    <row r="893" spans="9:13">
      <c r="I893" s="13"/>
      <c r="J893" s="13"/>
      <c r="K893" s="13"/>
      <c r="L893" s="15"/>
      <c r="M893" s="13"/>
    </row>
    <row r="894" spans="9:13">
      <c r="I894" s="13"/>
      <c r="J894" s="13"/>
      <c r="K894" s="13"/>
      <c r="L894" s="15"/>
      <c r="M894" s="13"/>
    </row>
    <row r="895" spans="9:13">
      <c r="I895" s="13"/>
      <c r="J895" s="13"/>
      <c r="K895" s="13"/>
      <c r="L895" s="15"/>
      <c r="M895" s="13"/>
    </row>
    <row r="896" spans="9:13">
      <c r="I896" s="13"/>
      <c r="J896" s="13"/>
      <c r="K896" s="13"/>
      <c r="L896" s="15"/>
      <c r="M896" s="13"/>
    </row>
    <row r="897" spans="9:13">
      <c r="I897" s="13"/>
      <c r="J897" s="13"/>
      <c r="K897" s="13"/>
      <c r="L897" s="15"/>
      <c r="M897" s="13"/>
    </row>
    <row r="898" spans="9:13">
      <c r="I898" s="13"/>
      <c r="J898" s="13"/>
      <c r="K898" s="13"/>
      <c r="L898" s="15"/>
      <c r="M898" s="13"/>
    </row>
    <row r="899" spans="9:13">
      <c r="I899" s="13"/>
      <c r="J899" s="13"/>
      <c r="K899" s="13"/>
      <c r="L899" s="15"/>
      <c r="M899" s="13"/>
    </row>
    <row r="900" spans="9:13">
      <c r="I900" s="13"/>
      <c r="J900" s="13"/>
      <c r="K900" s="13"/>
      <c r="L900" s="15"/>
      <c r="M900" s="13"/>
    </row>
    <row r="901" spans="9:13">
      <c r="I901" s="13"/>
      <c r="J901" s="13"/>
      <c r="K901" s="13"/>
      <c r="L901" s="15"/>
      <c r="M901" s="13"/>
    </row>
    <row r="902" spans="9:13">
      <c r="I902" s="13"/>
      <c r="J902" s="13"/>
      <c r="K902" s="13"/>
      <c r="L902" s="15"/>
      <c r="M902" s="13"/>
    </row>
    <row r="903" spans="9:13">
      <c r="I903" s="13"/>
      <c r="J903" s="13"/>
      <c r="K903" s="13"/>
      <c r="L903" s="15"/>
      <c r="M903" s="13"/>
    </row>
    <row r="904" spans="9:13">
      <c r="I904" s="13"/>
      <c r="J904" s="13"/>
      <c r="K904" s="13"/>
      <c r="L904" s="15"/>
      <c r="M904" s="13"/>
    </row>
    <row r="905" spans="9:13">
      <c r="I905" s="13"/>
      <c r="J905" s="13"/>
      <c r="K905" s="13"/>
      <c r="L905" s="15"/>
      <c r="M905" s="13"/>
    </row>
    <row r="906" spans="9:13">
      <c r="I906" s="13"/>
      <c r="J906" s="13"/>
      <c r="K906" s="13"/>
      <c r="L906" s="15"/>
      <c r="M906" s="13"/>
    </row>
    <row r="907" spans="9:13">
      <c r="I907" s="13"/>
      <c r="J907" s="13"/>
      <c r="K907" s="13"/>
      <c r="L907" s="15"/>
      <c r="M907" s="13"/>
    </row>
    <row r="908" spans="9:13">
      <c r="I908" s="13"/>
      <c r="J908" s="13"/>
      <c r="K908" s="13"/>
      <c r="L908" s="15"/>
      <c r="M908" s="13"/>
    </row>
    <row r="909" spans="9:13">
      <c r="I909" s="13"/>
      <c r="J909" s="13"/>
      <c r="K909" s="13"/>
      <c r="L909" s="15"/>
      <c r="M909" s="13"/>
    </row>
    <row r="910" spans="9:13">
      <c r="I910" s="13"/>
      <c r="J910" s="13"/>
      <c r="K910" s="13"/>
      <c r="L910" s="15"/>
      <c r="M910" s="13"/>
    </row>
    <row r="911" spans="9:13">
      <c r="I911" s="13"/>
      <c r="J911" s="13"/>
      <c r="K911" s="13"/>
      <c r="L911" s="15"/>
      <c r="M911" s="13"/>
    </row>
    <row r="912" spans="9:13">
      <c r="I912" s="13"/>
      <c r="J912" s="13"/>
      <c r="K912" s="13"/>
      <c r="L912" s="15"/>
      <c r="M912" s="13"/>
    </row>
    <row r="913" spans="9:13">
      <c r="I913" s="13"/>
      <c r="J913" s="13"/>
      <c r="K913" s="13"/>
      <c r="L913" s="15"/>
      <c r="M913" s="13"/>
    </row>
    <row r="914" spans="9:13">
      <c r="I914" s="13"/>
      <c r="J914" s="13"/>
      <c r="K914" s="13"/>
      <c r="L914" s="15"/>
      <c r="M914" s="13"/>
    </row>
    <row r="915" spans="9:13">
      <c r="I915" s="13"/>
      <c r="J915" s="13"/>
      <c r="K915" s="13"/>
      <c r="L915" s="15"/>
      <c r="M915" s="13"/>
    </row>
    <row r="916" spans="9:13">
      <c r="I916" s="13"/>
      <c r="J916" s="13"/>
      <c r="K916" s="13"/>
      <c r="L916" s="15"/>
      <c r="M916" s="13"/>
    </row>
    <row r="917" spans="9:13">
      <c r="I917" s="13"/>
      <c r="J917" s="13"/>
      <c r="K917" s="13"/>
      <c r="L917" s="15"/>
      <c r="M917" s="13"/>
    </row>
    <row r="918" spans="9:13">
      <c r="I918" s="13"/>
      <c r="J918" s="13"/>
      <c r="K918" s="13"/>
      <c r="L918" s="15"/>
      <c r="M918" s="13"/>
    </row>
    <row r="919" spans="9:13">
      <c r="I919" s="13"/>
      <c r="J919" s="13"/>
      <c r="K919" s="13"/>
      <c r="L919" s="15"/>
      <c r="M919" s="13"/>
    </row>
    <row r="920" spans="9:13">
      <c r="I920" s="13"/>
      <c r="J920" s="13"/>
      <c r="K920" s="13"/>
      <c r="L920" s="15"/>
      <c r="M920" s="13"/>
    </row>
    <row r="921" spans="9:13">
      <c r="I921" s="13"/>
      <c r="J921" s="13"/>
      <c r="K921" s="13"/>
      <c r="L921" s="15"/>
      <c r="M921" s="13"/>
    </row>
    <row r="922" spans="9:13">
      <c r="I922" s="13"/>
      <c r="J922" s="13"/>
      <c r="K922" s="13"/>
      <c r="L922" s="15"/>
      <c r="M922" s="13"/>
    </row>
    <row r="923" spans="9:13">
      <c r="I923" s="13"/>
      <c r="J923" s="13"/>
      <c r="K923" s="13"/>
      <c r="L923" s="15"/>
      <c r="M923" s="13"/>
    </row>
    <row r="924" spans="9:13">
      <c r="I924" s="13"/>
      <c r="J924" s="13"/>
      <c r="K924" s="13"/>
      <c r="L924" s="15"/>
      <c r="M924" s="13"/>
    </row>
    <row r="925" spans="9:13">
      <c r="I925" s="13"/>
      <c r="J925" s="13"/>
      <c r="K925" s="13"/>
      <c r="L925" s="15"/>
      <c r="M925" s="13"/>
    </row>
    <row r="926" spans="9:13">
      <c r="I926" s="13"/>
      <c r="J926" s="13"/>
      <c r="K926" s="13"/>
      <c r="L926" s="15"/>
      <c r="M926" s="13"/>
    </row>
    <row r="927" spans="9:13">
      <c r="I927" s="13"/>
      <c r="J927" s="13"/>
      <c r="K927" s="13"/>
      <c r="L927" s="15"/>
      <c r="M927" s="13"/>
    </row>
    <row r="928" spans="9:13">
      <c r="I928" s="13"/>
      <c r="J928" s="13"/>
      <c r="K928" s="13"/>
      <c r="L928" s="15"/>
      <c r="M928" s="13"/>
    </row>
    <row r="929" spans="9:13">
      <c r="I929" s="13"/>
      <c r="J929" s="13"/>
      <c r="K929" s="13"/>
      <c r="L929" s="15"/>
      <c r="M929" s="13"/>
    </row>
    <row r="930" spans="9:13">
      <c r="I930" s="13"/>
      <c r="J930" s="13"/>
      <c r="K930" s="13"/>
      <c r="L930" s="15"/>
      <c r="M930" s="13"/>
    </row>
    <row r="931" spans="9:13">
      <c r="I931" s="13"/>
      <c r="J931" s="13"/>
      <c r="K931" s="13"/>
      <c r="L931" s="15"/>
      <c r="M931" s="13"/>
    </row>
    <row r="932" spans="9:13">
      <c r="I932" s="13"/>
      <c r="J932" s="13"/>
      <c r="K932" s="13"/>
      <c r="L932" s="15"/>
      <c r="M932" s="13"/>
    </row>
    <row r="933" spans="9:13">
      <c r="I933" s="13"/>
      <c r="J933" s="13"/>
      <c r="K933" s="13"/>
      <c r="L933" s="15"/>
      <c r="M933" s="13"/>
    </row>
    <row r="934" spans="9:13">
      <c r="I934" s="13"/>
      <c r="J934" s="13"/>
      <c r="K934" s="13"/>
      <c r="L934" s="15"/>
      <c r="M934" s="13"/>
    </row>
    <row r="935" spans="9:13">
      <c r="I935" s="13"/>
      <c r="J935" s="13"/>
      <c r="K935" s="13"/>
      <c r="L935" s="15"/>
      <c r="M935" s="13"/>
    </row>
    <row r="936" spans="9:13">
      <c r="I936" s="13"/>
      <c r="J936" s="13"/>
      <c r="K936" s="13"/>
      <c r="L936" s="15"/>
      <c r="M936" s="13"/>
    </row>
    <row r="937" spans="9:13">
      <c r="I937" s="13"/>
      <c r="J937" s="13"/>
      <c r="K937" s="13"/>
      <c r="L937" s="15"/>
      <c r="M937" s="13"/>
    </row>
    <row r="938" spans="9:13">
      <c r="I938" s="13"/>
      <c r="J938" s="13"/>
      <c r="K938" s="13"/>
      <c r="L938" s="15"/>
      <c r="M938" s="13"/>
    </row>
    <row r="939" spans="9:13">
      <c r="I939" s="13"/>
      <c r="J939" s="13"/>
      <c r="K939" s="13"/>
      <c r="L939" s="15"/>
      <c r="M939" s="13"/>
    </row>
    <row r="940" spans="9:13">
      <c r="I940" s="13"/>
      <c r="J940" s="13"/>
      <c r="K940" s="13"/>
      <c r="L940" s="15"/>
      <c r="M940" s="13"/>
    </row>
    <row r="941" spans="9:13">
      <c r="I941" s="13"/>
      <c r="J941" s="13"/>
      <c r="K941" s="13"/>
      <c r="L941" s="15"/>
      <c r="M941" s="13"/>
    </row>
    <row r="942" spans="9:13">
      <c r="I942" s="13"/>
      <c r="J942" s="13"/>
      <c r="K942" s="13"/>
      <c r="L942" s="15"/>
      <c r="M942" s="13"/>
    </row>
    <row r="943" spans="9:13">
      <c r="I943" s="13"/>
      <c r="J943" s="13"/>
      <c r="K943" s="13"/>
      <c r="L943" s="15"/>
      <c r="M943" s="13"/>
    </row>
    <row r="944" spans="9:13">
      <c r="I944" s="13"/>
      <c r="J944" s="13"/>
      <c r="K944" s="13"/>
      <c r="L944" s="15"/>
      <c r="M944" s="13"/>
    </row>
    <row r="945" spans="9:13">
      <c r="I945" s="13"/>
      <c r="J945" s="13"/>
      <c r="K945" s="13"/>
      <c r="L945" s="15"/>
      <c r="M945" s="13"/>
    </row>
    <row r="946" spans="9:13">
      <c r="I946" s="13"/>
      <c r="J946" s="13"/>
      <c r="K946" s="13"/>
      <c r="L946" s="15"/>
      <c r="M946" s="13"/>
    </row>
    <row r="947" spans="9:13">
      <c r="I947" s="13"/>
      <c r="J947" s="13"/>
      <c r="K947" s="13"/>
      <c r="L947" s="15"/>
      <c r="M947" s="13"/>
    </row>
    <row r="948" spans="9:13">
      <c r="I948" s="13"/>
      <c r="J948" s="13"/>
      <c r="K948" s="13"/>
      <c r="L948" s="15"/>
      <c r="M948" s="13"/>
    </row>
    <row r="949" spans="9:13">
      <c r="I949" s="13"/>
      <c r="J949" s="13"/>
      <c r="K949" s="13"/>
      <c r="L949" s="15"/>
      <c r="M949" s="13"/>
    </row>
    <row r="950" spans="9:13">
      <c r="I950" s="13"/>
      <c r="J950" s="13"/>
      <c r="K950" s="13"/>
      <c r="L950" s="15"/>
      <c r="M950" s="13"/>
    </row>
    <row r="951" spans="9:13">
      <c r="I951" s="13"/>
      <c r="J951" s="13"/>
      <c r="K951" s="13"/>
      <c r="L951" s="15"/>
      <c r="M951" s="13"/>
    </row>
    <row r="952" spans="9:13">
      <c r="I952" s="13"/>
      <c r="J952" s="13"/>
      <c r="K952" s="13"/>
      <c r="L952" s="15"/>
      <c r="M952" s="13"/>
    </row>
    <row r="953" spans="9:13">
      <c r="I953" s="13"/>
      <c r="J953" s="13"/>
      <c r="K953" s="13"/>
      <c r="L953" s="15"/>
      <c r="M953" s="13"/>
    </row>
    <row r="954" spans="9:13">
      <c r="I954" s="13"/>
      <c r="J954" s="13"/>
      <c r="K954" s="13"/>
      <c r="L954" s="15"/>
      <c r="M954" s="13"/>
    </row>
    <row r="955" spans="9:13">
      <c r="I955" s="13"/>
      <c r="J955" s="13"/>
      <c r="K955" s="13"/>
      <c r="L955" s="15"/>
      <c r="M955" s="13"/>
    </row>
    <row r="956" spans="9:13">
      <c r="I956" s="13"/>
      <c r="J956" s="13"/>
      <c r="K956" s="13"/>
      <c r="L956" s="15"/>
      <c r="M956" s="13"/>
    </row>
    <row r="957" spans="9:13">
      <c r="I957" s="13"/>
      <c r="J957" s="13"/>
      <c r="K957" s="13"/>
      <c r="L957" s="15"/>
      <c r="M957" s="13"/>
    </row>
    <row r="958" spans="9:13">
      <c r="I958" s="13"/>
      <c r="J958" s="13"/>
      <c r="K958" s="13"/>
      <c r="L958" s="15"/>
      <c r="M958" s="13"/>
    </row>
    <row r="959" spans="9:13">
      <c r="I959" s="13"/>
      <c r="J959" s="13"/>
      <c r="K959" s="13"/>
      <c r="L959" s="15"/>
      <c r="M959" s="13"/>
    </row>
    <row r="960" spans="9:13">
      <c r="I960" s="13"/>
      <c r="J960" s="13"/>
      <c r="K960" s="13"/>
      <c r="L960" s="15"/>
      <c r="M960" s="13"/>
    </row>
    <row r="961" spans="9:13">
      <c r="I961" s="13"/>
      <c r="J961" s="13"/>
      <c r="K961" s="13"/>
      <c r="L961" s="15"/>
      <c r="M961" s="13"/>
    </row>
    <row r="962" spans="9:13">
      <c r="I962" s="13"/>
      <c r="J962" s="13"/>
      <c r="K962" s="13"/>
      <c r="L962" s="15"/>
      <c r="M962" s="13"/>
    </row>
    <row r="963" spans="9:13">
      <c r="I963" s="13"/>
      <c r="J963" s="13"/>
      <c r="K963" s="13"/>
      <c r="L963" s="15"/>
      <c r="M963" s="13"/>
    </row>
    <row r="964" spans="9:13">
      <c r="I964" s="13"/>
      <c r="J964" s="13"/>
      <c r="K964" s="13"/>
      <c r="L964" s="15"/>
      <c r="M964" s="13"/>
    </row>
    <row r="965" spans="9:13">
      <c r="I965" s="13"/>
      <c r="J965" s="13"/>
      <c r="K965" s="13"/>
      <c r="L965" s="15"/>
      <c r="M965" s="13"/>
    </row>
    <row r="966" spans="9:13">
      <c r="I966" s="13"/>
      <c r="J966" s="13"/>
      <c r="K966" s="13"/>
      <c r="L966" s="15"/>
      <c r="M966" s="13"/>
    </row>
    <row r="967" spans="9:13">
      <c r="I967" s="13"/>
      <c r="J967" s="13"/>
      <c r="K967" s="13"/>
      <c r="L967" s="15"/>
      <c r="M967" s="13"/>
    </row>
    <row r="968" spans="9:13">
      <c r="I968" s="13"/>
      <c r="J968" s="13"/>
      <c r="K968" s="13"/>
      <c r="L968" s="15"/>
      <c r="M968" s="13"/>
    </row>
    <row r="969" spans="9:13">
      <c r="I969" s="13"/>
      <c r="J969" s="13"/>
      <c r="K969" s="13"/>
      <c r="L969" s="15"/>
      <c r="M969" s="13"/>
    </row>
    <row r="970" spans="9:13">
      <c r="I970" s="13"/>
      <c r="J970" s="13"/>
      <c r="K970" s="13"/>
      <c r="L970" s="15"/>
      <c r="M970" s="13"/>
    </row>
    <row r="971" spans="9:13">
      <c r="I971" s="13"/>
      <c r="J971" s="13"/>
      <c r="K971" s="13"/>
      <c r="L971" s="15"/>
      <c r="M971" s="13"/>
    </row>
    <row r="972" spans="9:13">
      <c r="I972" s="13"/>
      <c r="J972" s="13"/>
      <c r="K972" s="13"/>
      <c r="L972" s="15"/>
      <c r="M972" s="13"/>
    </row>
    <row r="973" spans="9:13">
      <c r="I973" s="13"/>
      <c r="J973" s="13"/>
      <c r="K973" s="13"/>
      <c r="L973" s="15"/>
      <c r="M973" s="13"/>
    </row>
    <row r="974" spans="9:13">
      <c r="I974" s="13"/>
      <c r="J974" s="13"/>
      <c r="K974" s="13"/>
      <c r="L974" s="15"/>
      <c r="M974" s="13"/>
    </row>
    <row r="975" spans="9:13">
      <c r="I975" s="13"/>
      <c r="J975" s="13"/>
      <c r="K975" s="13"/>
      <c r="L975" s="15"/>
      <c r="M975" s="13"/>
    </row>
    <row r="976" spans="9:13">
      <c r="I976" s="13"/>
      <c r="J976" s="13"/>
      <c r="K976" s="13"/>
      <c r="L976" s="15"/>
      <c r="M976" s="13"/>
    </row>
    <row r="977" spans="9:13">
      <c r="I977" s="13"/>
      <c r="J977" s="13"/>
      <c r="K977" s="13"/>
      <c r="L977" s="15"/>
      <c r="M977" s="13"/>
    </row>
    <row r="978" spans="9:13">
      <c r="I978" s="13"/>
      <c r="J978" s="13"/>
      <c r="K978" s="13"/>
      <c r="L978" s="15"/>
      <c r="M978" s="13"/>
    </row>
    <row r="979" spans="9:13">
      <c r="I979" s="13"/>
      <c r="J979" s="13"/>
      <c r="K979" s="13"/>
      <c r="L979" s="15"/>
      <c r="M979" s="13"/>
    </row>
    <row r="980" spans="9:13">
      <c r="I980" s="13"/>
      <c r="J980" s="13"/>
      <c r="K980" s="13"/>
      <c r="L980" s="15"/>
      <c r="M980" s="13"/>
    </row>
    <row r="981" spans="9:13">
      <c r="I981" s="13"/>
      <c r="J981" s="13"/>
      <c r="K981" s="13"/>
      <c r="L981" s="15"/>
      <c r="M981" s="13"/>
    </row>
    <row r="982" spans="9:13">
      <c r="I982" s="13"/>
      <c r="J982" s="13"/>
      <c r="K982" s="13"/>
      <c r="L982" s="15"/>
      <c r="M982" s="13"/>
    </row>
    <row r="983" spans="9:13">
      <c r="I983" s="13"/>
      <c r="J983" s="13"/>
      <c r="K983" s="13"/>
      <c r="L983" s="15"/>
      <c r="M983" s="13"/>
    </row>
    <row r="984" spans="9:13">
      <c r="I984" s="13"/>
      <c r="J984" s="13"/>
      <c r="K984" s="13"/>
      <c r="L984" s="15"/>
      <c r="M984" s="13"/>
    </row>
    <row r="985" spans="9:13">
      <c r="I985" s="13"/>
      <c r="J985" s="13"/>
      <c r="K985" s="13"/>
      <c r="L985" s="15"/>
      <c r="M985" s="13"/>
    </row>
    <row r="986" spans="9:13">
      <c r="I986" s="13"/>
      <c r="J986" s="13"/>
      <c r="K986" s="13"/>
      <c r="L986" s="15"/>
      <c r="M986" s="13"/>
    </row>
    <row r="987" spans="9:13">
      <c r="I987" s="13"/>
      <c r="J987" s="13"/>
      <c r="K987" s="13"/>
      <c r="L987" s="15"/>
      <c r="M987" s="13"/>
    </row>
    <row r="988" spans="9:13">
      <c r="I988" s="13"/>
      <c r="J988" s="13"/>
      <c r="K988" s="13"/>
      <c r="L988" s="15"/>
      <c r="M988" s="13"/>
    </row>
    <row r="989" spans="9:13">
      <c r="I989" s="13"/>
      <c r="J989" s="13"/>
      <c r="K989" s="13"/>
      <c r="L989" s="15"/>
      <c r="M989" s="13"/>
    </row>
    <row r="990" spans="9:13">
      <c r="I990" s="13"/>
      <c r="J990" s="13"/>
      <c r="K990" s="13"/>
      <c r="L990" s="15"/>
      <c r="M990" s="13"/>
    </row>
    <row r="991" spans="9:13">
      <c r="I991" s="13"/>
      <c r="J991" s="13"/>
      <c r="K991" s="13"/>
      <c r="L991" s="15"/>
      <c r="M991" s="13"/>
    </row>
    <row r="992" spans="9:13">
      <c r="I992" s="13"/>
      <c r="J992" s="13"/>
      <c r="K992" s="13"/>
      <c r="L992" s="15"/>
      <c r="M992" s="13"/>
    </row>
    <row r="993" spans="9:13">
      <c r="I993" s="13"/>
      <c r="J993" s="13"/>
      <c r="K993" s="13"/>
      <c r="L993" s="15"/>
      <c r="M993" s="13"/>
    </row>
    <row r="994" spans="9:13">
      <c r="I994" s="13"/>
      <c r="J994" s="13"/>
      <c r="K994" s="13"/>
      <c r="L994" s="15"/>
      <c r="M994" s="13"/>
    </row>
    <row r="995" spans="9:13">
      <c r="I995" s="13"/>
      <c r="J995" s="13"/>
      <c r="K995" s="13"/>
      <c r="L995" s="15"/>
      <c r="M995" s="13"/>
    </row>
    <row r="996" spans="9:13">
      <c r="I996" s="13"/>
      <c r="J996" s="13"/>
      <c r="K996" s="13"/>
      <c r="L996" s="15"/>
      <c r="M996" s="13"/>
    </row>
    <row r="997" spans="9:13">
      <c r="I997" s="13"/>
      <c r="J997" s="13"/>
      <c r="K997" s="13"/>
      <c r="L997" s="15"/>
      <c r="M997" s="13"/>
    </row>
    <row r="998" spans="9:13">
      <c r="I998" s="13"/>
      <c r="J998" s="13"/>
      <c r="K998" s="13"/>
      <c r="L998" s="15"/>
      <c r="M998" s="13"/>
    </row>
    <row r="999" spans="9:13">
      <c r="I999" s="13"/>
      <c r="J999" s="13"/>
      <c r="K999" s="13"/>
      <c r="L999" s="15"/>
      <c r="M999" s="13"/>
    </row>
    <row r="1000" spans="9:13">
      <c r="I1000" s="13"/>
      <c r="J1000" s="13"/>
      <c r="K1000" s="13"/>
      <c r="L1000" s="15"/>
      <c r="M1000" s="13"/>
    </row>
    <row r="1001" spans="9:13">
      <c r="I1001" s="13"/>
      <c r="J1001" s="13"/>
      <c r="K1001" s="13"/>
      <c r="L1001" s="15"/>
      <c r="M1001" s="13"/>
    </row>
    <row r="1002" spans="9:13">
      <c r="I1002" s="13"/>
      <c r="J1002" s="13"/>
      <c r="K1002" s="13"/>
      <c r="L1002" s="15"/>
      <c r="M1002" s="13"/>
    </row>
    <row r="1003" spans="9:13">
      <c r="I1003" s="13"/>
      <c r="J1003" s="13"/>
      <c r="K1003" s="13"/>
      <c r="L1003" s="15"/>
      <c r="M1003" s="13"/>
    </row>
    <row r="1004" spans="9:13">
      <c r="I1004" s="13"/>
      <c r="J1004" s="13"/>
      <c r="K1004" s="13"/>
      <c r="L1004" s="15"/>
      <c r="M1004" s="13"/>
    </row>
    <row r="1005" spans="9:13">
      <c r="I1005" s="13"/>
      <c r="J1005" s="13"/>
      <c r="K1005" s="13"/>
      <c r="L1005" s="15"/>
      <c r="M1005" s="13"/>
    </row>
    <row r="1006" spans="9:13">
      <c r="I1006" s="13"/>
      <c r="J1006" s="13"/>
      <c r="K1006" s="13"/>
      <c r="L1006" s="15"/>
      <c r="M1006" s="13"/>
    </row>
    <row r="1007" spans="9:13">
      <c r="I1007" s="13"/>
      <c r="J1007" s="13"/>
      <c r="K1007" s="13"/>
      <c r="L1007" s="15"/>
      <c r="M1007" s="13"/>
    </row>
    <row r="1008" spans="9:13">
      <c r="I1008" s="13"/>
      <c r="J1008" s="13"/>
      <c r="K1008" s="13"/>
      <c r="L1008" s="15"/>
      <c r="M1008" s="13"/>
    </row>
    <row r="1009" spans="9:13">
      <c r="I1009" s="13"/>
      <c r="J1009" s="13"/>
      <c r="K1009" s="13"/>
      <c r="L1009" s="15"/>
      <c r="M1009" s="13"/>
    </row>
    <row r="1010" spans="9:13">
      <c r="I1010" s="13"/>
      <c r="J1010" s="13"/>
      <c r="K1010" s="13"/>
      <c r="L1010" s="15"/>
      <c r="M1010" s="13"/>
    </row>
    <row r="1011" spans="9:13">
      <c r="I1011" s="13"/>
      <c r="J1011" s="13"/>
      <c r="K1011" s="13"/>
      <c r="L1011" s="15"/>
      <c r="M1011" s="13"/>
    </row>
    <row r="1012" spans="9:13">
      <c r="I1012" s="13"/>
      <c r="J1012" s="13"/>
      <c r="K1012" s="13"/>
      <c r="L1012" s="15"/>
      <c r="M1012" s="13"/>
    </row>
    <row r="1013" spans="9:13">
      <c r="I1013" s="13"/>
      <c r="J1013" s="13"/>
      <c r="K1013" s="13"/>
      <c r="L1013" s="15"/>
      <c r="M1013" s="13"/>
    </row>
    <row r="1014" spans="9:13">
      <c r="I1014" s="13"/>
      <c r="J1014" s="13"/>
      <c r="K1014" s="13"/>
      <c r="L1014" s="15"/>
      <c r="M1014" s="13"/>
    </row>
    <row r="1015" spans="9:13">
      <c r="I1015" s="13"/>
      <c r="J1015" s="13"/>
      <c r="K1015" s="13"/>
      <c r="L1015" s="15"/>
      <c r="M1015" s="13"/>
    </row>
    <row r="1016" spans="9:13">
      <c r="I1016" s="13"/>
      <c r="J1016" s="13"/>
      <c r="K1016" s="13"/>
      <c r="L1016" s="15"/>
      <c r="M1016" s="13"/>
    </row>
    <row r="1017" spans="9:13">
      <c r="I1017" s="13"/>
      <c r="J1017" s="13"/>
      <c r="K1017" s="13"/>
      <c r="L1017" s="15"/>
      <c r="M1017" s="13"/>
    </row>
    <row r="1018" spans="9:13">
      <c r="I1018" s="13"/>
      <c r="J1018" s="13"/>
      <c r="K1018" s="13"/>
      <c r="L1018" s="15"/>
      <c r="M1018" s="13"/>
    </row>
    <row r="1019" spans="9:13">
      <c r="I1019" s="13"/>
      <c r="J1019" s="13"/>
      <c r="K1019" s="13"/>
      <c r="L1019" s="15"/>
      <c r="M1019" s="13"/>
    </row>
    <row r="1020" spans="9:13">
      <c r="I1020" s="13"/>
      <c r="J1020" s="13"/>
      <c r="K1020" s="13"/>
      <c r="L1020" s="15"/>
      <c r="M1020" s="13"/>
    </row>
    <row r="1021" spans="9:13">
      <c r="I1021" s="13"/>
      <c r="J1021" s="13"/>
      <c r="K1021" s="13"/>
      <c r="L1021" s="15"/>
      <c r="M1021" s="13"/>
    </row>
    <row r="1022" spans="9:13">
      <c r="I1022" s="13"/>
      <c r="J1022" s="13"/>
      <c r="K1022" s="13"/>
      <c r="L1022" s="15"/>
      <c r="M1022" s="13"/>
    </row>
    <row r="1023" spans="9:13">
      <c r="I1023" s="13"/>
      <c r="J1023" s="13"/>
      <c r="K1023" s="13"/>
      <c r="L1023" s="15"/>
      <c r="M1023" s="13"/>
    </row>
    <row r="1024" spans="9:13">
      <c r="I1024" s="13"/>
      <c r="J1024" s="13"/>
      <c r="K1024" s="13"/>
      <c r="L1024" s="15"/>
      <c r="M1024" s="13"/>
    </row>
    <row r="1025" spans="9:13">
      <c r="I1025" s="13"/>
      <c r="J1025" s="13"/>
      <c r="K1025" s="13"/>
      <c r="L1025" s="15"/>
      <c r="M1025" s="13"/>
    </row>
    <row r="1026" spans="9:13">
      <c r="I1026" s="13"/>
      <c r="J1026" s="13"/>
      <c r="K1026" s="13"/>
      <c r="L1026" s="15"/>
      <c r="M1026" s="13"/>
    </row>
    <row r="1027" spans="9:13">
      <c r="I1027" s="13"/>
      <c r="J1027" s="13"/>
      <c r="K1027" s="13"/>
      <c r="L1027" s="15"/>
      <c r="M1027" s="13"/>
    </row>
    <row r="1028" spans="9:13">
      <c r="I1028" s="13"/>
      <c r="J1028" s="13"/>
      <c r="K1028" s="13"/>
      <c r="L1028" s="15"/>
      <c r="M1028" s="13"/>
    </row>
    <row r="1029" spans="9:13">
      <c r="I1029" s="13"/>
      <c r="J1029" s="13"/>
      <c r="K1029" s="13"/>
      <c r="L1029" s="15"/>
      <c r="M1029" s="13"/>
    </row>
    <row r="1030" spans="9:13">
      <c r="I1030" s="13"/>
      <c r="J1030" s="13"/>
      <c r="K1030" s="13"/>
      <c r="L1030" s="15"/>
      <c r="M1030" s="13"/>
    </row>
    <row r="1031" spans="9:13">
      <c r="I1031" s="13"/>
      <c r="J1031" s="13"/>
      <c r="K1031" s="13"/>
      <c r="L1031" s="15"/>
      <c r="M1031" s="13"/>
    </row>
    <row r="1032" spans="9:13">
      <c r="I1032" s="13"/>
      <c r="J1032" s="13"/>
      <c r="K1032" s="13"/>
      <c r="L1032" s="15"/>
      <c r="M1032" s="13"/>
    </row>
    <row r="1033" spans="9:13">
      <c r="I1033" s="13"/>
      <c r="J1033" s="13"/>
      <c r="K1033" s="13"/>
      <c r="L1033" s="15"/>
      <c r="M1033" s="13"/>
    </row>
    <row r="1034" spans="9:13">
      <c r="I1034" s="13"/>
      <c r="J1034" s="13"/>
      <c r="K1034" s="13"/>
      <c r="L1034" s="15"/>
      <c r="M1034" s="13"/>
    </row>
    <row r="1035" spans="9:13">
      <c r="I1035" s="13"/>
      <c r="J1035" s="13"/>
      <c r="K1035" s="13"/>
      <c r="L1035" s="15"/>
      <c r="M1035" s="13"/>
    </row>
    <row r="1036" spans="9:13">
      <c r="I1036" s="13"/>
      <c r="J1036" s="13"/>
      <c r="K1036" s="13"/>
      <c r="L1036" s="15"/>
      <c r="M1036" s="13"/>
    </row>
    <row r="1037" spans="9:13">
      <c r="I1037" s="13"/>
      <c r="J1037" s="13"/>
      <c r="K1037" s="13"/>
      <c r="L1037" s="15"/>
      <c r="M1037" s="13"/>
    </row>
    <row r="1038" spans="9:13">
      <c r="I1038" s="13"/>
      <c r="J1038" s="13"/>
      <c r="K1038" s="13"/>
      <c r="L1038" s="15"/>
      <c r="M1038" s="13"/>
    </row>
    <row r="1039" spans="9:13">
      <c r="I1039" s="13"/>
      <c r="J1039" s="13"/>
      <c r="K1039" s="13"/>
      <c r="L1039" s="15"/>
      <c r="M1039" s="13"/>
    </row>
    <row r="1040" spans="9:13">
      <c r="I1040" s="13"/>
      <c r="J1040" s="13"/>
      <c r="K1040" s="13"/>
      <c r="L1040" s="15"/>
      <c r="M1040" s="13"/>
    </row>
    <row r="1041" spans="9:13">
      <c r="I1041" s="13"/>
      <c r="J1041" s="13"/>
      <c r="K1041" s="13"/>
      <c r="L1041" s="15"/>
      <c r="M1041" s="13"/>
    </row>
    <row r="1042" spans="9:13">
      <c r="I1042" s="13"/>
      <c r="J1042" s="13"/>
      <c r="K1042" s="13"/>
      <c r="L1042" s="15"/>
      <c r="M1042" s="13"/>
    </row>
    <row r="1043" spans="9:13">
      <c r="I1043" s="13"/>
      <c r="J1043" s="13"/>
      <c r="K1043" s="13"/>
      <c r="L1043" s="15"/>
      <c r="M1043" s="13"/>
    </row>
    <row r="1044" spans="9:13">
      <c r="I1044" s="13"/>
      <c r="J1044" s="13"/>
      <c r="K1044" s="13"/>
      <c r="L1044" s="15"/>
      <c r="M1044" s="13"/>
    </row>
    <row r="1045" spans="9:13">
      <c r="I1045" s="13"/>
      <c r="J1045" s="13"/>
      <c r="K1045" s="13"/>
      <c r="L1045" s="15"/>
      <c r="M1045" s="13"/>
    </row>
    <row r="1046" spans="9:13">
      <c r="I1046" s="13"/>
      <c r="J1046" s="13"/>
      <c r="K1046" s="13"/>
      <c r="L1046" s="15"/>
      <c r="M1046" s="13"/>
    </row>
    <row r="1047" spans="9:13">
      <c r="I1047" s="13"/>
      <c r="J1047" s="13"/>
      <c r="K1047" s="13"/>
      <c r="L1047" s="15"/>
      <c r="M1047" s="13"/>
    </row>
    <row r="1048" spans="9:13">
      <c r="I1048" s="13"/>
      <c r="J1048" s="13"/>
      <c r="K1048" s="13"/>
      <c r="L1048" s="15"/>
      <c r="M1048" s="13"/>
    </row>
    <row r="1049" spans="9:13">
      <c r="I1049" s="13"/>
      <c r="J1049" s="13"/>
      <c r="K1049" s="13"/>
      <c r="L1049" s="15"/>
      <c r="M1049" s="13"/>
    </row>
    <row r="1050" spans="9:13">
      <c r="I1050" s="13"/>
      <c r="J1050" s="13"/>
      <c r="K1050" s="13"/>
      <c r="L1050" s="15"/>
      <c r="M1050" s="13"/>
    </row>
    <row r="1051" spans="9:13">
      <c r="I1051" s="13"/>
      <c r="J1051" s="13"/>
      <c r="K1051" s="13"/>
      <c r="L1051" s="15"/>
      <c r="M1051" s="13"/>
    </row>
    <row r="1052" spans="9:13">
      <c r="I1052" s="13"/>
      <c r="J1052" s="13"/>
      <c r="K1052" s="13"/>
      <c r="L1052" s="15"/>
      <c r="M1052" s="13"/>
    </row>
    <row r="1053" spans="9:13">
      <c r="I1053" s="13"/>
      <c r="J1053" s="13"/>
      <c r="K1053" s="13"/>
      <c r="L1053" s="15"/>
      <c r="M1053" s="13"/>
    </row>
    <row r="1054" spans="9:13">
      <c r="I1054" s="13"/>
      <c r="J1054" s="13"/>
      <c r="K1054" s="13"/>
      <c r="L1054" s="15"/>
      <c r="M1054" s="13"/>
    </row>
    <row r="1055" spans="9:13">
      <c r="I1055" s="13"/>
      <c r="J1055" s="13"/>
      <c r="K1055" s="13"/>
      <c r="L1055" s="15"/>
      <c r="M1055" s="13"/>
    </row>
    <row r="1056" spans="9:13">
      <c r="I1056" s="13"/>
      <c r="J1056" s="13"/>
      <c r="K1056" s="13"/>
      <c r="L1056" s="15"/>
      <c r="M1056" s="13"/>
    </row>
    <row r="1057" spans="9:13">
      <c r="I1057" s="13"/>
      <c r="J1057" s="13"/>
      <c r="K1057" s="13"/>
      <c r="L1057" s="15"/>
      <c r="M1057" s="13"/>
    </row>
    <row r="1058" spans="9:13">
      <c r="I1058" s="13"/>
      <c r="J1058" s="13"/>
      <c r="K1058" s="13"/>
      <c r="L1058" s="15"/>
      <c r="M1058" s="13"/>
    </row>
    <row r="1059" spans="9:13">
      <c r="I1059" s="13"/>
      <c r="J1059" s="13"/>
      <c r="K1059" s="13"/>
      <c r="L1059" s="15"/>
      <c r="M1059" s="13"/>
    </row>
    <row r="1060" spans="9:13">
      <c r="I1060" s="13"/>
      <c r="J1060" s="13"/>
      <c r="K1060" s="13"/>
      <c r="L1060" s="15"/>
      <c r="M1060" s="13"/>
    </row>
    <row r="1061" spans="9:13">
      <c r="I1061" s="13"/>
      <c r="J1061" s="13"/>
      <c r="K1061" s="13"/>
      <c r="L1061" s="15"/>
      <c r="M1061" s="13"/>
    </row>
    <row r="1062" spans="9:13">
      <c r="I1062" s="13"/>
      <c r="J1062" s="13"/>
      <c r="K1062" s="13"/>
      <c r="L1062" s="15"/>
      <c r="M1062" s="13"/>
    </row>
    <row r="1063" spans="9:13">
      <c r="I1063" s="13"/>
      <c r="J1063" s="13"/>
      <c r="K1063" s="13"/>
      <c r="L1063" s="15"/>
      <c r="M1063" s="13"/>
    </row>
    <row r="1064" spans="9:13">
      <c r="I1064" s="13"/>
      <c r="J1064" s="13"/>
      <c r="K1064" s="13"/>
      <c r="L1064" s="15"/>
      <c r="M1064" s="13"/>
    </row>
    <row r="1065" spans="9:13">
      <c r="I1065" s="13"/>
      <c r="J1065" s="13"/>
      <c r="K1065" s="13"/>
      <c r="L1065" s="15"/>
      <c r="M1065" s="13"/>
    </row>
    <row r="1066" spans="9:13">
      <c r="I1066" s="13"/>
      <c r="J1066" s="13"/>
      <c r="K1066" s="13"/>
      <c r="L1066" s="15"/>
      <c r="M1066" s="13"/>
    </row>
    <row r="1067" spans="9:13">
      <c r="I1067" s="13"/>
      <c r="J1067" s="13"/>
      <c r="K1067" s="13"/>
      <c r="L1067" s="15"/>
      <c r="M1067" s="13"/>
    </row>
    <row r="1068" spans="9:13">
      <c r="I1068" s="13"/>
      <c r="J1068" s="13"/>
      <c r="K1068" s="13"/>
      <c r="L1068" s="15"/>
      <c r="M1068" s="13"/>
    </row>
    <row r="1069" spans="9:13">
      <c r="I1069" s="13"/>
      <c r="J1069" s="13"/>
      <c r="K1069" s="13"/>
      <c r="L1069" s="15"/>
      <c r="M1069" s="13"/>
    </row>
    <row r="1070" spans="9:13">
      <c r="I1070" s="13"/>
      <c r="J1070" s="13"/>
      <c r="K1070" s="13"/>
      <c r="L1070" s="15"/>
      <c r="M1070" s="13"/>
    </row>
    <row r="1071" spans="9:13">
      <c r="I1071" s="13"/>
      <c r="J1071" s="13"/>
      <c r="K1071" s="13"/>
      <c r="L1071" s="15"/>
      <c r="M1071" s="13"/>
    </row>
    <row r="1072" spans="9:13">
      <c r="I1072" s="13"/>
      <c r="J1072" s="13"/>
      <c r="K1072" s="13"/>
      <c r="L1072" s="15"/>
      <c r="M1072" s="13"/>
    </row>
    <row r="1073" spans="9:13">
      <c r="I1073" s="13"/>
      <c r="J1073" s="13"/>
      <c r="K1073" s="13"/>
      <c r="L1073" s="15"/>
      <c r="M1073" s="13"/>
    </row>
    <row r="1074" spans="9:13">
      <c r="I1074" s="13"/>
      <c r="J1074" s="13"/>
      <c r="K1074" s="13"/>
      <c r="L1074" s="15"/>
      <c r="M1074" s="13"/>
    </row>
    <row r="1075" spans="9:13">
      <c r="I1075" s="13"/>
      <c r="J1075" s="13"/>
      <c r="K1075" s="13"/>
      <c r="L1075" s="15"/>
      <c r="M1075" s="13"/>
    </row>
    <row r="1076" spans="9:13">
      <c r="I1076" s="13"/>
      <c r="J1076" s="13"/>
      <c r="K1076" s="13"/>
      <c r="L1076" s="15"/>
      <c r="M1076" s="13"/>
    </row>
    <row r="1077" spans="9:13">
      <c r="I1077" s="13"/>
      <c r="J1077" s="13"/>
      <c r="K1077" s="13"/>
      <c r="L1077" s="15"/>
      <c r="M1077" s="13"/>
    </row>
    <row r="1078" spans="9:13">
      <c r="I1078" s="13"/>
      <c r="J1078" s="13"/>
      <c r="K1078" s="13"/>
      <c r="L1078" s="15"/>
      <c r="M1078" s="13"/>
    </row>
    <row r="1079" spans="9:13">
      <c r="I1079" s="13"/>
      <c r="J1079" s="13"/>
      <c r="K1079" s="13"/>
      <c r="L1079" s="15"/>
      <c r="M1079" s="13"/>
    </row>
    <row r="1080" spans="9:13">
      <c r="I1080" s="13"/>
      <c r="J1080" s="13"/>
      <c r="K1080" s="13"/>
      <c r="L1080" s="15"/>
      <c r="M1080" s="13"/>
    </row>
    <row r="1081" spans="9:13">
      <c r="I1081" s="13"/>
      <c r="J1081" s="13"/>
      <c r="K1081" s="13"/>
      <c r="L1081" s="15"/>
      <c r="M1081" s="13"/>
    </row>
    <row r="1082" spans="9:13">
      <c r="I1082" s="13"/>
      <c r="J1082" s="13"/>
      <c r="K1082" s="13"/>
      <c r="L1082" s="15"/>
      <c r="M1082" s="13"/>
    </row>
    <row r="1083" spans="9:13">
      <c r="I1083" s="13"/>
      <c r="J1083" s="13"/>
      <c r="K1083" s="13"/>
      <c r="L1083" s="15"/>
      <c r="M1083" s="13"/>
    </row>
    <row r="1084" spans="9:13">
      <c r="I1084" s="13"/>
      <c r="J1084" s="13"/>
      <c r="K1084" s="13"/>
      <c r="L1084" s="15"/>
      <c r="M1084" s="13"/>
    </row>
    <row r="1085" spans="9:13">
      <c r="I1085" s="13"/>
      <c r="J1085" s="13"/>
      <c r="K1085" s="13"/>
      <c r="L1085" s="15"/>
      <c r="M1085" s="13"/>
    </row>
    <row r="1086" spans="9:13">
      <c r="I1086" s="13"/>
      <c r="J1086" s="13"/>
      <c r="K1086" s="13"/>
      <c r="L1086" s="15"/>
      <c r="M1086" s="13"/>
    </row>
    <row r="1087" spans="9:13">
      <c r="I1087" s="13"/>
      <c r="J1087" s="13"/>
      <c r="K1087" s="13"/>
      <c r="L1087" s="15"/>
      <c r="M1087" s="13"/>
    </row>
    <row r="1088" spans="9:13">
      <c r="I1088" s="13"/>
      <c r="J1088" s="13"/>
      <c r="K1088" s="13"/>
      <c r="L1088" s="15"/>
      <c r="M1088" s="13"/>
    </row>
    <row r="1089" spans="9:13">
      <c r="I1089" s="13"/>
      <c r="J1089" s="13"/>
      <c r="K1089" s="13"/>
      <c r="L1089" s="15"/>
      <c r="M1089" s="13"/>
    </row>
    <row r="1090" spans="9:13">
      <c r="I1090" s="13"/>
      <c r="J1090" s="13"/>
      <c r="K1090" s="13"/>
      <c r="L1090" s="15"/>
      <c r="M1090" s="13"/>
    </row>
    <row r="1091" spans="9:13">
      <c r="I1091" s="13"/>
      <c r="J1091" s="13"/>
      <c r="K1091" s="13"/>
      <c r="L1091" s="15"/>
      <c r="M1091" s="13"/>
    </row>
    <row r="1092" spans="9:13">
      <c r="I1092" s="13"/>
      <c r="J1092" s="13"/>
      <c r="K1092" s="13"/>
      <c r="L1092" s="15"/>
      <c r="M1092" s="13"/>
    </row>
    <row r="1093" spans="9:13">
      <c r="I1093" s="13"/>
      <c r="J1093" s="13"/>
      <c r="K1093" s="13"/>
      <c r="L1093" s="15"/>
      <c r="M1093" s="13"/>
    </row>
    <row r="1094" spans="9:13">
      <c r="I1094" s="13"/>
      <c r="J1094" s="13"/>
      <c r="K1094" s="13"/>
      <c r="L1094" s="15"/>
      <c r="M1094" s="13"/>
    </row>
    <row r="1095" spans="9:13">
      <c r="I1095" s="13"/>
      <c r="J1095" s="13"/>
      <c r="K1095" s="13"/>
      <c r="L1095" s="15"/>
      <c r="M1095" s="13"/>
    </row>
    <row r="1096" spans="9:13">
      <c r="I1096" s="13"/>
      <c r="J1096" s="13"/>
      <c r="K1096" s="13"/>
      <c r="L1096" s="15"/>
      <c r="M1096" s="13"/>
    </row>
    <row r="1097" spans="9:13">
      <c r="I1097" s="13"/>
      <c r="J1097" s="13"/>
      <c r="K1097" s="13"/>
      <c r="L1097" s="15"/>
      <c r="M1097" s="13"/>
    </row>
    <row r="1098" spans="9:13">
      <c r="I1098" s="13"/>
      <c r="J1098" s="13"/>
      <c r="K1098" s="13"/>
      <c r="L1098" s="15"/>
      <c r="M1098" s="13"/>
    </row>
    <row r="1099" spans="9:13">
      <c r="I1099" s="13"/>
      <c r="J1099" s="13"/>
      <c r="K1099" s="13"/>
      <c r="L1099" s="15"/>
      <c r="M1099" s="13"/>
    </row>
    <row r="1100" spans="9:13">
      <c r="I1100" s="13"/>
      <c r="J1100" s="13"/>
      <c r="K1100" s="13"/>
      <c r="L1100" s="15"/>
      <c r="M1100" s="13"/>
    </row>
    <row r="1101" spans="9:13">
      <c r="I1101" s="13"/>
      <c r="J1101" s="13"/>
      <c r="K1101" s="13"/>
      <c r="L1101" s="15"/>
      <c r="M1101" s="13"/>
    </row>
    <row r="1102" spans="9:13">
      <c r="I1102" s="13"/>
      <c r="J1102" s="13"/>
      <c r="K1102" s="13"/>
      <c r="L1102" s="15"/>
      <c r="M1102" s="13"/>
    </row>
    <row r="1103" spans="9:13">
      <c r="I1103" s="13"/>
      <c r="J1103" s="13"/>
      <c r="K1103" s="13"/>
      <c r="L1103" s="15"/>
      <c r="M1103" s="13"/>
    </row>
    <row r="1104" spans="9:13">
      <c r="I1104" s="13"/>
      <c r="J1104" s="13"/>
      <c r="K1104" s="13"/>
      <c r="L1104" s="15"/>
      <c r="M1104" s="13"/>
    </row>
    <row r="1105" spans="9:13">
      <c r="I1105" s="13"/>
      <c r="J1105" s="13"/>
      <c r="K1105" s="13"/>
      <c r="L1105" s="15"/>
      <c r="M1105" s="13"/>
    </row>
    <row r="1106" spans="9:13">
      <c r="I1106" s="13"/>
      <c r="J1106" s="13"/>
      <c r="K1106" s="13"/>
      <c r="L1106" s="15"/>
      <c r="M1106" s="13"/>
    </row>
    <row r="1107" spans="9:13">
      <c r="I1107" s="13"/>
      <c r="J1107" s="13"/>
      <c r="K1107" s="13"/>
      <c r="L1107" s="15"/>
      <c r="M1107" s="13"/>
    </row>
    <row r="1108" spans="9:13">
      <c r="I1108" s="13"/>
      <c r="J1108" s="13"/>
      <c r="K1108" s="13"/>
      <c r="L1108" s="15"/>
      <c r="M1108" s="13"/>
    </row>
    <row r="1109" spans="9:13">
      <c r="I1109" s="13"/>
      <c r="J1109" s="13"/>
      <c r="K1109" s="13"/>
      <c r="L1109" s="15"/>
      <c r="M1109" s="13"/>
    </row>
    <row r="1110" spans="9:13">
      <c r="I1110" s="13"/>
      <c r="J1110" s="13"/>
      <c r="K1110" s="13"/>
      <c r="L1110" s="15"/>
      <c r="M1110" s="13"/>
    </row>
    <row r="1111" spans="9:13">
      <c r="I1111" s="13"/>
      <c r="J1111" s="13"/>
      <c r="K1111" s="13"/>
      <c r="L1111" s="15"/>
      <c r="M1111" s="13"/>
    </row>
    <row r="1112" spans="9:13">
      <c r="I1112" s="13"/>
      <c r="J1112" s="13"/>
      <c r="K1112" s="13"/>
      <c r="L1112" s="15"/>
      <c r="M1112" s="13"/>
    </row>
    <row r="1113" spans="9:13">
      <c r="I1113" s="13"/>
      <c r="J1113" s="13"/>
      <c r="K1113" s="13"/>
      <c r="L1113" s="15"/>
      <c r="M1113" s="13"/>
    </row>
    <row r="1114" spans="9:13">
      <c r="I1114" s="13"/>
      <c r="J1114" s="13"/>
      <c r="K1114" s="13"/>
      <c r="L1114" s="15"/>
      <c r="M1114" s="13"/>
    </row>
    <row r="1115" spans="9:13">
      <c r="I1115" s="13"/>
      <c r="J1115" s="13"/>
      <c r="K1115" s="13"/>
      <c r="L1115" s="15"/>
      <c r="M1115" s="13"/>
    </row>
    <row r="1116" spans="9:13">
      <c r="I1116" s="13"/>
      <c r="J1116" s="13"/>
      <c r="K1116" s="13"/>
      <c r="L1116" s="15"/>
      <c r="M1116" s="13"/>
    </row>
    <row r="1117" spans="9:13">
      <c r="I1117" s="13"/>
      <c r="J1117" s="13"/>
      <c r="K1117" s="13"/>
      <c r="L1117" s="15"/>
      <c r="M1117" s="13"/>
    </row>
    <row r="1118" spans="9:13">
      <c r="I1118" s="13"/>
      <c r="J1118" s="13"/>
      <c r="K1118" s="13"/>
      <c r="L1118" s="15"/>
      <c r="M1118" s="13"/>
    </row>
    <row r="1119" spans="9:13">
      <c r="I1119" s="13"/>
      <c r="J1119" s="13"/>
      <c r="K1119" s="13"/>
      <c r="L1119" s="15"/>
      <c r="M1119" s="13"/>
    </row>
    <row r="1120" spans="9:13">
      <c r="I1120" s="13"/>
      <c r="J1120" s="13"/>
      <c r="K1120" s="13"/>
      <c r="L1120" s="15"/>
      <c r="M1120" s="13"/>
    </row>
    <row r="1121" spans="9:13">
      <c r="I1121" s="13"/>
      <c r="J1121" s="13"/>
      <c r="K1121" s="13"/>
      <c r="L1121" s="15"/>
      <c r="M1121" s="13"/>
    </row>
    <row r="1122" spans="9:13">
      <c r="I1122" s="13"/>
      <c r="J1122" s="13"/>
      <c r="K1122" s="13"/>
      <c r="L1122" s="15"/>
      <c r="M1122" s="13"/>
    </row>
    <row r="1123" spans="9:13">
      <c r="I1123" s="13"/>
      <c r="J1123" s="13"/>
      <c r="K1123" s="13"/>
      <c r="L1123" s="15"/>
      <c r="M1123" s="13"/>
    </row>
    <row r="1124" spans="9:13">
      <c r="I1124" s="13"/>
      <c r="J1124" s="13"/>
      <c r="K1124" s="13"/>
      <c r="L1124" s="15"/>
      <c r="M1124" s="13"/>
    </row>
    <row r="1125" spans="9:13">
      <c r="I1125" s="13"/>
      <c r="J1125" s="13"/>
      <c r="K1125" s="13"/>
      <c r="L1125" s="15"/>
      <c r="M1125" s="13"/>
    </row>
    <row r="1126" spans="9:13">
      <c r="I1126" s="13"/>
      <c r="J1126" s="13"/>
      <c r="K1126" s="13"/>
      <c r="L1126" s="15"/>
      <c r="M1126" s="13"/>
    </row>
    <row r="1127" spans="9:13">
      <c r="I1127" s="13"/>
      <c r="J1127" s="13"/>
      <c r="K1127" s="13"/>
      <c r="L1127" s="15"/>
      <c r="M1127" s="13"/>
    </row>
    <row r="1128" spans="9:13">
      <c r="I1128" s="13"/>
      <c r="J1128" s="13"/>
      <c r="K1128" s="13"/>
      <c r="L1128" s="15"/>
      <c r="M1128" s="13"/>
    </row>
    <row r="1129" spans="9:13">
      <c r="I1129" s="13"/>
      <c r="J1129" s="13"/>
      <c r="K1129" s="13"/>
      <c r="L1129" s="15"/>
      <c r="M1129" s="13"/>
    </row>
    <row r="1130" spans="9:13">
      <c r="I1130" s="13"/>
      <c r="J1130" s="13"/>
      <c r="K1130" s="13"/>
      <c r="L1130" s="15"/>
      <c r="M1130" s="13"/>
    </row>
    <row r="1131" spans="9:13">
      <c r="I1131" s="13"/>
      <c r="J1131" s="13"/>
      <c r="K1131" s="13"/>
      <c r="L1131" s="15"/>
      <c r="M1131" s="13"/>
    </row>
    <row r="1132" spans="9:13">
      <c r="I1132" s="13"/>
      <c r="J1132" s="13"/>
      <c r="K1132" s="13"/>
      <c r="L1132" s="15"/>
      <c r="M1132" s="13"/>
    </row>
    <row r="1133" spans="9:13">
      <c r="I1133" s="13"/>
      <c r="J1133" s="13"/>
      <c r="K1133" s="13"/>
      <c r="L1133" s="15"/>
      <c r="M1133" s="13"/>
    </row>
    <row r="1134" spans="9:13">
      <c r="I1134" s="13"/>
      <c r="J1134" s="13"/>
      <c r="K1134" s="13"/>
      <c r="L1134" s="15"/>
      <c r="M1134" s="13"/>
    </row>
    <row r="1135" spans="9:13">
      <c r="I1135" s="13"/>
      <c r="J1135" s="13"/>
      <c r="K1135" s="13"/>
      <c r="L1135" s="15"/>
      <c r="M1135" s="13"/>
    </row>
    <row r="1136" spans="9:13">
      <c r="I1136" s="13"/>
      <c r="J1136" s="13"/>
      <c r="K1136" s="13"/>
      <c r="L1136" s="15"/>
      <c r="M1136" s="13"/>
    </row>
    <row r="1137" spans="9:13">
      <c r="I1137" s="13"/>
      <c r="J1137" s="13"/>
      <c r="K1137" s="13"/>
      <c r="L1137" s="15"/>
      <c r="M1137" s="13"/>
    </row>
    <row r="1138" spans="9:13">
      <c r="I1138" s="13"/>
      <c r="J1138" s="13"/>
      <c r="K1138" s="13"/>
      <c r="L1138" s="15"/>
      <c r="M1138" s="13"/>
    </row>
    <row r="1139" spans="9:13">
      <c r="I1139" s="13"/>
      <c r="J1139" s="13"/>
      <c r="K1139" s="13"/>
      <c r="L1139" s="15"/>
      <c r="M1139" s="13"/>
    </row>
    <row r="1140" spans="9:13">
      <c r="I1140" s="13"/>
      <c r="J1140" s="13"/>
      <c r="K1140" s="13"/>
      <c r="L1140" s="15"/>
      <c r="M1140" s="13"/>
    </row>
    <row r="1141" spans="9:13">
      <c r="I1141" s="13"/>
      <c r="J1141" s="13"/>
      <c r="K1141" s="13"/>
      <c r="L1141" s="15"/>
      <c r="M1141" s="13"/>
    </row>
    <row r="1142" spans="9:13">
      <c r="I1142" s="13"/>
      <c r="J1142" s="13"/>
      <c r="K1142" s="13"/>
      <c r="L1142" s="15"/>
      <c r="M1142" s="13"/>
    </row>
    <row r="1143" spans="9:13">
      <c r="I1143" s="13"/>
      <c r="J1143" s="13"/>
      <c r="K1143" s="13"/>
      <c r="L1143" s="15"/>
      <c r="M1143" s="13"/>
    </row>
    <row r="1144" spans="9:13">
      <c r="I1144" s="13"/>
      <c r="J1144" s="13"/>
      <c r="K1144" s="13"/>
      <c r="L1144" s="15"/>
      <c r="M1144" s="13"/>
    </row>
    <row r="1145" spans="9:13">
      <c r="I1145" s="13"/>
      <c r="J1145" s="13"/>
      <c r="K1145" s="13"/>
      <c r="L1145" s="15"/>
      <c r="M1145" s="13"/>
    </row>
    <row r="1146" spans="9:13">
      <c r="I1146" s="13"/>
      <c r="J1146" s="13"/>
      <c r="K1146" s="13"/>
      <c r="L1146" s="15"/>
      <c r="M1146" s="13"/>
    </row>
    <row r="1147" spans="9:13">
      <c r="I1147" s="13"/>
      <c r="J1147" s="13"/>
      <c r="K1147" s="13"/>
      <c r="L1147" s="15"/>
      <c r="M1147" s="13"/>
    </row>
    <row r="1148" spans="9:13">
      <c r="I1148" s="13"/>
      <c r="J1148" s="13"/>
      <c r="K1148" s="13"/>
      <c r="L1148" s="15"/>
      <c r="M1148" s="13"/>
    </row>
    <row r="1149" spans="9:13">
      <c r="I1149" s="13"/>
      <c r="J1149" s="13"/>
      <c r="K1149" s="13"/>
      <c r="L1149" s="15"/>
      <c r="M1149" s="13"/>
    </row>
    <row r="1150" spans="9:13">
      <c r="I1150" s="13"/>
      <c r="J1150" s="13"/>
      <c r="K1150" s="13"/>
      <c r="L1150" s="15"/>
      <c r="M1150" s="13"/>
    </row>
    <row r="1151" spans="9:13">
      <c r="I1151" s="13"/>
      <c r="J1151" s="13"/>
      <c r="K1151" s="13"/>
      <c r="L1151" s="15"/>
      <c r="M1151" s="13"/>
    </row>
    <row r="1152" spans="9:13">
      <c r="I1152" s="13"/>
      <c r="J1152" s="13"/>
      <c r="K1152" s="13"/>
      <c r="L1152" s="15"/>
      <c r="M1152" s="13"/>
    </row>
    <row r="1153" spans="9:13">
      <c r="I1153" s="13"/>
      <c r="J1153" s="13"/>
      <c r="K1153" s="13"/>
      <c r="L1153" s="15"/>
      <c r="M1153" s="13"/>
    </row>
    <row r="1154" spans="9:13">
      <c r="I1154" s="13"/>
      <c r="J1154" s="13"/>
      <c r="K1154" s="13"/>
      <c r="L1154" s="15"/>
      <c r="M1154" s="13"/>
    </row>
    <row r="1155" spans="9:13">
      <c r="I1155" s="13"/>
      <c r="J1155" s="13"/>
      <c r="K1155" s="13"/>
      <c r="L1155" s="15"/>
      <c r="M1155" s="13"/>
    </row>
    <row r="1156" spans="9:13">
      <c r="I1156" s="13"/>
      <c r="J1156" s="13"/>
      <c r="K1156" s="13"/>
      <c r="L1156" s="15"/>
      <c r="M1156" s="13"/>
    </row>
    <row r="1157" spans="9:13">
      <c r="I1157" s="13"/>
      <c r="J1157" s="13"/>
      <c r="K1157" s="13"/>
      <c r="L1157" s="15"/>
      <c r="M1157" s="13"/>
    </row>
    <row r="1158" spans="9:13">
      <c r="I1158" s="13"/>
      <c r="J1158" s="13"/>
      <c r="K1158" s="13"/>
      <c r="L1158" s="15"/>
      <c r="M1158" s="13"/>
    </row>
    <row r="1159" spans="9:13">
      <c r="I1159" s="13"/>
      <c r="J1159" s="13"/>
      <c r="K1159" s="13"/>
      <c r="L1159" s="15"/>
      <c r="M1159" s="13"/>
    </row>
    <row r="1160" spans="9:13">
      <c r="I1160" s="13"/>
      <c r="J1160" s="13"/>
      <c r="K1160" s="13"/>
      <c r="L1160" s="15"/>
      <c r="M1160" s="13"/>
    </row>
    <row r="1161" spans="9:13">
      <c r="I1161" s="13"/>
      <c r="J1161" s="13"/>
      <c r="K1161" s="13"/>
      <c r="L1161" s="15"/>
      <c r="M1161" s="13"/>
    </row>
    <row r="1162" spans="9:13">
      <c r="I1162" s="13"/>
      <c r="J1162" s="13"/>
      <c r="K1162" s="13"/>
      <c r="L1162" s="15"/>
      <c r="M1162" s="13"/>
    </row>
    <row r="1163" spans="9:13">
      <c r="I1163" s="13"/>
      <c r="J1163" s="13"/>
      <c r="K1163" s="13"/>
      <c r="L1163" s="15"/>
      <c r="M1163" s="13"/>
    </row>
    <row r="1164" spans="9:13">
      <c r="I1164" s="13"/>
      <c r="J1164" s="13"/>
      <c r="K1164" s="13"/>
      <c r="L1164" s="15"/>
      <c r="M1164" s="13"/>
    </row>
    <row r="1165" spans="9:13">
      <c r="I1165" s="13"/>
      <c r="J1165" s="13"/>
      <c r="K1165" s="13"/>
      <c r="L1165" s="15"/>
      <c r="M1165" s="13"/>
    </row>
    <row r="1166" spans="9:13">
      <c r="I1166" s="13"/>
      <c r="J1166" s="13"/>
      <c r="K1166" s="13"/>
      <c r="L1166" s="15"/>
      <c r="M1166" s="13"/>
    </row>
    <row r="1167" spans="9:13">
      <c r="I1167" s="13"/>
      <c r="J1167" s="13"/>
      <c r="K1167" s="13"/>
      <c r="L1167" s="15"/>
      <c r="M1167" s="13"/>
    </row>
    <row r="1168" spans="9:13">
      <c r="I1168" s="13"/>
      <c r="J1168" s="13"/>
      <c r="K1168" s="13"/>
      <c r="L1168" s="15"/>
      <c r="M1168" s="13"/>
    </row>
    <row r="1169" spans="9:13">
      <c r="I1169" s="13"/>
      <c r="J1169" s="13"/>
      <c r="K1169" s="13"/>
      <c r="L1169" s="15"/>
      <c r="M1169" s="13"/>
    </row>
    <row r="1170" spans="9:13">
      <c r="I1170" s="13"/>
      <c r="J1170" s="13"/>
      <c r="K1170" s="13"/>
      <c r="L1170" s="15"/>
      <c r="M1170" s="13"/>
    </row>
    <row r="1171" spans="9:13">
      <c r="I1171" s="13"/>
      <c r="J1171" s="13"/>
      <c r="K1171" s="13"/>
      <c r="L1171" s="15"/>
      <c r="M1171" s="13"/>
    </row>
    <row r="1172" spans="9:13">
      <c r="I1172" s="13"/>
      <c r="J1172" s="13"/>
      <c r="K1172" s="13"/>
      <c r="L1172" s="15"/>
      <c r="M1172" s="13"/>
    </row>
    <row r="1173" spans="9:13">
      <c r="I1173" s="13"/>
      <c r="J1173" s="13"/>
      <c r="K1173" s="13"/>
      <c r="L1173" s="15"/>
      <c r="M1173" s="13"/>
    </row>
    <row r="1174" spans="9:13">
      <c r="I1174" s="13"/>
      <c r="J1174" s="13"/>
      <c r="K1174" s="13"/>
      <c r="L1174" s="15"/>
      <c r="M1174" s="13"/>
    </row>
    <row r="1175" spans="9:13">
      <c r="I1175" s="13"/>
      <c r="J1175" s="13"/>
      <c r="K1175" s="13"/>
      <c r="L1175" s="15"/>
      <c r="M1175" s="13"/>
    </row>
    <row r="1176" spans="9:13">
      <c r="I1176" s="13"/>
      <c r="J1176" s="13"/>
      <c r="K1176" s="13"/>
      <c r="L1176" s="15"/>
      <c r="M1176" s="13"/>
    </row>
    <row r="1177" spans="9:13">
      <c r="I1177" s="13"/>
      <c r="J1177" s="13"/>
      <c r="K1177" s="13"/>
      <c r="L1177" s="15"/>
      <c r="M1177" s="13"/>
    </row>
    <row r="1178" spans="9:13">
      <c r="I1178" s="13"/>
      <c r="J1178" s="13"/>
      <c r="K1178" s="13"/>
      <c r="L1178" s="15"/>
      <c r="M1178" s="13"/>
    </row>
    <row r="1179" spans="9:13">
      <c r="I1179" s="13"/>
      <c r="J1179" s="13"/>
      <c r="K1179" s="13"/>
      <c r="L1179" s="15"/>
      <c r="M1179" s="13"/>
    </row>
    <row r="1180" spans="9:13">
      <c r="I1180" s="13"/>
      <c r="J1180" s="13"/>
      <c r="K1180" s="13"/>
      <c r="L1180" s="15"/>
      <c r="M1180" s="13"/>
    </row>
    <row r="1181" spans="9:13">
      <c r="I1181" s="13"/>
      <c r="J1181" s="13"/>
      <c r="K1181" s="13"/>
      <c r="L1181" s="15"/>
      <c r="M1181" s="13"/>
    </row>
    <row r="1182" spans="9:13">
      <c r="I1182" s="13"/>
      <c r="J1182" s="13"/>
      <c r="K1182" s="13"/>
      <c r="L1182" s="15"/>
      <c r="M1182" s="13"/>
    </row>
    <row r="1183" spans="9:13">
      <c r="I1183" s="13"/>
      <c r="J1183" s="13"/>
      <c r="K1183" s="13"/>
      <c r="L1183" s="15"/>
      <c r="M1183" s="13"/>
    </row>
    <row r="1184" spans="9:13">
      <c r="I1184" s="13"/>
      <c r="J1184" s="13"/>
      <c r="K1184" s="13"/>
      <c r="L1184" s="15"/>
      <c r="M1184" s="13"/>
    </row>
    <row r="1185" spans="9:13">
      <c r="I1185" s="13"/>
      <c r="J1185" s="13"/>
      <c r="K1185" s="13"/>
      <c r="L1185" s="15"/>
      <c r="M1185" s="13"/>
    </row>
    <row r="1186" spans="9:13">
      <c r="I1186" s="13"/>
      <c r="J1186" s="13"/>
      <c r="K1186" s="13"/>
      <c r="L1186" s="15"/>
      <c r="M1186" s="13"/>
    </row>
    <row r="1187" spans="9:13">
      <c r="I1187" s="13"/>
      <c r="J1187" s="13"/>
      <c r="K1187" s="13"/>
      <c r="L1187" s="15"/>
      <c r="M1187" s="13"/>
    </row>
    <row r="1188" spans="9:13">
      <c r="I1188" s="13"/>
      <c r="J1188" s="13"/>
      <c r="K1188" s="13"/>
      <c r="L1188" s="15"/>
      <c r="M1188" s="13"/>
    </row>
    <row r="1189" spans="9:13">
      <c r="I1189" s="13"/>
      <c r="J1189" s="13"/>
      <c r="K1189" s="13"/>
      <c r="L1189" s="15"/>
      <c r="M1189" s="13"/>
    </row>
    <row r="1190" spans="9:13">
      <c r="I1190" s="13"/>
      <c r="J1190" s="13"/>
      <c r="K1190" s="13"/>
      <c r="L1190" s="15"/>
      <c r="M1190" s="13"/>
    </row>
    <row r="1191" spans="9:13">
      <c r="I1191" s="13"/>
      <c r="J1191" s="13"/>
      <c r="K1191" s="13"/>
      <c r="L1191" s="15"/>
      <c r="M1191" s="13"/>
    </row>
    <row r="1192" spans="9:13">
      <c r="I1192" s="13"/>
      <c r="J1192" s="13"/>
      <c r="K1192" s="13"/>
      <c r="L1192" s="15"/>
      <c r="M1192" s="13"/>
    </row>
    <row r="1193" spans="9:13">
      <c r="I1193" s="13"/>
      <c r="J1193" s="13"/>
      <c r="K1193" s="13"/>
      <c r="L1193" s="15"/>
      <c r="M1193" s="13"/>
    </row>
    <row r="1194" spans="9:13">
      <c r="I1194" s="13"/>
      <c r="J1194" s="13"/>
      <c r="K1194" s="13"/>
      <c r="L1194" s="15"/>
      <c r="M1194" s="13"/>
    </row>
    <row r="1195" spans="9:13">
      <c r="I1195" s="13"/>
      <c r="J1195" s="13"/>
      <c r="K1195" s="13"/>
      <c r="L1195" s="15"/>
      <c r="M1195" s="13"/>
    </row>
    <row r="1196" spans="9:13">
      <c r="I1196" s="13"/>
      <c r="J1196" s="13"/>
      <c r="K1196" s="13"/>
      <c r="L1196" s="13"/>
      <c r="M1196" s="13"/>
    </row>
    <row r="1197" spans="9:13">
      <c r="I1197" s="13"/>
      <c r="J1197" s="13"/>
      <c r="K1197" s="13"/>
      <c r="L1197" s="13"/>
      <c r="M1197" s="13"/>
    </row>
    <row r="1198" spans="9:13">
      <c r="I1198" s="13"/>
      <c r="J1198" s="13"/>
      <c r="K1198" s="13"/>
      <c r="L1198" s="13"/>
      <c r="M1198" s="13"/>
    </row>
    <row r="1199" spans="9:13">
      <c r="I1199" s="13"/>
      <c r="J1199" s="13"/>
      <c r="K1199" s="13"/>
      <c r="L1199" s="13"/>
      <c r="M1199" s="13"/>
    </row>
    <row r="1200" spans="9:13">
      <c r="I1200" s="13"/>
      <c r="J1200" s="13"/>
      <c r="K1200" s="13"/>
      <c r="L1200" s="13"/>
      <c r="M1200" s="13"/>
    </row>
    <row r="1201" spans="9:13">
      <c r="I1201" s="13"/>
      <c r="J1201" s="13"/>
      <c r="K1201" s="13"/>
      <c r="L1201" s="13"/>
      <c r="M1201" s="13"/>
    </row>
    <row r="1202" spans="9:13">
      <c r="I1202" s="13"/>
      <c r="J1202" s="13"/>
      <c r="K1202" s="13"/>
      <c r="L1202" s="13"/>
      <c r="M1202" s="13"/>
    </row>
    <row r="1203" spans="9:13">
      <c r="I1203" s="13"/>
      <c r="J1203" s="13"/>
      <c r="K1203" s="13"/>
      <c r="L1203" s="13"/>
      <c r="M1203" s="13"/>
    </row>
    <row r="1204" spans="9:13">
      <c r="I1204" s="13"/>
      <c r="J1204" s="13"/>
      <c r="K1204" s="13"/>
      <c r="L1204" s="13"/>
      <c r="M1204" s="13"/>
    </row>
    <row r="1205" spans="9:13">
      <c r="I1205" s="13"/>
      <c r="J1205" s="13"/>
      <c r="K1205" s="13"/>
      <c r="L1205" s="13"/>
      <c r="M1205" s="13"/>
    </row>
    <row r="1206" spans="9:13">
      <c r="I1206" s="13"/>
      <c r="J1206" s="13"/>
      <c r="K1206" s="13"/>
      <c r="L1206" s="13"/>
      <c r="M1206" s="13"/>
    </row>
    <row r="1207" spans="9:13">
      <c r="I1207" s="13"/>
      <c r="J1207" s="13"/>
      <c r="K1207" s="13"/>
      <c r="L1207" s="13"/>
      <c r="M1207" s="13"/>
    </row>
    <row r="1208" spans="9:13">
      <c r="I1208" s="13"/>
      <c r="J1208" s="13"/>
      <c r="K1208" s="13"/>
      <c r="L1208" s="13"/>
      <c r="M1208" s="13"/>
    </row>
    <row r="1209" spans="9:13">
      <c r="I1209" s="13"/>
      <c r="J1209" s="13"/>
      <c r="K1209" s="13"/>
      <c r="L1209" s="13"/>
      <c r="M1209" s="13"/>
    </row>
    <row r="1210" spans="9:13">
      <c r="I1210" s="13"/>
      <c r="J1210" s="13"/>
      <c r="K1210" s="13"/>
      <c r="L1210" s="13"/>
      <c r="M1210" s="13"/>
    </row>
    <row r="1211" spans="9:13">
      <c r="I1211" s="13"/>
      <c r="J1211" s="13"/>
      <c r="K1211" s="13"/>
      <c r="L1211" s="13"/>
      <c r="M1211" s="13"/>
    </row>
    <row r="1212" spans="9:13">
      <c r="I1212" s="13"/>
      <c r="J1212" s="13"/>
      <c r="K1212" s="13"/>
      <c r="L1212" s="13"/>
      <c r="M1212" s="13"/>
    </row>
    <row r="1213" spans="9:13">
      <c r="I1213" s="13"/>
      <c r="J1213" s="13"/>
      <c r="K1213" s="13"/>
      <c r="L1213" s="13"/>
      <c r="M1213" s="13"/>
    </row>
    <row r="1214" spans="9:13">
      <c r="I1214" s="13"/>
      <c r="J1214" s="13"/>
      <c r="K1214" s="13"/>
      <c r="L1214" s="13"/>
      <c r="M1214" s="13"/>
    </row>
    <row r="1215" spans="9:13">
      <c r="I1215" s="13"/>
      <c r="J1215" s="13"/>
      <c r="K1215" s="13"/>
      <c r="L1215" s="13"/>
      <c r="M1215" s="13"/>
    </row>
    <row r="1216" spans="9:13">
      <c r="I1216" s="13"/>
      <c r="J1216" s="13"/>
      <c r="K1216" s="13"/>
      <c r="L1216" s="13"/>
      <c r="M1216" s="13"/>
    </row>
    <row r="1217" spans="9:13">
      <c r="I1217" s="13"/>
      <c r="J1217" s="13"/>
      <c r="K1217" s="13"/>
      <c r="L1217" s="13"/>
      <c r="M1217" s="13"/>
    </row>
    <row r="1218" spans="9:13">
      <c r="I1218" s="13"/>
      <c r="J1218" s="13"/>
      <c r="K1218" s="13"/>
      <c r="L1218" s="13"/>
      <c r="M1218" s="13"/>
    </row>
    <row r="1219" spans="9:13">
      <c r="I1219" s="13"/>
      <c r="J1219" s="13"/>
      <c r="K1219" s="13"/>
      <c r="L1219" s="13"/>
      <c r="M1219" s="13"/>
    </row>
    <row r="1220" spans="9:13">
      <c r="I1220" s="13"/>
      <c r="J1220" s="13"/>
      <c r="K1220" s="13"/>
      <c r="L1220" s="13"/>
      <c r="M1220" s="13"/>
    </row>
    <row r="1221" spans="9:13">
      <c r="I1221" s="13"/>
      <c r="J1221" s="13"/>
      <c r="K1221" s="13"/>
      <c r="L1221" s="13"/>
      <c r="M1221" s="13"/>
    </row>
    <row r="1222" spans="9:13">
      <c r="I1222" s="13"/>
      <c r="J1222" s="13"/>
      <c r="K1222" s="13"/>
      <c r="L1222" s="13"/>
      <c r="M1222" s="13"/>
    </row>
    <row r="1223" spans="9:13">
      <c r="I1223" s="13"/>
      <c r="J1223" s="13"/>
      <c r="K1223" s="13"/>
      <c r="L1223" s="13"/>
      <c r="M1223" s="13"/>
    </row>
    <row r="1224" spans="9:13">
      <c r="I1224" s="13"/>
      <c r="J1224" s="13"/>
      <c r="K1224" s="13"/>
      <c r="L1224" s="13"/>
      <c r="M1224" s="13"/>
    </row>
    <row r="1225" spans="9:13">
      <c r="I1225" s="13"/>
      <c r="J1225" s="13"/>
      <c r="K1225" s="13"/>
      <c r="L1225" s="13"/>
      <c r="M1225" s="13"/>
    </row>
    <row r="1226" spans="9:13">
      <c r="I1226" s="13"/>
      <c r="J1226" s="13"/>
      <c r="K1226" s="13"/>
      <c r="L1226" s="13"/>
      <c r="M1226" s="13"/>
    </row>
    <row r="1227" spans="9:13">
      <c r="I1227" s="13"/>
      <c r="J1227" s="13"/>
      <c r="K1227" s="13"/>
      <c r="L1227" s="13"/>
      <c r="M1227" s="13"/>
    </row>
    <row r="1228" spans="9:13">
      <c r="I1228" s="13"/>
      <c r="J1228" s="13"/>
      <c r="K1228" s="13"/>
      <c r="L1228" s="13"/>
      <c r="M1228" s="13"/>
    </row>
    <row r="1229" spans="9:13">
      <c r="I1229" s="13"/>
      <c r="J1229" s="13"/>
      <c r="K1229" s="13"/>
      <c r="L1229" s="13"/>
      <c r="M1229" s="13"/>
    </row>
    <row r="1230" spans="9:13">
      <c r="I1230" s="13"/>
      <c r="J1230" s="13"/>
      <c r="K1230" s="13"/>
      <c r="L1230" s="13"/>
      <c r="M1230" s="13"/>
    </row>
    <row r="1231" spans="9:13">
      <c r="I1231" s="13"/>
      <c r="J1231" s="13"/>
      <c r="K1231" s="13"/>
      <c r="L1231" s="13"/>
      <c r="M1231" s="13"/>
    </row>
    <row r="1232" spans="9:13">
      <c r="I1232" s="13"/>
      <c r="J1232" s="13"/>
      <c r="K1232" s="13"/>
      <c r="L1232" s="13"/>
      <c r="M1232" s="13"/>
    </row>
    <row r="1233" spans="9:13">
      <c r="I1233" s="13"/>
      <c r="J1233" s="13"/>
      <c r="K1233" s="13"/>
      <c r="L1233" s="13"/>
      <c r="M1233" s="13"/>
    </row>
    <row r="1234" spans="9:13">
      <c r="I1234" s="13"/>
      <c r="J1234" s="13"/>
      <c r="K1234" s="13"/>
      <c r="L1234" s="13"/>
      <c r="M1234" s="13"/>
    </row>
    <row r="1235" spans="9:13">
      <c r="I1235" s="13"/>
      <c r="J1235" s="13"/>
      <c r="K1235" s="13"/>
      <c r="L1235" s="13"/>
      <c r="M1235" s="13"/>
    </row>
    <row r="1236" spans="9:13">
      <c r="I1236" s="13"/>
      <c r="J1236" s="13"/>
      <c r="K1236" s="13"/>
      <c r="L1236" s="13"/>
      <c r="M1236" s="13"/>
    </row>
    <row r="1237" spans="9:13">
      <c r="I1237" s="13"/>
      <c r="J1237" s="13"/>
      <c r="K1237" s="13"/>
      <c r="L1237" s="13"/>
      <c r="M1237" s="13"/>
    </row>
    <row r="1238" spans="9:13">
      <c r="I1238" s="13"/>
      <c r="J1238" s="13"/>
      <c r="K1238" s="13"/>
      <c r="L1238" s="13"/>
      <c r="M1238" s="13"/>
    </row>
    <row r="1239" spans="9:13">
      <c r="I1239" s="13"/>
      <c r="J1239" s="13"/>
      <c r="K1239" s="13"/>
      <c r="L1239" s="13"/>
      <c r="M1239" s="13"/>
    </row>
    <row r="1240" spans="9:13">
      <c r="I1240" s="13"/>
      <c r="J1240" s="13"/>
      <c r="K1240" s="13"/>
      <c r="L1240" s="13"/>
      <c r="M1240" s="13"/>
    </row>
    <row r="1241" spans="9:13">
      <c r="I1241" s="13"/>
      <c r="J1241" s="13"/>
      <c r="K1241" s="13"/>
      <c r="L1241" s="13"/>
      <c r="M1241" s="13"/>
    </row>
    <row r="1242" spans="9:13">
      <c r="I1242" s="13"/>
      <c r="J1242" s="13"/>
      <c r="K1242" s="13"/>
      <c r="L1242" s="13"/>
      <c r="M1242" s="13"/>
    </row>
    <row r="1243" spans="9:13">
      <c r="I1243" s="13"/>
      <c r="J1243" s="13"/>
      <c r="K1243" s="13"/>
      <c r="L1243" s="13"/>
      <c r="M1243" s="13"/>
    </row>
    <row r="1244" spans="9:13">
      <c r="I1244" s="13"/>
      <c r="J1244" s="13"/>
      <c r="K1244" s="13"/>
      <c r="L1244" s="13"/>
      <c r="M1244" s="13"/>
    </row>
    <row r="1245" spans="9:13">
      <c r="I1245" s="13"/>
      <c r="J1245" s="13"/>
      <c r="K1245" s="13"/>
      <c r="L1245" s="13"/>
      <c r="M1245" s="13"/>
    </row>
    <row r="1246" spans="9:13">
      <c r="I1246" s="13"/>
      <c r="J1246" s="13"/>
      <c r="K1246" s="13"/>
      <c r="L1246" s="13"/>
      <c r="M1246" s="13"/>
    </row>
    <row r="1247" spans="9:13">
      <c r="I1247" s="13"/>
      <c r="J1247" s="13"/>
      <c r="K1247" s="13"/>
      <c r="L1247" s="13"/>
      <c r="M1247" s="13"/>
    </row>
    <row r="1248" spans="9:13">
      <c r="I1248" s="13"/>
      <c r="J1248" s="13"/>
      <c r="K1248" s="13"/>
      <c r="L1248" s="13"/>
      <c r="M1248" s="13"/>
    </row>
    <row r="1249" spans="9:13">
      <c r="I1249" s="13"/>
      <c r="J1249" s="13"/>
      <c r="K1249" s="13"/>
      <c r="L1249" s="13"/>
      <c r="M1249" s="13"/>
    </row>
    <row r="1250" spans="9:13">
      <c r="I1250" s="13"/>
      <c r="J1250" s="13"/>
      <c r="K1250" s="13"/>
      <c r="L1250" s="13"/>
      <c r="M1250" s="13"/>
    </row>
    <row r="1251" spans="9:13">
      <c r="I1251" s="13"/>
      <c r="J1251" s="13"/>
      <c r="K1251" s="13"/>
      <c r="L1251" s="13"/>
      <c r="M1251" s="13"/>
    </row>
    <row r="1252" spans="9:13">
      <c r="I1252" s="13"/>
      <c r="J1252" s="13"/>
      <c r="K1252" s="13"/>
      <c r="L1252" s="13"/>
      <c r="M1252" s="13"/>
    </row>
    <row r="1253" spans="9:13">
      <c r="I1253" s="13"/>
      <c r="J1253" s="13"/>
      <c r="K1253" s="13"/>
      <c r="L1253" s="13"/>
      <c r="M1253" s="13"/>
    </row>
    <row r="1254" spans="9:13">
      <c r="I1254" s="13"/>
      <c r="J1254" s="13"/>
      <c r="K1254" s="13"/>
      <c r="L1254" s="13"/>
      <c r="M1254" s="13"/>
    </row>
    <row r="1255" spans="9:13">
      <c r="I1255" s="13"/>
      <c r="J1255" s="13"/>
      <c r="K1255" s="13"/>
      <c r="L1255" s="13"/>
      <c r="M1255" s="13"/>
    </row>
    <row r="1256" spans="9:13">
      <c r="I1256" s="13"/>
      <c r="J1256" s="13"/>
      <c r="K1256" s="13"/>
      <c r="L1256" s="13"/>
      <c r="M1256" s="13"/>
    </row>
    <row r="1257" spans="9:13">
      <c r="I1257" s="13"/>
      <c r="J1257" s="13"/>
      <c r="K1257" s="13"/>
      <c r="L1257" s="13"/>
      <c r="M1257" s="13"/>
    </row>
    <row r="1258" spans="9:13">
      <c r="I1258" s="13"/>
      <c r="J1258" s="13"/>
      <c r="K1258" s="13"/>
      <c r="L1258" s="13"/>
      <c r="M1258" s="13"/>
    </row>
    <row r="1259" spans="9:13">
      <c r="I1259" s="13"/>
      <c r="J1259" s="13"/>
      <c r="K1259" s="13"/>
      <c r="L1259" s="13"/>
      <c r="M1259" s="13"/>
    </row>
    <row r="1260" spans="9:13">
      <c r="I1260" s="13"/>
      <c r="J1260" s="13"/>
      <c r="K1260" s="13"/>
      <c r="L1260" s="13"/>
      <c r="M1260" s="13"/>
    </row>
    <row r="1261" spans="9:13">
      <c r="I1261" s="13"/>
      <c r="J1261" s="13"/>
      <c r="K1261" s="13"/>
      <c r="L1261" s="13"/>
      <c r="M1261" s="13"/>
    </row>
    <row r="1262" spans="9:13">
      <c r="I1262" s="13"/>
      <c r="J1262" s="13"/>
      <c r="K1262" s="13"/>
      <c r="L1262" s="13"/>
      <c r="M1262" s="13"/>
    </row>
    <row r="1263" spans="9:13">
      <c r="I1263" s="13"/>
      <c r="J1263" s="13"/>
      <c r="K1263" s="13"/>
      <c r="L1263" s="13"/>
      <c r="M1263" s="13"/>
    </row>
    <row r="1264" spans="9:13">
      <c r="I1264" s="13"/>
      <c r="J1264" s="13"/>
      <c r="K1264" s="13"/>
      <c r="L1264" s="13"/>
      <c r="M1264" s="13"/>
    </row>
    <row r="1265" spans="9:13">
      <c r="I1265" s="13"/>
      <c r="J1265" s="13"/>
      <c r="K1265" s="13"/>
      <c r="L1265" s="13"/>
      <c r="M1265" s="13"/>
    </row>
    <row r="1266" spans="9:13">
      <c r="I1266" s="13"/>
      <c r="J1266" s="13"/>
      <c r="K1266" s="13"/>
      <c r="L1266" s="13"/>
      <c r="M1266" s="13"/>
    </row>
    <row r="1267" spans="9:13">
      <c r="I1267" s="13"/>
      <c r="J1267" s="13"/>
      <c r="K1267" s="13"/>
      <c r="L1267" s="13"/>
      <c r="M1267" s="13"/>
    </row>
    <row r="1268" spans="9:13">
      <c r="I1268" s="13"/>
      <c r="J1268" s="13"/>
      <c r="K1268" s="13"/>
      <c r="L1268" s="13"/>
      <c r="M1268" s="13"/>
    </row>
    <row r="1269" spans="9:13">
      <c r="I1269" s="13"/>
      <c r="J1269" s="13"/>
      <c r="K1269" s="13"/>
      <c r="L1269" s="13"/>
      <c r="M1269" s="13"/>
    </row>
    <row r="1270" spans="9:13">
      <c r="I1270" s="13"/>
      <c r="J1270" s="13"/>
      <c r="K1270" s="13"/>
      <c r="L1270" s="13"/>
      <c r="M1270" s="13"/>
    </row>
    <row r="1271" spans="9:13">
      <c r="I1271" s="13"/>
      <c r="J1271" s="13"/>
      <c r="K1271" s="13"/>
      <c r="L1271" s="13"/>
      <c r="M1271" s="13"/>
    </row>
    <row r="1272" spans="9:13">
      <c r="I1272" s="13"/>
      <c r="J1272" s="13"/>
      <c r="K1272" s="13"/>
      <c r="L1272" s="13"/>
      <c r="M1272" s="13"/>
    </row>
    <row r="1273" spans="9:13">
      <c r="I1273" s="13"/>
      <c r="J1273" s="13"/>
      <c r="K1273" s="13"/>
      <c r="L1273" s="13"/>
      <c r="M1273" s="13"/>
    </row>
    <row r="1274" spans="9:13">
      <c r="I1274" s="13"/>
      <c r="J1274" s="13"/>
      <c r="K1274" s="13"/>
      <c r="L1274" s="13"/>
      <c r="M1274" s="13"/>
    </row>
    <row r="1275" spans="9:13">
      <c r="I1275" s="13"/>
      <c r="J1275" s="13"/>
      <c r="K1275" s="13"/>
      <c r="L1275" s="13"/>
      <c r="M1275" s="13"/>
    </row>
    <row r="1276" spans="9:13">
      <c r="I1276" s="13"/>
      <c r="J1276" s="13"/>
      <c r="K1276" s="13"/>
      <c r="L1276" s="13"/>
      <c r="M1276" s="13"/>
    </row>
    <row r="1277" spans="9:13">
      <c r="I1277" s="13"/>
      <c r="J1277" s="13"/>
      <c r="K1277" s="13"/>
      <c r="L1277" s="13"/>
      <c r="M1277" s="13"/>
    </row>
    <row r="1278" spans="9:13">
      <c r="I1278" s="13"/>
      <c r="J1278" s="13"/>
      <c r="K1278" s="13"/>
      <c r="L1278" s="13"/>
      <c r="M1278" s="13"/>
    </row>
    <row r="1279" spans="9:13">
      <c r="I1279" s="13"/>
      <c r="J1279" s="13"/>
      <c r="K1279" s="13"/>
      <c r="L1279" s="13"/>
      <c r="M1279" s="13"/>
    </row>
    <row r="1280" spans="9:13">
      <c r="I1280" s="13"/>
      <c r="J1280" s="13"/>
      <c r="K1280" s="13"/>
      <c r="L1280" s="13"/>
      <c r="M1280" s="13"/>
    </row>
    <row r="1281" spans="9:13">
      <c r="I1281" s="13"/>
      <c r="J1281" s="13"/>
      <c r="K1281" s="13"/>
      <c r="L1281" s="13"/>
      <c r="M1281" s="13"/>
    </row>
    <row r="1282" spans="9:13">
      <c r="I1282" s="13"/>
      <c r="J1282" s="13"/>
      <c r="K1282" s="13"/>
      <c r="L1282" s="13"/>
      <c r="M1282" s="13"/>
    </row>
    <row r="1283" spans="9:13">
      <c r="I1283" s="13"/>
      <c r="J1283" s="13"/>
      <c r="K1283" s="13"/>
      <c r="L1283" s="13"/>
      <c r="M1283" s="13"/>
    </row>
    <row r="1284" spans="9:13">
      <c r="I1284" s="13"/>
      <c r="J1284" s="13"/>
      <c r="K1284" s="13"/>
      <c r="L1284" s="13"/>
      <c r="M1284" s="13"/>
    </row>
    <row r="1285" spans="9:13">
      <c r="I1285" s="13"/>
      <c r="J1285" s="13"/>
      <c r="K1285" s="13"/>
      <c r="L1285" s="13"/>
      <c r="M1285" s="13"/>
    </row>
    <row r="1286" spans="9:13">
      <c r="I1286" s="13"/>
      <c r="J1286" s="13"/>
      <c r="K1286" s="13"/>
      <c r="L1286" s="13"/>
      <c r="M1286" s="13"/>
    </row>
    <row r="1287" spans="9:13">
      <c r="I1287" s="13"/>
      <c r="J1287" s="13"/>
      <c r="K1287" s="13"/>
      <c r="L1287" s="13"/>
      <c r="M1287" s="13"/>
    </row>
    <row r="1288" spans="9:13">
      <c r="I1288" s="13"/>
      <c r="J1288" s="13"/>
      <c r="K1288" s="13"/>
      <c r="L1288" s="13"/>
      <c r="M1288" s="13"/>
    </row>
    <row r="1289" spans="9:13">
      <c r="I1289" s="13"/>
      <c r="J1289" s="13"/>
      <c r="K1289" s="13"/>
      <c r="L1289" s="13"/>
      <c r="M1289" s="13"/>
    </row>
    <row r="1290" spans="9:13">
      <c r="I1290" s="13"/>
      <c r="J1290" s="13"/>
      <c r="K1290" s="13"/>
      <c r="L1290" s="13"/>
      <c r="M1290" s="13"/>
    </row>
    <row r="1291" spans="9:13">
      <c r="I1291" s="13"/>
      <c r="J1291" s="13"/>
      <c r="K1291" s="13"/>
      <c r="L1291" s="13"/>
      <c r="M1291" s="13"/>
    </row>
    <row r="1292" spans="9:13">
      <c r="I1292" s="13"/>
      <c r="J1292" s="13"/>
      <c r="K1292" s="13"/>
      <c r="L1292" s="13"/>
      <c r="M1292" s="13"/>
    </row>
    <row r="1293" spans="9:13">
      <c r="I1293" s="13"/>
      <c r="J1293" s="13"/>
      <c r="K1293" s="13"/>
      <c r="L1293" s="13"/>
      <c r="M1293" s="13"/>
    </row>
    <row r="1294" spans="9:13">
      <c r="I1294" s="13"/>
      <c r="J1294" s="13"/>
      <c r="K1294" s="13"/>
      <c r="L1294" s="13"/>
      <c r="M1294" s="13"/>
    </row>
    <row r="1295" spans="9:13">
      <c r="I1295" s="13"/>
      <c r="J1295" s="13"/>
      <c r="K1295" s="13"/>
      <c r="L1295" s="13"/>
      <c r="M1295" s="13"/>
    </row>
    <row r="1296" spans="9:13">
      <c r="I1296" s="13"/>
      <c r="J1296" s="13"/>
      <c r="K1296" s="13"/>
      <c r="L1296" s="13"/>
      <c r="M1296" s="13"/>
    </row>
    <row r="1297" spans="9:13">
      <c r="I1297" s="13"/>
      <c r="J1297" s="13"/>
      <c r="K1297" s="13"/>
      <c r="L1297" s="13"/>
      <c r="M1297" s="13"/>
    </row>
    <row r="1298" spans="9:13">
      <c r="I1298" s="13"/>
      <c r="J1298" s="13"/>
      <c r="K1298" s="13"/>
      <c r="L1298" s="13"/>
      <c r="M1298" s="13"/>
    </row>
    <row r="1299" spans="9:13">
      <c r="I1299" s="13"/>
      <c r="J1299" s="13"/>
      <c r="K1299" s="13"/>
      <c r="L1299" s="13"/>
      <c r="M1299" s="13"/>
    </row>
    <row r="1300" spans="9:13">
      <c r="I1300" s="13"/>
      <c r="J1300" s="13"/>
      <c r="K1300" s="13"/>
      <c r="L1300" s="13"/>
      <c r="M1300" s="13"/>
    </row>
    <row r="1301" spans="9:13">
      <c r="I1301" s="13"/>
      <c r="J1301" s="13"/>
      <c r="K1301" s="13"/>
      <c r="L1301" s="13"/>
      <c r="M1301" s="13"/>
    </row>
    <row r="1302" spans="9:13">
      <c r="I1302" s="13"/>
      <c r="J1302" s="13"/>
      <c r="K1302" s="13"/>
      <c r="L1302" s="13"/>
      <c r="M1302" s="13"/>
    </row>
    <row r="1303" spans="9:13">
      <c r="I1303" s="13"/>
      <c r="J1303" s="13"/>
      <c r="K1303" s="13"/>
      <c r="L1303" s="13"/>
      <c r="M1303" s="13"/>
    </row>
    <row r="1304" spans="9:13">
      <c r="I1304" s="13"/>
      <c r="J1304" s="13"/>
      <c r="K1304" s="13"/>
      <c r="L1304" s="13"/>
      <c r="M1304" s="13"/>
    </row>
    <row r="1305" spans="9:13">
      <c r="I1305" s="13"/>
      <c r="J1305" s="13"/>
      <c r="K1305" s="13"/>
      <c r="L1305" s="13"/>
      <c r="M1305" s="13"/>
    </row>
    <row r="1306" spans="9:13">
      <c r="I1306" s="13"/>
      <c r="J1306" s="13"/>
      <c r="K1306" s="13"/>
      <c r="L1306" s="13"/>
      <c r="M1306" s="13"/>
    </row>
    <row r="1307" spans="9:13">
      <c r="I1307" s="13"/>
      <c r="J1307" s="13"/>
      <c r="K1307" s="13"/>
      <c r="L1307" s="13"/>
      <c r="M1307" s="13"/>
    </row>
    <row r="1308" spans="9:13">
      <c r="I1308" s="13"/>
      <c r="J1308" s="13"/>
      <c r="K1308" s="13"/>
      <c r="L1308" s="13"/>
      <c r="M1308" s="13"/>
    </row>
    <row r="1309" spans="9:13">
      <c r="I1309" s="13"/>
      <c r="J1309" s="13"/>
      <c r="K1309" s="13"/>
      <c r="L1309" s="13"/>
      <c r="M1309" s="13"/>
    </row>
    <row r="1310" spans="9:13">
      <c r="I1310" s="13"/>
      <c r="J1310" s="13"/>
      <c r="K1310" s="13"/>
      <c r="L1310" s="13"/>
      <c r="M1310" s="13"/>
    </row>
    <row r="1311" spans="9:13">
      <c r="I1311" s="13"/>
      <c r="J1311" s="13"/>
      <c r="K1311" s="13"/>
      <c r="L1311" s="13"/>
      <c r="M1311" s="13"/>
    </row>
    <row r="1312" spans="9:13">
      <c r="I1312" s="13"/>
      <c r="J1312" s="13"/>
      <c r="K1312" s="13"/>
      <c r="L1312" s="13"/>
      <c r="M1312" s="13"/>
    </row>
    <row r="1313" spans="9:13">
      <c r="I1313" s="13"/>
      <c r="J1313" s="13"/>
      <c r="K1313" s="13"/>
      <c r="L1313" s="13"/>
      <c r="M1313" s="13"/>
    </row>
    <row r="1314" spans="9:13">
      <c r="I1314" s="13"/>
      <c r="J1314" s="13"/>
      <c r="K1314" s="13"/>
      <c r="L1314" s="13"/>
      <c r="M1314" s="13"/>
    </row>
    <row r="1315" spans="9:13">
      <c r="I1315" s="13"/>
      <c r="J1315" s="13"/>
      <c r="K1315" s="13"/>
      <c r="L1315" s="13"/>
      <c r="M1315" s="13"/>
    </row>
    <row r="1316" spans="9:13">
      <c r="I1316" s="13"/>
      <c r="J1316" s="13"/>
      <c r="K1316" s="13"/>
      <c r="L1316" s="13"/>
      <c r="M1316" s="13"/>
    </row>
    <row r="1317" spans="9:13">
      <c r="I1317" s="13"/>
      <c r="J1317" s="13"/>
      <c r="K1317" s="13"/>
      <c r="L1317" s="13"/>
      <c r="M1317" s="13"/>
    </row>
    <row r="1318" spans="9:13">
      <c r="I1318" s="13"/>
      <c r="J1318" s="13"/>
      <c r="K1318" s="13"/>
      <c r="L1318" s="13"/>
      <c r="M1318" s="13"/>
    </row>
    <row r="1319" spans="9:13">
      <c r="I1319" s="13"/>
      <c r="J1319" s="13"/>
      <c r="K1319" s="13"/>
      <c r="L1319" s="13"/>
      <c r="M1319" s="13"/>
    </row>
    <row r="1320" spans="9:13">
      <c r="I1320" s="13"/>
      <c r="J1320" s="13"/>
      <c r="K1320" s="13"/>
      <c r="L1320" s="13"/>
      <c r="M1320" s="13"/>
    </row>
    <row r="1321" spans="9:13">
      <c r="I1321" s="13"/>
      <c r="J1321" s="13"/>
      <c r="K1321" s="13"/>
      <c r="L1321" s="13"/>
      <c r="M1321" s="13"/>
    </row>
    <row r="1322" spans="9:13">
      <c r="I1322" s="13"/>
      <c r="J1322" s="13"/>
      <c r="K1322" s="13"/>
      <c r="L1322" s="13"/>
      <c r="M1322" s="13"/>
    </row>
    <row r="1323" spans="9:13">
      <c r="I1323" s="13"/>
      <c r="J1323" s="13"/>
      <c r="K1323" s="13"/>
      <c r="L1323" s="13"/>
      <c r="M1323" s="13"/>
    </row>
    <row r="1324" spans="9:13">
      <c r="I1324" s="13"/>
      <c r="J1324" s="13"/>
      <c r="K1324" s="13"/>
      <c r="L1324" s="13"/>
      <c r="M1324" s="13"/>
    </row>
    <row r="1325" spans="9:13">
      <c r="I1325" s="13"/>
      <c r="J1325" s="13"/>
      <c r="K1325" s="13"/>
      <c r="L1325" s="13"/>
      <c r="M1325" s="13"/>
    </row>
    <row r="1326" spans="9:13">
      <c r="I1326" s="13"/>
      <c r="J1326" s="13"/>
      <c r="K1326" s="13"/>
      <c r="L1326" s="13"/>
      <c r="M1326" s="13"/>
    </row>
    <row r="1327" spans="9:13">
      <c r="I1327" s="13"/>
      <c r="J1327" s="13"/>
      <c r="K1327" s="13"/>
      <c r="L1327" s="13"/>
      <c r="M1327" s="13"/>
    </row>
    <row r="1328" spans="9:13">
      <c r="I1328" s="13"/>
      <c r="J1328" s="13"/>
      <c r="K1328" s="13"/>
      <c r="L1328" s="13"/>
      <c r="M1328" s="13"/>
    </row>
    <row r="1329" spans="9:13">
      <c r="I1329" s="13"/>
      <c r="J1329" s="13"/>
      <c r="K1329" s="13"/>
      <c r="L1329" s="13"/>
      <c r="M1329" s="13"/>
    </row>
    <row r="1330" spans="9:13">
      <c r="I1330" s="13"/>
      <c r="J1330" s="13"/>
      <c r="K1330" s="13"/>
      <c r="L1330" s="13"/>
      <c r="M1330" s="13"/>
    </row>
    <row r="1331" spans="9:13">
      <c r="I1331" s="13"/>
      <c r="J1331" s="13"/>
      <c r="K1331" s="13"/>
      <c r="L1331" s="13"/>
      <c r="M1331" s="13"/>
    </row>
    <row r="1332" spans="9:13">
      <c r="I1332" s="13"/>
      <c r="J1332" s="13"/>
      <c r="K1332" s="13"/>
      <c r="L1332" s="13"/>
      <c r="M1332" s="13"/>
    </row>
    <row r="1333" spans="9:13">
      <c r="I1333" s="13"/>
      <c r="J1333" s="13"/>
      <c r="K1333" s="13"/>
      <c r="L1333" s="13"/>
      <c r="M1333" s="13"/>
    </row>
    <row r="1334" spans="9:13">
      <c r="I1334" s="13"/>
      <c r="J1334" s="13"/>
      <c r="K1334" s="13"/>
      <c r="L1334" s="13"/>
      <c r="M1334" s="13"/>
    </row>
    <row r="1335" spans="9:13">
      <c r="I1335" s="13"/>
      <c r="J1335" s="13"/>
      <c r="K1335" s="13"/>
      <c r="L1335" s="13"/>
      <c r="M1335" s="13"/>
    </row>
    <row r="1336" spans="9:13">
      <c r="I1336" s="13"/>
      <c r="J1336" s="13"/>
      <c r="K1336" s="13"/>
      <c r="L1336" s="13"/>
      <c r="M1336" s="13"/>
    </row>
    <row r="1337" spans="9:13">
      <c r="I1337" s="13"/>
      <c r="J1337" s="13"/>
      <c r="K1337" s="13"/>
      <c r="L1337" s="13"/>
      <c r="M1337" s="13"/>
    </row>
    <row r="1338" spans="9:13">
      <c r="I1338" s="13"/>
      <c r="J1338" s="13"/>
      <c r="K1338" s="13"/>
      <c r="L1338" s="13"/>
      <c r="M1338" s="13"/>
    </row>
    <row r="1339" spans="9:13">
      <c r="I1339" s="13"/>
      <c r="J1339" s="13"/>
      <c r="K1339" s="13"/>
      <c r="L1339" s="13"/>
      <c r="M1339" s="13"/>
    </row>
    <row r="1340" spans="9:13">
      <c r="I1340" s="13"/>
      <c r="J1340" s="13"/>
      <c r="K1340" s="13"/>
      <c r="L1340" s="13"/>
      <c r="M1340" s="13"/>
    </row>
    <row r="1341" spans="9:13">
      <c r="I1341" s="13"/>
      <c r="J1341" s="13"/>
      <c r="K1341" s="13"/>
      <c r="L1341" s="13"/>
      <c r="M1341" s="13"/>
    </row>
    <row r="1342" spans="9:13">
      <c r="I1342" s="13"/>
      <c r="J1342" s="13"/>
      <c r="K1342" s="13"/>
      <c r="L1342" s="13"/>
      <c r="M1342" s="13"/>
    </row>
    <row r="1343" spans="9:13">
      <c r="I1343" s="13"/>
      <c r="J1343" s="13"/>
      <c r="K1343" s="13"/>
      <c r="L1343" s="13"/>
      <c r="M1343" s="13"/>
    </row>
    <row r="1344" spans="9:13">
      <c r="I1344" s="13"/>
      <c r="J1344" s="13"/>
      <c r="K1344" s="13"/>
      <c r="L1344" s="13"/>
      <c r="M1344" s="13"/>
    </row>
    <row r="1345" spans="9:13">
      <c r="I1345" s="13"/>
      <c r="J1345" s="13"/>
      <c r="K1345" s="13"/>
      <c r="L1345" s="13"/>
      <c r="M1345" s="13"/>
    </row>
    <row r="1346" spans="9:13">
      <c r="I1346" s="13"/>
      <c r="J1346" s="13"/>
      <c r="K1346" s="13"/>
      <c r="L1346" s="13"/>
      <c r="M1346" s="13"/>
    </row>
    <row r="1347" spans="9:13">
      <c r="I1347" s="13"/>
      <c r="J1347" s="13"/>
      <c r="K1347" s="13"/>
      <c r="L1347" s="13"/>
      <c r="M1347" s="13"/>
    </row>
    <row r="1348" spans="9:13">
      <c r="I1348" s="13"/>
      <c r="J1348" s="13"/>
      <c r="K1348" s="13"/>
      <c r="L1348" s="13"/>
      <c r="M1348" s="13"/>
    </row>
    <row r="1349" spans="9:13">
      <c r="I1349" s="13"/>
      <c r="J1349" s="13"/>
      <c r="K1349" s="13"/>
      <c r="L1349" s="13"/>
      <c r="M1349" s="13"/>
    </row>
    <row r="1350" spans="9:13">
      <c r="I1350" s="13"/>
      <c r="J1350" s="13"/>
      <c r="K1350" s="13"/>
      <c r="L1350" s="13"/>
      <c r="M1350" s="13"/>
    </row>
    <row r="1351" spans="9:13">
      <c r="I1351" s="13"/>
      <c r="J1351" s="13"/>
      <c r="K1351" s="13"/>
      <c r="L1351" s="13"/>
      <c r="M1351" s="13"/>
    </row>
    <row r="1352" spans="9:13">
      <c r="I1352" s="13"/>
      <c r="J1352" s="13"/>
      <c r="K1352" s="13"/>
      <c r="L1352" s="13"/>
      <c r="M1352" s="13"/>
    </row>
    <row r="1353" spans="9:13">
      <c r="I1353" s="13"/>
      <c r="J1353" s="13"/>
      <c r="K1353" s="13"/>
      <c r="L1353" s="13"/>
      <c r="M1353" s="13"/>
    </row>
    <row r="1354" spans="9:13">
      <c r="I1354" s="13"/>
      <c r="J1354" s="13"/>
      <c r="K1354" s="13"/>
      <c r="L1354" s="13"/>
      <c r="M1354" s="13"/>
    </row>
    <row r="1355" spans="9:13">
      <c r="I1355" s="13"/>
      <c r="J1355" s="13"/>
      <c r="K1355" s="13"/>
      <c r="L1355" s="13"/>
      <c r="M1355" s="13"/>
    </row>
    <row r="1356" spans="9:13">
      <c r="I1356" s="13"/>
      <c r="J1356" s="13"/>
      <c r="K1356" s="13"/>
      <c r="L1356" s="13"/>
      <c r="M1356" s="13"/>
    </row>
    <row r="1357" spans="9:13">
      <c r="I1357" s="13"/>
      <c r="J1357" s="13"/>
      <c r="K1357" s="13"/>
      <c r="L1357" s="13"/>
      <c r="M1357" s="13"/>
    </row>
    <row r="1358" spans="9:13">
      <c r="I1358" s="13"/>
      <c r="J1358" s="13"/>
      <c r="K1358" s="13"/>
      <c r="L1358" s="13"/>
      <c r="M1358" s="13"/>
    </row>
    <row r="1359" spans="9:13">
      <c r="I1359" s="13"/>
      <c r="J1359" s="13"/>
      <c r="K1359" s="13"/>
      <c r="L1359" s="13"/>
      <c r="M1359" s="13"/>
    </row>
    <row r="1360" spans="9:13">
      <c r="I1360" s="13"/>
      <c r="J1360" s="13"/>
      <c r="K1360" s="13"/>
      <c r="L1360" s="13"/>
      <c r="M1360" s="13"/>
    </row>
    <row r="1361" spans="9:13">
      <c r="I1361" s="13"/>
      <c r="J1361" s="13"/>
      <c r="K1361" s="13"/>
      <c r="L1361" s="13"/>
      <c r="M1361" s="13"/>
    </row>
    <row r="1362" spans="9:13">
      <c r="I1362" s="13"/>
      <c r="J1362" s="13"/>
      <c r="K1362" s="13"/>
      <c r="L1362" s="13"/>
      <c r="M1362" s="13"/>
    </row>
    <row r="1363" spans="9:13">
      <c r="I1363" s="13"/>
      <c r="J1363" s="13"/>
      <c r="K1363" s="13"/>
      <c r="L1363" s="13"/>
      <c r="M1363" s="13"/>
    </row>
    <row r="1364" spans="9:13">
      <c r="I1364" s="13"/>
      <c r="J1364" s="13"/>
      <c r="K1364" s="13"/>
      <c r="L1364" s="13"/>
      <c r="M1364" s="13"/>
    </row>
    <row r="1365" spans="9:13">
      <c r="I1365" s="13"/>
      <c r="J1365" s="13"/>
      <c r="K1365" s="13"/>
      <c r="L1365" s="13"/>
      <c r="M1365" s="13"/>
    </row>
    <row r="1366" spans="9:13">
      <c r="I1366" s="13"/>
      <c r="J1366" s="13"/>
      <c r="K1366" s="13"/>
      <c r="L1366" s="13"/>
      <c r="M1366" s="13"/>
    </row>
    <row r="1367" spans="9:13">
      <c r="I1367" s="13"/>
      <c r="J1367" s="13"/>
      <c r="K1367" s="13"/>
      <c r="L1367" s="13"/>
      <c r="M1367" s="13"/>
    </row>
    <row r="1368" spans="9:13">
      <c r="I1368" s="13"/>
      <c r="J1368" s="13"/>
      <c r="K1368" s="13"/>
      <c r="L1368" s="13"/>
      <c r="M1368" s="13"/>
    </row>
    <row r="1369" spans="9:13">
      <c r="I1369" s="13"/>
      <c r="J1369" s="13"/>
      <c r="K1369" s="13"/>
      <c r="L1369" s="13"/>
      <c r="M1369" s="13"/>
    </row>
    <row r="1370" spans="9:13">
      <c r="I1370" s="13"/>
      <c r="J1370" s="13"/>
      <c r="K1370" s="13"/>
      <c r="L1370" s="13"/>
      <c r="M1370" s="13"/>
    </row>
    <row r="1371" spans="9:13">
      <c r="I1371" s="13"/>
      <c r="J1371" s="13"/>
      <c r="K1371" s="13"/>
      <c r="L1371" s="13"/>
      <c r="M1371" s="13"/>
    </row>
    <row r="1372" spans="9:13">
      <c r="I1372" s="13"/>
      <c r="J1372" s="13"/>
      <c r="K1372" s="13"/>
      <c r="L1372" s="13"/>
      <c r="M1372" s="13"/>
    </row>
    <row r="1373" spans="9:13">
      <c r="I1373" s="13"/>
      <c r="J1373" s="13"/>
      <c r="K1373" s="13"/>
      <c r="L1373" s="13"/>
      <c r="M1373" s="13"/>
    </row>
    <row r="1374" spans="9:13">
      <c r="I1374" s="13"/>
      <c r="J1374" s="13"/>
      <c r="K1374" s="13"/>
      <c r="L1374" s="13"/>
      <c r="M1374" s="13"/>
    </row>
    <row r="1375" spans="9:13">
      <c r="I1375" s="13"/>
      <c r="J1375" s="13"/>
      <c r="K1375" s="13"/>
      <c r="L1375" s="13"/>
      <c r="M1375" s="13"/>
    </row>
    <row r="1376" spans="9:13">
      <c r="I1376" s="13"/>
      <c r="J1376" s="13"/>
      <c r="K1376" s="13"/>
      <c r="L1376" s="13"/>
      <c r="M1376" s="13"/>
    </row>
    <row r="1377" spans="9:13">
      <c r="I1377" s="13"/>
      <c r="J1377" s="13"/>
      <c r="K1377" s="13"/>
      <c r="L1377" s="13"/>
      <c r="M1377" s="13"/>
    </row>
    <row r="1378" spans="9:13">
      <c r="I1378" s="13"/>
      <c r="J1378" s="13"/>
      <c r="K1378" s="13"/>
      <c r="L1378" s="13"/>
      <c r="M1378" s="13"/>
    </row>
    <row r="1379" spans="9:13">
      <c r="I1379" s="13"/>
      <c r="J1379" s="13"/>
      <c r="K1379" s="13"/>
      <c r="L1379" s="13"/>
      <c r="M1379" s="13"/>
    </row>
    <row r="1380" spans="9:13">
      <c r="I1380" s="13"/>
      <c r="J1380" s="13"/>
      <c r="K1380" s="13"/>
      <c r="L1380" s="13"/>
      <c r="M1380" s="13"/>
    </row>
    <row r="1381" spans="9:13">
      <c r="I1381" s="13"/>
      <c r="J1381" s="13"/>
      <c r="K1381" s="13"/>
      <c r="L1381" s="13"/>
      <c r="M1381" s="13"/>
    </row>
    <row r="1382" spans="9:13">
      <c r="I1382" s="13"/>
      <c r="J1382" s="13"/>
      <c r="K1382" s="13"/>
      <c r="L1382" s="13"/>
      <c r="M1382" s="13"/>
    </row>
    <row r="1383" spans="9:13">
      <c r="I1383" s="13"/>
      <c r="J1383" s="13"/>
      <c r="K1383" s="13"/>
      <c r="L1383" s="13"/>
      <c r="M1383" s="13"/>
    </row>
    <row r="1384" spans="9:13">
      <c r="I1384" s="13"/>
      <c r="J1384" s="13"/>
      <c r="K1384" s="13"/>
      <c r="L1384" s="13"/>
      <c r="M1384" s="13"/>
    </row>
    <row r="1385" spans="9:13">
      <c r="I1385" s="13"/>
      <c r="J1385" s="13"/>
      <c r="K1385" s="13"/>
      <c r="L1385" s="13"/>
      <c r="M1385" s="13"/>
    </row>
    <row r="1386" spans="9:13">
      <c r="I1386" s="13"/>
      <c r="J1386" s="13"/>
      <c r="K1386" s="13"/>
      <c r="L1386" s="13"/>
      <c r="M1386" s="13"/>
    </row>
    <row r="1387" spans="9:13">
      <c r="I1387" s="13"/>
      <c r="J1387" s="13"/>
      <c r="K1387" s="13"/>
      <c r="L1387" s="13"/>
      <c r="M1387" s="13"/>
    </row>
    <row r="1388" spans="9:13">
      <c r="I1388" s="13"/>
      <c r="J1388" s="13"/>
      <c r="K1388" s="13"/>
      <c r="L1388" s="13"/>
      <c r="M1388" s="13"/>
    </row>
    <row r="1389" spans="9:13">
      <c r="I1389" s="13"/>
      <c r="J1389" s="13"/>
      <c r="K1389" s="13"/>
      <c r="L1389" s="13"/>
      <c r="M1389" s="13"/>
    </row>
    <row r="1390" spans="9:13">
      <c r="I1390" s="13"/>
      <c r="J1390" s="13"/>
      <c r="K1390" s="13"/>
      <c r="L1390" s="13"/>
      <c r="M1390" s="13"/>
    </row>
    <row r="1391" spans="9:13">
      <c r="I1391" s="13"/>
      <c r="J1391" s="13"/>
      <c r="K1391" s="13"/>
      <c r="L1391" s="13"/>
      <c r="M1391" s="13"/>
    </row>
    <row r="1392" spans="9:13">
      <c r="I1392" s="13"/>
      <c r="J1392" s="13"/>
      <c r="K1392" s="13"/>
      <c r="L1392" s="13"/>
      <c r="M1392" s="13"/>
    </row>
    <row r="1393" spans="9:13">
      <c r="I1393" s="13"/>
      <c r="J1393" s="13"/>
      <c r="K1393" s="13"/>
      <c r="L1393" s="13"/>
      <c r="M1393" s="13"/>
    </row>
    <row r="1394" spans="9:13">
      <c r="I1394" s="13"/>
      <c r="J1394" s="13"/>
      <c r="K1394" s="13"/>
      <c r="L1394" s="13"/>
      <c r="M1394" s="13"/>
    </row>
    <row r="1395" spans="9:13">
      <c r="I1395" s="13"/>
      <c r="J1395" s="13"/>
      <c r="K1395" s="13"/>
      <c r="L1395" s="13"/>
      <c r="M1395" s="13"/>
    </row>
    <row r="1396" spans="9:13">
      <c r="I1396" s="13"/>
      <c r="J1396" s="13"/>
      <c r="K1396" s="13"/>
      <c r="L1396" s="13"/>
      <c r="M1396" s="13"/>
    </row>
    <row r="1397" spans="9:13">
      <c r="I1397" s="13"/>
      <c r="J1397" s="13"/>
      <c r="K1397" s="13"/>
      <c r="L1397" s="13"/>
      <c r="M1397" s="13"/>
    </row>
    <row r="1398" spans="9:13">
      <c r="I1398" s="13"/>
      <c r="J1398" s="13"/>
      <c r="K1398" s="13"/>
      <c r="L1398" s="13"/>
      <c r="M1398" s="13"/>
    </row>
    <row r="1399" spans="9:13">
      <c r="I1399" s="13"/>
      <c r="J1399" s="13"/>
      <c r="K1399" s="13"/>
      <c r="L1399" s="13"/>
      <c r="M1399" s="13"/>
    </row>
    <row r="1400" spans="9:13">
      <c r="I1400" s="13"/>
      <c r="J1400" s="13"/>
      <c r="K1400" s="13"/>
      <c r="L1400" s="13"/>
      <c r="M1400" s="13"/>
    </row>
    <row r="1401" spans="9:13">
      <c r="I1401" s="13"/>
      <c r="J1401" s="13"/>
      <c r="K1401" s="13"/>
      <c r="L1401" s="13"/>
      <c r="M1401" s="13"/>
    </row>
    <row r="1402" spans="9:13">
      <c r="I1402" s="13"/>
      <c r="J1402" s="13"/>
      <c r="K1402" s="13"/>
      <c r="L1402" s="13"/>
      <c r="M1402" s="13"/>
    </row>
    <row r="1403" spans="9:13">
      <c r="I1403" s="13"/>
      <c r="J1403" s="13"/>
      <c r="K1403" s="13"/>
      <c r="L1403" s="13"/>
      <c r="M1403" s="13"/>
    </row>
    <row r="1404" spans="9:13">
      <c r="I1404" s="13"/>
      <c r="J1404" s="13"/>
      <c r="K1404" s="13"/>
      <c r="L1404" s="13"/>
      <c r="M1404" s="13"/>
    </row>
    <row r="1405" spans="9:13">
      <c r="I1405" s="13"/>
      <c r="J1405" s="13"/>
      <c r="K1405" s="13"/>
      <c r="L1405" s="13"/>
      <c r="M1405" s="13"/>
    </row>
    <row r="1406" spans="9:13">
      <c r="I1406" s="13"/>
      <c r="J1406" s="13"/>
      <c r="K1406" s="13"/>
      <c r="L1406" s="13"/>
      <c r="M1406" s="13"/>
    </row>
    <row r="1407" spans="9:13">
      <c r="I1407" s="13"/>
      <c r="J1407" s="13"/>
      <c r="K1407" s="13"/>
      <c r="L1407" s="13"/>
      <c r="M1407" s="13"/>
    </row>
    <row r="1408" spans="9:13">
      <c r="I1408" s="13"/>
      <c r="J1408" s="13"/>
      <c r="K1408" s="13"/>
      <c r="L1408" s="13"/>
      <c r="M1408" s="13"/>
    </row>
    <row r="1409" spans="9:13">
      <c r="I1409" s="13"/>
      <c r="J1409" s="13"/>
      <c r="K1409" s="13"/>
      <c r="L1409" s="13"/>
      <c r="M1409" s="13"/>
    </row>
    <row r="1410" spans="9:13">
      <c r="I1410" s="13"/>
      <c r="J1410" s="13"/>
      <c r="K1410" s="13"/>
      <c r="L1410" s="13"/>
      <c r="M1410" s="13"/>
    </row>
    <row r="1411" spans="9:13">
      <c r="I1411" s="13"/>
      <c r="J1411" s="13"/>
      <c r="K1411" s="13"/>
      <c r="L1411" s="13"/>
      <c r="M1411" s="13"/>
    </row>
    <row r="1412" spans="9:13">
      <c r="I1412" s="13"/>
      <c r="J1412" s="13"/>
      <c r="K1412" s="13"/>
      <c r="L1412" s="13"/>
      <c r="M1412" s="13"/>
    </row>
    <row r="1413" spans="9:13">
      <c r="I1413" s="13"/>
      <c r="J1413" s="13"/>
      <c r="K1413" s="13"/>
      <c r="L1413" s="13"/>
      <c r="M1413" s="13"/>
    </row>
    <row r="1414" spans="9:13">
      <c r="I1414" s="13"/>
      <c r="J1414" s="13"/>
      <c r="K1414" s="13"/>
      <c r="L1414" s="13"/>
      <c r="M1414" s="13"/>
    </row>
    <row r="1415" spans="9:13">
      <c r="I1415" s="13"/>
      <c r="J1415" s="13"/>
      <c r="K1415" s="13"/>
      <c r="L1415" s="13"/>
      <c r="M1415" s="13"/>
    </row>
    <row r="1416" spans="9:13">
      <c r="I1416" s="13"/>
      <c r="J1416" s="13"/>
      <c r="K1416" s="13"/>
      <c r="L1416" s="13"/>
      <c r="M1416" s="13"/>
    </row>
    <row r="1417" spans="9:13">
      <c r="I1417" s="13"/>
      <c r="J1417" s="13"/>
      <c r="K1417" s="13"/>
      <c r="L1417" s="13"/>
      <c r="M1417" s="13"/>
    </row>
    <row r="1418" spans="9:13">
      <c r="I1418" s="13"/>
      <c r="J1418" s="13"/>
      <c r="K1418" s="13"/>
      <c r="L1418" s="13"/>
      <c r="M1418" s="13"/>
    </row>
    <row r="1419" spans="9:13">
      <c r="I1419" s="13"/>
      <c r="J1419" s="13"/>
      <c r="K1419" s="13"/>
      <c r="L1419" s="13"/>
      <c r="M1419" s="13"/>
    </row>
    <row r="1420" spans="9:13">
      <c r="I1420" s="13"/>
      <c r="J1420" s="13"/>
      <c r="K1420" s="13"/>
      <c r="L1420" s="13"/>
      <c r="M1420" s="13"/>
    </row>
    <row r="1421" spans="9:13">
      <c r="I1421" s="13"/>
      <c r="J1421" s="13"/>
      <c r="K1421" s="13"/>
      <c r="L1421" s="13"/>
      <c r="M1421" s="13"/>
    </row>
    <row r="1422" spans="9:13">
      <c r="I1422" s="13"/>
      <c r="J1422" s="13"/>
      <c r="K1422" s="13"/>
      <c r="L1422" s="13"/>
      <c r="M1422" s="13"/>
    </row>
    <row r="1423" spans="9:13">
      <c r="I1423" s="13"/>
      <c r="J1423" s="13"/>
      <c r="K1423" s="13"/>
      <c r="L1423" s="13"/>
      <c r="M1423" s="13"/>
    </row>
    <row r="1424" spans="9:13">
      <c r="I1424" s="13"/>
      <c r="J1424" s="13"/>
      <c r="K1424" s="13"/>
      <c r="L1424" s="13"/>
      <c r="M1424" s="13"/>
    </row>
    <row r="1425" spans="9:13">
      <c r="I1425" s="13"/>
      <c r="J1425" s="13"/>
      <c r="K1425" s="13"/>
      <c r="L1425" s="13"/>
      <c r="M1425" s="13"/>
    </row>
    <row r="1426" spans="9:13">
      <c r="I1426" s="13"/>
      <c r="J1426" s="13"/>
      <c r="K1426" s="13"/>
      <c r="L1426" s="13"/>
      <c r="M1426" s="13"/>
    </row>
    <row r="1427" spans="9:13">
      <c r="I1427" s="13"/>
      <c r="J1427" s="13"/>
      <c r="K1427" s="13"/>
      <c r="L1427" s="13"/>
      <c r="M1427" s="13"/>
    </row>
    <row r="1428" spans="9:13">
      <c r="I1428" s="13"/>
      <c r="J1428" s="13"/>
      <c r="K1428" s="13"/>
      <c r="L1428" s="13"/>
      <c r="M1428" s="13"/>
    </row>
    <row r="1429" spans="9:13">
      <c r="I1429" s="13"/>
      <c r="J1429" s="13"/>
      <c r="K1429" s="13"/>
      <c r="L1429" s="13"/>
      <c r="M1429" s="13"/>
    </row>
    <row r="1430" spans="9:13">
      <c r="I1430" s="13"/>
      <c r="J1430" s="13"/>
      <c r="K1430" s="13"/>
      <c r="L1430" s="13"/>
      <c r="M1430" s="13"/>
    </row>
    <row r="1431" spans="9:13">
      <c r="I1431" s="13"/>
      <c r="J1431" s="13"/>
      <c r="K1431" s="13"/>
      <c r="L1431" s="13"/>
      <c r="M1431" s="13"/>
    </row>
    <row r="1432" spans="9:13">
      <c r="I1432" s="13"/>
      <c r="J1432" s="13"/>
      <c r="K1432" s="13"/>
      <c r="L1432" s="13"/>
      <c r="M1432" s="13"/>
    </row>
    <row r="1433" spans="9:13">
      <c r="I1433" s="13"/>
      <c r="J1433" s="13"/>
      <c r="K1433" s="13"/>
      <c r="L1433" s="13"/>
      <c r="M1433" s="13"/>
    </row>
    <row r="1434" spans="9:13">
      <c r="I1434" s="13"/>
      <c r="J1434" s="13"/>
      <c r="K1434" s="13"/>
      <c r="L1434" s="13"/>
      <c r="M1434" s="13"/>
    </row>
    <row r="1435" spans="9:13">
      <c r="I1435" s="13"/>
      <c r="J1435" s="13"/>
      <c r="K1435" s="13"/>
      <c r="L1435" s="13"/>
      <c r="M1435" s="13"/>
    </row>
    <row r="1436" spans="9:13">
      <c r="I1436" s="13"/>
      <c r="J1436" s="13"/>
      <c r="K1436" s="13"/>
      <c r="L1436" s="13"/>
      <c r="M1436" s="13"/>
    </row>
    <row r="1437" spans="9:13">
      <c r="I1437" s="13"/>
      <c r="J1437" s="13"/>
      <c r="K1437" s="13"/>
      <c r="L1437" s="13"/>
      <c r="M1437" s="13"/>
    </row>
    <row r="1438" spans="9:13">
      <c r="I1438" s="13"/>
      <c r="J1438" s="13"/>
      <c r="K1438" s="13"/>
      <c r="L1438" s="13"/>
      <c r="M1438" s="13"/>
    </row>
    <row r="1439" spans="9:13">
      <c r="I1439" s="13"/>
      <c r="J1439" s="13"/>
      <c r="K1439" s="13"/>
      <c r="L1439" s="13"/>
      <c r="M1439" s="13"/>
    </row>
    <row r="1440" spans="9:13">
      <c r="I1440" s="13"/>
      <c r="J1440" s="13"/>
      <c r="K1440" s="13"/>
      <c r="L1440" s="13"/>
      <c r="M1440" s="13"/>
    </row>
    <row r="1441" spans="9:13">
      <c r="I1441" s="13"/>
      <c r="J1441" s="13"/>
      <c r="K1441" s="13"/>
      <c r="L1441" s="13"/>
      <c r="M1441" s="13"/>
    </row>
    <row r="1442" spans="9:13">
      <c r="I1442" s="13"/>
      <c r="J1442" s="13"/>
      <c r="K1442" s="13"/>
      <c r="L1442" s="13"/>
      <c r="M1442" s="13"/>
    </row>
    <row r="1443" spans="9:13">
      <c r="I1443" s="13"/>
      <c r="J1443" s="13"/>
      <c r="K1443" s="13"/>
      <c r="L1443" s="13"/>
      <c r="M1443" s="13"/>
    </row>
    <row r="1444" spans="9:13">
      <c r="I1444" s="13"/>
      <c r="J1444" s="13"/>
      <c r="K1444" s="13"/>
      <c r="L1444" s="13"/>
      <c r="M1444" s="13"/>
    </row>
    <row r="1445" spans="9:13">
      <c r="I1445" s="13"/>
      <c r="J1445" s="13"/>
      <c r="K1445" s="13"/>
      <c r="L1445" s="13"/>
      <c r="M1445" s="13"/>
    </row>
    <row r="1446" spans="9:13">
      <c r="I1446" s="13"/>
      <c r="J1446" s="13"/>
      <c r="K1446" s="13"/>
      <c r="L1446" s="13"/>
      <c r="M1446" s="13"/>
    </row>
    <row r="1447" spans="9:13">
      <c r="I1447" s="13"/>
      <c r="J1447" s="13"/>
      <c r="K1447" s="13"/>
      <c r="L1447" s="13"/>
      <c r="M1447" s="13"/>
    </row>
    <row r="1448" spans="9:13">
      <c r="I1448" s="13"/>
      <c r="J1448" s="13"/>
      <c r="K1448" s="13"/>
      <c r="L1448" s="13"/>
      <c r="M1448" s="13"/>
    </row>
    <row r="1449" spans="9:13">
      <c r="I1449" s="13"/>
      <c r="J1449" s="13"/>
      <c r="K1449" s="13"/>
      <c r="L1449" s="13"/>
      <c r="M1449" s="13"/>
    </row>
    <row r="1450" spans="9:13">
      <c r="I1450" s="13"/>
      <c r="J1450" s="13"/>
      <c r="K1450" s="13"/>
      <c r="L1450" s="13"/>
      <c r="M1450" s="13"/>
    </row>
    <row r="1451" spans="9:13">
      <c r="I1451" s="13"/>
      <c r="J1451" s="13"/>
      <c r="K1451" s="13"/>
      <c r="L1451" s="13"/>
      <c r="M1451" s="13"/>
    </row>
    <row r="1452" spans="9:13">
      <c r="I1452" s="13"/>
      <c r="J1452" s="13"/>
      <c r="K1452" s="13"/>
      <c r="L1452" s="13"/>
      <c r="M1452" s="13"/>
    </row>
    <row r="1453" spans="9:13">
      <c r="I1453" s="13"/>
      <c r="J1453" s="13"/>
      <c r="K1453" s="13"/>
      <c r="L1453" s="13"/>
      <c r="M1453" s="13"/>
    </row>
    <row r="1454" spans="9:13">
      <c r="I1454" s="13"/>
      <c r="J1454" s="13"/>
      <c r="K1454" s="13"/>
      <c r="L1454" s="13"/>
      <c r="M1454" s="13"/>
    </row>
    <row r="1455" spans="9:13">
      <c r="I1455" s="13"/>
      <c r="J1455" s="13"/>
      <c r="K1455" s="13"/>
      <c r="L1455" s="13"/>
      <c r="M1455" s="13"/>
    </row>
    <row r="1456" spans="9:13">
      <c r="I1456" s="13"/>
      <c r="J1456" s="13"/>
      <c r="K1456" s="13"/>
      <c r="L1456" s="13"/>
      <c r="M1456" s="13"/>
    </row>
    <row r="1457" spans="9:13">
      <c r="I1457" s="13"/>
      <c r="J1457" s="13"/>
      <c r="K1457" s="13"/>
      <c r="L1457" s="13"/>
      <c r="M1457" s="13"/>
    </row>
    <row r="1458" spans="9:13">
      <c r="I1458" s="13"/>
      <c r="J1458" s="13"/>
      <c r="K1458" s="13"/>
      <c r="L1458" s="13"/>
      <c r="M1458" s="13"/>
    </row>
    <row r="1459" spans="9:13">
      <c r="I1459" s="13"/>
      <c r="J1459" s="13"/>
      <c r="K1459" s="13"/>
      <c r="L1459" s="13"/>
      <c r="M1459" s="13"/>
    </row>
    <row r="1460" spans="9:13">
      <c r="I1460" s="13"/>
      <c r="J1460" s="13"/>
      <c r="K1460" s="13"/>
      <c r="L1460" s="13"/>
      <c r="M1460" s="13"/>
    </row>
    <row r="1461" spans="9:13">
      <c r="I1461" s="13"/>
      <c r="J1461" s="13"/>
      <c r="K1461" s="13"/>
      <c r="L1461" s="13"/>
      <c r="M1461" s="13"/>
    </row>
    <row r="1462" spans="9:13">
      <c r="I1462" s="13"/>
      <c r="J1462" s="13"/>
      <c r="K1462" s="13"/>
      <c r="L1462" s="13"/>
      <c r="M1462" s="13"/>
    </row>
    <row r="1463" spans="9:13">
      <c r="I1463" s="13"/>
      <c r="J1463" s="13"/>
      <c r="K1463" s="13"/>
      <c r="L1463" s="13"/>
      <c r="M1463" s="13"/>
    </row>
    <row r="1464" spans="9:13">
      <c r="I1464" s="13"/>
      <c r="J1464" s="13"/>
      <c r="K1464" s="13"/>
      <c r="L1464" s="13"/>
      <c r="M1464" s="13"/>
    </row>
    <row r="1465" spans="9:13">
      <c r="I1465" s="13"/>
      <c r="J1465" s="13"/>
      <c r="K1465" s="13"/>
      <c r="L1465" s="13"/>
      <c r="M1465" s="13"/>
    </row>
    <row r="1466" spans="9:13">
      <c r="I1466" s="13"/>
      <c r="J1466" s="13"/>
      <c r="K1466" s="13"/>
      <c r="L1466" s="13"/>
      <c r="M1466" s="13"/>
    </row>
    <row r="1467" spans="9:13">
      <c r="I1467" s="13"/>
      <c r="J1467" s="13"/>
      <c r="K1467" s="13"/>
      <c r="L1467" s="13"/>
      <c r="M1467" s="13"/>
    </row>
    <row r="1468" spans="9:13">
      <c r="I1468" s="13"/>
      <c r="J1468" s="13"/>
      <c r="K1468" s="13"/>
      <c r="L1468" s="13"/>
      <c r="M1468" s="13"/>
    </row>
    <row r="1469" spans="9:13">
      <c r="I1469" s="13"/>
      <c r="J1469" s="13"/>
      <c r="K1469" s="13"/>
      <c r="L1469" s="13"/>
      <c r="M1469" s="13"/>
    </row>
    <row r="1470" spans="9:13">
      <c r="I1470" s="13"/>
      <c r="J1470" s="13"/>
      <c r="K1470" s="13"/>
      <c r="L1470" s="13"/>
      <c r="M1470" s="13"/>
    </row>
    <row r="1471" spans="9:13">
      <c r="I1471" s="13"/>
      <c r="J1471" s="13"/>
      <c r="K1471" s="13"/>
      <c r="L1471" s="13"/>
      <c r="M1471" s="13"/>
    </row>
    <row r="1472" spans="9:13">
      <c r="I1472" s="13"/>
      <c r="J1472" s="13"/>
      <c r="K1472" s="13"/>
      <c r="L1472" s="13"/>
      <c r="M1472" s="13"/>
    </row>
    <row r="1473" spans="9:13">
      <c r="I1473" s="13"/>
      <c r="J1473" s="13"/>
      <c r="K1473" s="13"/>
      <c r="L1473" s="13"/>
      <c r="M1473" s="13"/>
    </row>
    <row r="1474" spans="9:13">
      <c r="I1474" s="13"/>
      <c r="J1474" s="13"/>
      <c r="K1474" s="13"/>
      <c r="L1474" s="13"/>
      <c r="M1474" s="13"/>
    </row>
    <row r="1475" spans="9:13">
      <c r="I1475" s="13"/>
      <c r="J1475" s="13"/>
      <c r="K1475" s="13"/>
      <c r="L1475" s="13"/>
      <c r="M1475" s="13"/>
    </row>
    <row r="1476" spans="9:13">
      <c r="I1476" s="13"/>
      <c r="J1476" s="13"/>
      <c r="K1476" s="13"/>
      <c r="L1476" s="13"/>
      <c r="M1476" s="13"/>
    </row>
    <row r="1477" spans="9:13">
      <c r="I1477" s="13"/>
      <c r="J1477" s="13"/>
      <c r="K1477" s="13"/>
      <c r="L1477" s="13"/>
      <c r="M1477" s="13"/>
    </row>
    <row r="1478" spans="9:13">
      <c r="I1478" s="13"/>
      <c r="J1478" s="13"/>
      <c r="K1478" s="13"/>
      <c r="L1478" s="13"/>
      <c r="M1478" s="13"/>
    </row>
    <row r="1479" spans="9:13">
      <c r="I1479" s="13"/>
      <c r="J1479" s="13"/>
      <c r="K1479" s="13"/>
      <c r="L1479" s="13"/>
      <c r="M1479" s="13"/>
    </row>
    <row r="1480" spans="9:13">
      <c r="I1480" s="13"/>
      <c r="J1480" s="13"/>
      <c r="K1480" s="13"/>
      <c r="L1480" s="13"/>
      <c r="M1480" s="13"/>
    </row>
    <row r="1481" spans="9:13">
      <c r="I1481" s="13"/>
      <c r="J1481" s="13"/>
      <c r="K1481" s="13"/>
      <c r="L1481" s="13"/>
      <c r="M1481" s="13"/>
    </row>
    <row r="1482" spans="9:13">
      <c r="I1482" s="13"/>
      <c r="J1482" s="13"/>
      <c r="K1482" s="13"/>
      <c r="L1482" s="13"/>
      <c r="M1482" s="13"/>
    </row>
    <row r="1483" spans="9:13">
      <c r="I1483" s="13"/>
      <c r="J1483" s="13"/>
      <c r="K1483" s="13"/>
      <c r="L1483" s="13"/>
      <c r="M1483" s="13"/>
    </row>
    <row r="1484" spans="9:13">
      <c r="I1484" s="13"/>
      <c r="J1484" s="13"/>
      <c r="K1484" s="13"/>
      <c r="L1484" s="13"/>
      <c r="M1484" s="13"/>
    </row>
    <row r="1485" spans="9:13">
      <c r="I1485" s="13"/>
      <c r="J1485" s="13"/>
      <c r="K1485" s="13"/>
      <c r="L1485" s="13"/>
      <c r="M1485" s="13"/>
    </row>
    <row r="1486" spans="9:13">
      <c r="I1486" s="13"/>
      <c r="J1486" s="13"/>
      <c r="K1486" s="13"/>
      <c r="L1486" s="13"/>
      <c r="M1486" s="13"/>
    </row>
    <row r="1487" spans="9:13">
      <c r="I1487" s="13"/>
      <c r="J1487" s="13"/>
      <c r="K1487" s="13"/>
      <c r="L1487" s="13"/>
      <c r="M1487" s="13"/>
    </row>
    <row r="1488" spans="9:13">
      <c r="I1488" s="13"/>
      <c r="J1488" s="13"/>
      <c r="K1488" s="13"/>
      <c r="L1488" s="13"/>
      <c r="M1488" s="13"/>
    </row>
    <row r="1489" spans="9:13">
      <c r="I1489" s="13"/>
      <c r="J1489" s="13"/>
      <c r="K1489" s="13"/>
      <c r="L1489" s="13"/>
      <c r="M1489" s="13"/>
    </row>
    <row r="1490" spans="9:13">
      <c r="I1490" s="13"/>
      <c r="J1490" s="13"/>
      <c r="K1490" s="13"/>
      <c r="L1490" s="13"/>
      <c r="M1490" s="13"/>
    </row>
    <row r="1491" spans="9:13">
      <c r="I1491" s="13"/>
      <c r="J1491" s="13"/>
      <c r="K1491" s="13"/>
      <c r="L1491" s="13"/>
      <c r="M1491" s="13"/>
    </row>
    <row r="1492" spans="9:13">
      <c r="I1492" s="13"/>
      <c r="J1492" s="13"/>
      <c r="K1492" s="13"/>
      <c r="L1492" s="13"/>
      <c r="M1492" s="13"/>
    </row>
    <row r="1493" spans="9:13">
      <c r="I1493" s="13"/>
      <c r="J1493" s="13"/>
      <c r="K1493" s="13"/>
      <c r="L1493" s="13"/>
      <c r="M1493" s="13"/>
    </row>
    <row r="1494" spans="9:13">
      <c r="I1494" s="13"/>
      <c r="J1494" s="13"/>
      <c r="K1494" s="13"/>
      <c r="L1494" s="13"/>
      <c r="M1494" s="13"/>
    </row>
    <row r="1495" spans="9:13">
      <c r="I1495" s="13"/>
      <c r="J1495" s="13"/>
      <c r="K1495" s="13"/>
      <c r="L1495" s="13"/>
      <c r="M1495" s="13"/>
    </row>
    <row r="1496" spans="9:13">
      <c r="I1496" s="13"/>
      <c r="J1496" s="13"/>
      <c r="K1496" s="13"/>
      <c r="L1496" s="13"/>
      <c r="M1496" s="13"/>
    </row>
    <row r="1497" spans="9:13">
      <c r="I1497" s="13"/>
      <c r="J1497" s="13"/>
      <c r="K1497" s="13"/>
      <c r="L1497" s="13"/>
      <c r="M1497" s="13"/>
    </row>
    <row r="1498" spans="9:13">
      <c r="I1498" s="13"/>
      <c r="J1498" s="13"/>
      <c r="K1498" s="13"/>
      <c r="L1498" s="13"/>
      <c r="M1498" s="13"/>
    </row>
    <row r="1499" spans="9:13">
      <c r="I1499" s="13"/>
      <c r="J1499" s="13"/>
      <c r="K1499" s="13"/>
      <c r="L1499" s="13"/>
      <c r="M1499" s="13"/>
    </row>
    <row r="1500" spans="9:13">
      <c r="I1500" s="13"/>
      <c r="J1500" s="13"/>
      <c r="K1500" s="13"/>
      <c r="L1500" s="13"/>
      <c r="M1500" s="13"/>
    </row>
    <row r="1501" spans="9:13">
      <c r="I1501" s="13"/>
      <c r="J1501" s="13"/>
      <c r="K1501" s="13"/>
      <c r="L1501" s="13"/>
      <c r="M1501" s="13"/>
    </row>
    <row r="1502" spans="9:13">
      <c r="I1502" s="13"/>
      <c r="J1502" s="13"/>
      <c r="K1502" s="13"/>
      <c r="L1502" s="13"/>
      <c r="M1502" s="13"/>
    </row>
    <row r="1503" spans="9:13">
      <c r="I1503" s="13"/>
      <c r="J1503" s="13"/>
      <c r="K1503" s="13"/>
      <c r="L1503" s="13"/>
      <c r="M1503" s="13"/>
    </row>
    <row r="1504" spans="9:13">
      <c r="I1504" s="13"/>
      <c r="J1504" s="13"/>
      <c r="K1504" s="13"/>
      <c r="L1504" s="13"/>
      <c r="M1504" s="13"/>
    </row>
    <row r="1505" spans="9:13">
      <c r="I1505" s="13"/>
      <c r="J1505" s="13"/>
      <c r="K1505" s="13"/>
      <c r="L1505" s="13"/>
      <c r="M1505" s="13"/>
    </row>
    <row r="1506" spans="9:13">
      <c r="I1506" s="13"/>
      <c r="J1506" s="13"/>
      <c r="K1506" s="13"/>
      <c r="L1506" s="13"/>
      <c r="M1506" s="13"/>
    </row>
    <row r="1507" spans="9:13">
      <c r="I1507" s="13"/>
      <c r="J1507" s="13"/>
      <c r="K1507" s="13"/>
      <c r="L1507" s="13"/>
      <c r="M1507" s="13"/>
    </row>
    <row r="1508" spans="9:13">
      <c r="I1508" s="13"/>
      <c r="J1508" s="13"/>
      <c r="K1508" s="13"/>
      <c r="L1508" s="13"/>
      <c r="M1508" s="13"/>
    </row>
    <row r="1509" spans="9:13">
      <c r="I1509" s="13"/>
      <c r="J1509" s="13"/>
      <c r="K1509" s="13"/>
      <c r="L1509" s="13"/>
      <c r="M1509" s="13"/>
    </row>
    <row r="1510" spans="9:13">
      <c r="I1510" s="13"/>
      <c r="J1510" s="13"/>
      <c r="K1510" s="13"/>
      <c r="L1510" s="13"/>
      <c r="M1510" s="13"/>
    </row>
    <row r="1511" spans="9:13">
      <c r="I1511" s="13"/>
      <c r="J1511" s="13"/>
      <c r="K1511" s="13"/>
      <c r="L1511" s="13"/>
      <c r="M1511" s="13"/>
    </row>
    <row r="1512" spans="9:13">
      <c r="I1512" s="13"/>
      <c r="J1512" s="13"/>
      <c r="K1512" s="13"/>
      <c r="L1512" s="13"/>
      <c r="M1512" s="13"/>
    </row>
    <row r="1513" spans="9:13">
      <c r="I1513" s="13"/>
      <c r="J1513" s="13"/>
      <c r="K1513" s="13"/>
      <c r="L1513" s="13"/>
      <c r="M1513" s="13"/>
    </row>
    <row r="1514" spans="9:13">
      <c r="I1514" s="13"/>
      <c r="J1514" s="13"/>
      <c r="K1514" s="13"/>
      <c r="L1514" s="13"/>
      <c r="M1514" s="13"/>
    </row>
    <row r="1515" spans="9:13">
      <c r="I1515" s="13"/>
      <c r="J1515" s="13"/>
      <c r="K1515" s="13"/>
      <c r="L1515" s="13"/>
      <c r="M1515" s="13"/>
    </row>
    <row r="1516" spans="9:13">
      <c r="I1516" s="13"/>
      <c r="J1516" s="13"/>
      <c r="K1516" s="13"/>
      <c r="L1516" s="13"/>
      <c r="M1516" s="13"/>
    </row>
    <row r="1517" spans="9:13">
      <c r="I1517" s="13"/>
      <c r="J1517" s="13"/>
      <c r="K1517" s="13"/>
      <c r="L1517" s="13"/>
      <c r="M1517" s="13"/>
    </row>
    <row r="1518" spans="9:13">
      <c r="I1518" s="13"/>
      <c r="J1518" s="13"/>
      <c r="K1518" s="13"/>
      <c r="L1518" s="13"/>
      <c r="M1518" s="13"/>
    </row>
    <row r="1519" spans="9:13">
      <c r="I1519" s="13"/>
      <c r="J1519" s="13"/>
      <c r="K1519" s="13"/>
      <c r="L1519" s="13"/>
      <c r="M1519" s="13"/>
    </row>
    <row r="1520" spans="9:13">
      <c r="I1520" s="13"/>
      <c r="J1520" s="13"/>
      <c r="K1520" s="13"/>
      <c r="L1520" s="13"/>
      <c r="M1520" s="13"/>
    </row>
    <row r="1521" spans="9:13">
      <c r="I1521" s="13"/>
      <c r="J1521" s="13"/>
      <c r="K1521" s="13"/>
      <c r="L1521" s="13"/>
      <c r="M1521" s="13"/>
    </row>
    <row r="1522" spans="9:13">
      <c r="I1522" s="13"/>
      <c r="J1522" s="13"/>
      <c r="K1522" s="13"/>
      <c r="L1522" s="13"/>
      <c r="M1522" s="13"/>
    </row>
    <row r="1523" spans="9:13">
      <c r="I1523" s="13"/>
      <c r="J1523" s="13"/>
      <c r="K1523" s="13"/>
      <c r="L1523" s="13"/>
      <c r="M1523" s="13"/>
    </row>
    <row r="1524" spans="9:13">
      <c r="I1524" s="13"/>
      <c r="J1524" s="13"/>
      <c r="K1524" s="13"/>
      <c r="L1524" s="13"/>
      <c r="M1524" s="13"/>
    </row>
    <row r="1525" spans="9:13">
      <c r="I1525" s="13"/>
      <c r="J1525" s="13"/>
      <c r="K1525" s="13"/>
      <c r="L1525" s="13"/>
      <c r="M1525" s="13"/>
    </row>
    <row r="1526" spans="9:13">
      <c r="I1526" s="13"/>
      <c r="J1526" s="13"/>
      <c r="K1526" s="13"/>
      <c r="L1526" s="13"/>
      <c r="M1526" s="13"/>
    </row>
    <row r="1527" spans="9:13">
      <c r="I1527" s="13"/>
      <c r="J1527" s="13"/>
      <c r="K1527" s="13"/>
      <c r="L1527" s="13"/>
      <c r="M1527" s="13"/>
    </row>
    <row r="1528" spans="9:13">
      <c r="I1528" s="13"/>
      <c r="J1528" s="13"/>
      <c r="K1528" s="13"/>
      <c r="L1528" s="13"/>
      <c r="M1528" s="13"/>
    </row>
    <row r="1529" spans="9:13">
      <c r="I1529" s="13"/>
      <c r="J1529" s="13"/>
      <c r="K1529" s="13"/>
      <c r="L1529" s="13"/>
      <c r="M1529" s="13"/>
    </row>
    <row r="1530" spans="9:13">
      <c r="I1530" s="13"/>
      <c r="J1530" s="13"/>
      <c r="K1530" s="13"/>
      <c r="L1530" s="13"/>
      <c r="M1530" s="13"/>
    </row>
    <row r="1531" spans="9:13">
      <c r="I1531" s="13"/>
      <c r="J1531" s="13"/>
      <c r="K1531" s="13"/>
      <c r="L1531" s="13"/>
      <c r="M1531" s="13"/>
    </row>
    <row r="1532" spans="9:13">
      <c r="I1532" s="13"/>
      <c r="J1532" s="13"/>
      <c r="K1532" s="13"/>
      <c r="L1532" s="13"/>
      <c r="M1532" s="13"/>
    </row>
    <row r="1533" spans="9:13">
      <c r="I1533" s="13"/>
      <c r="J1533" s="13"/>
      <c r="K1533" s="13"/>
      <c r="L1533" s="13"/>
      <c r="M1533" s="13"/>
    </row>
    <row r="1534" spans="9:13">
      <c r="I1534" s="13"/>
      <c r="J1534" s="13"/>
      <c r="K1534" s="13"/>
      <c r="L1534" s="13"/>
      <c r="M1534" s="13"/>
    </row>
    <row r="1535" spans="9:13">
      <c r="I1535" s="13"/>
      <c r="J1535" s="13"/>
      <c r="K1535" s="13"/>
      <c r="L1535" s="13"/>
      <c r="M1535" s="13"/>
    </row>
    <row r="1536" spans="9:13">
      <c r="I1536" s="13"/>
      <c r="J1536" s="13"/>
      <c r="K1536" s="13"/>
      <c r="L1536" s="13"/>
      <c r="M1536" s="13"/>
    </row>
    <row r="1537" spans="9:13">
      <c r="I1537" s="13"/>
      <c r="J1537" s="13"/>
      <c r="K1537" s="13"/>
      <c r="L1537" s="13"/>
      <c r="M1537" s="13"/>
    </row>
    <row r="1538" spans="9:13">
      <c r="I1538" s="13"/>
      <c r="J1538" s="13"/>
      <c r="K1538" s="13"/>
      <c r="L1538" s="13"/>
      <c r="M1538" s="13"/>
    </row>
    <row r="1539" spans="9:13">
      <c r="I1539" s="13"/>
      <c r="J1539" s="13"/>
      <c r="K1539" s="13"/>
      <c r="L1539" s="13"/>
      <c r="M1539" s="13"/>
    </row>
    <row r="1540" spans="9:13">
      <c r="I1540" s="13"/>
      <c r="J1540" s="13"/>
      <c r="K1540" s="13"/>
      <c r="L1540" s="13"/>
      <c r="M1540" s="13"/>
    </row>
    <row r="1541" spans="9:13">
      <c r="I1541" s="13"/>
      <c r="J1541" s="13"/>
      <c r="K1541" s="13"/>
      <c r="L1541" s="13"/>
      <c r="M1541" s="13"/>
    </row>
    <row r="1542" spans="9:13">
      <c r="I1542" s="13"/>
      <c r="J1542" s="13"/>
      <c r="K1542" s="13"/>
      <c r="L1542" s="13"/>
      <c r="M1542" s="13"/>
    </row>
    <row r="1543" spans="9:13">
      <c r="I1543" s="13"/>
      <c r="J1543" s="13"/>
      <c r="K1543" s="13"/>
      <c r="L1543" s="13"/>
      <c r="M1543" s="13"/>
    </row>
    <row r="1544" spans="9:13">
      <c r="I1544" s="13"/>
      <c r="J1544" s="13"/>
      <c r="K1544" s="13"/>
      <c r="L1544" s="13"/>
      <c r="M1544" s="13"/>
    </row>
    <row r="1545" spans="9:13">
      <c r="I1545" s="13"/>
      <c r="J1545" s="13"/>
      <c r="K1545" s="13"/>
      <c r="L1545" s="13"/>
      <c r="M1545" s="13"/>
    </row>
    <row r="1546" spans="9:13">
      <c r="I1546" s="13"/>
      <c r="J1546" s="13"/>
      <c r="K1546" s="13"/>
      <c r="L1546" s="13"/>
      <c r="M1546" s="13"/>
    </row>
    <row r="1547" spans="9:13">
      <c r="I1547" s="13"/>
      <c r="J1547" s="13"/>
      <c r="K1547" s="13"/>
      <c r="L1547" s="13"/>
      <c r="M1547" s="13"/>
    </row>
    <row r="1548" spans="9:13">
      <c r="I1548" s="13"/>
      <c r="J1548" s="13"/>
      <c r="K1548" s="13"/>
      <c r="L1548" s="13"/>
      <c r="M1548" s="13"/>
    </row>
    <row r="1549" spans="9:13">
      <c r="I1549" s="13"/>
      <c r="J1549" s="13"/>
      <c r="K1549" s="13"/>
      <c r="L1549" s="13"/>
      <c r="M1549" s="13"/>
    </row>
    <row r="1550" spans="9:13">
      <c r="I1550" s="13"/>
      <c r="J1550" s="13"/>
      <c r="K1550" s="13"/>
      <c r="L1550" s="13"/>
      <c r="M1550" s="13"/>
    </row>
    <row r="1551" spans="9:13">
      <c r="I1551" s="13"/>
      <c r="J1551" s="13"/>
      <c r="K1551" s="13"/>
      <c r="L1551" s="13"/>
      <c r="M1551" s="13"/>
    </row>
    <row r="1552" spans="9:13">
      <c r="I1552" s="13"/>
      <c r="J1552" s="13"/>
      <c r="K1552" s="13"/>
      <c r="L1552" s="13"/>
      <c r="M1552" s="13"/>
    </row>
    <row r="1553" spans="9:13">
      <c r="I1553" s="13"/>
      <c r="J1553" s="13"/>
      <c r="K1553" s="13"/>
      <c r="L1553" s="13"/>
      <c r="M1553" s="13"/>
    </row>
    <row r="1554" spans="9:13">
      <c r="I1554" s="13"/>
      <c r="J1554" s="13"/>
      <c r="K1554" s="13"/>
      <c r="L1554" s="13"/>
      <c r="M1554" s="13"/>
    </row>
    <row r="1555" spans="9:13">
      <c r="I1555" s="13"/>
      <c r="J1555" s="13"/>
      <c r="K1555" s="13"/>
      <c r="L1555" s="13"/>
      <c r="M1555" s="13"/>
    </row>
    <row r="1556" spans="9:13">
      <c r="I1556" s="13"/>
      <c r="J1556" s="13"/>
      <c r="K1556" s="13"/>
      <c r="L1556" s="13"/>
      <c r="M1556" s="13"/>
    </row>
    <row r="1557" spans="9:13">
      <c r="I1557" s="13"/>
      <c r="J1557" s="13"/>
      <c r="K1557" s="13"/>
      <c r="L1557" s="13"/>
      <c r="M1557" s="13"/>
    </row>
    <row r="1558" spans="9:13">
      <c r="I1558" s="13"/>
      <c r="J1558" s="13"/>
      <c r="K1558" s="13"/>
      <c r="L1558" s="13"/>
      <c r="M1558" s="13"/>
    </row>
    <row r="1559" spans="9:13">
      <c r="I1559" s="13"/>
      <c r="J1559" s="13"/>
      <c r="K1559" s="13"/>
      <c r="L1559" s="13"/>
      <c r="M1559" s="13"/>
    </row>
    <row r="1560" spans="9:13">
      <c r="I1560" s="13"/>
      <c r="J1560" s="13"/>
      <c r="K1560" s="13"/>
      <c r="L1560" s="13"/>
      <c r="M1560" s="13"/>
    </row>
    <row r="1561" spans="9:13">
      <c r="I1561" s="13"/>
      <c r="J1561" s="13"/>
      <c r="K1561" s="13"/>
      <c r="L1561" s="13"/>
      <c r="M1561" s="13"/>
    </row>
    <row r="1562" spans="9:13">
      <c r="I1562" s="13"/>
      <c r="J1562" s="13"/>
      <c r="K1562" s="13"/>
      <c r="L1562" s="13"/>
      <c r="M1562" s="13"/>
    </row>
    <row r="1563" spans="9:13">
      <c r="I1563" s="13"/>
      <c r="J1563" s="13"/>
      <c r="K1563" s="13"/>
      <c r="L1563" s="13"/>
      <c r="M1563" s="13"/>
    </row>
    <row r="1564" spans="9:13">
      <c r="I1564" s="13"/>
      <c r="J1564" s="13"/>
      <c r="K1564" s="13"/>
      <c r="L1564" s="13"/>
      <c r="M1564" s="13"/>
    </row>
    <row r="1565" spans="9:13">
      <c r="I1565" s="13"/>
      <c r="J1565" s="13"/>
      <c r="K1565" s="13"/>
      <c r="L1565" s="13"/>
      <c r="M1565" s="13"/>
    </row>
    <row r="1566" spans="9:13">
      <c r="I1566" s="13"/>
      <c r="J1566" s="13"/>
      <c r="K1566" s="13"/>
      <c r="L1566" s="13"/>
      <c r="M1566" s="13"/>
    </row>
    <row r="1567" spans="9:13">
      <c r="I1567" s="13"/>
      <c r="J1567" s="13"/>
      <c r="K1567" s="13"/>
      <c r="L1567" s="13"/>
      <c r="M1567" s="13"/>
    </row>
    <row r="1568" spans="9:13">
      <c r="I1568" s="13"/>
      <c r="J1568" s="13"/>
      <c r="K1568" s="13"/>
      <c r="L1568" s="13"/>
      <c r="M1568" s="13"/>
    </row>
    <row r="1569" spans="9:13">
      <c r="I1569" s="13"/>
      <c r="J1569" s="13"/>
      <c r="K1569" s="13"/>
      <c r="L1569" s="13"/>
      <c r="M1569" s="13"/>
    </row>
    <row r="1570" spans="9:13">
      <c r="I1570" s="13"/>
      <c r="J1570" s="13"/>
      <c r="K1570" s="13"/>
      <c r="L1570" s="13"/>
      <c r="M1570" s="13"/>
    </row>
    <row r="1571" spans="9:13">
      <c r="I1571" s="13"/>
      <c r="J1571" s="13"/>
      <c r="K1571" s="13"/>
      <c r="L1571" s="13"/>
      <c r="M1571" s="13"/>
    </row>
    <row r="1572" spans="9:13">
      <c r="I1572" s="13"/>
      <c r="J1572" s="13"/>
      <c r="K1572" s="13"/>
      <c r="L1572" s="13"/>
      <c r="M1572" s="13"/>
    </row>
    <row r="1573" spans="9:13">
      <c r="I1573" s="13"/>
      <c r="J1573" s="13"/>
      <c r="K1573" s="13"/>
      <c r="L1573" s="13"/>
      <c r="M1573" s="13"/>
    </row>
    <row r="1574" spans="9:13">
      <c r="I1574" s="13"/>
      <c r="J1574" s="13"/>
      <c r="K1574" s="13"/>
      <c r="L1574" s="13"/>
      <c r="M1574" s="13"/>
    </row>
    <row r="1575" spans="9:13">
      <c r="I1575" s="13"/>
      <c r="J1575" s="13"/>
      <c r="K1575" s="13"/>
      <c r="L1575" s="13"/>
      <c r="M1575" s="13"/>
    </row>
    <row r="1576" spans="9:13">
      <c r="I1576" s="13"/>
      <c r="J1576" s="13"/>
      <c r="K1576" s="13"/>
      <c r="L1576" s="13"/>
      <c r="M1576" s="13"/>
    </row>
    <row r="1577" spans="9:13">
      <c r="I1577" s="13"/>
      <c r="J1577" s="13"/>
      <c r="K1577" s="13"/>
      <c r="L1577" s="13"/>
      <c r="M1577" s="13"/>
    </row>
    <row r="1578" spans="9:13">
      <c r="I1578" s="13"/>
      <c r="J1578" s="13"/>
      <c r="K1578" s="13"/>
      <c r="L1578" s="13"/>
      <c r="M1578" s="13"/>
    </row>
    <row r="1579" spans="9:13">
      <c r="I1579" s="13"/>
      <c r="J1579" s="13"/>
      <c r="K1579" s="13"/>
      <c r="L1579" s="13"/>
      <c r="M1579" s="13"/>
    </row>
    <row r="1580" spans="9:13">
      <c r="I1580" s="13"/>
      <c r="J1580" s="13"/>
      <c r="K1580" s="13"/>
      <c r="L1580" s="13"/>
      <c r="M1580" s="13"/>
    </row>
    <row r="1581" spans="9:13">
      <c r="I1581" s="13"/>
      <c r="J1581" s="13"/>
      <c r="K1581" s="13"/>
      <c r="L1581" s="13"/>
      <c r="M1581" s="13"/>
    </row>
    <row r="1582" spans="9:13">
      <c r="I1582" s="13"/>
      <c r="J1582" s="13"/>
      <c r="K1582" s="13"/>
      <c r="L1582" s="13"/>
      <c r="M1582" s="13"/>
    </row>
    <row r="1583" spans="9:13">
      <c r="I1583" s="13"/>
      <c r="J1583" s="13"/>
      <c r="K1583" s="13"/>
      <c r="L1583" s="13"/>
      <c r="M1583" s="13"/>
    </row>
    <row r="1584" spans="9:13">
      <c r="I1584" s="13"/>
      <c r="J1584" s="13"/>
      <c r="K1584" s="13"/>
      <c r="L1584" s="13"/>
      <c r="M1584" s="13"/>
    </row>
    <row r="1585" spans="9:13">
      <c r="I1585" s="13"/>
      <c r="J1585" s="13"/>
      <c r="K1585" s="13"/>
      <c r="L1585" s="13"/>
      <c r="M1585" s="13"/>
    </row>
    <row r="1586" spans="9:13">
      <c r="I1586" s="13"/>
      <c r="J1586" s="13"/>
      <c r="K1586" s="13"/>
      <c r="L1586" s="13"/>
      <c r="M1586" s="13"/>
    </row>
    <row r="1587" spans="9:13">
      <c r="I1587" s="13"/>
      <c r="J1587" s="13"/>
      <c r="K1587" s="13"/>
      <c r="L1587" s="13"/>
      <c r="M1587" s="13"/>
    </row>
    <row r="1588" spans="9:13">
      <c r="I1588" s="13"/>
      <c r="J1588" s="13"/>
      <c r="K1588" s="13"/>
      <c r="L1588" s="13"/>
      <c r="M1588" s="13"/>
    </row>
    <row r="1589" spans="9:13">
      <c r="I1589" s="13"/>
      <c r="J1589" s="13"/>
      <c r="K1589" s="13"/>
      <c r="L1589" s="13"/>
      <c r="M1589" s="13"/>
    </row>
    <row r="1590" spans="9:13">
      <c r="I1590" s="13"/>
      <c r="J1590" s="13"/>
      <c r="K1590" s="13"/>
      <c r="L1590" s="13"/>
      <c r="M1590" s="13"/>
    </row>
    <row r="1591" spans="9:13">
      <c r="I1591" s="13"/>
      <c r="J1591" s="13"/>
      <c r="K1591" s="13"/>
      <c r="L1591" s="13"/>
      <c r="M1591" s="13"/>
    </row>
    <row r="1592" spans="9:13">
      <c r="I1592" s="13"/>
      <c r="J1592" s="13"/>
      <c r="K1592" s="13"/>
      <c r="L1592" s="13"/>
      <c r="M1592" s="13"/>
    </row>
    <row r="1593" spans="9:13">
      <c r="I1593" s="13"/>
      <c r="J1593" s="13"/>
      <c r="K1593" s="13"/>
      <c r="L1593" s="13"/>
      <c r="M1593" s="13"/>
    </row>
    <row r="1594" spans="9:13">
      <c r="I1594" s="13"/>
      <c r="J1594" s="13"/>
      <c r="K1594" s="13"/>
      <c r="L1594" s="13"/>
      <c r="M1594" s="13"/>
    </row>
    <row r="1595" spans="9:13">
      <c r="I1595" s="13"/>
      <c r="J1595" s="13"/>
      <c r="K1595" s="13"/>
      <c r="L1595" s="13"/>
      <c r="M1595" s="13"/>
    </row>
    <row r="1596" spans="9:13">
      <c r="I1596" s="13"/>
      <c r="J1596" s="13"/>
      <c r="K1596" s="13"/>
      <c r="L1596" s="13"/>
      <c r="M1596" s="13"/>
    </row>
    <row r="1597" spans="9:13">
      <c r="I1597" s="13"/>
      <c r="J1597" s="13"/>
      <c r="K1597" s="13"/>
      <c r="L1597" s="13"/>
      <c r="M1597" s="13"/>
    </row>
    <row r="1598" spans="9:13">
      <c r="I1598" s="13"/>
      <c r="J1598" s="13"/>
      <c r="K1598" s="13"/>
      <c r="L1598" s="13"/>
      <c r="M1598" s="13"/>
    </row>
    <row r="1599" spans="9:13">
      <c r="I1599" s="13"/>
      <c r="J1599" s="13"/>
      <c r="K1599" s="13"/>
      <c r="L1599" s="13"/>
      <c r="M1599" s="13"/>
    </row>
    <row r="1600" spans="9:13">
      <c r="I1600" s="13"/>
      <c r="J1600" s="13"/>
      <c r="K1600" s="13"/>
      <c r="L1600" s="13"/>
      <c r="M1600" s="13"/>
    </row>
    <row r="1601" spans="9:13">
      <c r="I1601" s="13"/>
      <c r="J1601" s="13"/>
      <c r="K1601" s="13"/>
      <c r="L1601" s="13"/>
      <c r="M1601" s="13"/>
    </row>
    <row r="1602" spans="9:13">
      <c r="I1602" s="13"/>
      <c r="J1602" s="13"/>
      <c r="K1602" s="13"/>
      <c r="L1602" s="13"/>
      <c r="M1602" s="13"/>
    </row>
    <row r="1603" spans="9:13">
      <c r="I1603" s="13"/>
      <c r="J1603" s="13"/>
      <c r="K1603" s="13"/>
      <c r="L1603" s="13"/>
      <c r="M1603" s="13"/>
    </row>
    <row r="1604" spans="9:13">
      <c r="I1604" s="13"/>
      <c r="J1604" s="13"/>
      <c r="K1604" s="13"/>
      <c r="L1604" s="13"/>
      <c r="M1604" s="13"/>
    </row>
    <row r="1605" spans="9:13">
      <c r="I1605" s="13"/>
      <c r="J1605" s="13"/>
      <c r="K1605" s="13"/>
      <c r="L1605" s="13"/>
      <c r="M1605" s="13"/>
    </row>
    <row r="1606" spans="9:13">
      <c r="I1606" s="13"/>
      <c r="J1606" s="13"/>
      <c r="K1606" s="13"/>
      <c r="L1606" s="13"/>
      <c r="M1606" s="13"/>
    </row>
    <row r="1607" spans="9:13">
      <c r="I1607" s="13"/>
      <c r="J1607" s="13"/>
      <c r="K1607" s="13"/>
      <c r="L1607" s="13"/>
      <c r="M1607" s="13"/>
    </row>
    <row r="1608" spans="9:13">
      <c r="I1608" s="13"/>
      <c r="J1608" s="13"/>
      <c r="K1608" s="13"/>
      <c r="L1608" s="13"/>
      <c r="M1608" s="13"/>
    </row>
    <row r="1609" spans="9:13">
      <c r="I1609" s="13"/>
      <c r="J1609" s="13"/>
      <c r="K1609" s="13"/>
      <c r="L1609" s="13"/>
      <c r="M1609" s="13"/>
    </row>
    <row r="1610" spans="9:13">
      <c r="I1610" s="13"/>
      <c r="J1610" s="13"/>
      <c r="K1610" s="13"/>
      <c r="L1610" s="13"/>
      <c r="M1610" s="13"/>
    </row>
    <row r="1611" spans="9:13">
      <c r="I1611" s="13"/>
      <c r="J1611" s="13"/>
      <c r="K1611" s="13"/>
      <c r="L1611" s="13"/>
      <c r="M1611" s="13"/>
    </row>
    <row r="1612" spans="9:13">
      <c r="I1612" s="13"/>
      <c r="J1612" s="13"/>
      <c r="K1612" s="13"/>
      <c r="L1612" s="13"/>
      <c r="M1612" s="13"/>
    </row>
    <row r="1613" spans="9:13">
      <c r="I1613" s="13"/>
      <c r="J1613" s="13"/>
      <c r="K1613" s="13"/>
      <c r="L1613" s="13"/>
      <c r="M1613" s="13"/>
    </row>
    <row r="1614" spans="9:13">
      <c r="I1614" s="13"/>
      <c r="J1614" s="13"/>
      <c r="K1614" s="13"/>
      <c r="L1614" s="13"/>
      <c r="M1614" s="13"/>
    </row>
    <row r="1615" spans="9:13">
      <c r="I1615" s="13"/>
      <c r="J1615" s="13"/>
      <c r="K1615" s="13"/>
      <c r="L1615" s="13"/>
      <c r="M1615" s="13"/>
    </row>
    <row r="1616" spans="9:13">
      <c r="I1616" s="13"/>
      <c r="J1616" s="13"/>
      <c r="K1616" s="13"/>
      <c r="L1616" s="13"/>
      <c r="M1616" s="13"/>
    </row>
    <row r="1617" spans="9:13">
      <c r="I1617" s="13"/>
      <c r="J1617" s="13"/>
      <c r="K1617" s="13"/>
      <c r="L1617" s="13"/>
      <c r="M1617" s="13"/>
    </row>
    <row r="1618" spans="9:13">
      <c r="I1618" s="13"/>
      <c r="J1618" s="13"/>
      <c r="K1618" s="13"/>
      <c r="L1618" s="13"/>
      <c r="M1618" s="13"/>
    </row>
    <row r="1619" spans="9:13">
      <c r="I1619" s="13"/>
      <c r="J1619" s="13"/>
      <c r="K1619" s="13"/>
      <c r="L1619" s="13"/>
      <c r="M1619" s="13"/>
    </row>
    <row r="1620" spans="9:13">
      <c r="I1620" s="13"/>
      <c r="J1620" s="13"/>
      <c r="K1620" s="13"/>
      <c r="L1620" s="13"/>
      <c r="M1620" s="13"/>
    </row>
    <row r="1621" spans="9:13">
      <c r="I1621" s="13"/>
      <c r="J1621" s="13"/>
      <c r="K1621" s="13"/>
      <c r="L1621" s="13"/>
      <c r="M1621" s="13"/>
    </row>
    <row r="1622" spans="9:13">
      <c r="I1622" s="13"/>
      <c r="J1622" s="13"/>
      <c r="K1622" s="13"/>
      <c r="L1622" s="13"/>
      <c r="M1622" s="13"/>
    </row>
    <row r="1623" spans="9:13">
      <c r="I1623" s="13"/>
      <c r="J1623" s="13"/>
      <c r="K1623" s="13"/>
      <c r="L1623" s="13"/>
      <c r="M1623" s="13"/>
    </row>
    <row r="1624" spans="9:13">
      <c r="I1624" s="13"/>
      <c r="J1624" s="13"/>
      <c r="K1624" s="13"/>
      <c r="L1624" s="13"/>
      <c r="M1624" s="13"/>
    </row>
    <row r="1625" spans="9:13">
      <c r="I1625" s="13"/>
      <c r="J1625" s="13"/>
      <c r="K1625" s="13"/>
      <c r="L1625" s="13"/>
      <c r="M1625" s="13"/>
    </row>
    <row r="1626" spans="9:13">
      <c r="I1626" s="13"/>
      <c r="J1626" s="13"/>
      <c r="K1626" s="13"/>
      <c r="L1626" s="13"/>
      <c r="M1626" s="13"/>
    </row>
    <row r="1627" spans="9:13">
      <c r="I1627" s="13"/>
      <c r="J1627" s="13"/>
      <c r="K1627" s="13"/>
      <c r="L1627" s="13"/>
      <c r="M1627" s="13"/>
    </row>
    <row r="1628" spans="9:13">
      <c r="I1628" s="13"/>
      <c r="J1628" s="13"/>
      <c r="K1628" s="13"/>
      <c r="L1628" s="13"/>
      <c r="M1628" s="13"/>
    </row>
    <row r="1629" spans="9:13">
      <c r="I1629" s="13"/>
      <c r="J1629" s="13"/>
      <c r="K1629" s="13"/>
      <c r="L1629" s="13"/>
      <c r="M1629" s="13"/>
    </row>
    <row r="1630" spans="9:13">
      <c r="I1630" s="13"/>
      <c r="J1630" s="13"/>
      <c r="K1630" s="13"/>
      <c r="L1630" s="13"/>
      <c r="M1630" s="13"/>
    </row>
    <row r="1631" spans="9:13">
      <c r="I1631" s="13"/>
      <c r="J1631" s="13"/>
      <c r="K1631" s="13"/>
      <c r="L1631" s="13"/>
      <c r="M1631" s="13"/>
    </row>
    <row r="1632" spans="9:13">
      <c r="I1632" s="13"/>
      <c r="J1632" s="13"/>
      <c r="K1632" s="13"/>
      <c r="L1632" s="13"/>
      <c r="M1632" s="13"/>
    </row>
    <row r="1633" spans="9:13">
      <c r="I1633" s="13"/>
      <c r="J1633" s="13"/>
      <c r="K1633" s="13"/>
      <c r="L1633" s="13"/>
      <c r="M1633" s="13"/>
    </row>
    <row r="1634" spans="9:13">
      <c r="I1634" s="13"/>
      <c r="J1634" s="13"/>
      <c r="K1634" s="13"/>
      <c r="L1634" s="13"/>
      <c r="M1634" s="13"/>
    </row>
    <row r="1635" spans="9:13">
      <c r="I1635" s="13"/>
      <c r="J1635" s="13"/>
      <c r="K1635" s="13"/>
      <c r="L1635" s="13"/>
      <c r="M1635" s="13"/>
    </row>
    <row r="1636" spans="9:13">
      <c r="I1636" s="13"/>
      <c r="J1636" s="13"/>
      <c r="K1636" s="13"/>
      <c r="L1636" s="13"/>
      <c r="M1636" s="13"/>
    </row>
    <row r="1637" spans="9:13">
      <c r="I1637" s="13"/>
      <c r="J1637" s="13"/>
      <c r="K1637" s="13"/>
      <c r="L1637" s="13"/>
      <c r="M1637" s="13"/>
    </row>
    <row r="1638" spans="9:13">
      <c r="I1638" s="13"/>
      <c r="J1638" s="13"/>
      <c r="K1638" s="13"/>
      <c r="L1638" s="13"/>
      <c r="M1638" s="13"/>
    </row>
    <row r="1639" spans="9:13">
      <c r="I1639" s="13"/>
      <c r="J1639" s="13"/>
      <c r="K1639" s="13"/>
      <c r="L1639" s="13"/>
      <c r="M1639" s="13"/>
    </row>
    <row r="1640" spans="9:13">
      <c r="I1640" s="13"/>
      <c r="J1640" s="13"/>
      <c r="K1640" s="13"/>
      <c r="L1640" s="13"/>
      <c r="M1640" s="13"/>
    </row>
    <row r="1641" spans="9:13">
      <c r="I1641" s="13"/>
      <c r="J1641" s="13"/>
      <c r="K1641" s="13"/>
      <c r="L1641" s="13"/>
      <c r="M1641" s="13"/>
    </row>
    <row r="1642" spans="9:13">
      <c r="I1642" s="13"/>
      <c r="J1642" s="13"/>
      <c r="K1642" s="13"/>
      <c r="L1642" s="13"/>
      <c r="M1642" s="13"/>
    </row>
    <row r="1643" spans="9:13">
      <c r="I1643" s="13"/>
      <c r="J1643" s="13"/>
      <c r="K1643" s="13"/>
      <c r="L1643" s="13"/>
      <c r="M1643" s="13"/>
    </row>
    <row r="1644" spans="9:13">
      <c r="I1644" s="13"/>
      <c r="J1644" s="13"/>
      <c r="K1644" s="13"/>
      <c r="L1644" s="13"/>
      <c r="M1644" s="13"/>
    </row>
    <row r="1645" spans="9:13">
      <c r="I1645" s="13"/>
      <c r="J1645" s="13"/>
      <c r="K1645" s="13"/>
      <c r="L1645" s="13"/>
      <c r="M1645" s="13"/>
    </row>
    <row r="1646" spans="9:13">
      <c r="I1646" s="13"/>
      <c r="J1646" s="13"/>
      <c r="K1646" s="13"/>
      <c r="L1646" s="13"/>
      <c r="M1646" s="13"/>
    </row>
    <row r="1647" spans="9:13">
      <c r="I1647" s="13"/>
      <c r="J1647" s="13"/>
      <c r="K1647" s="13"/>
      <c r="L1647" s="13"/>
      <c r="M1647" s="13"/>
    </row>
    <row r="1648" spans="9:13">
      <c r="I1648" s="13"/>
      <c r="J1648" s="13"/>
      <c r="K1648" s="13"/>
      <c r="L1648" s="13"/>
      <c r="M1648" s="13"/>
    </row>
    <row r="1649" spans="9:13">
      <c r="I1649" s="13"/>
      <c r="J1649" s="13"/>
      <c r="K1649" s="13"/>
      <c r="L1649" s="13"/>
      <c r="M1649" s="13"/>
    </row>
    <row r="1650" spans="9:13">
      <c r="I1650" s="13"/>
      <c r="J1650" s="13"/>
      <c r="K1650" s="13"/>
      <c r="L1650" s="13"/>
      <c r="M1650" s="13"/>
    </row>
    <row r="1651" spans="9:13">
      <c r="I1651" s="13"/>
      <c r="J1651" s="13"/>
      <c r="K1651" s="13"/>
      <c r="L1651" s="13"/>
      <c r="M1651" s="13"/>
    </row>
    <row r="1652" spans="9:13">
      <c r="I1652" s="13"/>
      <c r="J1652" s="13"/>
      <c r="K1652" s="13"/>
      <c r="L1652" s="13"/>
      <c r="M1652" s="13"/>
    </row>
    <row r="1653" spans="9:13">
      <c r="I1653" s="13"/>
      <c r="J1653" s="13"/>
      <c r="K1653" s="13"/>
      <c r="L1653" s="13"/>
      <c r="M1653" s="13"/>
    </row>
    <row r="1654" spans="9:13">
      <c r="I1654" s="13"/>
      <c r="J1654" s="13"/>
      <c r="K1654" s="13"/>
      <c r="L1654" s="13"/>
      <c r="M1654" s="13"/>
    </row>
    <row r="1655" spans="9:13">
      <c r="I1655" s="13"/>
      <c r="J1655" s="13"/>
      <c r="K1655" s="13"/>
      <c r="L1655" s="13"/>
      <c r="M1655" s="13"/>
    </row>
    <row r="1656" spans="9:13">
      <c r="I1656" s="13"/>
      <c r="J1656" s="13"/>
      <c r="K1656" s="13"/>
      <c r="L1656" s="13"/>
      <c r="M1656" s="13"/>
    </row>
    <row r="1657" spans="9:13">
      <c r="I1657" s="13"/>
      <c r="J1657" s="13"/>
      <c r="K1657" s="13"/>
      <c r="L1657" s="13"/>
      <c r="M1657" s="13"/>
    </row>
    <row r="1658" spans="9:13">
      <c r="I1658" s="13"/>
      <c r="J1658" s="13"/>
      <c r="K1658" s="13"/>
      <c r="L1658" s="13"/>
      <c r="M1658" s="13"/>
    </row>
    <row r="1659" spans="9:13">
      <c r="I1659" s="13"/>
      <c r="J1659" s="13"/>
      <c r="K1659" s="13"/>
      <c r="L1659" s="13"/>
      <c r="M1659" s="13"/>
    </row>
    <row r="1660" spans="9:13">
      <c r="I1660" s="13"/>
      <c r="J1660" s="13"/>
      <c r="K1660" s="13"/>
      <c r="L1660" s="13"/>
      <c r="M1660" s="13"/>
    </row>
    <row r="1661" spans="9:13">
      <c r="I1661" s="13"/>
      <c r="J1661" s="13"/>
      <c r="K1661" s="13"/>
      <c r="L1661" s="13"/>
      <c r="M1661" s="13"/>
    </row>
    <row r="1662" spans="9:13">
      <c r="I1662" s="13"/>
      <c r="J1662" s="13"/>
      <c r="K1662" s="13"/>
      <c r="L1662" s="13"/>
      <c r="M1662" s="13"/>
    </row>
    <row r="1663" spans="9:13">
      <c r="I1663" s="13"/>
      <c r="J1663" s="13"/>
      <c r="K1663" s="13"/>
      <c r="L1663" s="13"/>
      <c r="M1663" s="13"/>
    </row>
    <row r="1664" spans="9:13">
      <c r="I1664" s="13"/>
      <c r="J1664" s="13"/>
      <c r="K1664" s="13"/>
      <c r="L1664" s="13"/>
      <c r="M1664" s="13"/>
    </row>
    <row r="1665" spans="9:13">
      <c r="I1665" s="13"/>
      <c r="J1665" s="13"/>
      <c r="K1665" s="13"/>
      <c r="L1665" s="13"/>
      <c r="M1665" s="13"/>
    </row>
    <row r="1666" spans="9:13">
      <c r="I1666" s="13"/>
      <c r="J1666" s="13"/>
      <c r="K1666" s="13"/>
      <c r="L1666" s="13"/>
      <c r="M1666" s="13"/>
    </row>
    <row r="1667" spans="9:13">
      <c r="I1667" s="13"/>
      <c r="J1667" s="13"/>
      <c r="K1667" s="13"/>
      <c r="L1667" s="13"/>
      <c r="M1667" s="13"/>
    </row>
    <row r="1668" spans="9:13">
      <c r="I1668" s="13"/>
      <c r="J1668" s="13"/>
      <c r="K1668" s="13"/>
      <c r="L1668" s="13"/>
      <c r="M1668" s="13"/>
    </row>
    <row r="1669" spans="9:13">
      <c r="I1669" s="13"/>
      <c r="J1669" s="13"/>
      <c r="K1669" s="13"/>
      <c r="L1669" s="13"/>
      <c r="M1669" s="13"/>
    </row>
    <row r="1670" spans="9:13">
      <c r="I1670" s="13"/>
      <c r="J1670" s="13"/>
      <c r="K1670" s="13"/>
      <c r="L1670" s="13"/>
      <c r="M1670" s="13"/>
    </row>
    <row r="1671" spans="9:13">
      <c r="I1671" s="13"/>
      <c r="J1671" s="13"/>
      <c r="K1671" s="13"/>
      <c r="L1671" s="13"/>
      <c r="M1671" s="13"/>
    </row>
    <row r="1672" spans="9:13">
      <c r="I1672" s="13"/>
      <c r="J1672" s="13"/>
      <c r="K1672" s="13"/>
      <c r="L1672" s="13"/>
      <c r="M1672" s="13"/>
    </row>
    <row r="1673" spans="9:13">
      <c r="I1673" s="13"/>
      <c r="J1673" s="13"/>
      <c r="K1673" s="13"/>
      <c r="L1673" s="13"/>
      <c r="M1673" s="13"/>
    </row>
    <row r="1674" spans="9:13">
      <c r="I1674" s="13"/>
      <c r="J1674" s="13"/>
      <c r="K1674" s="13"/>
      <c r="L1674" s="13"/>
      <c r="M1674" s="13"/>
    </row>
    <row r="1675" spans="9:13">
      <c r="I1675" s="13"/>
      <c r="J1675" s="13"/>
      <c r="K1675" s="13"/>
      <c r="L1675" s="13"/>
      <c r="M1675" s="13"/>
    </row>
    <row r="1676" spans="9:13">
      <c r="I1676" s="13"/>
      <c r="J1676" s="13"/>
      <c r="K1676" s="13"/>
      <c r="L1676" s="13"/>
      <c r="M1676" s="13"/>
    </row>
    <row r="1677" spans="9:13">
      <c r="I1677" s="13"/>
      <c r="J1677" s="13"/>
      <c r="K1677" s="13"/>
      <c r="L1677" s="13"/>
      <c r="M1677" s="13"/>
    </row>
    <row r="1678" spans="9:13">
      <c r="I1678" s="13"/>
      <c r="J1678" s="13"/>
      <c r="K1678" s="13"/>
      <c r="L1678" s="13"/>
      <c r="M1678" s="13"/>
    </row>
    <row r="1679" spans="9:13">
      <c r="I1679" s="13"/>
      <c r="J1679" s="13"/>
      <c r="K1679" s="13"/>
      <c r="L1679" s="13"/>
      <c r="M1679" s="13"/>
    </row>
    <row r="1680" spans="9:13">
      <c r="I1680" s="13"/>
      <c r="J1680" s="13"/>
      <c r="K1680" s="13"/>
      <c r="L1680" s="13"/>
      <c r="M1680" s="13"/>
    </row>
    <row r="1681" spans="9:13">
      <c r="I1681" s="13"/>
      <c r="J1681" s="13"/>
      <c r="K1681" s="13"/>
      <c r="L1681" s="13"/>
      <c r="M1681" s="13"/>
    </row>
    <row r="1682" spans="9:13">
      <c r="I1682" s="13"/>
      <c r="J1682" s="13"/>
      <c r="K1682" s="13"/>
      <c r="L1682" s="13"/>
      <c r="M1682" s="13"/>
    </row>
    <row r="1683" spans="9:13">
      <c r="I1683" s="13"/>
      <c r="J1683" s="13"/>
      <c r="K1683" s="13"/>
      <c r="L1683" s="13"/>
      <c r="M1683" s="13"/>
    </row>
    <row r="1684" spans="9:13">
      <c r="I1684" s="13"/>
      <c r="J1684" s="13"/>
      <c r="K1684" s="13"/>
      <c r="L1684" s="13"/>
      <c r="M1684" s="13"/>
    </row>
    <row r="1685" spans="9:13">
      <c r="I1685" s="13"/>
      <c r="J1685" s="13"/>
      <c r="K1685" s="13"/>
      <c r="L1685" s="13"/>
      <c r="M1685" s="13"/>
    </row>
    <row r="1686" spans="9:13">
      <c r="I1686" s="13"/>
      <c r="J1686" s="13"/>
      <c r="K1686" s="13"/>
      <c r="L1686" s="13"/>
      <c r="M1686" s="13"/>
    </row>
    <row r="1687" spans="9:13">
      <c r="I1687" s="13"/>
      <c r="J1687" s="13"/>
      <c r="K1687" s="13"/>
      <c r="L1687" s="13"/>
      <c r="M1687" s="13"/>
    </row>
    <row r="1688" spans="9:13">
      <c r="I1688" s="13"/>
      <c r="J1688" s="13"/>
      <c r="K1688" s="13"/>
      <c r="L1688" s="13"/>
      <c r="M1688" s="13"/>
    </row>
    <row r="1689" spans="9:13">
      <c r="I1689" s="13"/>
      <c r="J1689" s="13"/>
      <c r="K1689" s="13"/>
      <c r="L1689" s="13"/>
      <c r="M1689" s="13"/>
    </row>
    <row r="1690" spans="9:13">
      <c r="I1690" s="13"/>
      <c r="J1690" s="13"/>
      <c r="K1690" s="13"/>
      <c r="L1690" s="13"/>
      <c r="M1690" s="13"/>
    </row>
    <row r="1691" spans="9:13">
      <c r="I1691" s="13"/>
      <c r="J1691" s="13"/>
      <c r="K1691" s="13"/>
      <c r="L1691" s="13"/>
      <c r="M1691" s="13"/>
    </row>
    <row r="1692" spans="9:13">
      <c r="I1692" s="13"/>
      <c r="J1692" s="13"/>
      <c r="K1692" s="13"/>
      <c r="L1692" s="13"/>
      <c r="M1692" s="13"/>
    </row>
    <row r="1693" spans="9:13">
      <c r="I1693" s="13"/>
      <c r="J1693" s="13"/>
      <c r="K1693" s="13"/>
      <c r="L1693" s="13"/>
      <c r="M1693" s="13"/>
    </row>
    <row r="1694" spans="9:13">
      <c r="I1694" s="13"/>
      <c r="J1694" s="13"/>
      <c r="K1694" s="13"/>
      <c r="L1694" s="13"/>
      <c r="M1694" s="13"/>
    </row>
    <row r="1695" spans="9:13">
      <c r="I1695" s="13"/>
      <c r="J1695" s="13"/>
      <c r="K1695" s="13"/>
      <c r="L1695" s="13"/>
      <c r="M1695" s="13"/>
    </row>
    <row r="1696" spans="9:13">
      <c r="I1696" s="13"/>
      <c r="J1696" s="13"/>
      <c r="K1696" s="13"/>
      <c r="L1696" s="13"/>
      <c r="M1696" s="13"/>
    </row>
    <row r="1697" spans="9:13">
      <c r="I1697" s="13"/>
      <c r="J1697" s="13"/>
      <c r="K1697" s="13"/>
      <c r="L1697" s="13"/>
      <c r="M1697" s="13"/>
    </row>
    <row r="1698" spans="9:13">
      <c r="I1698" s="13"/>
      <c r="J1698" s="13"/>
      <c r="K1698" s="13"/>
      <c r="L1698" s="13"/>
      <c r="M1698" s="13"/>
    </row>
    <row r="1699" spans="9:13">
      <c r="I1699" s="13"/>
      <c r="J1699" s="13"/>
      <c r="K1699" s="13"/>
      <c r="L1699" s="13"/>
      <c r="M1699" s="13"/>
    </row>
    <row r="1700" spans="9:13">
      <c r="I1700" s="13"/>
      <c r="J1700" s="13"/>
      <c r="K1700" s="13"/>
      <c r="L1700" s="13"/>
      <c r="M1700" s="13"/>
    </row>
    <row r="1701" spans="9:13">
      <c r="I1701" s="13"/>
      <c r="J1701" s="13"/>
      <c r="K1701" s="13"/>
      <c r="L1701" s="13"/>
      <c r="M1701" s="13"/>
    </row>
    <row r="1702" spans="9:13">
      <c r="I1702" s="13"/>
      <c r="J1702" s="13"/>
      <c r="K1702" s="13"/>
      <c r="L1702" s="13"/>
      <c r="M1702" s="13"/>
    </row>
    <row r="1703" spans="9:13">
      <c r="I1703" s="13"/>
      <c r="J1703" s="13"/>
      <c r="K1703" s="13"/>
      <c r="L1703" s="13"/>
      <c r="M1703" s="13"/>
    </row>
    <row r="1704" spans="9:13">
      <c r="I1704" s="13"/>
      <c r="J1704" s="13"/>
      <c r="K1704" s="13"/>
      <c r="L1704" s="13"/>
      <c r="M1704" s="13"/>
    </row>
    <row r="1705" spans="9:13">
      <c r="I1705" s="13"/>
      <c r="J1705" s="13"/>
      <c r="K1705" s="13"/>
      <c r="L1705" s="13"/>
      <c r="M1705" s="13"/>
    </row>
    <row r="1706" spans="9:13">
      <c r="I1706" s="13"/>
      <c r="J1706" s="13"/>
      <c r="K1706" s="13"/>
      <c r="L1706" s="13"/>
      <c r="M1706" s="13"/>
    </row>
    <row r="1707" spans="9:13">
      <c r="I1707" s="13"/>
      <c r="J1707" s="13"/>
      <c r="K1707" s="13"/>
      <c r="L1707" s="13"/>
      <c r="M1707" s="13"/>
    </row>
    <row r="1708" spans="9:13">
      <c r="I1708" s="13"/>
      <c r="J1708" s="13"/>
      <c r="K1708" s="13"/>
      <c r="L1708" s="13"/>
      <c r="M1708" s="13"/>
    </row>
    <row r="1709" spans="9:13">
      <c r="I1709" s="13"/>
      <c r="J1709" s="13"/>
      <c r="K1709" s="13"/>
      <c r="L1709" s="13"/>
      <c r="M1709" s="13"/>
    </row>
    <row r="1710" spans="9:13">
      <c r="I1710" s="13"/>
      <c r="J1710" s="13"/>
      <c r="K1710" s="13"/>
      <c r="L1710" s="13"/>
      <c r="M1710" s="13"/>
    </row>
    <row r="1711" spans="9:13">
      <c r="I1711" s="13"/>
      <c r="J1711" s="13"/>
      <c r="K1711" s="13"/>
      <c r="L1711" s="13"/>
      <c r="M1711" s="13"/>
    </row>
    <row r="1712" spans="9:13">
      <c r="I1712" s="13"/>
      <c r="J1712" s="13"/>
      <c r="K1712" s="13"/>
      <c r="L1712" s="13"/>
      <c r="M1712" s="13"/>
    </row>
    <row r="1713" spans="9:13">
      <c r="I1713" s="13"/>
      <c r="J1713" s="13"/>
      <c r="K1713" s="13"/>
      <c r="L1713" s="13"/>
      <c r="M1713" s="13"/>
    </row>
    <row r="1714" spans="9:13">
      <c r="I1714" s="13"/>
      <c r="J1714" s="13"/>
      <c r="K1714" s="13"/>
      <c r="L1714" s="13"/>
      <c r="M1714" s="13"/>
    </row>
    <row r="1715" spans="9:13">
      <c r="I1715" s="13"/>
      <c r="J1715" s="13"/>
      <c r="K1715" s="13"/>
      <c r="L1715" s="13"/>
      <c r="M1715" s="13"/>
    </row>
    <row r="1716" spans="9:13">
      <c r="I1716" s="13"/>
      <c r="J1716" s="13"/>
      <c r="K1716" s="13"/>
      <c r="L1716" s="13"/>
      <c r="M1716" s="13"/>
    </row>
    <row r="1717" spans="9:13">
      <c r="I1717" s="13"/>
      <c r="J1717" s="13"/>
      <c r="K1717" s="13"/>
      <c r="L1717" s="13"/>
      <c r="M1717" s="13"/>
    </row>
    <row r="1718" spans="9:13">
      <c r="I1718" s="13"/>
      <c r="J1718" s="13"/>
      <c r="K1718" s="13"/>
      <c r="L1718" s="13"/>
      <c r="M1718" s="13"/>
    </row>
    <row r="1719" spans="9:13">
      <c r="I1719" s="13"/>
      <c r="J1719" s="13"/>
      <c r="K1719" s="13"/>
      <c r="L1719" s="13"/>
      <c r="M1719" s="13"/>
    </row>
    <row r="1720" spans="9:13">
      <c r="I1720" s="13"/>
      <c r="J1720" s="13"/>
      <c r="K1720" s="13"/>
      <c r="L1720" s="13"/>
      <c r="M1720" s="13"/>
    </row>
    <row r="1721" spans="9:13">
      <c r="I1721" s="13"/>
      <c r="J1721" s="13"/>
      <c r="K1721" s="13"/>
      <c r="L1721" s="13"/>
      <c r="M1721" s="13"/>
    </row>
    <row r="1722" spans="9:13">
      <c r="I1722" s="13"/>
      <c r="J1722" s="13"/>
      <c r="K1722" s="13"/>
      <c r="L1722" s="13"/>
      <c r="M1722" s="13"/>
    </row>
    <row r="1723" spans="9:13">
      <c r="I1723" s="13"/>
      <c r="J1723" s="13"/>
      <c r="K1723" s="13"/>
      <c r="L1723" s="13"/>
      <c r="M1723" s="13"/>
    </row>
    <row r="1724" spans="9:13">
      <c r="I1724" s="13"/>
      <c r="J1724" s="13"/>
      <c r="K1724" s="13"/>
      <c r="L1724" s="13"/>
      <c r="M1724" s="13"/>
    </row>
    <row r="1725" spans="9:13">
      <c r="I1725" s="13"/>
      <c r="J1725" s="13"/>
      <c r="K1725" s="13"/>
      <c r="L1725" s="13"/>
      <c r="M1725" s="13"/>
    </row>
    <row r="1726" spans="9:13">
      <c r="I1726" s="13"/>
      <c r="J1726" s="13"/>
      <c r="K1726" s="13"/>
      <c r="L1726" s="13"/>
      <c r="M1726" s="13"/>
    </row>
    <row r="1727" spans="9:13">
      <c r="I1727" s="13"/>
      <c r="J1727" s="13"/>
      <c r="K1727" s="13"/>
      <c r="L1727" s="13"/>
      <c r="M1727" s="13"/>
    </row>
    <row r="1728" spans="9:13">
      <c r="I1728" s="13"/>
      <c r="J1728" s="13"/>
      <c r="K1728" s="13"/>
      <c r="L1728" s="13"/>
      <c r="M1728" s="13"/>
    </row>
    <row r="1729" spans="9:13">
      <c r="I1729" s="13"/>
      <c r="J1729" s="13"/>
      <c r="K1729" s="13"/>
      <c r="L1729" s="13"/>
      <c r="M1729" s="13"/>
    </row>
    <row r="1730" spans="9:13">
      <c r="I1730" s="13"/>
      <c r="J1730" s="13"/>
      <c r="K1730" s="13"/>
      <c r="L1730" s="13"/>
      <c r="M1730" s="13"/>
    </row>
    <row r="1731" spans="9:13">
      <c r="I1731" s="13"/>
      <c r="J1731" s="13"/>
      <c r="K1731" s="13"/>
      <c r="L1731" s="13"/>
      <c r="M1731" s="13"/>
    </row>
    <row r="1732" spans="9:13">
      <c r="I1732" s="13"/>
      <c r="J1732" s="13"/>
      <c r="K1732" s="13"/>
      <c r="L1732" s="13"/>
      <c r="M1732" s="13"/>
    </row>
    <row r="1733" spans="9:13">
      <c r="I1733" s="13"/>
      <c r="J1733" s="13"/>
      <c r="K1733" s="13"/>
      <c r="L1733" s="13"/>
      <c r="M1733" s="13"/>
    </row>
    <row r="1734" spans="9:13">
      <c r="I1734" s="13"/>
      <c r="J1734" s="13"/>
      <c r="K1734" s="13"/>
      <c r="L1734" s="13"/>
      <c r="M1734" s="13"/>
    </row>
    <row r="1735" spans="9:13">
      <c r="I1735" s="13"/>
      <c r="J1735" s="13"/>
      <c r="K1735" s="13"/>
      <c r="L1735" s="13"/>
      <c r="M1735" s="13"/>
    </row>
    <row r="1736" spans="9:13">
      <c r="I1736" s="13"/>
      <c r="J1736" s="13"/>
      <c r="K1736" s="13"/>
      <c r="L1736" s="13"/>
      <c r="M1736" s="13"/>
    </row>
    <row r="1737" spans="9:13">
      <c r="I1737" s="13"/>
      <c r="J1737" s="13"/>
      <c r="K1737" s="13"/>
      <c r="L1737" s="13"/>
      <c r="M1737" s="13"/>
    </row>
    <row r="1738" spans="9:13">
      <c r="I1738" s="13"/>
      <c r="J1738" s="13"/>
      <c r="K1738" s="13"/>
      <c r="L1738" s="13"/>
      <c r="M1738" s="13"/>
    </row>
    <row r="1739" spans="9:13">
      <c r="I1739" s="13"/>
      <c r="J1739" s="13"/>
      <c r="K1739" s="13"/>
      <c r="L1739" s="13"/>
      <c r="M1739" s="13"/>
    </row>
    <row r="1740" spans="9:13">
      <c r="I1740" s="13"/>
      <c r="J1740" s="13"/>
      <c r="K1740" s="13"/>
      <c r="L1740" s="13"/>
      <c r="M1740" s="13"/>
    </row>
    <row r="1741" spans="9:13">
      <c r="I1741" s="13"/>
      <c r="J1741" s="13"/>
      <c r="K1741" s="13"/>
      <c r="L1741" s="13"/>
      <c r="M1741" s="13"/>
    </row>
    <row r="1742" spans="9:13">
      <c r="I1742" s="13"/>
      <c r="J1742" s="13"/>
      <c r="K1742" s="13"/>
      <c r="L1742" s="13"/>
      <c r="M1742" s="13"/>
    </row>
    <row r="1743" spans="9:13">
      <c r="I1743" s="13"/>
      <c r="J1743" s="13"/>
      <c r="K1743" s="13"/>
      <c r="L1743" s="13"/>
      <c r="M1743" s="13"/>
    </row>
    <row r="1744" spans="9:13">
      <c r="I1744" s="13"/>
      <c r="J1744" s="13"/>
      <c r="K1744" s="13"/>
      <c r="L1744" s="13"/>
      <c r="M1744" s="13"/>
    </row>
    <row r="1745" spans="9:13">
      <c r="I1745" s="13"/>
      <c r="J1745" s="13"/>
      <c r="K1745" s="13"/>
      <c r="L1745" s="13"/>
      <c r="M1745" s="13"/>
    </row>
    <row r="1746" spans="9:13">
      <c r="I1746" s="13"/>
      <c r="J1746" s="13"/>
      <c r="K1746" s="13"/>
      <c r="L1746" s="13"/>
      <c r="M1746" s="13"/>
    </row>
    <row r="1747" spans="9:13">
      <c r="I1747" s="13"/>
      <c r="J1747" s="13"/>
      <c r="K1747" s="13"/>
      <c r="L1747" s="13"/>
      <c r="M1747" s="13"/>
    </row>
    <row r="1748" spans="9:13">
      <c r="I1748" s="13"/>
      <c r="J1748" s="13"/>
      <c r="K1748" s="13"/>
      <c r="L1748" s="13"/>
      <c r="M1748" s="13"/>
    </row>
    <row r="1749" spans="9:13">
      <c r="I1749" s="13"/>
      <c r="J1749" s="13"/>
      <c r="K1749" s="13"/>
      <c r="L1749" s="13"/>
      <c r="M1749" s="13"/>
    </row>
    <row r="1750" spans="9:13">
      <c r="I1750" s="13"/>
      <c r="J1750" s="13"/>
      <c r="K1750" s="13"/>
      <c r="L1750" s="13"/>
      <c r="M1750" s="13"/>
    </row>
    <row r="1751" spans="9:13">
      <c r="I1751" s="13"/>
      <c r="J1751" s="13"/>
      <c r="K1751" s="13"/>
      <c r="L1751" s="13"/>
      <c r="M1751" s="13"/>
    </row>
    <row r="1752" spans="9:13">
      <c r="I1752" s="13"/>
      <c r="J1752" s="13"/>
      <c r="K1752" s="13"/>
      <c r="L1752" s="13"/>
      <c r="M1752" s="13"/>
    </row>
    <row r="1753" spans="9:13">
      <c r="I1753" s="13"/>
      <c r="J1753" s="13"/>
      <c r="K1753" s="13"/>
      <c r="L1753" s="13"/>
      <c r="M1753" s="13"/>
    </row>
    <row r="1754" spans="9:13">
      <c r="I1754" s="13"/>
      <c r="J1754" s="13"/>
      <c r="K1754" s="13"/>
      <c r="L1754" s="13"/>
      <c r="M1754" s="13"/>
    </row>
    <row r="1755" spans="9:13">
      <c r="I1755" s="13"/>
      <c r="J1755" s="13"/>
      <c r="K1755" s="13"/>
      <c r="L1755" s="13"/>
      <c r="M1755" s="13"/>
    </row>
    <row r="1756" spans="9:13">
      <c r="I1756" s="13"/>
      <c r="J1756" s="13"/>
      <c r="K1756" s="13"/>
      <c r="L1756" s="13"/>
      <c r="M1756" s="13"/>
    </row>
    <row r="1757" spans="9:13">
      <c r="I1757" s="13"/>
      <c r="J1757" s="13"/>
      <c r="K1757" s="13"/>
      <c r="L1757" s="13"/>
      <c r="M1757" s="13"/>
    </row>
    <row r="1758" spans="9:13">
      <c r="I1758" s="13"/>
      <c r="J1758" s="13"/>
      <c r="K1758" s="13"/>
      <c r="L1758" s="13"/>
      <c r="M1758" s="13"/>
    </row>
    <row r="1759" spans="9:13">
      <c r="I1759" s="13"/>
      <c r="J1759" s="13"/>
      <c r="K1759" s="13"/>
      <c r="L1759" s="13"/>
      <c r="M1759" s="13"/>
    </row>
    <row r="1760" spans="9:13">
      <c r="I1760" s="13"/>
      <c r="J1760" s="13"/>
      <c r="K1760" s="13"/>
      <c r="L1760" s="13"/>
      <c r="M1760" s="13"/>
    </row>
    <row r="1761" spans="9:13">
      <c r="I1761" s="13"/>
      <c r="J1761" s="13"/>
      <c r="K1761" s="13"/>
      <c r="L1761" s="13"/>
      <c r="M1761" s="13"/>
    </row>
    <row r="1762" spans="9:13">
      <c r="I1762" s="13"/>
      <c r="J1762" s="13"/>
      <c r="K1762" s="13"/>
      <c r="L1762" s="13"/>
      <c r="M1762" s="13"/>
    </row>
    <row r="1763" spans="9:13">
      <c r="I1763" s="13"/>
      <c r="J1763" s="13"/>
      <c r="K1763" s="13"/>
      <c r="L1763" s="13"/>
      <c r="M1763" s="13"/>
    </row>
    <row r="1764" spans="9:13">
      <c r="I1764" s="13"/>
      <c r="J1764" s="13"/>
      <c r="K1764" s="13"/>
      <c r="L1764" s="13"/>
      <c r="M1764" s="13"/>
    </row>
    <row r="1765" spans="9:13">
      <c r="I1765" s="13"/>
      <c r="J1765" s="13"/>
      <c r="K1765" s="13"/>
      <c r="L1765" s="13"/>
      <c r="M1765" s="13"/>
    </row>
    <row r="1766" spans="9:13">
      <c r="I1766" s="13"/>
      <c r="J1766" s="13"/>
      <c r="K1766" s="13"/>
      <c r="L1766" s="13"/>
      <c r="M1766" s="13"/>
    </row>
    <row r="1767" spans="9:13">
      <c r="I1767" s="13"/>
      <c r="J1767" s="13"/>
      <c r="K1767" s="13"/>
      <c r="L1767" s="13"/>
      <c r="M1767" s="13"/>
    </row>
    <row r="1768" spans="9:13">
      <c r="I1768" s="13"/>
      <c r="J1768" s="13"/>
      <c r="K1768" s="13"/>
      <c r="L1768" s="13"/>
      <c r="M1768" s="13"/>
    </row>
    <row r="1769" spans="9:13">
      <c r="I1769" s="13"/>
      <c r="J1769" s="13"/>
      <c r="K1769" s="13"/>
      <c r="L1769" s="13"/>
      <c r="M1769" s="13"/>
    </row>
    <row r="1770" spans="9:13">
      <c r="I1770" s="13"/>
      <c r="J1770" s="13"/>
      <c r="K1770" s="13"/>
      <c r="L1770" s="13"/>
      <c r="M1770" s="13"/>
    </row>
    <row r="1771" spans="9:13">
      <c r="I1771" s="13"/>
      <c r="J1771" s="13"/>
      <c r="K1771" s="13"/>
      <c r="L1771" s="13"/>
      <c r="M1771" s="13"/>
    </row>
    <row r="1772" spans="9:13">
      <c r="I1772" s="13"/>
      <c r="J1772" s="13"/>
      <c r="K1772" s="13"/>
      <c r="L1772" s="13"/>
      <c r="M1772" s="13"/>
    </row>
    <row r="1773" spans="9:13">
      <c r="I1773" s="13"/>
      <c r="J1773" s="13"/>
      <c r="K1773" s="13"/>
      <c r="L1773" s="13"/>
      <c r="M1773" s="13"/>
    </row>
    <row r="1774" spans="9:13">
      <c r="I1774" s="13"/>
      <c r="J1774" s="13"/>
      <c r="K1774" s="13"/>
      <c r="L1774" s="13"/>
      <c r="M1774" s="13"/>
    </row>
    <row r="1775" spans="9:13">
      <c r="I1775" s="13"/>
      <c r="J1775" s="13"/>
      <c r="K1775" s="13"/>
      <c r="L1775" s="13"/>
      <c r="M1775" s="13"/>
    </row>
    <row r="1776" spans="9:13">
      <c r="I1776" s="13"/>
      <c r="J1776" s="13"/>
      <c r="K1776" s="13"/>
      <c r="L1776" s="13"/>
      <c r="M1776" s="13"/>
    </row>
    <row r="1777" spans="9:13">
      <c r="I1777" s="13"/>
      <c r="J1777" s="13"/>
      <c r="K1777" s="13"/>
      <c r="L1777" s="13"/>
      <c r="M1777" s="13"/>
    </row>
    <row r="1778" spans="9:13">
      <c r="I1778" s="13"/>
      <c r="J1778" s="13"/>
      <c r="K1778" s="13"/>
      <c r="L1778" s="13"/>
      <c r="M1778" s="13"/>
    </row>
    <row r="1779" spans="9:13">
      <c r="I1779" s="13"/>
      <c r="J1779" s="13"/>
      <c r="K1779" s="13"/>
      <c r="L1779" s="13"/>
      <c r="M1779" s="13"/>
    </row>
    <row r="1780" spans="9:13">
      <c r="I1780" s="13"/>
      <c r="J1780" s="13"/>
      <c r="K1780" s="13"/>
      <c r="L1780" s="13"/>
      <c r="M1780" s="13"/>
    </row>
    <row r="1781" spans="9:13">
      <c r="I1781" s="13"/>
      <c r="J1781" s="13"/>
      <c r="K1781" s="13"/>
      <c r="L1781" s="13"/>
      <c r="M1781" s="13"/>
    </row>
    <row r="1782" spans="9:13">
      <c r="I1782" s="13"/>
      <c r="J1782" s="13"/>
      <c r="K1782" s="13"/>
      <c r="L1782" s="13"/>
      <c r="M1782" s="13"/>
    </row>
    <row r="1783" spans="9:13">
      <c r="I1783" s="13"/>
      <c r="J1783" s="13"/>
      <c r="K1783" s="13"/>
      <c r="L1783" s="13"/>
      <c r="M1783" s="13"/>
    </row>
    <row r="1784" spans="9:13">
      <c r="I1784" s="13"/>
      <c r="J1784" s="13"/>
      <c r="K1784" s="13"/>
      <c r="L1784" s="13"/>
      <c r="M1784" s="13"/>
    </row>
    <row r="1785" spans="9:13">
      <c r="I1785" s="13"/>
      <c r="J1785" s="13"/>
      <c r="K1785" s="13"/>
      <c r="L1785" s="13"/>
      <c r="M1785" s="13"/>
    </row>
    <row r="1786" spans="9:13">
      <c r="I1786" s="13"/>
      <c r="J1786" s="13"/>
      <c r="K1786" s="13"/>
      <c r="L1786" s="13"/>
      <c r="M1786" s="13"/>
    </row>
    <row r="1787" spans="9:13">
      <c r="I1787" s="13"/>
      <c r="J1787" s="13"/>
      <c r="K1787" s="13"/>
      <c r="L1787" s="13"/>
      <c r="M1787" s="13"/>
    </row>
    <row r="1788" spans="9:13">
      <c r="I1788" s="13"/>
      <c r="J1788" s="13"/>
      <c r="K1788" s="13"/>
      <c r="L1788" s="13"/>
      <c r="M1788" s="13"/>
    </row>
    <row r="1789" spans="9:13">
      <c r="I1789" s="13"/>
      <c r="J1789" s="13"/>
      <c r="K1789" s="13"/>
      <c r="L1789" s="13"/>
      <c r="M1789" s="13"/>
    </row>
    <row r="1790" spans="9:13">
      <c r="I1790" s="13"/>
      <c r="J1790" s="13"/>
      <c r="K1790" s="13"/>
      <c r="L1790" s="13"/>
      <c r="M1790" s="13"/>
    </row>
    <row r="1791" spans="9:13">
      <c r="I1791" s="13"/>
      <c r="J1791" s="13"/>
      <c r="K1791" s="13"/>
      <c r="L1791" s="13"/>
      <c r="M1791" s="13"/>
    </row>
    <row r="1792" spans="9:13">
      <c r="I1792" s="13"/>
      <c r="J1792" s="13"/>
      <c r="K1792" s="13"/>
      <c r="L1792" s="13"/>
      <c r="M1792" s="13"/>
    </row>
    <row r="1793" spans="9:13">
      <c r="I1793" s="13"/>
      <c r="J1793" s="13"/>
      <c r="K1793" s="13"/>
      <c r="L1793" s="13"/>
      <c r="M1793" s="13"/>
    </row>
    <row r="1794" spans="9:13">
      <c r="I1794" s="13"/>
      <c r="J1794" s="13"/>
      <c r="K1794" s="13"/>
      <c r="L1794" s="13"/>
      <c r="M1794" s="13"/>
    </row>
    <row r="1795" spans="9:13">
      <c r="I1795" s="13"/>
      <c r="J1795" s="13"/>
      <c r="K1795" s="13"/>
      <c r="L1795" s="13"/>
      <c r="M1795" s="13"/>
    </row>
    <row r="1796" spans="9:13">
      <c r="I1796" s="13"/>
      <c r="J1796" s="13"/>
      <c r="K1796" s="13"/>
      <c r="L1796" s="13"/>
      <c r="M1796" s="13"/>
    </row>
    <row r="1797" spans="9:13">
      <c r="I1797" s="13"/>
      <c r="J1797" s="13"/>
      <c r="K1797" s="13"/>
      <c r="L1797" s="13"/>
      <c r="M1797" s="13"/>
    </row>
    <row r="1798" spans="9:13">
      <c r="I1798" s="13"/>
      <c r="J1798" s="13"/>
      <c r="K1798" s="13"/>
      <c r="L1798" s="13"/>
      <c r="M1798" s="13"/>
    </row>
    <row r="1799" spans="9:13">
      <c r="I1799" s="13"/>
      <c r="J1799" s="13"/>
      <c r="K1799" s="13"/>
      <c r="L1799" s="13"/>
      <c r="M1799" s="13"/>
    </row>
    <row r="1800" spans="9:13">
      <c r="I1800" s="13"/>
      <c r="J1800" s="13"/>
      <c r="K1800" s="13"/>
      <c r="L1800" s="13"/>
      <c r="M1800" s="13"/>
    </row>
    <row r="1801" spans="9:13">
      <c r="I1801" s="13"/>
      <c r="J1801" s="13"/>
      <c r="K1801" s="13"/>
      <c r="L1801" s="13"/>
      <c r="M1801" s="13"/>
    </row>
    <row r="1802" spans="9:13">
      <c r="I1802" s="13"/>
      <c r="J1802" s="13"/>
      <c r="K1802" s="13"/>
      <c r="L1802" s="13"/>
      <c r="M1802" s="13"/>
    </row>
    <row r="1803" spans="9:13">
      <c r="I1803" s="13"/>
      <c r="J1803" s="13"/>
      <c r="K1803" s="13"/>
      <c r="L1803" s="13"/>
      <c r="M1803" s="13"/>
    </row>
    <row r="1804" spans="9:13">
      <c r="I1804" s="13"/>
      <c r="J1804" s="13"/>
      <c r="K1804" s="13"/>
      <c r="L1804" s="13"/>
      <c r="M1804" s="13"/>
    </row>
    <row r="1805" spans="9:13">
      <c r="I1805" s="13"/>
      <c r="J1805" s="13"/>
      <c r="K1805" s="13"/>
      <c r="L1805" s="13"/>
      <c r="M1805" s="13"/>
    </row>
    <row r="1806" spans="9:13">
      <c r="I1806" s="13"/>
      <c r="J1806" s="13"/>
      <c r="K1806" s="13"/>
      <c r="L1806" s="13"/>
      <c r="M1806" s="13"/>
    </row>
    <row r="1807" spans="9:13">
      <c r="I1807" s="13"/>
      <c r="J1807" s="13"/>
      <c r="K1807" s="13"/>
      <c r="L1807" s="13"/>
      <c r="M1807" s="13"/>
    </row>
    <row r="1808" spans="9:13">
      <c r="I1808" s="13"/>
      <c r="J1808" s="13"/>
      <c r="K1808" s="13"/>
      <c r="L1808" s="13"/>
      <c r="M1808" s="13"/>
    </row>
    <row r="1809" spans="9:13">
      <c r="I1809" s="13"/>
      <c r="J1809" s="13"/>
      <c r="K1809" s="13"/>
      <c r="L1809" s="13"/>
      <c r="M1809" s="13"/>
    </row>
    <row r="1810" spans="9:13">
      <c r="I1810" s="13"/>
      <c r="J1810" s="13"/>
      <c r="K1810" s="13"/>
      <c r="L1810" s="13"/>
      <c r="M1810" s="13"/>
    </row>
    <row r="1811" spans="9:13">
      <c r="I1811" s="13"/>
      <c r="J1811" s="13"/>
      <c r="K1811" s="13"/>
      <c r="L1811" s="13"/>
      <c r="M1811" s="13"/>
    </row>
    <row r="1812" spans="9:13">
      <c r="I1812" s="13"/>
      <c r="J1812" s="13"/>
      <c r="K1812" s="13"/>
      <c r="L1812" s="13"/>
      <c r="M1812" s="13"/>
    </row>
    <row r="1813" spans="9:13">
      <c r="I1813" s="13"/>
      <c r="J1813" s="13"/>
      <c r="K1813" s="13"/>
      <c r="L1813" s="13"/>
      <c r="M1813" s="13"/>
    </row>
    <row r="1814" spans="9:13">
      <c r="I1814" s="13"/>
      <c r="J1814" s="13"/>
      <c r="K1814" s="13"/>
      <c r="L1814" s="13"/>
      <c r="M1814" s="13"/>
    </row>
    <row r="1815" spans="9:13">
      <c r="I1815" s="13"/>
      <c r="J1815" s="13"/>
      <c r="K1815" s="13"/>
      <c r="L1815" s="13"/>
      <c r="M1815" s="13"/>
    </row>
    <row r="1816" spans="9:13">
      <c r="I1816" s="13"/>
      <c r="J1816" s="13"/>
      <c r="K1816" s="13"/>
      <c r="L1816" s="13"/>
      <c r="M1816" s="13"/>
    </row>
    <row r="1817" spans="9:13">
      <c r="I1817" s="13"/>
      <c r="J1817" s="13"/>
      <c r="K1817" s="13"/>
      <c r="L1817" s="13"/>
      <c r="M1817" s="13"/>
    </row>
    <row r="1818" spans="9:13">
      <c r="I1818" s="13"/>
      <c r="J1818" s="13"/>
      <c r="K1818" s="13"/>
      <c r="L1818" s="13"/>
      <c r="M1818" s="13"/>
    </row>
    <row r="1819" spans="9:13">
      <c r="I1819" s="13"/>
      <c r="J1819" s="13"/>
      <c r="K1819" s="13"/>
      <c r="L1819" s="13"/>
      <c r="M1819" s="13"/>
    </row>
    <row r="1820" spans="9:13">
      <c r="I1820" s="13"/>
      <c r="J1820" s="13"/>
      <c r="K1820" s="13"/>
      <c r="L1820" s="13"/>
      <c r="M1820" s="13"/>
    </row>
    <row r="1821" spans="9:13">
      <c r="I1821" s="13"/>
      <c r="J1821" s="13"/>
      <c r="K1821" s="13"/>
      <c r="L1821" s="13"/>
      <c r="M1821" s="13"/>
    </row>
    <row r="1822" spans="9:13">
      <c r="I1822" s="13"/>
      <c r="J1822" s="13"/>
      <c r="K1822" s="13"/>
      <c r="L1822" s="13"/>
      <c r="M1822" s="13"/>
    </row>
    <row r="1823" spans="9:13">
      <c r="I1823" s="13"/>
      <c r="J1823" s="13"/>
      <c r="K1823" s="13"/>
      <c r="L1823" s="13"/>
      <c r="M1823" s="13"/>
    </row>
    <row r="1824" spans="9:13">
      <c r="I1824" s="13"/>
      <c r="J1824" s="13"/>
      <c r="K1824" s="13"/>
      <c r="L1824" s="13"/>
      <c r="M1824" s="13"/>
    </row>
    <row r="1825" spans="9:13">
      <c r="I1825" s="13"/>
      <c r="J1825" s="13"/>
      <c r="K1825" s="13"/>
      <c r="L1825" s="13"/>
      <c r="M1825" s="13"/>
    </row>
    <row r="1826" spans="9:13">
      <c r="I1826" s="13"/>
      <c r="J1826" s="13"/>
      <c r="K1826" s="13"/>
      <c r="L1826" s="13"/>
      <c r="M1826" s="13"/>
    </row>
    <row r="1827" spans="9:13">
      <c r="I1827" s="13"/>
      <c r="J1827" s="13"/>
      <c r="K1827" s="13"/>
      <c r="L1827" s="13"/>
      <c r="M1827" s="13"/>
    </row>
    <row r="1828" spans="9:13">
      <c r="I1828" s="13"/>
      <c r="J1828" s="13"/>
      <c r="K1828" s="13"/>
      <c r="L1828" s="13"/>
      <c r="M1828" s="13"/>
    </row>
    <row r="1829" spans="9:13">
      <c r="I1829" s="13"/>
      <c r="J1829" s="13"/>
      <c r="K1829" s="13"/>
      <c r="L1829" s="13"/>
      <c r="M1829" s="13"/>
    </row>
    <row r="1830" spans="9:13">
      <c r="I1830" s="13"/>
      <c r="J1830" s="13"/>
      <c r="K1830" s="13"/>
      <c r="L1830" s="13"/>
      <c r="M1830" s="13"/>
    </row>
    <row r="1831" spans="9:13">
      <c r="I1831" s="13"/>
      <c r="J1831" s="13"/>
      <c r="K1831" s="13"/>
      <c r="L1831" s="13"/>
      <c r="M1831" s="13"/>
    </row>
    <row r="1832" spans="9:13">
      <c r="I1832" s="13"/>
      <c r="J1832" s="13"/>
      <c r="K1832" s="13"/>
      <c r="L1832" s="13"/>
      <c r="M1832" s="13"/>
    </row>
    <row r="1833" spans="9:13">
      <c r="I1833" s="13"/>
      <c r="J1833" s="13"/>
      <c r="K1833" s="13"/>
      <c r="L1833" s="13"/>
      <c r="M1833" s="13"/>
    </row>
    <row r="1834" spans="9:13">
      <c r="I1834" s="13"/>
      <c r="J1834" s="13"/>
      <c r="K1834" s="13"/>
      <c r="L1834" s="13"/>
      <c r="M1834" s="13"/>
    </row>
    <row r="1835" spans="9:13">
      <c r="I1835" s="13"/>
      <c r="J1835" s="13"/>
      <c r="K1835" s="13"/>
      <c r="L1835" s="13"/>
      <c r="M1835" s="13"/>
    </row>
    <row r="1836" spans="9:13">
      <c r="I1836" s="13"/>
      <c r="J1836" s="13"/>
      <c r="K1836" s="13"/>
      <c r="L1836" s="13"/>
      <c r="M1836" s="13"/>
    </row>
    <row r="1837" spans="9:13">
      <c r="I1837" s="13"/>
      <c r="J1837" s="13"/>
      <c r="K1837" s="13"/>
      <c r="L1837" s="13"/>
      <c r="M1837" s="13"/>
    </row>
    <row r="1838" spans="9:13">
      <c r="I1838" s="13"/>
      <c r="J1838" s="13"/>
      <c r="K1838" s="13"/>
      <c r="L1838" s="13"/>
      <c r="M1838" s="13"/>
    </row>
    <row r="1839" spans="9:13">
      <c r="I1839" s="13"/>
      <c r="J1839" s="13"/>
      <c r="K1839" s="13"/>
      <c r="L1839" s="13"/>
      <c r="M1839" s="13"/>
    </row>
    <row r="1840" spans="9:13">
      <c r="I1840" s="13"/>
      <c r="J1840" s="13"/>
      <c r="K1840" s="13"/>
      <c r="L1840" s="13"/>
      <c r="M1840" s="13"/>
    </row>
    <row r="1841" spans="9:13">
      <c r="I1841" s="13"/>
      <c r="J1841" s="13"/>
      <c r="K1841" s="13"/>
      <c r="L1841" s="13"/>
      <c r="M1841" s="13"/>
    </row>
    <row r="1842" spans="9:13">
      <c r="I1842" s="13"/>
      <c r="J1842" s="13"/>
      <c r="K1842" s="13"/>
      <c r="L1842" s="13"/>
      <c r="M1842" s="13"/>
    </row>
    <row r="1843" spans="9:13">
      <c r="I1843" s="13"/>
      <c r="J1843" s="13"/>
      <c r="K1843" s="13"/>
      <c r="L1843" s="13"/>
      <c r="M1843" s="13"/>
    </row>
    <row r="1844" spans="9:13">
      <c r="I1844" s="13"/>
      <c r="J1844" s="13"/>
      <c r="K1844" s="13"/>
      <c r="L1844" s="13"/>
      <c r="M1844" s="13"/>
    </row>
    <row r="1845" spans="9:13">
      <c r="I1845" s="13"/>
      <c r="J1845" s="13"/>
      <c r="K1845" s="13"/>
      <c r="L1845" s="13"/>
      <c r="M1845" s="13"/>
    </row>
    <row r="1846" spans="9:13">
      <c r="I1846" s="13"/>
      <c r="J1846" s="13"/>
      <c r="K1846" s="13"/>
      <c r="L1846" s="13"/>
      <c r="M1846" s="13"/>
    </row>
    <row r="1847" spans="9:13">
      <c r="I1847" s="13"/>
      <c r="J1847" s="13"/>
      <c r="K1847" s="13"/>
      <c r="L1847" s="13"/>
      <c r="M1847" s="13"/>
    </row>
    <row r="1848" spans="9:13">
      <c r="I1848" s="13"/>
      <c r="J1848" s="13"/>
      <c r="K1848" s="13"/>
      <c r="L1848" s="13"/>
      <c r="M1848" s="13"/>
    </row>
    <row r="1849" spans="9:13">
      <c r="I1849" s="13"/>
      <c r="J1849" s="13"/>
      <c r="K1849" s="13"/>
      <c r="L1849" s="13"/>
      <c r="M1849" s="13"/>
    </row>
    <row r="1850" spans="9:13">
      <c r="I1850" s="13"/>
      <c r="J1850" s="13"/>
      <c r="K1850" s="13"/>
      <c r="L1850" s="13"/>
      <c r="M1850" s="13"/>
    </row>
    <row r="1851" spans="9:13">
      <c r="I1851" s="13"/>
      <c r="J1851" s="13"/>
      <c r="K1851" s="13"/>
      <c r="L1851" s="13"/>
      <c r="M1851" s="13"/>
    </row>
    <row r="1852" spans="9:13">
      <c r="I1852" s="13"/>
      <c r="J1852" s="13"/>
      <c r="K1852" s="13"/>
      <c r="L1852" s="13"/>
      <c r="M1852" s="13"/>
    </row>
    <row r="1853" spans="9:13">
      <c r="I1853" s="13"/>
      <c r="J1853" s="13"/>
      <c r="K1853" s="13"/>
      <c r="L1853" s="13"/>
      <c r="M1853" s="13"/>
    </row>
    <row r="1854" spans="9:13">
      <c r="I1854" s="13"/>
      <c r="J1854" s="13"/>
      <c r="K1854" s="13"/>
      <c r="L1854" s="13"/>
      <c r="M1854" s="13"/>
    </row>
    <row r="1855" spans="9:13">
      <c r="I1855" s="13"/>
      <c r="J1855" s="13"/>
      <c r="K1855" s="13"/>
      <c r="L1855" s="13"/>
      <c r="M1855" s="13"/>
    </row>
    <row r="1856" spans="9:13">
      <c r="I1856" s="13"/>
      <c r="J1856" s="13"/>
      <c r="K1856" s="13"/>
      <c r="L1856" s="13"/>
      <c r="M1856" s="13"/>
    </row>
    <row r="1857" spans="9:13">
      <c r="I1857" s="13"/>
      <c r="J1857" s="13"/>
      <c r="K1857" s="13"/>
      <c r="L1857" s="13"/>
      <c r="M1857" s="13"/>
    </row>
    <row r="1858" spans="9:13">
      <c r="I1858" s="13"/>
      <c r="J1858" s="13"/>
      <c r="K1858" s="13"/>
      <c r="L1858" s="13"/>
      <c r="M1858" s="13"/>
    </row>
    <row r="1859" spans="9:13">
      <c r="I1859" s="13"/>
      <c r="J1859" s="13"/>
      <c r="K1859" s="13"/>
      <c r="L1859" s="13"/>
      <c r="M1859" s="13"/>
    </row>
    <row r="1860" spans="9:13">
      <c r="I1860" s="13"/>
      <c r="J1860" s="13"/>
      <c r="K1860" s="13"/>
      <c r="L1860" s="13"/>
      <c r="M1860" s="13"/>
    </row>
    <row r="1861" spans="9:13">
      <c r="I1861" s="13"/>
      <c r="J1861" s="13"/>
      <c r="K1861" s="13"/>
      <c r="L1861" s="13"/>
      <c r="M1861" s="13"/>
    </row>
    <row r="1862" spans="9:13">
      <c r="I1862" s="13"/>
      <c r="J1862" s="13"/>
      <c r="K1862" s="13"/>
      <c r="L1862" s="13"/>
      <c r="M1862" s="13"/>
    </row>
    <row r="1863" spans="9:13">
      <c r="I1863" s="13"/>
      <c r="J1863" s="13"/>
      <c r="K1863" s="13"/>
      <c r="L1863" s="13"/>
      <c r="M1863" s="13"/>
    </row>
    <row r="1864" spans="9:13">
      <c r="I1864" s="13"/>
      <c r="J1864" s="13"/>
      <c r="K1864" s="13"/>
      <c r="L1864" s="13"/>
      <c r="M1864" s="13"/>
    </row>
    <row r="1865" spans="9:13">
      <c r="I1865" s="13"/>
      <c r="J1865" s="13"/>
      <c r="K1865" s="13"/>
      <c r="L1865" s="13"/>
      <c r="M1865" s="13"/>
    </row>
    <row r="1866" spans="9:13">
      <c r="I1866" s="13"/>
      <c r="J1866" s="13"/>
      <c r="K1866" s="13"/>
      <c r="L1866" s="13"/>
      <c r="M1866" s="13"/>
    </row>
    <row r="1867" spans="9:13">
      <c r="I1867" s="13"/>
      <c r="J1867" s="13"/>
      <c r="K1867" s="13"/>
      <c r="L1867" s="13"/>
      <c r="M1867" s="13"/>
    </row>
    <row r="1868" spans="9:13">
      <c r="I1868" s="13"/>
      <c r="J1868" s="13"/>
      <c r="K1868" s="13"/>
      <c r="L1868" s="13"/>
      <c r="M1868" s="13"/>
    </row>
    <row r="1869" spans="9:13">
      <c r="I1869" s="13"/>
      <c r="J1869" s="13"/>
      <c r="K1869" s="13"/>
      <c r="L1869" s="13"/>
      <c r="M1869" s="13"/>
    </row>
    <row r="1870" spans="9:13">
      <c r="I1870" s="13"/>
      <c r="J1870" s="13"/>
      <c r="K1870" s="13"/>
      <c r="L1870" s="13"/>
      <c r="M1870" s="13"/>
    </row>
    <row r="1871" spans="9:13">
      <c r="I1871" s="13"/>
      <c r="J1871" s="13"/>
      <c r="K1871" s="13"/>
      <c r="L1871" s="13"/>
      <c r="M1871" s="13"/>
    </row>
    <row r="1872" spans="9:13">
      <c r="I1872" s="13"/>
      <c r="J1872" s="13"/>
      <c r="K1872" s="13"/>
      <c r="L1872" s="13"/>
      <c r="M1872" s="13"/>
    </row>
    <row r="1873" spans="9:13">
      <c r="I1873" s="13"/>
      <c r="J1873" s="13"/>
      <c r="K1873" s="13"/>
      <c r="L1873" s="13"/>
      <c r="M1873" s="13"/>
    </row>
    <row r="1874" spans="9:13">
      <c r="I1874" s="13"/>
      <c r="J1874" s="13"/>
      <c r="K1874" s="13"/>
      <c r="L1874" s="13"/>
      <c r="M1874" s="13"/>
    </row>
    <row r="1875" spans="9:13">
      <c r="I1875" s="13"/>
      <c r="J1875" s="13"/>
      <c r="K1875" s="13"/>
      <c r="L1875" s="13"/>
      <c r="M1875" s="13"/>
    </row>
    <row r="1876" spans="9:13">
      <c r="I1876" s="13"/>
      <c r="J1876" s="13"/>
      <c r="K1876" s="13"/>
      <c r="L1876" s="13"/>
      <c r="M1876" s="13"/>
    </row>
    <row r="1877" spans="9:13">
      <c r="I1877" s="13"/>
      <c r="J1877" s="13"/>
      <c r="K1877" s="13"/>
      <c r="L1877" s="13"/>
      <c r="M1877" s="13"/>
    </row>
    <row r="1878" spans="9:13">
      <c r="I1878" s="13"/>
      <c r="J1878" s="13"/>
      <c r="K1878" s="13"/>
      <c r="L1878" s="13"/>
      <c r="M1878" s="13"/>
    </row>
    <row r="1879" spans="9:13">
      <c r="I1879" s="13"/>
      <c r="J1879" s="13"/>
      <c r="K1879" s="13"/>
      <c r="L1879" s="13"/>
      <c r="M1879" s="13"/>
    </row>
    <row r="1880" spans="9:13">
      <c r="I1880" s="13"/>
      <c r="J1880" s="13"/>
      <c r="K1880" s="13"/>
      <c r="L1880" s="13"/>
      <c r="M1880" s="13"/>
    </row>
    <row r="1881" spans="9:13">
      <c r="I1881" s="13"/>
      <c r="J1881" s="13"/>
      <c r="K1881" s="13"/>
      <c r="L1881" s="13"/>
      <c r="M1881" s="13"/>
    </row>
    <row r="1882" spans="9:13">
      <c r="I1882" s="13"/>
      <c r="J1882" s="13"/>
      <c r="K1882" s="13"/>
      <c r="L1882" s="13"/>
      <c r="M1882" s="13"/>
    </row>
    <row r="1883" spans="9:13">
      <c r="I1883" s="13"/>
      <c r="J1883" s="13"/>
      <c r="K1883" s="13"/>
      <c r="L1883" s="13"/>
      <c r="M1883" s="13"/>
    </row>
    <row r="1884" spans="9:13">
      <c r="I1884" s="13"/>
      <c r="J1884" s="13"/>
      <c r="K1884" s="13"/>
      <c r="L1884" s="13"/>
      <c r="M1884" s="13"/>
    </row>
    <row r="1885" spans="9:13">
      <c r="I1885" s="13"/>
      <c r="J1885" s="13"/>
      <c r="K1885" s="13"/>
      <c r="L1885" s="13"/>
      <c r="M1885" s="13"/>
    </row>
    <row r="1886" spans="9:13">
      <c r="I1886" s="13"/>
      <c r="J1886" s="13"/>
      <c r="K1886" s="13"/>
      <c r="L1886" s="13"/>
      <c r="M1886" s="13"/>
    </row>
    <row r="1887" spans="9:13">
      <c r="I1887" s="13"/>
      <c r="J1887" s="13"/>
      <c r="K1887" s="13"/>
      <c r="L1887" s="13"/>
      <c r="M1887" s="13"/>
    </row>
    <row r="1888" spans="9:13">
      <c r="I1888" s="13"/>
      <c r="J1888" s="13"/>
      <c r="K1888" s="13"/>
      <c r="L1888" s="13"/>
      <c r="M1888" s="13"/>
    </row>
    <row r="1889" spans="9:13">
      <c r="I1889" s="13"/>
      <c r="J1889" s="13"/>
      <c r="K1889" s="13"/>
      <c r="L1889" s="13"/>
      <c r="M1889" s="13"/>
    </row>
    <row r="1890" spans="9:13">
      <c r="I1890" s="13"/>
      <c r="J1890" s="13"/>
      <c r="K1890" s="13"/>
      <c r="L1890" s="13"/>
      <c r="M1890" s="13"/>
    </row>
    <row r="1891" spans="9:13">
      <c r="I1891" s="13"/>
      <c r="J1891" s="13"/>
      <c r="K1891" s="13"/>
      <c r="L1891" s="13"/>
      <c r="M1891" s="13"/>
    </row>
    <row r="1892" spans="9:13">
      <c r="I1892" s="13"/>
      <c r="J1892" s="13"/>
      <c r="K1892" s="13"/>
      <c r="L1892" s="13"/>
      <c r="M1892" s="13"/>
    </row>
    <row r="1893" spans="9:13">
      <c r="I1893" s="13"/>
      <c r="J1893" s="13"/>
      <c r="K1893" s="13"/>
      <c r="L1893" s="13"/>
      <c r="M1893" s="13"/>
    </row>
    <row r="1894" spans="9:13">
      <c r="I1894" s="13"/>
      <c r="J1894" s="13"/>
      <c r="K1894" s="13"/>
      <c r="L1894" s="13"/>
      <c r="M1894" s="13"/>
    </row>
    <row r="1895" spans="9:13">
      <c r="I1895" s="13"/>
      <c r="J1895" s="13"/>
      <c r="K1895" s="13"/>
      <c r="L1895" s="13"/>
      <c r="M1895" s="13"/>
    </row>
    <row r="1896" spans="9:13">
      <c r="I1896" s="13"/>
      <c r="J1896" s="13"/>
      <c r="K1896" s="13"/>
      <c r="L1896" s="13"/>
      <c r="M1896" s="13"/>
    </row>
    <row r="1897" spans="9:13">
      <c r="I1897" s="13"/>
      <c r="J1897" s="13"/>
      <c r="K1897" s="13"/>
      <c r="L1897" s="13"/>
      <c r="M1897" s="13"/>
    </row>
    <row r="1898" spans="9:13">
      <c r="I1898" s="13"/>
      <c r="J1898" s="13"/>
      <c r="K1898" s="13"/>
      <c r="L1898" s="13"/>
      <c r="M1898" s="13"/>
    </row>
    <row r="1899" spans="9:13">
      <c r="I1899" s="13"/>
      <c r="J1899" s="13"/>
      <c r="K1899" s="13"/>
      <c r="L1899" s="13"/>
      <c r="M1899" s="13"/>
    </row>
    <row r="1900" spans="9:13">
      <c r="I1900" s="13"/>
      <c r="J1900" s="13"/>
      <c r="K1900" s="13"/>
      <c r="L1900" s="13"/>
      <c r="M1900" s="13"/>
    </row>
    <row r="1901" spans="9:13">
      <c r="I1901" s="13"/>
      <c r="J1901" s="13"/>
      <c r="K1901" s="13"/>
      <c r="L1901" s="13"/>
      <c r="M1901" s="13"/>
    </row>
    <row r="1902" spans="9:13">
      <c r="I1902" s="13"/>
      <c r="J1902" s="13"/>
      <c r="K1902" s="13"/>
      <c r="L1902" s="13"/>
      <c r="M1902" s="13"/>
    </row>
    <row r="1903" spans="9:13">
      <c r="I1903" s="13"/>
      <c r="J1903" s="13"/>
      <c r="K1903" s="13"/>
      <c r="L1903" s="13"/>
      <c r="M1903" s="13"/>
    </row>
    <row r="1904" spans="9:13">
      <c r="I1904" s="13"/>
      <c r="J1904" s="13"/>
      <c r="K1904" s="13"/>
      <c r="L1904" s="13"/>
      <c r="M1904" s="13"/>
    </row>
    <row r="1905" spans="9:13">
      <c r="I1905" s="13"/>
      <c r="J1905" s="13"/>
      <c r="K1905" s="13"/>
      <c r="L1905" s="13"/>
      <c r="M1905" s="13"/>
    </row>
    <row r="1906" spans="9:13">
      <c r="I1906" s="13"/>
      <c r="J1906" s="13"/>
      <c r="K1906" s="13"/>
      <c r="L1906" s="13"/>
      <c r="M1906" s="13"/>
    </row>
    <row r="1907" spans="9:13">
      <c r="I1907" s="13"/>
      <c r="J1907" s="13"/>
      <c r="K1907" s="13"/>
      <c r="L1907" s="13"/>
      <c r="M1907" s="13"/>
    </row>
    <row r="1908" spans="9:13">
      <c r="I1908" s="13"/>
      <c r="J1908" s="13"/>
      <c r="K1908" s="13"/>
      <c r="L1908" s="13"/>
      <c r="M1908" s="13"/>
    </row>
    <row r="1909" spans="9:13">
      <c r="I1909" s="13"/>
      <c r="J1909" s="13"/>
      <c r="K1909" s="13"/>
      <c r="L1909" s="13"/>
      <c r="M1909" s="13"/>
    </row>
    <row r="1910" spans="9:13">
      <c r="I1910" s="13"/>
      <c r="J1910" s="13"/>
      <c r="K1910" s="13"/>
      <c r="L1910" s="13"/>
      <c r="M1910" s="13"/>
    </row>
    <row r="1911" spans="9:13">
      <c r="I1911" s="13"/>
      <c r="J1911" s="13"/>
      <c r="K1911" s="13"/>
      <c r="L1911" s="13"/>
      <c r="M1911" s="13"/>
    </row>
    <row r="1912" spans="9:13">
      <c r="I1912" s="13"/>
      <c r="J1912" s="13"/>
      <c r="K1912" s="13"/>
      <c r="L1912" s="13"/>
      <c r="M1912" s="13"/>
    </row>
    <row r="1913" spans="9:13">
      <c r="I1913" s="13"/>
      <c r="J1913" s="13"/>
      <c r="K1913" s="13"/>
      <c r="L1913" s="13"/>
      <c r="M1913" s="13"/>
    </row>
    <row r="1914" spans="9:13">
      <c r="I1914" s="13"/>
      <c r="J1914" s="13"/>
      <c r="K1914" s="13"/>
      <c r="L1914" s="13"/>
      <c r="M1914" s="13"/>
    </row>
    <row r="1915" spans="9:13">
      <c r="I1915" s="13"/>
      <c r="J1915" s="13"/>
      <c r="K1915" s="13"/>
      <c r="L1915" s="13"/>
      <c r="M1915" s="13"/>
    </row>
    <row r="1916" spans="9:13">
      <c r="I1916" s="13"/>
      <c r="J1916" s="13"/>
      <c r="K1916" s="13"/>
      <c r="L1916" s="13"/>
      <c r="M1916" s="13"/>
    </row>
    <row r="1917" spans="9:13">
      <c r="I1917" s="13"/>
      <c r="J1917" s="13"/>
      <c r="K1917" s="13"/>
      <c r="L1917" s="13"/>
      <c r="M1917" s="13"/>
    </row>
    <row r="1918" spans="9:13">
      <c r="I1918" s="13"/>
      <c r="J1918" s="13"/>
      <c r="K1918" s="13"/>
      <c r="L1918" s="13"/>
      <c r="M1918" s="13"/>
    </row>
    <row r="1919" spans="9:13">
      <c r="I1919" s="13"/>
      <c r="J1919" s="13"/>
      <c r="K1919" s="13"/>
      <c r="L1919" s="13"/>
      <c r="M1919" s="13"/>
    </row>
    <row r="1920" spans="9:13">
      <c r="I1920" s="13"/>
      <c r="J1920" s="13"/>
      <c r="K1920" s="13"/>
      <c r="L1920" s="13"/>
      <c r="M1920" s="13"/>
    </row>
    <row r="1921" spans="9:13">
      <c r="I1921" s="13"/>
      <c r="J1921" s="13"/>
      <c r="K1921" s="13"/>
      <c r="L1921" s="13"/>
      <c r="M1921" s="13"/>
    </row>
    <row r="1922" spans="9:13">
      <c r="I1922" s="13"/>
      <c r="J1922" s="13"/>
      <c r="K1922" s="13"/>
      <c r="L1922" s="13"/>
      <c r="M1922" s="13"/>
    </row>
    <row r="1923" spans="9:13">
      <c r="I1923" s="13"/>
      <c r="J1923" s="13"/>
      <c r="K1923" s="13"/>
      <c r="L1923" s="13"/>
      <c r="M1923" s="13"/>
    </row>
    <row r="1924" spans="9:13">
      <c r="I1924" s="13"/>
      <c r="J1924" s="13"/>
      <c r="K1924" s="13"/>
      <c r="L1924" s="13"/>
      <c r="M1924" s="13"/>
    </row>
    <row r="1925" spans="9:13">
      <c r="I1925" s="13"/>
      <c r="J1925" s="13"/>
      <c r="K1925" s="13"/>
      <c r="L1925" s="13"/>
      <c r="M1925" s="13"/>
    </row>
    <row r="1926" spans="9:13">
      <c r="I1926" s="13"/>
      <c r="J1926" s="13"/>
      <c r="K1926" s="13"/>
      <c r="L1926" s="13"/>
      <c r="M1926" s="13"/>
    </row>
    <row r="1927" spans="9:13">
      <c r="I1927" s="13"/>
      <c r="J1927" s="13"/>
      <c r="K1927" s="13"/>
      <c r="L1927" s="13"/>
      <c r="M1927" s="13"/>
    </row>
    <row r="1928" spans="9:13">
      <c r="I1928" s="13"/>
      <c r="J1928" s="13"/>
      <c r="K1928" s="13"/>
      <c r="L1928" s="13"/>
      <c r="M1928" s="13"/>
    </row>
    <row r="1929" spans="9:13">
      <c r="I1929" s="13"/>
      <c r="J1929" s="13"/>
      <c r="K1929" s="13"/>
      <c r="L1929" s="13"/>
      <c r="M1929" s="13"/>
    </row>
    <row r="1930" spans="9:13">
      <c r="I1930" s="13"/>
      <c r="J1930" s="13"/>
      <c r="K1930" s="13"/>
      <c r="L1930" s="13"/>
      <c r="M1930" s="13"/>
    </row>
    <row r="1931" spans="9:13">
      <c r="I1931" s="13"/>
      <c r="J1931" s="13"/>
      <c r="K1931" s="13"/>
      <c r="L1931" s="13"/>
      <c r="M1931" s="13"/>
    </row>
    <row r="1932" spans="9:13">
      <c r="I1932" s="13"/>
      <c r="J1932" s="13"/>
      <c r="K1932" s="13"/>
      <c r="L1932" s="13"/>
      <c r="M1932" s="13"/>
    </row>
    <row r="1933" spans="9:13">
      <c r="I1933" s="13"/>
      <c r="J1933" s="13"/>
      <c r="K1933" s="13"/>
      <c r="L1933" s="13"/>
      <c r="M1933" s="13"/>
    </row>
    <row r="1934" spans="9:13">
      <c r="I1934" s="13"/>
      <c r="J1934" s="13"/>
      <c r="K1934" s="13"/>
      <c r="L1934" s="13"/>
      <c r="M1934" s="13"/>
    </row>
    <row r="1935" spans="9:13">
      <c r="I1935" s="13"/>
      <c r="J1935" s="13"/>
      <c r="K1935" s="13"/>
      <c r="L1935" s="13"/>
      <c r="M1935" s="13"/>
    </row>
    <row r="1936" spans="9:13">
      <c r="I1936" s="13"/>
      <c r="J1936" s="13"/>
      <c r="K1936" s="13"/>
      <c r="L1936" s="13"/>
      <c r="M1936" s="13"/>
    </row>
    <row r="1937" spans="9:13">
      <c r="I1937" s="13"/>
      <c r="J1937" s="13"/>
      <c r="K1937" s="13"/>
      <c r="L1937" s="13"/>
      <c r="M1937" s="13"/>
    </row>
    <row r="1938" spans="9:13">
      <c r="I1938" s="13"/>
      <c r="J1938" s="13"/>
      <c r="K1938" s="13"/>
      <c r="L1938" s="13"/>
      <c r="M1938" s="13"/>
    </row>
    <row r="1939" spans="9:13">
      <c r="I1939" s="13"/>
      <c r="J1939" s="13"/>
      <c r="K1939" s="13"/>
      <c r="L1939" s="13"/>
      <c r="M1939" s="13"/>
    </row>
    <row r="1940" spans="9:13">
      <c r="I1940" s="13"/>
      <c r="J1940" s="13"/>
      <c r="K1940" s="13"/>
      <c r="L1940" s="13"/>
      <c r="M1940" s="13"/>
    </row>
    <row r="1941" spans="9:13">
      <c r="I1941" s="13"/>
      <c r="J1941" s="13"/>
      <c r="K1941" s="13"/>
      <c r="L1941" s="13"/>
      <c r="M1941" s="13"/>
    </row>
    <row r="1942" spans="9:13">
      <c r="I1942" s="13"/>
      <c r="J1942" s="13"/>
      <c r="K1942" s="13"/>
      <c r="L1942" s="13"/>
      <c r="M1942" s="13"/>
    </row>
    <row r="1943" spans="9:13">
      <c r="I1943" s="13"/>
      <c r="J1943" s="13"/>
      <c r="K1943" s="13"/>
      <c r="L1943" s="13"/>
      <c r="M1943" s="13"/>
    </row>
    <row r="1944" spans="9:13">
      <c r="I1944" s="13"/>
      <c r="J1944" s="13"/>
      <c r="K1944" s="13"/>
      <c r="L1944" s="13"/>
      <c r="M1944" s="13"/>
    </row>
    <row r="1945" spans="9:13">
      <c r="I1945" s="13"/>
      <c r="J1945" s="13"/>
      <c r="K1945" s="13"/>
      <c r="L1945" s="13"/>
      <c r="M1945" s="13"/>
    </row>
    <row r="1946" spans="9:13">
      <c r="I1946" s="13"/>
      <c r="J1946" s="13"/>
      <c r="K1946" s="13"/>
      <c r="L1946" s="13"/>
      <c r="M1946" s="13"/>
    </row>
    <row r="1947" spans="9:13">
      <c r="I1947" s="13"/>
      <c r="J1947" s="13"/>
      <c r="K1947" s="13"/>
      <c r="L1947" s="13"/>
      <c r="M1947" s="13"/>
    </row>
    <row r="1948" spans="9:13">
      <c r="I1948" s="13"/>
      <c r="J1948" s="13"/>
      <c r="K1948" s="13"/>
      <c r="L1948" s="13"/>
      <c r="M1948" s="13"/>
    </row>
    <row r="1949" spans="9:13">
      <c r="I1949" s="13"/>
      <c r="J1949" s="13"/>
      <c r="K1949" s="13"/>
      <c r="L1949" s="13"/>
      <c r="M1949" s="13"/>
    </row>
    <row r="1950" spans="9:13">
      <c r="I1950" s="13"/>
      <c r="J1950" s="13"/>
      <c r="K1950" s="13"/>
      <c r="L1950" s="13"/>
      <c r="M1950" s="13"/>
    </row>
    <row r="1951" spans="9:13">
      <c r="I1951" s="13"/>
      <c r="J1951" s="13"/>
      <c r="K1951" s="13"/>
      <c r="L1951" s="13"/>
      <c r="M1951" s="13"/>
    </row>
    <row r="1952" spans="9:13">
      <c r="I1952" s="13"/>
      <c r="J1952" s="13"/>
      <c r="K1952" s="13"/>
      <c r="L1952" s="13"/>
      <c r="M1952" s="13"/>
    </row>
    <row r="1953" spans="9:13">
      <c r="I1953" s="13"/>
      <c r="J1953" s="13"/>
      <c r="K1953" s="13"/>
      <c r="L1953" s="13"/>
      <c r="M1953" s="13"/>
    </row>
    <row r="1954" spans="9:13">
      <c r="I1954" s="13"/>
      <c r="J1954" s="13"/>
      <c r="K1954" s="13"/>
      <c r="L1954" s="13"/>
      <c r="M1954" s="13"/>
    </row>
    <row r="1955" spans="9:13">
      <c r="I1955" s="13"/>
      <c r="J1955" s="13"/>
      <c r="K1955" s="13"/>
      <c r="L1955" s="13"/>
      <c r="M1955" s="13"/>
    </row>
    <row r="1956" spans="9:13">
      <c r="I1956" s="13"/>
      <c r="J1956" s="13"/>
      <c r="K1956" s="13"/>
      <c r="L1956" s="13"/>
      <c r="M1956" s="13"/>
    </row>
    <row r="1957" spans="9:13">
      <c r="I1957" s="13"/>
      <c r="J1957" s="13"/>
      <c r="K1957" s="13"/>
      <c r="L1957" s="13"/>
      <c r="M1957" s="13"/>
    </row>
    <row r="1958" spans="9:13">
      <c r="I1958" s="13"/>
      <c r="J1958" s="13"/>
      <c r="K1958" s="13"/>
      <c r="L1958" s="13"/>
      <c r="M1958" s="13"/>
    </row>
    <row r="1959" spans="9:13">
      <c r="I1959" s="13"/>
      <c r="J1959" s="13"/>
      <c r="K1959" s="13"/>
      <c r="L1959" s="13"/>
      <c r="M1959" s="13"/>
    </row>
    <row r="1960" spans="9:13">
      <c r="I1960" s="13"/>
      <c r="J1960" s="13"/>
      <c r="K1960" s="13"/>
      <c r="L1960" s="13"/>
      <c r="M1960" s="13"/>
    </row>
    <row r="1961" spans="9:13">
      <c r="I1961" s="13"/>
      <c r="J1961" s="13"/>
      <c r="K1961" s="13"/>
      <c r="L1961" s="13"/>
      <c r="M1961" s="13"/>
    </row>
    <row r="1962" spans="9:13">
      <c r="I1962" s="13"/>
      <c r="J1962" s="13"/>
      <c r="K1962" s="13"/>
      <c r="L1962" s="13"/>
      <c r="M1962" s="13"/>
    </row>
    <row r="1963" spans="9:13">
      <c r="I1963" s="13"/>
      <c r="J1963" s="13"/>
      <c r="K1963" s="13"/>
      <c r="L1963" s="13"/>
      <c r="M1963" s="13"/>
    </row>
    <row r="1964" spans="9:13">
      <c r="I1964" s="13"/>
      <c r="J1964" s="13"/>
      <c r="K1964" s="13"/>
      <c r="L1964" s="13"/>
      <c r="M1964" s="13"/>
    </row>
    <row r="1965" spans="9:13">
      <c r="I1965" s="13"/>
      <c r="J1965" s="13"/>
      <c r="K1965" s="13"/>
      <c r="L1965" s="13"/>
      <c r="M1965" s="13"/>
    </row>
    <row r="1966" spans="9:13">
      <c r="I1966" s="13"/>
      <c r="J1966" s="13"/>
      <c r="K1966" s="13"/>
      <c r="L1966" s="13"/>
      <c r="M1966" s="13"/>
    </row>
    <row r="1967" spans="9:13">
      <c r="I1967" s="13"/>
      <c r="J1967" s="13"/>
      <c r="K1967" s="13"/>
      <c r="L1967" s="13"/>
      <c r="M1967" s="13"/>
    </row>
    <row r="1968" spans="9:13">
      <c r="I1968" s="13"/>
      <c r="J1968" s="13"/>
      <c r="K1968" s="13"/>
      <c r="L1968" s="13"/>
      <c r="M1968" s="13"/>
    </row>
    <row r="1969" spans="9:13">
      <c r="I1969" s="13"/>
      <c r="J1969" s="13"/>
      <c r="K1969" s="13"/>
      <c r="L1969" s="13"/>
      <c r="M1969" s="13"/>
    </row>
    <row r="1970" spans="9:13">
      <c r="I1970" s="13"/>
      <c r="J1970" s="13"/>
      <c r="K1970" s="13"/>
      <c r="L1970" s="13"/>
      <c r="M1970" s="13"/>
    </row>
    <row r="1971" spans="9:13">
      <c r="I1971" s="13"/>
      <c r="J1971" s="13"/>
      <c r="K1971" s="13"/>
      <c r="L1971" s="13"/>
      <c r="M1971" s="13"/>
    </row>
    <row r="1972" spans="9:13">
      <c r="I1972" s="13"/>
      <c r="J1972" s="13"/>
      <c r="K1972" s="13"/>
      <c r="L1972" s="13"/>
      <c r="M1972" s="13"/>
    </row>
    <row r="1973" spans="9:13">
      <c r="I1973" s="13"/>
      <c r="J1973" s="13"/>
      <c r="K1973" s="13"/>
      <c r="L1973" s="13"/>
      <c r="M1973" s="13"/>
    </row>
    <row r="1974" spans="9:13">
      <c r="I1974" s="13"/>
      <c r="J1974" s="13"/>
      <c r="K1974" s="13"/>
      <c r="L1974" s="13"/>
      <c r="M1974" s="13"/>
    </row>
    <row r="1975" spans="9:13">
      <c r="I1975" s="13"/>
      <c r="J1975" s="13"/>
      <c r="K1975" s="13"/>
      <c r="L1975" s="13"/>
      <c r="M1975" s="13"/>
    </row>
    <row r="1976" spans="9:13">
      <c r="I1976" s="13"/>
      <c r="J1976" s="13"/>
      <c r="K1976" s="13"/>
      <c r="L1976" s="13"/>
      <c r="M1976" s="13"/>
    </row>
    <row r="1977" spans="9:13">
      <c r="I1977" s="13"/>
      <c r="J1977" s="13"/>
      <c r="K1977" s="13"/>
      <c r="L1977" s="13"/>
      <c r="M1977" s="13"/>
    </row>
    <row r="1978" spans="9:13">
      <c r="I1978" s="13"/>
      <c r="J1978" s="13"/>
      <c r="K1978" s="13"/>
      <c r="L1978" s="13"/>
      <c r="M1978" s="13"/>
    </row>
    <row r="1979" spans="9:13">
      <c r="I1979" s="13"/>
      <c r="J1979" s="13"/>
      <c r="K1979" s="13"/>
      <c r="L1979" s="13"/>
      <c r="M1979" s="13"/>
    </row>
    <row r="1980" spans="9:13">
      <c r="I1980" s="13"/>
      <c r="J1980" s="13"/>
      <c r="K1980" s="13"/>
      <c r="L1980" s="13"/>
      <c r="M1980" s="13"/>
    </row>
    <row r="1981" spans="9:13">
      <c r="I1981" s="13"/>
      <c r="J1981" s="13"/>
      <c r="K1981" s="13"/>
      <c r="L1981" s="13"/>
      <c r="M1981" s="13"/>
    </row>
    <row r="1982" spans="9:13">
      <c r="I1982" s="13"/>
      <c r="J1982" s="13"/>
      <c r="K1982" s="13"/>
      <c r="L1982" s="13"/>
      <c r="M1982" s="13"/>
    </row>
    <row r="1983" spans="9:13">
      <c r="I1983" s="13"/>
      <c r="J1983" s="13"/>
      <c r="K1983" s="13"/>
      <c r="L1983" s="13"/>
      <c r="M1983" s="13"/>
    </row>
    <row r="1984" spans="9:13">
      <c r="I1984" s="13"/>
      <c r="J1984" s="13"/>
      <c r="K1984" s="13"/>
      <c r="L1984" s="13"/>
      <c r="M1984" s="13"/>
    </row>
    <row r="1985" spans="9:13">
      <c r="I1985" s="13"/>
      <c r="J1985" s="13"/>
      <c r="K1985" s="13"/>
      <c r="L1985" s="13"/>
      <c r="M1985" s="13"/>
    </row>
    <row r="1986" spans="9:13">
      <c r="I1986" s="13"/>
      <c r="J1986" s="13"/>
      <c r="K1986" s="13"/>
      <c r="L1986" s="13"/>
      <c r="M1986" s="13"/>
    </row>
    <row r="1987" spans="9:13">
      <c r="I1987" s="13"/>
      <c r="J1987" s="13"/>
      <c r="K1987" s="13"/>
      <c r="L1987" s="13"/>
      <c r="M1987" s="13"/>
    </row>
    <row r="1988" spans="9:13">
      <c r="I1988" s="13"/>
      <c r="J1988" s="13"/>
      <c r="K1988" s="13"/>
      <c r="L1988" s="13"/>
      <c r="M1988" s="13"/>
    </row>
    <row r="1989" spans="9:13">
      <c r="I1989" s="13"/>
      <c r="J1989" s="13"/>
      <c r="K1989" s="13"/>
      <c r="L1989" s="13"/>
      <c r="M1989" s="13"/>
    </row>
    <row r="1990" spans="9:13">
      <c r="I1990" s="13"/>
      <c r="J1990" s="13"/>
      <c r="K1990" s="13"/>
      <c r="L1990" s="13"/>
      <c r="M1990" s="13"/>
    </row>
    <row r="1991" spans="9:13">
      <c r="I1991" s="13"/>
      <c r="J1991" s="13"/>
      <c r="K1991" s="13"/>
      <c r="L1991" s="13"/>
      <c r="M1991" s="13"/>
    </row>
    <row r="1992" spans="9:13">
      <c r="I1992" s="13"/>
      <c r="J1992" s="13"/>
      <c r="K1992" s="13"/>
      <c r="L1992" s="13"/>
      <c r="M1992" s="13"/>
    </row>
    <row r="1993" spans="9:13">
      <c r="I1993" s="13"/>
      <c r="J1993" s="13"/>
      <c r="K1993" s="13"/>
      <c r="L1993" s="13"/>
      <c r="M1993" s="13"/>
    </row>
    <row r="1994" spans="9:13">
      <c r="I1994" s="13"/>
      <c r="J1994" s="13"/>
      <c r="K1994" s="13"/>
      <c r="L1994" s="13"/>
      <c r="M1994" s="13"/>
    </row>
    <row r="1995" spans="9:13">
      <c r="I1995" s="13"/>
      <c r="J1995" s="13"/>
      <c r="K1995" s="13"/>
      <c r="L1995" s="13"/>
      <c r="M1995" s="13"/>
    </row>
    <row r="1996" spans="9:13">
      <c r="I1996" s="13"/>
      <c r="J1996" s="13"/>
      <c r="K1996" s="13"/>
      <c r="L1996" s="13"/>
      <c r="M1996" s="13"/>
    </row>
    <row r="1997" spans="9:13">
      <c r="I1997" s="13"/>
      <c r="J1997" s="13"/>
      <c r="K1997" s="13"/>
      <c r="L1997" s="13"/>
      <c r="M1997" s="13"/>
    </row>
    <row r="1998" spans="9:13">
      <c r="I1998" s="13"/>
      <c r="J1998" s="13"/>
      <c r="K1998" s="13"/>
      <c r="L1998" s="13"/>
      <c r="M1998" s="13"/>
    </row>
    <row r="1999" spans="9:13">
      <c r="I1999" s="13"/>
      <c r="J1999" s="13"/>
      <c r="K1999" s="13"/>
      <c r="L1999" s="13"/>
      <c r="M1999" s="13"/>
    </row>
    <row r="2000" spans="9:13">
      <c r="I2000" s="13"/>
      <c r="J2000" s="13"/>
      <c r="K2000" s="13"/>
      <c r="L2000" s="13"/>
      <c r="M2000" s="13"/>
    </row>
    <row r="2001" spans="9:13">
      <c r="I2001" s="13"/>
      <c r="J2001" s="13"/>
      <c r="K2001" s="13"/>
      <c r="L2001" s="13"/>
      <c r="M2001" s="13"/>
    </row>
    <row r="2002" spans="9:13">
      <c r="I2002" s="13"/>
      <c r="J2002" s="13"/>
      <c r="K2002" s="13"/>
      <c r="L2002" s="13"/>
      <c r="M2002" s="13"/>
    </row>
    <row r="2003" spans="9:13">
      <c r="I2003" s="13"/>
      <c r="J2003" s="13"/>
      <c r="K2003" s="13"/>
      <c r="L2003" s="13"/>
      <c r="M2003" s="13"/>
    </row>
    <row r="2004" spans="9:13">
      <c r="I2004" s="13"/>
      <c r="J2004" s="13"/>
      <c r="K2004" s="13"/>
      <c r="L2004" s="13"/>
      <c r="M2004" s="13"/>
    </row>
    <row r="2005" spans="9:13">
      <c r="I2005" s="13"/>
      <c r="J2005" s="13"/>
      <c r="K2005" s="13"/>
      <c r="L2005" s="13"/>
      <c r="M2005" s="13"/>
    </row>
    <row r="2006" spans="9:13">
      <c r="I2006" s="13"/>
      <c r="J2006" s="13"/>
      <c r="K2006" s="13"/>
      <c r="L2006" s="13"/>
      <c r="M2006" s="13"/>
    </row>
    <row r="2007" spans="9:13">
      <c r="I2007" s="13"/>
      <c r="J2007" s="13"/>
      <c r="K2007" s="13"/>
      <c r="L2007" s="13"/>
      <c r="M2007" s="13"/>
    </row>
    <row r="2008" spans="9:13">
      <c r="I2008" s="13"/>
      <c r="J2008" s="13"/>
      <c r="K2008" s="13"/>
      <c r="L2008" s="13"/>
      <c r="M2008" s="13"/>
    </row>
    <row r="2009" spans="9:13">
      <c r="I2009" s="13"/>
      <c r="J2009" s="13"/>
      <c r="K2009" s="13"/>
      <c r="L2009" s="13"/>
      <c r="M2009" s="13"/>
    </row>
    <row r="2010" spans="9:13">
      <c r="I2010" s="13"/>
      <c r="J2010" s="13"/>
      <c r="K2010" s="13"/>
      <c r="L2010" s="13"/>
      <c r="M2010" s="13"/>
    </row>
    <row r="2011" spans="9:13">
      <c r="I2011" s="13"/>
      <c r="J2011" s="13"/>
      <c r="K2011" s="13"/>
      <c r="L2011" s="13"/>
      <c r="M2011" s="13"/>
    </row>
    <row r="2012" spans="9:13">
      <c r="I2012" s="13"/>
      <c r="J2012" s="13"/>
      <c r="K2012" s="13"/>
      <c r="L2012" s="13"/>
      <c r="M2012" s="13"/>
    </row>
    <row r="2013" spans="9:13">
      <c r="I2013" s="13"/>
      <c r="J2013" s="13"/>
      <c r="K2013" s="13"/>
      <c r="L2013" s="13"/>
      <c r="M2013" s="13"/>
    </row>
    <row r="2014" spans="9:13">
      <c r="I2014" s="13"/>
      <c r="J2014" s="13"/>
      <c r="K2014" s="13"/>
      <c r="L2014" s="13"/>
      <c r="M2014" s="13"/>
    </row>
    <row r="2015" spans="9:13">
      <c r="I2015" s="13"/>
      <c r="J2015" s="13"/>
      <c r="K2015" s="13"/>
      <c r="L2015" s="13"/>
      <c r="M2015" s="13"/>
    </row>
    <row r="2016" spans="9:13">
      <c r="I2016" s="13"/>
      <c r="J2016" s="13"/>
      <c r="K2016" s="13"/>
      <c r="L2016" s="13"/>
      <c r="M2016" s="13"/>
    </row>
    <row r="2017" spans="9:13">
      <c r="I2017" s="13"/>
      <c r="J2017" s="13"/>
      <c r="K2017" s="13"/>
      <c r="L2017" s="13"/>
      <c r="M2017" s="13"/>
    </row>
    <row r="2018" spans="9:13">
      <c r="I2018" s="13"/>
      <c r="J2018" s="13"/>
      <c r="K2018" s="13"/>
      <c r="L2018" s="13"/>
      <c r="M2018" s="13"/>
    </row>
    <row r="2019" spans="9:13">
      <c r="I2019" s="13"/>
      <c r="J2019" s="13"/>
      <c r="K2019" s="13"/>
      <c r="L2019" s="13"/>
      <c r="M2019" s="13"/>
    </row>
    <row r="2020" spans="9:13">
      <c r="I2020" s="13"/>
      <c r="J2020" s="13"/>
      <c r="K2020" s="13"/>
      <c r="L2020" s="13"/>
      <c r="M2020" s="13"/>
    </row>
    <row r="2021" spans="9:13">
      <c r="I2021" s="13"/>
      <c r="J2021" s="13"/>
      <c r="K2021" s="13"/>
      <c r="L2021" s="13"/>
      <c r="M2021" s="13"/>
    </row>
    <row r="2022" spans="9:13">
      <c r="I2022" s="13"/>
      <c r="J2022" s="13"/>
      <c r="K2022" s="13"/>
      <c r="L2022" s="13"/>
      <c r="M2022" s="13"/>
    </row>
    <row r="2023" spans="9:13">
      <c r="I2023" s="13"/>
      <c r="J2023" s="13"/>
      <c r="K2023" s="13"/>
      <c r="L2023" s="13"/>
      <c r="M2023" s="13"/>
    </row>
    <row r="2024" spans="9:13">
      <c r="I2024" s="13"/>
      <c r="J2024" s="13"/>
      <c r="K2024" s="13"/>
      <c r="L2024" s="13"/>
      <c r="M2024" s="13"/>
    </row>
    <row r="2025" spans="9:13">
      <c r="I2025" s="13"/>
      <c r="J2025" s="13"/>
      <c r="K2025" s="13"/>
      <c r="L2025" s="13"/>
      <c r="M2025" s="13"/>
    </row>
    <row r="2026" spans="9:13">
      <c r="I2026" s="13"/>
      <c r="J2026" s="13"/>
      <c r="K2026" s="13"/>
      <c r="L2026" s="13"/>
      <c r="M2026" s="13"/>
    </row>
    <row r="2027" spans="9:13">
      <c r="I2027" s="13"/>
      <c r="J2027" s="13"/>
      <c r="K2027" s="13"/>
      <c r="L2027" s="13"/>
      <c r="M2027" s="13"/>
    </row>
    <row r="2028" spans="9:13">
      <c r="I2028" s="13"/>
      <c r="J2028" s="13"/>
      <c r="K2028" s="13"/>
      <c r="L2028" s="13"/>
      <c r="M2028" s="13"/>
    </row>
    <row r="2029" spans="9:13">
      <c r="I2029" s="13"/>
      <c r="J2029" s="13"/>
      <c r="K2029" s="13"/>
      <c r="L2029" s="13"/>
      <c r="M2029" s="13"/>
    </row>
    <row r="2030" spans="9:13">
      <c r="I2030" s="13"/>
      <c r="J2030" s="13"/>
      <c r="K2030" s="13"/>
      <c r="L2030" s="13"/>
      <c r="M2030" s="13"/>
    </row>
    <row r="2031" spans="9:13">
      <c r="I2031" s="13"/>
      <c r="J2031" s="13"/>
      <c r="K2031" s="13"/>
      <c r="L2031" s="13"/>
      <c r="M2031" s="13"/>
    </row>
    <row r="2032" spans="9:13">
      <c r="I2032" s="13"/>
      <c r="J2032" s="13"/>
      <c r="K2032" s="13"/>
      <c r="L2032" s="13"/>
      <c r="M2032" s="13"/>
    </row>
    <row r="2033" spans="9:13">
      <c r="I2033" s="13"/>
      <c r="J2033" s="13"/>
      <c r="K2033" s="13"/>
      <c r="L2033" s="13"/>
      <c r="M2033" s="13"/>
    </row>
    <row r="2034" spans="9:13">
      <c r="I2034" s="13"/>
      <c r="J2034" s="13"/>
      <c r="K2034" s="13"/>
      <c r="L2034" s="13"/>
      <c r="M2034" s="13"/>
    </row>
    <row r="2035" spans="9:13">
      <c r="I2035" s="13"/>
      <c r="J2035" s="13"/>
      <c r="K2035" s="13"/>
      <c r="L2035" s="13"/>
      <c r="M2035" s="13"/>
    </row>
    <row r="2036" spans="9:13">
      <c r="I2036" s="13"/>
      <c r="J2036" s="13"/>
      <c r="K2036" s="13"/>
      <c r="L2036" s="13"/>
      <c r="M2036" s="13"/>
    </row>
    <row r="2037" spans="9:13">
      <c r="I2037" s="13"/>
      <c r="J2037" s="13"/>
      <c r="K2037" s="13"/>
      <c r="L2037" s="13"/>
      <c r="M2037" s="13"/>
    </row>
    <row r="2038" spans="9:13">
      <c r="I2038" s="13"/>
      <c r="J2038" s="13"/>
      <c r="K2038" s="13"/>
      <c r="L2038" s="13"/>
      <c r="M2038" s="13"/>
    </row>
    <row r="2039" spans="9:13">
      <c r="I2039" s="13"/>
      <c r="J2039" s="13"/>
      <c r="K2039" s="13"/>
      <c r="L2039" s="13"/>
      <c r="M2039" s="13"/>
    </row>
    <row r="2040" spans="9:13">
      <c r="I2040" s="13"/>
      <c r="J2040" s="13"/>
      <c r="K2040" s="13"/>
      <c r="L2040" s="13"/>
      <c r="M2040" s="13"/>
    </row>
    <row r="2041" spans="9:13">
      <c r="I2041" s="13"/>
      <c r="J2041" s="13"/>
      <c r="K2041" s="13"/>
      <c r="L2041" s="13"/>
      <c r="M2041" s="13"/>
    </row>
    <row r="2042" spans="9:13">
      <c r="I2042" s="13"/>
      <c r="J2042" s="13"/>
      <c r="K2042" s="13"/>
      <c r="L2042" s="13"/>
      <c r="M2042" s="13"/>
    </row>
    <row r="2043" spans="9:13">
      <c r="I2043" s="13"/>
      <c r="J2043" s="13"/>
      <c r="K2043" s="13"/>
      <c r="L2043" s="13"/>
      <c r="M2043" s="13"/>
    </row>
    <row r="2044" spans="9:13">
      <c r="I2044" s="13"/>
      <c r="J2044" s="13"/>
      <c r="K2044" s="13"/>
      <c r="L2044" s="13"/>
      <c r="M2044" s="13"/>
    </row>
    <row r="2045" spans="9:13">
      <c r="I2045" s="13"/>
      <c r="J2045" s="13"/>
      <c r="K2045" s="13"/>
      <c r="L2045" s="13"/>
      <c r="M2045" s="13"/>
    </row>
    <row r="2046" spans="9:13">
      <c r="I2046" s="13"/>
      <c r="J2046" s="13"/>
      <c r="K2046" s="13"/>
      <c r="L2046" s="13"/>
      <c r="M2046" s="13"/>
    </row>
    <row r="2047" spans="9:13">
      <c r="I2047" s="13"/>
      <c r="J2047" s="13"/>
      <c r="K2047" s="13"/>
      <c r="L2047" s="13"/>
      <c r="M2047" s="13"/>
    </row>
    <row r="2048" spans="9:13">
      <c r="I2048" s="13"/>
      <c r="J2048" s="13"/>
      <c r="K2048" s="13"/>
      <c r="L2048" s="13"/>
      <c r="M2048" s="13"/>
    </row>
    <row r="2049" spans="9:13">
      <c r="I2049" s="13"/>
      <c r="J2049" s="13"/>
      <c r="K2049" s="13"/>
      <c r="L2049" s="13"/>
      <c r="M2049" s="13"/>
    </row>
    <row r="2050" spans="9:13">
      <c r="I2050" s="13"/>
      <c r="J2050" s="13"/>
      <c r="K2050" s="13"/>
      <c r="L2050" s="13"/>
      <c r="M2050" s="13"/>
    </row>
    <row r="2051" spans="9:13">
      <c r="I2051" s="13"/>
      <c r="J2051" s="13"/>
      <c r="K2051" s="13"/>
      <c r="L2051" s="13"/>
      <c r="M2051" s="13"/>
    </row>
    <row r="2052" spans="9:13">
      <c r="I2052" s="13"/>
      <c r="J2052" s="13"/>
      <c r="K2052" s="13"/>
      <c r="L2052" s="13"/>
      <c r="M2052" s="13"/>
    </row>
    <row r="2053" spans="9:13">
      <c r="I2053" s="13"/>
      <c r="J2053" s="13"/>
      <c r="K2053" s="13"/>
      <c r="L2053" s="13"/>
      <c r="M2053" s="13"/>
    </row>
    <row r="2054" spans="9:13">
      <c r="I2054" s="13"/>
      <c r="J2054" s="13"/>
      <c r="K2054" s="13"/>
      <c r="L2054" s="13"/>
      <c r="M2054" s="13"/>
    </row>
    <row r="2055" spans="9:13">
      <c r="I2055" s="13"/>
      <c r="J2055" s="13"/>
      <c r="K2055" s="13"/>
      <c r="L2055" s="13"/>
      <c r="M2055" s="13"/>
    </row>
    <row r="2056" spans="9:13">
      <c r="I2056" s="13"/>
      <c r="J2056" s="13"/>
      <c r="K2056" s="13"/>
      <c r="L2056" s="13"/>
      <c r="M2056" s="13"/>
    </row>
    <row r="2057" spans="9:13">
      <c r="I2057" s="13"/>
      <c r="J2057" s="13"/>
      <c r="K2057" s="13"/>
      <c r="L2057" s="13"/>
      <c r="M2057" s="13"/>
    </row>
    <row r="2058" spans="9:13">
      <c r="I2058" s="13"/>
      <c r="J2058" s="13"/>
      <c r="K2058" s="13"/>
      <c r="L2058" s="13"/>
      <c r="M2058" s="13"/>
    </row>
    <row r="2059" spans="9:13">
      <c r="I2059" s="13"/>
      <c r="J2059" s="13"/>
      <c r="K2059" s="13"/>
      <c r="L2059" s="13"/>
      <c r="M2059" s="13"/>
    </row>
    <row r="2060" spans="9:13">
      <c r="I2060" s="13"/>
      <c r="J2060" s="13"/>
      <c r="K2060" s="13"/>
      <c r="L2060" s="13"/>
      <c r="M2060" s="13"/>
    </row>
    <row r="2061" spans="9:13">
      <c r="I2061" s="13"/>
      <c r="J2061" s="13"/>
      <c r="K2061" s="13"/>
      <c r="L2061" s="13"/>
      <c r="M2061" s="13"/>
    </row>
    <row r="2062" spans="9:13">
      <c r="I2062" s="13"/>
      <c r="J2062" s="13"/>
      <c r="K2062" s="13"/>
      <c r="L2062" s="13"/>
      <c r="M2062" s="13"/>
    </row>
    <row r="2063" spans="9:13">
      <c r="I2063" s="13"/>
      <c r="J2063" s="13"/>
      <c r="K2063" s="13"/>
      <c r="L2063" s="13"/>
      <c r="M2063" s="13"/>
    </row>
    <row r="2064" spans="9:13">
      <c r="I2064" s="13"/>
      <c r="J2064" s="13"/>
      <c r="K2064" s="13"/>
      <c r="L2064" s="13"/>
      <c r="M2064" s="13"/>
    </row>
    <row r="2065" spans="9:13">
      <c r="I2065" s="13"/>
      <c r="J2065" s="13"/>
      <c r="K2065" s="13"/>
      <c r="L2065" s="13"/>
      <c r="M2065" s="13"/>
    </row>
    <row r="2066" spans="9:13">
      <c r="I2066" s="13"/>
      <c r="J2066" s="13"/>
      <c r="K2066" s="13"/>
      <c r="L2066" s="13"/>
      <c r="M2066" s="13"/>
    </row>
    <row r="2067" spans="9:13">
      <c r="I2067" s="13"/>
      <c r="J2067" s="13"/>
      <c r="K2067" s="13"/>
      <c r="L2067" s="13"/>
      <c r="M2067" s="13"/>
    </row>
    <row r="2068" spans="9:13">
      <c r="I2068" s="13"/>
      <c r="J2068" s="13"/>
      <c r="K2068" s="13"/>
      <c r="L2068" s="13"/>
      <c r="M2068" s="13"/>
    </row>
    <row r="2069" spans="9:13">
      <c r="I2069" s="13"/>
      <c r="J2069" s="13"/>
      <c r="K2069" s="13"/>
      <c r="L2069" s="13"/>
      <c r="M2069" s="13"/>
    </row>
    <row r="2070" spans="9:13">
      <c r="I2070" s="13"/>
      <c r="J2070" s="13"/>
      <c r="K2070" s="13"/>
      <c r="L2070" s="13"/>
      <c r="M2070" s="13"/>
    </row>
    <row r="2071" spans="9:13">
      <c r="I2071" s="13"/>
      <c r="J2071" s="13"/>
      <c r="K2071" s="13"/>
      <c r="L2071" s="13"/>
      <c r="M2071" s="13"/>
    </row>
    <row r="2072" spans="9:13">
      <c r="I2072" s="13"/>
      <c r="J2072" s="13"/>
      <c r="K2072" s="13"/>
      <c r="L2072" s="13"/>
      <c r="M2072" s="13"/>
    </row>
    <row r="2073" spans="9:13">
      <c r="I2073" s="13"/>
      <c r="J2073" s="13"/>
      <c r="K2073" s="13"/>
      <c r="L2073" s="13"/>
      <c r="M2073" s="13"/>
    </row>
    <row r="2074" spans="9:13">
      <c r="I2074" s="13"/>
      <c r="J2074" s="13"/>
      <c r="K2074" s="13"/>
      <c r="L2074" s="13"/>
      <c r="M2074" s="13"/>
    </row>
    <row r="2075" spans="9:13">
      <c r="I2075" s="13"/>
      <c r="J2075" s="13"/>
      <c r="K2075" s="13"/>
      <c r="L2075" s="13"/>
      <c r="M2075" s="13"/>
    </row>
    <row r="2076" spans="9:13">
      <c r="I2076" s="13"/>
      <c r="J2076" s="13"/>
      <c r="K2076" s="13"/>
      <c r="L2076" s="13"/>
      <c r="M2076" s="13"/>
    </row>
    <row r="2077" spans="9:13">
      <c r="I2077" s="13"/>
      <c r="J2077" s="13"/>
      <c r="K2077" s="13"/>
      <c r="L2077" s="13"/>
      <c r="M2077" s="13"/>
    </row>
    <row r="2078" spans="9:13">
      <c r="I2078" s="13"/>
      <c r="J2078" s="13"/>
      <c r="K2078" s="13"/>
      <c r="L2078" s="13"/>
      <c r="M2078" s="13"/>
    </row>
    <row r="2079" spans="9:13">
      <c r="I2079" s="13"/>
      <c r="J2079" s="13"/>
      <c r="K2079" s="13"/>
      <c r="L2079" s="13"/>
      <c r="M2079" s="13"/>
    </row>
    <row r="2080" spans="9:13">
      <c r="I2080" s="13"/>
      <c r="J2080" s="13"/>
      <c r="K2080" s="13"/>
      <c r="L2080" s="13"/>
      <c r="M2080" s="13"/>
    </row>
    <row r="2081" spans="9:13">
      <c r="I2081" s="13"/>
      <c r="J2081" s="13"/>
      <c r="K2081" s="13"/>
      <c r="L2081" s="13"/>
      <c r="M2081" s="13"/>
    </row>
    <row r="2082" spans="9:13">
      <c r="I2082" s="13"/>
      <c r="J2082" s="13"/>
      <c r="K2082" s="13"/>
      <c r="L2082" s="13"/>
      <c r="M2082" s="13"/>
    </row>
    <row r="2083" spans="9:13">
      <c r="I2083" s="13"/>
      <c r="J2083" s="13"/>
      <c r="K2083" s="13"/>
      <c r="L2083" s="13"/>
      <c r="M2083" s="13"/>
    </row>
    <row r="2084" spans="9:13">
      <c r="I2084" s="13"/>
      <c r="J2084" s="13"/>
      <c r="K2084" s="13"/>
      <c r="L2084" s="13"/>
      <c r="M2084" s="13"/>
    </row>
    <row r="2085" spans="9:13">
      <c r="I2085" s="13"/>
      <c r="J2085" s="13"/>
      <c r="K2085" s="13"/>
      <c r="L2085" s="13"/>
      <c r="M2085" s="13"/>
    </row>
    <row r="2086" spans="9:13">
      <c r="I2086" s="13"/>
      <c r="J2086" s="13"/>
      <c r="K2086" s="13"/>
      <c r="L2086" s="13"/>
      <c r="M2086" s="13"/>
    </row>
    <row r="2087" spans="9:13">
      <c r="I2087" s="13"/>
      <c r="J2087" s="13"/>
      <c r="K2087" s="13"/>
      <c r="L2087" s="13"/>
      <c r="M2087" s="13"/>
    </row>
    <row r="2088" spans="9:13">
      <c r="I2088" s="13"/>
      <c r="J2088" s="13"/>
      <c r="K2088" s="13"/>
      <c r="L2088" s="13"/>
      <c r="M2088" s="13"/>
    </row>
  </sheetData>
  <mergeCells count="2">
    <mergeCell ref="A1:H1"/>
    <mergeCell ref="C2:H2"/>
  </mergeCells>
  <printOptions horizontalCentered="1"/>
  <pageMargins left="0.35433070866141736" right="0.35433070866141736" top="0.98425196850393704" bottom="0.98425196850393704" header="0.51181102362204722" footer="0.51181102362204722"/>
  <pageSetup paperSize="9" scale="89" fitToHeight="2" orientation="portrait" r:id="rId1"/>
  <headerFooter alignWithMargins="0">
    <oddFooter>&amp;L&amp;A&amp;F&amp;R&amp;D</oddFooter>
  </headerFooter>
  <ignoredErrors>
    <ignoredError sqref="D3" twoDigitTextYear="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Q2142"/>
  <sheetViews>
    <sheetView showGridLines="0" workbookViewId="0">
      <selection sqref="A1:H1"/>
    </sheetView>
  </sheetViews>
  <sheetFormatPr defaultColWidth="9.140625" defaultRowHeight="12"/>
  <cols>
    <col min="1" max="1" width="8.5703125" style="104" customWidth="1"/>
    <col min="2" max="2" width="9.7109375" style="103" customWidth="1"/>
    <col min="3" max="5" width="11.28515625" style="103" customWidth="1"/>
    <col min="6" max="6" width="13" style="103" customWidth="1"/>
    <col min="7" max="8" width="12.42578125" style="103" customWidth="1"/>
    <col min="9" max="9" width="10.28515625" style="103" customWidth="1"/>
    <col min="10" max="10" width="20.7109375" style="103" customWidth="1"/>
    <col min="11" max="12" width="10.28515625" style="103" customWidth="1"/>
    <col min="13" max="13" width="14.42578125" style="103" customWidth="1"/>
    <col min="14" max="14" width="13.7109375" style="103" customWidth="1"/>
    <col min="15" max="61" width="10.28515625" style="103" customWidth="1"/>
    <col min="62" max="62" width="12.7109375" style="103" customWidth="1"/>
    <col min="63" max="16384" width="9.140625" style="103"/>
  </cols>
  <sheetData>
    <row r="1" spans="1:17" s="148" customFormat="1" ht="35.1" customHeight="1">
      <c r="A1" s="565" t="s">
        <v>483</v>
      </c>
      <c r="B1" s="566"/>
      <c r="C1" s="566"/>
      <c r="D1" s="566"/>
      <c r="E1" s="566"/>
      <c r="F1" s="566"/>
      <c r="G1" s="566"/>
      <c r="H1" s="567"/>
      <c r="J1" s="149" t="str">
        <f>IF(COUNTBLANK(C103:H103)=6,"Check sum sizeclass = total","Possible error")</f>
        <v>Check sum sizeclass = total</v>
      </c>
    </row>
    <row r="2" spans="1:17" s="137" customFormat="1" ht="24.95" customHeight="1">
      <c r="A2" s="147" t="s">
        <v>178</v>
      </c>
      <c r="B2" s="146">
        <f>'Table I'!B2</f>
        <v>2022</v>
      </c>
      <c r="C2" s="568" t="s">
        <v>182</v>
      </c>
      <c r="D2" s="569"/>
      <c r="E2" s="569"/>
      <c r="F2" s="569"/>
      <c r="G2" s="569"/>
      <c r="H2" s="570"/>
      <c r="I2" s="139"/>
      <c r="K2" s="145"/>
      <c r="L2" s="145"/>
      <c r="M2" s="145"/>
      <c r="N2" s="145"/>
      <c r="O2" s="145"/>
      <c r="P2" s="145"/>
    </row>
    <row r="3" spans="1:17" s="137" customFormat="1" ht="24.95" customHeight="1" thickBot="1">
      <c r="A3" s="144" t="s">
        <v>177</v>
      </c>
      <c r="B3" s="143" t="s">
        <v>1</v>
      </c>
      <c r="C3" s="142" t="s">
        <v>58</v>
      </c>
      <c r="D3" s="142" t="s">
        <v>59</v>
      </c>
      <c r="E3" s="142" t="s">
        <v>60</v>
      </c>
      <c r="F3" s="142" t="s">
        <v>61</v>
      </c>
      <c r="G3" s="141" t="s">
        <v>62</v>
      </c>
      <c r="H3" s="140" t="s">
        <v>6</v>
      </c>
      <c r="I3" s="139"/>
      <c r="K3" s="138"/>
      <c r="L3" s="138"/>
      <c r="M3" s="138"/>
      <c r="N3" s="138"/>
      <c r="O3" s="138"/>
      <c r="P3" s="138"/>
      <c r="Q3" s="138"/>
    </row>
    <row r="4" spans="1:17" ht="15" customHeight="1">
      <c r="A4" s="571" t="s">
        <v>179</v>
      </c>
      <c r="B4" s="136" t="s">
        <v>158</v>
      </c>
      <c r="C4" s="135"/>
      <c r="D4" s="134"/>
      <c r="E4" s="134"/>
      <c r="F4" s="134"/>
      <c r="G4" s="133"/>
      <c r="H4" s="132"/>
      <c r="I4" s="105"/>
      <c r="J4" s="464" t="str">
        <f t="shared" ref="J4:J67" si="0">IF(SUM(C4:H4)=0,"..",IF(AND(SUM(C4:G4)&lt;&gt;H4),"Possible error: Total value must be equal to the sum of employment size classes",""))</f>
        <v>..</v>
      </c>
      <c r="K4" s="121"/>
      <c r="L4" s="120"/>
      <c r="M4" s="120"/>
      <c r="N4" s="120"/>
      <c r="O4" s="120"/>
      <c r="P4" s="120"/>
      <c r="Q4" s="120"/>
    </row>
    <row r="5" spans="1:17" ht="15" customHeight="1">
      <c r="A5" s="572"/>
      <c r="B5" s="131" t="s">
        <v>7</v>
      </c>
      <c r="C5" s="124"/>
      <c r="D5" s="122"/>
      <c r="E5" s="122"/>
      <c r="F5" s="122"/>
      <c r="G5" s="123"/>
      <c r="H5" s="122"/>
      <c r="I5" s="128"/>
      <c r="J5" s="464" t="str">
        <f t="shared" si="0"/>
        <v>..</v>
      </c>
      <c r="K5" s="121"/>
      <c r="L5" s="120"/>
      <c r="M5" s="120"/>
      <c r="N5" s="120"/>
      <c r="O5" s="120"/>
      <c r="P5" s="120"/>
      <c r="Q5" s="120"/>
    </row>
    <row r="6" spans="1:17" ht="15" customHeight="1">
      <c r="A6" s="572"/>
      <c r="B6" s="125" t="s">
        <v>8</v>
      </c>
      <c r="C6" s="124"/>
      <c r="D6" s="122"/>
      <c r="E6" s="122"/>
      <c r="F6" s="122"/>
      <c r="G6" s="123"/>
      <c r="H6" s="122"/>
      <c r="I6" s="128"/>
      <c r="J6" s="464" t="str">
        <f t="shared" si="0"/>
        <v>..</v>
      </c>
      <c r="K6" s="121"/>
      <c r="L6" s="120"/>
      <c r="M6" s="120"/>
      <c r="N6" s="120"/>
      <c r="O6" s="120"/>
      <c r="P6" s="120"/>
      <c r="Q6" s="120"/>
    </row>
    <row r="7" spans="1:17" ht="15" customHeight="1">
      <c r="A7" s="572"/>
      <c r="B7" s="130" t="s">
        <v>110</v>
      </c>
      <c r="C7" s="124"/>
      <c r="D7" s="122"/>
      <c r="E7" s="122"/>
      <c r="F7" s="122"/>
      <c r="G7" s="123"/>
      <c r="H7" s="122"/>
      <c r="I7" s="128"/>
      <c r="J7" s="464" t="str">
        <f t="shared" si="0"/>
        <v>..</v>
      </c>
      <c r="K7" s="121"/>
      <c r="L7" s="120"/>
      <c r="M7" s="120"/>
      <c r="N7" s="120"/>
      <c r="O7" s="120"/>
      <c r="P7" s="120"/>
      <c r="Q7" s="120"/>
    </row>
    <row r="8" spans="1:17" ht="15" customHeight="1">
      <c r="A8" s="572"/>
      <c r="B8" s="129" t="s">
        <v>159</v>
      </c>
      <c r="C8" s="126"/>
      <c r="D8" s="126"/>
      <c r="E8" s="126"/>
      <c r="F8" s="126"/>
      <c r="G8" s="126"/>
      <c r="H8" s="126"/>
      <c r="I8" s="128"/>
      <c r="J8" s="464" t="str">
        <f t="shared" si="0"/>
        <v>..</v>
      </c>
      <c r="K8" s="121"/>
      <c r="L8" s="120"/>
      <c r="M8" s="120"/>
      <c r="N8" s="120"/>
      <c r="O8" s="120"/>
      <c r="P8" s="120"/>
      <c r="Q8" s="120"/>
    </row>
    <row r="9" spans="1:17" ht="15" customHeight="1">
      <c r="A9" s="572"/>
      <c r="B9" s="125" t="s">
        <v>9</v>
      </c>
      <c r="C9" s="124"/>
      <c r="D9" s="122"/>
      <c r="E9" s="122"/>
      <c r="F9" s="122"/>
      <c r="G9" s="123"/>
      <c r="H9" s="122"/>
      <c r="I9" s="128"/>
      <c r="J9" s="464" t="str">
        <f t="shared" si="0"/>
        <v>..</v>
      </c>
      <c r="K9" s="121"/>
      <c r="L9" s="120"/>
      <c r="M9" s="120"/>
      <c r="N9" s="120"/>
      <c r="O9" s="120"/>
      <c r="P9" s="120"/>
      <c r="Q9" s="120"/>
    </row>
    <row r="10" spans="1:17" ht="15" customHeight="1">
      <c r="A10" s="572"/>
      <c r="B10" s="125" t="s">
        <v>145</v>
      </c>
      <c r="C10" s="124"/>
      <c r="D10" s="122"/>
      <c r="E10" s="122"/>
      <c r="F10" s="122"/>
      <c r="G10" s="123"/>
      <c r="H10" s="122"/>
      <c r="I10" s="128"/>
      <c r="J10" s="464" t="str">
        <f t="shared" si="0"/>
        <v>..</v>
      </c>
      <c r="K10" s="121"/>
      <c r="L10" s="120"/>
      <c r="M10" s="120"/>
      <c r="N10" s="120"/>
      <c r="O10" s="120"/>
      <c r="P10" s="120"/>
      <c r="Q10" s="120"/>
    </row>
    <row r="11" spans="1:17" ht="15" customHeight="1">
      <c r="A11" s="572"/>
      <c r="B11" s="125" t="s">
        <v>146</v>
      </c>
      <c r="C11" s="124"/>
      <c r="D11" s="122"/>
      <c r="E11" s="122"/>
      <c r="F11" s="122"/>
      <c r="G11" s="123"/>
      <c r="H11" s="122"/>
      <c r="I11" s="128"/>
      <c r="J11" s="464" t="str">
        <f t="shared" si="0"/>
        <v>..</v>
      </c>
      <c r="K11" s="121"/>
      <c r="L11" s="120"/>
      <c r="M11" s="120"/>
      <c r="N11" s="120"/>
      <c r="O11" s="120"/>
      <c r="P11" s="120"/>
      <c r="Q11" s="120"/>
    </row>
    <row r="12" spans="1:17" ht="15" customHeight="1">
      <c r="A12" s="572"/>
      <c r="B12" s="125" t="s">
        <v>147</v>
      </c>
      <c r="C12" s="124"/>
      <c r="D12" s="122"/>
      <c r="E12" s="122"/>
      <c r="F12" s="122"/>
      <c r="G12" s="123"/>
      <c r="H12" s="122"/>
      <c r="I12" s="128"/>
      <c r="J12" s="464" t="str">
        <f t="shared" si="0"/>
        <v>..</v>
      </c>
      <c r="K12" s="121"/>
      <c r="L12" s="120"/>
      <c r="M12" s="120"/>
      <c r="N12" s="120"/>
      <c r="O12" s="120"/>
      <c r="P12" s="120"/>
      <c r="Q12" s="120"/>
    </row>
    <row r="13" spans="1:17" ht="15" customHeight="1">
      <c r="A13" s="572"/>
      <c r="B13" s="125" t="s">
        <v>148</v>
      </c>
      <c r="C13" s="124"/>
      <c r="D13" s="122"/>
      <c r="E13" s="122"/>
      <c r="F13" s="122"/>
      <c r="G13" s="123"/>
      <c r="H13" s="122"/>
      <c r="I13" s="106"/>
      <c r="J13" s="464" t="str">
        <f t="shared" si="0"/>
        <v>..</v>
      </c>
      <c r="K13" s="121"/>
      <c r="L13" s="120"/>
      <c r="M13" s="120"/>
      <c r="N13" s="120"/>
      <c r="O13" s="120"/>
      <c r="P13" s="120"/>
      <c r="Q13" s="120"/>
    </row>
    <row r="14" spans="1:17" ht="15" customHeight="1">
      <c r="A14" s="572"/>
      <c r="B14" s="119" t="s">
        <v>160</v>
      </c>
      <c r="C14" s="126"/>
      <c r="D14" s="126"/>
      <c r="E14" s="126"/>
      <c r="F14" s="126"/>
      <c r="G14" s="126"/>
      <c r="H14" s="126"/>
      <c r="I14" s="106"/>
      <c r="J14" s="464" t="str">
        <f t="shared" si="0"/>
        <v>..</v>
      </c>
      <c r="K14" s="121"/>
      <c r="L14" s="120"/>
      <c r="M14" s="120"/>
      <c r="N14" s="120"/>
      <c r="O14" s="120"/>
      <c r="P14" s="120"/>
      <c r="Q14" s="120"/>
    </row>
    <row r="15" spans="1:17" ht="15" customHeight="1">
      <c r="A15" s="572"/>
      <c r="B15" s="125" t="s">
        <v>10</v>
      </c>
      <c r="C15" s="124"/>
      <c r="D15" s="122"/>
      <c r="E15" s="122"/>
      <c r="F15" s="122"/>
      <c r="G15" s="123"/>
      <c r="H15" s="122"/>
      <c r="I15" s="106"/>
      <c r="J15" s="464" t="str">
        <f t="shared" si="0"/>
        <v>..</v>
      </c>
      <c r="K15" s="121"/>
      <c r="L15" s="120"/>
      <c r="M15" s="120"/>
      <c r="N15" s="120"/>
      <c r="O15" s="120"/>
      <c r="P15" s="120"/>
      <c r="Q15" s="120"/>
    </row>
    <row r="16" spans="1:17" ht="15" customHeight="1">
      <c r="A16" s="572"/>
      <c r="B16" s="125" t="s">
        <v>11</v>
      </c>
      <c r="C16" s="124"/>
      <c r="D16" s="122"/>
      <c r="E16" s="122"/>
      <c r="F16" s="122"/>
      <c r="G16" s="123"/>
      <c r="H16" s="122"/>
      <c r="I16" s="106"/>
      <c r="J16" s="464" t="str">
        <f t="shared" si="0"/>
        <v>..</v>
      </c>
      <c r="K16" s="121"/>
      <c r="L16" s="120"/>
      <c r="M16" s="120"/>
      <c r="N16" s="120"/>
      <c r="O16" s="120"/>
      <c r="P16" s="120"/>
      <c r="Q16" s="120"/>
    </row>
    <row r="17" spans="1:17" ht="15" customHeight="1">
      <c r="A17" s="572"/>
      <c r="B17" s="125" t="s">
        <v>12</v>
      </c>
      <c r="C17" s="124"/>
      <c r="D17" s="122"/>
      <c r="E17" s="122"/>
      <c r="F17" s="122"/>
      <c r="G17" s="123"/>
      <c r="H17" s="122"/>
      <c r="I17" s="106"/>
      <c r="J17" s="464" t="str">
        <f t="shared" si="0"/>
        <v>..</v>
      </c>
      <c r="K17" s="121"/>
      <c r="L17" s="120"/>
      <c r="M17" s="120"/>
      <c r="N17" s="120"/>
      <c r="O17" s="120"/>
      <c r="P17" s="120"/>
      <c r="Q17" s="120"/>
    </row>
    <row r="18" spans="1:17" ht="15" customHeight="1">
      <c r="A18" s="572"/>
      <c r="B18" s="125" t="s">
        <v>13</v>
      </c>
      <c r="C18" s="124"/>
      <c r="D18" s="122"/>
      <c r="E18" s="122"/>
      <c r="F18" s="122"/>
      <c r="G18" s="123"/>
      <c r="H18" s="122"/>
      <c r="I18" s="106"/>
      <c r="J18" s="464" t="str">
        <f t="shared" si="0"/>
        <v>..</v>
      </c>
      <c r="K18" s="121"/>
      <c r="L18" s="120"/>
      <c r="M18" s="120"/>
      <c r="N18" s="120"/>
      <c r="O18" s="120"/>
      <c r="P18" s="120"/>
      <c r="Q18" s="120"/>
    </row>
    <row r="19" spans="1:17" ht="15" customHeight="1">
      <c r="A19" s="572"/>
      <c r="B19" s="125" t="s">
        <v>14</v>
      </c>
      <c r="C19" s="124"/>
      <c r="D19" s="122"/>
      <c r="E19" s="122"/>
      <c r="F19" s="122"/>
      <c r="G19" s="123"/>
      <c r="H19" s="122"/>
      <c r="I19" s="106"/>
      <c r="J19" s="464" t="str">
        <f t="shared" si="0"/>
        <v>..</v>
      </c>
      <c r="K19" s="121"/>
      <c r="L19" s="120"/>
      <c r="M19" s="120"/>
      <c r="N19" s="120"/>
      <c r="O19" s="120"/>
      <c r="P19" s="120"/>
      <c r="Q19" s="120"/>
    </row>
    <row r="20" spans="1:17" ht="15" customHeight="1">
      <c r="A20" s="572"/>
      <c r="B20" s="125" t="s">
        <v>15</v>
      </c>
      <c r="C20" s="124"/>
      <c r="D20" s="122"/>
      <c r="E20" s="122"/>
      <c r="F20" s="122"/>
      <c r="G20" s="123"/>
      <c r="H20" s="122"/>
      <c r="I20" s="106"/>
      <c r="J20" s="464" t="str">
        <f t="shared" si="0"/>
        <v>..</v>
      </c>
      <c r="K20" s="121"/>
      <c r="L20" s="120"/>
      <c r="M20" s="120"/>
      <c r="N20" s="120"/>
      <c r="O20" s="120"/>
      <c r="P20" s="120"/>
      <c r="Q20" s="120"/>
    </row>
    <row r="21" spans="1:17" ht="15" customHeight="1">
      <c r="A21" s="572"/>
      <c r="B21" s="125" t="s">
        <v>16</v>
      </c>
      <c r="C21" s="124"/>
      <c r="D21" s="122"/>
      <c r="E21" s="122"/>
      <c r="F21" s="122"/>
      <c r="G21" s="123"/>
      <c r="H21" s="122"/>
      <c r="I21" s="106"/>
      <c r="J21" s="464" t="str">
        <f t="shared" si="0"/>
        <v>..</v>
      </c>
      <c r="K21" s="121"/>
      <c r="L21" s="120"/>
      <c r="M21" s="120"/>
      <c r="N21" s="120"/>
      <c r="O21" s="120"/>
      <c r="P21" s="120"/>
      <c r="Q21" s="120"/>
    </row>
    <row r="22" spans="1:17" ht="15" customHeight="1">
      <c r="A22" s="572"/>
      <c r="B22" s="125" t="s">
        <v>17</v>
      </c>
      <c r="C22" s="124"/>
      <c r="D22" s="122"/>
      <c r="E22" s="122"/>
      <c r="F22" s="122"/>
      <c r="G22" s="123"/>
      <c r="H22" s="122"/>
      <c r="I22" s="106"/>
      <c r="J22" s="464" t="str">
        <f t="shared" si="0"/>
        <v>..</v>
      </c>
      <c r="K22" s="121"/>
      <c r="L22" s="120"/>
      <c r="M22" s="120"/>
      <c r="N22" s="120"/>
      <c r="O22" s="120"/>
      <c r="P22" s="120"/>
      <c r="Q22" s="120"/>
    </row>
    <row r="23" spans="1:17" ht="15" customHeight="1">
      <c r="A23" s="572"/>
      <c r="B23" s="125" t="s">
        <v>18</v>
      </c>
      <c r="C23" s="124"/>
      <c r="D23" s="122"/>
      <c r="E23" s="122"/>
      <c r="F23" s="122"/>
      <c r="G23" s="123"/>
      <c r="H23" s="122"/>
      <c r="I23" s="106"/>
      <c r="J23" s="464" t="str">
        <f t="shared" si="0"/>
        <v>..</v>
      </c>
      <c r="K23" s="121"/>
      <c r="L23" s="120"/>
      <c r="M23" s="120"/>
      <c r="N23" s="120"/>
      <c r="O23" s="120"/>
      <c r="P23" s="120"/>
      <c r="Q23" s="120"/>
    </row>
    <row r="24" spans="1:17" ht="15" customHeight="1">
      <c r="A24" s="572"/>
      <c r="B24" s="125" t="s">
        <v>19</v>
      </c>
      <c r="C24" s="124"/>
      <c r="D24" s="122"/>
      <c r="E24" s="122"/>
      <c r="F24" s="122"/>
      <c r="G24" s="123"/>
      <c r="H24" s="122"/>
      <c r="I24" s="106"/>
      <c r="J24" s="464" t="str">
        <f t="shared" si="0"/>
        <v>..</v>
      </c>
      <c r="K24" s="121"/>
      <c r="L24" s="120"/>
      <c r="M24" s="120"/>
      <c r="N24" s="120"/>
      <c r="O24" s="120"/>
      <c r="P24" s="120"/>
      <c r="Q24" s="120"/>
    </row>
    <row r="25" spans="1:17" ht="15" customHeight="1">
      <c r="A25" s="572"/>
      <c r="B25" s="125" t="s">
        <v>20</v>
      </c>
      <c r="C25" s="124"/>
      <c r="D25" s="122"/>
      <c r="E25" s="122"/>
      <c r="F25" s="122"/>
      <c r="G25" s="123"/>
      <c r="H25" s="122"/>
      <c r="I25" s="106"/>
      <c r="J25" s="464" t="str">
        <f t="shared" si="0"/>
        <v>..</v>
      </c>
      <c r="K25" s="121"/>
      <c r="L25" s="120"/>
      <c r="M25" s="120"/>
      <c r="N25" s="120"/>
      <c r="O25" s="120"/>
      <c r="P25" s="120"/>
      <c r="Q25" s="120"/>
    </row>
    <row r="26" spans="1:17" ht="15" customHeight="1">
      <c r="A26" s="572"/>
      <c r="B26" s="125" t="s">
        <v>21</v>
      </c>
      <c r="C26" s="124"/>
      <c r="D26" s="122"/>
      <c r="E26" s="122"/>
      <c r="F26" s="122"/>
      <c r="G26" s="123"/>
      <c r="H26" s="122"/>
      <c r="I26" s="106"/>
      <c r="J26" s="464" t="str">
        <f t="shared" si="0"/>
        <v>..</v>
      </c>
      <c r="K26" s="121"/>
      <c r="L26" s="120"/>
      <c r="M26" s="120"/>
      <c r="N26" s="120"/>
      <c r="O26" s="120"/>
      <c r="P26" s="120"/>
      <c r="Q26" s="120"/>
    </row>
    <row r="27" spans="1:17" ht="15" customHeight="1">
      <c r="A27" s="572"/>
      <c r="B27" s="125" t="s">
        <v>22</v>
      </c>
      <c r="C27" s="124"/>
      <c r="D27" s="122"/>
      <c r="E27" s="122"/>
      <c r="F27" s="122"/>
      <c r="G27" s="123"/>
      <c r="H27" s="122"/>
      <c r="I27" s="106"/>
      <c r="J27" s="464" t="str">
        <f t="shared" si="0"/>
        <v>..</v>
      </c>
      <c r="K27" s="121"/>
      <c r="L27" s="120"/>
      <c r="M27" s="120"/>
      <c r="N27" s="120"/>
      <c r="O27" s="120"/>
      <c r="P27" s="120"/>
      <c r="Q27" s="120"/>
    </row>
    <row r="28" spans="1:17" ht="15" customHeight="1">
      <c r="A28" s="572"/>
      <c r="B28" s="125" t="s">
        <v>23</v>
      </c>
      <c r="C28" s="124"/>
      <c r="D28" s="122"/>
      <c r="E28" s="122"/>
      <c r="F28" s="122"/>
      <c r="G28" s="123"/>
      <c r="H28" s="122"/>
      <c r="I28" s="106"/>
      <c r="J28" s="464" t="str">
        <f t="shared" si="0"/>
        <v>..</v>
      </c>
      <c r="K28" s="121"/>
      <c r="L28" s="120"/>
      <c r="M28" s="120"/>
      <c r="N28" s="120"/>
      <c r="O28" s="120"/>
      <c r="P28" s="120"/>
      <c r="Q28" s="120"/>
    </row>
    <row r="29" spans="1:17" ht="15" customHeight="1">
      <c r="A29" s="572"/>
      <c r="B29" s="125" t="s">
        <v>24</v>
      </c>
      <c r="C29" s="124"/>
      <c r="D29" s="122"/>
      <c r="E29" s="122"/>
      <c r="F29" s="122"/>
      <c r="G29" s="123"/>
      <c r="H29" s="122"/>
      <c r="I29" s="106"/>
      <c r="J29" s="464" t="str">
        <f t="shared" si="0"/>
        <v>..</v>
      </c>
      <c r="K29" s="121"/>
      <c r="L29" s="120"/>
      <c r="M29" s="120"/>
      <c r="N29" s="120"/>
      <c r="O29" s="120"/>
      <c r="P29" s="120"/>
      <c r="Q29" s="120"/>
    </row>
    <row r="30" spans="1:17" ht="15" customHeight="1">
      <c r="A30" s="572"/>
      <c r="B30" s="125" t="s">
        <v>25</v>
      </c>
      <c r="C30" s="124"/>
      <c r="D30" s="122"/>
      <c r="E30" s="122"/>
      <c r="F30" s="122"/>
      <c r="G30" s="123"/>
      <c r="H30" s="122"/>
      <c r="I30" s="106"/>
      <c r="J30" s="464" t="str">
        <f t="shared" si="0"/>
        <v>..</v>
      </c>
      <c r="K30" s="121"/>
      <c r="L30" s="120"/>
      <c r="M30" s="120"/>
      <c r="N30" s="120"/>
      <c r="O30" s="120"/>
      <c r="P30" s="120"/>
      <c r="Q30" s="120"/>
    </row>
    <row r="31" spans="1:17" ht="15" customHeight="1">
      <c r="A31" s="572"/>
      <c r="B31" s="125" t="s">
        <v>26</v>
      </c>
      <c r="C31" s="124"/>
      <c r="D31" s="122"/>
      <c r="E31" s="122"/>
      <c r="F31" s="122"/>
      <c r="G31" s="123"/>
      <c r="H31" s="122"/>
      <c r="I31" s="106"/>
      <c r="J31" s="464" t="str">
        <f t="shared" si="0"/>
        <v>..</v>
      </c>
      <c r="K31" s="121"/>
      <c r="L31" s="120"/>
      <c r="M31" s="120"/>
      <c r="N31" s="120"/>
      <c r="O31" s="120"/>
      <c r="P31" s="120"/>
      <c r="Q31" s="120"/>
    </row>
    <row r="32" spans="1:17" ht="15" customHeight="1">
      <c r="A32" s="572"/>
      <c r="B32" s="125" t="s">
        <v>27</v>
      </c>
      <c r="C32" s="124"/>
      <c r="D32" s="122"/>
      <c r="E32" s="122"/>
      <c r="F32" s="122"/>
      <c r="G32" s="123"/>
      <c r="H32" s="122"/>
      <c r="I32" s="106"/>
      <c r="J32" s="464" t="str">
        <f t="shared" si="0"/>
        <v>..</v>
      </c>
      <c r="K32" s="121"/>
      <c r="L32" s="120"/>
      <c r="M32" s="120"/>
      <c r="N32" s="120"/>
      <c r="O32" s="120"/>
      <c r="P32" s="120"/>
      <c r="Q32" s="120"/>
    </row>
    <row r="33" spans="1:17" ht="15" customHeight="1">
      <c r="A33" s="572"/>
      <c r="B33" s="125" t="s">
        <v>28</v>
      </c>
      <c r="C33" s="124"/>
      <c r="D33" s="122"/>
      <c r="E33" s="122"/>
      <c r="F33" s="122"/>
      <c r="G33" s="123"/>
      <c r="H33" s="122"/>
      <c r="I33" s="106"/>
      <c r="J33" s="464" t="str">
        <f t="shared" si="0"/>
        <v>..</v>
      </c>
      <c r="K33" s="121"/>
      <c r="L33" s="120"/>
      <c r="M33" s="120"/>
      <c r="N33" s="120"/>
      <c r="O33" s="120"/>
      <c r="P33" s="120"/>
      <c r="Q33" s="120"/>
    </row>
    <row r="34" spans="1:17" ht="15" customHeight="1">
      <c r="A34" s="572"/>
      <c r="B34" s="125" t="s">
        <v>29</v>
      </c>
      <c r="C34" s="124"/>
      <c r="D34" s="122"/>
      <c r="E34" s="122"/>
      <c r="F34" s="122"/>
      <c r="G34" s="123"/>
      <c r="H34" s="122"/>
      <c r="I34" s="106"/>
      <c r="J34" s="464" t="str">
        <f t="shared" si="0"/>
        <v>..</v>
      </c>
      <c r="K34" s="121"/>
      <c r="L34" s="120"/>
      <c r="M34" s="120"/>
      <c r="N34" s="120"/>
      <c r="O34" s="120"/>
      <c r="P34" s="120"/>
      <c r="Q34" s="120"/>
    </row>
    <row r="35" spans="1:17" ht="15" customHeight="1">
      <c r="A35" s="572"/>
      <c r="B35" s="125" t="s">
        <v>30</v>
      </c>
      <c r="C35" s="124"/>
      <c r="D35" s="122"/>
      <c r="E35" s="122"/>
      <c r="F35" s="122"/>
      <c r="G35" s="123"/>
      <c r="H35" s="122"/>
      <c r="I35" s="106"/>
      <c r="J35" s="464" t="str">
        <f t="shared" si="0"/>
        <v>..</v>
      </c>
      <c r="K35" s="121"/>
      <c r="L35" s="120"/>
      <c r="M35" s="120"/>
      <c r="N35" s="120"/>
      <c r="O35" s="120"/>
      <c r="P35" s="120"/>
      <c r="Q35" s="120"/>
    </row>
    <row r="36" spans="1:17" ht="15" customHeight="1">
      <c r="A36" s="572"/>
      <c r="B36" s="125" t="s">
        <v>31</v>
      </c>
      <c r="C36" s="124"/>
      <c r="D36" s="122"/>
      <c r="E36" s="122"/>
      <c r="F36" s="122"/>
      <c r="G36" s="123"/>
      <c r="H36" s="122"/>
      <c r="I36" s="106"/>
      <c r="J36" s="464" t="str">
        <f t="shared" si="0"/>
        <v>..</v>
      </c>
      <c r="K36" s="121"/>
      <c r="L36" s="120"/>
      <c r="M36" s="120"/>
      <c r="N36" s="120"/>
      <c r="O36" s="120"/>
      <c r="P36" s="120"/>
      <c r="Q36" s="120"/>
    </row>
    <row r="37" spans="1:17" ht="15" customHeight="1">
      <c r="A37" s="572"/>
      <c r="B37" s="125" t="s">
        <v>32</v>
      </c>
      <c r="C37" s="124"/>
      <c r="D37" s="122"/>
      <c r="E37" s="122"/>
      <c r="F37" s="122"/>
      <c r="G37" s="123"/>
      <c r="H37" s="122"/>
      <c r="I37" s="106"/>
      <c r="J37" s="464" t="str">
        <f t="shared" si="0"/>
        <v>..</v>
      </c>
      <c r="K37" s="121"/>
      <c r="L37" s="120"/>
      <c r="M37" s="120"/>
      <c r="N37" s="120"/>
      <c r="O37" s="120"/>
      <c r="P37" s="120"/>
      <c r="Q37" s="120"/>
    </row>
    <row r="38" spans="1:17" ht="15" customHeight="1">
      <c r="A38" s="572"/>
      <c r="B38" s="125" t="s">
        <v>33</v>
      </c>
      <c r="C38" s="124"/>
      <c r="D38" s="122"/>
      <c r="E38" s="122"/>
      <c r="F38" s="122"/>
      <c r="G38" s="123"/>
      <c r="H38" s="122"/>
      <c r="I38" s="106"/>
      <c r="J38" s="464" t="str">
        <f t="shared" si="0"/>
        <v>..</v>
      </c>
      <c r="K38" s="121"/>
      <c r="L38" s="120"/>
      <c r="M38" s="120"/>
      <c r="N38" s="120"/>
      <c r="O38" s="120"/>
      <c r="P38" s="120"/>
      <c r="Q38" s="120"/>
    </row>
    <row r="39" spans="1:17" ht="15" customHeight="1">
      <c r="A39" s="572"/>
      <c r="B39" s="119" t="s">
        <v>161</v>
      </c>
      <c r="C39" s="126"/>
      <c r="D39" s="126"/>
      <c r="E39" s="126"/>
      <c r="F39" s="126"/>
      <c r="G39" s="126"/>
      <c r="H39" s="126"/>
      <c r="I39" s="106"/>
      <c r="J39" s="464" t="str">
        <f t="shared" si="0"/>
        <v>..</v>
      </c>
      <c r="K39" s="121"/>
      <c r="L39" s="120"/>
      <c r="M39" s="120"/>
      <c r="N39" s="120"/>
      <c r="O39" s="120"/>
      <c r="P39" s="120"/>
      <c r="Q39" s="120"/>
    </row>
    <row r="40" spans="1:17" ht="15" customHeight="1">
      <c r="A40" s="572"/>
      <c r="B40" s="127" t="s">
        <v>34</v>
      </c>
      <c r="C40" s="124"/>
      <c r="D40" s="122"/>
      <c r="E40" s="122"/>
      <c r="F40" s="122"/>
      <c r="G40" s="123"/>
      <c r="H40" s="122"/>
      <c r="I40" s="106"/>
      <c r="J40" s="464" t="str">
        <f t="shared" si="0"/>
        <v>..</v>
      </c>
      <c r="K40" s="121"/>
      <c r="L40" s="120"/>
      <c r="M40" s="120"/>
      <c r="N40" s="120"/>
      <c r="O40" s="120"/>
      <c r="P40" s="120"/>
      <c r="Q40" s="120"/>
    </row>
    <row r="41" spans="1:17" ht="15" customHeight="1">
      <c r="A41" s="572"/>
      <c r="B41" s="119" t="s">
        <v>162</v>
      </c>
      <c r="C41" s="126"/>
      <c r="D41" s="126"/>
      <c r="E41" s="126"/>
      <c r="F41" s="126"/>
      <c r="G41" s="126"/>
      <c r="H41" s="126"/>
      <c r="I41" s="106"/>
      <c r="J41" s="464" t="str">
        <f t="shared" si="0"/>
        <v>..</v>
      </c>
      <c r="K41" s="121"/>
      <c r="L41" s="120"/>
      <c r="M41" s="120"/>
      <c r="N41" s="120"/>
      <c r="O41" s="120"/>
      <c r="P41" s="120"/>
      <c r="Q41" s="120"/>
    </row>
    <row r="42" spans="1:17" ht="15" customHeight="1">
      <c r="A42" s="572"/>
      <c r="B42" s="125" t="s">
        <v>35</v>
      </c>
      <c r="C42" s="124"/>
      <c r="D42" s="122"/>
      <c r="E42" s="122"/>
      <c r="F42" s="122"/>
      <c r="G42" s="123"/>
      <c r="H42" s="122"/>
      <c r="I42" s="106"/>
      <c r="J42" s="464" t="str">
        <f t="shared" si="0"/>
        <v>..</v>
      </c>
      <c r="K42" s="121"/>
      <c r="L42" s="120"/>
      <c r="M42" s="120"/>
      <c r="N42" s="120"/>
      <c r="O42" s="120"/>
      <c r="P42" s="120"/>
      <c r="Q42" s="120"/>
    </row>
    <row r="43" spans="1:17" ht="15" customHeight="1">
      <c r="A43" s="572"/>
      <c r="B43" s="125" t="s">
        <v>36</v>
      </c>
      <c r="C43" s="124"/>
      <c r="D43" s="122"/>
      <c r="E43" s="122"/>
      <c r="F43" s="122"/>
      <c r="G43" s="123"/>
      <c r="H43" s="122"/>
      <c r="I43" s="106"/>
      <c r="J43" s="464" t="str">
        <f t="shared" si="0"/>
        <v>..</v>
      </c>
      <c r="K43" s="121"/>
      <c r="L43" s="120"/>
      <c r="M43" s="120"/>
      <c r="N43" s="120"/>
      <c r="O43" s="120"/>
      <c r="P43" s="120"/>
      <c r="Q43" s="120"/>
    </row>
    <row r="44" spans="1:17" ht="15" customHeight="1">
      <c r="A44" s="572"/>
      <c r="B44" s="125" t="s">
        <v>149</v>
      </c>
      <c r="C44" s="124"/>
      <c r="D44" s="122"/>
      <c r="E44" s="122"/>
      <c r="F44" s="122"/>
      <c r="G44" s="123"/>
      <c r="H44" s="122"/>
      <c r="I44" s="106"/>
      <c r="J44" s="464" t="str">
        <f t="shared" si="0"/>
        <v>..</v>
      </c>
      <c r="K44" s="121"/>
      <c r="L44" s="120"/>
      <c r="M44" s="120"/>
      <c r="N44" s="120"/>
      <c r="O44" s="120"/>
      <c r="P44" s="120"/>
      <c r="Q44" s="120"/>
    </row>
    <row r="45" spans="1:17" ht="15" customHeight="1">
      <c r="A45" s="572"/>
      <c r="B45" s="125" t="s">
        <v>150</v>
      </c>
      <c r="C45" s="124"/>
      <c r="D45" s="122"/>
      <c r="E45" s="122"/>
      <c r="F45" s="122"/>
      <c r="G45" s="123"/>
      <c r="H45" s="122"/>
      <c r="I45" s="106"/>
      <c r="J45" s="464" t="str">
        <f t="shared" si="0"/>
        <v>..</v>
      </c>
      <c r="K45" s="121"/>
      <c r="L45" s="120"/>
      <c r="M45" s="120"/>
      <c r="N45" s="120"/>
      <c r="O45" s="120"/>
      <c r="P45" s="120"/>
      <c r="Q45" s="120"/>
    </row>
    <row r="46" spans="1:17" ht="15" customHeight="1">
      <c r="A46" s="572"/>
      <c r="B46" s="119" t="s">
        <v>163</v>
      </c>
      <c r="C46" s="126"/>
      <c r="D46" s="126"/>
      <c r="E46" s="126"/>
      <c r="F46" s="126"/>
      <c r="G46" s="126"/>
      <c r="H46" s="126"/>
      <c r="I46" s="106"/>
      <c r="J46" s="464" t="str">
        <f t="shared" si="0"/>
        <v>..</v>
      </c>
      <c r="K46" s="121"/>
      <c r="L46" s="120"/>
      <c r="M46" s="120"/>
      <c r="N46" s="120"/>
      <c r="O46" s="120"/>
      <c r="P46" s="120"/>
      <c r="Q46" s="120"/>
    </row>
    <row r="47" spans="1:17" ht="15" customHeight="1">
      <c r="A47" s="572"/>
      <c r="B47" s="125" t="s">
        <v>37</v>
      </c>
      <c r="C47" s="124"/>
      <c r="D47" s="122"/>
      <c r="E47" s="122"/>
      <c r="F47" s="122"/>
      <c r="G47" s="123"/>
      <c r="H47" s="122"/>
      <c r="I47" s="106"/>
      <c r="J47" s="464" t="str">
        <f t="shared" si="0"/>
        <v>..</v>
      </c>
      <c r="K47" s="121"/>
      <c r="L47" s="120"/>
      <c r="M47" s="120"/>
      <c r="N47" s="120"/>
      <c r="O47" s="120"/>
      <c r="P47" s="120"/>
      <c r="Q47" s="120"/>
    </row>
    <row r="48" spans="1:17" ht="15" customHeight="1">
      <c r="A48" s="572"/>
      <c r="B48" s="125" t="s">
        <v>111</v>
      </c>
      <c r="C48" s="124"/>
      <c r="D48" s="122"/>
      <c r="E48" s="122"/>
      <c r="F48" s="122"/>
      <c r="G48" s="123"/>
      <c r="H48" s="122"/>
      <c r="I48" s="106"/>
      <c r="J48" s="464" t="str">
        <f t="shared" si="0"/>
        <v>..</v>
      </c>
      <c r="K48" s="121"/>
      <c r="L48" s="120"/>
      <c r="M48" s="120"/>
      <c r="N48" s="120"/>
      <c r="O48" s="120"/>
      <c r="P48" s="120"/>
      <c r="Q48" s="120"/>
    </row>
    <row r="49" spans="1:17" ht="15" customHeight="1">
      <c r="A49" s="572"/>
      <c r="B49" s="125" t="s">
        <v>112</v>
      </c>
      <c r="C49" s="124"/>
      <c r="D49" s="122"/>
      <c r="E49" s="122"/>
      <c r="F49" s="122"/>
      <c r="G49" s="123"/>
      <c r="H49" s="122"/>
      <c r="I49" s="106"/>
      <c r="J49" s="464" t="str">
        <f t="shared" si="0"/>
        <v>..</v>
      </c>
      <c r="K49" s="121"/>
      <c r="L49" s="120"/>
      <c r="M49" s="120"/>
      <c r="N49" s="120"/>
      <c r="O49" s="120"/>
      <c r="P49" s="120"/>
      <c r="Q49" s="120"/>
    </row>
    <row r="50" spans="1:17" ht="15" customHeight="1">
      <c r="A50" s="572"/>
      <c r="B50" s="119" t="s">
        <v>164</v>
      </c>
      <c r="C50" s="126"/>
      <c r="D50" s="126"/>
      <c r="E50" s="126"/>
      <c r="F50" s="126"/>
      <c r="G50" s="126"/>
      <c r="H50" s="126"/>
      <c r="I50" s="106"/>
      <c r="J50" s="464" t="str">
        <f t="shared" si="0"/>
        <v>..</v>
      </c>
      <c r="K50" s="121"/>
      <c r="L50" s="120"/>
      <c r="M50" s="120"/>
      <c r="N50" s="120"/>
      <c r="O50" s="120"/>
      <c r="P50" s="120"/>
      <c r="Q50" s="120"/>
    </row>
    <row r="51" spans="1:17" ht="15" customHeight="1">
      <c r="A51" s="572"/>
      <c r="B51" s="125" t="s">
        <v>38</v>
      </c>
      <c r="C51" s="124"/>
      <c r="D51" s="122"/>
      <c r="E51" s="122"/>
      <c r="F51" s="122"/>
      <c r="G51" s="123"/>
      <c r="H51" s="122"/>
      <c r="I51" s="106"/>
      <c r="J51" s="464" t="str">
        <f t="shared" si="0"/>
        <v>..</v>
      </c>
      <c r="K51" s="121"/>
      <c r="L51" s="120"/>
      <c r="M51" s="120"/>
      <c r="N51" s="120"/>
      <c r="O51" s="120"/>
      <c r="P51" s="120"/>
      <c r="Q51" s="120"/>
    </row>
    <row r="52" spans="1:17" ht="15" customHeight="1">
      <c r="A52" s="572"/>
      <c r="B52" s="125" t="s">
        <v>113</v>
      </c>
      <c r="C52" s="124"/>
      <c r="D52" s="122"/>
      <c r="E52" s="122"/>
      <c r="F52" s="122"/>
      <c r="G52" s="123"/>
      <c r="H52" s="122"/>
      <c r="I52" s="106"/>
      <c r="J52" s="464" t="str">
        <f t="shared" si="0"/>
        <v>..</v>
      </c>
      <c r="K52" s="121"/>
      <c r="L52" s="120"/>
      <c r="M52" s="120"/>
      <c r="N52" s="120"/>
      <c r="O52" s="120"/>
      <c r="P52" s="120"/>
      <c r="Q52" s="120"/>
    </row>
    <row r="53" spans="1:17" ht="15" customHeight="1">
      <c r="A53" s="572"/>
      <c r="B53" s="125" t="s">
        <v>114</v>
      </c>
      <c r="C53" s="124"/>
      <c r="D53" s="122"/>
      <c r="E53" s="122"/>
      <c r="F53" s="122"/>
      <c r="G53" s="123"/>
      <c r="H53" s="122"/>
      <c r="I53" s="106"/>
      <c r="J53" s="464" t="str">
        <f t="shared" si="0"/>
        <v>..</v>
      </c>
      <c r="K53" s="121"/>
      <c r="L53" s="120"/>
      <c r="M53" s="120"/>
      <c r="N53" s="120"/>
      <c r="O53" s="120"/>
      <c r="P53" s="120"/>
      <c r="Q53" s="120"/>
    </row>
    <row r="54" spans="1:17" ht="15" customHeight="1">
      <c r="A54" s="572"/>
      <c r="B54" s="119" t="s">
        <v>165</v>
      </c>
      <c r="C54" s="126"/>
      <c r="D54" s="126"/>
      <c r="E54" s="126"/>
      <c r="F54" s="126"/>
      <c r="G54" s="126"/>
      <c r="H54" s="126"/>
      <c r="I54" s="106"/>
      <c r="J54" s="464" t="str">
        <f t="shared" si="0"/>
        <v>..</v>
      </c>
      <c r="K54" s="121"/>
      <c r="L54" s="120"/>
      <c r="M54" s="120"/>
      <c r="N54" s="120"/>
      <c r="O54" s="120"/>
      <c r="P54" s="120"/>
      <c r="Q54" s="120"/>
    </row>
    <row r="55" spans="1:17" ht="15" customHeight="1">
      <c r="A55" s="572"/>
      <c r="B55" s="125" t="s">
        <v>115</v>
      </c>
      <c r="C55" s="124"/>
      <c r="D55" s="122"/>
      <c r="E55" s="122"/>
      <c r="F55" s="122"/>
      <c r="G55" s="123"/>
      <c r="H55" s="122"/>
      <c r="I55" s="106"/>
      <c r="J55" s="464" t="str">
        <f t="shared" si="0"/>
        <v>..</v>
      </c>
      <c r="K55" s="121"/>
      <c r="L55" s="120"/>
      <c r="M55" s="120"/>
      <c r="N55" s="120"/>
      <c r="O55" s="120"/>
      <c r="P55" s="120"/>
      <c r="Q55" s="120"/>
    </row>
    <row r="56" spans="1:17" ht="15" customHeight="1">
      <c r="A56" s="572"/>
      <c r="B56" s="125" t="s">
        <v>39</v>
      </c>
      <c r="C56" s="124"/>
      <c r="D56" s="122"/>
      <c r="E56" s="122"/>
      <c r="F56" s="122"/>
      <c r="G56" s="123"/>
      <c r="H56" s="122"/>
      <c r="I56" s="106"/>
      <c r="J56" s="464" t="str">
        <f t="shared" si="0"/>
        <v>..</v>
      </c>
      <c r="K56" s="121"/>
      <c r="L56" s="120"/>
      <c r="M56" s="120"/>
      <c r="N56" s="120"/>
      <c r="O56" s="120"/>
      <c r="P56" s="120"/>
      <c r="Q56" s="120"/>
    </row>
    <row r="57" spans="1:17" ht="15" customHeight="1">
      <c r="A57" s="572"/>
      <c r="B57" s="125" t="s">
        <v>40</v>
      </c>
      <c r="C57" s="124"/>
      <c r="D57" s="122"/>
      <c r="E57" s="122"/>
      <c r="F57" s="122"/>
      <c r="G57" s="123"/>
      <c r="H57" s="122"/>
      <c r="I57" s="106"/>
      <c r="J57" s="464" t="str">
        <f t="shared" si="0"/>
        <v>..</v>
      </c>
      <c r="K57" s="121"/>
      <c r="L57" s="120"/>
      <c r="M57" s="120"/>
      <c r="N57" s="120"/>
      <c r="O57" s="120"/>
      <c r="P57" s="120"/>
      <c r="Q57" s="120"/>
    </row>
    <row r="58" spans="1:17" ht="15" customHeight="1">
      <c r="A58" s="572"/>
      <c r="B58" s="125" t="s">
        <v>41</v>
      </c>
      <c r="C58" s="124"/>
      <c r="D58" s="122"/>
      <c r="E58" s="122"/>
      <c r="F58" s="122"/>
      <c r="G58" s="123"/>
      <c r="H58" s="122"/>
      <c r="I58" s="106"/>
      <c r="J58" s="464" t="str">
        <f t="shared" si="0"/>
        <v>..</v>
      </c>
      <c r="K58" s="121"/>
      <c r="L58" s="120"/>
      <c r="M58" s="120"/>
      <c r="N58" s="120"/>
      <c r="O58" s="120"/>
      <c r="P58" s="120"/>
      <c r="Q58" s="120"/>
    </row>
    <row r="59" spans="1:17" ht="15" customHeight="1">
      <c r="A59" s="572"/>
      <c r="B59" s="125" t="s">
        <v>123</v>
      </c>
      <c r="C59" s="124"/>
      <c r="D59" s="122"/>
      <c r="E59" s="122"/>
      <c r="F59" s="122"/>
      <c r="G59" s="123"/>
      <c r="H59" s="122"/>
      <c r="I59" s="106"/>
      <c r="J59" s="464" t="str">
        <f t="shared" si="0"/>
        <v>..</v>
      </c>
      <c r="K59" s="121"/>
      <c r="L59" s="120"/>
      <c r="M59" s="120"/>
      <c r="N59" s="120"/>
      <c r="O59" s="120"/>
      <c r="P59" s="120"/>
      <c r="Q59" s="120"/>
    </row>
    <row r="60" spans="1:17" ht="15" customHeight="1">
      <c r="A60" s="572"/>
      <c r="B60" s="119" t="s">
        <v>166</v>
      </c>
      <c r="C60" s="126"/>
      <c r="D60" s="126"/>
      <c r="E60" s="126"/>
      <c r="F60" s="126"/>
      <c r="G60" s="126"/>
      <c r="H60" s="126"/>
      <c r="I60" s="106"/>
      <c r="J60" s="464" t="str">
        <f t="shared" si="0"/>
        <v>..</v>
      </c>
      <c r="K60" s="121"/>
      <c r="L60" s="120"/>
      <c r="M60" s="120"/>
      <c r="N60" s="120"/>
      <c r="O60" s="120"/>
      <c r="P60" s="120"/>
      <c r="Q60" s="120"/>
    </row>
    <row r="61" spans="1:17" ht="15" customHeight="1">
      <c r="A61" s="572"/>
      <c r="B61" s="125" t="s">
        <v>42</v>
      </c>
      <c r="C61" s="124"/>
      <c r="D61" s="122"/>
      <c r="E61" s="122"/>
      <c r="F61" s="122"/>
      <c r="G61" s="123"/>
      <c r="H61" s="122"/>
      <c r="I61" s="106"/>
      <c r="J61" s="464" t="str">
        <f t="shared" si="0"/>
        <v>..</v>
      </c>
      <c r="K61" s="121"/>
      <c r="L61" s="120"/>
      <c r="M61" s="120"/>
      <c r="N61" s="120"/>
      <c r="O61" s="120"/>
      <c r="P61" s="120"/>
      <c r="Q61" s="120"/>
    </row>
    <row r="62" spans="1:17" ht="15" customHeight="1">
      <c r="A62" s="572"/>
      <c r="B62" s="125" t="s">
        <v>151</v>
      </c>
      <c r="C62" s="124"/>
      <c r="D62" s="122"/>
      <c r="E62" s="122"/>
      <c r="F62" s="122"/>
      <c r="G62" s="123"/>
      <c r="H62" s="122"/>
      <c r="I62" s="106"/>
      <c r="J62" s="464" t="str">
        <f t="shared" si="0"/>
        <v>..</v>
      </c>
      <c r="K62" s="121"/>
      <c r="L62" s="120"/>
      <c r="M62" s="120"/>
      <c r="N62" s="120"/>
      <c r="O62" s="120"/>
      <c r="P62" s="120"/>
      <c r="Q62" s="120"/>
    </row>
    <row r="63" spans="1:17" ht="15" customHeight="1">
      <c r="A63" s="572"/>
      <c r="B63" s="119" t="s">
        <v>167</v>
      </c>
      <c r="C63" s="126"/>
      <c r="D63" s="126"/>
      <c r="E63" s="126"/>
      <c r="F63" s="126"/>
      <c r="G63" s="126"/>
      <c r="H63" s="126"/>
      <c r="I63" s="106"/>
      <c r="J63" s="464" t="str">
        <f t="shared" si="0"/>
        <v>..</v>
      </c>
      <c r="K63" s="121"/>
      <c r="L63" s="120"/>
      <c r="M63" s="120"/>
      <c r="N63" s="120"/>
      <c r="O63" s="120"/>
      <c r="P63" s="120"/>
      <c r="Q63" s="120"/>
    </row>
    <row r="64" spans="1:17" ht="15" customHeight="1">
      <c r="A64" s="572"/>
      <c r="B64" s="125" t="s">
        <v>152</v>
      </c>
      <c r="C64" s="124"/>
      <c r="D64" s="122"/>
      <c r="E64" s="122"/>
      <c r="F64" s="122"/>
      <c r="G64" s="123"/>
      <c r="H64" s="122"/>
      <c r="I64" s="106"/>
      <c r="J64" s="464" t="str">
        <f t="shared" si="0"/>
        <v>..</v>
      </c>
      <c r="K64" s="121"/>
      <c r="L64" s="120"/>
      <c r="M64" s="120"/>
      <c r="N64" s="120"/>
      <c r="O64" s="120"/>
      <c r="P64" s="120"/>
      <c r="Q64" s="120"/>
    </row>
    <row r="65" spans="1:17" ht="15" customHeight="1">
      <c r="A65" s="572"/>
      <c r="B65" s="125" t="s">
        <v>153</v>
      </c>
      <c r="C65" s="124"/>
      <c r="D65" s="122"/>
      <c r="E65" s="122"/>
      <c r="F65" s="122"/>
      <c r="G65" s="123"/>
      <c r="H65" s="122"/>
      <c r="I65" s="106"/>
      <c r="J65" s="464" t="str">
        <f t="shared" si="0"/>
        <v>..</v>
      </c>
      <c r="K65" s="121"/>
      <c r="L65" s="120"/>
      <c r="M65" s="120"/>
      <c r="N65" s="120"/>
      <c r="O65" s="120"/>
      <c r="P65" s="120"/>
      <c r="Q65" s="120"/>
    </row>
    <row r="66" spans="1:17" ht="15" customHeight="1">
      <c r="A66" s="572"/>
      <c r="B66" s="125" t="s">
        <v>43</v>
      </c>
      <c r="C66" s="124"/>
      <c r="D66" s="122"/>
      <c r="E66" s="122"/>
      <c r="F66" s="122"/>
      <c r="G66" s="123"/>
      <c r="H66" s="122"/>
      <c r="I66" s="106"/>
      <c r="J66" s="464" t="str">
        <f t="shared" si="0"/>
        <v>..</v>
      </c>
      <c r="K66" s="121"/>
      <c r="L66" s="120"/>
      <c r="M66" s="120"/>
      <c r="N66" s="120"/>
      <c r="O66" s="120"/>
      <c r="P66" s="120"/>
      <c r="Q66" s="120"/>
    </row>
    <row r="67" spans="1:17" ht="15" customHeight="1">
      <c r="A67" s="572"/>
      <c r="B67" s="125" t="s">
        <v>44</v>
      </c>
      <c r="C67" s="124"/>
      <c r="D67" s="122"/>
      <c r="E67" s="122"/>
      <c r="F67" s="122"/>
      <c r="G67" s="123"/>
      <c r="H67" s="122"/>
      <c r="I67" s="106"/>
      <c r="J67" s="464" t="str">
        <f t="shared" si="0"/>
        <v>..</v>
      </c>
      <c r="K67" s="121"/>
      <c r="L67" s="120"/>
      <c r="M67" s="120"/>
      <c r="N67" s="120"/>
      <c r="O67" s="120"/>
      <c r="P67" s="120"/>
      <c r="Q67" s="120"/>
    </row>
    <row r="68" spans="1:17" ht="15" customHeight="1">
      <c r="A68" s="572"/>
      <c r="B68" s="125" t="s">
        <v>45</v>
      </c>
      <c r="C68" s="124"/>
      <c r="D68" s="122"/>
      <c r="E68" s="122"/>
      <c r="F68" s="122"/>
      <c r="G68" s="123"/>
      <c r="H68" s="122"/>
      <c r="I68" s="106"/>
      <c r="J68" s="464" t="str">
        <f t="shared" ref="J68:J98" si="1">IF(SUM(C68:H68)=0,"..",IF(AND(SUM(C68:G68)&lt;&gt;H68),"Possible error: Total value must be equal to the sum of employment size classes",""))</f>
        <v>..</v>
      </c>
      <c r="K68" s="121"/>
      <c r="L68" s="120"/>
      <c r="M68" s="120"/>
      <c r="N68" s="120"/>
      <c r="O68" s="120"/>
      <c r="P68" s="120"/>
      <c r="Q68" s="120"/>
    </row>
    <row r="69" spans="1:17" ht="15" customHeight="1">
      <c r="A69" s="572"/>
      <c r="B69" s="125" t="s">
        <v>46</v>
      </c>
      <c r="C69" s="124"/>
      <c r="D69" s="122"/>
      <c r="E69" s="122"/>
      <c r="F69" s="122"/>
      <c r="G69" s="123"/>
      <c r="H69" s="122"/>
      <c r="I69" s="106"/>
      <c r="J69" s="464" t="str">
        <f t="shared" si="1"/>
        <v>..</v>
      </c>
      <c r="K69" s="121"/>
      <c r="L69" s="120"/>
      <c r="M69" s="120"/>
      <c r="N69" s="120"/>
      <c r="O69" s="120"/>
      <c r="P69" s="120"/>
      <c r="Q69" s="120"/>
    </row>
    <row r="70" spans="1:17" ht="15" customHeight="1">
      <c r="A70" s="572"/>
      <c r="B70" s="119" t="s">
        <v>168</v>
      </c>
      <c r="C70" s="126"/>
      <c r="D70" s="126"/>
      <c r="E70" s="126"/>
      <c r="F70" s="126"/>
      <c r="G70" s="126"/>
      <c r="H70" s="126"/>
      <c r="I70" s="106"/>
      <c r="J70" s="464" t="str">
        <f t="shared" si="1"/>
        <v>..</v>
      </c>
      <c r="K70" s="121"/>
      <c r="L70" s="120"/>
      <c r="M70" s="120"/>
      <c r="N70" s="120"/>
      <c r="O70" s="120"/>
      <c r="P70" s="120"/>
      <c r="Q70" s="120"/>
    </row>
    <row r="71" spans="1:17" ht="15" customHeight="1">
      <c r="A71" s="572"/>
      <c r="B71" s="125" t="s">
        <v>47</v>
      </c>
      <c r="C71" s="124"/>
      <c r="D71" s="122"/>
      <c r="E71" s="122"/>
      <c r="F71" s="122"/>
      <c r="G71" s="123"/>
      <c r="H71" s="122"/>
      <c r="I71" s="106"/>
      <c r="J71" s="464" t="str">
        <f t="shared" si="1"/>
        <v>..</v>
      </c>
      <c r="K71" s="121"/>
      <c r="L71" s="120"/>
      <c r="M71" s="120"/>
      <c r="N71" s="120"/>
      <c r="O71" s="120"/>
      <c r="P71" s="120"/>
      <c r="Q71" s="120"/>
    </row>
    <row r="72" spans="1:17" ht="15" customHeight="1">
      <c r="A72" s="572"/>
      <c r="B72" s="125" t="s">
        <v>48</v>
      </c>
      <c r="C72" s="124"/>
      <c r="D72" s="122"/>
      <c r="E72" s="122"/>
      <c r="F72" s="122"/>
      <c r="G72" s="123"/>
      <c r="H72" s="122"/>
      <c r="I72" s="106"/>
      <c r="J72" s="464" t="str">
        <f t="shared" si="1"/>
        <v>..</v>
      </c>
      <c r="K72" s="121"/>
      <c r="L72" s="120"/>
      <c r="M72" s="120"/>
      <c r="N72" s="120"/>
      <c r="O72" s="120"/>
      <c r="P72" s="120"/>
      <c r="Q72" s="120"/>
    </row>
    <row r="73" spans="1:17" ht="15" customHeight="1">
      <c r="A73" s="572"/>
      <c r="B73" s="125" t="s">
        <v>49</v>
      </c>
      <c r="C73" s="124"/>
      <c r="D73" s="122"/>
      <c r="E73" s="122"/>
      <c r="F73" s="122"/>
      <c r="G73" s="123"/>
      <c r="H73" s="122"/>
      <c r="I73" s="106"/>
      <c r="J73" s="464" t="str">
        <f t="shared" si="1"/>
        <v>..</v>
      </c>
      <c r="K73" s="121"/>
      <c r="L73" s="120"/>
      <c r="M73" s="120"/>
      <c r="N73" s="120"/>
      <c r="O73" s="120"/>
      <c r="P73" s="120"/>
      <c r="Q73" s="120"/>
    </row>
    <row r="74" spans="1:17" ht="15" customHeight="1">
      <c r="A74" s="572"/>
      <c r="B74" s="119" t="s">
        <v>169</v>
      </c>
      <c r="C74" s="126"/>
      <c r="D74" s="126"/>
      <c r="E74" s="126"/>
      <c r="F74" s="126"/>
      <c r="G74" s="126"/>
      <c r="H74" s="126"/>
      <c r="I74" s="106"/>
      <c r="J74" s="464" t="str">
        <f t="shared" si="1"/>
        <v>..</v>
      </c>
      <c r="K74" s="121"/>
      <c r="L74" s="120"/>
      <c r="M74" s="120"/>
      <c r="N74" s="120"/>
      <c r="O74" s="120"/>
      <c r="P74" s="120"/>
      <c r="Q74" s="120"/>
    </row>
    <row r="75" spans="1:17" ht="15" customHeight="1">
      <c r="A75" s="572"/>
      <c r="B75" s="127" t="s">
        <v>121</v>
      </c>
      <c r="C75" s="124"/>
      <c r="D75" s="122"/>
      <c r="E75" s="122"/>
      <c r="F75" s="122"/>
      <c r="G75" s="123"/>
      <c r="H75" s="122"/>
      <c r="I75" s="106"/>
      <c r="J75" s="464" t="str">
        <f t="shared" si="1"/>
        <v>..</v>
      </c>
      <c r="K75" s="121"/>
      <c r="L75" s="120"/>
      <c r="M75" s="120"/>
      <c r="N75" s="120"/>
      <c r="O75" s="120"/>
      <c r="P75" s="120"/>
      <c r="Q75" s="120"/>
    </row>
    <row r="76" spans="1:17" ht="15" customHeight="1">
      <c r="A76" s="572"/>
      <c r="B76" s="119" t="s">
        <v>170</v>
      </c>
      <c r="C76" s="126"/>
      <c r="D76" s="126"/>
      <c r="E76" s="126"/>
      <c r="F76" s="126"/>
      <c r="G76" s="126"/>
      <c r="H76" s="126"/>
      <c r="I76" s="106"/>
      <c r="J76" s="464" t="str">
        <f t="shared" si="1"/>
        <v>..</v>
      </c>
      <c r="K76" s="121"/>
      <c r="L76" s="120"/>
      <c r="M76" s="120"/>
      <c r="N76" s="120"/>
      <c r="O76" s="120"/>
      <c r="P76" s="120"/>
      <c r="Q76" s="120"/>
    </row>
    <row r="77" spans="1:17" ht="15" customHeight="1">
      <c r="A77" s="572"/>
      <c r="B77" s="125" t="s">
        <v>122</v>
      </c>
      <c r="C77" s="124"/>
      <c r="D77" s="122"/>
      <c r="E77" s="122"/>
      <c r="F77" s="122"/>
      <c r="G77" s="123"/>
      <c r="H77" s="122"/>
      <c r="I77" s="106"/>
      <c r="J77" s="464" t="str">
        <f t="shared" si="1"/>
        <v>..</v>
      </c>
      <c r="K77" s="121"/>
      <c r="L77" s="120"/>
      <c r="M77" s="120"/>
      <c r="N77" s="120"/>
      <c r="O77" s="120"/>
      <c r="P77" s="120"/>
      <c r="Q77" s="120"/>
    </row>
    <row r="78" spans="1:17" ht="15" customHeight="1">
      <c r="A78" s="572"/>
      <c r="B78" s="125" t="s">
        <v>50</v>
      </c>
      <c r="C78" s="124"/>
      <c r="D78" s="122"/>
      <c r="E78" s="122"/>
      <c r="F78" s="122"/>
      <c r="G78" s="123"/>
      <c r="H78" s="122"/>
      <c r="I78" s="106"/>
      <c r="J78" s="464" t="str">
        <f t="shared" si="1"/>
        <v>..</v>
      </c>
      <c r="K78" s="121"/>
      <c r="L78" s="120"/>
      <c r="M78" s="120"/>
      <c r="N78" s="120"/>
      <c r="O78" s="120"/>
      <c r="P78" s="120"/>
      <c r="Q78" s="120"/>
    </row>
    <row r="79" spans="1:17" ht="15" customHeight="1">
      <c r="A79" s="572"/>
      <c r="B79" s="125" t="s">
        <v>51</v>
      </c>
      <c r="C79" s="124"/>
      <c r="D79" s="122"/>
      <c r="E79" s="122"/>
      <c r="F79" s="122"/>
      <c r="G79" s="123"/>
      <c r="H79" s="122"/>
      <c r="I79" s="106"/>
      <c r="J79" s="464" t="str">
        <f t="shared" si="1"/>
        <v>..</v>
      </c>
      <c r="K79" s="121"/>
      <c r="L79" s="120"/>
      <c r="M79" s="120"/>
      <c r="N79" s="120"/>
      <c r="O79" s="120"/>
      <c r="P79" s="120"/>
      <c r="Q79" s="120"/>
    </row>
    <row r="80" spans="1:17" ht="15" customHeight="1">
      <c r="A80" s="572"/>
      <c r="B80" s="125" t="s">
        <v>52</v>
      </c>
      <c r="C80" s="124"/>
      <c r="D80" s="122"/>
      <c r="E80" s="122"/>
      <c r="F80" s="122"/>
      <c r="G80" s="123"/>
      <c r="H80" s="122"/>
      <c r="I80" s="106"/>
      <c r="J80" s="464" t="str">
        <f t="shared" si="1"/>
        <v>..</v>
      </c>
      <c r="K80" s="121"/>
      <c r="L80" s="120"/>
      <c r="M80" s="120"/>
      <c r="N80" s="120"/>
      <c r="O80" s="120"/>
      <c r="P80" s="120"/>
      <c r="Q80" s="120"/>
    </row>
    <row r="81" spans="1:17" ht="15" customHeight="1">
      <c r="A81" s="572"/>
      <c r="B81" s="125" t="s">
        <v>53</v>
      </c>
      <c r="C81" s="124"/>
      <c r="D81" s="122"/>
      <c r="E81" s="122"/>
      <c r="F81" s="122"/>
      <c r="G81" s="123"/>
      <c r="H81" s="122"/>
      <c r="I81" s="106"/>
      <c r="J81" s="464" t="str">
        <f t="shared" si="1"/>
        <v>..</v>
      </c>
      <c r="K81" s="121"/>
      <c r="L81" s="120"/>
      <c r="M81" s="120"/>
      <c r="N81" s="120"/>
      <c r="O81" s="120"/>
      <c r="P81" s="120"/>
      <c r="Q81" s="120"/>
    </row>
    <row r="82" spans="1:17" ht="15" customHeight="1">
      <c r="A82" s="572"/>
      <c r="B82" s="125" t="s">
        <v>54</v>
      </c>
      <c r="C82" s="124"/>
      <c r="D82" s="122"/>
      <c r="E82" s="122"/>
      <c r="F82" s="122"/>
      <c r="G82" s="123"/>
      <c r="H82" s="122"/>
      <c r="I82" s="106"/>
      <c r="J82" s="464" t="str">
        <f t="shared" si="1"/>
        <v>..</v>
      </c>
      <c r="K82" s="121"/>
      <c r="L82" s="120"/>
      <c r="M82" s="120"/>
      <c r="N82" s="120"/>
      <c r="O82" s="120"/>
      <c r="P82" s="120"/>
      <c r="Q82" s="120"/>
    </row>
    <row r="83" spans="1:17" ht="15" customHeight="1">
      <c r="A83" s="572"/>
      <c r="B83" s="125" t="s">
        <v>143</v>
      </c>
      <c r="C83" s="124"/>
      <c r="D83" s="122"/>
      <c r="E83" s="122"/>
      <c r="F83" s="122"/>
      <c r="G83" s="123"/>
      <c r="H83" s="122"/>
      <c r="I83" s="106"/>
      <c r="J83" s="464" t="str">
        <f t="shared" si="1"/>
        <v>..</v>
      </c>
      <c r="K83" s="121"/>
      <c r="L83" s="120"/>
      <c r="M83" s="120"/>
      <c r="N83" s="120"/>
      <c r="O83" s="120"/>
      <c r="P83" s="120"/>
      <c r="Q83" s="120"/>
    </row>
    <row r="84" spans="1:17" ht="15" customHeight="1">
      <c r="A84" s="572"/>
      <c r="B84" s="119" t="s">
        <v>171</v>
      </c>
      <c r="C84" s="126"/>
      <c r="D84" s="126"/>
      <c r="E84" s="126"/>
      <c r="F84" s="126"/>
      <c r="G84" s="126"/>
      <c r="H84" s="126"/>
      <c r="I84" s="106"/>
      <c r="J84" s="464" t="str">
        <f t="shared" si="1"/>
        <v>..</v>
      </c>
      <c r="K84" s="121"/>
      <c r="L84" s="120"/>
      <c r="M84" s="120"/>
      <c r="N84" s="120"/>
      <c r="O84" s="120"/>
      <c r="P84" s="120"/>
      <c r="Q84" s="120"/>
    </row>
    <row r="85" spans="1:17" ht="15" customHeight="1">
      <c r="A85" s="572"/>
      <c r="B85" s="125" t="s">
        <v>154</v>
      </c>
      <c r="C85" s="124"/>
      <c r="D85" s="122"/>
      <c r="E85" s="122"/>
      <c r="F85" s="122"/>
      <c r="G85" s="123"/>
      <c r="H85" s="122"/>
      <c r="I85" s="106"/>
      <c r="J85" s="464" t="str">
        <f t="shared" si="1"/>
        <v>..</v>
      </c>
      <c r="K85" s="121"/>
      <c r="L85" s="120"/>
      <c r="M85" s="120"/>
      <c r="N85" s="120"/>
      <c r="O85" s="120"/>
      <c r="P85" s="120"/>
      <c r="Q85" s="120"/>
    </row>
    <row r="86" spans="1:17" ht="15" customHeight="1">
      <c r="A86" s="572"/>
      <c r="B86" s="125" t="s">
        <v>155</v>
      </c>
      <c r="C86" s="124"/>
      <c r="D86" s="122"/>
      <c r="E86" s="122"/>
      <c r="F86" s="122"/>
      <c r="G86" s="123"/>
      <c r="H86" s="122"/>
      <c r="I86" s="106"/>
      <c r="J86" s="464" t="str">
        <f t="shared" si="1"/>
        <v>..</v>
      </c>
      <c r="K86" s="121"/>
      <c r="L86" s="120"/>
      <c r="M86" s="120"/>
      <c r="N86" s="120"/>
      <c r="O86" s="120"/>
      <c r="P86" s="120"/>
      <c r="Q86" s="120"/>
    </row>
    <row r="87" spans="1:17" ht="15" customHeight="1">
      <c r="A87" s="572"/>
      <c r="B87" s="125" t="s">
        <v>156</v>
      </c>
      <c r="C87" s="124"/>
      <c r="D87" s="122"/>
      <c r="E87" s="122"/>
      <c r="F87" s="122"/>
      <c r="G87" s="123"/>
      <c r="H87" s="122"/>
      <c r="I87" s="106"/>
      <c r="J87" s="464" t="str">
        <f t="shared" si="1"/>
        <v>..</v>
      </c>
      <c r="K87" s="121"/>
      <c r="L87" s="120"/>
      <c r="M87" s="120"/>
      <c r="N87" s="120"/>
      <c r="O87" s="120"/>
      <c r="P87" s="120"/>
      <c r="Q87" s="120"/>
    </row>
    <row r="88" spans="1:17" ht="15" customHeight="1">
      <c r="A88" s="572"/>
      <c r="B88" s="125" t="s">
        <v>55</v>
      </c>
      <c r="C88" s="124"/>
      <c r="D88" s="122"/>
      <c r="E88" s="122"/>
      <c r="F88" s="122"/>
      <c r="G88" s="123"/>
      <c r="H88" s="122"/>
      <c r="I88" s="106"/>
      <c r="J88" s="464" t="str">
        <f t="shared" si="1"/>
        <v>..</v>
      </c>
      <c r="K88" s="121"/>
      <c r="L88" s="120"/>
      <c r="M88" s="120"/>
      <c r="N88" s="120"/>
      <c r="O88" s="120"/>
      <c r="P88" s="120"/>
      <c r="Q88" s="120"/>
    </row>
    <row r="89" spans="1:17" ht="15" customHeight="1">
      <c r="A89" s="572"/>
      <c r="B89" s="125" t="s">
        <v>116</v>
      </c>
      <c r="C89" s="124"/>
      <c r="D89" s="122"/>
      <c r="E89" s="122"/>
      <c r="F89" s="122"/>
      <c r="G89" s="123"/>
      <c r="H89" s="122"/>
      <c r="I89" s="106"/>
      <c r="J89" s="464" t="str">
        <f t="shared" si="1"/>
        <v>..</v>
      </c>
      <c r="K89" s="121"/>
      <c r="L89" s="120"/>
      <c r="M89" s="120"/>
      <c r="N89" s="120"/>
      <c r="O89" s="120"/>
      <c r="P89" s="120"/>
      <c r="Q89" s="120"/>
    </row>
    <row r="90" spans="1:17" ht="15" customHeight="1">
      <c r="A90" s="572"/>
      <c r="B90" s="125" t="s">
        <v>117</v>
      </c>
      <c r="C90" s="124"/>
      <c r="D90" s="122"/>
      <c r="E90" s="122"/>
      <c r="F90" s="122"/>
      <c r="G90" s="123"/>
      <c r="H90" s="122"/>
      <c r="I90" s="106"/>
      <c r="J90" s="464" t="str">
        <f t="shared" si="1"/>
        <v>..</v>
      </c>
      <c r="K90" s="121"/>
      <c r="L90" s="120"/>
      <c r="M90" s="120"/>
      <c r="N90" s="120"/>
      <c r="O90" s="120"/>
      <c r="P90" s="120"/>
      <c r="Q90" s="120"/>
    </row>
    <row r="91" spans="1:17" ht="15" customHeight="1">
      <c r="A91" s="572"/>
      <c r="B91" s="119" t="s">
        <v>172</v>
      </c>
      <c r="C91" s="116"/>
      <c r="D91" s="114"/>
      <c r="E91" s="114"/>
      <c r="F91" s="114"/>
      <c r="G91" s="115"/>
      <c r="H91" s="114"/>
      <c r="I91" s="106"/>
      <c r="J91" s="464" t="str">
        <f t="shared" si="1"/>
        <v>..</v>
      </c>
      <c r="K91" s="121"/>
      <c r="L91" s="120"/>
      <c r="M91" s="120"/>
      <c r="N91" s="120"/>
      <c r="O91" s="120"/>
      <c r="P91" s="120"/>
      <c r="Q91" s="120"/>
    </row>
    <row r="92" spans="1:17" ht="15" customHeight="1">
      <c r="A92" s="572"/>
      <c r="B92" s="119" t="s">
        <v>173</v>
      </c>
      <c r="C92" s="116"/>
      <c r="D92" s="114"/>
      <c r="E92" s="114"/>
      <c r="F92" s="114"/>
      <c r="G92" s="115"/>
      <c r="H92" s="114"/>
      <c r="I92" s="106"/>
      <c r="J92" s="464" t="str">
        <f t="shared" si="1"/>
        <v>..</v>
      </c>
      <c r="K92" s="106"/>
      <c r="L92" s="105"/>
      <c r="M92" s="105"/>
      <c r="N92" s="105"/>
      <c r="O92" s="105"/>
      <c r="P92" s="105"/>
      <c r="Q92" s="105"/>
    </row>
    <row r="93" spans="1:17" ht="15" customHeight="1">
      <c r="A93" s="572"/>
      <c r="B93" s="119" t="s">
        <v>174</v>
      </c>
      <c r="C93" s="116"/>
      <c r="D93" s="114"/>
      <c r="E93" s="114"/>
      <c r="F93" s="114"/>
      <c r="G93" s="115"/>
      <c r="H93" s="114"/>
      <c r="I93" s="106"/>
      <c r="J93" s="464" t="str">
        <f t="shared" si="1"/>
        <v>..</v>
      </c>
      <c r="K93" s="106"/>
      <c r="L93" s="105"/>
      <c r="M93" s="105"/>
      <c r="N93" s="105"/>
      <c r="O93" s="105"/>
      <c r="P93" s="105"/>
      <c r="Q93" s="105"/>
    </row>
    <row r="94" spans="1:17" ht="15" customHeight="1">
      <c r="A94" s="572"/>
      <c r="B94" s="119" t="s">
        <v>175</v>
      </c>
      <c r="C94" s="116"/>
      <c r="D94" s="114"/>
      <c r="E94" s="114"/>
      <c r="F94" s="114"/>
      <c r="G94" s="115"/>
      <c r="H94" s="114"/>
      <c r="I94" s="106"/>
      <c r="J94" s="464" t="str">
        <f t="shared" si="1"/>
        <v>..</v>
      </c>
      <c r="K94" s="106"/>
      <c r="L94" s="105"/>
      <c r="M94" s="105"/>
      <c r="N94" s="105"/>
      <c r="O94" s="105"/>
      <c r="P94" s="105"/>
      <c r="Q94" s="105"/>
    </row>
    <row r="95" spans="1:17" ht="15" customHeight="1">
      <c r="A95" s="572"/>
      <c r="B95" s="119" t="s">
        <v>176</v>
      </c>
      <c r="C95" s="116"/>
      <c r="D95" s="114"/>
      <c r="E95" s="114"/>
      <c r="F95" s="114"/>
      <c r="G95" s="115"/>
      <c r="H95" s="114"/>
      <c r="I95" s="106"/>
      <c r="J95" s="464" t="str">
        <f t="shared" si="1"/>
        <v>..</v>
      </c>
      <c r="K95" s="106"/>
      <c r="L95" s="105"/>
      <c r="M95" s="105"/>
      <c r="N95" s="105"/>
      <c r="O95" s="105"/>
      <c r="P95" s="105"/>
      <c r="Q95" s="105"/>
    </row>
    <row r="96" spans="1:17" ht="15" customHeight="1">
      <c r="A96" s="572"/>
      <c r="B96" s="118" t="s">
        <v>482</v>
      </c>
      <c r="C96" s="116"/>
      <c r="D96" s="114"/>
      <c r="E96" s="114"/>
      <c r="F96" s="114"/>
      <c r="G96" s="115"/>
      <c r="H96" s="114"/>
      <c r="I96" s="106"/>
      <c r="J96" s="464" t="str">
        <f t="shared" si="1"/>
        <v>..</v>
      </c>
      <c r="K96" s="106"/>
      <c r="L96" s="105"/>
      <c r="M96" s="105"/>
      <c r="N96" s="105"/>
      <c r="O96" s="105"/>
      <c r="P96" s="105"/>
      <c r="Q96" s="105"/>
    </row>
    <row r="97" spans="1:15" ht="15" customHeight="1">
      <c r="B97" s="117" t="s">
        <v>62</v>
      </c>
      <c r="C97" s="116"/>
      <c r="D97" s="114"/>
      <c r="E97" s="114"/>
      <c r="F97" s="114"/>
      <c r="G97" s="115"/>
      <c r="H97" s="114"/>
      <c r="I97" s="105"/>
      <c r="J97" s="464" t="str">
        <f t="shared" si="1"/>
        <v>..</v>
      </c>
      <c r="K97" s="105"/>
      <c r="L97" s="105"/>
      <c r="M97" s="107"/>
      <c r="N97" s="105"/>
      <c r="O97" s="105"/>
    </row>
    <row r="98" spans="1:15" ht="15" customHeight="1">
      <c r="A98" s="113" t="s">
        <v>6</v>
      </c>
      <c r="B98" s="112" t="s">
        <v>6</v>
      </c>
      <c r="C98" s="111"/>
      <c r="D98" s="111"/>
      <c r="E98" s="111"/>
      <c r="F98" s="111"/>
      <c r="G98" s="111"/>
      <c r="H98" s="111"/>
      <c r="I98" s="105"/>
      <c r="J98" s="464" t="str">
        <f t="shared" si="1"/>
        <v>..</v>
      </c>
      <c r="K98" s="105"/>
      <c r="L98" s="108"/>
      <c r="M98" s="107"/>
      <c r="N98" s="105"/>
      <c r="O98" s="105"/>
    </row>
    <row r="99" spans="1:15" ht="15" customHeight="1">
      <c r="B99" s="458" t="s">
        <v>262</v>
      </c>
      <c r="C99" s="459">
        <f t="shared" ref="C99:H99" si="2">C8+C14+C39+C41</f>
        <v>0</v>
      </c>
      <c r="D99" s="459">
        <f t="shared" si="2"/>
        <v>0</v>
      </c>
      <c r="E99" s="459">
        <f t="shared" si="2"/>
        <v>0</v>
      </c>
      <c r="F99" s="459">
        <f t="shared" si="2"/>
        <v>0</v>
      </c>
      <c r="G99" s="459">
        <f t="shared" si="2"/>
        <v>0</v>
      </c>
      <c r="H99" s="459">
        <f t="shared" si="2"/>
        <v>0</v>
      </c>
      <c r="I99" s="460"/>
      <c r="J99" s="573" t="s">
        <v>510</v>
      </c>
      <c r="K99" s="105"/>
      <c r="L99" s="105"/>
      <c r="M99" s="107"/>
      <c r="N99" s="105"/>
      <c r="O99" s="105"/>
    </row>
    <row r="100" spans="1:15" ht="15" customHeight="1">
      <c r="B100" s="458" t="s">
        <v>64</v>
      </c>
      <c r="C100" s="459">
        <f t="shared" ref="C100:H100" si="3">C4+C46+C54+C60+C63+C70+C74+C76+C84+C91+C92+C93+C94+C95+C96</f>
        <v>0</v>
      </c>
      <c r="D100" s="459">
        <f t="shared" si="3"/>
        <v>0</v>
      </c>
      <c r="E100" s="459">
        <f t="shared" si="3"/>
        <v>0</v>
      </c>
      <c r="F100" s="459">
        <f t="shared" si="3"/>
        <v>0</v>
      </c>
      <c r="G100" s="459">
        <f t="shared" si="3"/>
        <v>0</v>
      </c>
      <c r="H100" s="459">
        <f t="shared" si="3"/>
        <v>0</v>
      </c>
      <c r="I100" s="461"/>
      <c r="J100" s="573"/>
      <c r="K100" s="105"/>
      <c r="L100" s="105"/>
      <c r="M100" s="107"/>
      <c r="N100" s="105"/>
      <c r="O100" s="105"/>
    </row>
    <row r="101" spans="1:15" ht="15" customHeight="1">
      <c r="B101" s="462"/>
      <c r="C101" s="462"/>
      <c r="D101" s="462"/>
      <c r="E101" s="462"/>
      <c r="F101" s="462"/>
      <c r="G101" s="462"/>
      <c r="H101" s="462"/>
      <c r="I101" s="461"/>
      <c r="J101" s="573"/>
      <c r="K101" s="105"/>
      <c r="L101" s="105"/>
      <c r="M101" s="107"/>
      <c r="N101" s="105"/>
      <c r="O101" s="105"/>
    </row>
    <row r="102" spans="1:15" ht="15" customHeight="1">
      <c r="B102" s="462"/>
      <c r="C102" s="462"/>
      <c r="D102" s="462"/>
      <c r="E102" s="462"/>
      <c r="F102" s="462"/>
      <c r="G102" s="462"/>
      <c r="H102" s="462"/>
      <c r="I102" s="461"/>
      <c r="J102" s="573"/>
      <c r="K102" s="105"/>
      <c r="L102" s="105"/>
      <c r="M102" s="107"/>
      <c r="N102" s="105"/>
      <c r="O102" s="105"/>
    </row>
    <row r="103" spans="1:15" ht="15" customHeight="1">
      <c r="A103" s="103" t="s">
        <v>180</v>
      </c>
      <c r="B103" s="462"/>
      <c r="C103" s="463" t="str">
        <f t="shared" ref="C103:H103" si="4">IF(AND(ROUND(SUM(C4,C8,C14,C39,C41,C46,C50,C54,C60,C63,C70,C74,C76,C84,C91,C92,C93,C94,C95,C96),0)=ROUND(C98,0)),"","Possible error")</f>
        <v/>
      </c>
      <c r="D103" s="463" t="str">
        <f t="shared" si="4"/>
        <v/>
      </c>
      <c r="E103" s="463" t="str">
        <f t="shared" si="4"/>
        <v/>
      </c>
      <c r="F103" s="463" t="str">
        <f t="shared" si="4"/>
        <v/>
      </c>
      <c r="G103" s="463" t="str">
        <f t="shared" si="4"/>
        <v/>
      </c>
      <c r="H103" s="463" t="str">
        <f t="shared" si="4"/>
        <v/>
      </c>
      <c r="I103" s="462"/>
      <c r="J103" s="573"/>
      <c r="K103" s="105"/>
      <c r="L103" s="105"/>
      <c r="M103" s="107"/>
      <c r="N103" s="105"/>
      <c r="O103" s="105"/>
    </row>
    <row r="104" spans="1:15" ht="15" customHeight="1">
      <c r="A104" s="153"/>
      <c r="B104" s="462"/>
      <c r="C104" s="462"/>
      <c r="D104" s="462"/>
      <c r="E104" s="462"/>
      <c r="F104" s="462"/>
      <c r="G104" s="462"/>
      <c r="H104" s="462"/>
      <c r="I104" s="462"/>
      <c r="J104" s="573"/>
      <c r="K104" s="105"/>
      <c r="L104" s="105"/>
      <c r="M104" s="107"/>
      <c r="N104" s="105"/>
      <c r="O104" s="105"/>
    </row>
    <row r="105" spans="1:15" ht="15" customHeight="1">
      <c r="A105" s="110"/>
      <c r="I105" s="105"/>
      <c r="K105" s="105"/>
      <c r="L105" s="105"/>
      <c r="M105" s="107"/>
      <c r="N105" s="105"/>
      <c r="O105" s="105"/>
    </row>
    <row r="106" spans="1:15" ht="15" customHeight="1">
      <c r="A106" s="103"/>
      <c r="I106" s="105"/>
      <c r="K106" s="105"/>
      <c r="L106" s="105"/>
      <c r="M106" s="107"/>
      <c r="N106" s="105"/>
      <c r="O106" s="105"/>
    </row>
    <row r="107" spans="1:15" ht="15" customHeight="1">
      <c r="A107" s="103"/>
      <c r="I107" s="105"/>
      <c r="K107" s="105"/>
      <c r="L107" s="105"/>
      <c r="M107" s="107"/>
      <c r="N107" s="105"/>
      <c r="O107" s="105"/>
    </row>
    <row r="108" spans="1:15" ht="15" customHeight="1">
      <c r="A108" s="103"/>
      <c r="I108" s="105"/>
      <c r="K108" s="105"/>
      <c r="L108" s="105"/>
      <c r="M108" s="107"/>
      <c r="N108" s="105"/>
      <c r="O108" s="105"/>
    </row>
    <row r="109" spans="1:15" ht="15" customHeight="1">
      <c r="A109" s="103"/>
      <c r="I109" s="105"/>
      <c r="K109" s="105"/>
      <c r="L109" s="105"/>
      <c r="M109" s="107"/>
      <c r="N109" s="105"/>
      <c r="O109" s="105"/>
    </row>
    <row r="110" spans="1:15" ht="15" customHeight="1">
      <c r="A110" s="103"/>
      <c r="I110" s="105"/>
      <c r="K110" s="105"/>
      <c r="L110" s="105"/>
      <c r="M110" s="107"/>
      <c r="N110" s="105"/>
      <c r="O110" s="105"/>
    </row>
    <row r="111" spans="1:15">
      <c r="A111" s="103"/>
      <c r="I111" s="105"/>
      <c r="K111" s="105"/>
      <c r="L111" s="105"/>
      <c r="M111" s="107"/>
      <c r="N111" s="105"/>
      <c r="O111" s="105"/>
    </row>
    <row r="112" spans="1:15">
      <c r="A112" s="103"/>
      <c r="I112" s="105"/>
      <c r="K112" s="105"/>
      <c r="L112" s="105"/>
      <c r="M112" s="107"/>
      <c r="N112" s="105"/>
      <c r="O112" s="105"/>
    </row>
    <row r="113" spans="1:15">
      <c r="A113" s="103"/>
      <c r="I113" s="105"/>
      <c r="K113" s="105"/>
      <c r="L113" s="105"/>
      <c r="M113" s="107"/>
      <c r="N113" s="105"/>
      <c r="O113" s="105"/>
    </row>
    <row r="114" spans="1:15">
      <c r="A114" s="103"/>
      <c r="I114" s="105"/>
      <c r="K114" s="105"/>
      <c r="L114" s="105"/>
      <c r="M114" s="107"/>
      <c r="N114" s="105"/>
      <c r="O114" s="105"/>
    </row>
    <row r="115" spans="1:15">
      <c r="A115" s="103"/>
      <c r="I115" s="105"/>
      <c r="K115" s="105"/>
      <c r="L115" s="105"/>
      <c r="M115" s="107"/>
      <c r="N115" s="105"/>
      <c r="O115" s="105"/>
    </row>
    <row r="116" spans="1:15">
      <c r="A116" s="103"/>
      <c r="I116" s="105"/>
      <c r="K116" s="105"/>
      <c r="L116" s="105"/>
      <c r="M116" s="107"/>
      <c r="N116" s="105"/>
      <c r="O116" s="105"/>
    </row>
    <row r="117" spans="1:15">
      <c r="A117" s="103"/>
      <c r="I117" s="105"/>
      <c r="K117" s="105"/>
      <c r="L117" s="105"/>
      <c r="M117" s="107"/>
      <c r="N117" s="105"/>
      <c r="O117" s="105"/>
    </row>
    <row r="118" spans="1:15">
      <c r="A118" s="103"/>
      <c r="I118" s="105"/>
      <c r="K118" s="105"/>
      <c r="L118" s="105"/>
      <c r="M118" s="105"/>
      <c r="N118" s="105"/>
      <c r="O118" s="105"/>
    </row>
    <row r="119" spans="1:15">
      <c r="A119" s="103"/>
      <c r="I119" s="105"/>
      <c r="K119" s="105"/>
      <c r="L119" s="105"/>
      <c r="M119" s="105"/>
      <c r="N119" s="105"/>
      <c r="O119" s="105"/>
    </row>
    <row r="120" spans="1:15">
      <c r="A120" s="103"/>
      <c r="I120" s="105"/>
      <c r="K120" s="105"/>
      <c r="L120" s="105"/>
      <c r="M120" s="105"/>
      <c r="N120" s="105"/>
      <c r="O120" s="105"/>
    </row>
    <row r="121" spans="1:15">
      <c r="A121" s="103"/>
      <c r="I121" s="105"/>
      <c r="K121" s="105"/>
      <c r="L121" s="105"/>
      <c r="M121" s="105"/>
      <c r="N121" s="105"/>
      <c r="O121" s="105"/>
    </row>
    <row r="122" spans="1:15">
      <c r="A122" s="103"/>
      <c r="I122" s="105"/>
      <c r="K122" s="105"/>
      <c r="L122" s="105"/>
      <c r="M122" s="105"/>
      <c r="N122" s="105"/>
      <c r="O122" s="105"/>
    </row>
    <row r="123" spans="1:15">
      <c r="A123" s="103"/>
      <c r="I123" s="105"/>
      <c r="K123" s="105"/>
      <c r="L123" s="105"/>
      <c r="M123" s="105"/>
      <c r="N123" s="105"/>
      <c r="O123" s="105"/>
    </row>
    <row r="124" spans="1:15">
      <c r="A124" s="103"/>
      <c r="I124" s="105"/>
      <c r="K124" s="105"/>
      <c r="L124" s="105"/>
      <c r="M124" s="105"/>
      <c r="N124" s="105"/>
      <c r="O124" s="105"/>
    </row>
    <row r="125" spans="1:15">
      <c r="A125" s="103"/>
      <c r="I125" s="105"/>
      <c r="K125" s="105"/>
      <c r="L125" s="105"/>
      <c r="M125" s="105"/>
      <c r="N125" s="105"/>
      <c r="O125" s="105"/>
    </row>
    <row r="126" spans="1:15">
      <c r="A126" s="103"/>
      <c r="I126" s="105"/>
      <c r="K126" s="105"/>
      <c r="L126" s="105"/>
      <c r="M126" s="105"/>
      <c r="N126" s="105"/>
      <c r="O126" s="105"/>
    </row>
    <row r="127" spans="1:15">
      <c r="A127" s="103"/>
      <c r="I127" s="105"/>
      <c r="K127" s="105"/>
      <c r="L127" s="105"/>
      <c r="M127" s="105"/>
      <c r="N127" s="105"/>
      <c r="O127" s="105"/>
    </row>
    <row r="128" spans="1:15">
      <c r="A128" s="103"/>
      <c r="I128" s="105"/>
      <c r="K128" s="105"/>
      <c r="L128" s="105"/>
      <c r="M128" s="105"/>
      <c r="N128" s="105"/>
      <c r="O128" s="105"/>
    </row>
    <row r="129" spans="1:15">
      <c r="A129" s="103"/>
      <c r="I129" s="105"/>
      <c r="K129" s="105"/>
      <c r="L129" s="105"/>
      <c r="M129" s="105"/>
      <c r="N129" s="105"/>
      <c r="O129" s="105"/>
    </row>
    <row r="130" spans="1:15">
      <c r="A130" s="103"/>
      <c r="I130" s="105"/>
      <c r="K130" s="105"/>
      <c r="L130" s="105"/>
      <c r="M130" s="105"/>
      <c r="N130" s="105"/>
      <c r="O130" s="105"/>
    </row>
    <row r="131" spans="1:15">
      <c r="A131" s="103"/>
      <c r="I131" s="105"/>
      <c r="K131" s="105"/>
      <c r="L131" s="105"/>
      <c r="M131" s="105"/>
      <c r="N131" s="105"/>
      <c r="O131" s="105"/>
    </row>
    <row r="132" spans="1:15">
      <c r="A132" s="103"/>
      <c r="I132" s="105"/>
      <c r="K132" s="105"/>
      <c r="L132" s="105"/>
      <c r="M132" s="105"/>
      <c r="N132" s="105"/>
      <c r="O132" s="105"/>
    </row>
    <row r="133" spans="1:15">
      <c r="A133" s="103"/>
      <c r="I133" s="105"/>
      <c r="K133" s="105"/>
      <c r="L133" s="105"/>
      <c r="M133" s="105"/>
      <c r="N133" s="105"/>
      <c r="O133" s="105"/>
    </row>
    <row r="134" spans="1:15">
      <c r="A134" s="103"/>
      <c r="I134" s="105"/>
      <c r="K134" s="105"/>
      <c r="L134" s="105"/>
      <c r="M134" s="105"/>
      <c r="N134" s="105"/>
      <c r="O134" s="105"/>
    </row>
    <row r="135" spans="1:15">
      <c r="A135" s="103"/>
      <c r="I135" s="105"/>
      <c r="K135" s="105"/>
      <c r="L135" s="105"/>
      <c r="M135" s="105"/>
      <c r="N135" s="105"/>
      <c r="O135" s="105"/>
    </row>
    <row r="136" spans="1:15">
      <c r="A136" s="103"/>
      <c r="I136" s="105"/>
      <c r="K136" s="105"/>
      <c r="L136" s="105"/>
      <c r="M136" s="105"/>
      <c r="N136" s="105"/>
      <c r="O136" s="105"/>
    </row>
    <row r="137" spans="1:15">
      <c r="A137" s="103"/>
      <c r="I137" s="105"/>
      <c r="K137" s="105"/>
      <c r="L137" s="105"/>
      <c r="M137" s="105"/>
      <c r="N137" s="105"/>
      <c r="O137" s="105"/>
    </row>
    <row r="138" spans="1:15">
      <c r="A138" s="103"/>
      <c r="I138" s="105"/>
      <c r="K138" s="105"/>
      <c r="L138" s="105"/>
      <c r="M138" s="105"/>
      <c r="N138" s="105"/>
      <c r="O138" s="105"/>
    </row>
    <row r="139" spans="1:15">
      <c r="A139" s="103"/>
      <c r="I139" s="105"/>
      <c r="K139" s="105"/>
      <c r="L139" s="105"/>
      <c r="M139" s="105"/>
      <c r="N139" s="105"/>
      <c r="O139" s="105"/>
    </row>
    <row r="140" spans="1:15">
      <c r="A140" s="103"/>
      <c r="I140" s="105"/>
      <c r="K140" s="105"/>
      <c r="L140" s="105"/>
      <c r="M140" s="105"/>
      <c r="N140" s="105"/>
      <c r="O140" s="105"/>
    </row>
    <row r="141" spans="1:15">
      <c r="A141" s="103"/>
      <c r="I141" s="105"/>
      <c r="K141" s="105"/>
      <c r="L141" s="105"/>
      <c r="M141" s="105"/>
      <c r="N141" s="105"/>
      <c r="O141" s="105"/>
    </row>
    <row r="142" spans="1:15">
      <c r="A142" s="103"/>
      <c r="I142" s="105"/>
      <c r="K142" s="105"/>
      <c r="L142" s="105"/>
      <c r="M142" s="105"/>
      <c r="N142" s="105"/>
      <c r="O142" s="105"/>
    </row>
    <row r="143" spans="1:15">
      <c r="A143" s="103"/>
      <c r="I143" s="105"/>
      <c r="K143" s="105"/>
      <c r="L143" s="105"/>
      <c r="M143" s="105"/>
      <c r="N143" s="105"/>
      <c r="O143" s="105"/>
    </row>
    <row r="144" spans="1:15">
      <c r="A144" s="103"/>
      <c r="I144" s="105"/>
      <c r="K144" s="105"/>
      <c r="L144" s="105"/>
      <c r="M144" s="105"/>
      <c r="N144" s="105"/>
      <c r="O144" s="105"/>
    </row>
    <row r="145" spans="1:15">
      <c r="A145" s="103"/>
      <c r="I145" s="105"/>
      <c r="K145" s="105"/>
      <c r="L145" s="105"/>
      <c r="M145" s="105"/>
      <c r="N145" s="105"/>
      <c r="O145" s="105"/>
    </row>
    <row r="146" spans="1:15">
      <c r="A146" s="103"/>
      <c r="I146" s="105"/>
      <c r="K146" s="105"/>
      <c r="L146" s="105"/>
      <c r="M146" s="105"/>
      <c r="N146" s="105"/>
      <c r="O146" s="105"/>
    </row>
    <row r="147" spans="1:15">
      <c r="A147" s="103"/>
      <c r="I147" s="105"/>
      <c r="K147" s="105"/>
      <c r="L147" s="105"/>
      <c r="M147" s="105"/>
      <c r="N147" s="105"/>
      <c r="O147" s="105"/>
    </row>
    <row r="148" spans="1:15">
      <c r="A148" s="103"/>
      <c r="I148" s="105"/>
      <c r="K148" s="105"/>
      <c r="L148" s="105"/>
      <c r="M148" s="105"/>
      <c r="N148" s="105"/>
      <c r="O148" s="105"/>
    </row>
    <row r="149" spans="1:15">
      <c r="A149" s="103"/>
      <c r="I149" s="105"/>
      <c r="K149" s="105"/>
      <c r="L149" s="105"/>
      <c r="M149" s="105"/>
      <c r="N149" s="105"/>
      <c r="O149" s="105"/>
    </row>
    <row r="150" spans="1:15">
      <c r="A150" s="103"/>
      <c r="I150" s="105"/>
      <c r="K150" s="105"/>
      <c r="L150" s="105"/>
      <c r="M150" s="105"/>
      <c r="N150" s="105"/>
      <c r="O150" s="105"/>
    </row>
    <row r="151" spans="1:15">
      <c r="A151" s="103"/>
      <c r="I151" s="105"/>
      <c r="K151" s="105"/>
      <c r="L151" s="105"/>
      <c r="M151" s="105"/>
      <c r="N151" s="105"/>
      <c r="O151" s="105"/>
    </row>
    <row r="152" spans="1:15">
      <c r="A152" s="103"/>
      <c r="I152" s="105"/>
      <c r="K152" s="105"/>
      <c r="L152" s="105"/>
      <c r="M152" s="105"/>
      <c r="N152" s="105"/>
      <c r="O152" s="105"/>
    </row>
    <row r="153" spans="1:15">
      <c r="A153" s="103"/>
      <c r="I153" s="105"/>
      <c r="K153" s="105"/>
      <c r="L153" s="105"/>
      <c r="M153" s="105"/>
      <c r="N153" s="105"/>
      <c r="O153" s="105"/>
    </row>
    <row r="154" spans="1:15">
      <c r="A154" s="103"/>
      <c r="I154" s="105"/>
      <c r="K154" s="105"/>
      <c r="L154" s="105"/>
      <c r="M154" s="105"/>
      <c r="N154" s="105"/>
      <c r="O154" s="105"/>
    </row>
    <row r="155" spans="1:15">
      <c r="A155" s="103"/>
      <c r="I155" s="105"/>
      <c r="K155" s="105"/>
      <c r="L155" s="105"/>
      <c r="M155" s="105"/>
      <c r="N155" s="105"/>
      <c r="O155" s="105"/>
    </row>
    <row r="156" spans="1:15">
      <c r="A156" s="103"/>
      <c r="I156" s="105"/>
      <c r="K156" s="105"/>
      <c r="L156" s="105"/>
      <c r="M156" s="105"/>
      <c r="N156" s="105"/>
      <c r="O156" s="105"/>
    </row>
    <row r="157" spans="1:15">
      <c r="A157" s="103"/>
      <c r="I157" s="105"/>
      <c r="K157" s="105"/>
      <c r="L157" s="105"/>
      <c r="M157" s="105"/>
      <c r="N157" s="105"/>
      <c r="O157" s="105"/>
    </row>
    <row r="158" spans="1:15">
      <c r="A158" s="103"/>
      <c r="I158" s="105"/>
      <c r="K158" s="105"/>
      <c r="L158" s="105"/>
      <c r="M158" s="105"/>
      <c r="N158" s="105"/>
      <c r="O158" s="105"/>
    </row>
    <row r="159" spans="1:15">
      <c r="A159" s="103"/>
      <c r="I159" s="105"/>
      <c r="K159" s="105"/>
      <c r="L159" s="105"/>
      <c r="M159" s="105"/>
      <c r="N159" s="105"/>
      <c r="O159" s="105"/>
    </row>
    <row r="160" spans="1:15">
      <c r="A160" s="103"/>
      <c r="I160" s="105"/>
      <c r="K160" s="105"/>
      <c r="L160" s="105"/>
      <c r="M160" s="105"/>
      <c r="N160" s="105"/>
      <c r="O160" s="105"/>
    </row>
    <row r="161" spans="1:15">
      <c r="A161" s="103"/>
      <c r="I161" s="105"/>
      <c r="K161" s="105"/>
      <c r="L161" s="105"/>
      <c r="M161" s="105"/>
      <c r="N161" s="105"/>
      <c r="O161" s="105"/>
    </row>
    <row r="162" spans="1:15">
      <c r="A162" s="103"/>
      <c r="I162" s="105"/>
      <c r="K162" s="105"/>
      <c r="L162" s="105"/>
      <c r="M162" s="105"/>
      <c r="N162" s="105"/>
      <c r="O162" s="105"/>
    </row>
    <row r="163" spans="1:15">
      <c r="A163" s="103"/>
      <c r="I163" s="105"/>
      <c r="K163" s="105"/>
      <c r="L163" s="105"/>
      <c r="M163" s="105"/>
      <c r="N163" s="105"/>
      <c r="O163" s="105"/>
    </row>
    <row r="164" spans="1:15">
      <c r="A164" s="103"/>
      <c r="I164" s="105"/>
      <c r="K164" s="105"/>
      <c r="L164" s="105"/>
      <c r="M164" s="105"/>
      <c r="N164" s="105"/>
      <c r="O164" s="105"/>
    </row>
    <row r="165" spans="1:15">
      <c r="A165" s="103"/>
      <c r="I165" s="105"/>
      <c r="K165" s="105"/>
      <c r="L165" s="105"/>
      <c r="M165" s="105"/>
      <c r="N165" s="105"/>
      <c r="O165" s="105"/>
    </row>
    <row r="166" spans="1:15">
      <c r="A166" s="103"/>
      <c r="I166" s="105"/>
      <c r="K166" s="105"/>
      <c r="L166" s="105"/>
      <c r="M166" s="105"/>
      <c r="N166" s="105"/>
      <c r="O166" s="105"/>
    </row>
    <row r="167" spans="1:15">
      <c r="A167" s="103"/>
      <c r="I167" s="105"/>
      <c r="K167" s="105"/>
      <c r="L167" s="105"/>
      <c r="M167" s="105"/>
      <c r="N167" s="105"/>
      <c r="O167" s="105"/>
    </row>
    <row r="168" spans="1:15">
      <c r="A168" s="103"/>
      <c r="I168" s="105"/>
      <c r="K168" s="105"/>
      <c r="L168" s="105"/>
      <c r="M168" s="105"/>
      <c r="N168" s="105"/>
      <c r="O168" s="105"/>
    </row>
    <row r="169" spans="1:15">
      <c r="A169" s="103"/>
      <c r="I169" s="105"/>
      <c r="K169" s="105"/>
      <c r="L169" s="105"/>
      <c r="M169" s="105"/>
      <c r="N169" s="105"/>
      <c r="O169" s="105"/>
    </row>
    <row r="170" spans="1:15">
      <c r="A170" s="103"/>
      <c r="I170" s="105"/>
      <c r="K170" s="105"/>
      <c r="L170" s="105"/>
      <c r="M170" s="105"/>
      <c r="N170" s="105"/>
      <c r="O170" s="105"/>
    </row>
    <row r="171" spans="1:15">
      <c r="A171" s="103"/>
      <c r="I171" s="105"/>
      <c r="K171" s="105"/>
      <c r="L171" s="105"/>
      <c r="M171" s="105"/>
      <c r="N171" s="105"/>
      <c r="O171" s="105"/>
    </row>
    <row r="172" spans="1:15">
      <c r="A172" s="103"/>
      <c r="I172" s="105"/>
      <c r="K172" s="105"/>
      <c r="L172" s="105"/>
      <c r="M172" s="105"/>
      <c r="N172" s="105"/>
      <c r="O172" s="105"/>
    </row>
    <row r="173" spans="1:15">
      <c r="A173" s="103"/>
      <c r="I173" s="105"/>
      <c r="K173" s="105"/>
      <c r="L173" s="105"/>
      <c r="M173" s="105"/>
      <c r="N173" s="105"/>
      <c r="O173" s="105"/>
    </row>
    <row r="174" spans="1:15">
      <c r="A174" s="103"/>
      <c r="I174" s="105"/>
      <c r="K174" s="105"/>
      <c r="L174" s="105"/>
      <c r="M174" s="105"/>
      <c r="N174" s="105"/>
      <c r="O174" s="105"/>
    </row>
    <row r="175" spans="1:15">
      <c r="A175" s="103"/>
      <c r="I175" s="105"/>
      <c r="K175" s="105"/>
      <c r="L175" s="105"/>
      <c r="M175" s="105"/>
      <c r="N175" s="105"/>
      <c r="O175" s="105"/>
    </row>
    <row r="176" spans="1:15">
      <c r="A176" s="103"/>
      <c r="I176" s="105"/>
      <c r="K176" s="105"/>
      <c r="L176" s="105"/>
      <c r="M176" s="105"/>
      <c r="N176" s="105"/>
      <c r="O176" s="105"/>
    </row>
    <row r="177" spans="1:15">
      <c r="A177" s="103"/>
      <c r="I177" s="105"/>
      <c r="K177" s="105"/>
      <c r="L177" s="105"/>
      <c r="M177" s="105"/>
      <c r="N177" s="105"/>
      <c r="O177" s="105"/>
    </row>
    <row r="178" spans="1:15">
      <c r="A178" s="103"/>
      <c r="I178" s="105"/>
      <c r="K178" s="105"/>
      <c r="L178" s="105"/>
      <c r="M178" s="105"/>
      <c r="N178" s="105"/>
      <c r="O178" s="105"/>
    </row>
    <row r="179" spans="1:15">
      <c r="A179" s="103"/>
      <c r="I179" s="105"/>
      <c r="K179" s="105"/>
      <c r="L179" s="105"/>
      <c r="M179" s="105"/>
      <c r="N179" s="105"/>
      <c r="O179" s="105"/>
    </row>
    <row r="180" spans="1:15">
      <c r="A180" s="103"/>
      <c r="I180" s="105"/>
      <c r="K180" s="105"/>
      <c r="L180" s="105"/>
      <c r="M180" s="105"/>
      <c r="N180" s="105"/>
      <c r="O180" s="105"/>
    </row>
    <row r="181" spans="1:15">
      <c r="A181" s="103"/>
      <c r="I181" s="105"/>
      <c r="K181" s="105"/>
      <c r="L181" s="105"/>
      <c r="M181" s="105"/>
      <c r="N181" s="105"/>
      <c r="O181" s="105"/>
    </row>
    <row r="182" spans="1:15">
      <c r="A182" s="103"/>
      <c r="I182" s="105"/>
      <c r="K182" s="105"/>
      <c r="L182" s="105"/>
      <c r="M182" s="105"/>
      <c r="N182" s="105"/>
      <c r="O182" s="105"/>
    </row>
    <row r="183" spans="1:15">
      <c r="A183" s="103"/>
      <c r="I183" s="105"/>
      <c r="K183" s="105"/>
      <c r="L183" s="105"/>
      <c r="M183" s="105"/>
      <c r="N183" s="105"/>
      <c r="O183" s="105"/>
    </row>
    <row r="184" spans="1:15">
      <c r="A184" s="103"/>
      <c r="I184" s="105"/>
      <c r="K184" s="105"/>
      <c r="L184" s="105"/>
      <c r="M184" s="105"/>
      <c r="N184" s="105"/>
      <c r="O184" s="105"/>
    </row>
    <row r="185" spans="1:15">
      <c r="A185" s="103"/>
      <c r="I185" s="105"/>
      <c r="K185" s="105"/>
      <c r="L185" s="105"/>
      <c r="M185" s="105"/>
      <c r="N185" s="105"/>
      <c r="O185" s="105"/>
    </row>
    <row r="186" spans="1:15">
      <c r="A186" s="103"/>
      <c r="I186" s="105"/>
      <c r="K186" s="105"/>
      <c r="L186" s="105"/>
      <c r="M186" s="105"/>
      <c r="N186" s="105"/>
      <c r="O186" s="105"/>
    </row>
    <row r="187" spans="1:15">
      <c r="A187" s="103"/>
      <c r="I187" s="105"/>
      <c r="K187" s="105"/>
      <c r="L187" s="105"/>
      <c r="M187" s="105"/>
      <c r="N187" s="105"/>
      <c r="O187" s="105"/>
    </row>
    <row r="188" spans="1:15">
      <c r="A188" s="103"/>
      <c r="I188" s="105"/>
      <c r="K188" s="105"/>
      <c r="L188" s="105"/>
      <c r="M188" s="105"/>
      <c r="N188" s="105"/>
      <c r="O188" s="105"/>
    </row>
    <row r="189" spans="1:15">
      <c r="A189" s="103"/>
      <c r="I189" s="105"/>
      <c r="K189" s="105"/>
      <c r="L189" s="105"/>
      <c r="M189" s="105"/>
      <c r="N189" s="105"/>
      <c r="O189" s="105"/>
    </row>
    <row r="190" spans="1:15">
      <c r="A190" s="103"/>
      <c r="I190" s="105"/>
      <c r="K190" s="105"/>
      <c r="L190" s="105"/>
      <c r="M190" s="105"/>
      <c r="N190" s="105"/>
      <c r="O190" s="105"/>
    </row>
    <row r="191" spans="1:15">
      <c r="A191" s="103"/>
      <c r="I191" s="105"/>
      <c r="K191" s="105"/>
      <c r="L191" s="105"/>
      <c r="M191" s="105"/>
      <c r="N191" s="105"/>
      <c r="O191" s="105"/>
    </row>
    <row r="192" spans="1:15">
      <c r="A192" s="103"/>
      <c r="I192" s="105"/>
      <c r="K192" s="105"/>
      <c r="L192" s="105"/>
      <c r="M192" s="105"/>
      <c r="N192" s="105"/>
      <c r="O192" s="105"/>
    </row>
    <row r="193" spans="1:15">
      <c r="A193" s="103"/>
      <c r="I193" s="105"/>
      <c r="K193" s="105"/>
      <c r="L193" s="105"/>
      <c r="M193" s="105"/>
      <c r="N193" s="105"/>
      <c r="O193" s="105"/>
    </row>
    <row r="194" spans="1:15">
      <c r="A194" s="103"/>
      <c r="I194" s="105"/>
      <c r="K194" s="105"/>
      <c r="L194" s="105"/>
      <c r="M194" s="105"/>
      <c r="N194" s="105"/>
      <c r="O194" s="105"/>
    </row>
    <row r="195" spans="1:15">
      <c r="A195" s="103"/>
      <c r="I195" s="105"/>
      <c r="K195" s="105"/>
      <c r="L195" s="105"/>
      <c r="M195" s="105"/>
      <c r="N195" s="105"/>
      <c r="O195" s="105"/>
    </row>
    <row r="196" spans="1:15">
      <c r="A196" s="103"/>
      <c r="I196" s="105"/>
      <c r="K196" s="105"/>
      <c r="L196" s="105"/>
      <c r="M196" s="105"/>
      <c r="N196" s="105"/>
      <c r="O196" s="105"/>
    </row>
    <row r="197" spans="1:15">
      <c r="A197" s="103"/>
      <c r="I197" s="105"/>
      <c r="K197" s="105"/>
      <c r="L197" s="105"/>
      <c r="M197" s="105"/>
      <c r="N197" s="105"/>
      <c r="O197" s="105"/>
    </row>
    <row r="198" spans="1:15">
      <c r="A198" s="103"/>
      <c r="I198" s="105"/>
      <c r="K198" s="105"/>
      <c r="L198" s="105"/>
      <c r="M198" s="105"/>
      <c r="N198" s="105"/>
      <c r="O198" s="105"/>
    </row>
    <row r="199" spans="1:15">
      <c r="A199" s="103"/>
      <c r="I199" s="105"/>
      <c r="K199" s="105"/>
      <c r="L199" s="105"/>
      <c r="M199" s="105"/>
      <c r="N199" s="105"/>
      <c r="O199" s="105"/>
    </row>
    <row r="200" spans="1:15">
      <c r="A200" s="103"/>
      <c r="I200" s="105"/>
      <c r="K200" s="105"/>
      <c r="L200" s="105"/>
      <c r="M200" s="105"/>
      <c r="N200" s="105"/>
      <c r="O200" s="105"/>
    </row>
    <row r="201" spans="1:15">
      <c r="A201" s="103"/>
      <c r="I201" s="105"/>
      <c r="K201" s="105"/>
      <c r="L201" s="105"/>
      <c r="M201" s="105"/>
      <c r="N201" s="105"/>
      <c r="O201" s="105"/>
    </row>
    <row r="202" spans="1:15">
      <c r="A202" s="103"/>
      <c r="I202" s="105"/>
      <c r="K202" s="105"/>
      <c r="L202" s="105"/>
      <c r="M202" s="105"/>
      <c r="N202" s="105"/>
      <c r="O202" s="105"/>
    </row>
    <row r="203" spans="1:15">
      <c r="A203" s="103"/>
      <c r="I203" s="105"/>
      <c r="K203" s="105"/>
      <c r="L203" s="105"/>
      <c r="M203" s="105"/>
      <c r="N203" s="105"/>
      <c r="O203" s="105"/>
    </row>
    <row r="204" spans="1:15">
      <c r="A204" s="103"/>
      <c r="I204" s="105"/>
      <c r="K204" s="105"/>
      <c r="L204" s="105"/>
      <c r="M204" s="105"/>
      <c r="N204" s="105"/>
      <c r="O204" s="105"/>
    </row>
    <row r="205" spans="1:15">
      <c r="A205" s="103"/>
      <c r="I205" s="105"/>
      <c r="K205" s="105"/>
      <c r="L205" s="105"/>
      <c r="M205" s="105"/>
      <c r="N205" s="105"/>
      <c r="O205" s="105"/>
    </row>
    <row r="206" spans="1:15">
      <c r="A206" s="103"/>
      <c r="I206" s="105"/>
      <c r="K206" s="105"/>
      <c r="L206" s="105"/>
      <c r="M206" s="105"/>
      <c r="N206" s="105"/>
      <c r="O206" s="105"/>
    </row>
    <row r="207" spans="1:15">
      <c r="A207" s="103"/>
      <c r="I207" s="105"/>
      <c r="K207" s="105"/>
      <c r="L207" s="105"/>
      <c r="M207" s="105"/>
      <c r="N207" s="105"/>
      <c r="O207" s="105"/>
    </row>
    <row r="208" spans="1:15">
      <c r="A208" s="103"/>
      <c r="I208" s="105"/>
      <c r="K208" s="105"/>
      <c r="L208" s="105"/>
      <c r="M208" s="105"/>
      <c r="N208" s="105"/>
      <c r="O208" s="105"/>
    </row>
    <row r="209" spans="1:15">
      <c r="A209" s="103"/>
      <c r="I209" s="105"/>
      <c r="K209" s="105"/>
      <c r="L209" s="105"/>
      <c r="M209" s="105"/>
      <c r="N209" s="105"/>
      <c r="O209" s="105"/>
    </row>
    <row r="210" spans="1:15">
      <c r="A210" s="103"/>
      <c r="I210" s="105"/>
      <c r="K210" s="105"/>
      <c r="L210" s="105"/>
      <c r="M210" s="105"/>
      <c r="N210" s="105"/>
      <c r="O210" s="105"/>
    </row>
    <row r="211" spans="1:15">
      <c r="A211" s="103"/>
      <c r="I211" s="105"/>
      <c r="K211" s="105"/>
      <c r="L211" s="105"/>
      <c r="M211" s="105"/>
      <c r="N211" s="105"/>
      <c r="O211" s="105"/>
    </row>
    <row r="212" spans="1:15">
      <c r="A212" s="103"/>
      <c r="I212" s="105"/>
      <c r="K212" s="105"/>
      <c r="L212" s="105"/>
      <c r="M212" s="105"/>
      <c r="N212" s="105"/>
      <c r="O212" s="105"/>
    </row>
    <row r="213" spans="1:15">
      <c r="A213" s="103"/>
      <c r="I213" s="105"/>
      <c r="K213" s="105"/>
      <c r="L213" s="105"/>
      <c r="M213" s="105"/>
      <c r="N213" s="105"/>
      <c r="O213" s="105"/>
    </row>
    <row r="214" spans="1:15">
      <c r="A214" s="103"/>
      <c r="I214" s="105"/>
      <c r="K214" s="105"/>
      <c r="L214" s="105"/>
      <c r="M214" s="105"/>
      <c r="N214" s="105"/>
      <c r="O214" s="105"/>
    </row>
    <row r="215" spans="1:15">
      <c r="A215" s="103"/>
      <c r="I215" s="105"/>
      <c r="K215" s="105"/>
      <c r="L215" s="105"/>
      <c r="M215" s="105"/>
      <c r="N215" s="105"/>
      <c r="O215" s="105"/>
    </row>
    <row r="216" spans="1:15">
      <c r="A216" s="103"/>
      <c r="I216" s="105"/>
      <c r="K216" s="105"/>
      <c r="L216" s="105"/>
      <c r="M216" s="105"/>
      <c r="N216" s="105"/>
      <c r="O216" s="105"/>
    </row>
    <row r="217" spans="1:15">
      <c r="A217" s="103"/>
      <c r="I217" s="105"/>
      <c r="K217" s="105"/>
      <c r="L217" s="105"/>
      <c r="M217" s="105"/>
      <c r="N217" s="105"/>
      <c r="O217" s="105"/>
    </row>
    <row r="218" spans="1:15">
      <c r="A218" s="103"/>
      <c r="I218" s="105"/>
      <c r="K218" s="105"/>
      <c r="L218" s="105"/>
      <c r="M218" s="105"/>
      <c r="N218" s="105"/>
      <c r="O218" s="105"/>
    </row>
    <row r="219" spans="1:15">
      <c r="A219" s="103"/>
      <c r="I219" s="105"/>
      <c r="K219" s="105"/>
      <c r="L219" s="105"/>
      <c r="M219" s="105"/>
      <c r="N219" s="105"/>
      <c r="O219" s="105"/>
    </row>
    <row r="220" spans="1:15">
      <c r="A220" s="103"/>
      <c r="I220" s="105"/>
      <c r="K220" s="105"/>
      <c r="L220" s="105"/>
      <c r="M220" s="105"/>
      <c r="N220" s="105"/>
      <c r="O220" s="105"/>
    </row>
    <row r="221" spans="1:15">
      <c r="A221" s="103"/>
      <c r="I221" s="105"/>
      <c r="K221" s="105"/>
      <c r="L221" s="105"/>
      <c r="M221" s="105"/>
      <c r="N221" s="105"/>
      <c r="O221" s="105"/>
    </row>
    <row r="222" spans="1:15">
      <c r="A222" s="103"/>
      <c r="I222" s="105"/>
      <c r="K222" s="105"/>
      <c r="L222" s="105"/>
      <c r="M222" s="105"/>
      <c r="N222" s="105"/>
      <c r="O222" s="105"/>
    </row>
    <row r="223" spans="1:15">
      <c r="A223" s="103"/>
      <c r="I223" s="105"/>
      <c r="K223" s="105"/>
      <c r="L223" s="105"/>
      <c r="M223" s="105"/>
      <c r="N223" s="105"/>
      <c r="O223" s="105"/>
    </row>
    <row r="224" spans="1:15">
      <c r="A224" s="103"/>
      <c r="I224" s="105"/>
      <c r="K224" s="105"/>
      <c r="L224" s="105"/>
      <c r="M224" s="105"/>
      <c r="N224" s="105"/>
      <c r="O224" s="105"/>
    </row>
    <row r="225" spans="1:15">
      <c r="A225" s="103"/>
      <c r="I225" s="105"/>
      <c r="K225" s="105"/>
      <c r="L225" s="105"/>
      <c r="M225" s="105"/>
      <c r="N225" s="105"/>
      <c r="O225" s="105"/>
    </row>
    <row r="226" spans="1:15">
      <c r="A226" s="103"/>
      <c r="I226" s="105"/>
      <c r="K226" s="105"/>
      <c r="L226" s="105"/>
      <c r="M226" s="105"/>
      <c r="N226" s="105"/>
      <c r="O226" s="105"/>
    </row>
    <row r="227" spans="1:15">
      <c r="A227" s="103"/>
      <c r="I227" s="105"/>
      <c r="K227" s="105"/>
      <c r="L227" s="105"/>
      <c r="M227" s="105"/>
      <c r="N227" s="105"/>
      <c r="O227" s="105"/>
    </row>
    <row r="228" spans="1:15">
      <c r="A228" s="103"/>
      <c r="I228" s="105"/>
      <c r="K228" s="105"/>
      <c r="L228" s="105"/>
      <c r="M228" s="105"/>
      <c r="N228" s="105"/>
      <c r="O228" s="105"/>
    </row>
    <row r="229" spans="1:15">
      <c r="A229" s="103"/>
      <c r="I229" s="105"/>
      <c r="K229" s="105"/>
      <c r="L229" s="105"/>
      <c r="M229" s="105"/>
      <c r="N229" s="105"/>
      <c r="O229" s="105"/>
    </row>
    <row r="230" spans="1:15">
      <c r="A230" s="103"/>
      <c r="I230" s="105"/>
      <c r="K230" s="105"/>
      <c r="L230" s="105"/>
      <c r="M230" s="105"/>
      <c r="N230" s="105"/>
      <c r="O230" s="105"/>
    </row>
    <row r="231" spans="1:15">
      <c r="A231" s="103"/>
      <c r="I231" s="105"/>
      <c r="K231" s="105"/>
      <c r="L231" s="105"/>
      <c r="M231" s="105"/>
      <c r="N231" s="105"/>
      <c r="O231" s="105"/>
    </row>
    <row r="232" spans="1:15">
      <c r="A232" s="103"/>
      <c r="I232" s="105"/>
      <c r="K232" s="105"/>
      <c r="L232" s="105"/>
      <c r="M232" s="105"/>
      <c r="N232" s="105"/>
      <c r="O232" s="105"/>
    </row>
    <row r="233" spans="1:15">
      <c r="A233" s="103"/>
      <c r="I233" s="105"/>
      <c r="K233" s="105"/>
      <c r="L233" s="105"/>
      <c r="M233" s="105"/>
      <c r="N233" s="105"/>
      <c r="O233" s="105"/>
    </row>
    <row r="234" spans="1:15">
      <c r="A234" s="103"/>
      <c r="I234" s="105"/>
      <c r="K234" s="105"/>
      <c r="L234" s="105"/>
      <c r="M234" s="105"/>
      <c r="N234" s="105"/>
      <c r="O234" s="105"/>
    </row>
    <row r="235" spans="1:15">
      <c r="A235" s="103"/>
      <c r="I235" s="105"/>
      <c r="K235" s="105"/>
      <c r="L235" s="105"/>
      <c r="M235" s="105"/>
      <c r="N235" s="105"/>
      <c r="O235" s="105"/>
    </row>
    <row r="236" spans="1:15">
      <c r="A236" s="103"/>
      <c r="I236" s="105"/>
      <c r="K236" s="105"/>
      <c r="L236" s="105"/>
      <c r="M236" s="105"/>
      <c r="N236" s="105"/>
      <c r="O236" s="105"/>
    </row>
    <row r="237" spans="1:15">
      <c r="A237" s="103"/>
      <c r="I237" s="105"/>
      <c r="K237" s="105"/>
      <c r="L237" s="105"/>
      <c r="M237" s="105"/>
      <c r="N237" s="105"/>
      <c r="O237" s="105"/>
    </row>
    <row r="238" spans="1:15">
      <c r="A238" s="103"/>
      <c r="I238" s="105"/>
      <c r="K238" s="105"/>
      <c r="L238" s="105"/>
      <c r="M238" s="105"/>
      <c r="N238" s="105"/>
      <c r="O238" s="105"/>
    </row>
    <row r="239" spans="1:15">
      <c r="A239" s="103"/>
      <c r="I239" s="105"/>
      <c r="K239" s="105"/>
      <c r="L239" s="105"/>
      <c r="M239" s="105"/>
      <c r="N239" s="105"/>
      <c r="O239" s="105"/>
    </row>
    <row r="240" spans="1:15">
      <c r="A240" s="103"/>
      <c r="I240" s="105"/>
      <c r="K240" s="105"/>
      <c r="L240" s="105"/>
      <c r="M240" s="105"/>
      <c r="N240" s="105"/>
      <c r="O240" s="105"/>
    </row>
    <row r="241" spans="1:15">
      <c r="A241" s="103"/>
      <c r="I241" s="105"/>
      <c r="K241" s="105"/>
      <c r="L241" s="105"/>
      <c r="M241" s="105"/>
      <c r="N241" s="105"/>
      <c r="O241" s="105"/>
    </row>
    <row r="242" spans="1:15">
      <c r="A242" s="103"/>
      <c r="I242" s="105"/>
      <c r="K242" s="105"/>
      <c r="L242" s="105"/>
      <c r="M242" s="105"/>
      <c r="N242" s="105"/>
      <c r="O242" s="105"/>
    </row>
    <row r="243" spans="1:15">
      <c r="A243" s="103"/>
      <c r="I243" s="105"/>
      <c r="K243" s="105"/>
      <c r="L243" s="105"/>
      <c r="M243" s="105"/>
      <c r="N243" s="105"/>
      <c r="O243" s="105"/>
    </row>
    <row r="244" spans="1:15">
      <c r="A244" s="103"/>
      <c r="I244" s="105"/>
      <c r="K244" s="105"/>
      <c r="L244" s="105"/>
      <c r="M244" s="105"/>
      <c r="N244" s="105"/>
      <c r="O244" s="105"/>
    </row>
    <row r="245" spans="1:15">
      <c r="A245" s="103"/>
      <c r="I245" s="105"/>
      <c r="K245" s="105"/>
      <c r="L245" s="105"/>
      <c r="M245" s="105"/>
      <c r="N245" s="105"/>
      <c r="O245" s="105"/>
    </row>
    <row r="246" spans="1:15">
      <c r="A246" s="103"/>
      <c r="I246" s="105"/>
      <c r="K246" s="105"/>
      <c r="L246" s="105"/>
      <c r="M246" s="105"/>
      <c r="N246" s="105"/>
      <c r="O246" s="105"/>
    </row>
    <row r="247" spans="1:15">
      <c r="A247" s="103"/>
      <c r="I247" s="105"/>
      <c r="K247" s="105"/>
      <c r="L247" s="105"/>
      <c r="M247" s="105"/>
      <c r="N247" s="105"/>
      <c r="O247" s="105"/>
    </row>
    <row r="248" spans="1:15">
      <c r="A248" s="103"/>
      <c r="I248" s="105"/>
      <c r="K248" s="105"/>
      <c r="L248" s="105"/>
      <c r="M248" s="105"/>
      <c r="N248" s="105"/>
      <c r="O248" s="105"/>
    </row>
    <row r="249" spans="1:15">
      <c r="A249" s="103"/>
      <c r="I249" s="105"/>
      <c r="K249" s="105"/>
      <c r="L249" s="105"/>
      <c r="M249" s="105"/>
      <c r="N249" s="105"/>
      <c r="O249" s="105"/>
    </row>
    <row r="250" spans="1:15">
      <c r="A250" s="103"/>
      <c r="I250" s="105"/>
      <c r="K250" s="105"/>
      <c r="L250" s="105"/>
      <c r="M250" s="105"/>
      <c r="N250" s="105"/>
      <c r="O250" s="105"/>
    </row>
    <row r="251" spans="1:15">
      <c r="A251" s="103"/>
      <c r="I251" s="105"/>
      <c r="K251" s="105"/>
      <c r="L251" s="105"/>
      <c r="M251" s="105"/>
      <c r="N251" s="105"/>
      <c r="O251" s="105"/>
    </row>
    <row r="252" spans="1:15">
      <c r="A252" s="103"/>
      <c r="I252" s="105"/>
      <c r="K252" s="105"/>
      <c r="L252" s="105"/>
      <c r="M252" s="105"/>
      <c r="N252" s="105"/>
      <c r="O252" s="105"/>
    </row>
    <row r="253" spans="1:15">
      <c r="A253" s="103"/>
      <c r="I253" s="105"/>
      <c r="K253" s="105"/>
      <c r="L253" s="105"/>
      <c r="M253" s="105"/>
      <c r="N253" s="105"/>
      <c r="O253" s="105"/>
    </row>
    <row r="254" spans="1:15">
      <c r="A254" s="103"/>
      <c r="I254" s="105"/>
      <c r="K254" s="105"/>
      <c r="L254" s="105"/>
      <c r="M254" s="105"/>
      <c r="N254" s="105"/>
      <c r="O254" s="105"/>
    </row>
    <row r="255" spans="1:15">
      <c r="A255" s="103"/>
      <c r="I255" s="105"/>
      <c r="K255" s="105"/>
      <c r="L255" s="105"/>
      <c r="M255" s="105"/>
      <c r="N255" s="105"/>
      <c r="O255" s="105"/>
    </row>
    <row r="256" spans="1:15">
      <c r="A256" s="103"/>
      <c r="I256" s="105"/>
      <c r="K256" s="105"/>
      <c r="L256" s="105"/>
      <c r="M256" s="105"/>
      <c r="N256" s="105"/>
      <c r="O256" s="105"/>
    </row>
    <row r="257" spans="1:15">
      <c r="A257" s="103"/>
      <c r="I257" s="105"/>
      <c r="K257" s="105"/>
      <c r="L257" s="105"/>
      <c r="M257" s="105"/>
      <c r="N257" s="105"/>
      <c r="O257" s="105"/>
    </row>
    <row r="258" spans="1:15">
      <c r="A258" s="103"/>
      <c r="I258" s="105"/>
      <c r="K258" s="105"/>
      <c r="L258" s="105"/>
      <c r="M258" s="105"/>
      <c r="N258" s="105"/>
      <c r="O258" s="105"/>
    </row>
    <row r="259" spans="1:15">
      <c r="A259" s="103"/>
      <c r="I259" s="105"/>
      <c r="K259" s="105"/>
      <c r="L259" s="105"/>
      <c r="M259" s="105"/>
      <c r="N259" s="105"/>
      <c r="O259" s="105"/>
    </row>
    <row r="260" spans="1:15">
      <c r="A260" s="103"/>
      <c r="I260" s="105"/>
      <c r="K260" s="105"/>
      <c r="L260" s="105"/>
      <c r="M260" s="105"/>
      <c r="N260" s="105"/>
      <c r="O260" s="105"/>
    </row>
    <row r="261" spans="1:15">
      <c r="A261" s="103"/>
      <c r="I261" s="105"/>
      <c r="K261" s="105"/>
      <c r="L261" s="105"/>
      <c r="M261" s="105"/>
      <c r="N261" s="105"/>
      <c r="O261" s="105"/>
    </row>
    <row r="262" spans="1:15">
      <c r="A262" s="103"/>
      <c r="I262" s="105"/>
      <c r="K262" s="105"/>
      <c r="L262" s="105"/>
      <c r="M262" s="105"/>
      <c r="N262" s="105"/>
      <c r="O262" s="105"/>
    </row>
    <row r="263" spans="1:15">
      <c r="A263" s="103"/>
      <c r="I263" s="105"/>
      <c r="K263" s="105"/>
      <c r="L263" s="105"/>
      <c r="M263" s="105"/>
      <c r="N263" s="105"/>
      <c r="O263" s="105"/>
    </row>
    <row r="264" spans="1:15">
      <c r="A264" s="103"/>
      <c r="I264" s="105"/>
      <c r="K264" s="105"/>
      <c r="L264" s="105"/>
      <c r="M264" s="105"/>
      <c r="N264" s="105"/>
      <c r="O264" s="105"/>
    </row>
    <row r="265" spans="1:15">
      <c r="A265" s="103"/>
      <c r="I265" s="105"/>
      <c r="K265" s="105"/>
      <c r="L265" s="105"/>
      <c r="M265" s="105"/>
      <c r="N265" s="105"/>
      <c r="O265" s="105"/>
    </row>
    <row r="266" spans="1:15">
      <c r="A266" s="103"/>
      <c r="I266" s="105"/>
      <c r="K266" s="105"/>
      <c r="L266" s="105"/>
      <c r="M266" s="105"/>
      <c r="N266" s="105"/>
      <c r="O266" s="105"/>
    </row>
    <row r="267" spans="1:15">
      <c r="A267" s="103"/>
      <c r="I267" s="105"/>
      <c r="K267" s="105"/>
      <c r="L267" s="105"/>
      <c r="M267" s="105"/>
      <c r="N267" s="105"/>
      <c r="O267" s="105"/>
    </row>
    <row r="268" spans="1:15">
      <c r="A268" s="103"/>
      <c r="I268" s="105"/>
      <c r="K268" s="105"/>
      <c r="L268" s="105"/>
      <c r="M268" s="105"/>
      <c r="N268" s="105"/>
      <c r="O268" s="105"/>
    </row>
    <row r="269" spans="1:15">
      <c r="A269" s="103"/>
      <c r="I269" s="105"/>
      <c r="K269" s="105"/>
      <c r="L269" s="105"/>
      <c r="M269" s="105"/>
      <c r="N269" s="105"/>
      <c r="O269" s="105"/>
    </row>
    <row r="270" spans="1:15">
      <c r="A270" s="103"/>
      <c r="I270" s="105"/>
      <c r="K270" s="105"/>
      <c r="L270" s="105"/>
      <c r="M270" s="105"/>
      <c r="N270" s="105"/>
      <c r="O270" s="105"/>
    </row>
    <row r="271" spans="1:15">
      <c r="A271" s="103"/>
      <c r="I271" s="105"/>
      <c r="K271" s="105"/>
      <c r="L271" s="105"/>
      <c r="M271" s="105"/>
      <c r="N271" s="105"/>
      <c r="O271" s="105"/>
    </row>
    <row r="272" spans="1:15">
      <c r="A272" s="103"/>
      <c r="I272" s="105"/>
      <c r="K272" s="105"/>
      <c r="L272" s="105"/>
      <c r="M272" s="105"/>
      <c r="N272" s="105"/>
      <c r="O272" s="105"/>
    </row>
    <row r="273" spans="1:15">
      <c r="A273" s="103"/>
      <c r="I273" s="105"/>
      <c r="K273" s="105"/>
      <c r="L273" s="105"/>
      <c r="M273" s="105"/>
      <c r="N273" s="105"/>
      <c r="O273" s="105"/>
    </row>
    <row r="274" spans="1:15">
      <c r="A274" s="103"/>
      <c r="I274" s="105"/>
      <c r="K274" s="105"/>
      <c r="L274" s="105"/>
      <c r="M274" s="105"/>
      <c r="N274" s="105"/>
      <c r="O274" s="105"/>
    </row>
    <row r="275" spans="1:15">
      <c r="A275" s="103"/>
      <c r="I275" s="105"/>
      <c r="K275" s="105"/>
      <c r="L275" s="105"/>
      <c r="M275" s="105"/>
      <c r="N275" s="105"/>
      <c r="O275" s="105"/>
    </row>
    <row r="276" spans="1:15">
      <c r="A276" s="103"/>
      <c r="I276" s="105"/>
      <c r="K276" s="105"/>
      <c r="L276" s="105"/>
      <c r="M276" s="105"/>
      <c r="N276" s="105"/>
      <c r="O276" s="105"/>
    </row>
    <row r="277" spans="1:15">
      <c r="A277" s="103"/>
      <c r="I277" s="105"/>
      <c r="K277" s="105"/>
      <c r="L277" s="105"/>
      <c r="M277" s="105"/>
      <c r="N277" s="105"/>
      <c r="O277" s="105"/>
    </row>
    <row r="278" spans="1:15">
      <c r="A278" s="103"/>
      <c r="I278" s="105"/>
      <c r="K278" s="105"/>
      <c r="L278" s="105"/>
      <c r="M278" s="105"/>
      <c r="N278" s="105"/>
      <c r="O278" s="105"/>
    </row>
    <row r="279" spans="1:15">
      <c r="A279" s="103"/>
      <c r="I279" s="105"/>
      <c r="K279" s="105"/>
      <c r="L279" s="105"/>
      <c r="M279" s="105"/>
      <c r="N279" s="105"/>
      <c r="O279" s="105"/>
    </row>
    <row r="280" spans="1:15">
      <c r="A280" s="103"/>
      <c r="I280" s="105"/>
      <c r="K280" s="105"/>
      <c r="L280" s="105"/>
      <c r="M280" s="105"/>
      <c r="N280" s="105"/>
      <c r="O280" s="106"/>
    </row>
    <row r="281" spans="1:15">
      <c r="A281" s="103"/>
      <c r="I281" s="105"/>
      <c r="K281" s="105"/>
      <c r="L281" s="105"/>
      <c r="M281" s="105"/>
      <c r="N281" s="105"/>
      <c r="O281" s="106"/>
    </row>
    <row r="282" spans="1:15">
      <c r="A282" s="103"/>
      <c r="I282" s="105"/>
      <c r="K282" s="105"/>
      <c r="L282" s="105"/>
      <c r="M282" s="105"/>
      <c r="N282" s="105"/>
      <c r="O282" s="106"/>
    </row>
    <row r="283" spans="1:15">
      <c r="A283" s="103"/>
      <c r="I283" s="105"/>
      <c r="K283" s="105"/>
      <c r="L283" s="105"/>
      <c r="M283" s="105"/>
      <c r="N283" s="105"/>
      <c r="O283" s="106"/>
    </row>
    <row r="284" spans="1:15">
      <c r="A284" s="103"/>
      <c r="I284" s="105"/>
      <c r="K284" s="105"/>
      <c r="L284" s="105"/>
      <c r="M284" s="105"/>
      <c r="N284" s="105"/>
      <c r="O284" s="106"/>
    </row>
    <row r="285" spans="1:15">
      <c r="A285" s="103"/>
      <c r="I285" s="105"/>
      <c r="K285" s="105"/>
      <c r="L285" s="105"/>
      <c r="M285" s="105"/>
      <c r="N285" s="105"/>
      <c r="O285" s="106"/>
    </row>
    <row r="286" spans="1:15">
      <c r="A286" s="103"/>
      <c r="I286" s="105"/>
      <c r="K286" s="105"/>
      <c r="L286" s="105"/>
      <c r="M286" s="105"/>
      <c r="N286" s="105"/>
      <c r="O286" s="106"/>
    </row>
    <row r="287" spans="1:15">
      <c r="A287" s="103"/>
      <c r="I287" s="105"/>
      <c r="K287" s="105"/>
      <c r="L287" s="105"/>
      <c r="M287" s="105"/>
      <c r="N287" s="105"/>
      <c r="O287" s="106"/>
    </row>
    <row r="288" spans="1:15">
      <c r="A288" s="103"/>
      <c r="I288" s="105"/>
      <c r="K288" s="105"/>
      <c r="L288" s="105"/>
      <c r="M288" s="105"/>
      <c r="N288" s="105"/>
      <c r="O288" s="106"/>
    </row>
    <row r="289" spans="1:15">
      <c r="A289" s="103"/>
      <c r="I289" s="105"/>
      <c r="K289" s="105"/>
      <c r="L289" s="105"/>
      <c r="M289" s="105"/>
      <c r="N289" s="105"/>
      <c r="O289" s="106"/>
    </row>
    <row r="290" spans="1:15">
      <c r="A290" s="103"/>
      <c r="I290" s="105"/>
      <c r="K290" s="105"/>
      <c r="L290" s="105"/>
      <c r="M290" s="105"/>
      <c r="N290" s="105"/>
      <c r="O290" s="106"/>
    </row>
    <row r="291" spans="1:15">
      <c r="A291" s="103"/>
      <c r="I291" s="105"/>
      <c r="K291" s="105"/>
      <c r="L291" s="105"/>
      <c r="M291" s="105"/>
      <c r="N291" s="105"/>
      <c r="O291" s="106"/>
    </row>
    <row r="292" spans="1:15">
      <c r="A292" s="103"/>
      <c r="I292" s="105"/>
      <c r="K292" s="105"/>
      <c r="L292" s="105"/>
      <c r="M292" s="105"/>
      <c r="N292" s="105"/>
      <c r="O292" s="106"/>
    </row>
    <row r="293" spans="1:15">
      <c r="A293" s="103"/>
      <c r="I293" s="105"/>
      <c r="K293" s="105"/>
      <c r="L293" s="105"/>
      <c r="M293" s="105"/>
      <c r="N293" s="105"/>
      <c r="O293" s="106"/>
    </row>
    <row r="294" spans="1:15">
      <c r="A294" s="103"/>
      <c r="I294" s="105"/>
      <c r="K294" s="105"/>
      <c r="L294" s="105"/>
      <c r="M294" s="107"/>
      <c r="N294" s="105"/>
      <c r="O294" s="106"/>
    </row>
    <row r="295" spans="1:15">
      <c r="A295" s="103"/>
      <c r="I295" s="105"/>
      <c r="K295" s="105"/>
      <c r="L295" s="105"/>
      <c r="M295" s="107"/>
      <c r="N295" s="105"/>
      <c r="O295" s="106"/>
    </row>
    <row r="296" spans="1:15">
      <c r="A296" s="103"/>
      <c r="I296" s="105"/>
      <c r="K296" s="105"/>
      <c r="L296" s="105"/>
      <c r="M296" s="107"/>
      <c r="N296" s="105"/>
      <c r="O296" s="106"/>
    </row>
    <row r="297" spans="1:15">
      <c r="A297" s="103"/>
      <c r="I297" s="105"/>
      <c r="K297" s="105"/>
      <c r="L297" s="105"/>
      <c r="M297" s="107"/>
      <c r="N297" s="105"/>
      <c r="O297" s="106"/>
    </row>
    <row r="298" spans="1:15">
      <c r="A298" s="103"/>
      <c r="I298" s="105"/>
      <c r="K298" s="105"/>
      <c r="L298" s="105"/>
      <c r="M298" s="107"/>
      <c r="N298" s="105"/>
      <c r="O298" s="106"/>
    </row>
    <row r="299" spans="1:15">
      <c r="A299" s="103"/>
      <c r="I299" s="105"/>
      <c r="K299" s="105"/>
      <c r="L299" s="105"/>
      <c r="M299" s="107"/>
      <c r="N299" s="105"/>
      <c r="O299" s="106"/>
    </row>
    <row r="300" spans="1:15">
      <c r="A300" s="103"/>
      <c r="I300" s="105"/>
      <c r="K300" s="105"/>
      <c r="L300" s="105"/>
      <c r="M300" s="107"/>
      <c r="N300" s="105"/>
      <c r="O300" s="106"/>
    </row>
    <row r="301" spans="1:15">
      <c r="A301" s="103"/>
      <c r="I301" s="105"/>
      <c r="K301" s="105"/>
      <c r="L301" s="105"/>
      <c r="M301" s="107"/>
      <c r="N301" s="105"/>
      <c r="O301" s="106"/>
    </row>
    <row r="302" spans="1:15">
      <c r="A302" s="103"/>
      <c r="I302" s="105"/>
      <c r="K302" s="105"/>
      <c r="L302" s="105"/>
      <c r="M302" s="107"/>
      <c r="N302" s="105"/>
      <c r="O302" s="106"/>
    </row>
    <row r="303" spans="1:15">
      <c r="A303" s="103"/>
      <c r="I303" s="105"/>
      <c r="K303" s="105"/>
      <c r="L303" s="105"/>
      <c r="M303" s="107"/>
      <c r="N303" s="105"/>
      <c r="O303" s="106"/>
    </row>
    <row r="304" spans="1:15">
      <c r="A304" s="103"/>
      <c r="I304" s="105"/>
      <c r="K304" s="105"/>
      <c r="L304" s="105"/>
      <c r="M304" s="107"/>
      <c r="N304" s="105"/>
      <c r="O304" s="106"/>
    </row>
    <row r="305" spans="1:15">
      <c r="A305" s="103"/>
      <c r="I305" s="105"/>
      <c r="K305" s="105"/>
      <c r="L305" s="105"/>
      <c r="M305" s="107"/>
      <c r="N305" s="105"/>
      <c r="O305" s="106"/>
    </row>
    <row r="306" spans="1:15">
      <c r="A306" s="103"/>
      <c r="I306" s="105"/>
      <c r="K306" s="105"/>
      <c r="L306" s="105"/>
      <c r="M306" s="107"/>
      <c r="N306" s="105"/>
      <c r="O306" s="106"/>
    </row>
    <row r="307" spans="1:15">
      <c r="A307" s="103"/>
      <c r="I307" s="105"/>
      <c r="K307" s="105"/>
      <c r="L307" s="105"/>
      <c r="M307" s="107"/>
      <c r="N307" s="105"/>
      <c r="O307" s="106"/>
    </row>
    <row r="308" spans="1:15">
      <c r="A308" s="103"/>
      <c r="I308" s="105"/>
      <c r="K308" s="105"/>
      <c r="L308" s="105"/>
      <c r="M308" s="107"/>
      <c r="N308" s="105"/>
      <c r="O308" s="106"/>
    </row>
    <row r="309" spans="1:15">
      <c r="A309" s="103"/>
      <c r="I309" s="105"/>
      <c r="K309" s="105"/>
      <c r="L309" s="105"/>
      <c r="M309" s="107"/>
      <c r="N309" s="105"/>
      <c r="O309" s="106"/>
    </row>
    <row r="310" spans="1:15">
      <c r="A310" s="103"/>
      <c r="I310" s="105"/>
      <c r="K310" s="105"/>
      <c r="L310" s="105"/>
      <c r="M310" s="107"/>
      <c r="N310" s="105"/>
      <c r="O310" s="106"/>
    </row>
    <row r="311" spans="1:15">
      <c r="A311" s="103"/>
      <c r="I311" s="105"/>
      <c r="K311" s="105"/>
      <c r="L311" s="105"/>
      <c r="M311" s="107"/>
      <c r="N311" s="105"/>
      <c r="O311" s="106"/>
    </row>
    <row r="312" spans="1:15">
      <c r="A312" s="103"/>
      <c r="I312" s="105"/>
      <c r="K312" s="105"/>
      <c r="L312" s="105"/>
      <c r="M312" s="107"/>
      <c r="N312" s="105"/>
      <c r="O312" s="106"/>
    </row>
    <row r="313" spans="1:15">
      <c r="A313" s="103"/>
      <c r="I313" s="105"/>
      <c r="K313" s="105"/>
      <c r="L313" s="105"/>
      <c r="M313" s="107"/>
      <c r="N313" s="105"/>
      <c r="O313" s="106"/>
    </row>
    <row r="314" spans="1:15">
      <c r="A314" s="103"/>
      <c r="I314" s="105"/>
      <c r="K314" s="105"/>
      <c r="L314" s="105"/>
      <c r="M314" s="107"/>
      <c r="N314" s="105"/>
      <c r="O314" s="106"/>
    </row>
    <row r="315" spans="1:15">
      <c r="A315" s="103"/>
      <c r="I315" s="105"/>
      <c r="K315" s="105"/>
      <c r="L315" s="105"/>
      <c r="M315" s="107"/>
      <c r="N315" s="105"/>
      <c r="O315" s="106"/>
    </row>
    <row r="316" spans="1:15">
      <c r="A316" s="103"/>
      <c r="I316" s="105"/>
      <c r="K316" s="105"/>
      <c r="L316" s="105"/>
      <c r="M316" s="107"/>
      <c r="N316" s="105"/>
      <c r="O316" s="106"/>
    </row>
    <row r="317" spans="1:15">
      <c r="A317" s="103"/>
      <c r="I317" s="105"/>
      <c r="K317" s="105"/>
      <c r="L317" s="105"/>
      <c r="M317" s="107"/>
      <c r="N317" s="105"/>
      <c r="O317" s="106"/>
    </row>
    <row r="318" spans="1:15">
      <c r="A318" s="103"/>
      <c r="I318" s="105"/>
      <c r="K318" s="105"/>
      <c r="L318" s="105"/>
      <c r="M318" s="107"/>
      <c r="N318" s="105"/>
      <c r="O318" s="106"/>
    </row>
    <row r="319" spans="1:15">
      <c r="A319" s="103"/>
      <c r="I319" s="105"/>
      <c r="K319" s="105"/>
      <c r="L319" s="105"/>
      <c r="M319" s="107"/>
      <c r="N319" s="105"/>
      <c r="O319" s="106"/>
    </row>
    <row r="320" spans="1:15">
      <c r="A320" s="103"/>
      <c r="I320" s="105"/>
      <c r="K320" s="105"/>
      <c r="L320" s="105"/>
      <c r="M320" s="107"/>
      <c r="N320" s="105"/>
      <c r="O320" s="106"/>
    </row>
    <row r="321" spans="1:15">
      <c r="A321" s="103"/>
      <c r="I321" s="105"/>
      <c r="K321" s="105"/>
      <c r="L321" s="105"/>
      <c r="M321" s="107"/>
      <c r="N321" s="105"/>
      <c r="O321" s="106"/>
    </row>
    <row r="322" spans="1:15">
      <c r="A322" s="103"/>
      <c r="I322" s="105"/>
      <c r="K322" s="105"/>
      <c r="L322" s="105"/>
      <c r="M322" s="107"/>
      <c r="N322" s="105"/>
      <c r="O322" s="106"/>
    </row>
    <row r="323" spans="1:15">
      <c r="A323" s="103"/>
      <c r="I323" s="105"/>
      <c r="K323" s="105"/>
      <c r="L323" s="105"/>
      <c r="M323" s="107"/>
      <c r="N323" s="105"/>
      <c r="O323" s="106"/>
    </row>
    <row r="324" spans="1:15">
      <c r="A324" s="103"/>
      <c r="I324" s="105"/>
      <c r="K324" s="105"/>
      <c r="L324" s="105"/>
      <c r="M324" s="107"/>
      <c r="N324" s="105"/>
      <c r="O324" s="106"/>
    </row>
    <row r="325" spans="1:15">
      <c r="A325" s="103"/>
      <c r="I325" s="105"/>
      <c r="K325" s="105"/>
      <c r="L325" s="105"/>
      <c r="M325" s="107"/>
      <c r="N325" s="105"/>
      <c r="O325" s="106"/>
    </row>
    <row r="326" spans="1:15">
      <c r="A326" s="103"/>
      <c r="I326" s="105"/>
      <c r="K326" s="105"/>
      <c r="L326" s="105"/>
      <c r="M326" s="107"/>
      <c r="N326" s="105"/>
      <c r="O326" s="106"/>
    </row>
    <row r="327" spans="1:15">
      <c r="A327" s="103"/>
      <c r="I327" s="105"/>
      <c r="K327" s="105"/>
      <c r="L327" s="105"/>
      <c r="M327" s="107"/>
      <c r="N327" s="105"/>
      <c r="O327" s="106"/>
    </row>
    <row r="328" spans="1:15">
      <c r="A328" s="103"/>
      <c r="I328" s="105"/>
      <c r="K328" s="105"/>
      <c r="L328" s="105"/>
      <c r="M328" s="107"/>
      <c r="N328" s="105"/>
      <c r="O328" s="106"/>
    </row>
    <row r="329" spans="1:15">
      <c r="A329" s="103"/>
      <c r="I329" s="105"/>
      <c r="K329" s="105"/>
      <c r="L329" s="105"/>
      <c r="M329" s="107"/>
      <c r="N329" s="105"/>
      <c r="O329" s="106"/>
    </row>
    <row r="330" spans="1:15">
      <c r="A330" s="103"/>
      <c r="I330" s="105"/>
      <c r="K330" s="105"/>
      <c r="L330" s="105"/>
      <c r="M330" s="107"/>
      <c r="N330" s="105"/>
      <c r="O330" s="106"/>
    </row>
    <row r="331" spans="1:15">
      <c r="A331" s="103"/>
      <c r="I331" s="105"/>
      <c r="K331" s="105"/>
      <c r="L331" s="105"/>
      <c r="M331" s="107"/>
      <c r="N331" s="105"/>
      <c r="O331" s="106"/>
    </row>
    <row r="332" spans="1:15">
      <c r="A332" s="103"/>
      <c r="I332" s="105"/>
      <c r="K332" s="105"/>
      <c r="L332" s="105"/>
      <c r="M332" s="107"/>
      <c r="N332" s="105"/>
      <c r="O332" s="106"/>
    </row>
    <row r="333" spans="1:15">
      <c r="A333" s="103"/>
      <c r="I333" s="105"/>
      <c r="K333" s="105"/>
      <c r="L333" s="105"/>
      <c r="M333" s="107"/>
      <c r="N333" s="105"/>
      <c r="O333" s="106"/>
    </row>
    <row r="334" spans="1:15">
      <c r="A334" s="103"/>
      <c r="I334" s="105"/>
      <c r="K334" s="105"/>
      <c r="L334" s="105"/>
      <c r="M334" s="107"/>
      <c r="N334" s="105"/>
      <c r="O334" s="106"/>
    </row>
    <row r="335" spans="1:15">
      <c r="A335" s="103"/>
      <c r="I335" s="105"/>
      <c r="K335" s="105"/>
      <c r="L335" s="105"/>
      <c r="M335" s="107"/>
      <c r="N335" s="105"/>
      <c r="O335" s="106"/>
    </row>
    <row r="336" spans="1:15">
      <c r="A336" s="103"/>
      <c r="I336" s="105"/>
      <c r="K336" s="105"/>
      <c r="L336" s="105"/>
      <c r="M336" s="107"/>
      <c r="N336" s="105"/>
      <c r="O336" s="106"/>
    </row>
    <row r="337" spans="1:15">
      <c r="A337" s="103"/>
      <c r="I337" s="105"/>
      <c r="K337" s="105"/>
      <c r="L337" s="105"/>
      <c r="M337" s="107"/>
      <c r="N337" s="105"/>
      <c r="O337" s="106"/>
    </row>
    <row r="338" spans="1:15">
      <c r="A338" s="103"/>
      <c r="I338" s="105"/>
      <c r="K338" s="105"/>
      <c r="L338" s="105"/>
      <c r="M338" s="107"/>
      <c r="N338" s="105"/>
      <c r="O338" s="106"/>
    </row>
    <row r="339" spans="1:15">
      <c r="A339" s="103"/>
      <c r="I339" s="105"/>
      <c r="K339" s="105"/>
      <c r="L339" s="105"/>
      <c r="M339" s="107"/>
      <c r="N339" s="105"/>
      <c r="O339" s="106"/>
    </row>
    <row r="340" spans="1:15">
      <c r="A340" s="103"/>
      <c r="I340" s="105"/>
      <c r="K340" s="105"/>
      <c r="L340" s="105"/>
      <c r="M340" s="107"/>
      <c r="N340" s="105"/>
      <c r="O340" s="106"/>
    </row>
    <row r="341" spans="1:15">
      <c r="A341" s="103"/>
      <c r="I341" s="105"/>
      <c r="K341" s="105"/>
      <c r="L341" s="105"/>
      <c r="M341" s="107"/>
      <c r="N341" s="105"/>
      <c r="O341" s="106"/>
    </row>
    <row r="342" spans="1:15">
      <c r="A342" s="103"/>
      <c r="I342" s="105"/>
      <c r="K342" s="105"/>
      <c r="L342" s="105"/>
      <c r="M342" s="107"/>
      <c r="N342" s="105"/>
      <c r="O342" s="106"/>
    </row>
    <row r="343" spans="1:15">
      <c r="A343" s="103"/>
      <c r="I343" s="105"/>
      <c r="K343" s="105"/>
      <c r="L343" s="105"/>
      <c r="M343" s="107"/>
      <c r="N343" s="105"/>
      <c r="O343" s="106"/>
    </row>
    <row r="344" spans="1:15">
      <c r="A344" s="103"/>
      <c r="I344" s="105"/>
      <c r="K344" s="105"/>
      <c r="L344" s="105"/>
      <c r="M344" s="107"/>
      <c r="N344" s="105"/>
      <c r="O344" s="106"/>
    </row>
    <row r="345" spans="1:15">
      <c r="A345" s="103"/>
      <c r="I345" s="105"/>
      <c r="K345" s="105"/>
      <c r="L345" s="105"/>
      <c r="M345" s="107"/>
      <c r="N345" s="105"/>
      <c r="O345" s="106"/>
    </row>
    <row r="346" spans="1:15">
      <c r="A346" s="103"/>
      <c r="I346" s="105"/>
      <c r="K346" s="105"/>
      <c r="L346" s="105"/>
      <c r="M346" s="107"/>
      <c r="N346" s="105"/>
      <c r="O346" s="106"/>
    </row>
    <row r="347" spans="1:15">
      <c r="A347" s="103"/>
      <c r="I347" s="105"/>
      <c r="K347" s="105"/>
      <c r="L347" s="105"/>
      <c r="M347" s="107"/>
      <c r="N347" s="105"/>
      <c r="O347" s="106"/>
    </row>
    <row r="348" spans="1:15">
      <c r="A348" s="103"/>
      <c r="I348" s="105"/>
      <c r="K348" s="105"/>
      <c r="L348" s="105"/>
      <c r="M348" s="107"/>
      <c r="N348" s="105"/>
      <c r="O348" s="106"/>
    </row>
    <row r="349" spans="1:15">
      <c r="A349" s="103"/>
      <c r="I349" s="105"/>
      <c r="K349" s="105"/>
      <c r="L349" s="105"/>
      <c r="M349" s="107"/>
      <c r="N349" s="105"/>
      <c r="O349" s="106"/>
    </row>
    <row r="350" spans="1:15">
      <c r="A350" s="103"/>
      <c r="I350" s="105"/>
      <c r="K350" s="105"/>
      <c r="L350" s="105"/>
      <c r="M350" s="107"/>
      <c r="N350" s="105"/>
      <c r="O350" s="106"/>
    </row>
    <row r="351" spans="1:15">
      <c r="A351" s="103"/>
      <c r="I351" s="105"/>
      <c r="K351" s="105"/>
      <c r="L351" s="105"/>
      <c r="M351" s="107"/>
      <c r="N351" s="105"/>
      <c r="O351" s="106"/>
    </row>
    <row r="352" spans="1:15">
      <c r="A352" s="103"/>
      <c r="I352" s="105"/>
      <c r="K352" s="105"/>
      <c r="L352" s="105"/>
      <c r="M352" s="107"/>
      <c r="N352" s="105"/>
      <c r="O352" s="106"/>
    </row>
    <row r="353" spans="1:15">
      <c r="A353" s="103"/>
      <c r="I353" s="105"/>
      <c r="K353" s="105"/>
      <c r="L353" s="105"/>
      <c r="M353" s="107"/>
      <c r="N353" s="105"/>
      <c r="O353" s="106"/>
    </row>
    <row r="354" spans="1:15">
      <c r="A354" s="103"/>
      <c r="I354" s="105"/>
      <c r="K354" s="105"/>
      <c r="L354" s="105"/>
      <c r="M354" s="107"/>
      <c r="N354" s="105"/>
      <c r="O354" s="106"/>
    </row>
    <row r="355" spans="1:15">
      <c r="A355" s="103"/>
      <c r="I355" s="105"/>
      <c r="K355" s="105"/>
      <c r="L355" s="105"/>
      <c r="M355" s="107"/>
      <c r="N355" s="105"/>
      <c r="O355" s="106"/>
    </row>
    <row r="356" spans="1:15">
      <c r="A356" s="103"/>
      <c r="I356" s="105"/>
      <c r="K356" s="105"/>
      <c r="L356" s="105"/>
      <c r="M356" s="107"/>
      <c r="N356" s="105"/>
      <c r="O356" s="106"/>
    </row>
    <row r="357" spans="1:15">
      <c r="A357" s="103"/>
      <c r="I357" s="105"/>
      <c r="K357" s="105"/>
      <c r="L357" s="105"/>
      <c r="M357" s="107"/>
      <c r="N357" s="105"/>
      <c r="O357" s="106"/>
    </row>
    <row r="358" spans="1:15">
      <c r="A358" s="103"/>
      <c r="I358" s="105"/>
      <c r="K358" s="105"/>
      <c r="L358" s="105"/>
      <c r="M358" s="107"/>
      <c r="N358" s="105"/>
      <c r="O358" s="106"/>
    </row>
    <row r="359" spans="1:15">
      <c r="A359" s="103"/>
      <c r="I359" s="105"/>
      <c r="K359" s="105"/>
      <c r="L359" s="105"/>
      <c r="M359" s="107"/>
      <c r="N359" s="105"/>
      <c r="O359" s="106"/>
    </row>
    <row r="360" spans="1:15">
      <c r="A360" s="103"/>
      <c r="I360" s="105"/>
      <c r="K360" s="105"/>
      <c r="L360" s="105"/>
      <c r="M360" s="107"/>
      <c r="N360" s="105"/>
      <c r="O360" s="106"/>
    </row>
    <row r="361" spans="1:15">
      <c r="A361" s="103"/>
      <c r="I361" s="105"/>
      <c r="K361" s="105"/>
      <c r="L361" s="105"/>
      <c r="M361" s="107"/>
      <c r="N361" s="105"/>
      <c r="O361" s="106"/>
    </row>
    <row r="362" spans="1:15">
      <c r="A362" s="103"/>
      <c r="I362" s="105"/>
      <c r="K362" s="105"/>
      <c r="L362" s="105"/>
      <c r="M362" s="107"/>
      <c r="N362" s="105"/>
      <c r="O362" s="106"/>
    </row>
    <row r="363" spans="1:15">
      <c r="A363" s="103"/>
      <c r="I363" s="105"/>
      <c r="K363" s="105"/>
      <c r="L363" s="105"/>
      <c r="M363" s="107"/>
      <c r="N363" s="105"/>
      <c r="O363" s="106"/>
    </row>
    <row r="364" spans="1:15">
      <c r="A364" s="103"/>
      <c r="I364" s="105"/>
      <c r="K364" s="105"/>
      <c r="L364" s="105"/>
      <c r="M364" s="107"/>
      <c r="N364" s="105"/>
      <c r="O364" s="106"/>
    </row>
    <row r="365" spans="1:15">
      <c r="A365" s="103"/>
      <c r="I365" s="105"/>
      <c r="K365" s="105"/>
      <c r="L365" s="105"/>
      <c r="M365" s="107"/>
      <c r="N365" s="105"/>
      <c r="O365" s="106"/>
    </row>
    <row r="366" spans="1:15">
      <c r="A366" s="103"/>
      <c r="I366" s="105"/>
      <c r="K366" s="105"/>
      <c r="L366" s="105"/>
      <c r="M366" s="107"/>
      <c r="N366" s="105"/>
      <c r="O366" s="106"/>
    </row>
    <row r="367" spans="1:15">
      <c r="A367" s="103"/>
      <c r="I367" s="105"/>
      <c r="K367" s="105"/>
      <c r="L367" s="105"/>
      <c r="M367" s="107"/>
      <c r="N367" s="105"/>
      <c r="O367" s="106"/>
    </row>
    <row r="368" spans="1:15">
      <c r="A368" s="103"/>
      <c r="I368" s="105"/>
      <c r="K368" s="105"/>
      <c r="L368" s="105"/>
      <c r="M368" s="107"/>
      <c r="N368" s="105"/>
      <c r="O368" s="106"/>
    </row>
    <row r="369" spans="1:15">
      <c r="A369" s="103"/>
      <c r="I369" s="105"/>
      <c r="K369" s="105"/>
      <c r="L369" s="105"/>
      <c r="M369" s="107"/>
      <c r="N369" s="105"/>
      <c r="O369" s="106"/>
    </row>
    <row r="370" spans="1:15">
      <c r="A370" s="103"/>
      <c r="I370" s="105"/>
      <c r="K370" s="105"/>
      <c r="L370" s="105"/>
      <c r="M370" s="107"/>
      <c r="N370" s="105"/>
      <c r="O370" s="106"/>
    </row>
    <row r="371" spans="1:15">
      <c r="A371" s="103"/>
      <c r="I371" s="105"/>
      <c r="K371" s="105"/>
      <c r="L371" s="105"/>
      <c r="M371" s="107"/>
      <c r="N371" s="105"/>
      <c r="O371" s="106"/>
    </row>
    <row r="372" spans="1:15">
      <c r="A372" s="103"/>
      <c r="I372" s="105"/>
      <c r="K372" s="105"/>
      <c r="L372" s="105"/>
      <c r="M372" s="107"/>
      <c r="N372" s="105"/>
      <c r="O372" s="106"/>
    </row>
    <row r="373" spans="1:15">
      <c r="A373" s="103"/>
      <c r="I373" s="105"/>
      <c r="K373" s="105"/>
      <c r="L373" s="105"/>
      <c r="M373" s="107"/>
      <c r="N373" s="105"/>
      <c r="O373" s="106"/>
    </row>
    <row r="374" spans="1:15">
      <c r="A374" s="103"/>
      <c r="I374" s="105"/>
      <c r="K374" s="105"/>
      <c r="L374" s="105"/>
      <c r="M374" s="107"/>
      <c r="N374" s="105"/>
      <c r="O374" s="106"/>
    </row>
    <row r="375" spans="1:15">
      <c r="A375" s="103"/>
      <c r="I375" s="105"/>
      <c r="K375" s="105"/>
      <c r="L375" s="105"/>
      <c r="M375" s="107"/>
      <c r="N375" s="105"/>
      <c r="O375" s="106"/>
    </row>
    <row r="376" spans="1:15">
      <c r="A376" s="103"/>
      <c r="I376" s="105"/>
      <c r="K376" s="105"/>
      <c r="L376" s="105"/>
      <c r="M376" s="107"/>
      <c r="N376" s="105"/>
      <c r="O376" s="106"/>
    </row>
    <row r="377" spans="1:15">
      <c r="A377" s="103"/>
      <c r="I377" s="105"/>
      <c r="K377" s="105"/>
      <c r="L377" s="105"/>
      <c r="M377" s="107"/>
      <c r="N377" s="105"/>
      <c r="O377" s="106"/>
    </row>
    <row r="378" spans="1:15">
      <c r="A378" s="103"/>
      <c r="I378" s="105"/>
      <c r="K378" s="105"/>
      <c r="L378" s="105"/>
      <c r="M378" s="107"/>
      <c r="N378" s="105"/>
      <c r="O378" s="106"/>
    </row>
    <row r="379" spans="1:15">
      <c r="A379" s="103"/>
      <c r="I379" s="105"/>
      <c r="K379" s="105"/>
      <c r="L379" s="105"/>
      <c r="M379" s="107"/>
      <c r="N379" s="105"/>
      <c r="O379" s="106"/>
    </row>
    <row r="380" spans="1:15">
      <c r="A380" s="103"/>
      <c r="I380" s="105"/>
      <c r="K380" s="105"/>
      <c r="L380" s="105"/>
      <c r="M380" s="107"/>
      <c r="N380" s="105"/>
      <c r="O380" s="106"/>
    </row>
    <row r="381" spans="1:15">
      <c r="A381" s="103"/>
      <c r="I381" s="105"/>
      <c r="K381" s="105"/>
      <c r="L381" s="105"/>
      <c r="M381" s="107"/>
      <c r="N381" s="105"/>
      <c r="O381" s="106"/>
    </row>
    <row r="382" spans="1:15">
      <c r="A382" s="103"/>
      <c r="I382" s="105"/>
      <c r="K382" s="105"/>
      <c r="L382" s="105"/>
      <c r="M382" s="107"/>
      <c r="N382" s="105"/>
      <c r="O382" s="106"/>
    </row>
    <row r="383" spans="1:15">
      <c r="A383" s="103"/>
      <c r="I383" s="105"/>
      <c r="K383" s="105"/>
      <c r="L383" s="105"/>
      <c r="M383" s="107"/>
      <c r="N383" s="105"/>
      <c r="O383" s="106"/>
    </row>
    <row r="384" spans="1:15">
      <c r="A384" s="103"/>
      <c r="I384" s="105"/>
      <c r="K384" s="105"/>
      <c r="L384" s="105"/>
      <c r="M384" s="107"/>
      <c r="N384" s="105"/>
      <c r="O384" s="106"/>
    </row>
    <row r="385" spans="1:15">
      <c r="A385" s="103"/>
      <c r="I385" s="105"/>
      <c r="K385" s="105"/>
      <c r="L385" s="105"/>
      <c r="M385" s="107"/>
      <c r="N385" s="105"/>
      <c r="O385" s="106"/>
    </row>
    <row r="386" spans="1:15">
      <c r="A386" s="103"/>
      <c r="I386" s="105"/>
      <c r="K386" s="105"/>
      <c r="L386" s="105"/>
      <c r="M386" s="107"/>
      <c r="N386" s="105"/>
      <c r="O386" s="106"/>
    </row>
    <row r="387" spans="1:15">
      <c r="A387" s="103"/>
      <c r="I387" s="105"/>
      <c r="K387" s="105"/>
      <c r="L387" s="105"/>
      <c r="M387" s="107"/>
      <c r="N387" s="105"/>
      <c r="O387" s="106"/>
    </row>
    <row r="388" spans="1:15">
      <c r="A388" s="103"/>
      <c r="I388" s="105"/>
      <c r="K388" s="105"/>
      <c r="L388" s="105"/>
      <c r="M388" s="107"/>
      <c r="N388" s="105"/>
      <c r="O388" s="106"/>
    </row>
    <row r="389" spans="1:15">
      <c r="A389" s="103"/>
      <c r="I389" s="105"/>
      <c r="K389" s="105"/>
      <c r="L389" s="105"/>
      <c r="M389" s="107"/>
      <c r="N389" s="105"/>
      <c r="O389" s="106"/>
    </row>
    <row r="390" spans="1:15">
      <c r="A390" s="103"/>
      <c r="I390" s="105"/>
      <c r="K390" s="105"/>
      <c r="L390" s="105"/>
      <c r="M390" s="107"/>
      <c r="N390" s="105"/>
      <c r="O390" s="106"/>
    </row>
    <row r="391" spans="1:15">
      <c r="A391" s="103"/>
      <c r="I391" s="105"/>
      <c r="K391" s="105"/>
      <c r="L391" s="105"/>
      <c r="M391" s="107"/>
      <c r="N391" s="105"/>
      <c r="O391" s="106"/>
    </row>
    <row r="392" spans="1:15">
      <c r="A392" s="103"/>
      <c r="I392" s="105"/>
      <c r="K392" s="105"/>
      <c r="L392" s="105"/>
      <c r="M392" s="107"/>
      <c r="N392" s="105"/>
      <c r="O392" s="106"/>
    </row>
    <row r="393" spans="1:15">
      <c r="A393" s="103"/>
      <c r="I393" s="105"/>
      <c r="K393" s="105"/>
      <c r="L393" s="105"/>
      <c r="M393" s="107"/>
      <c r="N393" s="105"/>
      <c r="O393" s="106"/>
    </row>
    <row r="394" spans="1:15">
      <c r="A394" s="103"/>
      <c r="I394" s="105"/>
      <c r="K394" s="105"/>
      <c r="L394" s="105"/>
      <c r="M394" s="107"/>
      <c r="N394" s="105"/>
      <c r="O394" s="106"/>
    </row>
    <row r="395" spans="1:15">
      <c r="A395" s="103"/>
      <c r="I395" s="105"/>
      <c r="K395" s="105"/>
      <c r="L395" s="105"/>
      <c r="M395" s="107"/>
      <c r="N395" s="105"/>
      <c r="O395" s="106"/>
    </row>
    <row r="396" spans="1:15">
      <c r="A396" s="103"/>
      <c r="I396" s="105"/>
      <c r="K396" s="105"/>
      <c r="L396" s="105"/>
      <c r="M396" s="107"/>
      <c r="N396" s="105"/>
      <c r="O396" s="106"/>
    </row>
    <row r="397" spans="1:15">
      <c r="A397" s="103"/>
      <c r="I397" s="105"/>
      <c r="K397" s="105"/>
      <c r="L397" s="105"/>
      <c r="M397" s="107"/>
      <c r="N397" s="105"/>
      <c r="O397" s="106"/>
    </row>
    <row r="398" spans="1:15">
      <c r="A398" s="103"/>
      <c r="I398" s="105"/>
      <c r="K398" s="105"/>
      <c r="L398" s="105"/>
      <c r="M398" s="107"/>
      <c r="N398" s="105"/>
      <c r="O398" s="106"/>
    </row>
    <row r="399" spans="1:15">
      <c r="A399" s="103"/>
      <c r="I399" s="105"/>
      <c r="K399" s="105"/>
      <c r="L399" s="105"/>
      <c r="M399" s="107"/>
      <c r="N399" s="105"/>
      <c r="O399" s="106"/>
    </row>
    <row r="400" spans="1:15">
      <c r="A400" s="103"/>
      <c r="I400" s="105"/>
      <c r="K400" s="105"/>
      <c r="L400" s="105"/>
      <c r="M400" s="107"/>
      <c r="N400" s="105"/>
      <c r="O400" s="106"/>
    </row>
    <row r="401" spans="1:15">
      <c r="A401" s="103"/>
      <c r="I401" s="105"/>
      <c r="K401" s="105"/>
      <c r="L401" s="105"/>
      <c r="M401" s="107"/>
      <c r="N401" s="105"/>
      <c r="O401" s="106"/>
    </row>
    <row r="402" spans="1:15">
      <c r="A402" s="103"/>
      <c r="I402" s="105"/>
      <c r="K402" s="105"/>
      <c r="L402" s="105"/>
      <c r="M402" s="107"/>
      <c r="N402" s="105"/>
      <c r="O402" s="106"/>
    </row>
    <row r="403" spans="1:15">
      <c r="A403" s="103"/>
      <c r="I403" s="105"/>
      <c r="K403" s="105"/>
      <c r="L403" s="105"/>
      <c r="M403" s="107"/>
      <c r="N403" s="105"/>
      <c r="O403" s="106"/>
    </row>
    <row r="404" spans="1:15">
      <c r="A404" s="103"/>
      <c r="I404" s="105"/>
      <c r="K404" s="105"/>
      <c r="L404" s="105"/>
      <c r="M404" s="107"/>
      <c r="N404" s="105"/>
      <c r="O404" s="106"/>
    </row>
    <row r="405" spans="1:15">
      <c r="A405" s="103"/>
      <c r="I405" s="105"/>
      <c r="K405" s="105"/>
      <c r="L405" s="105"/>
      <c r="M405" s="107"/>
      <c r="N405" s="105"/>
      <c r="O405" s="106"/>
    </row>
    <row r="406" spans="1:15">
      <c r="A406" s="103"/>
      <c r="I406" s="105"/>
      <c r="K406" s="105"/>
      <c r="L406" s="105"/>
      <c r="M406" s="107"/>
      <c r="N406" s="105"/>
      <c r="O406" s="106"/>
    </row>
    <row r="407" spans="1:15">
      <c r="A407" s="103"/>
      <c r="I407" s="105"/>
      <c r="K407" s="105"/>
      <c r="L407" s="105"/>
      <c r="M407" s="107"/>
      <c r="N407" s="105"/>
      <c r="O407" s="106"/>
    </row>
    <row r="408" spans="1:15">
      <c r="A408" s="103"/>
      <c r="I408" s="105"/>
      <c r="K408" s="105"/>
      <c r="L408" s="105"/>
      <c r="M408" s="107"/>
      <c r="N408" s="105"/>
      <c r="O408" s="106"/>
    </row>
    <row r="409" spans="1:15">
      <c r="A409" s="103"/>
      <c r="I409" s="105"/>
      <c r="K409" s="105"/>
      <c r="L409" s="105"/>
      <c r="M409" s="107"/>
      <c r="N409" s="105"/>
      <c r="O409" s="106"/>
    </row>
    <row r="410" spans="1:15">
      <c r="A410" s="103"/>
      <c r="I410" s="105"/>
      <c r="K410" s="105"/>
      <c r="L410" s="105"/>
      <c r="M410" s="107"/>
      <c r="N410" s="105"/>
      <c r="O410" s="106"/>
    </row>
    <row r="411" spans="1:15">
      <c r="A411" s="103"/>
      <c r="I411" s="105"/>
      <c r="K411" s="105"/>
      <c r="L411" s="105"/>
      <c r="M411" s="107"/>
      <c r="N411" s="105"/>
      <c r="O411" s="106"/>
    </row>
    <row r="412" spans="1:15">
      <c r="A412" s="103"/>
      <c r="I412" s="105"/>
      <c r="K412" s="105"/>
      <c r="L412" s="105"/>
      <c r="M412" s="107"/>
      <c r="N412" s="105"/>
      <c r="O412" s="106"/>
    </row>
    <row r="413" spans="1:15">
      <c r="A413" s="103"/>
      <c r="I413" s="105"/>
      <c r="K413" s="105"/>
      <c r="L413" s="105"/>
      <c r="M413" s="107"/>
      <c r="N413" s="105"/>
      <c r="O413" s="106"/>
    </row>
    <row r="414" spans="1:15">
      <c r="A414" s="103"/>
      <c r="I414" s="105"/>
      <c r="K414" s="105"/>
      <c r="L414" s="105"/>
      <c r="M414" s="107"/>
      <c r="N414" s="105"/>
      <c r="O414" s="106"/>
    </row>
    <row r="415" spans="1:15">
      <c r="A415" s="103"/>
      <c r="I415" s="105"/>
      <c r="K415" s="105"/>
      <c r="L415" s="105"/>
      <c r="M415" s="107"/>
      <c r="N415" s="105"/>
      <c r="O415" s="106"/>
    </row>
    <row r="416" spans="1:15">
      <c r="A416" s="103"/>
      <c r="I416" s="105"/>
      <c r="K416" s="105"/>
      <c r="L416" s="105"/>
      <c r="M416" s="107"/>
      <c r="N416" s="105"/>
      <c r="O416" s="106"/>
    </row>
    <row r="417" spans="1:15">
      <c r="A417" s="103"/>
      <c r="I417" s="105"/>
      <c r="K417" s="105"/>
      <c r="L417" s="105"/>
      <c r="M417" s="107"/>
      <c r="N417" s="105"/>
      <c r="O417" s="106"/>
    </row>
    <row r="418" spans="1:15">
      <c r="A418" s="103"/>
      <c r="I418" s="105"/>
      <c r="K418" s="105"/>
      <c r="L418" s="105"/>
      <c r="M418" s="107"/>
      <c r="N418" s="105"/>
      <c r="O418" s="106"/>
    </row>
    <row r="419" spans="1:15">
      <c r="A419" s="103"/>
      <c r="I419" s="105"/>
      <c r="K419" s="105"/>
      <c r="L419" s="105"/>
      <c r="M419" s="107"/>
      <c r="N419" s="105"/>
      <c r="O419" s="106"/>
    </row>
    <row r="420" spans="1:15">
      <c r="A420" s="103"/>
      <c r="I420" s="105"/>
      <c r="K420" s="105"/>
      <c r="L420" s="105"/>
      <c r="M420" s="107"/>
      <c r="N420" s="105"/>
      <c r="O420" s="106"/>
    </row>
    <row r="421" spans="1:15">
      <c r="A421" s="103"/>
      <c r="I421" s="105"/>
      <c r="K421" s="105"/>
      <c r="L421" s="105"/>
      <c r="M421" s="107"/>
      <c r="N421" s="105"/>
      <c r="O421" s="106"/>
    </row>
    <row r="422" spans="1:15">
      <c r="A422" s="103"/>
      <c r="I422" s="105"/>
      <c r="K422" s="105"/>
      <c r="L422" s="105"/>
      <c r="M422" s="107"/>
      <c r="N422" s="105"/>
      <c r="O422" s="106"/>
    </row>
    <row r="423" spans="1:15">
      <c r="A423" s="103"/>
      <c r="I423" s="105"/>
      <c r="K423" s="105"/>
      <c r="L423" s="105"/>
      <c r="M423" s="107"/>
      <c r="N423" s="105"/>
      <c r="O423" s="106"/>
    </row>
    <row r="424" spans="1:15">
      <c r="A424" s="103"/>
      <c r="I424" s="105"/>
      <c r="K424" s="105"/>
      <c r="L424" s="105"/>
      <c r="M424" s="107"/>
      <c r="N424" s="105"/>
      <c r="O424" s="106"/>
    </row>
    <row r="425" spans="1:15">
      <c r="A425" s="103"/>
      <c r="I425" s="105"/>
      <c r="K425" s="105"/>
      <c r="L425" s="105"/>
      <c r="M425" s="107"/>
      <c r="N425" s="105"/>
      <c r="O425" s="106"/>
    </row>
    <row r="426" spans="1:15">
      <c r="A426" s="103"/>
      <c r="I426" s="105"/>
      <c r="K426" s="105"/>
      <c r="L426" s="105"/>
      <c r="M426" s="107"/>
      <c r="N426" s="105"/>
      <c r="O426" s="106"/>
    </row>
    <row r="427" spans="1:15">
      <c r="A427" s="103"/>
      <c r="I427" s="105"/>
      <c r="K427" s="105"/>
      <c r="L427" s="105"/>
      <c r="M427" s="107"/>
      <c r="N427" s="105"/>
      <c r="O427" s="106"/>
    </row>
    <row r="428" spans="1:15">
      <c r="A428" s="103"/>
      <c r="I428" s="105"/>
      <c r="K428" s="105"/>
      <c r="L428" s="105"/>
      <c r="M428" s="107"/>
      <c r="N428" s="105"/>
      <c r="O428" s="106"/>
    </row>
    <row r="429" spans="1:15">
      <c r="A429" s="103"/>
      <c r="I429" s="105"/>
      <c r="K429" s="105"/>
      <c r="L429" s="105"/>
      <c r="M429" s="107"/>
      <c r="N429" s="105"/>
      <c r="O429" s="106"/>
    </row>
    <row r="430" spans="1:15">
      <c r="A430" s="103"/>
      <c r="I430" s="105"/>
      <c r="K430" s="105"/>
      <c r="L430" s="105"/>
      <c r="M430" s="107"/>
      <c r="N430" s="105"/>
      <c r="O430" s="106"/>
    </row>
    <row r="431" spans="1:15">
      <c r="A431" s="103"/>
      <c r="I431" s="105"/>
      <c r="K431" s="105"/>
      <c r="L431" s="105"/>
      <c r="M431" s="107"/>
      <c r="N431" s="105"/>
      <c r="O431" s="106"/>
    </row>
    <row r="432" spans="1:15">
      <c r="A432" s="103"/>
      <c r="I432" s="105"/>
      <c r="K432" s="105"/>
      <c r="L432" s="105"/>
      <c r="M432" s="107"/>
      <c r="N432" s="105"/>
      <c r="O432" s="106"/>
    </row>
    <row r="433" spans="1:15">
      <c r="A433" s="103"/>
      <c r="I433" s="105"/>
      <c r="K433" s="105"/>
      <c r="L433" s="105"/>
      <c r="M433" s="107"/>
      <c r="N433" s="105"/>
      <c r="O433" s="106"/>
    </row>
    <row r="434" spans="1:15">
      <c r="A434" s="103"/>
      <c r="I434" s="105"/>
      <c r="K434" s="105"/>
      <c r="L434" s="105"/>
      <c r="M434" s="107"/>
      <c r="N434" s="105"/>
      <c r="O434" s="106"/>
    </row>
    <row r="435" spans="1:15">
      <c r="A435" s="103"/>
      <c r="I435" s="105"/>
      <c r="K435" s="105"/>
      <c r="L435" s="105"/>
      <c r="M435" s="107"/>
      <c r="N435" s="105"/>
      <c r="O435" s="106"/>
    </row>
    <row r="436" spans="1:15">
      <c r="A436" s="103"/>
      <c r="I436" s="105"/>
      <c r="K436" s="105"/>
      <c r="L436" s="105"/>
      <c r="M436" s="107"/>
      <c r="N436" s="105"/>
      <c r="O436" s="106"/>
    </row>
    <row r="437" spans="1:15">
      <c r="A437" s="103"/>
      <c r="I437" s="105"/>
      <c r="K437" s="105"/>
      <c r="L437" s="105"/>
      <c r="M437" s="107"/>
      <c r="N437" s="105"/>
      <c r="O437" s="106"/>
    </row>
    <row r="438" spans="1:15">
      <c r="A438" s="103"/>
      <c r="I438" s="105"/>
      <c r="K438" s="105"/>
      <c r="L438" s="105"/>
      <c r="M438" s="107"/>
      <c r="N438" s="105"/>
      <c r="O438" s="106"/>
    </row>
    <row r="439" spans="1:15">
      <c r="A439" s="103"/>
      <c r="I439" s="105"/>
      <c r="K439" s="105"/>
      <c r="L439" s="105"/>
      <c r="M439" s="107"/>
      <c r="N439" s="105"/>
      <c r="O439" s="106"/>
    </row>
    <row r="440" spans="1:15">
      <c r="A440" s="103"/>
      <c r="I440" s="105"/>
      <c r="K440" s="105"/>
      <c r="L440" s="105"/>
      <c r="M440" s="107"/>
      <c r="N440" s="105"/>
      <c r="O440" s="106"/>
    </row>
    <row r="441" spans="1:15">
      <c r="A441" s="103"/>
      <c r="I441" s="105"/>
      <c r="K441" s="105"/>
      <c r="L441" s="105"/>
      <c r="M441" s="107"/>
      <c r="N441" s="105"/>
      <c r="O441" s="106"/>
    </row>
    <row r="442" spans="1:15">
      <c r="A442" s="103"/>
      <c r="I442" s="105"/>
      <c r="K442" s="105"/>
      <c r="L442" s="105"/>
      <c r="M442" s="107"/>
      <c r="N442" s="105"/>
      <c r="O442" s="106"/>
    </row>
    <row r="443" spans="1:15">
      <c r="A443" s="103"/>
      <c r="I443" s="105"/>
      <c r="K443" s="105"/>
      <c r="L443" s="105"/>
      <c r="M443" s="107"/>
      <c r="N443" s="105"/>
      <c r="O443" s="106"/>
    </row>
    <row r="444" spans="1:15">
      <c r="A444" s="103"/>
      <c r="I444" s="105"/>
      <c r="K444" s="105"/>
      <c r="L444" s="105"/>
      <c r="M444" s="107"/>
      <c r="N444" s="105"/>
      <c r="O444" s="106"/>
    </row>
    <row r="445" spans="1:15">
      <c r="A445" s="103"/>
      <c r="I445" s="105"/>
      <c r="K445" s="105"/>
      <c r="L445" s="105"/>
      <c r="M445" s="107"/>
      <c r="N445" s="105"/>
      <c r="O445" s="106"/>
    </row>
    <row r="446" spans="1:15">
      <c r="A446" s="103"/>
      <c r="I446" s="105"/>
      <c r="K446" s="105"/>
      <c r="L446" s="105"/>
      <c r="M446" s="107"/>
      <c r="N446" s="105"/>
      <c r="O446" s="106"/>
    </row>
    <row r="447" spans="1:15">
      <c r="A447" s="103"/>
      <c r="I447" s="105"/>
      <c r="K447" s="105"/>
      <c r="L447" s="105"/>
      <c r="M447" s="107"/>
      <c r="N447" s="105"/>
      <c r="O447" s="106"/>
    </row>
    <row r="448" spans="1:15">
      <c r="A448" s="103"/>
      <c r="I448" s="105"/>
      <c r="K448" s="105"/>
      <c r="L448" s="105"/>
      <c r="M448" s="107"/>
      <c r="N448" s="105"/>
      <c r="O448" s="106"/>
    </row>
    <row r="449" spans="1:15">
      <c r="A449" s="103"/>
      <c r="I449" s="105"/>
      <c r="K449" s="105"/>
      <c r="L449" s="105"/>
      <c r="M449" s="107"/>
      <c r="N449" s="105"/>
      <c r="O449" s="106"/>
    </row>
    <row r="450" spans="1:15">
      <c r="A450" s="103"/>
      <c r="I450" s="105"/>
      <c r="K450" s="105"/>
      <c r="L450" s="105"/>
      <c r="M450" s="107"/>
      <c r="N450" s="105"/>
      <c r="O450" s="106"/>
    </row>
    <row r="451" spans="1:15">
      <c r="A451" s="103"/>
      <c r="I451" s="105"/>
      <c r="K451" s="105"/>
      <c r="L451" s="105"/>
      <c r="M451" s="107"/>
      <c r="N451" s="105"/>
      <c r="O451" s="106"/>
    </row>
    <row r="452" spans="1:15">
      <c r="A452" s="103"/>
      <c r="I452" s="105"/>
      <c r="K452" s="105"/>
      <c r="L452" s="105"/>
      <c r="M452" s="107"/>
      <c r="N452" s="105"/>
      <c r="O452" s="106"/>
    </row>
    <row r="453" spans="1:15">
      <c r="A453" s="103"/>
      <c r="I453" s="105"/>
      <c r="K453" s="105"/>
      <c r="L453" s="105"/>
      <c r="M453" s="107"/>
      <c r="N453" s="105"/>
      <c r="O453" s="106"/>
    </row>
    <row r="454" spans="1:15">
      <c r="A454" s="103"/>
      <c r="I454" s="105"/>
      <c r="K454" s="105"/>
      <c r="L454" s="105"/>
      <c r="M454" s="107"/>
      <c r="N454" s="105"/>
      <c r="O454" s="106"/>
    </row>
    <row r="455" spans="1:15">
      <c r="A455" s="103"/>
      <c r="I455" s="105"/>
      <c r="K455" s="105"/>
      <c r="L455" s="105"/>
      <c r="M455" s="107"/>
      <c r="N455" s="105"/>
      <c r="O455" s="106"/>
    </row>
    <row r="456" spans="1:15">
      <c r="A456" s="103"/>
      <c r="I456" s="105"/>
      <c r="K456" s="105"/>
      <c r="L456" s="105"/>
      <c r="M456" s="107"/>
      <c r="N456" s="105"/>
      <c r="O456" s="106"/>
    </row>
    <row r="457" spans="1:15">
      <c r="A457" s="103"/>
      <c r="I457" s="105"/>
      <c r="K457" s="105"/>
      <c r="L457" s="105"/>
      <c r="M457" s="107"/>
      <c r="N457" s="105"/>
      <c r="O457" s="106"/>
    </row>
    <row r="458" spans="1:15">
      <c r="A458" s="103"/>
      <c r="I458" s="105"/>
      <c r="K458" s="105"/>
      <c r="L458" s="105"/>
      <c r="M458" s="107"/>
      <c r="N458" s="105"/>
      <c r="O458" s="106"/>
    </row>
    <row r="459" spans="1:15">
      <c r="A459" s="103"/>
      <c r="I459" s="105"/>
      <c r="K459" s="105"/>
      <c r="L459" s="105"/>
      <c r="M459" s="107"/>
      <c r="N459" s="105"/>
      <c r="O459" s="106"/>
    </row>
    <row r="460" spans="1:15">
      <c r="A460" s="103"/>
      <c r="I460" s="105"/>
      <c r="K460" s="105"/>
      <c r="L460" s="105"/>
      <c r="M460" s="107"/>
      <c r="N460" s="105"/>
      <c r="O460" s="106"/>
    </row>
    <row r="461" spans="1:15">
      <c r="A461" s="103"/>
      <c r="I461" s="105"/>
      <c r="K461" s="105"/>
      <c r="L461" s="105"/>
      <c r="M461" s="107"/>
      <c r="N461" s="105"/>
      <c r="O461" s="106"/>
    </row>
    <row r="462" spans="1:15">
      <c r="A462" s="103"/>
      <c r="I462" s="105"/>
      <c r="K462" s="105"/>
      <c r="L462" s="105"/>
      <c r="M462" s="107"/>
      <c r="N462" s="105"/>
      <c r="O462" s="106"/>
    </row>
    <row r="463" spans="1:15">
      <c r="A463" s="103"/>
      <c r="I463" s="105"/>
      <c r="K463" s="105"/>
      <c r="L463" s="105"/>
      <c r="M463" s="107"/>
      <c r="N463" s="105"/>
      <c r="O463" s="106"/>
    </row>
    <row r="464" spans="1:15">
      <c r="A464" s="103"/>
      <c r="I464" s="105"/>
      <c r="K464" s="105"/>
      <c r="L464" s="105"/>
      <c r="M464" s="107"/>
      <c r="N464" s="105"/>
      <c r="O464" s="106"/>
    </row>
    <row r="465" spans="1:15">
      <c r="A465" s="103"/>
      <c r="I465" s="105"/>
      <c r="K465" s="105"/>
      <c r="L465" s="105"/>
      <c r="M465" s="107"/>
      <c r="N465" s="105"/>
      <c r="O465" s="106"/>
    </row>
    <row r="466" spans="1:15">
      <c r="A466" s="103"/>
      <c r="I466" s="105"/>
      <c r="K466" s="105"/>
      <c r="L466" s="105"/>
      <c r="M466" s="107"/>
      <c r="N466" s="105"/>
      <c r="O466" s="106"/>
    </row>
    <row r="467" spans="1:15">
      <c r="A467" s="103"/>
      <c r="I467" s="105"/>
      <c r="K467" s="105"/>
      <c r="L467" s="105"/>
      <c r="M467" s="107"/>
      <c r="N467" s="105"/>
      <c r="O467" s="106"/>
    </row>
    <row r="468" spans="1:15">
      <c r="A468" s="103"/>
      <c r="I468" s="105"/>
      <c r="K468" s="105"/>
      <c r="L468" s="105"/>
      <c r="M468" s="107"/>
      <c r="N468" s="105"/>
      <c r="O468" s="106"/>
    </row>
    <row r="469" spans="1:15">
      <c r="A469" s="103"/>
      <c r="I469" s="105"/>
      <c r="K469" s="105"/>
      <c r="L469" s="105"/>
      <c r="M469" s="107"/>
      <c r="N469" s="105"/>
      <c r="O469" s="106"/>
    </row>
    <row r="470" spans="1:15">
      <c r="A470" s="103"/>
      <c r="I470" s="105"/>
      <c r="K470" s="105"/>
      <c r="L470" s="105"/>
      <c r="M470" s="107"/>
      <c r="N470" s="105"/>
      <c r="O470" s="106"/>
    </row>
    <row r="471" spans="1:15">
      <c r="A471" s="103"/>
      <c r="I471" s="105"/>
      <c r="K471" s="105"/>
      <c r="L471" s="105"/>
      <c r="M471" s="107"/>
      <c r="N471" s="105"/>
      <c r="O471" s="106"/>
    </row>
    <row r="472" spans="1:15">
      <c r="A472" s="103"/>
      <c r="I472" s="105"/>
      <c r="K472" s="105"/>
      <c r="L472" s="105"/>
      <c r="M472" s="107"/>
      <c r="N472" s="105"/>
      <c r="O472" s="106"/>
    </row>
    <row r="473" spans="1:15">
      <c r="A473" s="103"/>
      <c r="I473" s="105"/>
      <c r="K473" s="105"/>
      <c r="L473" s="105"/>
      <c r="M473" s="107"/>
      <c r="N473" s="105"/>
      <c r="O473" s="106"/>
    </row>
    <row r="474" spans="1:15">
      <c r="A474" s="103"/>
      <c r="I474" s="105"/>
      <c r="K474" s="105"/>
      <c r="L474" s="105"/>
      <c r="M474" s="107"/>
      <c r="N474" s="105"/>
      <c r="O474" s="106"/>
    </row>
    <row r="475" spans="1:15">
      <c r="A475" s="103"/>
      <c r="I475" s="105"/>
      <c r="K475" s="105"/>
      <c r="L475" s="105"/>
      <c r="M475" s="107"/>
      <c r="N475" s="105"/>
      <c r="O475" s="106"/>
    </row>
    <row r="476" spans="1:15">
      <c r="A476" s="103"/>
      <c r="I476" s="105"/>
      <c r="K476" s="105"/>
      <c r="L476" s="105"/>
      <c r="M476" s="107"/>
      <c r="N476" s="105"/>
      <c r="O476" s="106"/>
    </row>
    <row r="477" spans="1:15">
      <c r="A477" s="103"/>
      <c r="I477" s="105"/>
      <c r="K477" s="105"/>
      <c r="L477" s="105"/>
      <c r="M477" s="107"/>
      <c r="N477" s="105"/>
      <c r="O477" s="106"/>
    </row>
    <row r="478" spans="1:15">
      <c r="A478" s="103"/>
      <c r="I478" s="105"/>
      <c r="K478" s="105"/>
      <c r="L478" s="105"/>
      <c r="M478" s="107"/>
      <c r="N478" s="105"/>
      <c r="O478" s="106"/>
    </row>
    <row r="479" spans="1:15">
      <c r="A479" s="103"/>
      <c r="I479" s="105"/>
      <c r="K479" s="105"/>
      <c r="L479" s="105"/>
      <c r="M479" s="107"/>
      <c r="N479" s="105"/>
      <c r="O479" s="106"/>
    </row>
    <row r="480" spans="1:15">
      <c r="A480" s="103"/>
      <c r="I480" s="105"/>
      <c r="K480" s="105"/>
      <c r="L480" s="105"/>
      <c r="M480" s="107"/>
      <c r="N480" s="105"/>
      <c r="O480" s="106"/>
    </row>
    <row r="481" spans="1:15">
      <c r="A481" s="103"/>
      <c r="I481" s="105"/>
      <c r="K481" s="105"/>
      <c r="L481" s="105"/>
      <c r="M481" s="107"/>
      <c r="N481" s="105"/>
      <c r="O481" s="106"/>
    </row>
    <row r="482" spans="1:15">
      <c r="A482" s="103"/>
      <c r="I482" s="105"/>
      <c r="K482" s="105"/>
      <c r="L482" s="105"/>
      <c r="M482" s="107"/>
      <c r="N482" s="105"/>
      <c r="O482" s="106"/>
    </row>
    <row r="483" spans="1:15">
      <c r="A483" s="103"/>
      <c r="I483" s="105"/>
      <c r="K483" s="105"/>
      <c r="L483" s="105"/>
      <c r="M483" s="107"/>
      <c r="N483" s="105"/>
      <c r="O483" s="106"/>
    </row>
    <row r="484" spans="1:15">
      <c r="A484" s="103"/>
      <c r="I484" s="105"/>
      <c r="K484" s="105"/>
      <c r="L484" s="105"/>
      <c r="M484" s="107"/>
      <c r="N484" s="105"/>
      <c r="O484" s="106"/>
    </row>
    <row r="485" spans="1:15">
      <c r="A485" s="103"/>
      <c r="I485" s="105"/>
      <c r="K485" s="105"/>
      <c r="L485" s="105"/>
      <c r="M485" s="107"/>
      <c r="N485" s="105"/>
      <c r="O485" s="106"/>
    </row>
    <row r="486" spans="1:15">
      <c r="A486" s="103"/>
      <c r="I486" s="105"/>
      <c r="K486" s="105"/>
      <c r="L486" s="105"/>
      <c r="M486" s="107"/>
      <c r="N486" s="105"/>
      <c r="O486" s="106"/>
    </row>
    <row r="487" spans="1:15">
      <c r="A487" s="103"/>
      <c r="I487" s="105"/>
      <c r="K487" s="105"/>
      <c r="L487" s="105"/>
      <c r="M487" s="107"/>
      <c r="N487" s="105"/>
      <c r="O487" s="106"/>
    </row>
    <row r="488" spans="1:15">
      <c r="A488" s="103"/>
      <c r="I488" s="105"/>
      <c r="K488" s="105"/>
      <c r="L488" s="105"/>
      <c r="M488" s="107"/>
      <c r="N488" s="105"/>
      <c r="O488" s="106"/>
    </row>
    <row r="489" spans="1:15">
      <c r="A489" s="103"/>
      <c r="I489" s="105"/>
      <c r="K489" s="105"/>
      <c r="L489" s="105"/>
      <c r="M489" s="107"/>
      <c r="N489" s="105"/>
      <c r="O489" s="106"/>
    </row>
    <row r="490" spans="1:15">
      <c r="A490" s="103"/>
      <c r="I490" s="105"/>
      <c r="K490" s="105"/>
      <c r="L490" s="105"/>
      <c r="M490" s="107"/>
      <c r="N490" s="105"/>
      <c r="O490" s="106"/>
    </row>
    <row r="491" spans="1:15">
      <c r="A491" s="103"/>
      <c r="I491" s="105"/>
      <c r="K491" s="105"/>
      <c r="L491" s="105"/>
      <c r="M491" s="107"/>
      <c r="N491" s="105"/>
      <c r="O491" s="106"/>
    </row>
    <row r="492" spans="1:15">
      <c r="A492" s="103"/>
      <c r="I492" s="105"/>
      <c r="K492" s="105"/>
      <c r="L492" s="105"/>
      <c r="M492" s="107"/>
      <c r="N492" s="105"/>
      <c r="O492" s="106"/>
    </row>
    <row r="493" spans="1:15">
      <c r="A493" s="103"/>
      <c r="I493" s="105"/>
      <c r="K493" s="105"/>
      <c r="L493" s="105"/>
      <c r="M493" s="107"/>
      <c r="N493" s="105"/>
      <c r="O493" s="106"/>
    </row>
    <row r="494" spans="1:15">
      <c r="A494" s="103"/>
      <c r="I494" s="105"/>
      <c r="K494" s="105"/>
      <c r="L494" s="105"/>
      <c r="M494" s="107"/>
      <c r="N494" s="105"/>
      <c r="O494" s="106"/>
    </row>
    <row r="495" spans="1:15">
      <c r="A495" s="103"/>
      <c r="I495" s="105"/>
      <c r="K495" s="105"/>
      <c r="L495" s="105"/>
      <c r="M495" s="107"/>
      <c r="N495" s="105"/>
      <c r="O495" s="106"/>
    </row>
    <row r="496" spans="1:15">
      <c r="A496" s="103"/>
      <c r="I496" s="105"/>
      <c r="K496" s="105"/>
      <c r="L496" s="105"/>
      <c r="M496" s="107"/>
      <c r="N496" s="105"/>
      <c r="O496" s="106"/>
    </row>
    <row r="497" spans="1:15">
      <c r="A497" s="103"/>
      <c r="I497" s="105"/>
      <c r="K497" s="105"/>
      <c r="L497" s="105"/>
      <c r="M497" s="107"/>
      <c r="N497" s="105"/>
      <c r="O497" s="106"/>
    </row>
    <row r="498" spans="1:15">
      <c r="A498" s="103"/>
      <c r="I498" s="105"/>
      <c r="K498" s="105"/>
      <c r="L498" s="105"/>
      <c r="M498" s="107"/>
      <c r="N498" s="105"/>
      <c r="O498" s="106"/>
    </row>
    <row r="499" spans="1:15">
      <c r="A499" s="103"/>
      <c r="I499" s="105"/>
      <c r="K499" s="105"/>
      <c r="L499" s="105"/>
      <c r="M499" s="107"/>
      <c r="N499" s="105"/>
      <c r="O499" s="106"/>
    </row>
    <row r="500" spans="1:15">
      <c r="A500" s="103"/>
      <c r="I500" s="105"/>
      <c r="K500" s="105"/>
      <c r="L500" s="105"/>
      <c r="M500" s="107"/>
      <c r="N500" s="105"/>
      <c r="O500" s="106"/>
    </row>
    <row r="501" spans="1:15">
      <c r="A501" s="103"/>
      <c r="I501" s="105"/>
      <c r="K501" s="105"/>
      <c r="L501" s="105"/>
      <c r="M501" s="107"/>
      <c r="N501" s="105"/>
      <c r="O501" s="106"/>
    </row>
    <row r="502" spans="1:15">
      <c r="A502" s="103"/>
      <c r="I502" s="105"/>
      <c r="K502" s="105"/>
      <c r="L502" s="105"/>
      <c r="M502" s="107"/>
      <c r="N502" s="105"/>
      <c r="O502" s="106"/>
    </row>
    <row r="503" spans="1:15">
      <c r="A503" s="103"/>
      <c r="I503" s="105"/>
      <c r="K503" s="105"/>
      <c r="L503" s="105"/>
      <c r="M503" s="107"/>
      <c r="N503" s="105"/>
      <c r="O503" s="106"/>
    </row>
    <row r="504" spans="1:15">
      <c r="A504" s="103"/>
      <c r="I504" s="105"/>
      <c r="K504" s="105"/>
      <c r="L504" s="105"/>
      <c r="M504" s="107"/>
      <c r="N504" s="105"/>
      <c r="O504" s="106"/>
    </row>
    <row r="505" spans="1:15">
      <c r="A505" s="103"/>
      <c r="I505" s="105"/>
      <c r="K505" s="105"/>
      <c r="L505" s="105"/>
      <c r="M505" s="107"/>
      <c r="N505" s="105"/>
      <c r="O505" s="106"/>
    </row>
    <row r="506" spans="1:15">
      <c r="A506" s="103"/>
      <c r="I506" s="105"/>
      <c r="K506" s="105"/>
      <c r="L506" s="105"/>
      <c r="M506" s="107"/>
      <c r="N506" s="105"/>
      <c r="O506" s="106"/>
    </row>
    <row r="507" spans="1:15">
      <c r="A507" s="103"/>
      <c r="I507" s="105"/>
      <c r="K507" s="105"/>
      <c r="L507" s="105"/>
      <c r="M507" s="107"/>
      <c r="N507" s="105"/>
      <c r="O507" s="106"/>
    </row>
    <row r="508" spans="1:15">
      <c r="A508" s="103"/>
      <c r="I508" s="105"/>
      <c r="K508" s="105"/>
      <c r="L508" s="105"/>
      <c r="M508" s="107"/>
      <c r="N508" s="105"/>
      <c r="O508" s="106"/>
    </row>
    <row r="509" spans="1:15">
      <c r="A509" s="103"/>
      <c r="I509" s="105"/>
      <c r="K509" s="105"/>
      <c r="L509" s="105"/>
      <c r="M509" s="107"/>
      <c r="N509" s="105"/>
      <c r="O509" s="106"/>
    </row>
    <row r="510" spans="1:15">
      <c r="A510" s="103"/>
      <c r="I510" s="105"/>
      <c r="K510" s="105"/>
      <c r="L510" s="105"/>
      <c r="M510" s="107"/>
      <c r="N510" s="105"/>
      <c r="O510" s="106"/>
    </row>
    <row r="511" spans="1:15">
      <c r="A511" s="103"/>
      <c r="I511" s="105"/>
      <c r="K511" s="105"/>
      <c r="L511" s="105"/>
      <c r="M511" s="107"/>
      <c r="N511" s="105"/>
      <c r="O511" s="106"/>
    </row>
    <row r="512" spans="1:15">
      <c r="A512" s="103"/>
      <c r="I512" s="105"/>
      <c r="K512" s="105"/>
      <c r="L512" s="105"/>
      <c r="M512" s="107"/>
      <c r="N512" s="105"/>
      <c r="O512" s="106"/>
    </row>
    <row r="513" spans="1:15">
      <c r="A513" s="103"/>
      <c r="I513" s="105"/>
      <c r="K513" s="105"/>
      <c r="L513" s="105"/>
      <c r="M513" s="107"/>
      <c r="N513" s="105"/>
      <c r="O513" s="106"/>
    </row>
    <row r="514" spans="1:15">
      <c r="A514" s="103"/>
      <c r="I514" s="105"/>
      <c r="K514" s="105"/>
      <c r="L514" s="105"/>
      <c r="M514" s="107"/>
      <c r="N514" s="105"/>
      <c r="O514" s="106"/>
    </row>
    <row r="515" spans="1:15">
      <c r="A515" s="103"/>
      <c r="I515" s="105"/>
      <c r="K515" s="105"/>
      <c r="L515" s="105"/>
      <c r="M515" s="107"/>
      <c r="N515" s="105"/>
      <c r="O515" s="106"/>
    </row>
    <row r="516" spans="1:15">
      <c r="A516" s="103"/>
      <c r="I516" s="105"/>
      <c r="K516" s="105"/>
      <c r="L516" s="105"/>
      <c r="M516" s="107"/>
      <c r="N516" s="105"/>
      <c r="O516" s="106"/>
    </row>
    <row r="517" spans="1:15">
      <c r="A517" s="103"/>
      <c r="I517" s="105"/>
      <c r="K517" s="105"/>
      <c r="L517" s="105"/>
      <c r="M517" s="107"/>
      <c r="N517" s="105"/>
      <c r="O517" s="106"/>
    </row>
    <row r="518" spans="1:15">
      <c r="A518" s="103"/>
      <c r="I518" s="105"/>
      <c r="K518" s="105"/>
      <c r="L518" s="105"/>
      <c r="M518" s="107"/>
      <c r="N518" s="105"/>
      <c r="O518" s="106"/>
    </row>
    <row r="519" spans="1:15">
      <c r="A519" s="103"/>
      <c r="I519" s="105"/>
      <c r="K519" s="105"/>
      <c r="L519" s="105"/>
      <c r="M519" s="107"/>
      <c r="N519" s="105"/>
      <c r="O519" s="106"/>
    </row>
    <row r="520" spans="1:15">
      <c r="A520" s="103"/>
      <c r="I520" s="105"/>
      <c r="K520" s="105"/>
      <c r="L520" s="105"/>
      <c r="M520" s="107"/>
      <c r="N520" s="105"/>
      <c r="O520" s="106"/>
    </row>
    <row r="521" spans="1:15">
      <c r="A521" s="103"/>
      <c r="I521" s="105"/>
      <c r="K521" s="105"/>
      <c r="L521" s="105"/>
      <c r="M521" s="107"/>
      <c r="N521" s="105"/>
      <c r="O521" s="106"/>
    </row>
    <row r="522" spans="1:15">
      <c r="A522" s="103"/>
      <c r="I522" s="105"/>
      <c r="K522" s="105"/>
      <c r="L522" s="105"/>
      <c r="M522" s="107"/>
      <c r="N522" s="105"/>
      <c r="O522" s="106"/>
    </row>
    <row r="523" spans="1:15">
      <c r="A523" s="103"/>
      <c r="I523" s="105"/>
      <c r="K523" s="105"/>
      <c r="L523" s="105"/>
      <c r="M523" s="107"/>
      <c r="N523" s="105"/>
      <c r="O523" s="106"/>
    </row>
    <row r="524" spans="1:15">
      <c r="A524" s="103"/>
      <c r="I524" s="105"/>
      <c r="K524" s="105"/>
      <c r="L524" s="105"/>
      <c r="M524" s="107"/>
      <c r="N524" s="105"/>
      <c r="O524" s="106"/>
    </row>
    <row r="525" spans="1:15">
      <c r="A525" s="103"/>
      <c r="I525" s="105"/>
      <c r="K525" s="105"/>
      <c r="L525" s="105"/>
      <c r="M525" s="107"/>
      <c r="N525" s="105"/>
      <c r="O525" s="106"/>
    </row>
    <row r="526" spans="1:15">
      <c r="A526" s="103"/>
      <c r="I526" s="105"/>
      <c r="K526" s="105"/>
      <c r="L526" s="105"/>
      <c r="M526" s="107"/>
      <c r="N526" s="105"/>
      <c r="O526" s="106"/>
    </row>
    <row r="527" spans="1:15">
      <c r="A527" s="103"/>
      <c r="I527" s="105"/>
      <c r="K527" s="105"/>
      <c r="L527" s="105"/>
      <c r="M527" s="107"/>
      <c r="N527" s="105"/>
      <c r="O527" s="106"/>
    </row>
    <row r="528" spans="1:15">
      <c r="A528" s="103"/>
      <c r="I528" s="105"/>
      <c r="K528" s="105"/>
      <c r="L528" s="105"/>
      <c r="M528" s="107"/>
      <c r="N528" s="105"/>
      <c r="O528" s="106"/>
    </row>
    <row r="529" spans="1:15">
      <c r="A529" s="103"/>
      <c r="I529" s="105"/>
      <c r="K529" s="105"/>
      <c r="L529" s="105"/>
      <c r="M529" s="107"/>
      <c r="N529" s="105"/>
      <c r="O529" s="106"/>
    </row>
    <row r="530" spans="1:15">
      <c r="A530" s="103"/>
      <c r="I530" s="105"/>
      <c r="K530" s="105"/>
      <c r="L530" s="105"/>
      <c r="M530" s="107"/>
      <c r="N530" s="105"/>
      <c r="O530" s="106"/>
    </row>
    <row r="531" spans="1:15">
      <c r="A531" s="103"/>
      <c r="I531" s="105"/>
      <c r="K531" s="105"/>
      <c r="L531" s="105"/>
      <c r="M531" s="107"/>
      <c r="N531" s="105"/>
      <c r="O531" s="106"/>
    </row>
    <row r="532" spans="1:15">
      <c r="A532" s="103"/>
      <c r="I532" s="105"/>
      <c r="K532" s="105"/>
      <c r="L532" s="105"/>
      <c r="M532" s="107"/>
      <c r="N532" s="105"/>
      <c r="O532" s="106"/>
    </row>
    <row r="533" spans="1:15">
      <c r="A533" s="103"/>
      <c r="I533" s="105"/>
      <c r="K533" s="105"/>
      <c r="L533" s="105"/>
      <c r="M533" s="107"/>
      <c r="N533" s="105"/>
      <c r="O533" s="106"/>
    </row>
    <row r="534" spans="1:15">
      <c r="A534" s="103"/>
      <c r="I534" s="105"/>
      <c r="K534" s="105"/>
      <c r="L534" s="105"/>
      <c r="M534" s="107"/>
      <c r="N534" s="105"/>
      <c r="O534" s="106"/>
    </row>
    <row r="535" spans="1:15">
      <c r="A535" s="103"/>
      <c r="I535" s="105"/>
      <c r="K535" s="105"/>
      <c r="L535" s="105"/>
      <c r="M535" s="107"/>
      <c r="N535" s="105"/>
      <c r="O535" s="106"/>
    </row>
    <row r="536" spans="1:15">
      <c r="A536" s="103"/>
      <c r="I536" s="105"/>
      <c r="K536" s="105"/>
      <c r="L536" s="105"/>
      <c r="M536" s="107"/>
      <c r="N536" s="105"/>
      <c r="O536" s="106"/>
    </row>
    <row r="537" spans="1:15">
      <c r="A537" s="103"/>
      <c r="I537" s="105"/>
      <c r="K537" s="105"/>
      <c r="L537" s="105"/>
      <c r="M537" s="107"/>
      <c r="N537" s="105"/>
      <c r="O537" s="106"/>
    </row>
    <row r="538" spans="1:15">
      <c r="A538" s="103"/>
      <c r="I538" s="105"/>
      <c r="K538" s="105"/>
      <c r="L538" s="105"/>
      <c r="M538" s="107"/>
      <c r="N538" s="105"/>
      <c r="O538" s="106"/>
    </row>
    <row r="539" spans="1:15">
      <c r="A539" s="103"/>
      <c r="I539" s="105"/>
      <c r="K539" s="105"/>
      <c r="L539" s="105"/>
      <c r="M539" s="107"/>
      <c r="N539" s="105"/>
      <c r="O539" s="106"/>
    </row>
    <row r="540" spans="1:15">
      <c r="A540" s="103"/>
      <c r="I540" s="105"/>
      <c r="K540" s="105"/>
      <c r="L540" s="105"/>
      <c r="M540" s="107"/>
      <c r="N540" s="105"/>
      <c r="O540" s="106"/>
    </row>
    <row r="541" spans="1:15">
      <c r="A541" s="103"/>
      <c r="I541" s="105"/>
      <c r="K541" s="105"/>
      <c r="L541" s="105"/>
      <c r="M541" s="107"/>
      <c r="N541" s="105"/>
      <c r="O541" s="106"/>
    </row>
    <row r="542" spans="1:15">
      <c r="A542" s="103"/>
      <c r="I542" s="105"/>
      <c r="K542" s="105"/>
      <c r="L542" s="105"/>
      <c r="M542" s="107"/>
      <c r="N542" s="105"/>
      <c r="O542" s="106"/>
    </row>
    <row r="543" spans="1:15">
      <c r="A543" s="103"/>
      <c r="I543" s="105"/>
      <c r="K543" s="105"/>
      <c r="L543" s="105"/>
      <c r="M543" s="107"/>
      <c r="N543" s="105"/>
      <c r="O543" s="106"/>
    </row>
    <row r="544" spans="1:15">
      <c r="A544" s="103"/>
      <c r="I544" s="105"/>
      <c r="K544" s="105"/>
      <c r="L544" s="105"/>
      <c r="M544" s="107"/>
      <c r="N544" s="105"/>
      <c r="O544" s="106"/>
    </row>
    <row r="545" spans="1:15">
      <c r="A545" s="103"/>
      <c r="I545" s="105"/>
      <c r="K545" s="105"/>
      <c r="L545" s="105"/>
      <c r="M545" s="107"/>
      <c r="N545" s="105"/>
      <c r="O545" s="106"/>
    </row>
    <row r="546" spans="1:15">
      <c r="A546" s="103"/>
      <c r="I546" s="105"/>
      <c r="K546" s="105"/>
      <c r="L546" s="105"/>
      <c r="M546" s="107"/>
      <c r="N546" s="105"/>
      <c r="O546" s="106"/>
    </row>
    <row r="547" spans="1:15">
      <c r="A547" s="103"/>
      <c r="I547" s="105"/>
      <c r="K547" s="105"/>
      <c r="L547" s="105"/>
      <c r="M547" s="107"/>
      <c r="N547" s="105"/>
      <c r="O547" s="106"/>
    </row>
    <row r="548" spans="1:15">
      <c r="A548" s="103"/>
      <c r="I548" s="105"/>
      <c r="K548" s="105"/>
      <c r="L548" s="105"/>
      <c r="M548" s="107"/>
      <c r="N548" s="105"/>
      <c r="O548" s="106"/>
    </row>
    <row r="549" spans="1:15">
      <c r="A549" s="103"/>
      <c r="I549" s="105"/>
      <c r="K549" s="105"/>
      <c r="L549" s="105"/>
      <c r="M549" s="107"/>
      <c r="N549" s="105"/>
      <c r="O549" s="106"/>
    </row>
    <row r="550" spans="1:15">
      <c r="A550" s="103"/>
      <c r="I550" s="105"/>
      <c r="K550" s="105"/>
      <c r="L550" s="105"/>
      <c r="M550" s="107"/>
      <c r="N550" s="105"/>
      <c r="O550" s="106"/>
    </row>
    <row r="551" spans="1:15">
      <c r="A551" s="103"/>
      <c r="I551" s="105"/>
      <c r="K551" s="105"/>
      <c r="L551" s="105"/>
      <c r="M551" s="107"/>
      <c r="N551" s="105"/>
      <c r="O551" s="106"/>
    </row>
    <row r="552" spans="1:15">
      <c r="A552" s="103"/>
      <c r="I552" s="105"/>
      <c r="K552" s="105"/>
      <c r="L552" s="105"/>
      <c r="M552" s="107"/>
      <c r="N552" s="105"/>
      <c r="O552" s="106"/>
    </row>
    <row r="553" spans="1:15">
      <c r="A553" s="103"/>
      <c r="I553" s="105"/>
      <c r="K553" s="105"/>
      <c r="L553" s="105"/>
      <c r="M553" s="107"/>
      <c r="N553" s="105"/>
      <c r="O553" s="106"/>
    </row>
    <row r="554" spans="1:15">
      <c r="A554" s="103"/>
      <c r="I554" s="105"/>
      <c r="K554" s="105"/>
      <c r="L554" s="105"/>
      <c r="M554" s="107"/>
      <c r="N554" s="105"/>
      <c r="O554" s="106"/>
    </row>
    <row r="555" spans="1:15">
      <c r="A555" s="103"/>
      <c r="I555" s="105"/>
      <c r="K555" s="105"/>
      <c r="L555" s="105"/>
      <c r="M555" s="107"/>
      <c r="N555" s="105"/>
      <c r="O555" s="106"/>
    </row>
    <row r="556" spans="1:15">
      <c r="A556" s="103"/>
      <c r="I556" s="105"/>
      <c r="K556" s="105"/>
      <c r="L556" s="105"/>
      <c r="M556" s="107"/>
      <c r="N556" s="105"/>
      <c r="O556" s="106"/>
    </row>
    <row r="557" spans="1:15">
      <c r="A557" s="103"/>
      <c r="I557" s="105"/>
      <c r="K557" s="105"/>
      <c r="L557" s="105"/>
      <c r="M557" s="107"/>
      <c r="N557" s="105"/>
      <c r="O557" s="106"/>
    </row>
    <row r="558" spans="1:15">
      <c r="A558" s="103"/>
      <c r="I558" s="105"/>
      <c r="K558" s="105"/>
      <c r="L558" s="105"/>
      <c r="M558" s="107"/>
      <c r="N558" s="105"/>
      <c r="O558" s="106"/>
    </row>
    <row r="559" spans="1:15">
      <c r="A559" s="103"/>
      <c r="I559" s="105"/>
      <c r="K559" s="105"/>
      <c r="L559" s="105"/>
      <c r="M559" s="107"/>
      <c r="N559" s="105"/>
      <c r="O559" s="106"/>
    </row>
    <row r="560" spans="1:15">
      <c r="A560" s="103"/>
      <c r="I560" s="105"/>
      <c r="K560" s="105"/>
      <c r="L560" s="105"/>
      <c r="M560" s="107"/>
      <c r="N560" s="105"/>
      <c r="O560" s="106"/>
    </row>
    <row r="561" spans="1:15">
      <c r="A561" s="103"/>
      <c r="I561" s="105"/>
      <c r="K561" s="105"/>
      <c r="L561" s="105"/>
      <c r="M561" s="107"/>
      <c r="N561" s="105"/>
      <c r="O561" s="106"/>
    </row>
    <row r="562" spans="1:15">
      <c r="A562" s="103"/>
      <c r="I562" s="105"/>
      <c r="K562" s="105"/>
      <c r="L562" s="105"/>
      <c r="M562" s="107"/>
      <c r="N562" s="105"/>
      <c r="O562" s="106"/>
    </row>
    <row r="563" spans="1:15">
      <c r="A563" s="103"/>
      <c r="I563" s="105"/>
      <c r="K563" s="105"/>
      <c r="L563" s="105"/>
      <c r="M563" s="107"/>
      <c r="N563" s="105"/>
      <c r="O563" s="106"/>
    </row>
    <row r="564" spans="1:15">
      <c r="A564" s="103"/>
      <c r="I564" s="105"/>
      <c r="K564" s="105"/>
      <c r="L564" s="105"/>
      <c r="M564" s="107"/>
      <c r="N564" s="105"/>
      <c r="O564" s="106"/>
    </row>
    <row r="565" spans="1:15">
      <c r="A565" s="103"/>
      <c r="I565" s="105"/>
      <c r="K565" s="105"/>
      <c r="L565" s="105"/>
      <c r="M565" s="107"/>
      <c r="N565" s="105"/>
      <c r="O565" s="106"/>
    </row>
    <row r="566" spans="1:15">
      <c r="A566" s="103"/>
      <c r="I566" s="105"/>
      <c r="K566" s="105"/>
      <c r="L566" s="105"/>
      <c r="M566" s="107"/>
      <c r="N566" s="105"/>
      <c r="O566" s="106"/>
    </row>
    <row r="567" spans="1:15">
      <c r="A567" s="103"/>
      <c r="I567" s="105"/>
      <c r="K567" s="105"/>
      <c r="L567" s="105"/>
      <c r="M567" s="107"/>
      <c r="N567" s="105"/>
      <c r="O567" s="106"/>
    </row>
    <row r="568" spans="1:15">
      <c r="A568" s="103"/>
      <c r="I568" s="105"/>
      <c r="K568" s="105"/>
      <c r="L568" s="105"/>
      <c r="M568" s="107"/>
      <c r="N568" s="105"/>
      <c r="O568" s="106"/>
    </row>
    <row r="569" spans="1:15">
      <c r="A569" s="103"/>
      <c r="I569" s="105"/>
      <c r="K569" s="105"/>
      <c r="L569" s="105"/>
      <c r="M569" s="107"/>
      <c r="N569" s="105"/>
      <c r="O569" s="106"/>
    </row>
    <row r="570" spans="1:15">
      <c r="A570" s="103"/>
      <c r="I570" s="105"/>
      <c r="K570" s="105"/>
      <c r="L570" s="105"/>
      <c r="M570" s="107"/>
      <c r="N570" s="105"/>
      <c r="O570" s="106"/>
    </row>
    <row r="571" spans="1:15">
      <c r="A571" s="103"/>
      <c r="I571" s="105"/>
      <c r="K571" s="105"/>
      <c r="L571" s="105"/>
      <c r="M571" s="107"/>
      <c r="N571" s="105"/>
      <c r="O571" s="106"/>
    </row>
    <row r="572" spans="1:15">
      <c r="A572" s="103"/>
      <c r="I572" s="105"/>
      <c r="K572" s="105"/>
      <c r="L572" s="105"/>
      <c r="M572" s="107"/>
      <c r="N572" s="105"/>
      <c r="O572" s="106"/>
    </row>
    <row r="573" spans="1:15">
      <c r="A573" s="103"/>
      <c r="I573" s="105"/>
      <c r="K573" s="105"/>
      <c r="L573" s="105"/>
      <c r="M573" s="107"/>
      <c r="N573" s="105"/>
      <c r="O573" s="106"/>
    </row>
    <row r="574" spans="1:15">
      <c r="A574" s="103"/>
      <c r="I574" s="105"/>
      <c r="K574" s="105"/>
      <c r="L574" s="105"/>
      <c r="M574" s="107"/>
      <c r="N574" s="105"/>
      <c r="O574" s="106"/>
    </row>
    <row r="575" spans="1:15">
      <c r="A575" s="103"/>
      <c r="I575" s="105"/>
      <c r="K575" s="105"/>
      <c r="L575" s="105"/>
      <c r="M575" s="107"/>
      <c r="N575" s="105"/>
      <c r="O575" s="106"/>
    </row>
    <row r="576" spans="1:15">
      <c r="A576" s="103"/>
      <c r="I576" s="105"/>
      <c r="K576" s="105"/>
      <c r="L576" s="105"/>
      <c r="M576" s="107"/>
      <c r="N576" s="105"/>
      <c r="O576" s="106"/>
    </row>
    <row r="577" spans="1:15">
      <c r="A577" s="103"/>
      <c r="I577" s="105"/>
      <c r="K577" s="105"/>
      <c r="L577" s="105"/>
      <c r="M577" s="107"/>
      <c r="N577" s="105"/>
      <c r="O577" s="106"/>
    </row>
    <row r="578" spans="1:15">
      <c r="A578" s="103"/>
      <c r="I578" s="105"/>
      <c r="K578" s="105"/>
      <c r="L578" s="105"/>
      <c r="M578" s="107"/>
      <c r="N578" s="105"/>
      <c r="O578" s="106"/>
    </row>
    <row r="579" spans="1:15">
      <c r="A579" s="103"/>
      <c r="I579" s="105"/>
      <c r="K579" s="105"/>
      <c r="L579" s="105"/>
      <c r="M579" s="107"/>
      <c r="N579" s="105"/>
      <c r="O579" s="106"/>
    </row>
    <row r="580" spans="1:15">
      <c r="A580" s="103"/>
      <c r="I580" s="105"/>
      <c r="K580" s="105"/>
      <c r="L580" s="105"/>
      <c r="M580" s="107"/>
      <c r="N580" s="105"/>
      <c r="O580" s="106"/>
    </row>
    <row r="581" spans="1:15">
      <c r="A581" s="103"/>
      <c r="I581" s="105"/>
      <c r="K581" s="105"/>
      <c r="L581" s="105"/>
      <c r="M581" s="107"/>
      <c r="N581" s="105"/>
      <c r="O581" s="106"/>
    </row>
    <row r="582" spans="1:15">
      <c r="A582" s="103"/>
      <c r="I582" s="105"/>
      <c r="K582" s="105"/>
      <c r="L582" s="105"/>
      <c r="M582" s="107"/>
      <c r="N582" s="105"/>
      <c r="O582" s="106"/>
    </row>
    <row r="583" spans="1:15">
      <c r="A583" s="103"/>
      <c r="I583" s="105"/>
      <c r="K583" s="105"/>
      <c r="L583" s="105"/>
      <c r="M583" s="107"/>
      <c r="N583" s="105"/>
      <c r="O583" s="106"/>
    </row>
    <row r="584" spans="1:15">
      <c r="A584" s="103"/>
      <c r="I584" s="105"/>
      <c r="K584" s="105"/>
      <c r="L584" s="105"/>
      <c r="M584" s="107"/>
      <c r="N584" s="105"/>
      <c r="O584" s="106"/>
    </row>
    <row r="585" spans="1:15">
      <c r="A585" s="103"/>
      <c r="I585" s="105"/>
      <c r="K585" s="105"/>
      <c r="L585" s="105"/>
      <c r="M585" s="105"/>
      <c r="N585" s="105"/>
      <c r="O585" s="106"/>
    </row>
    <row r="586" spans="1:15">
      <c r="A586" s="103"/>
      <c r="I586" s="105"/>
      <c r="K586" s="105"/>
      <c r="L586" s="105"/>
      <c r="M586" s="105"/>
      <c r="N586" s="105"/>
      <c r="O586" s="106"/>
    </row>
    <row r="587" spans="1:15">
      <c r="A587" s="103"/>
      <c r="I587" s="105"/>
      <c r="K587" s="105"/>
      <c r="L587" s="105"/>
      <c r="M587" s="105"/>
      <c r="N587" s="105"/>
      <c r="O587" s="106"/>
    </row>
    <row r="588" spans="1:15">
      <c r="A588" s="103"/>
      <c r="I588" s="105"/>
      <c r="K588" s="105"/>
      <c r="L588" s="105"/>
      <c r="M588" s="105"/>
      <c r="N588" s="105"/>
      <c r="O588" s="106"/>
    </row>
    <row r="589" spans="1:15">
      <c r="A589" s="103"/>
      <c r="I589" s="105"/>
      <c r="K589" s="105"/>
      <c r="L589" s="105"/>
      <c r="M589" s="105"/>
      <c r="N589" s="105"/>
      <c r="O589" s="106"/>
    </row>
    <row r="590" spans="1:15">
      <c r="A590" s="103"/>
      <c r="I590" s="105"/>
      <c r="K590" s="105"/>
      <c r="L590" s="105"/>
      <c r="M590" s="105"/>
      <c r="N590" s="105"/>
      <c r="O590" s="106"/>
    </row>
    <row r="591" spans="1:15">
      <c r="A591" s="103"/>
      <c r="I591" s="105"/>
      <c r="K591" s="105"/>
      <c r="L591" s="105"/>
      <c r="M591" s="105"/>
      <c r="N591" s="105"/>
      <c r="O591" s="106"/>
    </row>
    <row r="592" spans="1:15">
      <c r="A592" s="103"/>
      <c r="I592" s="105"/>
      <c r="K592" s="105"/>
      <c r="L592" s="105"/>
      <c r="M592" s="105"/>
      <c r="N592" s="105"/>
      <c r="O592" s="106"/>
    </row>
    <row r="593" spans="1:15">
      <c r="A593" s="103"/>
      <c r="I593" s="105"/>
      <c r="K593" s="105"/>
      <c r="L593" s="105"/>
      <c r="M593" s="105"/>
      <c r="N593" s="105"/>
      <c r="O593" s="106"/>
    </row>
    <row r="594" spans="1:15">
      <c r="A594" s="103"/>
      <c r="I594" s="105"/>
      <c r="K594" s="105"/>
      <c r="L594" s="105"/>
      <c r="M594" s="105"/>
      <c r="N594" s="105"/>
      <c r="O594" s="106"/>
    </row>
    <row r="595" spans="1:15">
      <c r="A595" s="103"/>
      <c r="I595" s="105"/>
      <c r="K595" s="105"/>
      <c r="L595" s="105"/>
      <c r="M595" s="105"/>
      <c r="N595" s="105"/>
      <c r="O595" s="106"/>
    </row>
    <row r="596" spans="1:15">
      <c r="A596" s="103"/>
      <c r="I596" s="105"/>
      <c r="K596" s="105"/>
      <c r="L596" s="105"/>
      <c r="M596" s="105"/>
      <c r="N596" s="105"/>
      <c r="O596" s="106"/>
    </row>
    <row r="597" spans="1:15">
      <c r="A597" s="103"/>
      <c r="I597" s="105"/>
      <c r="K597" s="105"/>
      <c r="L597" s="105"/>
      <c r="M597" s="105"/>
      <c r="N597" s="105"/>
      <c r="O597" s="106"/>
    </row>
    <row r="598" spans="1:15">
      <c r="A598" s="103"/>
      <c r="I598" s="105"/>
      <c r="K598" s="105"/>
      <c r="L598" s="105"/>
      <c r="M598" s="105"/>
      <c r="N598" s="105"/>
      <c r="O598" s="106"/>
    </row>
    <row r="599" spans="1:15">
      <c r="A599" s="103"/>
      <c r="I599" s="105"/>
      <c r="K599" s="105"/>
      <c r="L599" s="105"/>
      <c r="M599" s="105"/>
      <c r="N599" s="105"/>
      <c r="O599" s="106"/>
    </row>
    <row r="600" spans="1:15">
      <c r="A600" s="103"/>
      <c r="I600" s="105"/>
      <c r="K600" s="105"/>
      <c r="L600" s="105"/>
      <c r="M600" s="105"/>
      <c r="N600" s="105"/>
      <c r="O600" s="106"/>
    </row>
    <row r="601" spans="1:15">
      <c r="A601" s="103"/>
      <c r="I601" s="105"/>
      <c r="K601" s="105"/>
      <c r="L601" s="105"/>
      <c r="M601" s="105"/>
      <c r="N601" s="105"/>
      <c r="O601" s="106"/>
    </row>
    <row r="602" spans="1:15">
      <c r="A602" s="103"/>
      <c r="I602" s="105"/>
      <c r="K602" s="105"/>
      <c r="L602" s="105"/>
      <c r="M602" s="105"/>
      <c r="N602" s="105"/>
      <c r="O602" s="106"/>
    </row>
    <row r="603" spans="1:15">
      <c r="A603" s="103"/>
      <c r="I603" s="105"/>
      <c r="K603" s="105"/>
      <c r="L603" s="105"/>
      <c r="M603" s="105"/>
      <c r="N603" s="105"/>
      <c r="O603" s="106"/>
    </row>
    <row r="604" spans="1:15">
      <c r="A604" s="103"/>
      <c r="I604" s="105"/>
      <c r="K604" s="105"/>
      <c r="L604" s="105"/>
      <c r="M604" s="105"/>
      <c r="N604" s="105"/>
      <c r="O604" s="106"/>
    </row>
    <row r="605" spans="1:15">
      <c r="A605" s="103"/>
      <c r="I605" s="105"/>
      <c r="K605" s="105"/>
      <c r="L605" s="105"/>
      <c r="M605" s="105"/>
      <c r="N605" s="105"/>
      <c r="O605" s="106"/>
    </row>
    <row r="606" spans="1:15">
      <c r="A606" s="103"/>
      <c r="I606" s="105"/>
      <c r="K606" s="105"/>
      <c r="L606" s="105"/>
      <c r="M606" s="105"/>
      <c r="N606" s="105"/>
      <c r="O606" s="106"/>
    </row>
    <row r="607" spans="1:15">
      <c r="A607" s="103"/>
      <c r="I607" s="105"/>
      <c r="K607" s="105"/>
      <c r="L607" s="105"/>
      <c r="M607" s="105"/>
      <c r="N607" s="105"/>
      <c r="O607" s="106"/>
    </row>
    <row r="608" spans="1:15">
      <c r="A608" s="103"/>
      <c r="I608" s="105"/>
      <c r="K608" s="105"/>
      <c r="L608" s="105"/>
      <c r="M608" s="105"/>
      <c r="N608" s="105"/>
      <c r="O608" s="106"/>
    </row>
    <row r="609" spans="1:15">
      <c r="A609" s="103"/>
      <c r="I609" s="105"/>
      <c r="K609" s="105"/>
      <c r="L609" s="105"/>
      <c r="M609" s="105"/>
      <c r="N609" s="105"/>
      <c r="O609" s="106"/>
    </row>
    <row r="610" spans="1:15">
      <c r="A610" s="103"/>
      <c r="I610" s="105"/>
      <c r="K610" s="105"/>
      <c r="L610" s="105"/>
      <c r="M610" s="105"/>
      <c r="N610" s="105"/>
      <c r="O610" s="106"/>
    </row>
    <row r="611" spans="1:15">
      <c r="A611" s="103"/>
      <c r="I611" s="105"/>
      <c r="K611" s="105"/>
      <c r="L611" s="105"/>
      <c r="M611" s="105"/>
      <c r="N611" s="105"/>
      <c r="O611" s="106"/>
    </row>
    <row r="612" spans="1:15">
      <c r="A612" s="103"/>
      <c r="I612" s="105"/>
      <c r="K612" s="105"/>
      <c r="L612" s="105"/>
      <c r="M612" s="105"/>
      <c r="N612" s="105"/>
      <c r="O612" s="106"/>
    </row>
    <row r="613" spans="1:15">
      <c r="A613" s="103"/>
      <c r="I613" s="105"/>
      <c r="K613" s="105"/>
      <c r="L613" s="105"/>
      <c r="M613" s="105"/>
      <c r="N613" s="105"/>
      <c r="O613" s="106"/>
    </row>
    <row r="614" spans="1:15">
      <c r="A614" s="103"/>
      <c r="I614" s="105"/>
      <c r="K614" s="105"/>
      <c r="L614" s="105"/>
      <c r="M614" s="105"/>
      <c r="N614" s="105"/>
      <c r="O614" s="106"/>
    </row>
    <row r="615" spans="1:15">
      <c r="A615" s="103"/>
      <c r="I615" s="105"/>
      <c r="K615" s="105"/>
      <c r="L615" s="105"/>
      <c r="M615" s="105"/>
      <c r="N615" s="105"/>
      <c r="O615" s="106"/>
    </row>
    <row r="616" spans="1:15">
      <c r="A616" s="103"/>
      <c r="I616" s="105"/>
      <c r="K616" s="105"/>
      <c r="L616" s="105"/>
      <c r="M616" s="105"/>
      <c r="N616" s="105"/>
      <c r="O616" s="106"/>
    </row>
    <row r="617" spans="1:15">
      <c r="A617" s="103"/>
      <c r="I617" s="105"/>
      <c r="K617" s="105"/>
      <c r="L617" s="105"/>
      <c r="M617" s="105"/>
      <c r="N617" s="105"/>
      <c r="O617" s="106"/>
    </row>
    <row r="618" spans="1:15">
      <c r="A618" s="103"/>
      <c r="I618" s="105"/>
      <c r="K618" s="105"/>
      <c r="L618" s="105"/>
      <c r="M618" s="105"/>
      <c r="N618" s="105"/>
      <c r="O618" s="106"/>
    </row>
    <row r="619" spans="1:15">
      <c r="A619" s="103"/>
      <c r="I619" s="105"/>
      <c r="K619" s="105"/>
      <c r="L619" s="105"/>
      <c r="M619" s="105"/>
      <c r="N619" s="105"/>
      <c r="O619" s="106"/>
    </row>
    <row r="620" spans="1:15">
      <c r="A620" s="103"/>
      <c r="I620" s="105"/>
      <c r="K620" s="105"/>
      <c r="L620" s="105"/>
      <c r="M620" s="105"/>
      <c r="N620" s="105"/>
      <c r="O620" s="106"/>
    </row>
    <row r="621" spans="1:15">
      <c r="A621" s="103"/>
      <c r="I621" s="105"/>
      <c r="K621" s="105"/>
      <c r="L621" s="105"/>
      <c r="M621" s="105"/>
      <c r="N621" s="105"/>
      <c r="O621" s="106"/>
    </row>
    <row r="622" spans="1:15">
      <c r="A622" s="103"/>
      <c r="I622" s="105"/>
      <c r="K622" s="105"/>
      <c r="L622" s="105"/>
      <c r="M622" s="105"/>
      <c r="N622" s="105"/>
      <c r="O622" s="106"/>
    </row>
    <row r="623" spans="1:15">
      <c r="A623" s="103"/>
      <c r="I623" s="105"/>
      <c r="K623" s="105"/>
      <c r="L623" s="105"/>
      <c r="M623" s="105"/>
      <c r="N623" s="105"/>
      <c r="O623" s="106"/>
    </row>
    <row r="624" spans="1:15">
      <c r="A624" s="103"/>
      <c r="I624" s="105"/>
      <c r="K624" s="105"/>
      <c r="L624" s="105"/>
      <c r="M624" s="105"/>
      <c r="N624" s="105"/>
      <c r="O624" s="106"/>
    </row>
    <row r="625" spans="1:15">
      <c r="A625" s="103"/>
      <c r="I625" s="105"/>
      <c r="K625" s="105"/>
      <c r="L625" s="105"/>
      <c r="M625" s="105"/>
      <c r="N625" s="105"/>
      <c r="O625" s="106"/>
    </row>
    <row r="626" spans="1:15">
      <c r="A626" s="103"/>
      <c r="I626" s="105"/>
      <c r="K626" s="105"/>
      <c r="L626" s="105"/>
      <c r="M626" s="105"/>
      <c r="N626" s="105"/>
      <c r="O626" s="106"/>
    </row>
    <row r="627" spans="1:15">
      <c r="A627" s="103"/>
      <c r="I627" s="105"/>
      <c r="K627" s="105"/>
      <c r="L627" s="105"/>
      <c r="M627" s="105"/>
      <c r="N627" s="105"/>
      <c r="O627" s="106"/>
    </row>
    <row r="628" spans="1:15">
      <c r="A628" s="103"/>
      <c r="I628" s="105"/>
      <c r="K628" s="105"/>
      <c r="L628" s="105"/>
      <c r="M628" s="105"/>
      <c r="N628" s="105"/>
      <c r="O628" s="106"/>
    </row>
    <row r="629" spans="1:15">
      <c r="A629" s="103"/>
      <c r="I629" s="105"/>
      <c r="K629" s="105"/>
      <c r="L629" s="105"/>
      <c r="M629" s="105"/>
      <c r="N629" s="105"/>
      <c r="O629" s="106"/>
    </row>
    <row r="630" spans="1:15">
      <c r="A630" s="103"/>
      <c r="I630" s="105"/>
      <c r="K630" s="105"/>
      <c r="L630" s="105"/>
      <c r="M630" s="105"/>
      <c r="N630" s="105"/>
      <c r="O630" s="106"/>
    </row>
    <row r="631" spans="1:15">
      <c r="A631" s="103"/>
      <c r="I631" s="105"/>
      <c r="K631" s="105"/>
      <c r="L631" s="105"/>
      <c r="M631" s="105"/>
      <c r="N631" s="105"/>
      <c r="O631" s="106"/>
    </row>
    <row r="632" spans="1:15">
      <c r="A632" s="103"/>
      <c r="I632" s="105"/>
      <c r="K632" s="105"/>
      <c r="L632" s="105"/>
      <c r="M632" s="105"/>
      <c r="N632" s="105"/>
      <c r="O632" s="106"/>
    </row>
    <row r="633" spans="1:15">
      <c r="A633" s="103"/>
      <c r="I633" s="105"/>
      <c r="K633" s="105"/>
      <c r="L633" s="105"/>
      <c r="M633" s="105"/>
      <c r="N633" s="105"/>
      <c r="O633" s="106"/>
    </row>
    <row r="634" spans="1:15">
      <c r="A634" s="103"/>
      <c r="I634" s="105"/>
      <c r="K634" s="105"/>
      <c r="L634" s="105"/>
      <c r="M634" s="105"/>
      <c r="N634" s="105"/>
      <c r="O634" s="106"/>
    </row>
    <row r="635" spans="1:15">
      <c r="A635" s="103"/>
      <c r="I635" s="105"/>
      <c r="K635" s="105"/>
      <c r="L635" s="105"/>
      <c r="M635" s="105"/>
      <c r="N635" s="105"/>
      <c r="O635" s="106"/>
    </row>
    <row r="636" spans="1:15">
      <c r="A636" s="103"/>
      <c r="I636" s="105"/>
      <c r="K636" s="105"/>
      <c r="L636" s="105"/>
      <c r="M636" s="105"/>
      <c r="N636" s="105"/>
      <c r="O636" s="106"/>
    </row>
    <row r="637" spans="1:15">
      <c r="A637" s="103"/>
      <c r="I637" s="105"/>
      <c r="K637" s="105"/>
      <c r="L637" s="105"/>
      <c r="M637" s="105"/>
      <c r="N637" s="105"/>
      <c r="O637" s="106"/>
    </row>
    <row r="638" spans="1:15">
      <c r="A638" s="103"/>
      <c r="I638" s="105"/>
      <c r="K638" s="105"/>
      <c r="L638" s="105"/>
      <c r="M638" s="105"/>
      <c r="N638" s="105"/>
      <c r="O638" s="106"/>
    </row>
    <row r="639" spans="1:15">
      <c r="A639" s="103"/>
      <c r="I639" s="105"/>
      <c r="K639" s="105"/>
      <c r="L639" s="105"/>
      <c r="M639" s="105"/>
      <c r="N639" s="105"/>
      <c r="O639" s="106"/>
    </row>
    <row r="640" spans="1:15">
      <c r="A640" s="103"/>
      <c r="I640" s="105"/>
      <c r="K640" s="105"/>
      <c r="L640" s="105"/>
      <c r="M640" s="105"/>
      <c r="N640" s="105"/>
      <c r="O640" s="106"/>
    </row>
    <row r="641" spans="1:15">
      <c r="A641" s="103"/>
      <c r="I641" s="105"/>
      <c r="K641" s="105"/>
      <c r="L641" s="105"/>
      <c r="M641" s="105"/>
      <c r="N641" s="105"/>
      <c r="O641" s="106"/>
    </row>
    <row r="642" spans="1:15">
      <c r="A642" s="103"/>
      <c r="I642" s="105"/>
      <c r="K642" s="105"/>
      <c r="L642" s="105"/>
      <c r="M642" s="105"/>
      <c r="N642" s="105"/>
      <c r="O642" s="106"/>
    </row>
    <row r="643" spans="1:15">
      <c r="A643" s="103"/>
      <c r="I643" s="105"/>
      <c r="K643" s="105"/>
      <c r="L643" s="105"/>
      <c r="M643" s="105"/>
      <c r="N643" s="105"/>
      <c r="O643" s="106"/>
    </row>
    <row r="644" spans="1:15">
      <c r="A644" s="103"/>
      <c r="I644" s="105"/>
      <c r="K644" s="105"/>
      <c r="L644" s="105"/>
      <c r="M644" s="105"/>
      <c r="N644" s="105"/>
      <c r="O644" s="106"/>
    </row>
    <row r="645" spans="1:15">
      <c r="A645" s="103"/>
      <c r="I645" s="105"/>
      <c r="K645" s="105"/>
      <c r="L645" s="105"/>
      <c r="M645" s="105"/>
      <c r="N645" s="105"/>
      <c r="O645" s="106"/>
    </row>
    <row r="646" spans="1:15">
      <c r="A646" s="103"/>
      <c r="I646" s="105"/>
      <c r="K646" s="105"/>
      <c r="L646" s="105"/>
      <c r="M646" s="105"/>
      <c r="N646" s="105"/>
      <c r="O646" s="106"/>
    </row>
    <row r="647" spans="1:15">
      <c r="A647" s="103"/>
      <c r="I647" s="105"/>
      <c r="K647" s="105"/>
      <c r="L647" s="105"/>
      <c r="M647" s="105"/>
      <c r="N647" s="105"/>
      <c r="O647" s="106"/>
    </row>
    <row r="648" spans="1:15">
      <c r="A648" s="103"/>
      <c r="I648" s="105"/>
      <c r="K648" s="105"/>
      <c r="L648" s="105"/>
      <c r="M648" s="105"/>
      <c r="N648" s="105"/>
      <c r="O648" s="106"/>
    </row>
    <row r="649" spans="1:15">
      <c r="A649" s="103"/>
      <c r="I649" s="105"/>
      <c r="K649" s="105"/>
      <c r="L649" s="105"/>
      <c r="M649" s="105"/>
      <c r="N649" s="105"/>
      <c r="O649" s="106"/>
    </row>
    <row r="650" spans="1:15">
      <c r="A650" s="103"/>
      <c r="I650" s="105"/>
      <c r="K650" s="105"/>
      <c r="L650" s="105"/>
      <c r="M650" s="105"/>
      <c r="N650" s="105"/>
      <c r="O650" s="106"/>
    </row>
    <row r="651" spans="1:15">
      <c r="A651" s="103"/>
      <c r="I651" s="105"/>
      <c r="K651" s="105"/>
      <c r="L651" s="105"/>
      <c r="M651" s="105"/>
      <c r="N651" s="105"/>
      <c r="O651" s="106"/>
    </row>
    <row r="652" spans="1:15">
      <c r="A652" s="103"/>
      <c r="I652" s="105"/>
      <c r="K652" s="105"/>
      <c r="L652" s="105"/>
      <c r="M652" s="105"/>
      <c r="N652" s="105"/>
      <c r="O652" s="106"/>
    </row>
    <row r="653" spans="1:15">
      <c r="A653" s="103"/>
      <c r="I653" s="105"/>
      <c r="K653" s="105"/>
      <c r="L653" s="105"/>
      <c r="M653" s="105"/>
      <c r="N653" s="105"/>
      <c r="O653" s="106"/>
    </row>
    <row r="654" spans="1:15">
      <c r="A654" s="103"/>
      <c r="I654" s="105"/>
      <c r="K654" s="105"/>
      <c r="L654" s="105"/>
      <c r="M654" s="105"/>
      <c r="N654" s="105"/>
      <c r="O654" s="106"/>
    </row>
    <row r="655" spans="1:15">
      <c r="A655" s="103"/>
      <c r="I655" s="105"/>
      <c r="K655" s="105"/>
      <c r="L655" s="105"/>
      <c r="M655" s="105"/>
      <c r="N655" s="105"/>
      <c r="O655" s="106"/>
    </row>
    <row r="656" spans="1:15">
      <c r="A656" s="103"/>
      <c r="I656" s="105"/>
      <c r="K656" s="105"/>
      <c r="L656" s="105"/>
      <c r="M656" s="105"/>
      <c r="N656" s="105"/>
      <c r="O656" s="106"/>
    </row>
    <row r="657" spans="1:15">
      <c r="A657" s="103"/>
      <c r="I657" s="105"/>
      <c r="K657" s="105"/>
      <c r="L657" s="105"/>
      <c r="M657" s="105"/>
      <c r="N657" s="105"/>
      <c r="O657" s="106"/>
    </row>
    <row r="658" spans="1:15">
      <c r="A658" s="103"/>
      <c r="I658" s="105"/>
      <c r="K658" s="105"/>
      <c r="L658" s="105"/>
      <c r="M658" s="105"/>
      <c r="N658" s="105"/>
      <c r="O658" s="106"/>
    </row>
    <row r="659" spans="1:15">
      <c r="A659" s="103"/>
      <c r="I659" s="105"/>
      <c r="K659" s="105"/>
      <c r="L659" s="105"/>
      <c r="M659" s="105"/>
      <c r="N659" s="105"/>
      <c r="O659" s="106"/>
    </row>
    <row r="660" spans="1:15">
      <c r="A660" s="103"/>
      <c r="I660" s="105"/>
      <c r="K660" s="105"/>
      <c r="L660" s="105"/>
      <c r="M660" s="105"/>
      <c r="N660" s="105"/>
      <c r="O660" s="106"/>
    </row>
    <row r="661" spans="1:15">
      <c r="A661" s="103"/>
      <c r="I661" s="105"/>
      <c r="K661" s="105"/>
      <c r="L661" s="105"/>
      <c r="M661" s="105"/>
      <c r="N661" s="105"/>
      <c r="O661" s="106"/>
    </row>
    <row r="662" spans="1:15">
      <c r="A662" s="103"/>
      <c r="I662" s="105"/>
      <c r="K662" s="105"/>
      <c r="L662" s="105"/>
      <c r="M662" s="105"/>
      <c r="N662" s="105"/>
      <c r="O662" s="106"/>
    </row>
    <row r="663" spans="1:15">
      <c r="A663" s="103"/>
      <c r="I663" s="105"/>
      <c r="K663" s="105"/>
      <c r="L663" s="105"/>
      <c r="M663" s="105"/>
      <c r="N663" s="105"/>
      <c r="O663" s="106"/>
    </row>
    <row r="664" spans="1:15">
      <c r="A664" s="103"/>
      <c r="I664" s="105"/>
      <c r="K664" s="105"/>
      <c r="L664" s="105"/>
      <c r="M664" s="105"/>
      <c r="N664" s="105"/>
      <c r="O664" s="106"/>
    </row>
    <row r="665" spans="1:15">
      <c r="A665" s="103"/>
      <c r="I665" s="105"/>
      <c r="K665" s="105"/>
      <c r="L665" s="105"/>
      <c r="M665" s="105"/>
      <c r="N665" s="105"/>
      <c r="O665" s="106"/>
    </row>
    <row r="666" spans="1:15">
      <c r="A666" s="103"/>
      <c r="I666" s="105"/>
      <c r="K666" s="105"/>
      <c r="L666" s="105"/>
      <c r="M666" s="105"/>
      <c r="N666" s="105"/>
      <c r="O666" s="106"/>
    </row>
    <row r="667" spans="1:15">
      <c r="A667" s="103"/>
      <c r="I667" s="105"/>
      <c r="K667" s="105"/>
      <c r="L667" s="105"/>
      <c r="M667" s="105"/>
      <c r="N667" s="105"/>
      <c r="O667" s="106"/>
    </row>
    <row r="668" spans="1:15">
      <c r="A668" s="103"/>
      <c r="I668" s="105"/>
      <c r="K668" s="105"/>
      <c r="L668" s="105"/>
      <c r="M668" s="105"/>
      <c r="N668" s="105"/>
      <c r="O668" s="106"/>
    </row>
    <row r="669" spans="1:15">
      <c r="A669" s="103"/>
      <c r="I669" s="105"/>
      <c r="K669" s="105"/>
      <c r="L669" s="105"/>
      <c r="M669" s="105"/>
      <c r="N669" s="105"/>
      <c r="O669" s="106"/>
    </row>
    <row r="670" spans="1:15">
      <c r="A670" s="103"/>
      <c r="I670" s="105"/>
      <c r="K670" s="105"/>
      <c r="L670" s="105"/>
      <c r="M670" s="105"/>
      <c r="N670" s="105"/>
      <c r="O670" s="106"/>
    </row>
    <row r="671" spans="1:15">
      <c r="A671" s="103"/>
      <c r="I671" s="105"/>
      <c r="K671" s="105"/>
      <c r="L671" s="105"/>
      <c r="M671" s="105"/>
      <c r="N671" s="105"/>
      <c r="O671" s="106"/>
    </row>
    <row r="672" spans="1:15">
      <c r="A672" s="103"/>
      <c r="I672" s="105"/>
      <c r="K672" s="105"/>
      <c r="L672" s="105"/>
      <c r="M672" s="105"/>
      <c r="N672" s="105"/>
      <c r="O672" s="106"/>
    </row>
    <row r="673" spans="1:15">
      <c r="A673" s="103"/>
      <c r="I673" s="105"/>
      <c r="K673" s="105"/>
      <c r="L673" s="105"/>
      <c r="M673" s="105"/>
      <c r="N673" s="105"/>
      <c r="O673" s="106"/>
    </row>
    <row r="674" spans="1:15">
      <c r="A674" s="103"/>
      <c r="I674" s="105"/>
      <c r="K674" s="105"/>
      <c r="L674" s="105"/>
      <c r="M674" s="105"/>
      <c r="N674" s="105"/>
      <c r="O674" s="106"/>
    </row>
    <row r="675" spans="1:15">
      <c r="A675" s="103"/>
      <c r="I675" s="105"/>
      <c r="K675" s="105"/>
      <c r="L675" s="105"/>
      <c r="M675" s="105"/>
      <c r="N675" s="105"/>
      <c r="O675" s="106"/>
    </row>
    <row r="676" spans="1:15">
      <c r="A676" s="103"/>
      <c r="I676" s="105"/>
      <c r="K676" s="105"/>
      <c r="L676" s="105"/>
      <c r="M676" s="105"/>
      <c r="N676" s="105"/>
      <c r="O676" s="106"/>
    </row>
    <row r="677" spans="1:15">
      <c r="A677" s="103"/>
      <c r="I677" s="105"/>
      <c r="K677" s="105"/>
      <c r="L677" s="105"/>
      <c r="M677" s="105"/>
      <c r="N677" s="105"/>
      <c r="O677" s="106"/>
    </row>
    <row r="678" spans="1:15">
      <c r="A678" s="103"/>
      <c r="I678" s="105"/>
      <c r="K678" s="105"/>
      <c r="L678" s="105"/>
      <c r="M678" s="105"/>
      <c r="N678" s="105"/>
      <c r="O678" s="106"/>
    </row>
    <row r="679" spans="1:15">
      <c r="A679" s="103"/>
      <c r="I679" s="105"/>
      <c r="K679" s="105"/>
      <c r="L679" s="105"/>
      <c r="M679" s="105"/>
      <c r="N679" s="105"/>
      <c r="O679" s="106"/>
    </row>
    <row r="680" spans="1:15">
      <c r="A680" s="103"/>
      <c r="I680" s="105"/>
      <c r="K680" s="105"/>
      <c r="L680" s="105"/>
      <c r="M680" s="105"/>
      <c r="N680" s="105"/>
      <c r="O680" s="106"/>
    </row>
    <row r="681" spans="1:15">
      <c r="A681" s="103"/>
      <c r="I681" s="105"/>
      <c r="K681" s="105"/>
      <c r="L681" s="105"/>
      <c r="M681" s="105"/>
      <c r="N681" s="105"/>
      <c r="O681" s="106"/>
    </row>
    <row r="682" spans="1:15">
      <c r="A682" s="103"/>
      <c r="I682" s="105"/>
      <c r="K682" s="105"/>
      <c r="L682" s="105"/>
      <c r="M682" s="105"/>
      <c r="N682" s="105"/>
      <c r="O682" s="106"/>
    </row>
    <row r="683" spans="1:15">
      <c r="A683" s="103"/>
      <c r="I683" s="105"/>
      <c r="K683" s="105"/>
      <c r="L683" s="105"/>
      <c r="M683" s="105"/>
      <c r="N683" s="105"/>
      <c r="O683" s="106"/>
    </row>
    <row r="684" spans="1:15">
      <c r="A684" s="103"/>
      <c r="I684" s="105"/>
      <c r="K684" s="105"/>
      <c r="L684" s="105"/>
      <c r="M684" s="105"/>
      <c r="N684" s="105"/>
      <c r="O684" s="106"/>
    </row>
    <row r="685" spans="1:15">
      <c r="A685" s="103"/>
      <c r="I685" s="105"/>
      <c r="K685" s="105"/>
      <c r="L685" s="105"/>
      <c r="M685" s="105"/>
      <c r="N685" s="105"/>
      <c r="O685" s="106"/>
    </row>
    <row r="686" spans="1:15">
      <c r="A686" s="103"/>
      <c r="I686" s="105"/>
      <c r="K686" s="105"/>
      <c r="L686" s="105"/>
      <c r="M686" s="105"/>
      <c r="N686" s="105"/>
      <c r="O686" s="106"/>
    </row>
    <row r="687" spans="1:15">
      <c r="A687" s="103"/>
      <c r="I687" s="105"/>
      <c r="K687" s="105"/>
      <c r="L687" s="105"/>
      <c r="M687" s="105"/>
      <c r="N687" s="105"/>
      <c r="O687" s="106"/>
    </row>
    <row r="688" spans="1:15">
      <c r="A688" s="103"/>
      <c r="I688" s="105"/>
      <c r="K688" s="105"/>
      <c r="L688" s="105"/>
      <c r="M688" s="105"/>
      <c r="N688" s="105"/>
      <c r="O688" s="106"/>
    </row>
    <row r="689" spans="1:15">
      <c r="A689" s="103"/>
      <c r="I689" s="105"/>
      <c r="K689" s="105"/>
      <c r="L689" s="105"/>
      <c r="M689" s="105"/>
      <c r="N689" s="105"/>
      <c r="O689" s="106"/>
    </row>
    <row r="690" spans="1:15">
      <c r="A690" s="103"/>
      <c r="I690" s="105"/>
      <c r="K690" s="105"/>
      <c r="L690" s="105"/>
      <c r="M690" s="105"/>
      <c r="N690" s="105"/>
      <c r="O690" s="106"/>
    </row>
    <row r="691" spans="1:15">
      <c r="A691" s="103"/>
      <c r="I691" s="105"/>
      <c r="K691" s="105"/>
      <c r="L691" s="105"/>
      <c r="M691" s="105"/>
      <c r="N691" s="105"/>
      <c r="O691" s="106"/>
    </row>
    <row r="692" spans="1:15">
      <c r="A692" s="103"/>
      <c r="I692" s="105"/>
      <c r="K692" s="105"/>
      <c r="L692" s="105"/>
      <c r="M692" s="105"/>
      <c r="N692" s="105"/>
      <c r="O692" s="106"/>
    </row>
    <row r="693" spans="1:15">
      <c r="A693" s="103"/>
      <c r="I693" s="105"/>
      <c r="K693" s="105"/>
      <c r="L693" s="105"/>
      <c r="M693" s="105"/>
      <c r="N693" s="105"/>
      <c r="O693" s="106"/>
    </row>
    <row r="694" spans="1:15">
      <c r="A694" s="103"/>
      <c r="I694" s="105"/>
      <c r="K694" s="105"/>
      <c r="L694" s="105"/>
      <c r="M694" s="105"/>
      <c r="N694" s="105"/>
      <c r="O694" s="106"/>
    </row>
    <row r="695" spans="1:15">
      <c r="A695" s="103"/>
      <c r="I695" s="105"/>
      <c r="K695" s="105"/>
      <c r="L695" s="105"/>
      <c r="M695" s="105"/>
      <c r="N695" s="105"/>
      <c r="O695" s="106"/>
    </row>
    <row r="696" spans="1:15">
      <c r="A696" s="103"/>
      <c r="I696" s="105"/>
      <c r="K696" s="105"/>
      <c r="L696" s="105"/>
      <c r="M696" s="105"/>
      <c r="N696" s="105"/>
      <c r="O696" s="106"/>
    </row>
    <row r="697" spans="1:15">
      <c r="A697" s="103"/>
      <c r="I697" s="105"/>
      <c r="K697" s="105"/>
      <c r="L697" s="105"/>
      <c r="M697" s="105"/>
      <c r="N697" s="105"/>
      <c r="O697" s="106"/>
    </row>
    <row r="698" spans="1:15">
      <c r="A698" s="103"/>
      <c r="I698" s="105"/>
      <c r="K698" s="105"/>
      <c r="L698" s="105"/>
      <c r="M698" s="105"/>
      <c r="N698" s="105"/>
      <c r="O698" s="106"/>
    </row>
    <row r="699" spans="1:15">
      <c r="A699" s="103"/>
      <c r="I699" s="105"/>
      <c r="K699" s="105"/>
      <c r="L699" s="105"/>
      <c r="M699" s="105"/>
      <c r="N699" s="105"/>
      <c r="O699" s="106"/>
    </row>
    <row r="700" spans="1:15">
      <c r="A700" s="103"/>
      <c r="I700" s="105"/>
      <c r="K700" s="105"/>
      <c r="L700" s="105"/>
      <c r="M700" s="105"/>
      <c r="N700" s="105"/>
      <c r="O700" s="106"/>
    </row>
    <row r="701" spans="1:15">
      <c r="A701" s="103"/>
      <c r="I701" s="105"/>
      <c r="K701" s="105"/>
      <c r="L701" s="105"/>
      <c r="M701" s="105"/>
      <c r="N701" s="105"/>
      <c r="O701" s="106"/>
    </row>
    <row r="702" spans="1:15">
      <c r="A702" s="103"/>
      <c r="I702" s="105"/>
      <c r="K702" s="105"/>
      <c r="L702" s="105"/>
      <c r="M702" s="105"/>
      <c r="N702" s="105"/>
      <c r="O702" s="106"/>
    </row>
    <row r="703" spans="1:15">
      <c r="A703" s="103"/>
      <c r="I703" s="105"/>
      <c r="K703" s="105"/>
      <c r="L703" s="105"/>
      <c r="M703" s="105"/>
      <c r="N703" s="105"/>
      <c r="O703" s="106"/>
    </row>
    <row r="704" spans="1:15">
      <c r="A704" s="103"/>
      <c r="I704" s="105"/>
      <c r="K704" s="105"/>
      <c r="L704" s="105"/>
      <c r="M704" s="105"/>
      <c r="N704" s="105"/>
      <c r="O704" s="106"/>
    </row>
    <row r="705" spans="1:15">
      <c r="A705" s="103"/>
      <c r="I705" s="105"/>
      <c r="K705" s="105"/>
      <c r="L705" s="105"/>
      <c r="M705" s="105"/>
      <c r="N705" s="105"/>
      <c r="O705" s="106"/>
    </row>
    <row r="706" spans="1:15">
      <c r="A706" s="103"/>
      <c r="I706" s="105"/>
      <c r="K706" s="105"/>
      <c r="L706" s="105"/>
      <c r="M706" s="105"/>
      <c r="N706" s="105"/>
      <c r="O706" s="106"/>
    </row>
    <row r="707" spans="1:15">
      <c r="A707" s="103"/>
      <c r="I707" s="105"/>
      <c r="K707" s="105"/>
      <c r="L707" s="105"/>
      <c r="M707" s="105"/>
      <c r="N707" s="105"/>
      <c r="O707" s="106"/>
    </row>
    <row r="708" spans="1:15">
      <c r="A708" s="103"/>
      <c r="I708" s="105"/>
      <c r="K708" s="105"/>
      <c r="L708" s="105"/>
      <c r="M708" s="105"/>
      <c r="N708" s="105"/>
      <c r="O708" s="106"/>
    </row>
    <row r="709" spans="1:15">
      <c r="A709" s="103"/>
      <c r="I709" s="105"/>
      <c r="K709" s="105"/>
      <c r="L709" s="105"/>
      <c r="M709" s="105"/>
      <c r="N709" s="105"/>
      <c r="O709" s="106"/>
    </row>
    <row r="710" spans="1:15">
      <c r="A710" s="103"/>
      <c r="I710" s="105"/>
      <c r="K710" s="105"/>
      <c r="L710" s="105"/>
      <c r="M710" s="105"/>
      <c r="N710" s="105"/>
      <c r="O710" s="106"/>
    </row>
    <row r="711" spans="1:15">
      <c r="A711" s="103"/>
      <c r="I711" s="105"/>
      <c r="K711" s="105"/>
      <c r="L711" s="105"/>
      <c r="M711" s="105"/>
      <c r="N711" s="105"/>
      <c r="O711" s="106"/>
    </row>
    <row r="712" spans="1:15">
      <c r="A712" s="103"/>
      <c r="I712" s="105"/>
      <c r="K712" s="105"/>
      <c r="L712" s="105"/>
      <c r="M712" s="105"/>
      <c r="N712" s="105"/>
      <c r="O712" s="106"/>
    </row>
    <row r="713" spans="1:15">
      <c r="A713" s="103"/>
      <c r="I713" s="105"/>
      <c r="K713" s="105"/>
      <c r="L713" s="105"/>
      <c r="M713" s="105"/>
      <c r="N713" s="105"/>
      <c r="O713" s="106"/>
    </row>
    <row r="714" spans="1:15">
      <c r="A714" s="103"/>
      <c r="I714" s="105"/>
      <c r="K714" s="105"/>
      <c r="L714" s="105"/>
      <c r="M714" s="105"/>
      <c r="N714" s="105"/>
      <c r="O714" s="106"/>
    </row>
    <row r="715" spans="1:15">
      <c r="A715" s="103"/>
      <c r="I715" s="105"/>
      <c r="K715" s="105"/>
      <c r="L715" s="105"/>
      <c r="M715" s="105"/>
      <c r="N715" s="105"/>
      <c r="O715" s="106"/>
    </row>
    <row r="716" spans="1:15">
      <c r="A716" s="103"/>
      <c r="I716" s="105"/>
      <c r="K716" s="105"/>
      <c r="L716" s="105"/>
      <c r="M716" s="105"/>
      <c r="N716" s="105"/>
      <c r="O716" s="106"/>
    </row>
    <row r="717" spans="1:15">
      <c r="A717" s="103"/>
      <c r="I717" s="105"/>
      <c r="K717" s="105"/>
      <c r="L717" s="105"/>
      <c r="M717" s="105"/>
      <c r="N717" s="105"/>
      <c r="O717" s="106"/>
    </row>
    <row r="718" spans="1:15">
      <c r="A718" s="103"/>
      <c r="I718" s="105"/>
      <c r="K718" s="105"/>
      <c r="L718" s="105"/>
      <c r="M718" s="105"/>
      <c r="N718" s="105"/>
      <c r="O718" s="106"/>
    </row>
    <row r="719" spans="1:15">
      <c r="A719" s="103"/>
      <c r="I719" s="105"/>
      <c r="K719" s="105"/>
      <c r="L719" s="105"/>
      <c r="M719" s="105"/>
      <c r="N719" s="105"/>
      <c r="O719" s="106"/>
    </row>
    <row r="720" spans="1:15">
      <c r="A720" s="103"/>
      <c r="I720" s="105"/>
      <c r="K720" s="105"/>
      <c r="L720" s="105"/>
      <c r="M720" s="105"/>
      <c r="N720" s="105"/>
      <c r="O720" s="106"/>
    </row>
    <row r="721" spans="1:15">
      <c r="A721" s="103"/>
      <c r="I721" s="105"/>
      <c r="K721" s="105"/>
      <c r="L721" s="105"/>
      <c r="M721" s="105"/>
      <c r="N721" s="105"/>
      <c r="O721" s="106"/>
    </row>
    <row r="722" spans="1:15">
      <c r="A722" s="103"/>
      <c r="I722" s="105"/>
      <c r="K722" s="105"/>
      <c r="L722" s="105"/>
      <c r="M722" s="105"/>
      <c r="N722" s="105"/>
      <c r="O722" s="106"/>
    </row>
    <row r="723" spans="1:15">
      <c r="A723" s="103"/>
      <c r="I723" s="105"/>
      <c r="K723" s="105"/>
      <c r="L723" s="105"/>
      <c r="M723" s="105"/>
      <c r="N723" s="105"/>
      <c r="O723" s="106"/>
    </row>
    <row r="724" spans="1:15">
      <c r="A724" s="103"/>
      <c r="I724" s="105"/>
      <c r="K724" s="105"/>
      <c r="L724" s="105"/>
      <c r="M724" s="105"/>
      <c r="N724" s="105"/>
      <c r="O724" s="106"/>
    </row>
    <row r="725" spans="1:15">
      <c r="A725" s="103"/>
      <c r="I725" s="105"/>
      <c r="K725" s="105"/>
      <c r="L725" s="105"/>
      <c r="M725" s="105"/>
      <c r="N725" s="105"/>
      <c r="O725" s="106"/>
    </row>
    <row r="726" spans="1:15">
      <c r="A726" s="103"/>
      <c r="I726" s="105"/>
      <c r="K726" s="105"/>
      <c r="L726" s="105"/>
      <c r="M726" s="105"/>
      <c r="N726" s="105"/>
      <c r="O726" s="106"/>
    </row>
    <row r="727" spans="1:15">
      <c r="A727" s="103"/>
      <c r="I727" s="105"/>
      <c r="K727" s="105"/>
      <c r="L727" s="105"/>
      <c r="M727" s="105"/>
      <c r="N727" s="105"/>
      <c r="O727" s="106"/>
    </row>
    <row r="728" spans="1:15">
      <c r="A728" s="103"/>
      <c r="I728" s="105"/>
      <c r="K728" s="105"/>
      <c r="L728" s="105"/>
      <c r="M728" s="105"/>
      <c r="N728" s="105"/>
      <c r="O728" s="106"/>
    </row>
    <row r="729" spans="1:15">
      <c r="A729" s="103"/>
      <c r="I729" s="105"/>
      <c r="K729" s="105"/>
      <c r="L729" s="105"/>
      <c r="M729" s="105"/>
      <c r="N729" s="105"/>
      <c r="O729" s="106"/>
    </row>
    <row r="730" spans="1:15">
      <c r="A730" s="103"/>
      <c r="I730" s="105"/>
      <c r="K730" s="105"/>
      <c r="L730" s="105"/>
      <c r="M730" s="105"/>
      <c r="N730" s="105"/>
      <c r="O730" s="106"/>
    </row>
    <row r="731" spans="1:15">
      <c r="A731" s="103"/>
      <c r="I731" s="105"/>
      <c r="K731" s="105"/>
      <c r="L731" s="105"/>
      <c r="M731" s="105"/>
      <c r="N731" s="105"/>
      <c r="O731" s="106"/>
    </row>
    <row r="732" spans="1:15">
      <c r="A732" s="103"/>
      <c r="I732" s="105"/>
      <c r="K732" s="105"/>
      <c r="L732" s="105"/>
      <c r="M732" s="105"/>
      <c r="N732" s="105"/>
      <c r="O732" s="106"/>
    </row>
    <row r="733" spans="1:15">
      <c r="A733" s="103"/>
      <c r="I733" s="105"/>
      <c r="K733" s="105"/>
      <c r="L733" s="105"/>
      <c r="M733" s="105"/>
      <c r="N733" s="105"/>
      <c r="O733" s="106"/>
    </row>
    <row r="734" spans="1:15">
      <c r="A734" s="103"/>
      <c r="I734" s="105"/>
      <c r="K734" s="105"/>
      <c r="L734" s="105"/>
      <c r="M734" s="105"/>
      <c r="N734" s="105"/>
      <c r="O734" s="106"/>
    </row>
    <row r="735" spans="1:15">
      <c r="A735" s="103"/>
      <c r="I735" s="105"/>
      <c r="K735" s="105"/>
      <c r="L735" s="105"/>
      <c r="M735" s="105"/>
      <c r="N735" s="105"/>
      <c r="O735" s="106"/>
    </row>
    <row r="736" spans="1:15">
      <c r="A736" s="103"/>
      <c r="I736" s="105"/>
      <c r="K736" s="105"/>
      <c r="L736" s="105"/>
      <c r="M736" s="105"/>
      <c r="N736" s="105"/>
      <c r="O736" s="106"/>
    </row>
    <row r="737" spans="1:15">
      <c r="A737" s="103"/>
      <c r="I737" s="105"/>
      <c r="K737" s="105"/>
      <c r="L737" s="105"/>
      <c r="M737" s="105"/>
      <c r="N737" s="105"/>
      <c r="O737" s="106"/>
    </row>
    <row r="738" spans="1:15">
      <c r="A738" s="103"/>
      <c r="I738" s="105"/>
      <c r="K738" s="105"/>
      <c r="L738" s="105"/>
      <c r="M738" s="105"/>
      <c r="N738" s="105"/>
      <c r="O738" s="106"/>
    </row>
    <row r="739" spans="1:15">
      <c r="A739" s="103"/>
      <c r="I739" s="105"/>
      <c r="K739" s="105"/>
      <c r="L739" s="105"/>
      <c r="M739" s="105"/>
      <c r="N739" s="105"/>
      <c r="O739" s="106"/>
    </row>
    <row r="740" spans="1:15">
      <c r="A740" s="103"/>
      <c r="I740" s="105"/>
      <c r="K740" s="105"/>
      <c r="L740" s="105"/>
      <c r="M740" s="105"/>
      <c r="N740" s="105"/>
      <c r="O740" s="106"/>
    </row>
    <row r="741" spans="1:15">
      <c r="A741" s="103"/>
      <c r="I741" s="105"/>
      <c r="K741" s="105"/>
      <c r="L741" s="105"/>
      <c r="M741" s="105"/>
      <c r="N741" s="105"/>
      <c r="O741" s="106"/>
    </row>
    <row r="742" spans="1:15">
      <c r="A742" s="103"/>
      <c r="I742" s="105"/>
      <c r="K742" s="105"/>
      <c r="L742" s="105"/>
      <c r="M742" s="105"/>
      <c r="N742" s="105"/>
      <c r="O742" s="106"/>
    </row>
    <row r="743" spans="1:15">
      <c r="A743" s="103"/>
      <c r="I743" s="105"/>
      <c r="K743" s="105"/>
      <c r="L743" s="105"/>
      <c r="M743" s="105"/>
      <c r="N743" s="105"/>
      <c r="O743" s="106"/>
    </row>
    <row r="744" spans="1:15">
      <c r="A744" s="103"/>
      <c r="I744" s="105"/>
      <c r="K744" s="105"/>
      <c r="L744" s="105"/>
      <c r="M744" s="105"/>
      <c r="N744" s="105"/>
      <c r="O744" s="106"/>
    </row>
    <row r="745" spans="1:15">
      <c r="A745" s="103"/>
      <c r="I745" s="105"/>
      <c r="K745" s="105"/>
      <c r="L745" s="105"/>
      <c r="M745" s="105"/>
      <c r="N745" s="105"/>
      <c r="O745" s="106"/>
    </row>
    <row r="746" spans="1:15">
      <c r="A746" s="103"/>
      <c r="I746" s="105"/>
      <c r="K746" s="105"/>
      <c r="L746" s="105"/>
      <c r="M746" s="105"/>
      <c r="N746" s="105"/>
      <c r="O746" s="106"/>
    </row>
    <row r="747" spans="1:15">
      <c r="A747" s="103"/>
      <c r="I747" s="105"/>
      <c r="K747" s="105"/>
      <c r="L747" s="105"/>
      <c r="M747" s="105"/>
      <c r="N747" s="105"/>
      <c r="O747" s="106"/>
    </row>
    <row r="748" spans="1:15">
      <c r="A748" s="103"/>
      <c r="I748" s="105"/>
      <c r="K748" s="105"/>
      <c r="L748" s="105"/>
      <c r="M748" s="105"/>
      <c r="N748" s="105"/>
      <c r="O748" s="106"/>
    </row>
    <row r="749" spans="1:15">
      <c r="A749" s="103"/>
      <c r="I749" s="105"/>
      <c r="K749" s="105"/>
      <c r="L749" s="105"/>
      <c r="M749" s="105"/>
      <c r="N749" s="105"/>
      <c r="O749" s="106"/>
    </row>
    <row r="750" spans="1:15">
      <c r="A750" s="103"/>
      <c r="I750" s="105"/>
      <c r="K750" s="105"/>
      <c r="L750" s="105"/>
      <c r="M750" s="105"/>
      <c r="N750" s="105"/>
      <c r="O750" s="106"/>
    </row>
    <row r="751" spans="1:15">
      <c r="A751" s="103"/>
      <c r="I751" s="105"/>
      <c r="K751" s="105"/>
      <c r="L751" s="105"/>
      <c r="M751" s="105"/>
      <c r="N751" s="105"/>
      <c r="O751" s="106"/>
    </row>
    <row r="752" spans="1:15">
      <c r="A752" s="103"/>
      <c r="I752" s="105"/>
      <c r="K752" s="105"/>
      <c r="L752" s="105"/>
      <c r="M752" s="105"/>
      <c r="N752" s="105"/>
      <c r="O752" s="106"/>
    </row>
    <row r="753" spans="1:15">
      <c r="A753" s="103"/>
      <c r="I753" s="105"/>
      <c r="K753" s="105"/>
      <c r="L753" s="105"/>
      <c r="M753" s="105"/>
      <c r="N753" s="105"/>
      <c r="O753" s="106"/>
    </row>
    <row r="754" spans="1:15">
      <c r="A754" s="103"/>
      <c r="I754" s="105"/>
      <c r="K754" s="105"/>
      <c r="L754" s="105"/>
      <c r="M754" s="105"/>
      <c r="N754" s="105"/>
      <c r="O754" s="106"/>
    </row>
    <row r="755" spans="1:15">
      <c r="A755" s="103"/>
      <c r="I755" s="105"/>
      <c r="K755" s="105"/>
      <c r="L755" s="105"/>
      <c r="M755" s="105"/>
      <c r="N755" s="105"/>
      <c r="O755" s="106"/>
    </row>
    <row r="756" spans="1:15">
      <c r="A756" s="103"/>
      <c r="I756" s="105"/>
      <c r="K756" s="105"/>
      <c r="L756" s="105"/>
      <c r="M756" s="105"/>
      <c r="N756" s="105"/>
      <c r="O756" s="106"/>
    </row>
    <row r="757" spans="1:15">
      <c r="A757" s="103"/>
      <c r="I757" s="105"/>
      <c r="K757" s="105"/>
      <c r="L757" s="105"/>
      <c r="M757" s="105"/>
      <c r="N757" s="105"/>
      <c r="O757" s="106"/>
    </row>
    <row r="758" spans="1:15">
      <c r="A758" s="103"/>
      <c r="I758" s="105"/>
      <c r="K758" s="105"/>
      <c r="L758" s="105"/>
      <c r="M758" s="105"/>
      <c r="N758" s="105"/>
      <c r="O758" s="106"/>
    </row>
    <row r="759" spans="1:15">
      <c r="A759" s="103"/>
      <c r="I759" s="105"/>
      <c r="K759" s="105"/>
      <c r="L759" s="105"/>
      <c r="M759" s="105"/>
      <c r="N759" s="105"/>
      <c r="O759" s="106"/>
    </row>
    <row r="760" spans="1:15">
      <c r="A760" s="103"/>
      <c r="I760" s="105"/>
      <c r="K760" s="105"/>
      <c r="L760" s="105"/>
      <c r="M760" s="105"/>
      <c r="N760" s="105"/>
      <c r="O760" s="106"/>
    </row>
    <row r="761" spans="1:15">
      <c r="A761" s="103"/>
      <c r="I761" s="105"/>
      <c r="K761" s="105"/>
      <c r="L761" s="105"/>
      <c r="M761" s="105"/>
      <c r="N761" s="105"/>
      <c r="O761" s="106"/>
    </row>
    <row r="762" spans="1:15">
      <c r="A762" s="103"/>
      <c r="I762" s="105"/>
      <c r="K762" s="105"/>
      <c r="L762" s="105"/>
      <c r="M762" s="105"/>
      <c r="N762" s="105"/>
      <c r="O762" s="106"/>
    </row>
    <row r="763" spans="1:15">
      <c r="A763" s="103"/>
      <c r="I763" s="105"/>
      <c r="K763" s="105"/>
      <c r="L763" s="105"/>
      <c r="M763" s="105"/>
      <c r="N763" s="105"/>
      <c r="O763" s="106"/>
    </row>
    <row r="764" spans="1:15">
      <c r="A764" s="103"/>
      <c r="I764" s="105"/>
      <c r="K764" s="105"/>
      <c r="L764" s="105"/>
      <c r="M764" s="105"/>
      <c r="N764" s="105"/>
      <c r="O764" s="106"/>
    </row>
    <row r="765" spans="1:15">
      <c r="A765" s="103"/>
      <c r="I765" s="105"/>
      <c r="K765" s="105"/>
      <c r="L765" s="105"/>
      <c r="M765" s="105"/>
      <c r="N765" s="105"/>
      <c r="O765" s="106"/>
    </row>
    <row r="766" spans="1:15">
      <c r="A766" s="103"/>
      <c r="I766" s="105"/>
      <c r="K766" s="105"/>
      <c r="L766" s="105"/>
      <c r="M766" s="105"/>
      <c r="N766" s="105"/>
      <c r="O766" s="106"/>
    </row>
    <row r="767" spans="1:15">
      <c r="A767" s="103"/>
      <c r="I767" s="105"/>
      <c r="K767" s="105"/>
      <c r="L767" s="105"/>
      <c r="M767" s="105"/>
      <c r="N767" s="105"/>
      <c r="O767" s="106"/>
    </row>
    <row r="768" spans="1:15">
      <c r="A768" s="103"/>
      <c r="I768" s="105"/>
      <c r="K768" s="105"/>
      <c r="L768" s="105"/>
      <c r="M768" s="105"/>
      <c r="N768" s="105"/>
      <c r="O768" s="106"/>
    </row>
    <row r="769" spans="1:15">
      <c r="A769" s="103"/>
      <c r="I769" s="105"/>
      <c r="K769" s="105"/>
      <c r="L769" s="105"/>
      <c r="M769" s="105"/>
      <c r="N769" s="105"/>
      <c r="O769" s="106"/>
    </row>
    <row r="770" spans="1:15">
      <c r="A770" s="103"/>
      <c r="I770" s="105"/>
      <c r="K770" s="105"/>
      <c r="L770" s="105"/>
      <c r="M770" s="105"/>
      <c r="N770" s="105"/>
      <c r="O770" s="106"/>
    </row>
    <row r="771" spans="1:15">
      <c r="A771" s="103"/>
      <c r="I771" s="105"/>
      <c r="K771" s="105"/>
      <c r="L771" s="105"/>
      <c r="M771" s="105"/>
      <c r="N771" s="105"/>
      <c r="O771" s="106"/>
    </row>
    <row r="772" spans="1:15">
      <c r="A772" s="103"/>
      <c r="I772" s="105"/>
      <c r="K772" s="105"/>
      <c r="L772" s="105"/>
      <c r="M772" s="105"/>
      <c r="N772" s="105"/>
      <c r="O772" s="106"/>
    </row>
    <row r="773" spans="1:15">
      <c r="A773" s="103"/>
      <c r="I773" s="105"/>
      <c r="K773" s="105"/>
      <c r="L773" s="105"/>
      <c r="M773" s="105"/>
      <c r="N773" s="105"/>
      <c r="O773" s="106"/>
    </row>
    <row r="774" spans="1:15">
      <c r="A774" s="103"/>
      <c r="I774" s="105"/>
      <c r="K774" s="105"/>
      <c r="L774" s="105"/>
      <c r="M774" s="105"/>
      <c r="N774" s="105"/>
      <c r="O774" s="106"/>
    </row>
    <row r="775" spans="1:15">
      <c r="A775" s="103"/>
      <c r="I775" s="105"/>
      <c r="K775" s="105"/>
      <c r="L775" s="105"/>
      <c r="M775" s="105"/>
      <c r="N775" s="105"/>
      <c r="O775" s="106"/>
    </row>
    <row r="776" spans="1:15">
      <c r="A776" s="103"/>
      <c r="I776" s="105"/>
      <c r="K776" s="105"/>
      <c r="L776" s="105"/>
      <c r="M776" s="105"/>
      <c r="N776" s="105"/>
      <c r="O776" s="106"/>
    </row>
    <row r="777" spans="1:15">
      <c r="A777" s="103"/>
      <c r="I777" s="105"/>
      <c r="K777" s="105"/>
      <c r="L777" s="105"/>
      <c r="M777" s="105"/>
      <c r="N777" s="105"/>
      <c r="O777" s="106"/>
    </row>
    <row r="778" spans="1:15">
      <c r="A778" s="103"/>
      <c r="I778" s="105"/>
      <c r="K778" s="105"/>
      <c r="L778" s="105"/>
      <c r="M778" s="105"/>
      <c r="N778" s="105"/>
      <c r="O778" s="106"/>
    </row>
    <row r="779" spans="1:15">
      <c r="A779" s="103"/>
      <c r="I779" s="105"/>
      <c r="K779" s="105"/>
      <c r="L779" s="105"/>
      <c r="M779" s="105"/>
      <c r="N779" s="105"/>
      <c r="O779" s="106"/>
    </row>
    <row r="780" spans="1:15">
      <c r="A780" s="103"/>
      <c r="I780" s="105"/>
      <c r="K780" s="105"/>
      <c r="L780" s="105"/>
      <c r="M780" s="105"/>
      <c r="N780" s="105"/>
      <c r="O780" s="106"/>
    </row>
    <row r="781" spans="1:15">
      <c r="A781" s="103"/>
      <c r="I781" s="105"/>
      <c r="K781" s="105"/>
      <c r="L781" s="105"/>
      <c r="M781" s="105"/>
      <c r="N781" s="105"/>
      <c r="O781" s="106"/>
    </row>
    <row r="782" spans="1:15">
      <c r="A782" s="103"/>
      <c r="I782" s="105"/>
      <c r="K782" s="105"/>
      <c r="L782" s="105"/>
      <c r="M782" s="105"/>
      <c r="N782" s="105"/>
      <c r="O782" s="106"/>
    </row>
    <row r="783" spans="1:15">
      <c r="A783" s="103"/>
      <c r="I783" s="105"/>
      <c r="K783" s="105"/>
      <c r="L783" s="105"/>
      <c r="M783" s="105"/>
      <c r="N783" s="105"/>
      <c r="O783" s="106"/>
    </row>
    <row r="784" spans="1:15">
      <c r="A784" s="103"/>
      <c r="I784" s="105"/>
      <c r="K784" s="105"/>
      <c r="L784" s="105"/>
      <c r="M784" s="105"/>
      <c r="N784" s="105"/>
      <c r="O784" s="106"/>
    </row>
    <row r="785" spans="1:15">
      <c r="A785" s="103"/>
      <c r="I785" s="105"/>
      <c r="K785" s="105"/>
      <c r="L785" s="105"/>
      <c r="M785" s="105"/>
      <c r="N785" s="105"/>
      <c r="O785" s="106"/>
    </row>
    <row r="786" spans="1:15">
      <c r="A786" s="103"/>
      <c r="I786" s="105"/>
      <c r="K786" s="105"/>
      <c r="L786" s="105"/>
      <c r="M786" s="105"/>
      <c r="N786" s="105"/>
      <c r="O786" s="106"/>
    </row>
    <row r="787" spans="1:15">
      <c r="A787" s="103"/>
      <c r="I787" s="105"/>
      <c r="K787" s="105"/>
      <c r="L787" s="105"/>
      <c r="M787" s="105"/>
      <c r="N787" s="105"/>
      <c r="O787" s="106"/>
    </row>
    <row r="788" spans="1:15">
      <c r="A788" s="103"/>
      <c r="I788" s="105"/>
      <c r="K788" s="105"/>
      <c r="L788" s="105"/>
      <c r="M788" s="105"/>
      <c r="N788" s="105"/>
      <c r="O788" s="106"/>
    </row>
    <row r="789" spans="1:15">
      <c r="A789" s="103"/>
      <c r="I789" s="105"/>
      <c r="K789" s="105"/>
      <c r="L789" s="105"/>
      <c r="M789" s="105"/>
      <c r="N789" s="105"/>
      <c r="O789" s="106"/>
    </row>
    <row r="790" spans="1:15">
      <c r="A790" s="103"/>
      <c r="I790" s="105"/>
      <c r="K790" s="105"/>
      <c r="L790" s="105"/>
      <c r="M790" s="105"/>
      <c r="N790" s="105"/>
      <c r="O790" s="106"/>
    </row>
    <row r="791" spans="1:15">
      <c r="A791" s="103"/>
      <c r="I791" s="105"/>
      <c r="K791" s="105"/>
      <c r="L791" s="105"/>
      <c r="M791" s="105"/>
      <c r="N791" s="105"/>
      <c r="O791" s="106"/>
    </row>
    <row r="792" spans="1:15">
      <c r="A792" s="103"/>
      <c r="I792" s="105"/>
      <c r="K792" s="105"/>
      <c r="L792" s="105"/>
      <c r="M792" s="105"/>
      <c r="N792" s="105"/>
      <c r="O792" s="106"/>
    </row>
    <row r="793" spans="1:15">
      <c r="A793" s="103"/>
      <c r="I793" s="105"/>
      <c r="K793" s="105"/>
      <c r="L793" s="105"/>
      <c r="M793" s="105"/>
      <c r="N793" s="105"/>
      <c r="O793" s="106"/>
    </row>
    <row r="794" spans="1:15">
      <c r="A794" s="103"/>
      <c r="I794" s="105"/>
      <c r="K794" s="105"/>
      <c r="L794" s="105"/>
      <c r="M794" s="105"/>
      <c r="N794" s="105"/>
      <c r="O794" s="106"/>
    </row>
    <row r="795" spans="1:15">
      <c r="A795" s="103"/>
      <c r="I795" s="105"/>
      <c r="K795" s="105"/>
      <c r="L795" s="105"/>
      <c r="M795" s="105"/>
      <c r="N795" s="105"/>
      <c r="O795" s="106"/>
    </row>
    <row r="796" spans="1:15">
      <c r="A796" s="103"/>
      <c r="I796" s="105"/>
      <c r="K796" s="105"/>
      <c r="L796" s="105"/>
      <c r="M796" s="105"/>
      <c r="N796" s="105"/>
      <c r="O796" s="106"/>
    </row>
    <row r="797" spans="1:15">
      <c r="A797" s="103"/>
      <c r="I797" s="105"/>
      <c r="K797" s="105"/>
      <c r="L797" s="105"/>
      <c r="M797" s="105"/>
      <c r="N797" s="105"/>
      <c r="O797" s="106"/>
    </row>
    <row r="798" spans="1:15">
      <c r="A798" s="103"/>
      <c r="I798" s="105"/>
      <c r="K798" s="105"/>
      <c r="L798" s="105"/>
      <c r="M798" s="105"/>
      <c r="N798" s="105"/>
      <c r="O798" s="106"/>
    </row>
    <row r="799" spans="1:15">
      <c r="A799" s="103"/>
      <c r="I799" s="105"/>
      <c r="K799" s="105"/>
      <c r="L799" s="105"/>
      <c r="M799" s="105"/>
      <c r="N799" s="105"/>
      <c r="O799" s="106"/>
    </row>
    <row r="800" spans="1:15">
      <c r="A800" s="103"/>
      <c r="I800" s="105"/>
      <c r="K800" s="105"/>
      <c r="L800" s="105"/>
      <c r="M800" s="105"/>
      <c r="N800" s="105"/>
      <c r="O800" s="106"/>
    </row>
    <row r="801" spans="1:15">
      <c r="A801" s="103"/>
      <c r="I801" s="105"/>
      <c r="K801" s="105"/>
      <c r="L801" s="105"/>
      <c r="M801" s="105"/>
      <c r="N801" s="105"/>
      <c r="O801" s="106"/>
    </row>
    <row r="802" spans="1:15">
      <c r="A802" s="103"/>
      <c r="I802" s="105"/>
      <c r="K802" s="105"/>
      <c r="L802" s="105"/>
      <c r="M802" s="105"/>
      <c r="N802" s="105"/>
      <c r="O802" s="106"/>
    </row>
    <row r="803" spans="1:15">
      <c r="A803" s="103"/>
      <c r="I803" s="105"/>
      <c r="K803" s="105"/>
      <c r="L803" s="105"/>
      <c r="M803" s="105"/>
      <c r="N803" s="105"/>
      <c r="O803" s="106"/>
    </row>
    <row r="804" spans="1:15">
      <c r="A804" s="103"/>
      <c r="I804" s="105"/>
      <c r="K804" s="105"/>
      <c r="L804" s="105"/>
      <c r="M804" s="105"/>
      <c r="N804" s="105"/>
      <c r="O804" s="106"/>
    </row>
    <row r="805" spans="1:15">
      <c r="A805" s="103"/>
      <c r="I805" s="105"/>
      <c r="K805" s="105"/>
      <c r="L805" s="105"/>
      <c r="M805" s="105"/>
      <c r="N805" s="105"/>
      <c r="O805" s="106"/>
    </row>
    <row r="806" spans="1:15">
      <c r="A806" s="103"/>
      <c r="I806" s="105"/>
      <c r="K806" s="105"/>
      <c r="L806" s="105"/>
      <c r="M806" s="105"/>
      <c r="N806" s="105"/>
      <c r="O806" s="106"/>
    </row>
    <row r="807" spans="1:15">
      <c r="A807" s="103"/>
      <c r="I807" s="105"/>
      <c r="K807" s="105"/>
      <c r="L807" s="105"/>
      <c r="M807" s="105"/>
      <c r="N807" s="105"/>
      <c r="O807" s="106"/>
    </row>
    <row r="808" spans="1:15">
      <c r="A808" s="103"/>
      <c r="I808" s="105"/>
      <c r="K808" s="105"/>
      <c r="L808" s="105"/>
      <c r="M808" s="105"/>
      <c r="N808" s="105"/>
      <c r="O808" s="106"/>
    </row>
    <row r="809" spans="1:15">
      <c r="A809" s="103"/>
      <c r="I809" s="105"/>
      <c r="K809" s="105"/>
      <c r="L809" s="105"/>
      <c r="M809" s="105"/>
      <c r="N809" s="105"/>
      <c r="O809" s="106"/>
    </row>
    <row r="810" spans="1:15">
      <c r="A810" s="103"/>
      <c r="I810" s="105"/>
      <c r="K810" s="105"/>
      <c r="L810" s="105"/>
      <c r="M810" s="105"/>
      <c r="N810" s="105"/>
      <c r="O810" s="106"/>
    </row>
    <row r="811" spans="1:15">
      <c r="A811" s="103"/>
      <c r="I811" s="105"/>
      <c r="K811" s="105"/>
      <c r="L811" s="105"/>
      <c r="M811" s="105"/>
      <c r="N811" s="105"/>
      <c r="O811" s="106"/>
    </row>
    <row r="812" spans="1:15">
      <c r="A812" s="103"/>
      <c r="I812" s="105"/>
      <c r="K812" s="105"/>
      <c r="L812" s="105"/>
      <c r="M812" s="105"/>
      <c r="N812" s="105"/>
      <c r="O812" s="106"/>
    </row>
    <row r="813" spans="1:15">
      <c r="A813" s="103"/>
      <c r="I813" s="105"/>
      <c r="K813" s="105"/>
      <c r="L813" s="105"/>
      <c r="M813" s="105"/>
      <c r="N813" s="105"/>
      <c r="O813" s="106"/>
    </row>
    <row r="814" spans="1:15">
      <c r="A814" s="103"/>
      <c r="I814" s="105"/>
      <c r="K814" s="105"/>
      <c r="L814" s="105"/>
      <c r="M814" s="105"/>
      <c r="N814" s="105"/>
      <c r="O814" s="106"/>
    </row>
    <row r="815" spans="1:15">
      <c r="A815" s="103"/>
      <c r="I815" s="105"/>
      <c r="K815" s="105"/>
      <c r="L815" s="105"/>
      <c r="M815" s="105"/>
      <c r="N815" s="105"/>
      <c r="O815" s="106"/>
    </row>
    <row r="816" spans="1:15">
      <c r="A816" s="103"/>
      <c r="I816" s="105"/>
      <c r="K816" s="105"/>
      <c r="L816" s="105"/>
      <c r="M816" s="105"/>
      <c r="N816" s="105"/>
      <c r="O816" s="106"/>
    </row>
    <row r="817" spans="1:15">
      <c r="A817" s="103"/>
      <c r="I817" s="105"/>
      <c r="K817" s="105"/>
      <c r="L817" s="105"/>
      <c r="M817" s="105"/>
      <c r="N817" s="105"/>
      <c r="O817" s="106"/>
    </row>
    <row r="818" spans="1:15">
      <c r="A818" s="103"/>
      <c r="I818" s="105"/>
      <c r="K818" s="105"/>
      <c r="L818" s="105"/>
      <c r="M818" s="105"/>
      <c r="N818" s="105"/>
      <c r="O818" s="106"/>
    </row>
    <row r="819" spans="1:15">
      <c r="A819" s="103"/>
      <c r="I819" s="105"/>
      <c r="K819" s="105"/>
      <c r="L819" s="105"/>
      <c r="M819" s="105"/>
      <c r="N819" s="105"/>
      <c r="O819" s="106"/>
    </row>
    <row r="820" spans="1:15">
      <c r="A820" s="103"/>
      <c r="I820" s="105"/>
      <c r="K820" s="105"/>
      <c r="L820" s="105"/>
      <c r="M820" s="105"/>
      <c r="N820" s="105"/>
      <c r="O820" s="106"/>
    </row>
    <row r="821" spans="1:15">
      <c r="A821" s="103"/>
      <c r="I821" s="105"/>
      <c r="K821" s="105"/>
      <c r="L821" s="105"/>
      <c r="M821" s="105"/>
      <c r="N821" s="105"/>
      <c r="O821" s="106"/>
    </row>
    <row r="822" spans="1:15">
      <c r="A822" s="103"/>
      <c r="I822" s="105"/>
      <c r="K822" s="105"/>
      <c r="L822" s="105"/>
      <c r="M822" s="105"/>
      <c r="N822" s="105"/>
      <c r="O822" s="106"/>
    </row>
    <row r="823" spans="1:15">
      <c r="A823" s="103"/>
      <c r="I823" s="105"/>
      <c r="K823" s="105"/>
      <c r="L823" s="105"/>
      <c r="M823" s="105"/>
      <c r="N823" s="105"/>
      <c r="O823" s="106"/>
    </row>
    <row r="824" spans="1:15">
      <c r="A824" s="103"/>
      <c r="I824" s="105"/>
      <c r="K824" s="105"/>
      <c r="L824" s="105"/>
      <c r="M824" s="105"/>
      <c r="N824" s="105"/>
      <c r="O824" s="106"/>
    </row>
    <row r="825" spans="1:15">
      <c r="A825" s="103"/>
      <c r="I825" s="105"/>
      <c r="K825" s="105"/>
      <c r="L825" s="105"/>
      <c r="M825" s="105"/>
      <c r="N825" s="105"/>
      <c r="O825" s="106"/>
    </row>
    <row r="826" spans="1:15">
      <c r="A826" s="103"/>
      <c r="I826" s="105"/>
      <c r="K826" s="105"/>
      <c r="L826" s="105"/>
      <c r="M826" s="105"/>
      <c r="N826" s="105"/>
      <c r="O826" s="106"/>
    </row>
    <row r="827" spans="1:15">
      <c r="A827" s="103"/>
      <c r="I827" s="105"/>
      <c r="K827" s="105"/>
      <c r="L827" s="105"/>
      <c r="M827" s="105"/>
      <c r="N827" s="105"/>
      <c r="O827" s="106"/>
    </row>
    <row r="828" spans="1:15">
      <c r="A828" s="103"/>
      <c r="I828" s="105"/>
      <c r="K828" s="105"/>
      <c r="L828" s="105"/>
      <c r="M828" s="105"/>
      <c r="N828" s="105"/>
      <c r="O828" s="106"/>
    </row>
    <row r="829" spans="1:15">
      <c r="A829" s="103"/>
      <c r="I829" s="105"/>
      <c r="K829" s="105"/>
      <c r="L829" s="105"/>
      <c r="M829" s="105"/>
      <c r="N829" s="105"/>
      <c r="O829" s="106"/>
    </row>
    <row r="830" spans="1:15">
      <c r="A830" s="103"/>
      <c r="I830" s="105"/>
      <c r="K830" s="105"/>
      <c r="L830" s="105"/>
      <c r="M830" s="105"/>
      <c r="N830" s="105"/>
      <c r="O830" s="106"/>
    </row>
    <row r="831" spans="1:15">
      <c r="A831" s="103"/>
      <c r="I831" s="105"/>
      <c r="K831" s="105"/>
      <c r="L831" s="105"/>
      <c r="M831" s="105"/>
      <c r="N831" s="105"/>
      <c r="O831" s="106"/>
    </row>
    <row r="832" spans="1:15">
      <c r="A832" s="103"/>
      <c r="I832" s="105"/>
      <c r="K832" s="105"/>
      <c r="L832" s="105"/>
      <c r="M832" s="105"/>
      <c r="N832" s="105"/>
      <c r="O832" s="106"/>
    </row>
    <row r="833" spans="1:15">
      <c r="A833" s="103"/>
      <c r="I833" s="105"/>
      <c r="K833" s="105"/>
      <c r="L833" s="105"/>
      <c r="M833" s="105"/>
      <c r="N833" s="105"/>
      <c r="O833" s="106"/>
    </row>
    <row r="834" spans="1:15">
      <c r="A834" s="103"/>
      <c r="I834" s="105"/>
      <c r="K834" s="105"/>
      <c r="L834" s="105"/>
      <c r="M834" s="105"/>
      <c r="N834" s="105"/>
      <c r="O834" s="106"/>
    </row>
    <row r="835" spans="1:15">
      <c r="A835" s="103"/>
      <c r="I835" s="105"/>
      <c r="K835" s="105"/>
      <c r="L835" s="105"/>
      <c r="M835" s="105"/>
      <c r="N835" s="105"/>
      <c r="O835" s="106"/>
    </row>
    <row r="836" spans="1:15">
      <c r="A836" s="103"/>
      <c r="I836" s="105"/>
      <c r="K836" s="105"/>
      <c r="L836" s="105"/>
      <c r="M836" s="105"/>
      <c r="N836" s="105"/>
      <c r="O836" s="106"/>
    </row>
    <row r="837" spans="1:15">
      <c r="A837" s="103"/>
      <c r="I837" s="105"/>
      <c r="K837" s="105"/>
      <c r="L837" s="105"/>
      <c r="M837" s="105"/>
      <c r="N837" s="105"/>
      <c r="O837" s="106"/>
    </row>
    <row r="838" spans="1:15">
      <c r="A838" s="103"/>
      <c r="I838" s="105"/>
      <c r="K838" s="105"/>
      <c r="L838" s="105"/>
      <c r="M838" s="105"/>
      <c r="N838" s="105"/>
      <c r="O838" s="106"/>
    </row>
    <row r="839" spans="1:15">
      <c r="A839" s="103"/>
      <c r="I839" s="105"/>
      <c r="K839" s="105"/>
      <c r="L839" s="105"/>
      <c r="M839" s="105"/>
      <c r="N839" s="105"/>
      <c r="O839" s="106"/>
    </row>
    <row r="840" spans="1:15">
      <c r="A840" s="103"/>
      <c r="I840" s="105"/>
      <c r="K840" s="105"/>
      <c r="L840" s="105"/>
      <c r="M840" s="105"/>
      <c r="N840" s="105"/>
      <c r="O840" s="106"/>
    </row>
    <row r="841" spans="1:15">
      <c r="A841" s="103"/>
      <c r="I841" s="105"/>
      <c r="K841" s="105"/>
      <c r="L841" s="105"/>
      <c r="M841" s="105"/>
      <c r="N841" s="105"/>
      <c r="O841" s="106"/>
    </row>
    <row r="842" spans="1:15">
      <c r="A842" s="103"/>
      <c r="I842" s="105"/>
      <c r="K842" s="105"/>
      <c r="L842" s="105"/>
      <c r="M842" s="105"/>
      <c r="N842" s="105"/>
      <c r="O842" s="106"/>
    </row>
    <row r="843" spans="1:15">
      <c r="A843" s="103"/>
      <c r="I843" s="105"/>
      <c r="K843" s="105"/>
      <c r="L843" s="105"/>
      <c r="M843" s="105"/>
      <c r="N843" s="105"/>
      <c r="O843" s="106"/>
    </row>
    <row r="844" spans="1:15">
      <c r="A844" s="103"/>
      <c r="I844" s="105"/>
      <c r="K844" s="105"/>
      <c r="L844" s="105"/>
      <c r="M844" s="105"/>
      <c r="N844" s="105"/>
      <c r="O844" s="106"/>
    </row>
    <row r="845" spans="1:15">
      <c r="A845" s="103"/>
      <c r="I845" s="105"/>
      <c r="K845" s="105"/>
      <c r="L845" s="105"/>
      <c r="M845" s="105"/>
      <c r="N845" s="105"/>
      <c r="O845" s="106"/>
    </row>
    <row r="846" spans="1:15">
      <c r="A846" s="103"/>
      <c r="I846" s="105"/>
      <c r="K846" s="105"/>
      <c r="L846" s="105"/>
      <c r="M846" s="105"/>
      <c r="N846" s="105"/>
      <c r="O846" s="106"/>
    </row>
    <row r="847" spans="1:15">
      <c r="A847" s="103"/>
      <c r="I847" s="105"/>
      <c r="K847" s="105"/>
      <c r="L847" s="105"/>
      <c r="M847" s="105"/>
      <c r="N847" s="105"/>
      <c r="O847" s="106"/>
    </row>
    <row r="848" spans="1:15">
      <c r="A848" s="103"/>
      <c r="I848" s="105"/>
      <c r="K848" s="105"/>
      <c r="L848" s="105"/>
      <c r="M848" s="105"/>
      <c r="N848" s="105"/>
      <c r="O848" s="106"/>
    </row>
    <row r="849" spans="1:15">
      <c r="A849" s="103"/>
      <c r="I849" s="105"/>
      <c r="K849" s="105"/>
      <c r="L849" s="105"/>
      <c r="M849" s="105"/>
      <c r="N849" s="105"/>
      <c r="O849" s="106"/>
    </row>
    <row r="850" spans="1:15">
      <c r="A850" s="103"/>
      <c r="I850" s="105"/>
      <c r="K850" s="105"/>
      <c r="L850" s="105"/>
      <c r="M850" s="105"/>
      <c r="N850" s="105"/>
      <c r="O850" s="106"/>
    </row>
    <row r="851" spans="1:15">
      <c r="A851" s="103"/>
      <c r="I851" s="105"/>
      <c r="K851" s="105"/>
      <c r="L851" s="105"/>
      <c r="M851" s="105"/>
      <c r="N851" s="105"/>
      <c r="O851" s="106"/>
    </row>
    <row r="852" spans="1:15">
      <c r="A852" s="103"/>
      <c r="I852" s="105"/>
      <c r="K852" s="105"/>
      <c r="L852" s="105"/>
      <c r="M852" s="105"/>
      <c r="N852" s="105"/>
      <c r="O852" s="106"/>
    </row>
    <row r="853" spans="1:15">
      <c r="A853" s="103"/>
      <c r="I853" s="105"/>
      <c r="K853" s="105"/>
      <c r="L853" s="105"/>
      <c r="M853" s="105"/>
      <c r="N853" s="105"/>
      <c r="O853" s="106"/>
    </row>
    <row r="854" spans="1:15">
      <c r="A854" s="103"/>
      <c r="I854" s="105"/>
      <c r="K854" s="105"/>
      <c r="L854" s="105"/>
      <c r="M854" s="105"/>
      <c r="N854" s="105"/>
      <c r="O854" s="106"/>
    </row>
    <row r="855" spans="1:15">
      <c r="A855" s="103"/>
      <c r="I855" s="105"/>
      <c r="K855" s="105"/>
      <c r="L855" s="105"/>
      <c r="M855" s="105"/>
      <c r="N855" s="105"/>
      <c r="O855" s="106"/>
    </row>
    <row r="856" spans="1:15">
      <c r="A856" s="103"/>
      <c r="I856" s="105"/>
      <c r="K856" s="105"/>
      <c r="L856" s="105"/>
      <c r="M856" s="105"/>
      <c r="N856" s="105"/>
      <c r="O856" s="106"/>
    </row>
    <row r="857" spans="1:15">
      <c r="A857" s="103"/>
      <c r="I857" s="105"/>
      <c r="K857" s="105"/>
      <c r="L857" s="105"/>
      <c r="M857" s="105"/>
      <c r="N857" s="105"/>
      <c r="O857" s="106"/>
    </row>
    <row r="858" spans="1:15">
      <c r="A858" s="103"/>
      <c r="I858" s="105"/>
      <c r="K858" s="105"/>
      <c r="L858" s="105"/>
      <c r="M858" s="105"/>
      <c r="N858" s="105"/>
      <c r="O858" s="106"/>
    </row>
    <row r="859" spans="1:15">
      <c r="A859" s="103"/>
      <c r="I859" s="105"/>
      <c r="K859" s="105"/>
      <c r="L859" s="105"/>
      <c r="M859" s="105"/>
      <c r="N859" s="105"/>
      <c r="O859" s="106"/>
    </row>
    <row r="860" spans="1:15">
      <c r="A860" s="103"/>
      <c r="I860" s="105"/>
      <c r="K860" s="105"/>
      <c r="L860" s="105"/>
      <c r="M860" s="105"/>
      <c r="N860" s="105"/>
      <c r="O860" s="106"/>
    </row>
    <row r="861" spans="1:15">
      <c r="A861" s="103"/>
      <c r="I861" s="105"/>
      <c r="K861" s="105"/>
      <c r="L861" s="105"/>
      <c r="M861" s="105"/>
      <c r="N861" s="105"/>
      <c r="O861" s="106"/>
    </row>
    <row r="862" spans="1:15">
      <c r="A862" s="103"/>
      <c r="I862" s="105"/>
      <c r="K862" s="105"/>
      <c r="L862" s="105"/>
      <c r="M862" s="105"/>
      <c r="N862" s="105"/>
      <c r="O862" s="106"/>
    </row>
    <row r="863" spans="1:15">
      <c r="A863" s="103"/>
      <c r="I863" s="105"/>
      <c r="K863" s="105"/>
      <c r="L863" s="105"/>
      <c r="M863" s="105"/>
      <c r="N863" s="105"/>
      <c r="O863" s="106"/>
    </row>
    <row r="864" spans="1:15">
      <c r="A864" s="103"/>
      <c r="I864" s="105"/>
      <c r="K864" s="105"/>
      <c r="L864" s="105"/>
      <c r="M864" s="105"/>
      <c r="N864" s="105"/>
      <c r="O864" s="106"/>
    </row>
    <row r="865" spans="1:15">
      <c r="A865" s="103"/>
      <c r="I865" s="105"/>
      <c r="K865" s="105"/>
      <c r="L865" s="105"/>
      <c r="M865" s="105"/>
      <c r="N865" s="105"/>
      <c r="O865" s="106"/>
    </row>
    <row r="866" spans="1:15">
      <c r="A866" s="103"/>
      <c r="I866" s="105"/>
      <c r="K866" s="105"/>
      <c r="L866" s="105"/>
      <c r="M866" s="105"/>
      <c r="N866" s="105"/>
      <c r="O866" s="106"/>
    </row>
    <row r="867" spans="1:15">
      <c r="A867" s="103"/>
      <c r="I867" s="105"/>
      <c r="K867" s="105"/>
      <c r="L867" s="105"/>
      <c r="M867" s="105"/>
      <c r="N867" s="105"/>
      <c r="O867" s="106"/>
    </row>
    <row r="868" spans="1:15">
      <c r="A868" s="103"/>
      <c r="I868" s="105"/>
      <c r="K868" s="105"/>
      <c r="L868" s="105"/>
      <c r="M868" s="105"/>
      <c r="N868" s="105"/>
      <c r="O868" s="106"/>
    </row>
    <row r="869" spans="1:15">
      <c r="A869" s="103"/>
      <c r="I869" s="105"/>
      <c r="K869" s="105"/>
      <c r="L869" s="105"/>
      <c r="M869" s="105"/>
      <c r="N869" s="105"/>
      <c r="O869" s="106"/>
    </row>
    <row r="870" spans="1:15">
      <c r="A870" s="103"/>
      <c r="I870" s="105"/>
      <c r="K870" s="105"/>
      <c r="L870" s="105"/>
      <c r="M870" s="105"/>
      <c r="N870" s="105"/>
      <c r="O870" s="106"/>
    </row>
    <row r="871" spans="1:15">
      <c r="A871" s="103"/>
      <c r="I871" s="105"/>
      <c r="K871" s="105"/>
      <c r="L871" s="105"/>
      <c r="M871" s="105"/>
      <c r="N871" s="105"/>
      <c r="O871" s="106"/>
    </row>
    <row r="872" spans="1:15">
      <c r="A872" s="103"/>
      <c r="I872" s="105"/>
      <c r="K872" s="105"/>
      <c r="L872" s="105"/>
      <c r="M872" s="105"/>
      <c r="N872" s="105"/>
      <c r="O872" s="106"/>
    </row>
    <row r="873" spans="1:15">
      <c r="A873" s="103"/>
      <c r="I873" s="105"/>
      <c r="K873" s="105"/>
      <c r="L873" s="105"/>
      <c r="M873" s="105"/>
      <c r="N873" s="105"/>
      <c r="O873" s="106"/>
    </row>
    <row r="874" spans="1:15">
      <c r="A874" s="103"/>
      <c r="I874" s="105"/>
      <c r="K874" s="105"/>
      <c r="L874" s="105"/>
      <c r="M874" s="105"/>
      <c r="N874" s="105"/>
      <c r="O874" s="106"/>
    </row>
    <row r="875" spans="1:15">
      <c r="A875" s="103"/>
      <c r="I875" s="105"/>
      <c r="K875" s="105"/>
      <c r="L875" s="105"/>
      <c r="M875" s="105"/>
      <c r="N875" s="105"/>
      <c r="O875" s="106"/>
    </row>
    <row r="876" spans="1:15">
      <c r="A876" s="103"/>
      <c r="I876" s="105"/>
      <c r="K876" s="105"/>
      <c r="L876" s="105"/>
      <c r="M876" s="105"/>
      <c r="N876" s="105"/>
      <c r="O876" s="106"/>
    </row>
    <row r="877" spans="1:15">
      <c r="A877" s="103"/>
      <c r="I877" s="105"/>
      <c r="K877" s="105"/>
      <c r="L877" s="105"/>
      <c r="M877" s="105"/>
      <c r="N877" s="105"/>
      <c r="O877" s="106"/>
    </row>
    <row r="878" spans="1:15">
      <c r="A878" s="103"/>
      <c r="I878" s="105"/>
      <c r="K878" s="105"/>
      <c r="L878" s="105"/>
      <c r="M878" s="105"/>
      <c r="N878" s="105"/>
      <c r="O878" s="106"/>
    </row>
    <row r="879" spans="1:15">
      <c r="A879" s="103"/>
      <c r="I879" s="105"/>
      <c r="K879" s="105"/>
      <c r="L879" s="105"/>
      <c r="M879" s="105"/>
      <c r="N879" s="105"/>
      <c r="O879" s="106"/>
    </row>
    <row r="880" spans="1:15">
      <c r="A880" s="103"/>
      <c r="I880" s="105"/>
      <c r="K880" s="105"/>
      <c r="L880" s="105"/>
      <c r="M880" s="105"/>
      <c r="N880" s="105"/>
      <c r="O880" s="106"/>
    </row>
    <row r="881" spans="1:15">
      <c r="A881" s="103"/>
      <c r="I881" s="105"/>
      <c r="K881" s="105"/>
      <c r="L881" s="105"/>
      <c r="M881" s="105"/>
      <c r="N881" s="105"/>
      <c r="O881" s="106"/>
    </row>
    <row r="882" spans="1:15">
      <c r="A882" s="103"/>
      <c r="I882" s="105"/>
      <c r="K882" s="105"/>
      <c r="L882" s="105"/>
      <c r="M882" s="105"/>
      <c r="N882" s="105"/>
      <c r="O882" s="106"/>
    </row>
    <row r="883" spans="1:15">
      <c r="A883" s="103"/>
      <c r="I883" s="105"/>
      <c r="K883" s="105"/>
      <c r="L883" s="105"/>
      <c r="M883" s="105"/>
      <c r="N883" s="105"/>
      <c r="O883" s="106"/>
    </row>
    <row r="884" spans="1:15">
      <c r="A884" s="103"/>
      <c r="I884" s="105"/>
      <c r="K884" s="105"/>
      <c r="L884" s="105"/>
      <c r="M884" s="105"/>
      <c r="N884" s="105"/>
      <c r="O884" s="106"/>
    </row>
    <row r="885" spans="1:15">
      <c r="A885" s="103"/>
      <c r="I885" s="105"/>
      <c r="K885" s="105"/>
      <c r="L885" s="105"/>
      <c r="M885" s="105"/>
      <c r="N885" s="105"/>
      <c r="O885" s="106"/>
    </row>
    <row r="886" spans="1:15">
      <c r="A886" s="103"/>
      <c r="I886" s="105"/>
      <c r="K886" s="105"/>
      <c r="L886" s="105"/>
      <c r="M886" s="105"/>
      <c r="N886" s="105"/>
      <c r="O886" s="106"/>
    </row>
    <row r="887" spans="1:15">
      <c r="A887" s="103"/>
      <c r="I887" s="105"/>
      <c r="K887" s="105"/>
      <c r="L887" s="105"/>
      <c r="M887" s="105"/>
      <c r="N887" s="105"/>
      <c r="O887" s="106"/>
    </row>
    <row r="888" spans="1:15">
      <c r="A888" s="103"/>
      <c r="I888" s="105"/>
      <c r="K888" s="105"/>
      <c r="L888" s="105"/>
      <c r="M888" s="105"/>
      <c r="N888" s="105"/>
      <c r="O888" s="106"/>
    </row>
    <row r="889" spans="1:15">
      <c r="A889" s="103"/>
      <c r="I889" s="105"/>
      <c r="K889" s="105"/>
      <c r="L889" s="105"/>
      <c r="M889" s="105"/>
      <c r="N889" s="105"/>
      <c r="O889" s="106"/>
    </row>
    <row r="890" spans="1:15">
      <c r="A890" s="103"/>
      <c r="I890" s="105"/>
      <c r="K890" s="105"/>
      <c r="L890" s="105"/>
      <c r="M890" s="105"/>
      <c r="N890" s="105"/>
      <c r="O890" s="106"/>
    </row>
    <row r="891" spans="1:15">
      <c r="A891" s="103"/>
      <c r="I891" s="105"/>
      <c r="K891" s="105"/>
      <c r="L891" s="105"/>
      <c r="M891" s="105"/>
      <c r="N891" s="105"/>
      <c r="O891" s="106"/>
    </row>
    <row r="892" spans="1:15">
      <c r="A892" s="103"/>
      <c r="I892" s="105"/>
      <c r="K892" s="105"/>
      <c r="L892" s="105"/>
      <c r="M892" s="105"/>
      <c r="N892" s="105"/>
      <c r="O892" s="106"/>
    </row>
    <row r="893" spans="1:15">
      <c r="A893" s="103"/>
      <c r="I893" s="105"/>
      <c r="K893" s="105"/>
      <c r="L893" s="105"/>
      <c r="M893" s="105"/>
      <c r="N893" s="105"/>
      <c r="O893" s="106"/>
    </row>
    <row r="894" spans="1:15">
      <c r="A894" s="103"/>
      <c r="I894" s="105"/>
      <c r="K894" s="105"/>
      <c r="L894" s="105"/>
      <c r="M894" s="105"/>
      <c r="N894" s="105"/>
      <c r="O894" s="106"/>
    </row>
    <row r="895" spans="1:15">
      <c r="A895" s="103"/>
      <c r="I895" s="105"/>
      <c r="K895" s="105"/>
      <c r="L895" s="105"/>
      <c r="M895" s="105"/>
      <c r="N895" s="105"/>
      <c r="O895" s="106"/>
    </row>
    <row r="896" spans="1:15">
      <c r="A896" s="103"/>
      <c r="I896" s="105"/>
      <c r="K896" s="105"/>
      <c r="L896" s="105"/>
      <c r="M896" s="105"/>
      <c r="N896" s="105"/>
      <c r="O896" s="106"/>
    </row>
    <row r="897" spans="1:15">
      <c r="A897" s="103"/>
      <c r="I897" s="105"/>
      <c r="K897" s="105"/>
      <c r="L897" s="105"/>
      <c r="M897" s="105"/>
      <c r="N897" s="105"/>
      <c r="O897" s="106"/>
    </row>
    <row r="898" spans="1:15">
      <c r="A898" s="103"/>
      <c r="I898" s="105"/>
      <c r="K898" s="105"/>
      <c r="L898" s="105"/>
      <c r="M898" s="105"/>
      <c r="N898" s="105"/>
      <c r="O898" s="106"/>
    </row>
    <row r="899" spans="1:15">
      <c r="A899" s="103"/>
      <c r="I899" s="105"/>
      <c r="K899" s="105"/>
      <c r="L899" s="105"/>
      <c r="M899" s="105"/>
      <c r="N899" s="105"/>
      <c r="O899" s="106"/>
    </row>
    <row r="900" spans="1:15">
      <c r="A900" s="103"/>
      <c r="I900" s="105"/>
      <c r="K900" s="105"/>
      <c r="L900" s="105"/>
      <c r="M900" s="105"/>
      <c r="N900" s="105"/>
      <c r="O900" s="106"/>
    </row>
    <row r="901" spans="1:15">
      <c r="A901" s="103"/>
      <c r="I901" s="105"/>
      <c r="K901" s="105"/>
      <c r="L901" s="105"/>
      <c r="M901" s="105"/>
      <c r="N901" s="105"/>
      <c r="O901" s="106"/>
    </row>
    <row r="902" spans="1:15">
      <c r="A902" s="103"/>
      <c r="I902" s="105"/>
      <c r="K902" s="105"/>
      <c r="L902" s="105"/>
      <c r="M902" s="105"/>
      <c r="N902" s="105"/>
      <c r="O902" s="106"/>
    </row>
    <row r="903" spans="1:15">
      <c r="A903" s="103"/>
      <c r="I903" s="105"/>
      <c r="K903" s="105"/>
      <c r="L903" s="105"/>
      <c r="M903" s="105"/>
      <c r="N903" s="105"/>
      <c r="O903" s="106"/>
    </row>
    <row r="904" spans="1:15">
      <c r="A904" s="103"/>
      <c r="I904" s="105"/>
      <c r="K904" s="105"/>
      <c r="L904" s="105"/>
      <c r="M904" s="105"/>
      <c r="N904" s="105"/>
      <c r="O904" s="106"/>
    </row>
    <row r="905" spans="1:15">
      <c r="A905" s="103"/>
      <c r="I905" s="105"/>
      <c r="K905" s="105"/>
      <c r="L905" s="105"/>
      <c r="M905" s="105"/>
      <c r="N905" s="105"/>
      <c r="O905" s="106"/>
    </row>
    <row r="906" spans="1:15">
      <c r="A906" s="103"/>
      <c r="I906" s="105"/>
      <c r="K906" s="105"/>
      <c r="L906" s="105"/>
      <c r="M906" s="105"/>
      <c r="N906" s="105"/>
      <c r="O906" s="106"/>
    </row>
    <row r="907" spans="1:15">
      <c r="A907" s="103"/>
      <c r="I907" s="105"/>
      <c r="K907" s="105"/>
      <c r="L907" s="105"/>
      <c r="M907" s="105"/>
      <c r="N907" s="105"/>
      <c r="O907" s="106"/>
    </row>
    <row r="908" spans="1:15">
      <c r="A908" s="103"/>
      <c r="I908" s="105"/>
      <c r="K908" s="105"/>
      <c r="L908" s="105"/>
      <c r="M908" s="105"/>
      <c r="N908" s="105"/>
      <c r="O908" s="106"/>
    </row>
    <row r="909" spans="1:15">
      <c r="A909" s="103"/>
      <c r="I909" s="105"/>
      <c r="K909" s="105"/>
      <c r="L909" s="105"/>
      <c r="M909" s="105"/>
      <c r="N909" s="105"/>
      <c r="O909" s="106"/>
    </row>
    <row r="910" spans="1:15">
      <c r="A910" s="103"/>
      <c r="I910" s="105"/>
      <c r="K910" s="105"/>
      <c r="L910" s="105"/>
      <c r="M910" s="105"/>
      <c r="N910" s="105"/>
      <c r="O910" s="106"/>
    </row>
    <row r="911" spans="1:15">
      <c r="A911" s="103"/>
      <c r="I911" s="105"/>
      <c r="K911" s="105"/>
      <c r="L911" s="105"/>
      <c r="M911" s="105"/>
      <c r="N911" s="105"/>
      <c r="O911" s="106"/>
    </row>
    <row r="912" spans="1:15">
      <c r="A912" s="103"/>
      <c r="I912" s="105"/>
      <c r="K912" s="105"/>
      <c r="L912" s="105"/>
      <c r="M912" s="105"/>
      <c r="N912" s="105"/>
      <c r="O912" s="106"/>
    </row>
    <row r="913" spans="1:15">
      <c r="A913" s="103"/>
      <c r="I913" s="105"/>
      <c r="K913" s="105"/>
      <c r="L913" s="105"/>
      <c r="M913" s="105"/>
      <c r="N913" s="105"/>
      <c r="O913" s="106"/>
    </row>
    <row r="914" spans="1:15">
      <c r="A914" s="103"/>
      <c r="I914" s="105"/>
      <c r="K914" s="105"/>
      <c r="L914" s="105"/>
      <c r="M914" s="105"/>
      <c r="N914" s="105"/>
      <c r="O914" s="106"/>
    </row>
    <row r="915" spans="1:15">
      <c r="A915" s="103"/>
      <c r="I915" s="105"/>
      <c r="K915" s="105"/>
      <c r="L915" s="105"/>
      <c r="M915" s="105"/>
      <c r="N915" s="105"/>
      <c r="O915" s="106"/>
    </row>
    <row r="916" spans="1:15">
      <c r="A916" s="103"/>
      <c r="I916" s="105"/>
      <c r="K916" s="105"/>
      <c r="L916" s="105"/>
      <c r="M916" s="105"/>
      <c r="N916" s="105"/>
      <c r="O916" s="106"/>
    </row>
    <row r="917" spans="1:15">
      <c r="A917" s="103"/>
      <c r="I917" s="105"/>
      <c r="K917" s="105"/>
      <c r="L917" s="105"/>
      <c r="M917" s="105"/>
      <c r="N917" s="105"/>
      <c r="O917" s="106"/>
    </row>
    <row r="918" spans="1:15">
      <c r="A918" s="103"/>
      <c r="I918" s="105"/>
      <c r="K918" s="105"/>
      <c r="L918" s="105"/>
      <c r="M918" s="105"/>
      <c r="N918" s="105"/>
      <c r="O918" s="106"/>
    </row>
    <row r="919" spans="1:15">
      <c r="A919" s="103"/>
      <c r="I919" s="105"/>
      <c r="K919" s="105"/>
      <c r="L919" s="105"/>
      <c r="M919" s="105"/>
      <c r="N919" s="105"/>
      <c r="O919" s="106"/>
    </row>
    <row r="920" spans="1:15">
      <c r="A920" s="103"/>
      <c r="I920" s="105"/>
      <c r="K920" s="105"/>
      <c r="L920" s="105"/>
      <c r="M920" s="105"/>
      <c r="N920" s="105"/>
      <c r="O920" s="106"/>
    </row>
    <row r="921" spans="1:15">
      <c r="A921" s="103"/>
      <c r="I921" s="105"/>
      <c r="K921" s="105"/>
      <c r="L921" s="105"/>
      <c r="M921" s="105"/>
      <c r="N921" s="105"/>
      <c r="O921" s="106"/>
    </row>
    <row r="922" spans="1:15">
      <c r="A922" s="103"/>
      <c r="I922" s="105"/>
      <c r="K922" s="105"/>
      <c r="L922" s="105"/>
      <c r="M922" s="105"/>
      <c r="N922" s="105"/>
      <c r="O922" s="106"/>
    </row>
    <row r="923" spans="1:15">
      <c r="A923" s="103"/>
      <c r="I923" s="105"/>
      <c r="K923" s="105"/>
      <c r="L923" s="105"/>
      <c r="M923" s="105"/>
      <c r="N923" s="105"/>
      <c r="O923" s="106"/>
    </row>
    <row r="924" spans="1:15">
      <c r="A924" s="103"/>
      <c r="I924" s="105"/>
      <c r="K924" s="105"/>
      <c r="L924" s="105"/>
      <c r="M924" s="105"/>
      <c r="N924" s="105"/>
      <c r="O924" s="106"/>
    </row>
    <row r="925" spans="1:15">
      <c r="A925" s="103"/>
      <c r="I925" s="105"/>
      <c r="K925" s="105"/>
      <c r="L925" s="105"/>
      <c r="M925" s="105"/>
      <c r="N925" s="105"/>
      <c r="O925" s="106"/>
    </row>
    <row r="926" spans="1:15">
      <c r="A926" s="103"/>
      <c r="I926" s="105"/>
      <c r="K926" s="105"/>
      <c r="L926" s="105"/>
      <c r="M926" s="105"/>
      <c r="N926" s="105"/>
      <c r="O926" s="106"/>
    </row>
    <row r="927" spans="1:15">
      <c r="A927" s="103"/>
      <c r="I927" s="105"/>
      <c r="K927" s="105"/>
      <c r="L927" s="105"/>
      <c r="M927" s="105"/>
      <c r="N927" s="105"/>
      <c r="O927" s="106"/>
    </row>
    <row r="928" spans="1:15">
      <c r="A928" s="103"/>
      <c r="I928" s="105"/>
      <c r="K928" s="105"/>
      <c r="L928" s="105"/>
      <c r="M928" s="105"/>
      <c r="N928" s="105"/>
      <c r="O928" s="106"/>
    </row>
    <row r="929" spans="1:15">
      <c r="A929" s="103"/>
      <c r="I929" s="105"/>
      <c r="K929" s="105"/>
      <c r="L929" s="105"/>
      <c r="M929" s="105"/>
      <c r="N929" s="105"/>
      <c r="O929" s="106"/>
    </row>
    <row r="930" spans="1:15">
      <c r="A930" s="103"/>
      <c r="I930" s="105"/>
      <c r="K930" s="105"/>
      <c r="L930" s="105"/>
      <c r="M930" s="105"/>
      <c r="N930" s="105"/>
      <c r="O930" s="106"/>
    </row>
    <row r="931" spans="1:15">
      <c r="A931" s="103"/>
      <c r="I931" s="105"/>
      <c r="K931" s="105"/>
      <c r="L931" s="105"/>
      <c r="M931" s="105"/>
      <c r="N931" s="105"/>
      <c r="O931" s="106"/>
    </row>
    <row r="932" spans="1:15">
      <c r="A932" s="103"/>
      <c r="I932" s="105"/>
      <c r="K932" s="105"/>
      <c r="L932" s="105"/>
      <c r="M932" s="105"/>
      <c r="N932" s="105"/>
      <c r="O932" s="106"/>
    </row>
    <row r="933" spans="1:15">
      <c r="A933" s="103"/>
      <c r="I933" s="105"/>
      <c r="K933" s="105"/>
      <c r="L933" s="105"/>
      <c r="M933" s="105"/>
      <c r="N933" s="105"/>
      <c r="O933" s="106"/>
    </row>
    <row r="934" spans="1:15">
      <c r="A934" s="103"/>
      <c r="I934" s="105"/>
      <c r="K934" s="105"/>
      <c r="L934" s="105"/>
      <c r="M934" s="105"/>
      <c r="N934" s="105"/>
      <c r="O934" s="106"/>
    </row>
    <row r="935" spans="1:15">
      <c r="A935" s="103"/>
      <c r="I935" s="105"/>
      <c r="K935" s="105"/>
      <c r="L935" s="105"/>
      <c r="M935" s="105"/>
      <c r="N935" s="105"/>
      <c r="O935" s="106"/>
    </row>
    <row r="936" spans="1:15">
      <c r="A936" s="103"/>
      <c r="I936" s="105"/>
      <c r="K936" s="105"/>
      <c r="L936" s="105"/>
      <c r="M936" s="105"/>
      <c r="N936" s="105"/>
      <c r="O936" s="106"/>
    </row>
    <row r="937" spans="1:15">
      <c r="A937" s="103"/>
      <c r="I937" s="105"/>
      <c r="K937" s="105"/>
      <c r="L937" s="105"/>
      <c r="M937" s="105"/>
      <c r="N937" s="105"/>
      <c r="O937" s="106"/>
    </row>
    <row r="938" spans="1:15">
      <c r="A938" s="103"/>
      <c r="I938" s="105"/>
      <c r="K938" s="105"/>
      <c r="L938" s="105"/>
      <c r="M938" s="105"/>
      <c r="N938" s="105"/>
      <c r="O938" s="106"/>
    </row>
    <row r="939" spans="1:15">
      <c r="A939" s="103"/>
      <c r="I939" s="105"/>
      <c r="K939" s="105"/>
      <c r="L939" s="105"/>
      <c r="M939" s="105"/>
      <c r="N939" s="105"/>
      <c r="O939" s="106"/>
    </row>
    <row r="940" spans="1:15">
      <c r="A940" s="103"/>
      <c r="I940" s="105"/>
      <c r="K940" s="105"/>
      <c r="L940" s="105"/>
      <c r="M940" s="105"/>
      <c r="N940" s="105"/>
      <c r="O940" s="106"/>
    </row>
    <row r="941" spans="1:15">
      <c r="A941" s="103"/>
      <c r="I941" s="105"/>
      <c r="K941" s="105"/>
      <c r="L941" s="105"/>
      <c r="M941" s="105"/>
      <c r="N941" s="105"/>
      <c r="O941" s="106"/>
    </row>
    <row r="942" spans="1:15">
      <c r="A942" s="103"/>
      <c r="I942" s="105"/>
      <c r="K942" s="105"/>
      <c r="L942" s="105"/>
      <c r="M942" s="105"/>
      <c r="N942" s="105"/>
      <c r="O942" s="106"/>
    </row>
    <row r="943" spans="1:15">
      <c r="A943" s="103"/>
      <c r="I943" s="105"/>
      <c r="K943" s="105"/>
      <c r="L943" s="105"/>
      <c r="M943" s="105"/>
      <c r="N943" s="105"/>
      <c r="O943" s="106"/>
    </row>
    <row r="944" spans="1:15">
      <c r="A944" s="103"/>
      <c r="I944" s="105"/>
      <c r="K944" s="105"/>
      <c r="L944" s="105"/>
      <c r="M944" s="105"/>
      <c r="N944" s="105"/>
      <c r="O944" s="106"/>
    </row>
    <row r="945" spans="1:15">
      <c r="A945" s="103"/>
      <c r="I945" s="105"/>
      <c r="K945" s="105"/>
      <c r="L945" s="105"/>
      <c r="M945" s="105"/>
      <c r="N945" s="105"/>
      <c r="O945" s="106"/>
    </row>
    <row r="946" spans="1:15">
      <c r="A946" s="103"/>
      <c r="I946" s="105"/>
      <c r="K946" s="105"/>
      <c r="L946" s="105"/>
      <c r="M946" s="105"/>
      <c r="N946" s="105"/>
      <c r="O946" s="106"/>
    </row>
    <row r="947" spans="1:15">
      <c r="A947" s="103"/>
      <c r="I947" s="105"/>
      <c r="K947" s="105"/>
      <c r="L947" s="105"/>
      <c r="M947" s="105"/>
      <c r="N947" s="105"/>
      <c r="O947" s="106"/>
    </row>
    <row r="948" spans="1:15">
      <c r="A948" s="103"/>
      <c r="I948" s="105"/>
      <c r="K948" s="105"/>
      <c r="L948" s="105"/>
      <c r="M948" s="105"/>
      <c r="N948" s="105"/>
      <c r="O948" s="106"/>
    </row>
    <row r="949" spans="1:15">
      <c r="A949" s="103"/>
      <c r="I949" s="105"/>
      <c r="K949" s="105"/>
      <c r="L949" s="105"/>
      <c r="M949" s="105"/>
      <c r="N949" s="105"/>
      <c r="O949" s="106"/>
    </row>
    <row r="950" spans="1:15">
      <c r="A950" s="103"/>
      <c r="I950" s="105"/>
      <c r="K950" s="105"/>
      <c r="L950" s="105"/>
      <c r="M950" s="105"/>
      <c r="N950" s="105"/>
      <c r="O950" s="106"/>
    </row>
    <row r="951" spans="1:15">
      <c r="A951" s="103"/>
      <c r="I951" s="105"/>
      <c r="K951" s="105"/>
      <c r="L951" s="105"/>
      <c r="M951" s="105"/>
      <c r="N951" s="105"/>
      <c r="O951" s="106"/>
    </row>
    <row r="952" spans="1:15">
      <c r="A952" s="103"/>
      <c r="I952" s="105"/>
      <c r="K952" s="105"/>
      <c r="L952" s="105"/>
      <c r="M952" s="105"/>
      <c r="N952" s="105"/>
      <c r="O952" s="106"/>
    </row>
    <row r="953" spans="1:15">
      <c r="A953" s="103"/>
      <c r="I953" s="105"/>
      <c r="K953" s="105"/>
      <c r="L953" s="105"/>
      <c r="M953" s="105"/>
      <c r="N953" s="105"/>
      <c r="O953" s="106"/>
    </row>
    <row r="954" spans="1:15">
      <c r="A954" s="103"/>
      <c r="I954" s="105"/>
      <c r="K954" s="105"/>
      <c r="L954" s="105"/>
      <c r="M954" s="105"/>
      <c r="N954" s="105"/>
      <c r="O954" s="106"/>
    </row>
    <row r="955" spans="1:15">
      <c r="A955" s="103"/>
      <c r="I955" s="105"/>
      <c r="K955" s="105"/>
      <c r="L955" s="105"/>
      <c r="M955" s="105"/>
      <c r="N955" s="105"/>
      <c r="O955" s="106"/>
    </row>
    <row r="956" spans="1:15">
      <c r="A956" s="103"/>
      <c r="I956" s="105"/>
      <c r="K956" s="105"/>
      <c r="L956" s="105"/>
      <c r="M956" s="105"/>
      <c r="N956" s="105"/>
      <c r="O956" s="106"/>
    </row>
    <row r="957" spans="1:15">
      <c r="A957" s="103"/>
      <c r="I957" s="105"/>
      <c r="K957" s="105"/>
      <c r="L957" s="105"/>
      <c r="M957" s="105"/>
      <c r="N957" s="105"/>
      <c r="O957" s="106"/>
    </row>
    <row r="958" spans="1:15">
      <c r="A958" s="103"/>
      <c r="I958" s="105"/>
      <c r="K958" s="105"/>
      <c r="L958" s="105"/>
      <c r="M958" s="105"/>
      <c r="N958" s="105"/>
      <c r="O958" s="106"/>
    </row>
    <row r="959" spans="1:15">
      <c r="A959" s="103"/>
      <c r="I959" s="105"/>
      <c r="K959" s="105"/>
      <c r="L959" s="105"/>
      <c r="M959" s="105"/>
      <c r="N959" s="105"/>
      <c r="O959" s="106"/>
    </row>
    <row r="960" spans="1:15">
      <c r="A960" s="103"/>
      <c r="I960" s="105"/>
      <c r="K960" s="105"/>
      <c r="L960" s="105"/>
      <c r="M960" s="105"/>
      <c r="N960" s="105"/>
      <c r="O960" s="106"/>
    </row>
    <row r="961" spans="1:15">
      <c r="A961" s="103"/>
      <c r="I961" s="105"/>
      <c r="K961" s="105"/>
      <c r="L961" s="105"/>
      <c r="M961" s="105"/>
      <c r="N961" s="105"/>
      <c r="O961" s="106"/>
    </row>
    <row r="962" spans="1:15">
      <c r="A962" s="103"/>
      <c r="I962" s="105"/>
      <c r="K962" s="105"/>
      <c r="L962" s="105"/>
      <c r="M962" s="105"/>
      <c r="N962" s="105"/>
      <c r="O962" s="106"/>
    </row>
    <row r="963" spans="1:15">
      <c r="A963" s="103"/>
      <c r="I963" s="105"/>
      <c r="K963" s="105"/>
      <c r="L963" s="105"/>
      <c r="M963" s="105"/>
      <c r="N963" s="105"/>
      <c r="O963" s="106"/>
    </row>
    <row r="964" spans="1:15">
      <c r="A964" s="103"/>
      <c r="I964" s="105"/>
      <c r="K964" s="105"/>
      <c r="L964" s="105"/>
      <c r="M964" s="105"/>
      <c r="N964" s="105"/>
      <c r="O964" s="106"/>
    </row>
    <row r="965" spans="1:15">
      <c r="A965" s="103"/>
      <c r="I965" s="105"/>
      <c r="K965" s="105"/>
      <c r="L965" s="105"/>
      <c r="M965" s="105"/>
      <c r="N965" s="105"/>
      <c r="O965" s="106"/>
    </row>
    <row r="966" spans="1:15">
      <c r="A966" s="103"/>
      <c r="I966" s="105"/>
      <c r="K966" s="105"/>
      <c r="L966" s="105"/>
      <c r="M966" s="105"/>
      <c r="N966" s="105"/>
      <c r="O966" s="106"/>
    </row>
    <row r="967" spans="1:15">
      <c r="A967" s="103"/>
      <c r="I967" s="105"/>
      <c r="K967" s="105"/>
      <c r="L967" s="105"/>
      <c r="M967" s="105"/>
      <c r="N967" s="105"/>
      <c r="O967" s="106"/>
    </row>
    <row r="968" spans="1:15">
      <c r="A968" s="103"/>
      <c r="I968" s="105"/>
      <c r="K968" s="105"/>
      <c r="L968" s="105"/>
      <c r="M968" s="105"/>
      <c r="N968" s="105"/>
      <c r="O968" s="106"/>
    </row>
    <row r="969" spans="1:15">
      <c r="A969" s="103"/>
      <c r="I969" s="105"/>
      <c r="K969" s="105"/>
      <c r="L969" s="105"/>
      <c r="M969" s="105"/>
      <c r="N969" s="105"/>
      <c r="O969" s="106"/>
    </row>
    <row r="970" spans="1:15">
      <c r="A970" s="103"/>
      <c r="I970" s="105"/>
      <c r="K970" s="105"/>
      <c r="L970" s="105"/>
      <c r="M970" s="105"/>
      <c r="N970" s="105"/>
      <c r="O970" s="106"/>
    </row>
    <row r="971" spans="1:15">
      <c r="A971" s="103"/>
      <c r="I971" s="105"/>
      <c r="K971" s="105"/>
      <c r="L971" s="105"/>
      <c r="M971" s="105"/>
      <c r="N971" s="105"/>
      <c r="O971" s="106"/>
    </row>
    <row r="972" spans="1:15">
      <c r="A972" s="103"/>
      <c r="I972" s="105"/>
      <c r="K972" s="105"/>
      <c r="L972" s="105"/>
      <c r="M972" s="105"/>
      <c r="N972" s="105"/>
      <c r="O972" s="106"/>
    </row>
    <row r="973" spans="1:15">
      <c r="A973" s="103"/>
      <c r="I973" s="105"/>
      <c r="K973" s="105"/>
      <c r="L973" s="105"/>
      <c r="M973" s="105"/>
      <c r="N973" s="105"/>
      <c r="O973" s="106"/>
    </row>
    <row r="974" spans="1:15">
      <c r="A974" s="103"/>
      <c r="I974" s="105"/>
      <c r="K974" s="105"/>
      <c r="L974" s="105"/>
      <c r="M974" s="105"/>
      <c r="N974" s="105"/>
      <c r="O974" s="106"/>
    </row>
    <row r="975" spans="1:15">
      <c r="A975" s="103"/>
      <c r="I975" s="105"/>
      <c r="K975" s="105"/>
      <c r="L975" s="105"/>
      <c r="M975" s="105"/>
      <c r="N975" s="105"/>
      <c r="O975" s="106"/>
    </row>
    <row r="976" spans="1:15">
      <c r="A976" s="103"/>
      <c r="I976" s="105"/>
      <c r="K976" s="105"/>
      <c r="L976" s="105"/>
      <c r="M976" s="105"/>
      <c r="N976" s="105"/>
      <c r="O976" s="106"/>
    </row>
    <row r="977" spans="1:15">
      <c r="A977" s="103"/>
      <c r="I977" s="105"/>
      <c r="K977" s="105"/>
      <c r="L977" s="105"/>
      <c r="M977" s="105"/>
      <c r="N977" s="105"/>
      <c r="O977" s="106"/>
    </row>
    <row r="978" spans="1:15">
      <c r="A978" s="103"/>
      <c r="I978" s="105"/>
      <c r="K978" s="105"/>
      <c r="L978" s="105"/>
      <c r="M978" s="105"/>
      <c r="N978" s="105"/>
      <c r="O978" s="106"/>
    </row>
    <row r="979" spans="1:15">
      <c r="A979" s="103"/>
      <c r="I979" s="105"/>
      <c r="K979" s="105"/>
      <c r="L979" s="105"/>
      <c r="M979" s="105"/>
      <c r="N979" s="105"/>
      <c r="O979" s="106"/>
    </row>
    <row r="980" spans="1:15">
      <c r="A980" s="103"/>
      <c r="I980" s="105"/>
      <c r="K980" s="105"/>
      <c r="L980" s="105"/>
      <c r="M980" s="105"/>
      <c r="N980" s="105"/>
      <c r="O980" s="106"/>
    </row>
    <row r="981" spans="1:15">
      <c r="A981" s="103"/>
      <c r="I981" s="105"/>
      <c r="K981" s="105"/>
      <c r="L981" s="105"/>
      <c r="M981" s="105"/>
      <c r="N981" s="105"/>
      <c r="O981" s="106"/>
    </row>
    <row r="982" spans="1:15">
      <c r="A982" s="103"/>
      <c r="I982" s="105"/>
      <c r="K982" s="105"/>
      <c r="L982" s="105"/>
      <c r="M982" s="105"/>
      <c r="N982" s="105"/>
      <c r="O982" s="106"/>
    </row>
    <row r="983" spans="1:15">
      <c r="A983" s="103"/>
      <c r="I983" s="105"/>
      <c r="K983" s="105"/>
      <c r="L983" s="105"/>
      <c r="M983" s="105"/>
      <c r="N983" s="105"/>
      <c r="O983" s="106"/>
    </row>
    <row r="984" spans="1:15">
      <c r="A984" s="103"/>
      <c r="I984" s="105"/>
      <c r="K984" s="105"/>
      <c r="L984" s="105"/>
      <c r="M984" s="105"/>
      <c r="N984" s="105"/>
      <c r="O984" s="106"/>
    </row>
    <row r="985" spans="1:15">
      <c r="A985" s="103"/>
      <c r="I985" s="105"/>
      <c r="K985" s="105"/>
      <c r="L985" s="105"/>
      <c r="M985" s="105"/>
      <c r="N985" s="105"/>
      <c r="O985" s="106"/>
    </row>
    <row r="986" spans="1:15">
      <c r="A986" s="103"/>
      <c r="I986" s="105"/>
      <c r="K986" s="105"/>
      <c r="L986" s="105"/>
      <c r="M986" s="105"/>
      <c r="N986" s="105"/>
      <c r="O986" s="106"/>
    </row>
    <row r="987" spans="1:15">
      <c r="A987" s="103"/>
      <c r="I987" s="105"/>
      <c r="K987" s="105"/>
      <c r="L987" s="105"/>
      <c r="M987" s="105"/>
      <c r="N987" s="105"/>
      <c r="O987" s="106"/>
    </row>
    <row r="988" spans="1:15">
      <c r="A988" s="103"/>
      <c r="I988" s="105"/>
      <c r="K988" s="105"/>
      <c r="L988" s="105"/>
      <c r="M988" s="105"/>
      <c r="N988" s="105"/>
      <c r="O988" s="106"/>
    </row>
    <row r="989" spans="1:15">
      <c r="A989" s="103"/>
      <c r="I989" s="105"/>
      <c r="K989" s="105"/>
      <c r="L989" s="105"/>
      <c r="M989" s="105"/>
      <c r="N989" s="105"/>
      <c r="O989" s="106"/>
    </row>
    <row r="990" spans="1:15">
      <c r="A990" s="103"/>
      <c r="I990" s="105"/>
      <c r="K990" s="105"/>
      <c r="L990" s="105"/>
      <c r="M990" s="105"/>
      <c r="N990" s="105"/>
      <c r="O990" s="106"/>
    </row>
    <row r="991" spans="1:15">
      <c r="A991" s="103"/>
      <c r="I991" s="105"/>
      <c r="K991" s="105"/>
      <c r="L991" s="105"/>
      <c r="M991" s="105"/>
      <c r="N991" s="105"/>
      <c r="O991" s="106"/>
    </row>
    <row r="992" spans="1:15">
      <c r="A992" s="103"/>
      <c r="I992" s="105"/>
      <c r="K992" s="105"/>
      <c r="L992" s="105"/>
      <c r="M992" s="105"/>
      <c r="N992" s="105"/>
      <c r="O992" s="106"/>
    </row>
    <row r="993" spans="1:15">
      <c r="A993" s="103"/>
      <c r="I993" s="105"/>
      <c r="K993" s="105"/>
      <c r="L993" s="105"/>
      <c r="M993" s="105"/>
      <c r="N993" s="105"/>
      <c r="O993" s="106"/>
    </row>
    <row r="994" spans="1:15">
      <c r="A994" s="103"/>
      <c r="I994" s="105"/>
      <c r="K994" s="105"/>
      <c r="L994" s="105"/>
      <c r="M994" s="105"/>
      <c r="N994" s="105"/>
      <c r="O994" s="106"/>
    </row>
    <row r="995" spans="1:15">
      <c r="A995" s="103"/>
      <c r="I995" s="105"/>
      <c r="K995" s="105"/>
      <c r="L995" s="105"/>
      <c r="M995" s="105"/>
      <c r="N995" s="105"/>
      <c r="O995" s="106"/>
    </row>
    <row r="996" spans="1:15">
      <c r="A996" s="103"/>
      <c r="I996" s="105"/>
      <c r="K996" s="105"/>
      <c r="L996" s="105"/>
      <c r="M996" s="105"/>
      <c r="N996" s="105"/>
      <c r="O996" s="106"/>
    </row>
    <row r="997" spans="1:15">
      <c r="A997" s="103"/>
      <c r="I997" s="105"/>
      <c r="K997" s="105"/>
      <c r="L997" s="105"/>
      <c r="M997" s="105"/>
      <c r="N997" s="105"/>
      <c r="O997" s="106"/>
    </row>
    <row r="998" spans="1:15">
      <c r="A998" s="103"/>
      <c r="I998" s="105"/>
      <c r="K998" s="105"/>
      <c r="L998" s="105"/>
      <c r="M998" s="105"/>
      <c r="N998" s="105"/>
      <c r="O998" s="106"/>
    </row>
    <row r="999" spans="1:15">
      <c r="A999" s="103"/>
      <c r="I999" s="105"/>
      <c r="K999" s="105"/>
      <c r="L999" s="105"/>
      <c r="M999" s="105"/>
      <c r="N999" s="105"/>
      <c r="O999" s="106"/>
    </row>
    <row r="1000" spans="1:15">
      <c r="A1000" s="103"/>
      <c r="I1000" s="105"/>
      <c r="K1000" s="105"/>
      <c r="L1000" s="105"/>
      <c r="M1000" s="105"/>
      <c r="N1000" s="105"/>
      <c r="O1000" s="106"/>
    </row>
    <row r="1001" spans="1:15">
      <c r="A1001" s="103"/>
      <c r="I1001" s="105"/>
      <c r="K1001" s="105"/>
      <c r="L1001" s="105"/>
      <c r="M1001" s="105"/>
      <c r="N1001" s="105"/>
      <c r="O1001" s="106"/>
    </row>
    <row r="1002" spans="1:15">
      <c r="A1002" s="103"/>
      <c r="I1002" s="105"/>
      <c r="K1002" s="105"/>
      <c r="L1002" s="105"/>
      <c r="M1002" s="105"/>
      <c r="N1002" s="105"/>
      <c r="O1002" s="106"/>
    </row>
    <row r="1003" spans="1:15">
      <c r="A1003" s="103"/>
      <c r="I1003" s="105"/>
      <c r="K1003" s="105"/>
      <c r="L1003" s="105"/>
      <c r="M1003" s="105"/>
      <c r="N1003" s="105"/>
      <c r="O1003" s="106"/>
    </row>
    <row r="1004" spans="1:15">
      <c r="A1004" s="103"/>
      <c r="I1004" s="105"/>
      <c r="K1004" s="105"/>
      <c r="L1004" s="105"/>
      <c r="M1004" s="105"/>
      <c r="N1004" s="105"/>
      <c r="O1004" s="106"/>
    </row>
    <row r="1005" spans="1:15">
      <c r="A1005" s="103"/>
      <c r="I1005" s="105"/>
      <c r="K1005" s="105"/>
      <c r="L1005" s="105"/>
      <c r="M1005" s="105"/>
      <c r="N1005" s="105"/>
      <c r="O1005" s="106"/>
    </row>
    <row r="1006" spans="1:15">
      <c r="A1006" s="103"/>
      <c r="I1006" s="105"/>
      <c r="K1006" s="105"/>
      <c r="L1006" s="105"/>
      <c r="M1006" s="105"/>
      <c r="N1006" s="105"/>
      <c r="O1006" s="106"/>
    </row>
    <row r="1007" spans="1:15">
      <c r="A1007" s="103"/>
      <c r="I1007" s="105"/>
      <c r="K1007" s="105"/>
      <c r="L1007" s="105"/>
      <c r="M1007" s="105"/>
      <c r="N1007" s="105"/>
      <c r="O1007" s="106"/>
    </row>
    <row r="1008" spans="1:15">
      <c r="A1008" s="103"/>
      <c r="I1008" s="105"/>
      <c r="K1008" s="105"/>
      <c r="L1008" s="105"/>
      <c r="M1008" s="105"/>
      <c r="N1008" s="105"/>
      <c r="O1008" s="106"/>
    </row>
    <row r="1009" spans="1:15">
      <c r="A1009" s="103"/>
      <c r="I1009" s="105"/>
      <c r="K1009" s="105"/>
      <c r="L1009" s="105"/>
      <c r="M1009" s="105"/>
      <c r="N1009" s="105"/>
      <c r="O1009" s="106"/>
    </row>
    <row r="1010" spans="1:15">
      <c r="A1010" s="103"/>
      <c r="I1010" s="105"/>
      <c r="K1010" s="105"/>
      <c r="L1010" s="105"/>
      <c r="M1010" s="105"/>
      <c r="N1010" s="105"/>
      <c r="O1010" s="106"/>
    </row>
    <row r="1011" spans="1:15">
      <c r="A1011" s="103"/>
      <c r="I1011" s="105"/>
      <c r="K1011" s="105"/>
      <c r="L1011" s="105"/>
      <c r="M1011" s="105"/>
      <c r="N1011" s="105"/>
      <c r="O1011" s="106"/>
    </row>
    <row r="1012" spans="1:15">
      <c r="A1012" s="103"/>
      <c r="I1012" s="105"/>
      <c r="K1012" s="105"/>
      <c r="L1012" s="105"/>
      <c r="M1012" s="105"/>
      <c r="N1012" s="105"/>
      <c r="O1012" s="106"/>
    </row>
    <row r="1013" spans="1:15">
      <c r="A1013" s="103"/>
      <c r="I1013" s="105"/>
      <c r="K1013" s="105"/>
      <c r="L1013" s="105"/>
      <c r="M1013" s="105"/>
      <c r="N1013" s="105"/>
      <c r="O1013" s="106"/>
    </row>
    <row r="1014" spans="1:15">
      <c r="A1014" s="103"/>
      <c r="I1014" s="105"/>
      <c r="K1014" s="105"/>
      <c r="L1014" s="105"/>
      <c r="M1014" s="105"/>
      <c r="N1014" s="105"/>
      <c r="O1014" s="106"/>
    </row>
    <row r="1015" spans="1:15">
      <c r="A1015" s="103"/>
      <c r="I1015" s="105"/>
      <c r="K1015" s="105"/>
      <c r="L1015" s="105"/>
      <c r="M1015" s="105"/>
      <c r="N1015" s="105"/>
      <c r="O1015" s="106"/>
    </row>
    <row r="1016" spans="1:15">
      <c r="A1016" s="103"/>
      <c r="I1016" s="105"/>
      <c r="K1016" s="105"/>
      <c r="L1016" s="105"/>
      <c r="M1016" s="105"/>
      <c r="N1016" s="105"/>
      <c r="O1016" s="106"/>
    </row>
    <row r="1017" spans="1:15">
      <c r="A1017" s="103"/>
      <c r="I1017" s="105"/>
      <c r="K1017" s="105"/>
      <c r="L1017" s="105"/>
      <c r="M1017" s="105"/>
      <c r="N1017" s="105"/>
      <c r="O1017" s="106"/>
    </row>
    <row r="1018" spans="1:15">
      <c r="A1018" s="103"/>
      <c r="I1018" s="105"/>
      <c r="K1018" s="105"/>
      <c r="L1018" s="105"/>
      <c r="M1018" s="105"/>
      <c r="N1018" s="105"/>
      <c r="O1018" s="106"/>
    </row>
    <row r="1019" spans="1:15">
      <c r="A1019" s="103"/>
      <c r="I1019" s="105"/>
      <c r="K1019" s="105"/>
      <c r="L1019" s="105"/>
      <c r="M1019" s="105"/>
      <c r="N1019" s="105"/>
      <c r="O1019" s="106"/>
    </row>
    <row r="1020" spans="1:15">
      <c r="A1020" s="103"/>
      <c r="I1020" s="105"/>
      <c r="K1020" s="105"/>
      <c r="L1020" s="105"/>
      <c r="M1020" s="105"/>
      <c r="N1020" s="105"/>
      <c r="O1020" s="106"/>
    </row>
    <row r="1021" spans="1:15">
      <c r="A1021" s="103"/>
      <c r="I1021" s="105"/>
      <c r="K1021" s="105"/>
      <c r="L1021" s="105"/>
      <c r="M1021" s="105"/>
      <c r="N1021" s="105"/>
      <c r="O1021" s="106"/>
    </row>
    <row r="1022" spans="1:15">
      <c r="A1022" s="103"/>
      <c r="I1022" s="105"/>
      <c r="K1022" s="105"/>
      <c r="L1022" s="105"/>
      <c r="M1022" s="105"/>
      <c r="N1022" s="105"/>
      <c r="O1022" s="106"/>
    </row>
    <row r="1023" spans="1:15">
      <c r="A1023" s="103"/>
      <c r="I1023" s="105"/>
      <c r="K1023" s="105"/>
      <c r="L1023" s="105"/>
      <c r="M1023" s="105"/>
      <c r="N1023" s="105"/>
      <c r="O1023" s="106"/>
    </row>
    <row r="1024" spans="1:15">
      <c r="A1024" s="103"/>
      <c r="I1024" s="105"/>
      <c r="K1024" s="105"/>
      <c r="L1024" s="105"/>
      <c r="M1024" s="105"/>
      <c r="N1024" s="105"/>
      <c r="O1024" s="106"/>
    </row>
    <row r="1025" spans="1:15">
      <c r="A1025" s="103"/>
      <c r="I1025" s="105"/>
      <c r="K1025" s="105"/>
      <c r="L1025" s="105"/>
      <c r="M1025" s="105"/>
      <c r="N1025" s="105"/>
      <c r="O1025" s="106"/>
    </row>
    <row r="1026" spans="1:15">
      <c r="A1026" s="103"/>
      <c r="I1026" s="105"/>
      <c r="K1026" s="105"/>
      <c r="L1026" s="105"/>
      <c r="M1026" s="105"/>
      <c r="N1026" s="105"/>
      <c r="O1026" s="106"/>
    </row>
    <row r="1027" spans="1:15">
      <c r="A1027" s="103"/>
      <c r="I1027" s="105"/>
      <c r="K1027" s="105"/>
      <c r="L1027" s="105"/>
      <c r="M1027" s="105"/>
      <c r="N1027" s="105"/>
      <c r="O1027" s="106"/>
    </row>
    <row r="1028" spans="1:15">
      <c r="A1028" s="103"/>
      <c r="I1028" s="105"/>
      <c r="K1028" s="105"/>
      <c r="L1028" s="105"/>
      <c r="M1028" s="105"/>
      <c r="N1028" s="105"/>
      <c r="O1028" s="106"/>
    </row>
    <row r="1029" spans="1:15">
      <c r="A1029" s="103"/>
      <c r="I1029" s="105"/>
      <c r="K1029" s="105"/>
      <c r="L1029" s="105"/>
      <c r="M1029" s="105"/>
      <c r="N1029" s="105"/>
      <c r="O1029" s="106"/>
    </row>
    <row r="1030" spans="1:15">
      <c r="A1030" s="103"/>
      <c r="I1030" s="105"/>
      <c r="K1030" s="105"/>
      <c r="L1030" s="105"/>
      <c r="M1030" s="105"/>
      <c r="N1030" s="105"/>
      <c r="O1030" s="106"/>
    </row>
    <row r="1031" spans="1:15">
      <c r="A1031" s="103"/>
      <c r="I1031" s="105"/>
      <c r="K1031" s="105"/>
      <c r="L1031" s="105"/>
      <c r="M1031" s="105"/>
      <c r="N1031" s="105"/>
      <c r="O1031" s="106"/>
    </row>
    <row r="1032" spans="1:15">
      <c r="A1032" s="103"/>
      <c r="I1032" s="105"/>
      <c r="K1032" s="105"/>
      <c r="L1032" s="105"/>
      <c r="M1032" s="105"/>
      <c r="N1032" s="105"/>
      <c r="O1032" s="106"/>
    </row>
    <row r="1033" spans="1:15">
      <c r="A1033" s="103"/>
      <c r="I1033" s="105"/>
      <c r="K1033" s="105"/>
      <c r="L1033" s="105"/>
      <c r="M1033" s="105"/>
      <c r="N1033" s="105"/>
      <c r="O1033" s="106"/>
    </row>
    <row r="1034" spans="1:15">
      <c r="A1034" s="103"/>
      <c r="I1034" s="105"/>
      <c r="K1034" s="105"/>
      <c r="L1034" s="105"/>
      <c r="M1034" s="105"/>
      <c r="N1034" s="105"/>
      <c r="O1034" s="106"/>
    </row>
    <row r="1035" spans="1:15">
      <c r="A1035" s="103"/>
      <c r="I1035" s="105"/>
      <c r="K1035" s="105"/>
      <c r="L1035" s="105"/>
      <c r="M1035" s="105"/>
      <c r="N1035" s="105"/>
      <c r="O1035" s="106"/>
    </row>
    <row r="1036" spans="1:15">
      <c r="A1036" s="103"/>
      <c r="I1036" s="105"/>
      <c r="K1036" s="105"/>
      <c r="L1036" s="105"/>
      <c r="M1036" s="105"/>
      <c r="N1036" s="105"/>
      <c r="O1036" s="106"/>
    </row>
    <row r="1037" spans="1:15">
      <c r="A1037" s="103"/>
      <c r="I1037" s="105"/>
      <c r="K1037" s="105"/>
      <c r="L1037" s="105"/>
      <c r="M1037" s="105"/>
      <c r="N1037" s="105"/>
      <c r="O1037" s="106"/>
    </row>
    <row r="1038" spans="1:15">
      <c r="A1038" s="103"/>
      <c r="I1038" s="105"/>
      <c r="K1038" s="105"/>
      <c r="L1038" s="105"/>
      <c r="M1038" s="105"/>
      <c r="N1038" s="105"/>
      <c r="O1038" s="106"/>
    </row>
    <row r="1039" spans="1:15">
      <c r="A1039" s="103"/>
      <c r="I1039" s="105"/>
      <c r="K1039" s="105"/>
      <c r="L1039" s="105"/>
      <c r="M1039" s="105"/>
      <c r="N1039" s="105"/>
      <c r="O1039" s="106"/>
    </row>
    <row r="1040" spans="1:15">
      <c r="A1040" s="103"/>
      <c r="I1040" s="105"/>
      <c r="K1040" s="105"/>
      <c r="L1040" s="105"/>
      <c r="M1040" s="105"/>
      <c r="N1040" s="105"/>
      <c r="O1040" s="106"/>
    </row>
    <row r="1041" spans="1:15">
      <c r="A1041" s="103"/>
      <c r="I1041" s="105"/>
      <c r="K1041" s="105"/>
      <c r="L1041" s="105"/>
      <c r="M1041" s="105"/>
      <c r="N1041" s="105"/>
      <c r="O1041" s="106"/>
    </row>
    <row r="1042" spans="1:15">
      <c r="A1042" s="103"/>
      <c r="I1042" s="105"/>
      <c r="K1042" s="105"/>
      <c r="L1042" s="105"/>
      <c r="M1042" s="105"/>
      <c r="N1042" s="105"/>
      <c r="O1042" s="106"/>
    </row>
    <row r="1043" spans="1:15">
      <c r="A1043" s="103"/>
      <c r="I1043" s="105"/>
      <c r="K1043" s="105"/>
      <c r="L1043" s="105"/>
      <c r="M1043" s="105"/>
      <c r="N1043" s="105"/>
      <c r="O1043" s="106"/>
    </row>
    <row r="1044" spans="1:15">
      <c r="A1044" s="103"/>
      <c r="I1044" s="105"/>
      <c r="K1044" s="105"/>
      <c r="L1044" s="105"/>
      <c r="M1044" s="105"/>
      <c r="N1044" s="105"/>
      <c r="O1044" s="106"/>
    </row>
    <row r="1045" spans="1:15">
      <c r="A1045" s="103"/>
      <c r="I1045" s="105"/>
      <c r="K1045" s="105"/>
      <c r="L1045" s="105"/>
      <c r="M1045" s="105"/>
      <c r="N1045" s="105"/>
      <c r="O1045" s="106"/>
    </row>
    <row r="1046" spans="1:15">
      <c r="A1046" s="103"/>
      <c r="I1046" s="105"/>
      <c r="K1046" s="105"/>
      <c r="L1046" s="105"/>
      <c r="M1046" s="105"/>
      <c r="N1046" s="105"/>
      <c r="O1046" s="106"/>
    </row>
    <row r="1047" spans="1:15">
      <c r="A1047" s="103"/>
      <c r="I1047" s="105"/>
      <c r="K1047" s="105"/>
      <c r="L1047" s="105"/>
      <c r="M1047" s="105"/>
      <c r="N1047" s="105"/>
      <c r="O1047" s="106"/>
    </row>
    <row r="1048" spans="1:15">
      <c r="A1048" s="103"/>
      <c r="I1048" s="105"/>
      <c r="K1048" s="105"/>
      <c r="L1048" s="105"/>
      <c r="M1048" s="105"/>
      <c r="N1048" s="105"/>
      <c r="O1048" s="106"/>
    </row>
    <row r="1049" spans="1:15">
      <c r="A1049" s="103"/>
      <c r="I1049" s="105"/>
      <c r="K1049" s="105"/>
      <c r="L1049" s="105"/>
      <c r="M1049" s="105"/>
      <c r="N1049" s="105"/>
      <c r="O1049" s="106"/>
    </row>
    <row r="1050" spans="1:15">
      <c r="A1050" s="103"/>
      <c r="I1050" s="105"/>
      <c r="K1050" s="105"/>
      <c r="L1050" s="105"/>
      <c r="M1050" s="105"/>
      <c r="N1050" s="105"/>
      <c r="O1050" s="106"/>
    </row>
    <row r="1051" spans="1:15">
      <c r="A1051" s="103"/>
      <c r="I1051" s="105"/>
      <c r="K1051" s="105"/>
      <c r="L1051" s="105"/>
      <c r="M1051" s="105"/>
      <c r="N1051" s="105"/>
      <c r="O1051" s="106"/>
    </row>
    <row r="1052" spans="1:15">
      <c r="A1052" s="103"/>
      <c r="I1052" s="105"/>
      <c r="K1052" s="105"/>
      <c r="L1052" s="105"/>
      <c r="M1052" s="105"/>
      <c r="N1052" s="105"/>
      <c r="O1052" s="106"/>
    </row>
    <row r="1053" spans="1:15">
      <c r="A1053" s="103"/>
      <c r="I1053" s="105"/>
      <c r="K1053" s="105"/>
      <c r="L1053" s="105"/>
      <c r="M1053" s="105"/>
      <c r="N1053" s="105"/>
      <c r="O1053" s="106"/>
    </row>
    <row r="1054" spans="1:15">
      <c r="A1054" s="103"/>
      <c r="I1054" s="105"/>
      <c r="K1054" s="105"/>
      <c r="L1054" s="105"/>
      <c r="M1054" s="105"/>
      <c r="N1054" s="105"/>
      <c r="O1054" s="106"/>
    </row>
    <row r="1055" spans="1:15">
      <c r="A1055" s="103"/>
      <c r="I1055" s="105"/>
      <c r="K1055" s="105"/>
      <c r="L1055" s="105"/>
      <c r="M1055" s="105"/>
      <c r="N1055" s="105"/>
      <c r="O1055" s="106"/>
    </row>
    <row r="1056" spans="1:15">
      <c r="A1056" s="103"/>
      <c r="I1056" s="105"/>
      <c r="K1056" s="105"/>
      <c r="L1056" s="105"/>
      <c r="M1056" s="105"/>
      <c r="N1056" s="105"/>
      <c r="O1056" s="106"/>
    </row>
    <row r="1057" spans="1:15">
      <c r="A1057" s="103"/>
      <c r="I1057" s="105"/>
      <c r="K1057" s="105"/>
      <c r="L1057" s="105"/>
      <c r="M1057" s="105"/>
      <c r="N1057" s="105"/>
      <c r="O1057" s="106"/>
    </row>
    <row r="1058" spans="1:15">
      <c r="A1058" s="103"/>
      <c r="I1058" s="105"/>
      <c r="K1058" s="105"/>
      <c r="L1058" s="105"/>
      <c r="M1058" s="105"/>
      <c r="N1058" s="105"/>
      <c r="O1058" s="106"/>
    </row>
    <row r="1059" spans="1:15">
      <c r="A1059" s="103"/>
      <c r="I1059" s="105"/>
      <c r="K1059" s="105"/>
      <c r="L1059" s="105"/>
      <c r="M1059" s="105"/>
      <c r="N1059" s="105"/>
      <c r="O1059" s="106"/>
    </row>
    <row r="1060" spans="1:15">
      <c r="A1060" s="103"/>
      <c r="I1060" s="105"/>
      <c r="K1060" s="105"/>
      <c r="L1060" s="105"/>
      <c r="M1060" s="105"/>
      <c r="N1060" s="105"/>
      <c r="O1060" s="106"/>
    </row>
    <row r="1061" spans="1:15">
      <c r="A1061" s="103"/>
      <c r="I1061" s="105"/>
      <c r="K1061" s="105"/>
      <c r="L1061" s="105"/>
      <c r="M1061" s="105"/>
      <c r="N1061" s="105"/>
      <c r="O1061" s="106"/>
    </row>
    <row r="1062" spans="1:15">
      <c r="A1062" s="103"/>
      <c r="I1062" s="105"/>
      <c r="K1062" s="105"/>
      <c r="L1062" s="105"/>
      <c r="M1062" s="105"/>
      <c r="N1062" s="105"/>
      <c r="O1062" s="106"/>
    </row>
    <row r="1063" spans="1:15">
      <c r="A1063" s="103"/>
      <c r="I1063" s="105"/>
      <c r="K1063" s="105"/>
      <c r="L1063" s="105"/>
      <c r="M1063" s="105"/>
      <c r="N1063" s="105"/>
      <c r="O1063" s="106"/>
    </row>
    <row r="1064" spans="1:15">
      <c r="A1064" s="103"/>
      <c r="I1064" s="105"/>
      <c r="K1064" s="105"/>
      <c r="L1064" s="105"/>
      <c r="M1064" s="105"/>
      <c r="N1064" s="105"/>
      <c r="O1064" s="106"/>
    </row>
    <row r="1065" spans="1:15">
      <c r="A1065" s="103"/>
      <c r="I1065" s="105"/>
      <c r="K1065" s="105"/>
      <c r="L1065" s="105"/>
      <c r="M1065" s="105"/>
      <c r="N1065" s="105"/>
      <c r="O1065" s="106"/>
    </row>
    <row r="1066" spans="1:15">
      <c r="A1066" s="103"/>
      <c r="I1066" s="105"/>
      <c r="K1066" s="105"/>
      <c r="L1066" s="105"/>
      <c r="M1066" s="105"/>
      <c r="N1066" s="105"/>
      <c r="O1066" s="106"/>
    </row>
    <row r="1067" spans="1:15">
      <c r="A1067" s="103"/>
      <c r="I1067" s="105"/>
      <c r="K1067" s="105"/>
      <c r="L1067" s="105"/>
      <c r="M1067" s="105"/>
      <c r="N1067" s="105"/>
      <c r="O1067" s="106"/>
    </row>
    <row r="1068" spans="1:15">
      <c r="A1068" s="103"/>
      <c r="I1068" s="105"/>
      <c r="K1068" s="105"/>
      <c r="L1068" s="105"/>
      <c r="M1068" s="105"/>
      <c r="N1068" s="105"/>
      <c r="O1068" s="106"/>
    </row>
    <row r="1069" spans="1:15">
      <c r="A1069" s="103"/>
      <c r="I1069" s="105"/>
      <c r="K1069" s="105"/>
      <c r="L1069" s="105"/>
      <c r="M1069" s="105"/>
      <c r="N1069" s="105"/>
      <c r="O1069" s="106"/>
    </row>
    <row r="1070" spans="1:15">
      <c r="A1070" s="103"/>
      <c r="I1070" s="105"/>
      <c r="K1070" s="105"/>
      <c r="L1070" s="105"/>
      <c r="M1070" s="105"/>
      <c r="N1070" s="105"/>
      <c r="O1070" s="106"/>
    </row>
    <row r="1071" spans="1:15">
      <c r="A1071" s="103"/>
      <c r="I1071" s="105"/>
      <c r="K1071" s="105"/>
      <c r="L1071" s="105"/>
      <c r="M1071" s="105"/>
      <c r="N1071" s="105"/>
      <c r="O1071" s="106"/>
    </row>
    <row r="1072" spans="1:15">
      <c r="A1072" s="103"/>
      <c r="I1072" s="105"/>
      <c r="K1072" s="105"/>
      <c r="L1072" s="105"/>
      <c r="M1072" s="105"/>
      <c r="N1072" s="105"/>
      <c r="O1072" s="106"/>
    </row>
    <row r="1073" spans="1:15">
      <c r="A1073" s="103"/>
      <c r="I1073" s="105"/>
      <c r="K1073" s="105"/>
      <c r="L1073" s="105"/>
      <c r="M1073" s="105"/>
      <c r="N1073" s="105"/>
      <c r="O1073" s="106"/>
    </row>
    <row r="1074" spans="1:15">
      <c r="A1074" s="103"/>
      <c r="I1074" s="105"/>
      <c r="K1074" s="105"/>
      <c r="L1074" s="105"/>
      <c r="M1074" s="105"/>
      <c r="N1074" s="105"/>
      <c r="O1074" s="106"/>
    </row>
    <row r="1075" spans="1:15">
      <c r="A1075" s="103"/>
      <c r="I1075" s="105"/>
      <c r="K1075" s="105"/>
      <c r="L1075" s="105"/>
      <c r="M1075" s="105"/>
      <c r="N1075" s="105"/>
      <c r="O1075" s="106"/>
    </row>
    <row r="1076" spans="1:15">
      <c r="A1076" s="103"/>
      <c r="I1076" s="105"/>
      <c r="K1076" s="105"/>
      <c r="L1076" s="105"/>
      <c r="M1076" s="105"/>
      <c r="N1076" s="105"/>
      <c r="O1076" s="106"/>
    </row>
    <row r="1077" spans="1:15">
      <c r="A1077" s="103"/>
      <c r="I1077" s="105"/>
      <c r="K1077" s="105"/>
      <c r="L1077" s="105"/>
      <c r="M1077" s="105"/>
      <c r="N1077" s="105"/>
      <c r="O1077" s="106"/>
    </row>
    <row r="1078" spans="1:15">
      <c r="A1078" s="103"/>
      <c r="I1078" s="105"/>
      <c r="K1078" s="105"/>
      <c r="L1078" s="105"/>
      <c r="M1078" s="105"/>
      <c r="N1078" s="105"/>
      <c r="O1078" s="106"/>
    </row>
    <row r="1079" spans="1:15">
      <c r="A1079" s="103"/>
      <c r="I1079" s="105"/>
      <c r="K1079" s="105"/>
      <c r="L1079" s="105"/>
      <c r="M1079" s="105"/>
      <c r="N1079" s="105"/>
      <c r="O1079" s="106"/>
    </row>
    <row r="1080" spans="1:15">
      <c r="A1080" s="103"/>
      <c r="I1080" s="105"/>
      <c r="K1080" s="105"/>
      <c r="L1080" s="105"/>
      <c r="M1080" s="105"/>
      <c r="N1080" s="105"/>
      <c r="O1080" s="106"/>
    </row>
    <row r="1081" spans="1:15">
      <c r="A1081" s="103"/>
      <c r="I1081" s="105"/>
      <c r="K1081" s="105"/>
      <c r="L1081" s="105"/>
      <c r="M1081" s="105"/>
      <c r="N1081" s="105"/>
      <c r="O1081" s="106"/>
    </row>
    <row r="1082" spans="1:15">
      <c r="A1082" s="103"/>
      <c r="I1082" s="105"/>
      <c r="K1082" s="105"/>
      <c r="L1082" s="105"/>
      <c r="M1082" s="105"/>
      <c r="N1082" s="105"/>
      <c r="O1082" s="106"/>
    </row>
    <row r="1083" spans="1:15">
      <c r="A1083" s="103"/>
      <c r="I1083" s="105"/>
      <c r="K1083" s="105"/>
      <c r="L1083" s="105"/>
      <c r="M1083" s="105"/>
      <c r="N1083" s="105"/>
      <c r="O1083" s="106"/>
    </row>
    <row r="1084" spans="1:15">
      <c r="A1084" s="103"/>
      <c r="I1084" s="105"/>
      <c r="K1084" s="105"/>
      <c r="L1084" s="105"/>
      <c r="M1084" s="105"/>
      <c r="N1084" s="105"/>
      <c r="O1084" s="106"/>
    </row>
    <row r="1085" spans="1:15">
      <c r="A1085" s="103"/>
      <c r="I1085" s="105"/>
      <c r="K1085" s="105"/>
      <c r="L1085" s="105"/>
      <c r="M1085" s="105"/>
      <c r="N1085" s="105"/>
      <c r="O1085" s="106"/>
    </row>
    <row r="1086" spans="1:15">
      <c r="A1086" s="103"/>
      <c r="I1086" s="105"/>
      <c r="K1086" s="105"/>
      <c r="L1086" s="105"/>
      <c r="M1086" s="105"/>
      <c r="N1086" s="105"/>
      <c r="O1086" s="106"/>
    </row>
    <row r="1087" spans="1:15">
      <c r="A1087" s="103"/>
      <c r="I1087" s="105"/>
      <c r="K1087" s="105"/>
      <c r="L1087" s="105"/>
      <c r="M1087" s="105"/>
      <c r="N1087" s="105"/>
      <c r="O1087" s="106"/>
    </row>
    <row r="1088" spans="1:15">
      <c r="A1088" s="103"/>
      <c r="I1088" s="105"/>
      <c r="K1088" s="105"/>
      <c r="L1088" s="105"/>
      <c r="M1088" s="105"/>
      <c r="N1088" s="105"/>
      <c r="O1088" s="106"/>
    </row>
    <row r="1089" spans="1:15">
      <c r="A1089" s="103"/>
      <c r="I1089" s="105"/>
      <c r="K1089" s="105"/>
      <c r="L1089" s="105"/>
      <c r="M1089" s="105"/>
      <c r="N1089" s="105"/>
      <c r="O1089" s="106"/>
    </row>
    <row r="1090" spans="1:15">
      <c r="A1090" s="103"/>
      <c r="I1090" s="105"/>
      <c r="K1090" s="105"/>
      <c r="L1090" s="105"/>
      <c r="M1090" s="105"/>
      <c r="N1090" s="105"/>
      <c r="O1090" s="106"/>
    </row>
    <row r="1091" spans="1:15">
      <c r="A1091" s="103"/>
      <c r="I1091" s="105"/>
      <c r="K1091" s="105"/>
      <c r="L1091" s="105"/>
      <c r="M1091" s="105"/>
      <c r="N1091" s="105"/>
      <c r="O1091" s="106"/>
    </row>
    <row r="1092" spans="1:15">
      <c r="A1092" s="103"/>
      <c r="I1092" s="105"/>
      <c r="K1092" s="105"/>
      <c r="L1092" s="105"/>
      <c r="M1092" s="105"/>
      <c r="N1092" s="105"/>
      <c r="O1092" s="106"/>
    </row>
    <row r="1093" spans="1:15">
      <c r="A1093" s="103"/>
      <c r="I1093" s="105"/>
      <c r="K1093" s="105"/>
      <c r="L1093" s="105"/>
      <c r="M1093" s="105"/>
      <c r="N1093" s="105"/>
      <c r="O1093" s="106"/>
    </row>
    <row r="1094" spans="1:15">
      <c r="A1094" s="103"/>
      <c r="I1094" s="105"/>
      <c r="K1094" s="105"/>
      <c r="L1094" s="105"/>
      <c r="M1094" s="105"/>
      <c r="N1094" s="105"/>
      <c r="O1094" s="106"/>
    </row>
    <row r="1095" spans="1:15">
      <c r="A1095" s="103"/>
      <c r="I1095" s="105"/>
      <c r="K1095" s="105"/>
      <c r="L1095" s="105"/>
      <c r="M1095" s="105"/>
      <c r="N1095" s="105"/>
      <c r="O1095" s="106"/>
    </row>
    <row r="1096" spans="1:15">
      <c r="A1096" s="103"/>
      <c r="I1096" s="105"/>
      <c r="K1096" s="105"/>
      <c r="L1096" s="105"/>
      <c r="M1096" s="105"/>
      <c r="N1096" s="105"/>
      <c r="O1096" s="106"/>
    </row>
    <row r="1097" spans="1:15">
      <c r="A1097" s="103"/>
      <c r="I1097" s="105"/>
      <c r="K1097" s="105"/>
      <c r="L1097" s="105"/>
      <c r="M1097" s="105"/>
      <c r="N1097" s="105"/>
      <c r="O1097" s="106"/>
    </row>
    <row r="1098" spans="1:15">
      <c r="A1098" s="103"/>
      <c r="I1098" s="105"/>
      <c r="K1098" s="105"/>
      <c r="L1098" s="105"/>
      <c r="M1098" s="105"/>
      <c r="N1098" s="105"/>
      <c r="O1098" s="106"/>
    </row>
    <row r="1099" spans="1:15">
      <c r="A1099" s="103"/>
      <c r="I1099" s="105"/>
      <c r="K1099" s="105"/>
      <c r="L1099" s="105"/>
      <c r="M1099" s="105"/>
      <c r="N1099" s="105"/>
      <c r="O1099" s="106"/>
    </row>
    <row r="1100" spans="1:15">
      <c r="A1100" s="103"/>
      <c r="I1100" s="105"/>
      <c r="K1100" s="105"/>
      <c r="L1100" s="105"/>
      <c r="M1100" s="105"/>
      <c r="N1100" s="105"/>
      <c r="O1100" s="106"/>
    </row>
    <row r="1101" spans="1:15">
      <c r="A1101" s="103"/>
      <c r="I1101" s="105"/>
      <c r="K1101" s="105"/>
      <c r="L1101" s="105"/>
      <c r="M1101" s="105"/>
      <c r="N1101" s="105"/>
      <c r="O1101" s="106"/>
    </row>
    <row r="1102" spans="1:15">
      <c r="A1102" s="103"/>
      <c r="I1102" s="105"/>
      <c r="K1102" s="105"/>
      <c r="L1102" s="105"/>
      <c r="M1102" s="105"/>
      <c r="N1102" s="105"/>
      <c r="O1102" s="106"/>
    </row>
    <row r="1103" spans="1:15">
      <c r="A1103" s="103"/>
      <c r="I1103" s="105"/>
      <c r="K1103" s="105"/>
      <c r="L1103" s="105"/>
      <c r="M1103" s="105"/>
      <c r="N1103" s="105"/>
      <c r="O1103" s="106"/>
    </row>
    <row r="1104" spans="1:15">
      <c r="A1104" s="103"/>
      <c r="I1104" s="105"/>
      <c r="K1104" s="105"/>
      <c r="L1104" s="105"/>
      <c r="M1104" s="105"/>
      <c r="N1104" s="105"/>
      <c r="O1104" s="106"/>
    </row>
    <row r="1105" spans="1:15">
      <c r="A1105" s="103"/>
      <c r="I1105" s="105"/>
      <c r="K1105" s="105"/>
      <c r="L1105" s="105"/>
      <c r="M1105" s="105"/>
      <c r="N1105" s="105"/>
      <c r="O1105" s="106"/>
    </row>
    <row r="1106" spans="1:15">
      <c r="A1106" s="103"/>
      <c r="I1106" s="105"/>
      <c r="K1106" s="105"/>
      <c r="L1106" s="105"/>
      <c r="M1106" s="105"/>
      <c r="N1106" s="105"/>
      <c r="O1106" s="106"/>
    </row>
    <row r="1107" spans="1:15">
      <c r="A1107" s="103"/>
      <c r="I1107" s="105"/>
      <c r="K1107" s="105"/>
      <c r="L1107" s="105"/>
      <c r="M1107" s="105"/>
      <c r="N1107" s="105"/>
      <c r="O1107" s="106"/>
    </row>
    <row r="1108" spans="1:15">
      <c r="A1108" s="103"/>
      <c r="I1108" s="105"/>
      <c r="K1108" s="105"/>
      <c r="L1108" s="105"/>
      <c r="M1108" s="105"/>
      <c r="N1108" s="105"/>
      <c r="O1108" s="106"/>
    </row>
    <row r="1109" spans="1:15">
      <c r="A1109" s="103"/>
      <c r="I1109" s="105"/>
      <c r="K1109" s="105"/>
      <c r="L1109" s="105"/>
      <c r="M1109" s="105"/>
      <c r="N1109" s="105"/>
      <c r="O1109" s="106"/>
    </row>
    <row r="1110" spans="1:15">
      <c r="A1110" s="103"/>
      <c r="I1110" s="105"/>
      <c r="K1110" s="105"/>
      <c r="L1110" s="105"/>
      <c r="M1110" s="105"/>
      <c r="N1110" s="105"/>
      <c r="O1110" s="106"/>
    </row>
    <row r="1111" spans="1:15">
      <c r="A1111" s="103"/>
      <c r="I1111" s="105"/>
      <c r="K1111" s="105"/>
      <c r="L1111" s="105"/>
      <c r="M1111" s="105"/>
      <c r="N1111" s="105"/>
      <c r="O1111" s="106"/>
    </row>
    <row r="1112" spans="1:15">
      <c r="A1112" s="103"/>
      <c r="I1112" s="105"/>
      <c r="K1112" s="105"/>
      <c r="L1112" s="105"/>
      <c r="M1112" s="105"/>
      <c r="N1112" s="105"/>
      <c r="O1112" s="106"/>
    </row>
    <row r="1113" spans="1:15">
      <c r="A1113" s="103"/>
      <c r="I1113" s="105"/>
      <c r="K1113" s="105"/>
      <c r="L1113" s="105"/>
      <c r="M1113" s="105"/>
      <c r="N1113" s="105"/>
      <c r="O1113" s="106"/>
    </row>
    <row r="1114" spans="1:15">
      <c r="A1114" s="103"/>
      <c r="I1114" s="105"/>
      <c r="K1114" s="105"/>
      <c r="L1114" s="105"/>
      <c r="M1114" s="105"/>
      <c r="N1114" s="105"/>
      <c r="O1114" s="106"/>
    </row>
    <row r="1115" spans="1:15">
      <c r="A1115" s="103"/>
      <c r="I1115" s="105"/>
      <c r="K1115" s="105"/>
      <c r="L1115" s="105"/>
      <c r="M1115" s="105"/>
      <c r="N1115" s="105"/>
      <c r="O1115" s="106"/>
    </row>
    <row r="1116" spans="1:15">
      <c r="A1116" s="103"/>
      <c r="I1116" s="105"/>
      <c r="K1116" s="105"/>
      <c r="L1116" s="105"/>
      <c r="M1116" s="105"/>
      <c r="N1116" s="105"/>
      <c r="O1116" s="106"/>
    </row>
    <row r="1117" spans="1:15">
      <c r="A1117" s="103"/>
      <c r="I1117" s="105"/>
      <c r="K1117" s="105"/>
      <c r="L1117" s="105"/>
      <c r="M1117" s="105"/>
      <c r="N1117" s="105"/>
      <c r="O1117" s="106"/>
    </row>
    <row r="1118" spans="1:15">
      <c r="A1118" s="103"/>
      <c r="I1118" s="105"/>
      <c r="K1118" s="105"/>
      <c r="L1118" s="105"/>
      <c r="M1118" s="105"/>
      <c r="N1118" s="105"/>
      <c r="O1118" s="106"/>
    </row>
    <row r="1119" spans="1:15">
      <c r="A1119" s="103"/>
      <c r="I1119" s="105"/>
      <c r="K1119" s="105"/>
      <c r="L1119" s="105"/>
      <c r="M1119" s="105"/>
      <c r="N1119" s="105"/>
      <c r="O1119" s="106"/>
    </row>
    <row r="1120" spans="1:15">
      <c r="A1120" s="103"/>
      <c r="I1120" s="105"/>
      <c r="K1120" s="105"/>
      <c r="L1120" s="105"/>
      <c r="M1120" s="105"/>
      <c r="N1120" s="105"/>
      <c r="O1120" s="106"/>
    </row>
    <row r="1121" spans="1:15">
      <c r="A1121" s="103"/>
      <c r="I1121" s="105"/>
      <c r="K1121" s="105"/>
      <c r="L1121" s="105"/>
      <c r="M1121" s="105"/>
      <c r="N1121" s="105"/>
      <c r="O1121" s="106"/>
    </row>
    <row r="1122" spans="1:15">
      <c r="A1122" s="103"/>
      <c r="I1122" s="105"/>
      <c r="K1122" s="105"/>
      <c r="L1122" s="105"/>
      <c r="M1122" s="105"/>
      <c r="N1122" s="105"/>
      <c r="O1122" s="106"/>
    </row>
    <row r="1123" spans="1:15">
      <c r="A1123" s="103"/>
      <c r="I1123" s="105"/>
      <c r="K1123" s="105"/>
      <c r="L1123" s="105"/>
      <c r="M1123" s="105"/>
      <c r="N1123" s="105"/>
      <c r="O1123" s="106"/>
    </row>
    <row r="1124" spans="1:15">
      <c r="A1124" s="103"/>
      <c r="I1124" s="105"/>
      <c r="K1124" s="105"/>
      <c r="L1124" s="105"/>
      <c r="M1124" s="105"/>
      <c r="N1124" s="105"/>
      <c r="O1124" s="106"/>
    </row>
    <row r="1125" spans="1:15">
      <c r="A1125" s="103"/>
      <c r="I1125" s="105"/>
      <c r="K1125" s="105"/>
      <c r="L1125" s="105"/>
      <c r="M1125" s="105"/>
      <c r="N1125" s="105"/>
      <c r="O1125" s="106"/>
    </row>
    <row r="1126" spans="1:15">
      <c r="A1126" s="103"/>
      <c r="I1126" s="105"/>
      <c r="K1126" s="105"/>
      <c r="L1126" s="105"/>
      <c r="M1126" s="105"/>
      <c r="N1126" s="105"/>
      <c r="O1126" s="106"/>
    </row>
    <row r="1127" spans="1:15">
      <c r="A1127" s="103"/>
      <c r="I1127" s="105"/>
      <c r="K1127" s="105"/>
      <c r="L1127" s="105"/>
      <c r="M1127" s="105"/>
      <c r="N1127" s="105"/>
      <c r="O1127" s="106"/>
    </row>
    <row r="1128" spans="1:15">
      <c r="A1128" s="103"/>
      <c r="I1128" s="105"/>
      <c r="K1128" s="105"/>
      <c r="L1128" s="105"/>
      <c r="M1128" s="105"/>
      <c r="N1128" s="105"/>
      <c r="O1128" s="106"/>
    </row>
    <row r="1129" spans="1:15">
      <c r="A1129" s="103"/>
      <c r="I1129" s="105"/>
      <c r="K1129" s="105"/>
      <c r="L1129" s="105"/>
      <c r="M1129" s="105"/>
      <c r="N1129" s="105"/>
      <c r="O1129" s="106"/>
    </row>
    <row r="1130" spans="1:15">
      <c r="A1130" s="103"/>
      <c r="I1130" s="105"/>
      <c r="K1130" s="105"/>
      <c r="L1130" s="105"/>
      <c r="M1130" s="105"/>
      <c r="N1130" s="105"/>
      <c r="O1130" s="106"/>
    </row>
    <row r="1131" spans="1:15">
      <c r="A1131" s="103"/>
      <c r="I1131" s="105"/>
      <c r="K1131" s="105"/>
      <c r="L1131" s="105"/>
      <c r="M1131" s="105"/>
      <c r="N1131" s="105"/>
      <c r="O1131" s="106"/>
    </row>
    <row r="1132" spans="1:15">
      <c r="A1132" s="103"/>
      <c r="I1132" s="105"/>
      <c r="K1132" s="105"/>
      <c r="L1132" s="105"/>
      <c r="M1132" s="105"/>
      <c r="N1132" s="105"/>
      <c r="O1132" s="106"/>
    </row>
    <row r="1133" spans="1:15">
      <c r="A1133" s="103"/>
      <c r="I1133" s="105"/>
      <c r="K1133" s="105"/>
      <c r="L1133" s="105"/>
      <c r="M1133" s="105"/>
      <c r="N1133" s="105"/>
      <c r="O1133" s="106"/>
    </row>
    <row r="1134" spans="1:15">
      <c r="A1134" s="103"/>
      <c r="I1134" s="105"/>
      <c r="K1134" s="105"/>
      <c r="L1134" s="105"/>
      <c r="M1134" s="105"/>
      <c r="N1134" s="105"/>
      <c r="O1134" s="106"/>
    </row>
    <row r="1135" spans="1:15">
      <c r="A1135" s="103"/>
      <c r="I1135" s="105"/>
      <c r="K1135" s="105"/>
      <c r="L1135" s="105"/>
      <c r="M1135" s="105"/>
      <c r="N1135" s="105"/>
      <c r="O1135" s="106"/>
    </row>
    <row r="1136" spans="1:15">
      <c r="A1136" s="103"/>
      <c r="I1136" s="105"/>
      <c r="K1136" s="105"/>
      <c r="L1136" s="105"/>
      <c r="M1136" s="105"/>
      <c r="N1136" s="105"/>
      <c r="O1136" s="106"/>
    </row>
    <row r="1137" spans="1:15">
      <c r="A1137" s="103"/>
      <c r="I1137" s="105"/>
      <c r="K1137" s="105"/>
      <c r="L1137" s="105"/>
      <c r="M1137" s="105"/>
      <c r="N1137" s="105"/>
      <c r="O1137" s="106"/>
    </row>
    <row r="1138" spans="1:15">
      <c r="A1138" s="103"/>
      <c r="I1138" s="105"/>
      <c r="K1138" s="105"/>
      <c r="L1138" s="105"/>
      <c r="M1138" s="105"/>
      <c r="N1138" s="105"/>
      <c r="O1138" s="106"/>
    </row>
    <row r="1139" spans="1:15">
      <c r="A1139" s="103"/>
      <c r="I1139" s="105"/>
      <c r="K1139" s="105"/>
      <c r="L1139" s="105"/>
      <c r="M1139" s="105"/>
      <c r="N1139" s="105"/>
      <c r="O1139" s="106"/>
    </row>
    <row r="1140" spans="1:15">
      <c r="A1140" s="103"/>
      <c r="I1140" s="105"/>
      <c r="K1140" s="105"/>
      <c r="L1140" s="105"/>
      <c r="M1140" s="105"/>
      <c r="N1140" s="105"/>
      <c r="O1140" s="106"/>
    </row>
    <row r="1141" spans="1:15">
      <c r="A1141" s="103"/>
      <c r="I1141" s="105"/>
      <c r="K1141" s="105"/>
      <c r="L1141" s="105"/>
      <c r="M1141" s="105"/>
      <c r="N1141" s="105"/>
      <c r="O1141" s="106"/>
    </row>
    <row r="1142" spans="1:15">
      <c r="A1142" s="103"/>
      <c r="I1142" s="105"/>
      <c r="K1142" s="105"/>
      <c r="L1142" s="105"/>
      <c r="M1142" s="105"/>
      <c r="N1142" s="105"/>
      <c r="O1142" s="106"/>
    </row>
    <row r="1143" spans="1:15">
      <c r="A1143" s="103"/>
      <c r="I1143" s="105"/>
      <c r="K1143" s="105"/>
      <c r="L1143" s="105"/>
      <c r="M1143" s="105"/>
      <c r="N1143" s="105"/>
      <c r="O1143" s="106"/>
    </row>
    <row r="1144" spans="1:15">
      <c r="A1144" s="103"/>
      <c r="I1144" s="105"/>
      <c r="K1144" s="105"/>
      <c r="L1144" s="105"/>
      <c r="M1144" s="105"/>
      <c r="N1144" s="105"/>
      <c r="O1144" s="106"/>
    </row>
    <row r="1145" spans="1:15">
      <c r="A1145" s="103"/>
      <c r="I1145" s="105"/>
      <c r="K1145" s="105"/>
      <c r="L1145" s="105"/>
      <c r="M1145" s="105"/>
      <c r="N1145" s="105"/>
      <c r="O1145" s="106"/>
    </row>
    <row r="1146" spans="1:15">
      <c r="A1146" s="103"/>
      <c r="I1146" s="105"/>
      <c r="K1146" s="105"/>
      <c r="L1146" s="105"/>
      <c r="M1146" s="105"/>
      <c r="N1146" s="105"/>
      <c r="O1146" s="106"/>
    </row>
    <row r="1147" spans="1:15">
      <c r="A1147" s="103"/>
      <c r="I1147" s="105"/>
      <c r="K1147" s="105"/>
      <c r="L1147" s="105"/>
      <c r="M1147" s="105"/>
      <c r="N1147" s="105"/>
      <c r="O1147" s="106"/>
    </row>
    <row r="1148" spans="1:15">
      <c r="A1148" s="103"/>
      <c r="I1148" s="105"/>
      <c r="K1148" s="105"/>
      <c r="L1148" s="105"/>
      <c r="M1148" s="105"/>
      <c r="N1148" s="105"/>
      <c r="O1148" s="106"/>
    </row>
    <row r="1149" spans="1:15">
      <c r="A1149" s="103"/>
      <c r="I1149" s="105"/>
      <c r="K1149" s="105"/>
      <c r="L1149" s="105"/>
      <c r="M1149" s="105"/>
      <c r="N1149" s="105"/>
      <c r="O1149" s="106"/>
    </row>
    <row r="1150" spans="1:15">
      <c r="A1150" s="103"/>
      <c r="I1150" s="105"/>
      <c r="K1150" s="105"/>
      <c r="L1150" s="105"/>
      <c r="M1150" s="105"/>
      <c r="N1150" s="105"/>
      <c r="O1150" s="106"/>
    </row>
    <row r="1151" spans="1:15">
      <c r="A1151" s="103"/>
      <c r="I1151" s="105"/>
      <c r="K1151" s="105"/>
      <c r="L1151" s="105"/>
      <c r="M1151" s="105"/>
      <c r="N1151" s="105"/>
      <c r="O1151" s="106"/>
    </row>
    <row r="1152" spans="1:15">
      <c r="A1152" s="103"/>
      <c r="I1152" s="105"/>
      <c r="K1152" s="105"/>
      <c r="L1152" s="105"/>
      <c r="M1152" s="105"/>
      <c r="N1152" s="105"/>
      <c r="O1152" s="106"/>
    </row>
    <row r="1153" spans="1:15">
      <c r="A1153" s="103"/>
      <c r="I1153" s="105"/>
      <c r="K1153" s="105"/>
      <c r="L1153" s="105"/>
      <c r="M1153" s="105"/>
      <c r="N1153" s="105"/>
      <c r="O1153" s="106"/>
    </row>
    <row r="1154" spans="1:15">
      <c r="A1154" s="103"/>
      <c r="I1154" s="105"/>
      <c r="K1154" s="105"/>
      <c r="L1154" s="105"/>
      <c r="M1154" s="105"/>
      <c r="N1154" s="105"/>
      <c r="O1154" s="106"/>
    </row>
    <row r="1155" spans="1:15">
      <c r="A1155" s="103"/>
      <c r="I1155" s="105"/>
      <c r="K1155" s="105"/>
      <c r="L1155" s="105"/>
      <c r="M1155" s="105"/>
      <c r="N1155" s="105"/>
      <c r="O1155" s="106"/>
    </row>
    <row r="1156" spans="1:15">
      <c r="A1156" s="103"/>
      <c r="I1156" s="105"/>
      <c r="K1156" s="105"/>
      <c r="L1156" s="105"/>
      <c r="M1156" s="105"/>
      <c r="N1156" s="105"/>
      <c r="O1156" s="106"/>
    </row>
    <row r="1157" spans="1:15">
      <c r="A1157" s="103"/>
      <c r="I1157" s="105"/>
      <c r="K1157" s="105"/>
      <c r="L1157" s="105"/>
      <c r="M1157" s="105"/>
      <c r="N1157" s="105"/>
      <c r="O1157" s="106"/>
    </row>
    <row r="1158" spans="1:15">
      <c r="A1158" s="103"/>
      <c r="I1158" s="105"/>
      <c r="K1158" s="105"/>
      <c r="L1158" s="105"/>
      <c r="M1158" s="105"/>
      <c r="N1158" s="105"/>
      <c r="O1158" s="106"/>
    </row>
    <row r="1159" spans="1:15">
      <c r="A1159" s="103"/>
      <c r="I1159" s="105"/>
      <c r="K1159" s="105"/>
      <c r="L1159" s="105"/>
      <c r="M1159" s="105"/>
      <c r="N1159" s="105"/>
      <c r="O1159" s="106"/>
    </row>
    <row r="1160" spans="1:15">
      <c r="A1160" s="103"/>
      <c r="I1160" s="105"/>
      <c r="K1160" s="105"/>
      <c r="L1160" s="105"/>
      <c r="M1160" s="105"/>
      <c r="N1160" s="105"/>
      <c r="O1160" s="106"/>
    </row>
    <row r="1161" spans="1:15">
      <c r="A1161" s="103"/>
      <c r="I1161" s="105"/>
      <c r="K1161" s="105"/>
      <c r="L1161" s="105"/>
      <c r="M1161" s="105"/>
      <c r="N1161" s="105"/>
      <c r="O1161" s="106"/>
    </row>
    <row r="1162" spans="1:15">
      <c r="A1162" s="103"/>
      <c r="I1162" s="105"/>
      <c r="K1162" s="105"/>
      <c r="L1162" s="105"/>
      <c r="M1162" s="105"/>
      <c r="N1162" s="105"/>
      <c r="O1162" s="106"/>
    </row>
    <row r="1163" spans="1:15">
      <c r="A1163" s="103"/>
      <c r="I1163" s="105"/>
      <c r="K1163" s="105"/>
      <c r="L1163" s="105"/>
      <c r="M1163" s="105"/>
      <c r="N1163" s="105"/>
      <c r="O1163" s="106"/>
    </row>
    <row r="1164" spans="1:15">
      <c r="A1164" s="103"/>
      <c r="I1164" s="105"/>
      <c r="K1164" s="105"/>
      <c r="L1164" s="105"/>
      <c r="M1164" s="105"/>
      <c r="N1164" s="105"/>
      <c r="O1164" s="106"/>
    </row>
    <row r="1165" spans="1:15">
      <c r="A1165" s="103"/>
      <c r="I1165" s="105"/>
      <c r="K1165" s="105"/>
      <c r="L1165" s="105"/>
      <c r="M1165" s="105"/>
      <c r="N1165" s="105"/>
      <c r="O1165" s="106"/>
    </row>
    <row r="1166" spans="1:15">
      <c r="A1166" s="103"/>
      <c r="I1166" s="105"/>
      <c r="K1166" s="105"/>
      <c r="L1166" s="105"/>
      <c r="M1166" s="105"/>
      <c r="N1166" s="105"/>
      <c r="O1166" s="106"/>
    </row>
    <row r="1167" spans="1:15">
      <c r="A1167" s="103"/>
      <c r="I1167" s="105"/>
      <c r="K1167" s="105"/>
      <c r="L1167" s="105"/>
      <c r="M1167" s="105"/>
      <c r="N1167" s="105"/>
      <c r="O1167" s="106"/>
    </row>
    <row r="1168" spans="1:15">
      <c r="A1168" s="103"/>
      <c r="I1168" s="105"/>
      <c r="K1168" s="105"/>
      <c r="L1168" s="105"/>
      <c r="M1168" s="105"/>
      <c r="N1168" s="105"/>
      <c r="O1168" s="106"/>
    </row>
    <row r="1169" spans="1:15">
      <c r="A1169" s="103"/>
      <c r="I1169" s="105"/>
      <c r="K1169" s="105"/>
      <c r="L1169" s="105"/>
      <c r="M1169" s="105"/>
      <c r="N1169" s="105"/>
      <c r="O1169" s="106"/>
    </row>
    <row r="1170" spans="1:15">
      <c r="A1170" s="103"/>
      <c r="I1170" s="105"/>
      <c r="K1170" s="105"/>
      <c r="L1170" s="105"/>
      <c r="M1170" s="105"/>
      <c r="N1170" s="105"/>
      <c r="O1170" s="106"/>
    </row>
    <row r="1171" spans="1:15">
      <c r="A1171" s="103"/>
      <c r="I1171" s="105"/>
      <c r="K1171" s="105"/>
      <c r="L1171" s="105"/>
      <c r="M1171" s="105"/>
      <c r="N1171" s="105"/>
      <c r="O1171" s="106"/>
    </row>
    <row r="1172" spans="1:15">
      <c r="A1172" s="103"/>
      <c r="I1172" s="105"/>
      <c r="K1172" s="105"/>
      <c r="L1172" s="105"/>
      <c r="M1172" s="105"/>
      <c r="N1172" s="105"/>
      <c r="O1172" s="106"/>
    </row>
    <row r="1173" spans="1:15">
      <c r="A1173" s="103"/>
      <c r="I1173" s="105"/>
      <c r="K1173" s="105"/>
      <c r="L1173" s="105"/>
      <c r="M1173" s="105"/>
      <c r="N1173" s="105"/>
      <c r="O1173" s="106"/>
    </row>
    <row r="1174" spans="1:15">
      <c r="A1174" s="103"/>
      <c r="I1174" s="105"/>
      <c r="K1174" s="105"/>
      <c r="L1174" s="105"/>
      <c r="M1174" s="105"/>
      <c r="N1174" s="105"/>
      <c r="O1174" s="106"/>
    </row>
    <row r="1175" spans="1:15">
      <c r="A1175" s="103"/>
      <c r="I1175" s="105"/>
      <c r="K1175" s="105"/>
      <c r="L1175" s="105"/>
      <c r="M1175" s="105"/>
      <c r="N1175" s="105"/>
      <c r="O1175" s="106"/>
    </row>
    <row r="1176" spans="1:15">
      <c r="A1176" s="103"/>
      <c r="I1176" s="105"/>
      <c r="K1176" s="105"/>
      <c r="L1176" s="105"/>
      <c r="M1176" s="105"/>
      <c r="N1176" s="105"/>
      <c r="O1176" s="106"/>
    </row>
    <row r="1177" spans="1:15">
      <c r="A1177" s="103"/>
      <c r="I1177" s="105"/>
      <c r="K1177" s="105"/>
      <c r="L1177" s="105"/>
      <c r="M1177" s="105"/>
      <c r="N1177" s="105"/>
      <c r="O1177" s="106"/>
    </row>
    <row r="1178" spans="1:15">
      <c r="A1178" s="103"/>
      <c r="I1178" s="105"/>
      <c r="K1178" s="105"/>
      <c r="L1178" s="105"/>
      <c r="M1178" s="105"/>
      <c r="N1178" s="105"/>
      <c r="O1178" s="106"/>
    </row>
    <row r="1179" spans="1:15">
      <c r="A1179" s="103"/>
      <c r="I1179" s="105"/>
      <c r="K1179" s="105"/>
      <c r="L1179" s="105"/>
      <c r="M1179" s="105"/>
      <c r="N1179" s="105"/>
      <c r="O1179" s="106"/>
    </row>
    <row r="1180" spans="1:15">
      <c r="A1180" s="103"/>
      <c r="I1180" s="105"/>
      <c r="K1180" s="105"/>
      <c r="L1180" s="105"/>
      <c r="M1180" s="105"/>
      <c r="N1180" s="105"/>
      <c r="O1180" s="106"/>
    </row>
    <row r="1181" spans="1:15">
      <c r="A1181" s="103"/>
      <c r="I1181" s="105"/>
      <c r="K1181" s="105"/>
      <c r="L1181" s="105"/>
      <c r="M1181" s="105"/>
      <c r="N1181" s="105"/>
      <c r="O1181" s="106"/>
    </row>
    <row r="1182" spans="1:15">
      <c r="A1182" s="103"/>
      <c r="I1182" s="105"/>
      <c r="K1182" s="105"/>
      <c r="L1182" s="105"/>
      <c r="M1182" s="105"/>
      <c r="N1182" s="105"/>
      <c r="O1182" s="106"/>
    </row>
    <row r="1183" spans="1:15">
      <c r="A1183" s="103"/>
      <c r="I1183" s="105"/>
      <c r="K1183" s="105"/>
      <c r="L1183" s="105"/>
      <c r="M1183" s="105"/>
      <c r="N1183" s="105"/>
      <c r="O1183" s="106"/>
    </row>
    <row r="1184" spans="1:15">
      <c r="A1184" s="103"/>
      <c r="I1184" s="105"/>
      <c r="K1184" s="105"/>
      <c r="L1184" s="105"/>
      <c r="M1184" s="105"/>
      <c r="N1184" s="105"/>
      <c r="O1184" s="106"/>
    </row>
    <row r="1185" spans="1:15">
      <c r="A1185" s="103"/>
      <c r="I1185" s="105"/>
      <c r="K1185" s="105"/>
      <c r="L1185" s="105"/>
      <c r="M1185" s="105"/>
      <c r="N1185" s="105"/>
      <c r="O1185" s="106"/>
    </row>
    <row r="1186" spans="1:15">
      <c r="A1186" s="103"/>
      <c r="I1186" s="105"/>
      <c r="K1186" s="105"/>
      <c r="L1186" s="105"/>
      <c r="M1186" s="105"/>
      <c r="N1186" s="105"/>
      <c r="O1186" s="106"/>
    </row>
    <row r="1187" spans="1:15">
      <c r="A1187" s="103"/>
      <c r="I1187" s="105"/>
      <c r="K1187" s="105"/>
      <c r="L1187" s="105"/>
      <c r="M1187" s="105"/>
      <c r="N1187" s="105"/>
      <c r="O1187" s="106"/>
    </row>
    <row r="1188" spans="1:15">
      <c r="A1188" s="103"/>
      <c r="I1188" s="105"/>
      <c r="K1188" s="105"/>
      <c r="L1188" s="105"/>
      <c r="M1188" s="105"/>
      <c r="N1188" s="105"/>
      <c r="O1188" s="106"/>
    </row>
    <row r="1189" spans="1:15">
      <c r="A1189" s="103"/>
      <c r="I1189" s="105"/>
      <c r="K1189" s="105"/>
      <c r="L1189" s="105"/>
      <c r="M1189" s="105"/>
      <c r="N1189" s="105"/>
      <c r="O1189" s="106"/>
    </row>
    <row r="1190" spans="1:15">
      <c r="A1190" s="103"/>
      <c r="I1190" s="105"/>
      <c r="K1190" s="105"/>
      <c r="L1190" s="105"/>
      <c r="M1190" s="105"/>
      <c r="N1190" s="105"/>
      <c r="O1190" s="106"/>
    </row>
    <row r="1191" spans="1:15">
      <c r="A1191" s="103"/>
      <c r="I1191" s="105"/>
      <c r="K1191" s="105"/>
      <c r="L1191" s="105"/>
      <c r="M1191" s="105"/>
      <c r="N1191" s="105"/>
      <c r="O1191" s="106"/>
    </row>
    <row r="1192" spans="1:15">
      <c r="A1192" s="103"/>
      <c r="I1192" s="105"/>
      <c r="K1192" s="105"/>
      <c r="L1192" s="105"/>
      <c r="M1192" s="105"/>
      <c r="N1192" s="105"/>
      <c r="O1192" s="106"/>
    </row>
    <row r="1193" spans="1:15">
      <c r="A1193" s="103"/>
      <c r="I1193" s="105"/>
      <c r="K1193" s="105"/>
      <c r="L1193" s="105"/>
      <c r="M1193" s="105"/>
      <c r="N1193" s="105"/>
      <c r="O1193" s="106"/>
    </row>
    <row r="1194" spans="1:15">
      <c r="A1194" s="103"/>
      <c r="I1194" s="105"/>
      <c r="K1194" s="105"/>
      <c r="L1194" s="105"/>
      <c r="M1194" s="105"/>
      <c r="N1194" s="105"/>
      <c r="O1194" s="106"/>
    </row>
    <row r="1195" spans="1:15">
      <c r="A1195" s="103"/>
      <c r="I1195" s="105"/>
      <c r="K1195" s="105"/>
      <c r="L1195" s="105"/>
      <c r="M1195" s="105"/>
      <c r="N1195" s="105"/>
      <c r="O1195" s="106"/>
    </row>
    <row r="1196" spans="1:15">
      <c r="A1196" s="103"/>
      <c r="I1196" s="105"/>
      <c r="K1196" s="105"/>
      <c r="L1196" s="105"/>
      <c r="M1196" s="105"/>
      <c r="N1196" s="105"/>
      <c r="O1196" s="106"/>
    </row>
    <row r="1197" spans="1:15">
      <c r="A1197" s="103"/>
      <c r="I1197" s="105"/>
      <c r="K1197" s="105"/>
      <c r="L1197" s="105"/>
      <c r="M1197" s="105"/>
      <c r="N1197" s="105"/>
      <c r="O1197" s="106"/>
    </row>
    <row r="1198" spans="1:15">
      <c r="A1198" s="103"/>
      <c r="I1198" s="105"/>
      <c r="K1198" s="105"/>
      <c r="L1198" s="105"/>
      <c r="M1198" s="105"/>
      <c r="N1198" s="105"/>
      <c r="O1198" s="106"/>
    </row>
    <row r="1199" spans="1:15">
      <c r="A1199" s="103"/>
      <c r="I1199" s="105"/>
      <c r="K1199" s="105"/>
      <c r="L1199" s="105"/>
      <c r="M1199" s="105"/>
      <c r="N1199" s="105"/>
      <c r="O1199" s="106"/>
    </row>
    <row r="1200" spans="1:15">
      <c r="A1200" s="103"/>
      <c r="I1200" s="105"/>
      <c r="K1200" s="105"/>
      <c r="L1200" s="105"/>
      <c r="M1200" s="105"/>
      <c r="N1200" s="105"/>
      <c r="O1200" s="106"/>
    </row>
    <row r="1201" spans="1:15">
      <c r="A1201" s="103"/>
      <c r="I1201" s="105"/>
      <c r="K1201" s="105"/>
      <c r="L1201" s="105"/>
      <c r="M1201" s="105"/>
      <c r="N1201" s="105"/>
      <c r="O1201" s="106"/>
    </row>
    <row r="1202" spans="1:15">
      <c r="A1202" s="103"/>
      <c r="I1202" s="105"/>
      <c r="K1202" s="105"/>
      <c r="L1202" s="105"/>
      <c r="M1202" s="105"/>
      <c r="N1202" s="105"/>
      <c r="O1202" s="106"/>
    </row>
    <row r="1203" spans="1:15">
      <c r="A1203" s="103"/>
      <c r="I1203" s="105"/>
      <c r="K1203" s="105"/>
      <c r="L1203" s="105"/>
      <c r="M1203" s="105"/>
      <c r="N1203" s="105"/>
      <c r="O1203" s="106"/>
    </row>
    <row r="1204" spans="1:15">
      <c r="A1204" s="103"/>
      <c r="I1204" s="105"/>
      <c r="K1204" s="105"/>
      <c r="L1204" s="105"/>
      <c r="M1204" s="105"/>
      <c r="N1204" s="105"/>
      <c r="O1204" s="106"/>
    </row>
    <row r="1205" spans="1:15">
      <c r="A1205" s="103"/>
      <c r="I1205" s="105"/>
      <c r="K1205" s="105"/>
      <c r="L1205" s="105"/>
      <c r="M1205" s="105"/>
      <c r="N1205" s="105"/>
      <c r="O1205" s="106"/>
    </row>
    <row r="1206" spans="1:15">
      <c r="A1206" s="103"/>
      <c r="I1206" s="105"/>
      <c r="K1206" s="105"/>
      <c r="L1206" s="105"/>
      <c r="M1206" s="105"/>
      <c r="N1206" s="105"/>
      <c r="O1206" s="106"/>
    </row>
    <row r="1207" spans="1:15">
      <c r="A1207" s="103"/>
      <c r="I1207" s="105"/>
      <c r="K1207" s="105"/>
      <c r="L1207" s="105"/>
      <c r="M1207" s="105"/>
      <c r="N1207" s="105"/>
      <c r="O1207" s="106"/>
    </row>
    <row r="1208" spans="1:15">
      <c r="A1208" s="103"/>
      <c r="I1208" s="105"/>
      <c r="K1208" s="105"/>
      <c r="L1208" s="105"/>
      <c r="M1208" s="105"/>
      <c r="N1208" s="105"/>
      <c r="O1208" s="106"/>
    </row>
    <row r="1209" spans="1:15">
      <c r="A1209" s="103"/>
      <c r="I1209" s="105"/>
      <c r="K1209" s="105"/>
      <c r="L1209" s="105"/>
      <c r="M1209" s="105"/>
      <c r="N1209" s="105"/>
      <c r="O1209" s="106"/>
    </row>
    <row r="1210" spans="1:15">
      <c r="A1210" s="103"/>
      <c r="I1210" s="105"/>
      <c r="K1210" s="105"/>
      <c r="L1210" s="105"/>
      <c r="M1210" s="105"/>
      <c r="N1210" s="105"/>
      <c r="O1210" s="106"/>
    </row>
    <row r="1211" spans="1:15">
      <c r="A1211" s="103"/>
      <c r="I1211" s="105"/>
      <c r="K1211" s="105"/>
      <c r="L1211" s="105"/>
      <c r="M1211" s="105"/>
      <c r="N1211" s="105"/>
      <c r="O1211" s="106"/>
    </row>
    <row r="1212" spans="1:15">
      <c r="A1212" s="103"/>
      <c r="I1212" s="105"/>
      <c r="K1212" s="105"/>
      <c r="L1212" s="105"/>
      <c r="M1212" s="105"/>
      <c r="N1212" s="105"/>
      <c r="O1212" s="106"/>
    </row>
    <row r="1213" spans="1:15">
      <c r="A1213" s="103"/>
      <c r="I1213" s="105"/>
      <c r="K1213" s="105"/>
      <c r="L1213" s="105"/>
      <c r="M1213" s="105"/>
      <c r="N1213" s="105"/>
      <c r="O1213" s="106"/>
    </row>
    <row r="1214" spans="1:15">
      <c r="A1214" s="103"/>
      <c r="I1214" s="105"/>
      <c r="K1214" s="105"/>
      <c r="L1214" s="105"/>
      <c r="M1214" s="105"/>
      <c r="N1214" s="105"/>
      <c r="O1214" s="106"/>
    </row>
    <row r="1215" spans="1:15">
      <c r="A1215" s="103"/>
      <c r="I1215" s="105"/>
      <c r="K1215" s="105"/>
      <c r="L1215" s="105"/>
      <c r="M1215" s="105"/>
      <c r="N1215" s="105"/>
      <c r="O1215" s="106"/>
    </row>
    <row r="1216" spans="1:15">
      <c r="A1216" s="103"/>
      <c r="I1216" s="105"/>
      <c r="K1216" s="105"/>
      <c r="L1216" s="105"/>
      <c r="M1216" s="105"/>
      <c r="N1216" s="105"/>
      <c r="O1216" s="106"/>
    </row>
    <row r="1217" spans="1:15">
      <c r="A1217" s="103"/>
      <c r="I1217" s="105"/>
      <c r="K1217" s="105"/>
      <c r="L1217" s="105"/>
      <c r="M1217" s="105"/>
      <c r="N1217" s="105"/>
      <c r="O1217" s="106"/>
    </row>
    <row r="1218" spans="1:15">
      <c r="A1218" s="103"/>
      <c r="I1218" s="105"/>
      <c r="K1218" s="105"/>
      <c r="L1218" s="105"/>
      <c r="M1218" s="105"/>
      <c r="N1218" s="105"/>
      <c r="O1218" s="106"/>
    </row>
    <row r="1219" spans="1:15">
      <c r="A1219" s="103"/>
      <c r="I1219" s="105"/>
      <c r="K1219" s="105"/>
      <c r="L1219" s="105"/>
      <c r="M1219" s="105"/>
      <c r="N1219" s="105"/>
      <c r="O1219" s="106"/>
    </row>
    <row r="1220" spans="1:15">
      <c r="A1220" s="103"/>
      <c r="I1220" s="105"/>
      <c r="K1220" s="105"/>
      <c r="L1220" s="105"/>
      <c r="M1220" s="105"/>
      <c r="N1220" s="105"/>
      <c r="O1220" s="106"/>
    </row>
    <row r="1221" spans="1:15">
      <c r="A1221" s="103"/>
      <c r="I1221" s="105"/>
      <c r="K1221" s="105"/>
      <c r="L1221" s="105"/>
      <c r="M1221" s="105"/>
      <c r="N1221" s="105"/>
      <c r="O1221" s="106"/>
    </row>
    <row r="1222" spans="1:15">
      <c r="A1222" s="103"/>
      <c r="I1222" s="105"/>
      <c r="K1222" s="105"/>
      <c r="L1222" s="105"/>
      <c r="M1222" s="105"/>
      <c r="N1222" s="105"/>
      <c r="O1222" s="106"/>
    </row>
    <row r="1223" spans="1:15">
      <c r="A1223" s="103"/>
      <c r="I1223" s="105"/>
      <c r="K1223" s="105"/>
      <c r="L1223" s="105"/>
      <c r="M1223" s="105"/>
      <c r="N1223" s="105"/>
      <c r="O1223" s="106"/>
    </row>
    <row r="1224" spans="1:15">
      <c r="A1224" s="103"/>
      <c r="I1224" s="105"/>
      <c r="K1224" s="105"/>
      <c r="L1224" s="105"/>
      <c r="M1224" s="105"/>
      <c r="N1224" s="105"/>
      <c r="O1224" s="106"/>
    </row>
    <row r="1225" spans="1:15">
      <c r="A1225" s="103"/>
      <c r="I1225" s="105"/>
      <c r="K1225" s="105"/>
      <c r="L1225" s="105"/>
      <c r="M1225" s="105"/>
      <c r="N1225" s="105"/>
      <c r="O1225" s="106"/>
    </row>
    <row r="1226" spans="1:15">
      <c r="A1226" s="103"/>
      <c r="I1226" s="105"/>
      <c r="K1226" s="105"/>
      <c r="L1226" s="105"/>
      <c r="M1226" s="105"/>
      <c r="N1226" s="105"/>
      <c r="O1226" s="106"/>
    </row>
    <row r="1227" spans="1:15">
      <c r="A1227" s="103"/>
      <c r="I1227" s="105"/>
      <c r="K1227" s="105"/>
      <c r="L1227" s="105"/>
      <c r="M1227" s="105"/>
      <c r="N1227" s="105"/>
      <c r="O1227" s="106"/>
    </row>
    <row r="1228" spans="1:15">
      <c r="A1228" s="103"/>
      <c r="I1228" s="105"/>
      <c r="K1228" s="105"/>
      <c r="L1228" s="105"/>
      <c r="M1228" s="105"/>
      <c r="N1228" s="105"/>
      <c r="O1228" s="106"/>
    </row>
    <row r="1229" spans="1:15">
      <c r="A1229" s="103"/>
      <c r="I1229" s="105"/>
      <c r="K1229" s="105"/>
      <c r="L1229" s="105"/>
      <c r="M1229" s="105"/>
      <c r="N1229" s="105"/>
      <c r="O1229" s="106"/>
    </row>
    <row r="1230" spans="1:15">
      <c r="A1230" s="103"/>
      <c r="I1230" s="105"/>
      <c r="K1230" s="105"/>
      <c r="L1230" s="105"/>
      <c r="M1230" s="105"/>
      <c r="N1230" s="105"/>
      <c r="O1230" s="106"/>
    </row>
    <row r="1231" spans="1:15">
      <c r="A1231" s="103"/>
      <c r="I1231" s="105"/>
      <c r="K1231" s="105"/>
      <c r="L1231" s="105"/>
      <c r="M1231" s="105"/>
      <c r="N1231" s="105"/>
      <c r="O1231" s="106"/>
    </row>
    <row r="1232" spans="1:15">
      <c r="A1232" s="103"/>
      <c r="I1232" s="105"/>
      <c r="K1232" s="105"/>
      <c r="L1232" s="105"/>
      <c r="M1232" s="105"/>
      <c r="N1232" s="105"/>
      <c r="O1232" s="106"/>
    </row>
    <row r="1233" spans="1:15">
      <c r="A1233" s="103"/>
      <c r="I1233" s="105"/>
      <c r="K1233" s="105"/>
      <c r="L1233" s="105"/>
      <c r="M1233" s="105"/>
      <c r="N1233" s="105"/>
      <c r="O1233" s="106"/>
    </row>
    <row r="1234" spans="1:15">
      <c r="A1234" s="103"/>
      <c r="I1234" s="105"/>
      <c r="K1234" s="105"/>
      <c r="L1234" s="105"/>
      <c r="M1234" s="105"/>
      <c r="N1234" s="105"/>
      <c r="O1234" s="106"/>
    </row>
    <row r="1235" spans="1:15">
      <c r="A1235" s="103"/>
      <c r="I1235" s="105"/>
      <c r="K1235" s="105"/>
      <c r="L1235" s="105"/>
      <c r="M1235" s="105"/>
      <c r="N1235" s="105"/>
      <c r="O1235" s="106"/>
    </row>
    <row r="1236" spans="1:15">
      <c r="A1236" s="103"/>
      <c r="I1236" s="105"/>
      <c r="K1236" s="105"/>
      <c r="L1236" s="105"/>
      <c r="M1236" s="105"/>
      <c r="N1236" s="105"/>
      <c r="O1236" s="106"/>
    </row>
    <row r="1237" spans="1:15">
      <c r="A1237" s="103"/>
      <c r="I1237" s="105"/>
      <c r="K1237" s="105"/>
      <c r="L1237" s="105"/>
      <c r="M1237" s="105"/>
      <c r="N1237" s="105"/>
      <c r="O1237" s="106"/>
    </row>
    <row r="1238" spans="1:15">
      <c r="A1238" s="103"/>
      <c r="I1238" s="105"/>
      <c r="K1238" s="105"/>
      <c r="L1238" s="105"/>
      <c r="M1238" s="105"/>
      <c r="N1238" s="105"/>
      <c r="O1238" s="106"/>
    </row>
    <row r="1239" spans="1:15">
      <c r="A1239" s="103"/>
      <c r="I1239" s="105"/>
      <c r="K1239" s="105"/>
      <c r="L1239" s="105"/>
      <c r="M1239" s="105"/>
      <c r="N1239" s="105"/>
      <c r="O1239" s="106"/>
    </row>
    <row r="1240" spans="1:15">
      <c r="A1240" s="103"/>
      <c r="I1240" s="105"/>
      <c r="K1240" s="105"/>
      <c r="L1240" s="105"/>
      <c r="M1240" s="105"/>
      <c r="N1240" s="105"/>
      <c r="O1240" s="106"/>
    </row>
    <row r="1241" spans="1:15">
      <c r="A1241" s="103"/>
      <c r="I1241" s="105"/>
      <c r="K1241" s="105"/>
      <c r="L1241" s="105"/>
      <c r="M1241" s="105"/>
      <c r="N1241" s="105"/>
      <c r="O1241" s="106"/>
    </row>
    <row r="1242" spans="1:15">
      <c r="A1242" s="103"/>
      <c r="I1242" s="105"/>
      <c r="K1242" s="105"/>
      <c r="L1242" s="105"/>
      <c r="M1242" s="105"/>
      <c r="N1242" s="105"/>
      <c r="O1242" s="106"/>
    </row>
    <row r="1243" spans="1:15">
      <c r="A1243" s="103"/>
      <c r="I1243" s="105"/>
      <c r="K1243" s="105"/>
      <c r="L1243" s="105"/>
      <c r="M1243" s="105"/>
      <c r="N1243" s="105"/>
      <c r="O1243" s="106"/>
    </row>
    <row r="1244" spans="1:15">
      <c r="A1244" s="103"/>
      <c r="I1244" s="105"/>
      <c r="K1244" s="105"/>
      <c r="L1244" s="105"/>
      <c r="M1244" s="105"/>
      <c r="N1244" s="105"/>
      <c r="O1244" s="106"/>
    </row>
    <row r="1245" spans="1:15">
      <c r="A1245" s="103"/>
      <c r="I1245" s="105"/>
      <c r="K1245" s="105"/>
      <c r="L1245" s="105"/>
      <c r="M1245" s="105"/>
      <c r="N1245" s="105"/>
      <c r="O1245" s="106"/>
    </row>
    <row r="1246" spans="1:15">
      <c r="A1246" s="103"/>
      <c r="I1246" s="105"/>
      <c r="K1246" s="105"/>
      <c r="L1246" s="105"/>
      <c r="M1246" s="105"/>
      <c r="N1246" s="105"/>
      <c r="O1246" s="106"/>
    </row>
    <row r="1247" spans="1:15">
      <c r="A1247" s="103"/>
      <c r="I1247" s="105"/>
      <c r="K1247" s="105"/>
      <c r="L1247" s="105"/>
      <c r="M1247" s="105"/>
      <c r="N1247" s="105"/>
      <c r="O1247" s="106"/>
    </row>
    <row r="1248" spans="1:15">
      <c r="A1248" s="103"/>
      <c r="I1248" s="105"/>
      <c r="K1248" s="105"/>
      <c r="L1248" s="105"/>
      <c r="M1248" s="105"/>
      <c r="N1248" s="105"/>
      <c r="O1248" s="106"/>
    </row>
    <row r="1249" spans="1:15">
      <c r="A1249" s="103"/>
      <c r="I1249" s="105"/>
      <c r="K1249" s="105"/>
      <c r="L1249" s="105"/>
      <c r="M1249" s="105"/>
      <c r="N1249" s="105"/>
      <c r="O1249" s="106"/>
    </row>
    <row r="1250" spans="1:15">
      <c r="A1250" s="103"/>
      <c r="I1250" s="105"/>
      <c r="K1250" s="105"/>
      <c r="L1250" s="105"/>
      <c r="M1250" s="105"/>
      <c r="N1250" s="105"/>
      <c r="O1250" s="105"/>
    </row>
    <row r="1251" spans="1:15">
      <c r="A1251" s="103"/>
      <c r="I1251" s="105"/>
      <c r="K1251" s="105"/>
      <c r="L1251" s="105"/>
      <c r="M1251" s="105"/>
      <c r="N1251" s="105"/>
      <c r="O1251" s="105"/>
    </row>
    <row r="1252" spans="1:15">
      <c r="A1252" s="103"/>
      <c r="I1252" s="105"/>
      <c r="K1252" s="105"/>
      <c r="L1252" s="105"/>
      <c r="M1252" s="105"/>
      <c r="N1252" s="105"/>
      <c r="O1252" s="105"/>
    </row>
    <row r="1253" spans="1:15">
      <c r="A1253" s="103"/>
      <c r="I1253" s="105"/>
      <c r="K1253" s="105"/>
      <c r="L1253" s="105"/>
      <c r="M1253" s="105"/>
      <c r="N1253" s="105"/>
      <c r="O1253" s="105"/>
    </row>
    <row r="1254" spans="1:15">
      <c r="A1254" s="103"/>
      <c r="I1254" s="105"/>
      <c r="K1254" s="105"/>
      <c r="L1254" s="105"/>
      <c r="M1254" s="105"/>
      <c r="N1254" s="105"/>
      <c r="O1254" s="105"/>
    </row>
    <row r="1255" spans="1:15">
      <c r="A1255" s="103"/>
      <c r="I1255" s="105"/>
      <c r="K1255" s="105"/>
      <c r="L1255" s="105"/>
      <c r="M1255" s="105"/>
      <c r="N1255" s="105"/>
      <c r="O1255" s="105"/>
    </row>
    <row r="1256" spans="1:15">
      <c r="A1256" s="103"/>
      <c r="I1256" s="105"/>
      <c r="K1256" s="105"/>
      <c r="L1256" s="105"/>
      <c r="M1256" s="105"/>
      <c r="N1256" s="105"/>
      <c r="O1256" s="105"/>
    </row>
    <row r="1257" spans="1:15">
      <c r="A1257" s="103"/>
      <c r="I1257" s="105"/>
      <c r="K1257" s="105"/>
      <c r="L1257" s="105"/>
      <c r="M1257" s="105"/>
      <c r="N1257" s="105"/>
      <c r="O1257" s="105"/>
    </row>
    <row r="1258" spans="1:15">
      <c r="A1258" s="103"/>
      <c r="I1258" s="105"/>
      <c r="K1258" s="105"/>
      <c r="L1258" s="105"/>
      <c r="M1258" s="105"/>
      <c r="N1258" s="105"/>
      <c r="O1258" s="105"/>
    </row>
    <row r="1259" spans="1:15">
      <c r="A1259" s="103"/>
      <c r="I1259" s="105"/>
      <c r="K1259" s="105"/>
      <c r="L1259" s="105"/>
      <c r="M1259" s="105"/>
      <c r="N1259" s="105"/>
      <c r="O1259" s="105"/>
    </row>
    <row r="1260" spans="1:15">
      <c r="A1260" s="103"/>
      <c r="I1260" s="105"/>
      <c r="K1260" s="105"/>
      <c r="L1260" s="105"/>
      <c r="M1260" s="105"/>
      <c r="N1260" s="105"/>
      <c r="O1260" s="105"/>
    </row>
    <row r="1261" spans="1:15">
      <c r="A1261" s="103"/>
      <c r="I1261" s="105"/>
      <c r="K1261" s="105"/>
      <c r="L1261" s="105"/>
      <c r="M1261" s="105"/>
      <c r="N1261" s="105"/>
      <c r="O1261" s="105"/>
    </row>
    <row r="1262" spans="1:15">
      <c r="A1262" s="103"/>
      <c r="I1262" s="105"/>
      <c r="K1262" s="105"/>
      <c r="L1262" s="105"/>
      <c r="M1262" s="105"/>
      <c r="N1262" s="105"/>
      <c r="O1262" s="105"/>
    </row>
    <row r="1263" spans="1:15">
      <c r="A1263" s="103"/>
      <c r="I1263" s="105"/>
      <c r="K1263" s="105"/>
      <c r="L1263" s="105"/>
      <c r="M1263" s="105"/>
      <c r="N1263" s="105"/>
      <c r="O1263" s="105"/>
    </row>
    <row r="1264" spans="1:15">
      <c r="A1264" s="103"/>
      <c r="I1264" s="105"/>
      <c r="K1264" s="105"/>
      <c r="L1264" s="105"/>
      <c r="M1264" s="105"/>
      <c r="N1264" s="105"/>
      <c r="O1264" s="105"/>
    </row>
    <row r="1265" spans="1:15">
      <c r="A1265" s="103"/>
      <c r="I1265" s="105"/>
      <c r="K1265" s="105"/>
      <c r="L1265" s="105"/>
      <c r="M1265" s="105"/>
      <c r="N1265" s="105"/>
      <c r="O1265" s="105"/>
    </row>
    <row r="1266" spans="1:15">
      <c r="A1266" s="103"/>
      <c r="I1266" s="105"/>
      <c r="K1266" s="105"/>
      <c r="L1266" s="105"/>
      <c r="M1266" s="105"/>
      <c r="N1266" s="105"/>
      <c r="O1266" s="105"/>
    </row>
    <row r="1267" spans="1:15">
      <c r="A1267" s="103"/>
      <c r="I1267" s="105"/>
      <c r="K1267" s="105"/>
      <c r="L1267" s="105"/>
      <c r="M1267" s="105"/>
      <c r="N1267" s="105"/>
      <c r="O1267" s="105"/>
    </row>
    <row r="1268" spans="1:15">
      <c r="A1268" s="103"/>
      <c r="I1268" s="105"/>
      <c r="K1268" s="105"/>
      <c r="L1268" s="105"/>
      <c r="M1268" s="105"/>
      <c r="N1268" s="105"/>
      <c r="O1268" s="105"/>
    </row>
    <row r="1269" spans="1:15">
      <c r="A1269" s="103"/>
      <c r="I1269" s="105"/>
      <c r="K1269" s="105"/>
      <c r="L1269" s="105"/>
      <c r="M1269" s="105"/>
      <c r="N1269" s="105"/>
      <c r="O1269" s="105"/>
    </row>
    <row r="1270" spans="1:15">
      <c r="A1270" s="103"/>
      <c r="I1270" s="105"/>
      <c r="K1270" s="105"/>
      <c r="L1270" s="105"/>
      <c r="M1270" s="105"/>
      <c r="N1270" s="105"/>
      <c r="O1270" s="105"/>
    </row>
    <row r="1271" spans="1:15">
      <c r="A1271" s="103"/>
      <c r="I1271" s="105"/>
      <c r="K1271" s="105"/>
      <c r="L1271" s="105"/>
      <c r="M1271" s="105"/>
      <c r="N1271" s="105"/>
      <c r="O1271" s="105"/>
    </row>
    <row r="1272" spans="1:15">
      <c r="A1272" s="103"/>
      <c r="I1272" s="105"/>
      <c r="K1272" s="105"/>
      <c r="L1272" s="105"/>
      <c r="M1272" s="105"/>
      <c r="N1272" s="105"/>
      <c r="O1272" s="105"/>
    </row>
    <row r="1273" spans="1:15">
      <c r="A1273" s="103"/>
      <c r="I1273" s="105"/>
      <c r="K1273" s="105"/>
      <c r="L1273" s="105"/>
      <c r="M1273" s="105"/>
      <c r="N1273" s="105"/>
      <c r="O1273" s="105"/>
    </row>
    <row r="1274" spans="1:15">
      <c r="A1274" s="103"/>
      <c r="I1274" s="105"/>
      <c r="K1274" s="105"/>
      <c r="L1274" s="105"/>
      <c r="M1274" s="105"/>
      <c r="N1274" s="105"/>
      <c r="O1274" s="105"/>
    </row>
    <row r="1275" spans="1:15">
      <c r="A1275" s="103"/>
      <c r="I1275" s="105"/>
      <c r="K1275" s="105"/>
      <c r="L1275" s="105"/>
      <c r="M1275" s="105"/>
      <c r="N1275" s="105"/>
      <c r="O1275" s="105"/>
    </row>
    <row r="1276" spans="1:15">
      <c r="A1276" s="103"/>
      <c r="I1276" s="105"/>
      <c r="K1276" s="105"/>
      <c r="L1276" s="105"/>
      <c r="M1276" s="105"/>
      <c r="N1276" s="105"/>
      <c r="O1276" s="105"/>
    </row>
    <row r="1277" spans="1:15">
      <c r="A1277" s="103"/>
      <c r="I1277" s="105"/>
      <c r="K1277" s="105"/>
      <c r="L1277" s="105"/>
      <c r="M1277" s="105"/>
      <c r="N1277" s="105"/>
      <c r="O1277" s="105"/>
    </row>
    <row r="1278" spans="1:15">
      <c r="A1278" s="103"/>
      <c r="I1278" s="105"/>
      <c r="K1278" s="105"/>
      <c r="L1278" s="105"/>
      <c r="M1278" s="105"/>
      <c r="N1278" s="105"/>
      <c r="O1278" s="105"/>
    </row>
    <row r="1279" spans="1:15">
      <c r="A1279" s="103"/>
      <c r="I1279" s="105"/>
      <c r="K1279" s="105"/>
      <c r="L1279" s="105"/>
      <c r="M1279" s="105"/>
      <c r="N1279" s="105"/>
      <c r="O1279" s="105"/>
    </row>
    <row r="1280" spans="1:15">
      <c r="A1280" s="103"/>
      <c r="I1280" s="105"/>
      <c r="K1280" s="105"/>
      <c r="L1280" s="105"/>
      <c r="M1280" s="105"/>
      <c r="N1280" s="105"/>
      <c r="O1280" s="105"/>
    </row>
    <row r="1281" spans="1:15">
      <c r="A1281" s="103"/>
      <c r="I1281" s="105"/>
      <c r="K1281" s="105"/>
      <c r="L1281" s="105"/>
      <c r="M1281" s="105"/>
      <c r="N1281" s="105"/>
      <c r="O1281" s="105"/>
    </row>
    <row r="1282" spans="1:15">
      <c r="A1282" s="103"/>
      <c r="I1282" s="105"/>
      <c r="K1282" s="105"/>
      <c r="L1282" s="105"/>
      <c r="M1282" s="105"/>
      <c r="N1282" s="105"/>
      <c r="O1282" s="105"/>
    </row>
    <row r="1283" spans="1:15">
      <c r="A1283" s="103"/>
      <c r="I1283" s="105"/>
      <c r="K1283" s="105"/>
      <c r="L1283" s="105"/>
      <c r="M1283" s="105"/>
      <c r="N1283" s="105"/>
      <c r="O1283" s="105"/>
    </row>
    <row r="1284" spans="1:15">
      <c r="A1284" s="103"/>
      <c r="I1284" s="105"/>
      <c r="K1284" s="105"/>
      <c r="L1284" s="105"/>
      <c r="M1284" s="105"/>
      <c r="N1284" s="105"/>
      <c r="O1284" s="105"/>
    </row>
    <row r="1285" spans="1:15">
      <c r="A1285" s="103"/>
      <c r="I1285" s="105"/>
      <c r="K1285" s="105"/>
      <c r="L1285" s="105"/>
      <c r="M1285" s="105"/>
      <c r="N1285" s="105"/>
      <c r="O1285" s="105"/>
    </row>
    <row r="1286" spans="1:15">
      <c r="A1286" s="103"/>
      <c r="I1286" s="105"/>
      <c r="K1286" s="105"/>
      <c r="L1286" s="105"/>
      <c r="M1286" s="105"/>
      <c r="N1286" s="105"/>
      <c r="O1286" s="105"/>
    </row>
    <row r="1287" spans="1:15">
      <c r="A1287" s="103"/>
      <c r="I1287" s="105"/>
      <c r="K1287" s="105"/>
      <c r="L1287" s="105"/>
      <c r="M1287" s="105"/>
      <c r="N1287" s="105"/>
      <c r="O1287" s="105"/>
    </row>
    <row r="1288" spans="1:15">
      <c r="A1288" s="103"/>
      <c r="I1288" s="105"/>
      <c r="K1288" s="105"/>
      <c r="L1288" s="105"/>
      <c r="M1288" s="105"/>
      <c r="N1288" s="105"/>
      <c r="O1288" s="105"/>
    </row>
    <row r="1289" spans="1:15">
      <c r="A1289" s="103"/>
      <c r="I1289" s="105"/>
      <c r="K1289" s="105"/>
      <c r="L1289" s="105"/>
      <c r="M1289" s="105"/>
      <c r="N1289" s="105"/>
      <c r="O1289" s="105"/>
    </row>
    <row r="1290" spans="1:15">
      <c r="A1290" s="103"/>
      <c r="I1290" s="105"/>
      <c r="K1290" s="105"/>
      <c r="L1290" s="105"/>
      <c r="M1290" s="105"/>
      <c r="N1290" s="105"/>
      <c r="O1290" s="105"/>
    </row>
    <row r="1291" spans="1:15">
      <c r="A1291" s="103"/>
      <c r="I1291" s="105"/>
      <c r="K1291" s="105"/>
      <c r="L1291" s="105"/>
      <c r="M1291" s="105"/>
      <c r="N1291" s="105"/>
      <c r="O1291" s="105"/>
    </row>
    <row r="1292" spans="1:15">
      <c r="A1292" s="103"/>
      <c r="I1292" s="105"/>
      <c r="K1292" s="105"/>
      <c r="L1292" s="105"/>
      <c r="M1292" s="105"/>
      <c r="N1292" s="105"/>
      <c r="O1292" s="105"/>
    </row>
    <row r="1293" spans="1:15">
      <c r="A1293" s="103"/>
      <c r="I1293" s="105"/>
      <c r="K1293" s="105"/>
      <c r="L1293" s="105"/>
      <c r="M1293" s="105"/>
      <c r="N1293" s="105"/>
      <c r="O1293" s="105"/>
    </row>
    <row r="1294" spans="1:15">
      <c r="A1294" s="103"/>
      <c r="I1294" s="105"/>
      <c r="K1294" s="105"/>
      <c r="L1294" s="105"/>
      <c r="M1294" s="105"/>
      <c r="N1294" s="105"/>
      <c r="O1294" s="105"/>
    </row>
    <row r="1295" spans="1:15">
      <c r="A1295" s="103"/>
      <c r="I1295" s="105"/>
      <c r="K1295" s="105"/>
      <c r="L1295" s="105"/>
      <c r="M1295" s="105"/>
      <c r="N1295" s="105"/>
      <c r="O1295" s="105"/>
    </row>
    <row r="1296" spans="1:15">
      <c r="A1296" s="103"/>
      <c r="I1296" s="105"/>
      <c r="K1296" s="105"/>
      <c r="L1296" s="105"/>
      <c r="M1296" s="105"/>
      <c r="N1296" s="105"/>
      <c r="O1296" s="105"/>
    </row>
    <row r="1297" spans="1:15">
      <c r="A1297" s="103"/>
      <c r="I1297" s="105"/>
      <c r="K1297" s="105"/>
      <c r="L1297" s="105"/>
      <c r="M1297" s="105"/>
      <c r="N1297" s="105"/>
      <c r="O1297" s="105"/>
    </row>
    <row r="1298" spans="1:15">
      <c r="A1298" s="103"/>
      <c r="I1298" s="105"/>
      <c r="K1298" s="105"/>
      <c r="L1298" s="105"/>
      <c r="M1298" s="105"/>
      <c r="N1298" s="105"/>
      <c r="O1298" s="105"/>
    </row>
    <row r="1299" spans="1:15">
      <c r="A1299" s="103"/>
      <c r="I1299" s="105"/>
      <c r="K1299" s="105"/>
      <c r="L1299" s="105"/>
      <c r="M1299" s="105"/>
      <c r="N1299" s="105"/>
      <c r="O1299" s="105"/>
    </row>
    <row r="1300" spans="1:15">
      <c r="A1300" s="103"/>
      <c r="I1300" s="105"/>
      <c r="K1300" s="105"/>
      <c r="L1300" s="105"/>
      <c r="M1300" s="105"/>
      <c r="N1300" s="105"/>
      <c r="O1300" s="105"/>
    </row>
    <row r="1301" spans="1:15">
      <c r="A1301" s="103"/>
      <c r="I1301" s="105"/>
      <c r="K1301" s="105"/>
      <c r="L1301" s="105"/>
      <c r="M1301" s="105"/>
      <c r="N1301" s="105"/>
      <c r="O1301" s="105"/>
    </row>
    <row r="1302" spans="1:15">
      <c r="A1302" s="103"/>
      <c r="I1302" s="105"/>
      <c r="K1302" s="105"/>
      <c r="L1302" s="105"/>
      <c r="M1302" s="105"/>
      <c r="N1302" s="105"/>
      <c r="O1302" s="105"/>
    </row>
    <row r="1303" spans="1:15">
      <c r="A1303" s="103"/>
      <c r="I1303" s="105"/>
      <c r="K1303" s="105"/>
      <c r="L1303" s="105"/>
      <c r="M1303" s="105"/>
      <c r="N1303" s="105"/>
      <c r="O1303" s="105"/>
    </row>
    <row r="1304" spans="1:15">
      <c r="A1304" s="103"/>
      <c r="I1304" s="105"/>
      <c r="K1304" s="105"/>
      <c r="L1304" s="105"/>
      <c r="M1304" s="105"/>
      <c r="N1304" s="105"/>
      <c r="O1304" s="105"/>
    </row>
    <row r="1305" spans="1:15">
      <c r="A1305" s="103"/>
      <c r="I1305" s="105"/>
      <c r="K1305" s="105"/>
      <c r="L1305" s="105"/>
      <c r="M1305" s="105"/>
      <c r="N1305" s="105"/>
      <c r="O1305" s="105"/>
    </row>
    <row r="1306" spans="1:15">
      <c r="A1306" s="103"/>
      <c r="I1306" s="105"/>
      <c r="K1306" s="105"/>
      <c r="L1306" s="105"/>
      <c r="M1306" s="105"/>
      <c r="N1306" s="105"/>
      <c r="O1306" s="105"/>
    </row>
    <row r="1307" spans="1:15">
      <c r="A1307" s="103"/>
      <c r="I1307" s="105"/>
      <c r="K1307" s="105"/>
      <c r="L1307" s="105"/>
      <c r="M1307" s="105"/>
      <c r="N1307" s="105"/>
      <c r="O1307" s="105"/>
    </row>
    <row r="1308" spans="1:15">
      <c r="A1308" s="103"/>
      <c r="I1308" s="105"/>
      <c r="K1308" s="105"/>
      <c r="L1308" s="105"/>
      <c r="M1308" s="105"/>
      <c r="N1308" s="105"/>
      <c r="O1308" s="105"/>
    </row>
    <row r="1309" spans="1:15">
      <c r="A1309" s="103"/>
      <c r="I1309" s="105"/>
      <c r="K1309" s="105"/>
      <c r="L1309" s="105"/>
      <c r="M1309" s="105"/>
      <c r="N1309" s="105"/>
      <c r="O1309" s="105"/>
    </row>
    <row r="1310" spans="1:15">
      <c r="A1310" s="103"/>
      <c r="I1310" s="105"/>
      <c r="K1310" s="105"/>
      <c r="L1310" s="105"/>
      <c r="M1310" s="105"/>
      <c r="N1310" s="105"/>
      <c r="O1310" s="105"/>
    </row>
    <row r="1311" spans="1:15">
      <c r="A1311" s="103"/>
      <c r="I1311" s="105"/>
      <c r="K1311" s="105"/>
      <c r="L1311" s="105"/>
      <c r="M1311" s="105"/>
      <c r="N1311" s="105"/>
      <c r="O1311" s="105"/>
    </row>
    <row r="1312" spans="1:15">
      <c r="A1312" s="103"/>
      <c r="I1312" s="105"/>
      <c r="K1312" s="105"/>
      <c r="L1312" s="105"/>
      <c r="M1312" s="105"/>
      <c r="N1312" s="105"/>
      <c r="O1312" s="105"/>
    </row>
    <row r="1313" spans="1:15">
      <c r="A1313" s="103"/>
      <c r="I1313" s="105"/>
      <c r="K1313" s="105"/>
      <c r="L1313" s="105"/>
      <c r="M1313" s="105"/>
      <c r="N1313" s="105"/>
      <c r="O1313" s="105"/>
    </row>
    <row r="1314" spans="1:15">
      <c r="A1314" s="103"/>
      <c r="I1314" s="105"/>
      <c r="K1314" s="105"/>
      <c r="L1314" s="105"/>
      <c r="M1314" s="105"/>
      <c r="N1314" s="105"/>
      <c r="O1314" s="105"/>
    </row>
    <row r="1315" spans="1:15">
      <c r="A1315" s="103"/>
      <c r="I1315" s="105"/>
      <c r="K1315" s="105"/>
      <c r="L1315" s="105"/>
      <c r="M1315" s="105"/>
      <c r="N1315" s="105"/>
      <c r="O1315" s="105"/>
    </row>
    <row r="1316" spans="1:15">
      <c r="A1316" s="103"/>
      <c r="I1316" s="105"/>
      <c r="K1316" s="105"/>
      <c r="L1316" s="105"/>
      <c r="M1316" s="105"/>
      <c r="N1316" s="105"/>
      <c r="O1316" s="105"/>
    </row>
    <row r="1317" spans="1:15">
      <c r="A1317" s="103"/>
      <c r="I1317" s="105"/>
      <c r="K1317" s="105"/>
      <c r="L1317" s="105"/>
      <c r="M1317" s="105"/>
      <c r="N1317" s="105"/>
      <c r="O1317" s="105"/>
    </row>
    <row r="1318" spans="1:15">
      <c r="A1318" s="103"/>
      <c r="I1318" s="105"/>
      <c r="K1318" s="105"/>
      <c r="L1318" s="105"/>
      <c r="M1318" s="105"/>
      <c r="N1318" s="105"/>
      <c r="O1318" s="105"/>
    </row>
    <row r="1319" spans="1:15">
      <c r="A1319" s="103"/>
      <c r="I1319" s="105"/>
      <c r="K1319" s="105"/>
      <c r="L1319" s="105"/>
      <c r="M1319" s="105"/>
      <c r="N1319" s="105"/>
      <c r="O1319" s="105"/>
    </row>
    <row r="1320" spans="1:15">
      <c r="A1320" s="103"/>
      <c r="I1320" s="105"/>
      <c r="K1320" s="105"/>
      <c r="L1320" s="105"/>
      <c r="M1320" s="105"/>
      <c r="N1320" s="105"/>
      <c r="O1320" s="105"/>
    </row>
    <row r="1321" spans="1:15">
      <c r="A1321" s="103"/>
      <c r="I1321" s="105"/>
      <c r="K1321" s="105"/>
      <c r="L1321" s="105"/>
      <c r="M1321" s="105"/>
      <c r="N1321" s="105"/>
      <c r="O1321" s="105"/>
    </row>
    <row r="1322" spans="1:15">
      <c r="A1322" s="103"/>
      <c r="I1322" s="105"/>
      <c r="K1322" s="105"/>
      <c r="L1322" s="105"/>
      <c r="M1322" s="105"/>
      <c r="N1322" s="105"/>
      <c r="O1322" s="105"/>
    </row>
    <row r="1323" spans="1:15">
      <c r="A1323" s="103"/>
      <c r="I1323" s="105"/>
      <c r="K1323" s="105"/>
      <c r="L1323" s="105"/>
      <c r="M1323" s="105"/>
      <c r="N1323" s="105"/>
      <c r="O1323" s="105"/>
    </row>
    <row r="1324" spans="1:15">
      <c r="A1324" s="103"/>
      <c r="I1324" s="105"/>
      <c r="K1324" s="105"/>
      <c r="L1324" s="105"/>
      <c r="M1324" s="105"/>
      <c r="N1324" s="105"/>
      <c r="O1324" s="105"/>
    </row>
    <row r="1325" spans="1:15">
      <c r="A1325" s="103"/>
      <c r="I1325" s="105"/>
      <c r="K1325" s="105"/>
      <c r="L1325" s="105"/>
      <c r="M1325" s="105"/>
      <c r="N1325" s="105"/>
      <c r="O1325" s="105"/>
    </row>
    <row r="1326" spans="1:15">
      <c r="A1326" s="103"/>
      <c r="I1326" s="105"/>
      <c r="K1326" s="105"/>
      <c r="L1326" s="105"/>
      <c r="M1326" s="105"/>
      <c r="N1326" s="105"/>
      <c r="O1326" s="105"/>
    </row>
    <row r="1327" spans="1:15">
      <c r="A1327" s="103"/>
      <c r="I1327" s="105"/>
      <c r="K1327" s="105"/>
      <c r="L1327" s="105"/>
      <c r="M1327" s="105"/>
      <c r="N1327" s="105"/>
      <c r="O1327" s="105"/>
    </row>
    <row r="1328" spans="1:15">
      <c r="A1328" s="103"/>
      <c r="I1328" s="105"/>
      <c r="K1328" s="105"/>
      <c r="L1328" s="105"/>
      <c r="M1328" s="105"/>
      <c r="N1328" s="105"/>
      <c r="O1328" s="105"/>
    </row>
    <row r="1329" spans="1:15">
      <c r="A1329" s="103"/>
      <c r="I1329" s="105"/>
      <c r="K1329" s="105"/>
      <c r="L1329" s="105"/>
      <c r="M1329" s="105"/>
      <c r="N1329" s="105"/>
      <c r="O1329" s="105"/>
    </row>
    <row r="1330" spans="1:15">
      <c r="A1330" s="103"/>
      <c r="I1330" s="105"/>
      <c r="K1330" s="105"/>
      <c r="L1330" s="105"/>
      <c r="M1330" s="105"/>
      <c r="N1330" s="105"/>
      <c r="O1330" s="105"/>
    </row>
    <row r="1331" spans="1:15">
      <c r="A1331" s="103"/>
      <c r="I1331" s="105"/>
      <c r="K1331" s="105"/>
      <c r="L1331" s="105"/>
      <c r="M1331" s="105"/>
      <c r="N1331" s="105"/>
      <c r="O1331" s="105"/>
    </row>
    <row r="1332" spans="1:15">
      <c r="A1332" s="103"/>
      <c r="I1332" s="105"/>
      <c r="K1332" s="105"/>
      <c r="L1332" s="105"/>
      <c r="M1332" s="105"/>
      <c r="N1332" s="105"/>
      <c r="O1332" s="105"/>
    </row>
    <row r="1333" spans="1:15">
      <c r="A1333" s="103"/>
      <c r="I1333" s="105"/>
      <c r="K1333" s="105"/>
      <c r="L1333" s="105"/>
      <c r="M1333" s="105"/>
      <c r="N1333" s="105"/>
      <c r="O1333" s="105"/>
    </row>
    <row r="1334" spans="1:15">
      <c r="A1334" s="103"/>
      <c r="I1334" s="105"/>
      <c r="K1334" s="105"/>
      <c r="L1334" s="105"/>
      <c r="M1334" s="105"/>
      <c r="N1334" s="105"/>
      <c r="O1334" s="105"/>
    </row>
    <row r="1335" spans="1:15">
      <c r="A1335" s="103"/>
      <c r="I1335" s="105"/>
      <c r="K1335" s="105"/>
      <c r="L1335" s="105"/>
      <c r="M1335" s="105"/>
      <c r="N1335" s="105"/>
      <c r="O1335" s="105"/>
    </row>
    <row r="1336" spans="1:15">
      <c r="A1336" s="103"/>
      <c r="I1336" s="105"/>
      <c r="K1336" s="105"/>
      <c r="L1336" s="105"/>
      <c r="M1336" s="105"/>
      <c r="N1336" s="105"/>
      <c r="O1336" s="105"/>
    </row>
    <row r="1337" spans="1:15">
      <c r="A1337" s="103"/>
      <c r="I1337" s="105"/>
      <c r="K1337" s="105"/>
      <c r="L1337" s="105"/>
      <c r="M1337" s="105"/>
      <c r="N1337" s="105"/>
      <c r="O1337" s="105"/>
    </row>
    <row r="1338" spans="1:15">
      <c r="A1338" s="103"/>
      <c r="I1338" s="105"/>
      <c r="K1338" s="105"/>
      <c r="L1338" s="105"/>
      <c r="M1338" s="105"/>
      <c r="N1338" s="105"/>
      <c r="O1338" s="105"/>
    </row>
    <row r="1339" spans="1:15">
      <c r="A1339" s="103"/>
      <c r="I1339" s="105"/>
      <c r="K1339" s="105"/>
      <c r="L1339" s="105"/>
      <c r="M1339" s="105"/>
      <c r="N1339" s="105"/>
      <c r="O1339" s="105"/>
    </row>
    <row r="1340" spans="1:15">
      <c r="A1340" s="103"/>
      <c r="I1340" s="105"/>
      <c r="K1340" s="105"/>
      <c r="L1340" s="105"/>
      <c r="M1340" s="105"/>
      <c r="N1340" s="105"/>
      <c r="O1340" s="105"/>
    </row>
    <row r="1341" spans="1:15">
      <c r="A1341" s="103"/>
      <c r="I1341" s="105"/>
      <c r="K1341" s="105"/>
      <c r="L1341" s="105"/>
      <c r="M1341" s="105"/>
      <c r="N1341" s="105"/>
      <c r="O1341" s="105"/>
    </row>
    <row r="1342" spans="1:15">
      <c r="A1342" s="103"/>
      <c r="I1342" s="105"/>
      <c r="K1342" s="105"/>
      <c r="L1342" s="105"/>
      <c r="M1342" s="105"/>
      <c r="N1342" s="105"/>
      <c r="O1342" s="105"/>
    </row>
    <row r="1343" spans="1:15">
      <c r="A1343" s="103"/>
      <c r="I1343" s="105"/>
      <c r="K1343" s="105"/>
      <c r="L1343" s="105"/>
      <c r="M1343" s="105"/>
      <c r="N1343" s="105"/>
      <c r="O1343" s="105"/>
    </row>
    <row r="1344" spans="1:15">
      <c r="A1344" s="103"/>
      <c r="I1344" s="105"/>
      <c r="K1344" s="105"/>
      <c r="L1344" s="105"/>
      <c r="M1344" s="105"/>
      <c r="N1344" s="105"/>
      <c r="O1344" s="105"/>
    </row>
    <row r="1345" spans="1:15">
      <c r="A1345" s="103"/>
      <c r="I1345" s="105"/>
      <c r="K1345" s="105"/>
      <c r="L1345" s="105"/>
      <c r="M1345" s="105"/>
      <c r="N1345" s="105"/>
      <c r="O1345" s="105"/>
    </row>
    <row r="1346" spans="1:15">
      <c r="A1346" s="103"/>
      <c r="I1346" s="105"/>
      <c r="K1346" s="105"/>
      <c r="L1346" s="105"/>
      <c r="M1346" s="105"/>
      <c r="N1346" s="105"/>
      <c r="O1346" s="105"/>
    </row>
    <row r="1347" spans="1:15">
      <c r="A1347" s="103"/>
      <c r="I1347" s="105"/>
      <c r="K1347" s="105"/>
      <c r="L1347" s="105"/>
      <c r="M1347" s="105"/>
      <c r="N1347" s="105"/>
      <c r="O1347" s="105"/>
    </row>
    <row r="1348" spans="1:15">
      <c r="A1348" s="103"/>
      <c r="I1348" s="105"/>
      <c r="K1348" s="105"/>
      <c r="L1348" s="105"/>
      <c r="M1348" s="105"/>
      <c r="N1348" s="105"/>
      <c r="O1348" s="105"/>
    </row>
    <row r="1349" spans="1:15">
      <c r="A1349" s="103"/>
      <c r="I1349" s="105"/>
      <c r="K1349" s="105"/>
      <c r="L1349" s="105"/>
      <c r="M1349" s="105"/>
      <c r="N1349" s="105"/>
      <c r="O1349" s="105"/>
    </row>
    <row r="1350" spans="1:15">
      <c r="A1350" s="103"/>
      <c r="I1350" s="105"/>
      <c r="K1350" s="105"/>
      <c r="L1350" s="105"/>
      <c r="M1350" s="105"/>
      <c r="N1350" s="105"/>
      <c r="O1350" s="105"/>
    </row>
    <row r="1351" spans="1:15">
      <c r="A1351" s="103"/>
      <c r="I1351" s="105"/>
      <c r="K1351" s="105"/>
      <c r="L1351" s="105"/>
      <c r="M1351" s="105"/>
      <c r="N1351" s="105"/>
      <c r="O1351" s="105"/>
    </row>
    <row r="1352" spans="1:15">
      <c r="A1352" s="103"/>
      <c r="I1352" s="105"/>
      <c r="K1352" s="105"/>
      <c r="L1352" s="105"/>
      <c r="M1352" s="105"/>
      <c r="N1352" s="105"/>
      <c r="O1352" s="105"/>
    </row>
    <row r="1353" spans="1:15">
      <c r="A1353" s="103"/>
      <c r="I1353" s="105"/>
      <c r="K1353" s="105"/>
      <c r="L1353" s="105"/>
      <c r="M1353" s="105"/>
      <c r="N1353" s="105"/>
      <c r="O1353" s="105"/>
    </row>
    <row r="1354" spans="1:15">
      <c r="A1354" s="103"/>
      <c r="I1354" s="105"/>
      <c r="K1354" s="105"/>
      <c r="L1354" s="105"/>
      <c r="M1354" s="105"/>
      <c r="N1354" s="105"/>
      <c r="O1354" s="105"/>
    </row>
    <row r="1355" spans="1:15">
      <c r="A1355" s="103"/>
      <c r="I1355" s="105"/>
      <c r="K1355" s="105"/>
      <c r="L1355" s="105"/>
      <c r="M1355" s="105"/>
      <c r="N1355" s="105"/>
      <c r="O1355" s="105"/>
    </row>
    <row r="1356" spans="1:15">
      <c r="A1356" s="103"/>
      <c r="I1356" s="105"/>
      <c r="K1356" s="105"/>
      <c r="L1356" s="105"/>
      <c r="M1356" s="105"/>
      <c r="N1356" s="105"/>
      <c r="O1356" s="105"/>
    </row>
    <row r="1357" spans="1:15">
      <c r="A1357" s="103"/>
      <c r="I1357" s="105"/>
      <c r="K1357" s="105"/>
      <c r="L1357" s="105"/>
      <c r="M1357" s="105"/>
      <c r="N1357" s="105"/>
      <c r="O1357" s="105"/>
    </row>
    <row r="1358" spans="1:15">
      <c r="A1358" s="103"/>
      <c r="I1358" s="105"/>
      <c r="K1358" s="105"/>
      <c r="L1358" s="105"/>
      <c r="M1358" s="105"/>
      <c r="N1358" s="105"/>
      <c r="O1358" s="105"/>
    </row>
    <row r="1359" spans="1:15">
      <c r="A1359" s="103"/>
      <c r="I1359" s="105"/>
      <c r="K1359" s="105"/>
      <c r="L1359" s="105"/>
      <c r="M1359" s="105"/>
      <c r="N1359" s="105"/>
      <c r="O1359" s="105"/>
    </row>
    <row r="1360" spans="1:15">
      <c r="A1360" s="103"/>
      <c r="I1360" s="105"/>
      <c r="K1360" s="105"/>
      <c r="L1360" s="105"/>
      <c r="M1360" s="105"/>
      <c r="N1360" s="105"/>
      <c r="O1360" s="105"/>
    </row>
    <row r="1361" spans="1:15">
      <c r="A1361" s="103"/>
      <c r="I1361" s="105"/>
      <c r="K1361" s="105"/>
      <c r="L1361" s="105"/>
      <c r="M1361" s="105"/>
      <c r="N1361" s="105"/>
      <c r="O1361" s="105"/>
    </row>
    <row r="1362" spans="1:15">
      <c r="A1362" s="103"/>
      <c r="I1362" s="105"/>
      <c r="K1362" s="105"/>
      <c r="L1362" s="105"/>
      <c r="M1362" s="105"/>
      <c r="N1362" s="105"/>
      <c r="O1362" s="105"/>
    </row>
    <row r="1363" spans="1:15">
      <c r="A1363" s="103"/>
      <c r="I1363" s="105"/>
      <c r="K1363" s="105"/>
      <c r="L1363" s="105"/>
      <c r="M1363" s="105"/>
      <c r="N1363" s="105"/>
      <c r="O1363" s="105"/>
    </row>
    <row r="1364" spans="1:15">
      <c r="A1364" s="103"/>
      <c r="I1364" s="105"/>
      <c r="K1364" s="105"/>
      <c r="L1364" s="105"/>
      <c r="M1364" s="105"/>
      <c r="N1364" s="105"/>
      <c r="O1364" s="105"/>
    </row>
    <row r="1365" spans="1:15">
      <c r="A1365" s="103"/>
      <c r="I1365" s="105"/>
      <c r="K1365" s="105"/>
      <c r="L1365" s="105"/>
      <c r="M1365" s="105"/>
      <c r="N1365" s="105"/>
      <c r="O1365" s="105"/>
    </row>
    <row r="1366" spans="1:15">
      <c r="A1366" s="103"/>
      <c r="I1366" s="105"/>
      <c r="K1366" s="105"/>
      <c r="L1366" s="105"/>
      <c r="M1366" s="105"/>
      <c r="N1366" s="105"/>
      <c r="O1366" s="105"/>
    </row>
    <row r="1367" spans="1:15">
      <c r="A1367" s="103"/>
      <c r="I1367" s="105"/>
      <c r="K1367" s="105"/>
      <c r="L1367" s="105"/>
      <c r="M1367" s="105"/>
      <c r="N1367" s="105"/>
      <c r="O1367" s="105"/>
    </row>
    <row r="1368" spans="1:15">
      <c r="A1368" s="103"/>
      <c r="I1368" s="105"/>
      <c r="K1368" s="105"/>
      <c r="L1368" s="105"/>
      <c r="M1368" s="105"/>
      <c r="N1368" s="105"/>
      <c r="O1368" s="105"/>
    </row>
    <row r="1369" spans="1:15">
      <c r="A1369" s="103"/>
      <c r="I1369" s="105"/>
      <c r="K1369" s="105"/>
      <c r="L1369" s="105"/>
      <c r="M1369" s="105"/>
      <c r="N1369" s="105"/>
      <c r="O1369" s="105"/>
    </row>
    <row r="1370" spans="1:15">
      <c r="A1370" s="103"/>
      <c r="I1370" s="105"/>
      <c r="K1370" s="105"/>
      <c r="L1370" s="105"/>
      <c r="M1370" s="105"/>
      <c r="N1370" s="105"/>
      <c r="O1370" s="105"/>
    </row>
    <row r="1371" spans="1:15">
      <c r="A1371" s="103"/>
      <c r="I1371" s="105"/>
      <c r="K1371" s="105"/>
      <c r="L1371" s="105"/>
      <c r="M1371" s="105"/>
      <c r="N1371" s="105"/>
      <c r="O1371" s="105"/>
    </row>
    <row r="1372" spans="1:15">
      <c r="A1372" s="103"/>
      <c r="I1372" s="105"/>
      <c r="K1372" s="105"/>
      <c r="L1372" s="105"/>
      <c r="M1372" s="105"/>
      <c r="N1372" s="105"/>
      <c r="O1372" s="105"/>
    </row>
    <row r="1373" spans="1:15">
      <c r="A1373" s="103"/>
      <c r="I1373" s="105"/>
      <c r="K1373" s="105"/>
      <c r="L1373" s="105"/>
      <c r="M1373" s="105"/>
      <c r="N1373" s="105"/>
      <c r="O1373" s="105"/>
    </row>
    <row r="1374" spans="1:15">
      <c r="A1374" s="103"/>
      <c r="I1374" s="105"/>
      <c r="K1374" s="105"/>
      <c r="L1374" s="105"/>
      <c r="M1374" s="105"/>
      <c r="N1374" s="105"/>
      <c r="O1374" s="105"/>
    </row>
    <row r="1375" spans="1:15">
      <c r="A1375" s="103"/>
      <c r="I1375" s="105"/>
      <c r="K1375" s="105"/>
      <c r="L1375" s="105"/>
      <c r="M1375" s="105"/>
      <c r="N1375" s="105"/>
      <c r="O1375" s="105"/>
    </row>
    <row r="1376" spans="1:15">
      <c r="A1376" s="103"/>
      <c r="I1376" s="105"/>
      <c r="K1376" s="105"/>
      <c r="L1376" s="105"/>
      <c r="M1376" s="105"/>
      <c r="N1376" s="105"/>
      <c r="O1376" s="105"/>
    </row>
    <row r="1377" spans="1:15">
      <c r="A1377" s="103"/>
      <c r="I1377" s="105"/>
      <c r="K1377" s="105"/>
      <c r="L1377" s="105"/>
      <c r="M1377" s="105"/>
      <c r="N1377" s="105"/>
      <c r="O1377" s="105"/>
    </row>
    <row r="1378" spans="1:15">
      <c r="A1378" s="103"/>
      <c r="I1378" s="105"/>
      <c r="K1378" s="105"/>
      <c r="L1378" s="105"/>
      <c r="M1378" s="105"/>
      <c r="N1378" s="105"/>
      <c r="O1378" s="105"/>
    </row>
    <row r="1379" spans="1:15">
      <c r="A1379" s="103"/>
      <c r="I1379" s="105"/>
      <c r="K1379" s="105"/>
      <c r="L1379" s="105"/>
      <c r="M1379" s="105"/>
      <c r="N1379" s="105"/>
      <c r="O1379" s="105"/>
    </row>
    <row r="1380" spans="1:15">
      <c r="A1380" s="103"/>
      <c r="I1380" s="105"/>
      <c r="K1380" s="105"/>
      <c r="L1380" s="105"/>
      <c r="M1380" s="105"/>
      <c r="N1380" s="105"/>
      <c r="O1380" s="105"/>
    </row>
    <row r="1381" spans="1:15">
      <c r="A1381" s="103"/>
      <c r="I1381" s="105"/>
      <c r="K1381" s="105"/>
      <c r="L1381" s="105"/>
      <c r="M1381" s="105"/>
      <c r="N1381" s="105"/>
      <c r="O1381" s="105"/>
    </row>
    <row r="1382" spans="1:15">
      <c r="A1382" s="103"/>
      <c r="I1382" s="105"/>
      <c r="K1382" s="105"/>
      <c r="L1382" s="105"/>
      <c r="M1382" s="105"/>
      <c r="N1382" s="105"/>
      <c r="O1382" s="105"/>
    </row>
    <row r="1383" spans="1:15">
      <c r="A1383" s="103"/>
      <c r="I1383" s="105"/>
      <c r="K1383" s="105"/>
      <c r="L1383" s="105"/>
      <c r="M1383" s="105"/>
      <c r="N1383" s="105"/>
      <c r="O1383" s="105"/>
    </row>
    <row r="1384" spans="1:15">
      <c r="A1384" s="103"/>
      <c r="I1384" s="105"/>
      <c r="K1384" s="105"/>
      <c r="L1384" s="105"/>
      <c r="M1384" s="105"/>
      <c r="N1384" s="105"/>
      <c r="O1384" s="105"/>
    </row>
    <row r="1385" spans="1:15">
      <c r="A1385" s="103"/>
      <c r="I1385" s="105"/>
      <c r="K1385" s="105"/>
      <c r="L1385" s="105"/>
      <c r="M1385" s="105"/>
      <c r="N1385" s="105"/>
      <c r="O1385" s="105"/>
    </row>
    <row r="1386" spans="1:15">
      <c r="A1386" s="103"/>
      <c r="I1386" s="105"/>
      <c r="K1386" s="105"/>
      <c r="L1386" s="105"/>
      <c r="M1386" s="105"/>
      <c r="N1386" s="105"/>
      <c r="O1386" s="105"/>
    </row>
    <row r="1387" spans="1:15">
      <c r="A1387" s="103"/>
      <c r="I1387" s="105"/>
      <c r="K1387" s="105"/>
      <c r="L1387" s="105"/>
      <c r="M1387" s="105"/>
      <c r="N1387" s="105"/>
      <c r="O1387" s="105"/>
    </row>
    <row r="1388" spans="1:15">
      <c r="A1388" s="103"/>
      <c r="I1388" s="105"/>
      <c r="K1388" s="105"/>
      <c r="L1388" s="105"/>
      <c r="M1388" s="105"/>
      <c r="N1388" s="105"/>
      <c r="O1388" s="105"/>
    </row>
    <row r="1389" spans="1:15">
      <c r="A1389" s="103"/>
      <c r="I1389" s="105"/>
      <c r="K1389" s="105"/>
      <c r="L1389" s="105"/>
      <c r="M1389" s="105"/>
      <c r="N1389" s="105"/>
      <c r="O1389" s="105"/>
    </row>
    <row r="1390" spans="1:15">
      <c r="A1390" s="103"/>
      <c r="I1390" s="105"/>
      <c r="K1390" s="105"/>
      <c r="L1390" s="105"/>
      <c r="M1390" s="105"/>
      <c r="N1390" s="105"/>
      <c r="O1390" s="105"/>
    </row>
    <row r="1391" spans="1:15">
      <c r="A1391" s="103"/>
      <c r="I1391" s="105"/>
      <c r="K1391" s="105"/>
      <c r="L1391" s="105"/>
      <c r="M1391" s="105"/>
      <c r="N1391" s="105"/>
      <c r="O1391" s="105"/>
    </row>
    <row r="1392" spans="1:15">
      <c r="A1392" s="103"/>
      <c r="I1392" s="105"/>
      <c r="K1392" s="105"/>
      <c r="L1392" s="105"/>
      <c r="M1392" s="105"/>
      <c r="N1392" s="105"/>
      <c r="O1392" s="105"/>
    </row>
    <row r="1393" spans="1:15">
      <c r="A1393" s="103"/>
      <c r="I1393" s="105"/>
      <c r="K1393" s="105"/>
      <c r="L1393" s="105"/>
      <c r="M1393" s="105"/>
      <c r="N1393" s="105"/>
      <c r="O1393" s="105"/>
    </row>
    <row r="1394" spans="1:15">
      <c r="A1394" s="103"/>
      <c r="I1394" s="105"/>
      <c r="K1394" s="105"/>
      <c r="L1394" s="105"/>
      <c r="M1394" s="105"/>
      <c r="N1394" s="105"/>
      <c r="O1394" s="105"/>
    </row>
    <row r="1395" spans="1:15">
      <c r="A1395" s="103"/>
      <c r="I1395" s="105"/>
      <c r="K1395" s="105"/>
      <c r="L1395" s="105"/>
      <c r="M1395" s="105"/>
      <c r="N1395" s="105"/>
      <c r="O1395" s="105"/>
    </row>
    <row r="1396" spans="1:15">
      <c r="A1396" s="103"/>
      <c r="I1396" s="105"/>
      <c r="K1396" s="105"/>
      <c r="L1396" s="105"/>
      <c r="M1396" s="105"/>
      <c r="N1396" s="105"/>
      <c r="O1396" s="105"/>
    </row>
    <row r="1397" spans="1:15">
      <c r="A1397" s="103"/>
      <c r="I1397" s="105"/>
      <c r="K1397" s="105"/>
      <c r="L1397" s="105"/>
      <c r="M1397" s="105"/>
      <c r="N1397" s="105"/>
      <c r="O1397" s="105"/>
    </row>
    <row r="1398" spans="1:15">
      <c r="A1398" s="103"/>
      <c r="I1398" s="105"/>
      <c r="K1398" s="105"/>
      <c r="L1398" s="105"/>
      <c r="M1398" s="105"/>
      <c r="N1398" s="105"/>
      <c r="O1398" s="105"/>
    </row>
    <row r="1399" spans="1:15">
      <c r="A1399" s="103"/>
      <c r="I1399" s="105"/>
      <c r="K1399" s="105"/>
      <c r="L1399" s="105"/>
      <c r="M1399" s="105"/>
      <c r="N1399" s="105"/>
      <c r="O1399" s="105"/>
    </row>
    <row r="1400" spans="1:15">
      <c r="A1400" s="103"/>
      <c r="I1400" s="105"/>
      <c r="K1400" s="105"/>
      <c r="L1400" s="105"/>
      <c r="M1400" s="105"/>
      <c r="N1400" s="105"/>
      <c r="O1400" s="105"/>
    </row>
    <row r="1401" spans="1:15">
      <c r="A1401" s="103"/>
      <c r="I1401" s="105"/>
      <c r="K1401" s="105"/>
      <c r="L1401" s="105"/>
      <c r="M1401" s="105"/>
      <c r="N1401" s="105"/>
      <c r="O1401" s="105"/>
    </row>
    <row r="1402" spans="1:15">
      <c r="A1402" s="103"/>
      <c r="I1402" s="105"/>
      <c r="K1402" s="105"/>
      <c r="L1402" s="105"/>
      <c r="M1402" s="105"/>
      <c r="N1402" s="105"/>
      <c r="O1402" s="105"/>
    </row>
    <row r="1403" spans="1:15">
      <c r="A1403" s="103"/>
      <c r="I1403" s="105"/>
      <c r="K1403" s="105"/>
      <c r="L1403" s="105"/>
      <c r="M1403" s="105"/>
      <c r="N1403" s="105"/>
      <c r="O1403" s="105"/>
    </row>
    <row r="1404" spans="1:15">
      <c r="A1404" s="103"/>
      <c r="I1404" s="105"/>
      <c r="K1404" s="105"/>
      <c r="L1404" s="105"/>
      <c r="M1404" s="105"/>
      <c r="N1404" s="105"/>
      <c r="O1404" s="105"/>
    </row>
    <row r="1405" spans="1:15">
      <c r="A1405" s="103"/>
      <c r="I1405" s="105"/>
      <c r="K1405" s="105"/>
      <c r="L1405" s="105"/>
      <c r="M1405" s="105"/>
      <c r="N1405" s="105"/>
      <c r="O1405" s="105"/>
    </row>
    <row r="1406" spans="1:15">
      <c r="A1406" s="103"/>
      <c r="I1406" s="105"/>
      <c r="K1406" s="105"/>
      <c r="L1406" s="105"/>
      <c r="M1406" s="105"/>
      <c r="N1406" s="105"/>
      <c r="O1406" s="105"/>
    </row>
    <row r="1407" spans="1:15">
      <c r="A1407" s="103"/>
      <c r="I1407" s="105"/>
      <c r="K1407" s="105"/>
      <c r="L1407" s="105"/>
      <c r="M1407" s="105"/>
      <c r="N1407" s="105"/>
      <c r="O1407" s="105"/>
    </row>
    <row r="1408" spans="1:15">
      <c r="A1408" s="103"/>
      <c r="I1408" s="105"/>
      <c r="K1408" s="105"/>
      <c r="L1408" s="105"/>
      <c r="M1408" s="105"/>
      <c r="N1408" s="105"/>
      <c r="O1408" s="105"/>
    </row>
    <row r="1409" spans="1:15">
      <c r="A1409" s="103"/>
      <c r="I1409" s="105"/>
      <c r="K1409" s="105"/>
      <c r="L1409" s="105"/>
      <c r="M1409" s="105"/>
      <c r="N1409" s="105"/>
      <c r="O1409" s="105"/>
    </row>
    <row r="1410" spans="1:15">
      <c r="A1410" s="103"/>
      <c r="I1410" s="105"/>
      <c r="K1410" s="105"/>
      <c r="L1410" s="105"/>
      <c r="M1410" s="105"/>
      <c r="N1410" s="105"/>
      <c r="O1410" s="105"/>
    </row>
    <row r="1411" spans="1:15">
      <c r="A1411" s="103"/>
      <c r="I1411" s="105"/>
      <c r="K1411" s="105"/>
      <c r="L1411" s="105"/>
      <c r="M1411" s="105"/>
      <c r="N1411" s="105"/>
      <c r="O1411" s="105"/>
    </row>
    <row r="1412" spans="1:15">
      <c r="A1412" s="103"/>
      <c r="I1412" s="105"/>
      <c r="K1412" s="105"/>
      <c r="L1412" s="105"/>
      <c r="M1412" s="105"/>
      <c r="N1412" s="105"/>
      <c r="O1412" s="105"/>
    </row>
    <row r="1413" spans="1:15">
      <c r="A1413" s="103"/>
      <c r="I1413" s="105"/>
      <c r="K1413" s="105"/>
      <c r="L1413" s="105"/>
      <c r="M1413" s="105"/>
      <c r="N1413" s="105"/>
      <c r="O1413" s="105"/>
    </row>
    <row r="1414" spans="1:15">
      <c r="A1414" s="103"/>
      <c r="I1414" s="105"/>
      <c r="K1414" s="105"/>
      <c r="L1414" s="105"/>
      <c r="M1414" s="105"/>
      <c r="N1414" s="105"/>
      <c r="O1414" s="105"/>
    </row>
    <row r="1415" spans="1:15">
      <c r="A1415" s="103"/>
      <c r="I1415" s="105"/>
      <c r="K1415" s="105"/>
      <c r="L1415" s="105"/>
      <c r="M1415" s="105"/>
      <c r="N1415" s="105"/>
      <c r="O1415" s="105"/>
    </row>
    <row r="1416" spans="1:15">
      <c r="A1416" s="103"/>
      <c r="I1416" s="105"/>
      <c r="K1416" s="105"/>
      <c r="L1416" s="105"/>
      <c r="M1416" s="105"/>
      <c r="N1416" s="105"/>
      <c r="O1416" s="105"/>
    </row>
    <row r="1417" spans="1:15">
      <c r="A1417" s="103"/>
      <c r="I1417" s="105"/>
      <c r="K1417" s="105"/>
      <c r="L1417" s="105"/>
      <c r="M1417" s="105"/>
      <c r="N1417" s="105"/>
      <c r="O1417" s="105"/>
    </row>
    <row r="1418" spans="1:15">
      <c r="A1418" s="103"/>
      <c r="I1418" s="105"/>
      <c r="K1418" s="105"/>
      <c r="L1418" s="105"/>
      <c r="M1418" s="105"/>
      <c r="N1418" s="105"/>
      <c r="O1418" s="105"/>
    </row>
    <row r="1419" spans="1:15">
      <c r="A1419" s="103"/>
      <c r="I1419" s="105"/>
      <c r="K1419" s="105"/>
      <c r="L1419" s="105"/>
      <c r="M1419" s="105"/>
      <c r="N1419" s="105"/>
      <c r="O1419" s="105"/>
    </row>
    <row r="1420" spans="1:15">
      <c r="A1420" s="103"/>
      <c r="I1420" s="105"/>
      <c r="K1420" s="105"/>
      <c r="L1420" s="105"/>
      <c r="M1420" s="105"/>
      <c r="N1420" s="105"/>
      <c r="O1420" s="105"/>
    </row>
    <row r="1421" spans="1:15">
      <c r="A1421" s="103"/>
      <c r="I1421" s="105"/>
      <c r="K1421" s="105"/>
      <c r="L1421" s="105"/>
      <c r="M1421" s="105"/>
      <c r="N1421" s="105"/>
      <c r="O1421" s="105"/>
    </row>
    <row r="1422" spans="1:15">
      <c r="A1422" s="103"/>
      <c r="I1422" s="105"/>
      <c r="K1422" s="105"/>
      <c r="L1422" s="105"/>
      <c r="M1422" s="105"/>
      <c r="N1422" s="105"/>
      <c r="O1422" s="105"/>
    </row>
    <row r="1423" spans="1:15">
      <c r="A1423" s="103"/>
      <c r="I1423" s="105"/>
      <c r="K1423" s="105"/>
      <c r="L1423" s="105"/>
      <c r="M1423" s="105"/>
      <c r="N1423" s="105"/>
      <c r="O1423" s="105"/>
    </row>
    <row r="1424" spans="1:15">
      <c r="A1424" s="103"/>
      <c r="I1424" s="105"/>
      <c r="K1424" s="105"/>
      <c r="L1424" s="105"/>
      <c r="M1424" s="105"/>
      <c r="N1424" s="105"/>
      <c r="O1424" s="105"/>
    </row>
    <row r="1425" spans="1:15">
      <c r="A1425" s="103"/>
      <c r="I1425" s="105"/>
      <c r="K1425" s="105"/>
      <c r="L1425" s="105"/>
      <c r="M1425" s="105"/>
      <c r="N1425" s="105"/>
      <c r="O1425" s="105"/>
    </row>
    <row r="1426" spans="1:15">
      <c r="A1426" s="103"/>
      <c r="I1426" s="105"/>
      <c r="K1426" s="105"/>
      <c r="L1426" s="105"/>
      <c r="M1426" s="105"/>
      <c r="N1426" s="105"/>
      <c r="O1426" s="105"/>
    </row>
    <row r="1427" spans="1:15">
      <c r="A1427" s="103"/>
      <c r="I1427" s="105"/>
      <c r="K1427" s="105"/>
      <c r="L1427" s="105"/>
      <c r="M1427" s="105"/>
      <c r="N1427" s="105"/>
      <c r="O1427" s="105"/>
    </row>
    <row r="1428" spans="1:15">
      <c r="A1428" s="103"/>
      <c r="I1428" s="105"/>
      <c r="K1428" s="105"/>
      <c r="L1428" s="105"/>
      <c r="M1428" s="105"/>
      <c r="N1428" s="105"/>
      <c r="O1428" s="105"/>
    </row>
    <row r="1429" spans="1:15">
      <c r="A1429" s="103"/>
      <c r="I1429" s="105"/>
      <c r="K1429" s="105"/>
      <c r="L1429" s="105"/>
      <c r="M1429" s="105"/>
      <c r="N1429" s="105"/>
      <c r="O1429" s="105"/>
    </row>
    <row r="1430" spans="1:15">
      <c r="A1430" s="103"/>
      <c r="I1430" s="105"/>
      <c r="K1430" s="105"/>
      <c r="L1430" s="105"/>
      <c r="M1430" s="105"/>
      <c r="N1430" s="105"/>
      <c r="O1430" s="105"/>
    </row>
    <row r="1431" spans="1:15">
      <c r="A1431" s="103"/>
      <c r="I1431" s="105"/>
      <c r="K1431" s="105"/>
      <c r="L1431" s="105"/>
      <c r="M1431" s="105"/>
      <c r="N1431" s="105"/>
      <c r="O1431" s="105"/>
    </row>
    <row r="1432" spans="1:15">
      <c r="A1432" s="103"/>
      <c r="I1432" s="105"/>
      <c r="K1432" s="105"/>
      <c r="L1432" s="105"/>
      <c r="M1432" s="105"/>
      <c r="N1432" s="105"/>
      <c r="O1432" s="105"/>
    </row>
    <row r="1433" spans="1:15">
      <c r="A1433" s="103"/>
      <c r="I1433" s="105"/>
      <c r="K1433" s="105"/>
      <c r="L1433" s="105"/>
      <c r="M1433" s="105"/>
      <c r="N1433" s="105"/>
      <c r="O1433" s="105"/>
    </row>
    <row r="1434" spans="1:15">
      <c r="A1434" s="103"/>
      <c r="I1434" s="105"/>
      <c r="K1434" s="105"/>
      <c r="L1434" s="105"/>
      <c r="M1434" s="105"/>
      <c r="N1434" s="105"/>
      <c r="O1434" s="105"/>
    </row>
    <row r="1435" spans="1:15">
      <c r="A1435" s="103"/>
      <c r="I1435" s="105"/>
      <c r="K1435" s="105"/>
      <c r="L1435" s="105"/>
      <c r="M1435" s="105"/>
      <c r="N1435" s="105"/>
      <c r="O1435" s="105"/>
    </row>
    <row r="1436" spans="1:15">
      <c r="A1436" s="103"/>
      <c r="I1436" s="105"/>
      <c r="K1436" s="105"/>
      <c r="L1436" s="105"/>
      <c r="M1436" s="105"/>
      <c r="N1436" s="105"/>
      <c r="O1436" s="105"/>
    </row>
    <row r="1437" spans="1:15">
      <c r="A1437" s="103"/>
      <c r="I1437" s="105"/>
      <c r="K1437" s="105"/>
      <c r="L1437" s="105"/>
      <c r="M1437" s="105"/>
      <c r="N1437" s="105"/>
      <c r="O1437" s="105"/>
    </row>
    <row r="1438" spans="1:15">
      <c r="A1438" s="103"/>
      <c r="I1438" s="105"/>
      <c r="K1438" s="105"/>
      <c r="L1438" s="105"/>
      <c r="M1438" s="105"/>
      <c r="N1438" s="105"/>
      <c r="O1438" s="105"/>
    </row>
    <row r="1439" spans="1:15">
      <c r="A1439" s="103"/>
      <c r="I1439" s="105"/>
      <c r="K1439" s="105"/>
      <c r="L1439" s="105"/>
      <c r="M1439" s="105"/>
      <c r="N1439" s="105"/>
      <c r="O1439" s="105"/>
    </row>
    <row r="1440" spans="1:15">
      <c r="A1440" s="103"/>
      <c r="I1440" s="105"/>
      <c r="K1440" s="105"/>
      <c r="L1440" s="105"/>
      <c r="M1440" s="105"/>
      <c r="N1440" s="105"/>
      <c r="O1440" s="105"/>
    </row>
    <row r="1441" spans="1:15">
      <c r="A1441" s="103"/>
      <c r="I1441" s="105"/>
      <c r="K1441" s="105"/>
      <c r="L1441" s="105"/>
      <c r="M1441" s="105"/>
      <c r="N1441" s="105"/>
      <c r="O1441" s="105"/>
    </row>
    <row r="1442" spans="1:15">
      <c r="A1442" s="103"/>
      <c r="I1442" s="105"/>
      <c r="K1442" s="105"/>
      <c r="L1442" s="105"/>
      <c r="M1442" s="105"/>
      <c r="N1442" s="105"/>
      <c r="O1442" s="105"/>
    </row>
    <row r="1443" spans="1:15">
      <c r="A1443" s="103"/>
      <c r="I1443" s="105"/>
      <c r="K1443" s="105"/>
      <c r="L1443" s="105"/>
      <c r="M1443" s="105"/>
      <c r="N1443" s="105"/>
      <c r="O1443" s="105"/>
    </row>
    <row r="1444" spans="1:15">
      <c r="A1444" s="103"/>
      <c r="I1444" s="105"/>
      <c r="K1444" s="105"/>
      <c r="L1444" s="105"/>
      <c r="M1444" s="105"/>
      <c r="N1444" s="105"/>
      <c r="O1444" s="105"/>
    </row>
    <row r="1445" spans="1:15">
      <c r="A1445" s="103"/>
      <c r="I1445" s="105"/>
      <c r="K1445" s="105"/>
      <c r="L1445" s="105"/>
      <c r="M1445" s="105"/>
      <c r="N1445" s="105"/>
      <c r="O1445" s="105"/>
    </row>
    <row r="1446" spans="1:15">
      <c r="A1446" s="103"/>
      <c r="I1446" s="105"/>
      <c r="K1446" s="105"/>
      <c r="L1446" s="105"/>
      <c r="M1446" s="105"/>
      <c r="N1446" s="105"/>
      <c r="O1446" s="105"/>
    </row>
    <row r="1447" spans="1:15">
      <c r="A1447" s="103"/>
      <c r="I1447" s="105"/>
      <c r="K1447" s="105"/>
      <c r="L1447" s="105"/>
      <c r="M1447" s="105"/>
      <c r="N1447" s="105"/>
      <c r="O1447" s="105"/>
    </row>
    <row r="1448" spans="1:15">
      <c r="A1448" s="103"/>
      <c r="I1448" s="105"/>
      <c r="K1448" s="105"/>
      <c r="L1448" s="105"/>
      <c r="M1448" s="105"/>
      <c r="N1448" s="105"/>
      <c r="O1448" s="105"/>
    </row>
    <row r="1449" spans="1:15">
      <c r="A1449" s="103"/>
      <c r="I1449" s="105"/>
      <c r="K1449" s="105"/>
      <c r="L1449" s="105"/>
      <c r="M1449" s="105"/>
      <c r="N1449" s="105"/>
      <c r="O1449" s="105"/>
    </row>
    <row r="1450" spans="1:15">
      <c r="A1450" s="103"/>
      <c r="I1450" s="105"/>
      <c r="K1450" s="105"/>
      <c r="L1450" s="105"/>
      <c r="M1450" s="105"/>
      <c r="N1450" s="105"/>
      <c r="O1450" s="105"/>
    </row>
    <row r="1451" spans="1:15">
      <c r="A1451" s="103"/>
      <c r="I1451" s="105"/>
      <c r="K1451" s="105"/>
      <c r="L1451" s="105"/>
      <c r="M1451" s="105"/>
      <c r="N1451" s="105"/>
      <c r="O1451" s="105"/>
    </row>
    <row r="1452" spans="1:15">
      <c r="A1452" s="103"/>
      <c r="I1452" s="105"/>
      <c r="K1452" s="105"/>
      <c r="L1452" s="105"/>
      <c r="M1452" s="105"/>
      <c r="N1452" s="105"/>
      <c r="O1452" s="105"/>
    </row>
    <row r="1453" spans="1:15">
      <c r="A1453" s="103"/>
      <c r="I1453" s="105"/>
      <c r="K1453" s="105"/>
      <c r="L1453" s="105"/>
      <c r="M1453" s="105"/>
      <c r="N1453" s="105"/>
      <c r="O1453" s="105"/>
    </row>
    <row r="1454" spans="1:15">
      <c r="A1454" s="103"/>
      <c r="I1454" s="105"/>
      <c r="K1454" s="105"/>
      <c r="L1454" s="105"/>
      <c r="M1454" s="105"/>
      <c r="N1454" s="105"/>
      <c r="O1454" s="105"/>
    </row>
    <row r="1455" spans="1:15">
      <c r="A1455" s="103"/>
      <c r="I1455" s="105"/>
      <c r="K1455" s="105"/>
      <c r="L1455" s="105"/>
      <c r="M1455" s="105"/>
      <c r="N1455" s="105"/>
      <c r="O1455" s="105"/>
    </row>
    <row r="1456" spans="1:15">
      <c r="A1456" s="103"/>
      <c r="I1456" s="105"/>
      <c r="K1456" s="105"/>
      <c r="L1456" s="105"/>
      <c r="M1456" s="105"/>
      <c r="N1456" s="105"/>
      <c r="O1456" s="105"/>
    </row>
    <row r="1457" spans="1:15">
      <c r="A1457" s="103"/>
      <c r="I1457" s="105"/>
      <c r="K1457" s="105"/>
      <c r="L1457" s="105"/>
      <c r="M1457" s="105"/>
      <c r="N1457" s="105"/>
      <c r="O1457" s="105"/>
    </row>
    <row r="1458" spans="1:15">
      <c r="A1458" s="103"/>
      <c r="I1458" s="105"/>
      <c r="K1458" s="105"/>
      <c r="L1458" s="105"/>
      <c r="M1458" s="105"/>
      <c r="N1458" s="105"/>
      <c r="O1458" s="105"/>
    </row>
    <row r="1459" spans="1:15">
      <c r="A1459" s="103"/>
      <c r="I1459" s="105"/>
      <c r="K1459" s="105"/>
      <c r="L1459" s="105"/>
      <c r="M1459" s="105"/>
      <c r="N1459" s="105"/>
      <c r="O1459" s="105"/>
    </row>
    <row r="1460" spans="1:15">
      <c r="A1460" s="103"/>
      <c r="I1460" s="105"/>
      <c r="K1460" s="105"/>
      <c r="L1460" s="105"/>
      <c r="M1460" s="105"/>
      <c r="N1460" s="105"/>
      <c r="O1460" s="105"/>
    </row>
    <row r="1461" spans="1:15">
      <c r="A1461" s="103"/>
      <c r="I1461" s="105"/>
      <c r="K1461" s="105"/>
      <c r="L1461" s="105"/>
      <c r="M1461" s="105"/>
      <c r="N1461" s="105"/>
      <c r="O1461" s="105"/>
    </row>
    <row r="1462" spans="1:15">
      <c r="A1462" s="103"/>
      <c r="I1462" s="105"/>
      <c r="K1462" s="105"/>
      <c r="L1462" s="105"/>
      <c r="M1462" s="105"/>
      <c r="N1462" s="105"/>
      <c r="O1462" s="105"/>
    </row>
    <row r="1463" spans="1:15">
      <c r="A1463" s="103"/>
      <c r="I1463" s="105"/>
      <c r="K1463" s="105"/>
      <c r="L1463" s="105"/>
      <c r="M1463" s="105"/>
      <c r="N1463" s="105"/>
      <c r="O1463" s="105"/>
    </row>
    <row r="1464" spans="1:15">
      <c r="A1464" s="103"/>
      <c r="I1464" s="105"/>
      <c r="K1464" s="105"/>
      <c r="L1464" s="105"/>
      <c r="M1464" s="105"/>
      <c r="N1464" s="105"/>
      <c r="O1464" s="105"/>
    </row>
    <row r="1465" spans="1:15">
      <c r="A1465" s="103"/>
      <c r="I1465" s="105"/>
      <c r="K1465" s="105"/>
      <c r="L1465" s="105"/>
      <c r="M1465" s="105"/>
      <c r="N1465" s="105"/>
      <c r="O1465" s="105"/>
    </row>
    <row r="1466" spans="1:15">
      <c r="A1466" s="103"/>
      <c r="I1466" s="105"/>
      <c r="K1466" s="105"/>
      <c r="L1466" s="105"/>
      <c r="M1466" s="105"/>
      <c r="N1466" s="105"/>
      <c r="O1466" s="105"/>
    </row>
    <row r="1467" spans="1:15">
      <c r="A1467" s="103"/>
      <c r="I1467" s="105"/>
      <c r="K1467" s="105"/>
      <c r="L1467" s="105"/>
      <c r="M1467" s="105"/>
      <c r="N1467" s="105"/>
      <c r="O1467" s="105"/>
    </row>
    <row r="1468" spans="1:15">
      <c r="A1468" s="103"/>
      <c r="I1468" s="105"/>
      <c r="K1468" s="105"/>
      <c r="L1468" s="105"/>
      <c r="M1468" s="105"/>
      <c r="N1468" s="105"/>
      <c r="O1468" s="105"/>
    </row>
    <row r="1469" spans="1:15">
      <c r="A1469" s="103"/>
      <c r="I1469" s="105"/>
      <c r="K1469" s="105"/>
      <c r="L1469" s="105"/>
      <c r="M1469" s="105"/>
      <c r="N1469" s="105"/>
      <c r="O1469" s="105"/>
    </row>
    <row r="1470" spans="1:15">
      <c r="A1470" s="103"/>
      <c r="I1470" s="105"/>
      <c r="K1470" s="105"/>
      <c r="L1470" s="105"/>
      <c r="M1470" s="105"/>
      <c r="N1470" s="105"/>
      <c r="O1470" s="105"/>
    </row>
    <row r="1471" spans="1:15">
      <c r="A1471" s="103"/>
      <c r="I1471" s="105"/>
      <c r="K1471" s="105"/>
      <c r="L1471" s="105"/>
      <c r="M1471" s="105"/>
      <c r="N1471" s="105"/>
      <c r="O1471" s="105"/>
    </row>
    <row r="1472" spans="1:15">
      <c r="A1472" s="103"/>
      <c r="I1472" s="105"/>
      <c r="K1472" s="105"/>
      <c r="L1472" s="105"/>
      <c r="M1472" s="105"/>
      <c r="N1472" s="105"/>
      <c r="O1472" s="105"/>
    </row>
    <row r="1473" spans="1:15">
      <c r="A1473" s="103"/>
      <c r="I1473" s="105"/>
      <c r="K1473" s="105"/>
      <c r="L1473" s="105"/>
      <c r="M1473" s="105"/>
      <c r="N1473" s="105"/>
      <c r="O1473" s="105"/>
    </row>
    <row r="1474" spans="1:15">
      <c r="A1474" s="103"/>
      <c r="I1474" s="105"/>
      <c r="K1474" s="105"/>
      <c r="L1474" s="105"/>
      <c r="M1474" s="105"/>
      <c r="N1474" s="105"/>
      <c r="O1474" s="105"/>
    </row>
    <row r="1475" spans="1:15">
      <c r="A1475" s="103"/>
      <c r="I1475" s="105"/>
      <c r="K1475" s="105"/>
      <c r="L1475" s="105"/>
      <c r="M1475" s="105"/>
      <c r="N1475" s="105"/>
      <c r="O1475" s="105"/>
    </row>
    <row r="1476" spans="1:15">
      <c r="A1476" s="103"/>
      <c r="I1476" s="105"/>
      <c r="K1476" s="105"/>
      <c r="L1476" s="105"/>
      <c r="M1476" s="105"/>
      <c r="N1476" s="105"/>
      <c r="O1476" s="105"/>
    </row>
    <row r="1477" spans="1:15">
      <c r="A1477" s="103"/>
      <c r="I1477" s="105"/>
      <c r="K1477" s="105"/>
      <c r="L1477" s="105"/>
      <c r="M1477" s="105"/>
      <c r="N1477" s="105"/>
      <c r="O1477" s="105"/>
    </row>
    <row r="1478" spans="1:15">
      <c r="A1478" s="103"/>
      <c r="I1478" s="105"/>
      <c r="K1478" s="105"/>
      <c r="L1478" s="105"/>
      <c r="M1478" s="105"/>
      <c r="N1478" s="105"/>
      <c r="O1478" s="105"/>
    </row>
    <row r="1479" spans="1:15">
      <c r="A1479" s="103"/>
      <c r="I1479" s="105"/>
      <c r="K1479" s="105"/>
      <c r="L1479" s="105"/>
      <c r="M1479" s="105"/>
      <c r="N1479" s="105"/>
      <c r="O1479" s="105"/>
    </row>
    <row r="1480" spans="1:15">
      <c r="A1480" s="103"/>
      <c r="I1480" s="105"/>
      <c r="K1480" s="105"/>
      <c r="L1480" s="105"/>
      <c r="M1480" s="105"/>
      <c r="N1480" s="105"/>
      <c r="O1480" s="105"/>
    </row>
    <row r="1481" spans="1:15">
      <c r="A1481" s="103"/>
      <c r="I1481" s="105"/>
      <c r="K1481" s="105"/>
      <c r="L1481" s="105"/>
      <c r="M1481" s="105"/>
      <c r="N1481" s="105"/>
      <c r="O1481" s="105"/>
    </row>
    <row r="1482" spans="1:15">
      <c r="A1482" s="103"/>
      <c r="I1482" s="105"/>
      <c r="K1482" s="105"/>
      <c r="L1482" s="105"/>
      <c r="M1482" s="105"/>
      <c r="N1482" s="105"/>
      <c r="O1482" s="105"/>
    </row>
    <row r="1483" spans="1:15">
      <c r="A1483" s="103"/>
      <c r="I1483" s="105"/>
      <c r="K1483" s="105"/>
      <c r="L1483" s="105"/>
      <c r="M1483" s="105"/>
      <c r="N1483" s="105"/>
      <c r="O1483" s="105"/>
    </row>
    <row r="1484" spans="1:15">
      <c r="A1484" s="103"/>
      <c r="I1484" s="105"/>
      <c r="K1484" s="105"/>
      <c r="L1484" s="105"/>
      <c r="M1484" s="105"/>
      <c r="N1484" s="105"/>
      <c r="O1484" s="105"/>
    </row>
    <row r="1485" spans="1:15">
      <c r="A1485" s="103"/>
      <c r="I1485" s="105"/>
      <c r="K1485" s="105"/>
      <c r="L1485" s="105"/>
      <c r="M1485" s="105"/>
      <c r="N1485" s="105"/>
      <c r="O1485" s="105"/>
    </row>
    <row r="1486" spans="1:15">
      <c r="A1486" s="103"/>
      <c r="I1486" s="105"/>
      <c r="K1486" s="105"/>
      <c r="L1486" s="105"/>
      <c r="M1486" s="105"/>
      <c r="N1486" s="105"/>
      <c r="O1486" s="105"/>
    </row>
    <row r="1487" spans="1:15">
      <c r="A1487" s="103"/>
      <c r="I1487" s="105"/>
      <c r="K1487" s="105"/>
      <c r="L1487" s="105"/>
      <c r="M1487" s="105"/>
      <c r="N1487" s="105"/>
      <c r="O1487" s="105"/>
    </row>
    <row r="1488" spans="1:15">
      <c r="A1488" s="103"/>
      <c r="I1488" s="105"/>
      <c r="K1488" s="105"/>
      <c r="L1488" s="105"/>
      <c r="M1488" s="105"/>
      <c r="N1488" s="105"/>
      <c r="O1488" s="105"/>
    </row>
    <row r="1489" spans="1:15">
      <c r="A1489" s="103"/>
      <c r="I1489" s="105"/>
      <c r="K1489" s="105"/>
      <c r="L1489" s="105"/>
      <c r="M1489" s="105"/>
      <c r="N1489" s="105"/>
      <c r="O1489" s="105"/>
    </row>
    <row r="1490" spans="1:15">
      <c r="A1490" s="103"/>
      <c r="I1490" s="105"/>
      <c r="K1490" s="105"/>
      <c r="L1490" s="105"/>
      <c r="M1490" s="105"/>
      <c r="N1490" s="105"/>
      <c r="O1490" s="105"/>
    </row>
    <row r="1491" spans="1:15">
      <c r="A1491" s="103"/>
      <c r="I1491" s="105"/>
      <c r="K1491" s="105"/>
      <c r="L1491" s="105"/>
      <c r="M1491" s="105"/>
      <c r="N1491" s="105"/>
      <c r="O1491" s="105"/>
    </row>
    <row r="1492" spans="1:15">
      <c r="A1492" s="103"/>
      <c r="I1492" s="105"/>
      <c r="K1492" s="105"/>
      <c r="L1492" s="105"/>
      <c r="M1492" s="105"/>
      <c r="N1492" s="105"/>
      <c r="O1492" s="105"/>
    </row>
    <row r="1493" spans="1:15">
      <c r="A1493" s="103"/>
      <c r="I1493" s="105"/>
      <c r="K1493" s="105"/>
      <c r="L1493" s="105"/>
      <c r="M1493" s="105"/>
      <c r="N1493" s="105"/>
      <c r="O1493" s="105"/>
    </row>
    <row r="1494" spans="1:15">
      <c r="A1494" s="103"/>
      <c r="I1494" s="105"/>
      <c r="K1494" s="105"/>
      <c r="L1494" s="105"/>
      <c r="M1494" s="105"/>
      <c r="N1494" s="105"/>
      <c r="O1494" s="105"/>
    </row>
    <row r="1495" spans="1:15">
      <c r="A1495" s="103"/>
      <c r="I1495" s="105"/>
      <c r="K1495" s="105"/>
      <c r="L1495" s="105"/>
      <c r="M1495" s="105"/>
      <c r="N1495" s="105"/>
      <c r="O1495" s="105"/>
    </row>
    <row r="1496" spans="1:15">
      <c r="A1496" s="103"/>
      <c r="I1496" s="105"/>
      <c r="K1496" s="105"/>
      <c r="L1496" s="105"/>
      <c r="M1496" s="105"/>
      <c r="N1496" s="105"/>
      <c r="O1496" s="105"/>
    </row>
    <row r="1497" spans="1:15">
      <c r="A1497" s="103"/>
      <c r="I1497" s="105"/>
      <c r="K1497" s="105"/>
      <c r="L1497" s="105"/>
      <c r="M1497" s="105"/>
      <c r="N1497" s="105"/>
      <c r="O1497" s="105"/>
    </row>
    <row r="1498" spans="1:15">
      <c r="A1498" s="103"/>
      <c r="I1498" s="105"/>
      <c r="K1498" s="105"/>
      <c r="L1498" s="105"/>
      <c r="M1498" s="105"/>
      <c r="N1498" s="105"/>
      <c r="O1498" s="105"/>
    </row>
    <row r="1499" spans="1:15">
      <c r="A1499" s="103"/>
      <c r="I1499" s="105"/>
      <c r="K1499" s="105"/>
      <c r="L1499" s="105"/>
      <c r="M1499" s="105"/>
      <c r="N1499" s="105"/>
      <c r="O1499" s="105"/>
    </row>
    <row r="1500" spans="1:15">
      <c r="A1500" s="103"/>
      <c r="I1500" s="105"/>
      <c r="K1500" s="105"/>
      <c r="L1500" s="105"/>
      <c r="M1500" s="105"/>
      <c r="N1500" s="105"/>
      <c r="O1500" s="105"/>
    </row>
    <row r="1501" spans="1:15">
      <c r="A1501" s="103"/>
      <c r="I1501" s="105"/>
      <c r="K1501" s="105"/>
      <c r="L1501" s="105"/>
      <c r="M1501" s="105"/>
      <c r="N1501" s="105"/>
      <c r="O1501" s="105"/>
    </row>
    <row r="1502" spans="1:15">
      <c r="A1502" s="103"/>
      <c r="I1502" s="105"/>
      <c r="K1502" s="105"/>
      <c r="L1502" s="105"/>
      <c r="M1502" s="105"/>
      <c r="N1502" s="105"/>
      <c r="O1502" s="105"/>
    </row>
    <row r="1503" spans="1:15">
      <c r="A1503" s="103"/>
      <c r="I1503" s="105"/>
      <c r="K1503" s="105"/>
      <c r="L1503" s="105"/>
      <c r="M1503" s="105"/>
      <c r="N1503" s="105"/>
      <c r="O1503" s="105"/>
    </row>
    <row r="1504" spans="1:15">
      <c r="A1504" s="103"/>
      <c r="I1504" s="105"/>
      <c r="K1504" s="105"/>
      <c r="L1504" s="105"/>
      <c r="M1504" s="105"/>
      <c r="N1504" s="105"/>
      <c r="O1504" s="105"/>
    </row>
    <row r="1505" spans="1:15">
      <c r="A1505" s="103"/>
      <c r="I1505" s="105"/>
      <c r="K1505" s="105"/>
      <c r="L1505" s="105"/>
      <c r="M1505" s="105"/>
      <c r="N1505" s="105"/>
      <c r="O1505" s="105"/>
    </row>
    <row r="1506" spans="1:15">
      <c r="A1506" s="103"/>
      <c r="I1506" s="105"/>
      <c r="K1506" s="105"/>
      <c r="L1506" s="105"/>
      <c r="M1506" s="105"/>
      <c r="N1506" s="105"/>
      <c r="O1506" s="105"/>
    </row>
    <row r="1507" spans="1:15">
      <c r="A1507" s="103"/>
      <c r="I1507" s="105"/>
      <c r="K1507" s="105"/>
      <c r="L1507" s="105"/>
      <c r="M1507" s="105"/>
      <c r="N1507" s="105"/>
      <c r="O1507" s="105"/>
    </row>
    <row r="1508" spans="1:15">
      <c r="A1508" s="103"/>
      <c r="I1508" s="105"/>
      <c r="K1508" s="105"/>
      <c r="L1508" s="105"/>
      <c r="M1508" s="105"/>
      <c r="N1508" s="105"/>
      <c r="O1508" s="105"/>
    </row>
    <row r="1509" spans="1:15">
      <c r="A1509" s="103"/>
      <c r="I1509" s="105"/>
      <c r="K1509" s="105"/>
      <c r="L1509" s="105"/>
      <c r="M1509" s="105"/>
      <c r="N1509" s="105"/>
      <c r="O1509" s="105"/>
    </row>
    <row r="1510" spans="1:15">
      <c r="A1510" s="103"/>
      <c r="I1510" s="105"/>
      <c r="K1510" s="105"/>
      <c r="L1510" s="105"/>
      <c r="M1510" s="105"/>
      <c r="N1510" s="105"/>
      <c r="O1510" s="105"/>
    </row>
    <row r="1511" spans="1:15">
      <c r="A1511" s="103"/>
      <c r="I1511" s="105"/>
      <c r="K1511" s="105"/>
      <c r="L1511" s="105"/>
      <c r="M1511" s="105"/>
      <c r="N1511" s="105"/>
      <c r="O1511" s="105"/>
    </row>
    <row r="1512" spans="1:15">
      <c r="A1512" s="103"/>
      <c r="I1512" s="105"/>
      <c r="K1512" s="105"/>
      <c r="L1512" s="105"/>
      <c r="M1512" s="105"/>
      <c r="N1512" s="105"/>
      <c r="O1512" s="105"/>
    </row>
    <row r="1513" spans="1:15">
      <c r="A1513" s="103"/>
      <c r="I1513" s="105"/>
      <c r="K1513" s="105"/>
      <c r="L1513" s="105"/>
      <c r="M1513" s="105"/>
      <c r="N1513" s="105"/>
      <c r="O1513" s="105"/>
    </row>
    <row r="1514" spans="1:15">
      <c r="A1514" s="103"/>
      <c r="I1514" s="105"/>
      <c r="K1514" s="105"/>
      <c r="L1514" s="105"/>
      <c r="M1514" s="105"/>
      <c r="N1514" s="105"/>
      <c r="O1514" s="105"/>
    </row>
    <row r="1515" spans="1:15">
      <c r="A1515" s="103"/>
      <c r="I1515" s="105"/>
      <c r="K1515" s="105"/>
      <c r="L1515" s="105"/>
      <c r="M1515" s="105"/>
      <c r="N1515" s="105"/>
      <c r="O1515" s="105"/>
    </row>
    <row r="1516" spans="1:15">
      <c r="A1516" s="103"/>
      <c r="I1516" s="105"/>
      <c r="K1516" s="105"/>
      <c r="L1516" s="105"/>
      <c r="M1516" s="105"/>
      <c r="N1516" s="105"/>
      <c r="O1516" s="105"/>
    </row>
    <row r="1517" spans="1:15">
      <c r="A1517" s="103"/>
      <c r="I1517" s="105"/>
      <c r="K1517" s="105"/>
      <c r="L1517" s="105"/>
      <c r="M1517" s="105"/>
      <c r="N1517" s="105"/>
      <c r="O1517" s="105"/>
    </row>
    <row r="1518" spans="1:15">
      <c r="A1518" s="103"/>
      <c r="I1518" s="105"/>
      <c r="K1518" s="105"/>
      <c r="L1518" s="105"/>
      <c r="M1518" s="105"/>
      <c r="N1518" s="105"/>
      <c r="O1518" s="105"/>
    </row>
    <row r="1519" spans="1:15">
      <c r="A1519" s="103"/>
      <c r="I1519" s="105"/>
      <c r="K1519" s="105"/>
      <c r="L1519" s="105"/>
      <c r="M1519" s="105"/>
      <c r="N1519" s="105"/>
      <c r="O1519" s="105"/>
    </row>
    <row r="1520" spans="1:15">
      <c r="A1520" s="103"/>
      <c r="I1520" s="105"/>
      <c r="K1520" s="105"/>
      <c r="L1520" s="105"/>
      <c r="M1520" s="105"/>
      <c r="N1520" s="105"/>
      <c r="O1520" s="105"/>
    </row>
    <row r="1521" spans="1:15">
      <c r="A1521" s="103"/>
      <c r="I1521" s="105"/>
      <c r="K1521" s="105"/>
      <c r="L1521" s="105"/>
      <c r="M1521" s="105"/>
      <c r="N1521" s="105"/>
      <c r="O1521" s="105"/>
    </row>
    <row r="1522" spans="1:15">
      <c r="A1522" s="103"/>
      <c r="I1522" s="105"/>
      <c r="K1522" s="105"/>
      <c r="L1522" s="105"/>
      <c r="M1522" s="105"/>
      <c r="N1522" s="105"/>
      <c r="O1522" s="105"/>
    </row>
    <row r="1523" spans="1:15">
      <c r="A1523" s="103"/>
      <c r="I1523" s="105"/>
      <c r="K1523" s="105"/>
      <c r="L1523" s="105"/>
      <c r="M1523" s="105"/>
      <c r="N1523" s="105"/>
      <c r="O1523" s="105"/>
    </row>
    <row r="1524" spans="1:15">
      <c r="A1524" s="103"/>
      <c r="I1524" s="105"/>
      <c r="K1524" s="105"/>
      <c r="L1524" s="105"/>
      <c r="M1524" s="105"/>
      <c r="N1524" s="105"/>
      <c r="O1524" s="105"/>
    </row>
    <row r="1525" spans="1:15">
      <c r="A1525" s="103"/>
      <c r="I1525" s="105"/>
      <c r="K1525" s="105"/>
      <c r="L1525" s="105"/>
      <c r="M1525" s="105"/>
      <c r="N1525" s="105"/>
      <c r="O1525" s="105"/>
    </row>
    <row r="1526" spans="1:15">
      <c r="A1526" s="103"/>
      <c r="I1526" s="105"/>
      <c r="K1526" s="105"/>
      <c r="L1526" s="105"/>
      <c r="M1526" s="105"/>
      <c r="N1526" s="105"/>
      <c r="O1526" s="105"/>
    </row>
    <row r="1527" spans="1:15">
      <c r="A1527" s="103"/>
      <c r="I1527" s="105"/>
      <c r="K1527" s="105"/>
      <c r="L1527" s="105"/>
      <c r="M1527" s="105"/>
      <c r="N1527" s="105"/>
      <c r="O1527" s="105"/>
    </row>
    <row r="1528" spans="1:15">
      <c r="A1528" s="103"/>
      <c r="I1528" s="105"/>
      <c r="K1528" s="105"/>
      <c r="L1528" s="105"/>
      <c r="M1528" s="105"/>
      <c r="N1528" s="105"/>
      <c r="O1528" s="105"/>
    </row>
    <row r="1529" spans="1:15">
      <c r="A1529" s="103"/>
      <c r="I1529" s="105"/>
      <c r="K1529" s="105"/>
      <c r="L1529" s="105"/>
      <c r="M1529" s="105"/>
      <c r="N1529" s="105"/>
      <c r="O1529" s="105"/>
    </row>
    <row r="1530" spans="1:15">
      <c r="A1530" s="103"/>
      <c r="I1530" s="105"/>
      <c r="K1530" s="105"/>
      <c r="L1530" s="105"/>
      <c r="M1530" s="105"/>
      <c r="N1530" s="105"/>
      <c r="O1530" s="105"/>
    </row>
    <row r="1531" spans="1:15">
      <c r="A1531" s="103"/>
      <c r="I1531" s="105"/>
      <c r="K1531" s="105"/>
      <c r="L1531" s="105"/>
      <c r="M1531" s="105"/>
      <c r="N1531" s="105"/>
      <c r="O1531" s="105"/>
    </row>
    <row r="1532" spans="1:15">
      <c r="A1532" s="103"/>
      <c r="I1532" s="105"/>
      <c r="K1532" s="105"/>
      <c r="L1532" s="105"/>
      <c r="M1532" s="105"/>
      <c r="N1532" s="105"/>
      <c r="O1532" s="105"/>
    </row>
    <row r="1533" spans="1:15">
      <c r="A1533" s="103"/>
      <c r="I1533" s="105"/>
      <c r="K1533" s="105"/>
      <c r="L1533" s="105"/>
      <c r="M1533" s="105"/>
      <c r="N1533" s="105"/>
      <c r="O1533" s="105"/>
    </row>
    <row r="1534" spans="1:15">
      <c r="A1534" s="103"/>
      <c r="I1534" s="105"/>
      <c r="K1534" s="105"/>
      <c r="L1534" s="105"/>
      <c r="M1534" s="105"/>
      <c r="N1534" s="105"/>
      <c r="O1534" s="105"/>
    </row>
    <row r="1535" spans="1:15">
      <c r="A1535" s="103"/>
      <c r="I1535" s="105"/>
      <c r="K1535" s="105"/>
      <c r="L1535" s="105"/>
      <c r="M1535" s="105"/>
      <c r="N1535" s="105"/>
      <c r="O1535" s="105"/>
    </row>
    <row r="1536" spans="1:15">
      <c r="A1536" s="103"/>
      <c r="I1536" s="105"/>
      <c r="K1536" s="105"/>
      <c r="L1536" s="105"/>
      <c r="M1536" s="105"/>
      <c r="N1536" s="105"/>
      <c r="O1536" s="105"/>
    </row>
    <row r="1537" spans="1:15">
      <c r="A1537" s="103"/>
      <c r="I1537" s="105"/>
      <c r="K1537" s="105"/>
      <c r="L1537" s="105"/>
      <c r="M1537" s="105"/>
      <c r="N1537" s="105"/>
      <c r="O1537" s="105"/>
    </row>
    <row r="1538" spans="1:15">
      <c r="A1538" s="103"/>
      <c r="I1538" s="105"/>
      <c r="K1538" s="105"/>
      <c r="L1538" s="105"/>
      <c r="M1538" s="105"/>
      <c r="N1538" s="105"/>
      <c r="O1538" s="105"/>
    </row>
    <row r="1539" spans="1:15">
      <c r="A1539" s="103"/>
      <c r="I1539" s="105"/>
      <c r="K1539" s="105"/>
      <c r="L1539" s="105"/>
      <c r="M1539" s="105"/>
      <c r="N1539" s="105"/>
      <c r="O1539" s="105"/>
    </row>
    <row r="1540" spans="1:15">
      <c r="A1540" s="103"/>
      <c r="I1540" s="105"/>
      <c r="K1540" s="105"/>
      <c r="L1540" s="105"/>
      <c r="M1540" s="105"/>
      <c r="N1540" s="105"/>
      <c r="O1540" s="105"/>
    </row>
    <row r="1541" spans="1:15">
      <c r="A1541" s="103"/>
      <c r="I1541" s="105"/>
      <c r="K1541" s="105"/>
      <c r="L1541" s="105"/>
      <c r="M1541" s="105"/>
      <c r="N1541" s="105"/>
      <c r="O1541" s="105"/>
    </row>
    <row r="1542" spans="1:15">
      <c r="A1542" s="103"/>
      <c r="I1542" s="105"/>
      <c r="K1542" s="105"/>
      <c r="L1542" s="105"/>
      <c r="M1542" s="105"/>
      <c r="N1542" s="105"/>
      <c r="O1542" s="105"/>
    </row>
    <row r="1543" spans="1:15">
      <c r="A1543" s="103"/>
      <c r="I1543" s="105"/>
      <c r="K1543" s="105"/>
      <c r="L1543" s="105"/>
      <c r="M1543" s="105"/>
      <c r="N1543" s="105"/>
      <c r="O1543" s="105"/>
    </row>
    <row r="1544" spans="1:15">
      <c r="A1544" s="103"/>
      <c r="I1544" s="105"/>
      <c r="K1544" s="105"/>
      <c r="L1544" s="105"/>
      <c r="M1544" s="105"/>
      <c r="N1544" s="105"/>
      <c r="O1544" s="105"/>
    </row>
    <row r="1545" spans="1:15">
      <c r="A1545" s="103"/>
      <c r="I1545" s="105"/>
      <c r="K1545" s="105"/>
      <c r="L1545" s="105"/>
      <c r="M1545" s="105"/>
      <c r="N1545" s="105"/>
      <c r="O1545" s="105"/>
    </row>
    <row r="1546" spans="1:15">
      <c r="A1546" s="103"/>
      <c r="I1546" s="105"/>
      <c r="K1546" s="105"/>
      <c r="L1546" s="105"/>
      <c r="M1546" s="105"/>
      <c r="N1546" s="105"/>
      <c r="O1546" s="105"/>
    </row>
    <row r="1547" spans="1:15">
      <c r="A1547" s="103"/>
      <c r="I1547" s="105"/>
      <c r="K1547" s="105"/>
      <c r="L1547" s="105"/>
      <c r="M1547" s="105"/>
      <c r="N1547" s="105"/>
      <c r="O1547" s="105"/>
    </row>
    <row r="1548" spans="1:15">
      <c r="A1548" s="103"/>
      <c r="I1548" s="105"/>
      <c r="K1548" s="105"/>
      <c r="L1548" s="105"/>
      <c r="M1548" s="105"/>
      <c r="N1548" s="105"/>
      <c r="O1548" s="105"/>
    </row>
    <row r="1549" spans="1:15">
      <c r="A1549" s="103"/>
      <c r="I1549" s="105"/>
      <c r="K1549" s="105"/>
      <c r="L1549" s="105"/>
      <c r="M1549" s="105"/>
      <c r="N1549" s="105"/>
      <c r="O1549" s="105"/>
    </row>
    <row r="1550" spans="1:15">
      <c r="A1550" s="103"/>
      <c r="I1550" s="105"/>
      <c r="K1550" s="105"/>
      <c r="L1550" s="105"/>
      <c r="M1550" s="105"/>
      <c r="N1550" s="105"/>
      <c r="O1550" s="105"/>
    </row>
    <row r="1551" spans="1:15">
      <c r="A1551" s="103"/>
      <c r="I1551" s="105"/>
      <c r="K1551" s="105"/>
      <c r="L1551" s="105"/>
      <c r="M1551" s="105"/>
      <c r="N1551" s="105"/>
      <c r="O1551" s="105"/>
    </row>
    <row r="1552" spans="1:15">
      <c r="A1552" s="103"/>
      <c r="I1552" s="105"/>
      <c r="K1552" s="105"/>
      <c r="L1552" s="105"/>
      <c r="M1552" s="105"/>
      <c r="N1552" s="105"/>
      <c r="O1552" s="105"/>
    </row>
    <row r="1553" spans="1:15">
      <c r="A1553" s="103"/>
      <c r="I1553" s="105"/>
      <c r="K1553" s="105"/>
      <c r="L1553" s="105"/>
      <c r="M1553" s="105"/>
      <c r="N1553" s="105"/>
      <c r="O1553" s="105"/>
    </row>
    <row r="1554" spans="1:15">
      <c r="A1554" s="103"/>
      <c r="I1554" s="105"/>
      <c r="K1554" s="105"/>
      <c r="L1554" s="105"/>
      <c r="M1554" s="105"/>
      <c r="N1554" s="105"/>
      <c r="O1554" s="105"/>
    </row>
    <row r="1555" spans="1:15">
      <c r="A1555" s="103"/>
      <c r="I1555" s="105"/>
      <c r="K1555" s="105"/>
      <c r="L1555" s="105"/>
      <c r="M1555" s="105"/>
      <c r="N1555" s="105"/>
      <c r="O1555" s="105"/>
    </row>
    <row r="1556" spans="1:15">
      <c r="A1556" s="103"/>
      <c r="I1556" s="105"/>
      <c r="K1556" s="105"/>
      <c r="L1556" s="105"/>
      <c r="M1556" s="105"/>
      <c r="N1556" s="105"/>
      <c r="O1556" s="105"/>
    </row>
    <row r="1557" spans="1:15">
      <c r="A1557" s="103"/>
      <c r="I1557" s="105"/>
      <c r="K1557" s="105"/>
      <c r="L1557" s="105"/>
      <c r="M1557" s="105"/>
      <c r="N1557" s="105"/>
      <c r="O1557" s="105"/>
    </row>
    <row r="1558" spans="1:15">
      <c r="A1558" s="103"/>
      <c r="I1558" s="105"/>
      <c r="K1558" s="105"/>
      <c r="L1558" s="105"/>
      <c r="M1558" s="105"/>
      <c r="N1558" s="105"/>
      <c r="O1558" s="105"/>
    </row>
    <row r="1559" spans="1:15">
      <c r="A1559" s="103"/>
      <c r="I1559" s="105"/>
      <c r="K1559" s="105"/>
      <c r="L1559" s="105"/>
      <c r="M1559" s="105"/>
      <c r="N1559" s="105"/>
      <c r="O1559" s="105"/>
    </row>
    <row r="1560" spans="1:15">
      <c r="A1560" s="103"/>
      <c r="I1560" s="105"/>
      <c r="K1560" s="105"/>
      <c r="L1560" s="105"/>
      <c r="M1560" s="105"/>
      <c r="N1560" s="105"/>
      <c r="O1560" s="105"/>
    </row>
    <row r="1561" spans="1:15">
      <c r="A1561" s="103"/>
      <c r="I1561" s="105"/>
      <c r="K1561" s="105"/>
      <c r="L1561" s="105"/>
      <c r="M1561" s="105"/>
      <c r="N1561" s="105"/>
      <c r="O1561" s="105"/>
    </row>
    <row r="1562" spans="1:15">
      <c r="A1562" s="103"/>
      <c r="I1562" s="105"/>
      <c r="K1562" s="105"/>
      <c r="L1562" s="105"/>
      <c r="M1562" s="105"/>
      <c r="N1562" s="105"/>
      <c r="O1562" s="105"/>
    </row>
    <row r="1563" spans="1:15">
      <c r="A1563" s="103"/>
      <c r="I1563" s="105"/>
      <c r="K1563" s="105"/>
      <c r="L1563" s="105"/>
      <c r="M1563" s="105"/>
      <c r="N1563" s="105"/>
      <c r="O1563" s="105"/>
    </row>
    <row r="1564" spans="1:15">
      <c r="A1564" s="103"/>
      <c r="I1564" s="105"/>
      <c r="K1564" s="105"/>
      <c r="L1564" s="105"/>
      <c r="M1564" s="105"/>
      <c r="N1564" s="105"/>
      <c r="O1564" s="105"/>
    </row>
    <row r="1565" spans="1:15">
      <c r="A1565" s="103"/>
      <c r="I1565" s="105"/>
      <c r="K1565" s="105"/>
      <c r="L1565" s="105"/>
      <c r="M1565" s="105"/>
      <c r="N1565" s="105"/>
      <c r="O1565" s="105"/>
    </row>
    <row r="1566" spans="1:15">
      <c r="A1566" s="103"/>
      <c r="I1566" s="105"/>
      <c r="K1566" s="105"/>
      <c r="L1566" s="105"/>
      <c r="M1566" s="105"/>
      <c r="N1566" s="105"/>
      <c r="O1566" s="105"/>
    </row>
    <row r="1567" spans="1:15">
      <c r="A1567" s="103"/>
      <c r="I1567" s="105"/>
      <c r="K1567" s="105"/>
      <c r="L1567" s="105"/>
      <c r="M1567" s="105"/>
      <c r="N1567" s="105"/>
      <c r="O1567" s="105"/>
    </row>
    <row r="1568" spans="1:15">
      <c r="A1568" s="103"/>
      <c r="I1568" s="105"/>
      <c r="K1568" s="105"/>
      <c r="L1568" s="105"/>
      <c r="M1568" s="105"/>
      <c r="N1568" s="105"/>
      <c r="O1568" s="105"/>
    </row>
    <row r="1569" spans="1:15">
      <c r="A1569" s="103"/>
      <c r="I1569" s="105"/>
      <c r="K1569" s="105"/>
      <c r="L1569" s="105"/>
      <c r="M1569" s="105"/>
      <c r="N1569" s="105"/>
      <c r="O1569" s="105"/>
    </row>
    <row r="1570" spans="1:15">
      <c r="A1570" s="103"/>
      <c r="I1570" s="105"/>
      <c r="K1570" s="105"/>
      <c r="L1570" s="105"/>
      <c r="M1570" s="105"/>
      <c r="N1570" s="105"/>
      <c r="O1570" s="105"/>
    </row>
    <row r="1571" spans="1:15">
      <c r="A1571" s="103"/>
      <c r="I1571" s="105"/>
      <c r="K1571" s="105"/>
      <c r="L1571" s="105"/>
      <c r="M1571" s="105"/>
      <c r="N1571" s="105"/>
      <c r="O1571" s="105"/>
    </row>
    <row r="1572" spans="1:15">
      <c r="A1572" s="103"/>
      <c r="I1572" s="105"/>
      <c r="K1572" s="105"/>
      <c r="L1572" s="105"/>
      <c r="M1572" s="105"/>
      <c r="N1572" s="105"/>
      <c r="O1572" s="105"/>
    </row>
    <row r="1573" spans="1:15">
      <c r="A1573" s="103"/>
      <c r="I1573" s="105"/>
      <c r="K1573" s="105"/>
      <c r="L1573" s="105"/>
      <c r="M1573" s="105"/>
      <c r="N1573" s="105"/>
      <c r="O1573" s="105"/>
    </row>
    <row r="1574" spans="1:15">
      <c r="A1574" s="103"/>
      <c r="I1574" s="105"/>
      <c r="K1574" s="105"/>
      <c r="L1574" s="105"/>
      <c r="M1574" s="105"/>
      <c r="N1574" s="105"/>
      <c r="O1574" s="105"/>
    </row>
    <row r="1575" spans="1:15">
      <c r="A1575" s="103"/>
      <c r="I1575" s="105"/>
      <c r="K1575" s="105"/>
      <c r="L1575" s="105"/>
      <c r="M1575" s="105"/>
      <c r="N1575" s="105"/>
      <c r="O1575" s="105"/>
    </row>
    <row r="1576" spans="1:15">
      <c r="A1576" s="103"/>
      <c r="I1576" s="105"/>
      <c r="K1576" s="105"/>
      <c r="L1576" s="105"/>
      <c r="M1576" s="105"/>
      <c r="N1576" s="105"/>
      <c r="O1576" s="105"/>
    </row>
    <row r="1577" spans="1:15">
      <c r="A1577" s="103"/>
      <c r="I1577" s="105"/>
      <c r="K1577" s="105"/>
      <c r="L1577" s="105"/>
      <c r="M1577" s="105"/>
      <c r="N1577" s="105"/>
      <c r="O1577" s="105"/>
    </row>
    <row r="1578" spans="1:15">
      <c r="A1578" s="103"/>
      <c r="I1578" s="105"/>
      <c r="K1578" s="105"/>
      <c r="L1578" s="105"/>
      <c r="M1578" s="105"/>
      <c r="N1578" s="105"/>
      <c r="O1578" s="105"/>
    </row>
    <row r="1579" spans="1:15">
      <c r="A1579" s="103"/>
      <c r="I1579" s="105"/>
      <c r="K1579" s="105"/>
      <c r="L1579" s="105"/>
      <c r="M1579" s="105"/>
      <c r="N1579" s="105"/>
      <c r="O1579" s="105"/>
    </row>
    <row r="1580" spans="1:15">
      <c r="A1580" s="103"/>
      <c r="I1580" s="105"/>
      <c r="K1580" s="105"/>
      <c r="L1580" s="105"/>
      <c r="M1580" s="105"/>
      <c r="N1580" s="105"/>
      <c r="O1580" s="105"/>
    </row>
    <row r="1581" spans="1:15">
      <c r="A1581" s="103"/>
      <c r="I1581" s="105"/>
      <c r="K1581" s="105"/>
      <c r="L1581" s="105"/>
      <c r="M1581" s="105"/>
      <c r="N1581" s="105"/>
      <c r="O1581" s="105"/>
    </row>
    <row r="1582" spans="1:15">
      <c r="A1582" s="103"/>
      <c r="I1582" s="105"/>
      <c r="K1582" s="105"/>
      <c r="L1582" s="105"/>
      <c r="M1582" s="105"/>
      <c r="N1582" s="105"/>
      <c r="O1582" s="105"/>
    </row>
    <row r="1583" spans="1:15">
      <c r="A1583" s="103"/>
      <c r="I1583" s="105"/>
      <c r="K1583" s="105"/>
      <c r="L1583" s="105"/>
      <c r="M1583" s="105"/>
      <c r="N1583" s="105"/>
      <c r="O1583" s="105"/>
    </row>
    <row r="1584" spans="1:15">
      <c r="A1584" s="103"/>
      <c r="I1584" s="105"/>
      <c r="K1584" s="105"/>
      <c r="L1584" s="105"/>
      <c r="M1584" s="105"/>
      <c r="N1584" s="105"/>
      <c r="O1584" s="105"/>
    </row>
    <row r="1585" spans="1:15">
      <c r="A1585" s="103"/>
      <c r="I1585" s="105"/>
      <c r="K1585" s="105"/>
      <c r="L1585" s="105"/>
      <c r="M1585" s="105"/>
      <c r="N1585" s="105"/>
      <c r="O1585" s="105"/>
    </row>
    <row r="1586" spans="1:15">
      <c r="A1586" s="103"/>
      <c r="I1586" s="105"/>
      <c r="K1586" s="105"/>
      <c r="L1586" s="105"/>
      <c r="M1586" s="105"/>
      <c r="N1586" s="105"/>
      <c r="O1586" s="105"/>
    </row>
    <row r="1587" spans="1:15">
      <c r="A1587" s="103"/>
      <c r="I1587" s="105"/>
      <c r="K1587" s="105"/>
      <c r="L1587" s="105"/>
      <c r="M1587" s="105"/>
      <c r="N1587" s="105"/>
      <c r="O1587" s="105"/>
    </row>
    <row r="1588" spans="1:15">
      <c r="A1588" s="103"/>
      <c r="I1588" s="105"/>
      <c r="K1588" s="105"/>
      <c r="L1588" s="105"/>
      <c r="M1588" s="105"/>
      <c r="N1588" s="105"/>
      <c r="O1588" s="105"/>
    </row>
    <row r="1589" spans="1:15">
      <c r="A1589" s="103"/>
      <c r="I1589" s="105"/>
      <c r="K1589" s="105"/>
      <c r="L1589" s="105"/>
      <c r="M1589" s="105"/>
      <c r="N1589" s="105"/>
      <c r="O1589" s="105"/>
    </row>
    <row r="1590" spans="1:15">
      <c r="A1590" s="103"/>
      <c r="I1590" s="105"/>
      <c r="K1590" s="105"/>
      <c r="L1590" s="105"/>
      <c r="M1590" s="105"/>
      <c r="N1590" s="105"/>
      <c r="O1590" s="105"/>
    </row>
    <row r="1591" spans="1:15">
      <c r="A1591" s="103"/>
      <c r="I1591" s="105"/>
      <c r="K1591" s="105"/>
      <c r="L1591" s="105"/>
      <c r="M1591" s="105"/>
      <c r="N1591" s="105"/>
      <c r="O1591" s="105"/>
    </row>
    <row r="1592" spans="1:15">
      <c r="A1592" s="103"/>
      <c r="I1592" s="105"/>
      <c r="K1592" s="105"/>
      <c r="L1592" s="105"/>
      <c r="M1592" s="105"/>
      <c r="N1592" s="105"/>
      <c r="O1592" s="105"/>
    </row>
    <row r="1593" spans="1:15">
      <c r="A1593" s="103"/>
      <c r="I1593" s="105"/>
      <c r="K1593" s="105"/>
      <c r="L1593" s="105"/>
      <c r="M1593" s="105"/>
      <c r="N1593" s="105"/>
      <c r="O1593" s="105"/>
    </row>
    <row r="1594" spans="1:15">
      <c r="A1594" s="103"/>
      <c r="I1594" s="105"/>
      <c r="K1594" s="105"/>
      <c r="L1594" s="105"/>
      <c r="M1594" s="105"/>
      <c r="N1594" s="105"/>
      <c r="O1594" s="105"/>
    </row>
    <row r="1595" spans="1:15">
      <c r="A1595" s="103"/>
      <c r="I1595" s="105"/>
      <c r="K1595" s="105"/>
      <c r="L1595" s="105"/>
      <c r="M1595" s="105"/>
      <c r="N1595" s="105"/>
      <c r="O1595" s="105"/>
    </row>
    <row r="1596" spans="1:15">
      <c r="A1596" s="103"/>
      <c r="I1596" s="105"/>
      <c r="K1596" s="105"/>
      <c r="L1596" s="105"/>
      <c r="M1596" s="105"/>
      <c r="N1596" s="105"/>
      <c r="O1596" s="105"/>
    </row>
    <row r="1597" spans="1:15">
      <c r="A1597" s="103"/>
      <c r="I1597" s="105"/>
      <c r="K1597" s="105"/>
      <c r="L1597" s="105"/>
      <c r="M1597" s="105"/>
      <c r="N1597" s="105"/>
      <c r="O1597" s="105"/>
    </row>
    <row r="1598" spans="1:15">
      <c r="A1598" s="103"/>
      <c r="I1598" s="105"/>
      <c r="K1598" s="105"/>
      <c r="L1598" s="105"/>
      <c r="M1598" s="105"/>
      <c r="N1598" s="105"/>
      <c r="O1598" s="105"/>
    </row>
    <row r="1599" spans="1:15">
      <c r="A1599" s="103"/>
      <c r="I1599" s="105"/>
      <c r="K1599" s="105"/>
      <c r="L1599" s="105"/>
      <c r="M1599" s="105"/>
      <c r="N1599" s="105"/>
      <c r="O1599" s="105"/>
    </row>
    <row r="1600" spans="1:15">
      <c r="A1600" s="103"/>
      <c r="I1600" s="105"/>
      <c r="K1600" s="105"/>
      <c r="L1600" s="105"/>
      <c r="M1600" s="105"/>
      <c r="N1600" s="105"/>
      <c r="O1600" s="105"/>
    </row>
    <row r="1601" spans="1:15">
      <c r="A1601" s="103"/>
      <c r="I1601" s="105"/>
      <c r="K1601" s="105"/>
      <c r="L1601" s="105"/>
      <c r="M1601" s="105"/>
      <c r="N1601" s="105"/>
      <c r="O1601" s="105"/>
    </row>
    <row r="1602" spans="1:15">
      <c r="A1602" s="103"/>
      <c r="I1602" s="105"/>
      <c r="K1602" s="105"/>
      <c r="L1602" s="105"/>
      <c r="M1602" s="105"/>
      <c r="N1602" s="105"/>
      <c r="O1602" s="105"/>
    </row>
    <row r="1603" spans="1:15">
      <c r="A1603" s="103"/>
      <c r="I1603" s="105"/>
      <c r="K1603" s="105"/>
      <c r="L1603" s="105"/>
      <c r="M1603" s="105"/>
      <c r="N1603" s="105"/>
      <c r="O1603" s="105"/>
    </row>
    <row r="1604" spans="1:15">
      <c r="A1604" s="103"/>
      <c r="I1604" s="105"/>
      <c r="K1604" s="105"/>
      <c r="L1604" s="105"/>
      <c r="M1604" s="105"/>
      <c r="N1604" s="105"/>
      <c r="O1604" s="105"/>
    </row>
    <row r="1605" spans="1:15">
      <c r="A1605" s="103"/>
      <c r="I1605" s="105"/>
      <c r="K1605" s="105"/>
      <c r="L1605" s="105"/>
      <c r="M1605" s="105"/>
      <c r="N1605" s="105"/>
      <c r="O1605" s="105"/>
    </row>
    <row r="1606" spans="1:15">
      <c r="A1606" s="103"/>
      <c r="I1606" s="105"/>
      <c r="K1606" s="105"/>
      <c r="L1606" s="105"/>
      <c r="M1606" s="105"/>
      <c r="N1606" s="105"/>
      <c r="O1606" s="105"/>
    </row>
    <row r="1607" spans="1:15">
      <c r="A1607" s="103"/>
      <c r="I1607" s="105"/>
      <c r="K1607" s="105"/>
      <c r="L1607" s="105"/>
      <c r="M1607" s="105"/>
      <c r="N1607" s="105"/>
      <c r="O1607" s="105"/>
    </row>
    <row r="1608" spans="1:15">
      <c r="A1608" s="103"/>
      <c r="I1608" s="105"/>
      <c r="K1608" s="105"/>
      <c r="L1608" s="105"/>
      <c r="M1608" s="105"/>
      <c r="N1608" s="105"/>
      <c r="O1608" s="105"/>
    </row>
    <row r="1609" spans="1:15">
      <c r="A1609" s="103"/>
      <c r="I1609" s="105"/>
      <c r="K1609" s="105"/>
      <c r="L1609" s="105"/>
      <c r="M1609" s="105"/>
      <c r="N1609" s="105"/>
      <c r="O1609" s="105"/>
    </row>
    <row r="1610" spans="1:15">
      <c r="A1610" s="103"/>
      <c r="I1610" s="105"/>
      <c r="K1610" s="105"/>
      <c r="L1610" s="105"/>
      <c r="M1610" s="105"/>
      <c r="N1610" s="105"/>
      <c r="O1610" s="105"/>
    </row>
    <row r="1611" spans="1:15">
      <c r="A1611" s="103"/>
      <c r="I1611" s="105"/>
      <c r="K1611" s="105"/>
      <c r="L1611" s="105"/>
      <c r="M1611" s="105"/>
      <c r="N1611" s="105"/>
      <c r="O1611" s="105"/>
    </row>
    <row r="1612" spans="1:15">
      <c r="A1612" s="103"/>
      <c r="I1612" s="105"/>
      <c r="K1612" s="105"/>
      <c r="L1612" s="105"/>
      <c r="M1612" s="105"/>
      <c r="N1612" s="105"/>
      <c r="O1612" s="105"/>
    </row>
    <row r="1613" spans="1:15">
      <c r="A1613" s="103"/>
      <c r="I1613" s="105"/>
      <c r="K1613" s="105"/>
      <c r="L1613" s="105"/>
      <c r="M1613" s="105"/>
      <c r="N1613" s="105"/>
      <c r="O1613" s="105"/>
    </row>
    <row r="1614" spans="1:15">
      <c r="A1614" s="103"/>
      <c r="I1614" s="105"/>
      <c r="K1614" s="105"/>
      <c r="L1614" s="105"/>
      <c r="M1614" s="105"/>
      <c r="N1614" s="105"/>
      <c r="O1614" s="105"/>
    </row>
    <row r="1615" spans="1:15">
      <c r="A1615" s="103"/>
      <c r="I1615" s="105"/>
      <c r="K1615" s="105"/>
      <c r="L1615" s="105"/>
      <c r="M1615" s="105"/>
      <c r="N1615" s="105"/>
      <c r="O1615" s="105"/>
    </row>
    <row r="1616" spans="1:15">
      <c r="A1616" s="103"/>
      <c r="I1616" s="105"/>
      <c r="K1616" s="105"/>
      <c r="L1616" s="105"/>
      <c r="M1616" s="105"/>
      <c r="N1616" s="105"/>
      <c r="O1616" s="105"/>
    </row>
    <row r="1617" spans="1:15">
      <c r="A1617" s="103"/>
      <c r="I1617" s="105"/>
      <c r="K1617" s="105"/>
      <c r="L1617" s="105"/>
      <c r="M1617" s="105"/>
      <c r="N1617" s="105"/>
      <c r="O1617" s="105"/>
    </row>
    <row r="1618" spans="1:15">
      <c r="A1618" s="103"/>
      <c r="I1618" s="105"/>
      <c r="K1618" s="105"/>
      <c r="L1618" s="105"/>
      <c r="M1618" s="105"/>
      <c r="N1618" s="105"/>
      <c r="O1618" s="105"/>
    </row>
    <row r="1619" spans="1:15">
      <c r="A1619" s="103"/>
      <c r="I1619" s="105"/>
      <c r="K1619" s="105"/>
      <c r="L1619" s="105"/>
      <c r="M1619" s="105"/>
      <c r="N1619" s="105"/>
      <c r="O1619" s="105"/>
    </row>
    <row r="1620" spans="1:15">
      <c r="A1620" s="103"/>
      <c r="I1620" s="105"/>
      <c r="K1620" s="105"/>
      <c r="L1620" s="105"/>
      <c r="M1620" s="105"/>
      <c r="N1620" s="105"/>
      <c r="O1620" s="105"/>
    </row>
    <row r="1621" spans="1:15">
      <c r="A1621" s="103"/>
      <c r="I1621" s="105"/>
      <c r="K1621" s="105"/>
      <c r="L1621" s="105"/>
      <c r="M1621" s="105"/>
      <c r="N1621" s="105"/>
      <c r="O1621" s="105"/>
    </row>
    <row r="1622" spans="1:15">
      <c r="A1622" s="103"/>
      <c r="I1622" s="105"/>
      <c r="K1622" s="105"/>
      <c r="L1622" s="105"/>
      <c r="M1622" s="105"/>
      <c r="N1622" s="105"/>
      <c r="O1622" s="105"/>
    </row>
    <row r="1623" spans="1:15">
      <c r="A1623" s="103"/>
      <c r="I1623" s="105"/>
      <c r="K1623" s="105"/>
      <c r="L1623" s="105"/>
      <c r="M1623" s="105"/>
      <c r="N1623" s="105"/>
      <c r="O1623" s="105"/>
    </row>
    <row r="1624" spans="1:15">
      <c r="A1624" s="103"/>
      <c r="I1624" s="105"/>
      <c r="K1624" s="105"/>
      <c r="L1624" s="105"/>
      <c r="M1624" s="105"/>
      <c r="N1624" s="105"/>
      <c r="O1624" s="105"/>
    </row>
    <row r="1625" spans="1:15">
      <c r="A1625" s="103"/>
      <c r="I1625" s="105"/>
      <c r="K1625" s="105"/>
      <c r="L1625" s="105"/>
      <c r="M1625" s="105"/>
      <c r="N1625" s="105"/>
      <c r="O1625" s="105"/>
    </row>
    <row r="1626" spans="1:15">
      <c r="A1626" s="103"/>
      <c r="I1626" s="105"/>
      <c r="K1626" s="105"/>
      <c r="L1626" s="105"/>
      <c r="M1626" s="105"/>
      <c r="N1626" s="105"/>
      <c r="O1626" s="105"/>
    </row>
    <row r="1627" spans="1:15">
      <c r="A1627" s="103"/>
      <c r="I1627" s="105"/>
      <c r="K1627" s="105"/>
      <c r="L1627" s="105"/>
      <c r="M1627" s="105"/>
      <c r="N1627" s="105"/>
      <c r="O1627" s="105"/>
    </row>
    <row r="1628" spans="1:15">
      <c r="A1628" s="103"/>
      <c r="I1628" s="105"/>
      <c r="K1628" s="105"/>
      <c r="L1628" s="105"/>
      <c r="M1628" s="105"/>
      <c r="N1628" s="105"/>
      <c r="O1628" s="105"/>
    </row>
    <row r="1629" spans="1:15">
      <c r="A1629" s="103"/>
      <c r="I1629" s="105"/>
      <c r="K1629" s="105"/>
      <c r="L1629" s="105"/>
      <c r="M1629" s="105"/>
      <c r="N1629" s="105"/>
      <c r="O1629" s="105"/>
    </row>
    <row r="1630" spans="1:15">
      <c r="A1630" s="103"/>
      <c r="I1630" s="105"/>
      <c r="K1630" s="105"/>
      <c r="L1630" s="105"/>
      <c r="M1630" s="105"/>
      <c r="N1630" s="105"/>
      <c r="O1630" s="105"/>
    </row>
    <row r="1631" spans="1:15">
      <c r="A1631" s="103"/>
      <c r="I1631" s="105"/>
      <c r="K1631" s="105"/>
      <c r="L1631" s="105"/>
      <c r="M1631" s="105"/>
      <c r="N1631" s="105"/>
      <c r="O1631" s="105"/>
    </row>
    <row r="1632" spans="1:15">
      <c r="A1632" s="103"/>
      <c r="I1632" s="105"/>
      <c r="K1632" s="105"/>
      <c r="L1632" s="105"/>
      <c r="M1632" s="105"/>
      <c r="N1632" s="105"/>
      <c r="O1632" s="105"/>
    </row>
    <row r="1633" spans="1:15">
      <c r="A1633" s="103"/>
      <c r="I1633" s="105"/>
      <c r="K1633" s="105"/>
      <c r="L1633" s="105"/>
      <c r="M1633" s="105"/>
      <c r="N1633" s="105"/>
      <c r="O1633" s="105"/>
    </row>
    <row r="1634" spans="1:15">
      <c r="A1634" s="103"/>
      <c r="I1634" s="105"/>
      <c r="K1634" s="105"/>
      <c r="L1634" s="105"/>
      <c r="M1634" s="105"/>
      <c r="N1634" s="105"/>
      <c r="O1634" s="105"/>
    </row>
    <row r="1635" spans="1:15">
      <c r="A1635" s="103"/>
      <c r="I1635" s="105"/>
      <c r="K1635" s="105"/>
      <c r="L1635" s="105"/>
      <c r="M1635" s="105"/>
      <c r="N1635" s="105"/>
      <c r="O1635" s="105"/>
    </row>
    <row r="1636" spans="1:15">
      <c r="A1636" s="103"/>
      <c r="I1636" s="105"/>
      <c r="K1636" s="105"/>
      <c r="L1636" s="105"/>
      <c r="M1636" s="105"/>
      <c r="N1636" s="105"/>
      <c r="O1636" s="105"/>
    </row>
    <row r="1637" spans="1:15">
      <c r="A1637" s="103"/>
      <c r="I1637" s="105"/>
      <c r="K1637" s="105"/>
      <c r="L1637" s="105"/>
      <c r="M1637" s="105"/>
      <c r="N1637" s="105"/>
      <c r="O1637" s="105"/>
    </row>
    <row r="1638" spans="1:15">
      <c r="A1638" s="103"/>
      <c r="I1638" s="105"/>
      <c r="K1638" s="105"/>
      <c r="L1638" s="105"/>
      <c r="M1638" s="105"/>
      <c r="N1638" s="105"/>
      <c r="O1638" s="105"/>
    </row>
    <row r="1639" spans="1:15">
      <c r="A1639" s="103"/>
      <c r="I1639" s="105"/>
      <c r="K1639" s="105"/>
      <c r="L1639" s="105"/>
      <c r="M1639" s="105"/>
      <c r="N1639" s="105"/>
      <c r="O1639" s="105"/>
    </row>
    <row r="1640" spans="1:15">
      <c r="A1640" s="103"/>
      <c r="I1640" s="105"/>
      <c r="K1640" s="105"/>
      <c r="L1640" s="105"/>
      <c r="M1640" s="105"/>
      <c r="N1640" s="105"/>
      <c r="O1640" s="105"/>
    </row>
    <row r="1641" spans="1:15">
      <c r="A1641" s="103"/>
      <c r="I1641" s="105"/>
      <c r="K1641" s="105"/>
      <c r="L1641" s="105"/>
      <c r="M1641" s="105"/>
      <c r="N1641" s="105"/>
      <c r="O1641" s="105"/>
    </row>
    <row r="1642" spans="1:15">
      <c r="A1642" s="103"/>
      <c r="I1642" s="105"/>
      <c r="K1642" s="105"/>
      <c r="L1642" s="105"/>
      <c r="M1642" s="105"/>
      <c r="N1642" s="105"/>
      <c r="O1642" s="105"/>
    </row>
    <row r="1643" spans="1:15">
      <c r="A1643" s="103"/>
      <c r="I1643" s="105"/>
      <c r="K1643" s="105"/>
      <c r="L1643" s="105"/>
      <c r="M1643" s="105"/>
      <c r="N1643" s="105"/>
      <c r="O1643" s="105"/>
    </row>
    <row r="1644" spans="1:15">
      <c r="A1644" s="103"/>
      <c r="I1644" s="105"/>
      <c r="K1644" s="105"/>
      <c r="L1644" s="105"/>
      <c r="M1644" s="105"/>
      <c r="N1644" s="105"/>
      <c r="O1644" s="105"/>
    </row>
    <row r="1645" spans="1:15">
      <c r="A1645" s="103"/>
      <c r="I1645" s="105"/>
      <c r="K1645" s="105"/>
      <c r="L1645" s="105"/>
      <c r="M1645" s="105"/>
      <c r="N1645" s="105"/>
      <c r="O1645" s="105"/>
    </row>
    <row r="1646" spans="1:15">
      <c r="A1646" s="103"/>
      <c r="I1646" s="105"/>
      <c r="K1646" s="105"/>
      <c r="L1646" s="105"/>
      <c r="M1646" s="105"/>
      <c r="N1646" s="105"/>
      <c r="O1646" s="105"/>
    </row>
    <row r="1647" spans="1:15">
      <c r="A1647" s="103"/>
      <c r="I1647" s="105"/>
      <c r="K1647" s="105"/>
      <c r="L1647" s="105"/>
      <c r="M1647" s="105"/>
      <c r="N1647" s="105"/>
      <c r="O1647" s="105"/>
    </row>
    <row r="1648" spans="1:15">
      <c r="A1648" s="103"/>
      <c r="I1648" s="105"/>
      <c r="K1648" s="105"/>
      <c r="L1648" s="105"/>
      <c r="M1648" s="105"/>
      <c r="N1648" s="105"/>
      <c r="O1648" s="105"/>
    </row>
    <row r="1649" spans="1:15">
      <c r="A1649" s="103"/>
      <c r="I1649" s="105"/>
      <c r="K1649" s="105"/>
      <c r="L1649" s="105"/>
      <c r="M1649" s="105"/>
      <c r="N1649" s="105"/>
      <c r="O1649" s="105"/>
    </row>
    <row r="1650" spans="1:15">
      <c r="A1650" s="103"/>
      <c r="I1650" s="105"/>
      <c r="K1650" s="105"/>
      <c r="L1650" s="105"/>
      <c r="M1650" s="105"/>
      <c r="N1650" s="105"/>
      <c r="O1650" s="105"/>
    </row>
    <row r="1651" spans="1:15">
      <c r="A1651" s="103"/>
      <c r="I1651" s="105"/>
      <c r="K1651" s="105"/>
      <c r="L1651" s="105"/>
      <c r="M1651" s="105"/>
      <c r="N1651" s="105"/>
      <c r="O1651" s="105"/>
    </row>
    <row r="1652" spans="1:15">
      <c r="A1652" s="103"/>
      <c r="I1652" s="105"/>
      <c r="K1652" s="105"/>
      <c r="L1652" s="105"/>
      <c r="M1652" s="105"/>
      <c r="N1652" s="105"/>
      <c r="O1652" s="105"/>
    </row>
    <row r="1653" spans="1:15">
      <c r="A1653" s="103"/>
      <c r="I1653" s="105"/>
      <c r="K1653" s="105"/>
      <c r="L1653" s="105"/>
      <c r="M1653" s="105"/>
      <c r="N1653" s="105"/>
      <c r="O1653" s="105"/>
    </row>
    <row r="1654" spans="1:15">
      <c r="A1654" s="103"/>
      <c r="I1654" s="105"/>
      <c r="K1654" s="105"/>
      <c r="L1654" s="105"/>
      <c r="M1654" s="105"/>
      <c r="N1654" s="105"/>
      <c r="O1654" s="105"/>
    </row>
    <row r="1655" spans="1:15">
      <c r="A1655" s="103"/>
      <c r="I1655" s="105"/>
      <c r="K1655" s="105"/>
      <c r="L1655" s="105"/>
      <c r="M1655" s="105"/>
      <c r="N1655" s="105"/>
      <c r="O1655" s="105"/>
    </row>
    <row r="1656" spans="1:15">
      <c r="A1656" s="103"/>
      <c r="I1656" s="105"/>
      <c r="K1656" s="105"/>
      <c r="L1656" s="105"/>
      <c r="M1656" s="105"/>
      <c r="N1656" s="105"/>
      <c r="O1656" s="105"/>
    </row>
    <row r="1657" spans="1:15">
      <c r="A1657" s="103"/>
      <c r="I1657" s="105"/>
      <c r="K1657" s="105"/>
      <c r="L1657" s="105"/>
      <c r="M1657" s="105"/>
      <c r="N1657" s="105"/>
      <c r="O1657" s="105"/>
    </row>
    <row r="1658" spans="1:15">
      <c r="A1658" s="103"/>
      <c r="I1658" s="105"/>
      <c r="K1658" s="105"/>
      <c r="L1658" s="105"/>
      <c r="M1658" s="105"/>
      <c r="N1658" s="105"/>
      <c r="O1658" s="105"/>
    </row>
    <row r="1659" spans="1:15">
      <c r="A1659" s="103"/>
      <c r="I1659" s="105"/>
      <c r="K1659" s="105"/>
      <c r="L1659" s="105"/>
      <c r="M1659" s="105"/>
      <c r="N1659" s="105"/>
      <c r="O1659" s="105"/>
    </row>
    <row r="1660" spans="1:15">
      <c r="A1660" s="103"/>
      <c r="I1660" s="105"/>
      <c r="K1660" s="105"/>
      <c r="L1660" s="105"/>
      <c r="M1660" s="105"/>
      <c r="N1660" s="105"/>
      <c r="O1660" s="105"/>
    </row>
    <row r="1661" spans="1:15">
      <c r="A1661" s="103"/>
      <c r="I1661" s="105"/>
      <c r="K1661" s="105"/>
      <c r="L1661" s="105"/>
      <c r="M1661" s="105"/>
      <c r="N1661" s="105"/>
      <c r="O1661" s="105"/>
    </row>
    <row r="1662" spans="1:15">
      <c r="A1662" s="103"/>
      <c r="I1662" s="105"/>
      <c r="K1662" s="105"/>
      <c r="L1662" s="105"/>
      <c r="M1662" s="105"/>
      <c r="N1662" s="105"/>
      <c r="O1662" s="105"/>
    </row>
    <row r="1663" spans="1:15">
      <c r="A1663" s="103"/>
      <c r="I1663" s="105"/>
      <c r="K1663" s="105"/>
      <c r="L1663" s="105"/>
      <c r="M1663" s="105"/>
      <c r="N1663" s="105"/>
      <c r="O1663" s="105"/>
    </row>
    <row r="1664" spans="1:15">
      <c r="A1664" s="103"/>
      <c r="I1664" s="105"/>
      <c r="K1664" s="105"/>
      <c r="L1664" s="105"/>
      <c r="M1664" s="105"/>
      <c r="N1664" s="105"/>
      <c r="O1664" s="105"/>
    </row>
    <row r="1665" spans="1:15">
      <c r="A1665" s="103"/>
      <c r="I1665" s="105"/>
      <c r="K1665" s="105"/>
      <c r="L1665" s="105"/>
      <c r="M1665" s="105"/>
      <c r="N1665" s="105"/>
      <c r="O1665" s="105"/>
    </row>
    <row r="1666" spans="1:15">
      <c r="A1666" s="103"/>
      <c r="I1666" s="105"/>
      <c r="K1666" s="105"/>
      <c r="L1666" s="105"/>
      <c r="M1666" s="105"/>
      <c r="N1666" s="105"/>
      <c r="O1666" s="105"/>
    </row>
    <row r="1667" spans="1:15">
      <c r="A1667" s="103"/>
      <c r="I1667" s="105"/>
      <c r="K1667" s="105"/>
      <c r="L1667" s="105"/>
      <c r="M1667" s="105"/>
      <c r="N1667" s="105"/>
      <c r="O1667" s="105"/>
    </row>
    <row r="1668" spans="1:15">
      <c r="A1668" s="103"/>
      <c r="I1668" s="105"/>
      <c r="K1668" s="105"/>
      <c r="L1668" s="105"/>
      <c r="M1668" s="105"/>
      <c r="N1668" s="105"/>
      <c r="O1668" s="105"/>
    </row>
    <row r="1669" spans="1:15">
      <c r="A1669" s="103"/>
      <c r="I1669" s="105"/>
      <c r="K1669" s="105"/>
      <c r="L1669" s="105"/>
      <c r="M1669" s="105"/>
      <c r="N1669" s="105"/>
      <c r="O1669" s="105"/>
    </row>
    <row r="1670" spans="1:15">
      <c r="A1670" s="103"/>
      <c r="I1670" s="105"/>
      <c r="K1670" s="105"/>
      <c r="L1670" s="105"/>
      <c r="M1670" s="105"/>
      <c r="N1670" s="105"/>
      <c r="O1670" s="105"/>
    </row>
    <row r="1671" spans="1:15">
      <c r="A1671" s="103"/>
      <c r="I1671" s="105"/>
      <c r="K1671" s="105"/>
      <c r="L1671" s="105"/>
      <c r="M1671" s="105"/>
      <c r="N1671" s="105"/>
      <c r="O1671" s="105"/>
    </row>
    <row r="1672" spans="1:15">
      <c r="A1672" s="103"/>
      <c r="I1672" s="105"/>
      <c r="K1672" s="105"/>
      <c r="L1672" s="105"/>
      <c r="M1672" s="105"/>
      <c r="N1672" s="105"/>
      <c r="O1672" s="105"/>
    </row>
    <row r="1673" spans="1:15">
      <c r="A1673" s="103"/>
      <c r="I1673" s="105"/>
      <c r="K1673" s="105"/>
      <c r="L1673" s="105"/>
      <c r="M1673" s="105"/>
      <c r="N1673" s="105"/>
      <c r="O1673" s="105"/>
    </row>
    <row r="1674" spans="1:15">
      <c r="A1674" s="103"/>
      <c r="I1674" s="105"/>
      <c r="K1674" s="105"/>
      <c r="L1674" s="105"/>
      <c r="M1674" s="105"/>
      <c r="N1674" s="105"/>
      <c r="O1674" s="105"/>
    </row>
    <row r="1675" spans="1:15">
      <c r="A1675" s="103"/>
      <c r="I1675" s="105"/>
      <c r="K1675" s="105"/>
      <c r="L1675" s="105"/>
      <c r="M1675" s="105"/>
      <c r="N1675" s="105"/>
      <c r="O1675" s="105"/>
    </row>
    <row r="1676" spans="1:15">
      <c r="A1676" s="103"/>
      <c r="I1676" s="105"/>
      <c r="K1676" s="105"/>
      <c r="L1676" s="105"/>
      <c r="M1676" s="105"/>
      <c r="N1676" s="105"/>
      <c r="O1676" s="105"/>
    </row>
    <row r="1677" spans="1:15">
      <c r="A1677" s="103"/>
      <c r="I1677" s="105"/>
      <c r="K1677" s="105"/>
      <c r="L1677" s="105"/>
      <c r="M1677" s="105"/>
      <c r="N1677" s="105"/>
      <c r="O1677" s="105"/>
    </row>
    <row r="1678" spans="1:15">
      <c r="A1678" s="103"/>
      <c r="I1678" s="105"/>
      <c r="K1678" s="105"/>
      <c r="L1678" s="105"/>
      <c r="M1678" s="105"/>
      <c r="N1678" s="105"/>
      <c r="O1678" s="105"/>
    </row>
    <row r="1679" spans="1:15">
      <c r="A1679" s="103"/>
      <c r="I1679" s="105"/>
      <c r="K1679" s="105"/>
      <c r="L1679" s="105"/>
      <c r="M1679" s="105"/>
      <c r="N1679" s="105"/>
      <c r="O1679" s="105"/>
    </row>
    <row r="1680" spans="1:15">
      <c r="A1680" s="103"/>
      <c r="I1680" s="105"/>
      <c r="K1680" s="105"/>
      <c r="L1680" s="105"/>
      <c r="M1680" s="105"/>
      <c r="N1680" s="105"/>
      <c r="O1680" s="105"/>
    </row>
    <row r="1681" spans="1:15">
      <c r="A1681" s="103"/>
      <c r="I1681" s="105"/>
      <c r="K1681" s="105"/>
      <c r="L1681" s="105"/>
      <c r="M1681" s="105"/>
      <c r="N1681" s="105"/>
      <c r="O1681" s="105"/>
    </row>
    <row r="1682" spans="1:15">
      <c r="A1682" s="103"/>
      <c r="I1682" s="105"/>
      <c r="K1682" s="105"/>
      <c r="L1682" s="105"/>
      <c r="M1682" s="105"/>
      <c r="N1682" s="105"/>
      <c r="O1682" s="105"/>
    </row>
    <row r="1683" spans="1:15">
      <c r="A1683" s="103"/>
      <c r="I1683" s="105"/>
      <c r="K1683" s="105"/>
      <c r="L1683" s="105"/>
      <c r="M1683" s="105"/>
      <c r="N1683" s="105"/>
      <c r="O1683" s="105"/>
    </row>
    <row r="1684" spans="1:15">
      <c r="A1684" s="103"/>
      <c r="I1684" s="105"/>
      <c r="K1684" s="105"/>
      <c r="L1684" s="105"/>
      <c r="M1684" s="105"/>
      <c r="N1684" s="105"/>
      <c r="O1684" s="105"/>
    </row>
    <row r="1685" spans="1:15">
      <c r="A1685" s="103"/>
      <c r="I1685" s="105"/>
      <c r="K1685" s="105"/>
      <c r="L1685" s="105"/>
      <c r="M1685" s="105"/>
      <c r="N1685" s="105"/>
      <c r="O1685" s="105"/>
    </row>
    <row r="1686" spans="1:15">
      <c r="A1686" s="103"/>
      <c r="I1686" s="105"/>
      <c r="K1686" s="105"/>
      <c r="L1686" s="105"/>
      <c r="M1686" s="105"/>
      <c r="N1686" s="105"/>
      <c r="O1686" s="105"/>
    </row>
    <row r="1687" spans="1:15">
      <c r="A1687" s="103"/>
      <c r="I1687" s="105"/>
      <c r="K1687" s="105"/>
      <c r="L1687" s="105"/>
      <c r="M1687" s="105"/>
      <c r="N1687" s="105"/>
      <c r="O1687" s="105"/>
    </row>
    <row r="1688" spans="1:15">
      <c r="A1688" s="103"/>
      <c r="I1688" s="105"/>
      <c r="K1688" s="105"/>
      <c r="L1688" s="105"/>
      <c r="M1688" s="105"/>
      <c r="N1688" s="105"/>
      <c r="O1688" s="105"/>
    </row>
    <row r="1689" spans="1:15">
      <c r="A1689" s="103"/>
      <c r="I1689" s="105"/>
      <c r="K1689" s="105"/>
      <c r="L1689" s="105"/>
      <c r="M1689" s="105"/>
      <c r="N1689" s="105"/>
      <c r="O1689" s="105"/>
    </row>
    <row r="1690" spans="1:15">
      <c r="A1690" s="103"/>
      <c r="I1690" s="105"/>
      <c r="K1690" s="105"/>
      <c r="L1690" s="105"/>
      <c r="M1690" s="105"/>
      <c r="N1690" s="105"/>
      <c r="O1690" s="105"/>
    </row>
    <row r="1691" spans="1:15">
      <c r="A1691" s="103"/>
      <c r="I1691" s="105"/>
      <c r="K1691" s="105"/>
      <c r="L1691" s="105"/>
      <c r="M1691" s="105"/>
      <c r="N1691" s="105"/>
      <c r="O1691" s="105"/>
    </row>
    <row r="1692" spans="1:15">
      <c r="A1692" s="103"/>
      <c r="I1692" s="105"/>
      <c r="K1692" s="105"/>
      <c r="L1692" s="105"/>
      <c r="M1692" s="105"/>
      <c r="N1692" s="105"/>
      <c r="O1692" s="105"/>
    </row>
    <row r="1693" spans="1:15">
      <c r="A1693" s="103"/>
      <c r="I1693" s="105"/>
      <c r="K1693" s="105"/>
      <c r="L1693" s="105"/>
      <c r="M1693" s="105"/>
      <c r="N1693" s="105"/>
      <c r="O1693" s="105"/>
    </row>
    <row r="1694" spans="1:15">
      <c r="A1694" s="103"/>
      <c r="I1694" s="105"/>
      <c r="K1694" s="105"/>
      <c r="L1694" s="105"/>
      <c r="M1694" s="105"/>
      <c r="N1694" s="105"/>
      <c r="O1694" s="105"/>
    </row>
    <row r="1695" spans="1:15">
      <c r="A1695" s="103"/>
      <c r="I1695" s="105"/>
      <c r="K1695" s="105"/>
      <c r="L1695" s="105"/>
      <c r="M1695" s="105"/>
      <c r="N1695" s="105"/>
      <c r="O1695" s="105"/>
    </row>
    <row r="1696" spans="1:15">
      <c r="A1696" s="103"/>
      <c r="I1696" s="105"/>
      <c r="K1696" s="105"/>
      <c r="L1696" s="105"/>
      <c r="M1696" s="105"/>
      <c r="N1696" s="105"/>
      <c r="O1696" s="105"/>
    </row>
    <row r="1697" spans="1:15">
      <c r="A1697" s="103"/>
      <c r="I1697" s="105"/>
      <c r="K1697" s="105"/>
      <c r="L1697" s="105"/>
      <c r="M1697" s="105"/>
      <c r="N1697" s="105"/>
      <c r="O1697" s="105"/>
    </row>
    <row r="1698" spans="1:15">
      <c r="A1698" s="103"/>
      <c r="I1698" s="105"/>
      <c r="K1698" s="105"/>
      <c r="L1698" s="105"/>
      <c r="M1698" s="105"/>
      <c r="N1698" s="105"/>
      <c r="O1698" s="105"/>
    </row>
    <row r="1699" spans="1:15">
      <c r="A1699" s="103"/>
      <c r="I1699" s="105"/>
      <c r="K1699" s="105"/>
      <c r="L1699" s="105"/>
      <c r="M1699" s="105"/>
      <c r="N1699" s="105"/>
      <c r="O1699" s="105"/>
    </row>
    <row r="1700" spans="1:15">
      <c r="A1700" s="103"/>
      <c r="I1700" s="105"/>
      <c r="K1700" s="105"/>
      <c r="L1700" s="105"/>
      <c r="M1700" s="105"/>
      <c r="N1700" s="105"/>
      <c r="O1700" s="105"/>
    </row>
    <row r="1701" spans="1:15">
      <c r="A1701" s="103"/>
      <c r="I1701" s="105"/>
      <c r="K1701" s="105"/>
      <c r="L1701" s="105"/>
      <c r="M1701" s="105"/>
      <c r="N1701" s="105"/>
      <c r="O1701" s="105"/>
    </row>
    <row r="1702" spans="1:15">
      <c r="A1702" s="103"/>
      <c r="I1702" s="105"/>
      <c r="K1702" s="105"/>
      <c r="L1702" s="105"/>
      <c r="M1702" s="105"/>
      <c r="N1702" s="105"/>
      <c r="O1702" s="105"/>
    </row>
    <row r="1703" spans="1:15">
      <c r="A1703" s="103"/>
      <c r="I1703" s="105"/>
      <c r="K1703" s="105"/>
      <c r="L1703" s="105"/>
      <c r="M1703" s="105"/>
      <c r="N1703" s="105"/>
      <c r="O1703" s="105"/>
    </row>
    <row r="1704" spans="1:15">
      <c r="A1704" s="103"/>
      <c r="I1704" s="105"/>
      <c r="K1704" s="105"/>
      <c r="L1704" s="105"/>
      <c r="M1704" s="105"/>
      <c r="N1704" s="105"/>
      <c r="O1704" s="105"/>
    </row>
    <row r="1705" spans="1:15">
      <c r="A1705" s="103"/>
      <c r="I1705" s="105"/>
      <c r="K1705" s="105"/>
      <c r="L1705" s="105"/>
      <c r="M1705" s="105"/>
      <c r="N1705" s="105"/>
      <c r="O1705" s="105"/>
    </row>
    <row r="1706" spans="1:15">
      <c r="A1706" s="103"/>
      <c r="I1706" s="105"/>
      <c r="K1706" s="105"/>
      <c r="L1706" s="105"/>
      <c r="M1706" s="105"/>
      <c r="N1706" s="105"/>
      <c r="O1706" s="105"/>
    </row>
    <row r="1707" spans="1:15">
      <c r="A1707" s="103"/>
      <c r="I1707" s="105"/>
      <c r="K1707" s="105"/>
      <c r="L1707" s="105"/>
      <c r="M1707" s="105"/>
      <c r="N1707" s="105"/>
      <c r="O1707" s="105"/>
    </row>
    <row r="1708" spans="1:15">
      <c r="A1708" s="103"/>
      <c r="I1708" s="105"/>
      <c r="K1708" s="105"/>
      <c r="L1708" s="105"/>
      <c r="M1708" s="105"/>
      <c r="N1708" s="105"/>
      <c r="O1708" s="105"/>
    </row>
    <row r="1709" spans="1:15">
      <c r="A1709" s="103"/>
      <c r="I1709" s="105"/>
      <c r="K1709" s="105"/>
      <c r="L1709" s="105"/>
      <c r="M1709" s="105"/>
      <c r="N1709" s="105"/>
      <c r="O1709" s="105"/>
    </row>
    <row r="1710" spans="1:15">
      <c r="A1710" s="103"/>
      <c r="I1710" s="105"/>
      <c r="K1710" s="105"/>
      <c r="L1710" s="105"/>
      <c r="M1710" s="105"/>
      <c r="N1710" s="105"/>
      <c r="O1710" s="105"/>
    </row>
    <row r="1711" spans="1:15">
      <c r="A1711" s="103"/>
      <c r="I1711" s="105"/>
      <c r="K1711" s="105"/>
      <c r="L1711" s="105"/>
      <c r="M1711" s="105"/>
      <c r="N1711" s="105"/>
      <c r="O1711" s="105"/>
    </row>
    <row r="1712" spans="1:15">
      <c r="A1712" s="103"/>
      <c r="I1712" s="105"/>
      <c r="K1712" s="105"/>
      <c r="L1712" s="105"/>
      <c r="M1712" s="105"/>
      <c r="N1712" s="105"/>
      <c r="O1712" s="105"/>
    </row>
    <row r="1713" spans="1:15">
      <c r="A1713" s="103"/>
      <c r="I1713" s="105"/>
      <c r="K1713" s="105"/>
      <c r="L1713" s="105"/>
      <c r="M1713" s="105"/>
      <c r="N1713" s="105"/>
      <c r="O1713" s="105"/>
    </row>
    <row r="1714" spans="1:15">
      <c r="A1714" s="103"/>
      <c r="I1714" s="105"/>
      <c r="K1714" s="105"/>
      <c r="L1714" s="105"/>
      <c r="M1714" s="105"/>
      <c r="N1714" s="105"/>
      <c r="O1714" s="105"/>
    </row>
    <row r="1715" spans="1:15">
      <c r="A1715" s="103"/>
      <c r="I1715" s="105"/>
      <c r="K1715" s="105"/>
      <c r="L1715" s="105"/>
      <c r="M1715" s="105"/>
      <c r="N1715" s="105"/>
      <c r="O1715" s="105"/>
    </row>
    <row r="1716" spans="1:15">
      <c r="A1716" s="103"/>
      <c r="I1716" s="105"/>
      <c r="K1716" s="105"/>
      <c r="L1716" s="105"/>
      <c r="M1716" s="105"/>
      <c r="N1716" s="105"/>
      <c r="O1716" s="105"/>
    </row>
    <row r="1717" spans="1:15">
      <c r="A1717" s="103"/>
      <c r="I1717" s="105"/>
      <c r="K1717" s="105"/>
      <c r="L1717" s="105"/>
      <c r="M1717" s="105"/>
      <c r="N1717" s="105"/>
      <c r="O1717" s="105"/>
    </row>
    <row r="1718" spans="1:15">
      <c r="A1718" s="103"/>
      <c r="I1718" s="105"/>
      <c r="K1718" s="105"/>
      <c r="L1718" s="105"/>
      <c r="M1718" s="105"/>
      <c r="N1718" s="105"/>
      <c r="O1718" s="105"/>
    </row>
    <row r="1719" spans="1:15">
      <c r="A1719" s="103"/>
      <c r="I1719" s="105"/>
      <c r="K1719" s="105"/>
      <c r="L1719" s="105"/>
      <c r="M1719" s="105"/>
      <c r="N1719" s="105"/>
      <c r="O1719" s="105"/>
    </row>
    <row r="1720" spans="1:15">
      <c r="A1720" s="103"/>
      <c r="I1720" s="105"/>
      <c r="K1720" s="105"/>
      <c r="L1720" s="105"/>
      <c r="M1720" s="105"/>
      <c r="N1720" s="105"/>
      <c r="O1720" s="105"/>
    </row>
    <row r="1721" spans="1:15">
      <c r="A1721" s="103"/>
      <c r="I1721" s="105"/>
      <c r="K1721" s="105"/>
      <c r="L1721" s="105"/>
      <c r="M1721" s="105"/>
      <c r="N1721" s="105"/>
      <c r="O1721" s="105"/>
    </row>
    <row r="1722" spans="1:15">
      <c r="A1722" s="103"/>
      <c r="I1722" s="105"/>
      <c r="K1722" s="105"/>
      <c r="L1722" s="105"/>
      <c r="M1722" s="105"/>
      <c r="N1722" s="105"/>
      <c r="O1722" s="105"/>
    </row>
    <row r="1723" spans="1:15">
      <c r="A1723" s="103"/>
      <c r="I1723" s="105"/>
      <c r="K1723" s="105"/>
      <c r="L1723" s="105"/>
      <c r="M1723" s="105"/>
      <c r="N1723" s="105"/>
      <c r="O1723" s="105"/>
    </row>
    <row r="1724" spans="1:15">
      <c r="A1724" s="103"/>
      <c r="I1724" s="105"/>
      <c r="K1724" s="105"/>
      <c r="L1724" s="105"/>
      <c r="M1724" s="105"/>
      <c r="N1724" s="105"/>
      <c r="O1724" s="105"/>
    </row>
    <row r="1725" spans="1:15">
      <c r="A1725" s="103"/>
      <c r="I1725" s="105"/>
      <c r="K1725" s="105"/>
      <c r="L1725" s="105"/>
      <c r="M1725" s="105"/>
      <c r="N1725" s="105"/>
      <c r="O1725" s="105"/>
    </row>
    <row r="1726" spans="1:15">
      <c r="A1726" s="103"/>
      <c r="I1726" s="105"/>
      <c r="K1726" s="105"/>
      <c r="L1726" s="105"/>
      <c r="M1726" s="105"/>
      <c r="N1726" s="105"/>
      <c r="O1726" s="105"/>
    </row>
    <row r="1727" spans="1:15">
      <c r="A1727" s="103"/>
      <c r="I1727" s="105"/>
      <c r="K1727" s="105"/>
      <c r="L1727" s="105"/>
      <c r="M1727" s="105"/>
      <c r="N1727" s="105"/>
      <c r="O1727" s="105"/>
    </row>
    <row r="1728" spans="1:15">
      <c r="A1728" s="103"/>
      <c r="I1728" s="105"/>
      <c r="K1728" s="105"/>
      <c r="L1728" s="105"/>
      <c r="M1728" s="105"/>
      <c r="N1728" s="105"/>
      <c r="O1728" s="105"/>
    </row>
    <row r="1729" spans="1:15">
      <c r="A1729" s="103"/>
      <c r="I1729" s="105"/>
      <c r="K1729" s="105"/>
      <c r="L1729" s="105"/>
      <c r="M1729" s="105"/>
      <c r="N1729" s="105"/>
      <c r="O1729" s="105"/>
    </row>
    <row r="1730" spans="1:15">
      <c r="A1730" s="103"/>
      <c r="I1730" s="105"/>
      <c r="K1730" s="105"/>
      <c r="L1730" s="105"/>
      <c r="M1730" s="105"/>
      <c r="N1730" s="105"/>
      <c r="O1730" s="105"/>
    </row>
    <row r="1731" spans="1:15">
      <c r="A1731" s="103"/>
      <c r="I1731" s="105"/>
      <c r="K1731" s="105"/>
      <c r="L1731" s="105"/>
      <c r="M1731" s="105"/>
      <c r="N1731" s="105"/>
      <c r="O1731" s="105"/>
    </row>
    <row r="1732" spans="1:15">
      <c r="A1732" s="103"/>
      <c r="I1732" s="105"/>
      <c r="K1732" s="105"/>
      <c r="L1732" s="105"/>
      <c r="M1732" s="105"/>
      <c r="N1732" s="105"/>
      <c r="O1732" s="105"/>
    </row>
    <row r="1733" spans="1:15">
      <c r="A1733" s="103"/>
      <c r="I1733" s="105"/>
      <c r="K1733" s="105"/>
      <c r="L1733" s="105"/>
      <c r="M1733" s="105"/>
      <c r="N1733" s="105"/>
      <c r="O1733" s="105"/>
    </row>
    <row r="1734" spans="1:15">
      <c r="A1734" s="103"/>
      <c r="I1734" s="105"/>
      <c r="K1734" s="105"/>
      <c r="L1734" s="105"/>
      <c r="M1734" s="105"/>
      <c r="N1734" s="105"/>
      <c r="O1734" s="105"/>
    </row>
    <row r="1735" spans="1:15">
      <c r="A1735" s="103"/>
      <c r="I1735" s="105"/>
      <c r="K1735" s="105"/>
      <c r="L1735" s="105"/>
      <c r="M1735" s="105"/>
      <c r="N1735" s="105"/>
      <c r="O1735" s="105"/>
    </row>
    <row r="1736" spans="1:15">
      <c r="A1736" s="103"/>
      <c r="I1736" s="105"/>
      <c r="K1736" s="105"/>
      <c r="L1736" s="105"/>
      <c r="M1736" s="105"/>
      <c r="N1736" s="105"/>
      <c r="O1736" s="105"/>
    </row>
    <row r="1737" spans="1:15">
      <c r="A1737" s="103"/>
      <c r="I1737" s="105"/>
      <c r="K1737" s="105"/>
      <c r="L1737" s="105"/>
      <c r="M1737" s="105"/>
      <c r="N1737" s="105"/>
      <c r="O1737" s="105"/>
    </row>
    <row r="1738" spans="1:15">
      <c r="A1738" s="103"/>
      <c r="I1738" s="105"/>
      <c r="K1738" s="105"/>
      <c r="L1738" s="105"/>
      <c r="M1738" s="105"/>
      <c r="N1738" s="105"/>
      <c r="O1738" s="105"/>
    </row>
    <row r="1739" spans="1:15">
      <c r="A1739" s="103"/>
      <c r="I1739" s="105"/>
      <c r="K1739" s="105"/>
      <c r="L1739" s="105"/>
      <c r="M1739" s="105"/>
      <c r="N1739" s="105"/>
      <c r="O1739" s="105"/>
    </row>
    <row r="1740" spans="1:15">
      <c r="A1740" s="103"/>
      <c r="I1740" s="105"/>
      <c r="K1740" s="105"/>
      <c r="L1740" s="105"/>
      <c r="M1740" s="105"/>
      <c r="N1740" s="105"/>
      <c r="O1740" s="105"/>
    </row>
    <row r="1741" spans="1:15">
      <c r="A1741" s="103"/>
      <c r="I1741" s="105"/>
      <c r="K1741" s="105"/>
      <c r="L1741" s="105"/>
      <c r="M1741" s="105"/>
      <c r="N1741" s="105"/>
      <c r="O1741" s="105"/>
    </row>
    <row r="1742" spans="1:15">
      <c r="A1742" s="103"/>
      <c r="I1742" s="105"/>
      <c r="K1742" s="105"/>
      <c r="L1742" s="105"/>
      <c r="M1742" s="105"/>
      <c r="N1742" s="105"/>
      <c r="O1742" s="105"/>
    </row>
    <row r="1743" spans="1:15">
      <c r="A1743" s="103"/>
      <c r="I1743" s="105"/>
      <c r="K1743" s="105"/>
      <c r="L1743" s="105"/>
      <c r="M1743" s="105"/>
      <c r="N1743" s="105"/>
      <c r="O1743" s="105"/>
    </row>
    <row r="1744" spans="1:15">
      <c r="A1744" s="103"/>
      <c r="I1744" s="105"/>
      <c r="K1744" s="105"/>
      <c r="L1744" s="105"/>
      <c r="M1744" s="105"/>
      <c r="N1744" s="105"/>
      <c r="O1744" s="105"/>
    </row>
    <row r="1745" spans="1:15">
      <c r="A1745" s="103"/>
      <c r="I1745" s="105"/>
      <c r="K1745" s="105"/>
      <c r="L1745" s="105"/>
      <c r="M1745" s="105"/>
      <c r="N1745" s="105"/>
      <c r="O1745" s="105"/>
    </row>
    <row r="1746" spans="1:15">
      <c r="A1746" s="103"/>
      <c r="I1746" s="105"/>
      <c r="K1746" s="105"/>
      <c r="L1746" s="105"/>
      <c r="M1746" s="105"/>
      <c r="N1746" s="105"/>
      <c r="O1746" s="105"/>
    </row>
    <row r="1747" spans="1:15">
      <c r="A1747" s="103"/>
      <c r="I1747" s="105"/>
      <c r="K1747" s="105"/>
      <c r="L1747" s="105"/>
      <c r="M1747" s="105"/>
      <c r="N1747" s="105"/>
      <c r="O1747" s="105"/>
    </row>
    <row r="1748" spans="1:15">
      <c r="A1748" s="103"/>
      <c r="I1748" s="105"/>
      <c r="K1748" s="105"/>
      <c r="L1748" s="105"/>
      <c r="M1748" s="105"/>
      <c r="N1748" s="105"/>
      <c r="O1748" s="105"/>
    </row>
    <row r="1749" spans="1:15">
      <c r="A1749" s="103"/>
      <c r="I1749" s="105"/>
      <c r="K1749" s="105"/>
      <c r="L1749" s="105"/>
      <c r="M1749" s="105"/>
      <c r="N1749" s="105"/>
      <c r="O1749" s="105"/>
    </row>
    <row r="1750" spans="1:15">
      <c r="A1750" s="103"/>
      <c r="I1750" s="105"/>
      <c r="K1750" s="105"/>
      <c r="L1750" s="105"/>
      <c r="M1750" s="105"/>
      <c r="N1750" s="105"/>
      <c r="O1750" s="105"/>
    </row>
    <row r="1751" spans="1:15">
      <c r="A1751" s="103"/>
      <c r="I1751" s="105"/>
      <c r="K1751" s="105"/>
      <c r="L1751" s="105"/>
      <c r="M1751" s="105"/>
      <c r="N1751" s="105"/>
      <c r="O1751" s="105"/>
    </row>
    <row r="1752" spans="1:15">
      <c r="A1752" s="103"/>
      <c r="I1752" s="105"/>
      <c r="K1752" s="105"/>
      <c r="L1752" s="105"/>
      <c r="M1752" s="105"/>
      <c r="N1752" s="105"/>
      <c r="O1752" s="105"/>
    </row>
    <row r="1753" spans="1:15">
      <c r="A1753" s="103"/>
      <c r="I1753" s="105"/>
      <c r="K1753" s="105"/>
      <c r="L1753" s="105"/>
      <c r="M1753" s="105"/>
      <c r="N1753" s="105"/>
      <c r="O1753" s="105"/>
    </row>
    <row r="1754" spans="1:15">
      <c r="A1754" s="103"/>
      <c r="I1754" s="105"/>
      <c r="K1754" s="105"/>
      <c r="L1754" s="105"/>
      <c r="M1754" s="105"/>
      <c r="N1754" s="105"/>
      <c r="O1754" s="105"/>
    </row>
    <row r="1755" spans="1:15">
      <c r="A1755" s="103"/>
      <c r="I1755" s="105"/>
      <c r="K1755" s="105"/>
      <c r="L1755" s="105"/>
      <c r="M1755" s="105"/>
      <c r="N1755" s="105"/>
      <c r="O1755" s="105"/>
    </row>
    <row r="1756" spans="1:15">
      <c r="A1756" s="103"/>
      <c r="I1756" s="105"/>
      <c r="K1756" s="105"/>
      <c r="L1756" s="105"/>
      <c r="M1756" s="105"/>
      <c r="N1756" s="105"/>
      <c r="O1756" s="105"/>
    </row>
    <row r="1757" spans="1:15">
      <c r="A1757" s="103"/>
      <c r="I1757" s="105"/>
      <c r="K1757" s="105"/>
      <c r="L1757" s="105"/>
      <c r="M1757" s="105"/>
      <c r="N1757" s="105"/>
      <c r="O1757" s="105"/>
    </row>
    <row r="1758" spans="1:15">
      <c r="A1758" s="103"/>
      <c r="I1758" s="105"/>
      <c r="K1758" s="105"/>
      <c r="L1758" s="105"/>
      <c r="M1758" s="105"/>
      <c r="N1758" s="105"/>
      <c r="O1758" s="105"/>
    </row>
    <row r="1759" spans="1:15">
      <c r="A1759" s="103"/>
      <c r="I1759" s="105"/>
      <c r="K1759" s="105"/>
      <c r="L1759" s="105"/>
      <c r="M1759" s="105"/>
      <c r="N1759" s="105"/>
      <c r="O1759" s="105"/>
    </row>
    <row r="1760" spans="1:15">
      <c r="A1760" s="103"/>
      <c r="I1760" s="105"/>
      <c r="K1760" s="105"/>
      <c r="L1760" s="105"/>
      <c r="M1760" s="105"/>
      <c r="N1760" s="105"/>
      <c r="O1760" s="105"/>
    </row>
    <row r="1761" spans="1:15">
      <c r="A1761" s="103"/>
      <c r="I1761" s="105"/>
      <c r="K1761" s="105"/>
      <c r="L1761" s="105"/>
      <c r="M1761" s="105"/>
      <c r="N1761" s="105"/>
      <c r="O1761" s="105"/>
    </row>
    <row r="1762" spans="1:15">
      <c r="A1762" s="103"/>
      <c r="I1762" s="105"/>
      <c r="K1762" s="105"/>
      <c r="L1762" s="105"/>
      <c r="M1762" s="105"/>
      <c r="N1762" s="105"/>
      <c r="O1762" s="105"/>
    </row>
    <row r="1763" spans="1:15">
      <c r="A1763" s="103"/>
      <c r="I1763" s="105"/>
      <c r="K1763" s="105"/>
      <c r="L1763" s="105"/>
      <c r="M1763" s="105"/>
      <c r="N1763" s="105"/>
      <c r="O1763" s="105"/>
    </row>
    <row r="1764" spans="1:15">
      <c r="A1764" s="103"/>
      <c r="I1764" s="105"/>
      <c r="K1764" s="105"/>
      <c r="L1764" s="105"/>
      <c r="M1764" s="105"/>
      <c r="N1764" s="105"/>
      <c r="O1764" s="105"/>
    </row>
    <row r="1765" spans="1:15">
      <c r="A1765" s="103"/>
      <c r="I1765" s="105"/>
      <c r="K1765" s="105"/>
      <c r="L1765" s="105"/>
      <c r="M1765" s="105"/>
      <c r="N1765" s="105"/>
      <c r="O1765" s="105"/>
    </row>
    <row r="1766" spans="1:15">
      <c r="A1766" s="103"/>
      <c r="I1766" s="105"/>
      <c r="K1766" s="105"/>
      <c r="L1766" s="105"/>
      <c r="M1766" s="105"/>
      <c r="N1766" s="105"/>
      <c r="O1766" s="105"/>
    </row>
    <row r="1767" spans="1:15">
      <c r="A1767" s="103"/>
      <c r="I1767" s="105"/>
      <c r="K1767" s="105"/>
      <c r="L1767" s="105"/>
      <c r="M1767" s="105"/>
      <c r="N1767" s="105"/>
      <c r="O1767" s="105"/>
    </row>
    <row r="1768" spans="1:15">
      <c r="A1768" s="103"/>
      <c r="I1768" s="105"/>
      <c r="K1768" s="105"/>
      <c r="L1768" s="105"/>
      <c r="M1768" s="105"/>
      <c r="N1768" s="105"/>
      <c r="O1768" s="105"/>
    </row>
    <row r="1769" spans="1:15">
      <c r="A1769" s="103"/>
      <c r="I1769" s="105"/>
      <c r="K1769" s="105"/>
      <c r="L1769" s="105"/>
      <c r="M1769" s="105"/>
      <c r="N1769" s="105"/>
      <c r="O1769" s="105"/>
    </row>
    <row r="1770" spans="1:15">
      <c r="A1770" s="103"/>
      <c r="I1770" s="105"/>
      <c r="K1770" s="105"/>
      <c r="L1770" s="105"/>
      <c r="M1770" s="105"/>
      <c r="N1770" s="105"/>
      <c r="O1770" s="105"/>
    </row>
    <row r="1771" spans="1:15">
      <c r="A1771" s="103"/>
      <c r="I1771" s="105"/>
      <c r="K1771" s="105"/>
      <c r="L1771" s="105"/>
      <c r="M1771" s="105"/>
      <c r="N1771" s="105"/>
      <c r="O1771" s="105"/>
    </row>
    <row r="1772" spans="1:15">
      <c r="A1772" s="103"/>
      <c r="I1772" s="105"/>
      <c r="K1772" s="105"/>
      <c r="L1772" s="105"/>
      <c r="M1772" s="105"/>
      <c r="N1772" s="105"/>
      <c r="O1772" s="105"/>
    </row>
    <row r="1773" spans="1:15">
      <c r="A1773" s="103"/>
      <c r="I1773" s="105"/>
      <c r="K1773" s="105"/>
      <c r="L1773" s="105"/>
      <c r="M1773" s="105"/>
      <c r="N1773" s="105"/>
      <c r="O1773" s="105"/>
    </row>
    <row r="1774" spans="1:15">
      <c r="A1774" s="103"/>
      <c r="I1774" s="105"/>
      <c r="K1774" s="105"/>
      <c r="L1774" s="105"/>
      <c r="M1774" s="105"/>
      <c r="N1774" s="105"/>
      <c r="O1774" s="105"/>
    </row>
    <row r="1775" spans="1:15">
      <c r="A1775" s="103"/>
      <c r="I1775" s="105"/>
      <c r="K1775" s="105"/>
      <c r="L1775" s="105"/>
      <c r="M1775" s="105"/>
      <c r="N1775" s="105"/>
      <c r="O1775" s="105"/>
    </row>
    <row r="1776" spans="1:15">
      <c r="A1776" s="103"/>
      <c r="I1776" s="105"/>
      <c r="K1776" s="105"/>
      <c r="L1776" s="105"/>
      <c r="M1776" s="105"/>
      <c r="N1776" s="105"/>
      <c r="O1776" s="105"/>
    </row>
    <row r="1777" spans="1:15">
      <c r="A1777" s="103"/>
      <c r="I1777" s="105"/>
      <c r="K1777" s="105"/>
      <c r="L1777" s="105"/>
      <c r="M1777" s="105"/>
      <c r="N1777" s="105"/>
      <c r="O1777" s="105"/>
    </row>
    <row r="1778" spans="1:15">
      <c r="A1778" s="103"/>
      <c r="I1778" s="105"/>
      <c r="K1778" s="105"/>
      <c r="L1778" s="105"/>
      <c r="M1778" s="105"/>
      <c r="N1778" s="105"/>
      <c r="O1778" s="105"/>
    </row>
    <row r="1779" spans="1:15">
      <c r="A1779" s="103"/>
      <c r="I1779" s="105"/>
      <c r="K1779" s="105"/>
      <c r="L1779" s="105"/>
      <c r="M1779" s="105"/>
      <c r="N1779" s="105"/>
      <c r="O1779" s="105"/>
    </row>
    <row r="1780" spans="1:15">
      <c r="A1780" s="103"/>
      <c r="I1780" s="105"/>
      <c r="K1780" s="105"/>
      <c r="L1780" s="105"/>
      <c r="M1780" s="105"/>
      <c r="N1780" s="105"/>
      <c r="O1780" s="105"/>
    </row>
    <row r="1781" spans="1:15">
      <c r="A1781" s="103"/>
      <c r="I1781" s="105"/>
      <c r="K1781" s="105"/>
      <c r="L1781" s="105"/>
      <c r="M1781" s="105"/>
      <c r="N1781" s="105"/>
      <c r="O1781" s="105"/>
    </row>
    <row r="1782" spans="1:15">
      <c r="A1782" s="103"/>
      <c r="I1782" s="105"/>
      <c r="K1782" s="105"/>
      <c r="L1782" s="105"/>
      <c r="M1782" s="105"/>
      <c r="N1782" s="105"/>
      <c r="O1782" s="105"/>
    </row>
    <row r="1783" spans="1:15">
      <c r="A1783" s="103"/>
      <c r="I1783" s="105"/>
      <c r="K1783" s="105"/>
      <c r="L1783" s="105"/>
      <c r="M1783" s="105"/>
      <c r="N1783" s="105"/>
      <c r="O1783" s="105"/>
    </row>
    <row r="1784" spans="1:15">
      <c r="A1784" s="103"/>
      <c r="I1784" s="105"/>
      <c r="K1784" s="105"/>
      <c r="L1784" s="105"/>
      <c r="M1784" s="105"/>
      <c r="N1784" s="105"/>
      <c r="O1784" s="105"/>
    </row>
    <row r="1785" spans="1:15">
      <c r="A1785" s="103"/>
      <c r="I1785" s="105"/>
      <c r="K1785" s="105"/>
      <c r="L1785" s="105"/>
      <c r="M1785" s="105"/>
      <c r="N1785" s="105"/>
      <c r="O1785" s="105"/>
    </row>
    <row r="1786" spans="1:15">
      <c r="A1786" s="103"/>
      <c r="I1786" s="105"/>
      <c r="K1786" s="105"/>
      <c r="L1786" s="105"/>
      <c r="M1786" s="105"/>
      <c r="N1786" s="105"/>
      <c r="O1786" s="105"/>
    </row>
    <row r="1787" spans="1:15">
      <c r="A1787" s="103"/>
      <c r="I1787" s="105"/>
      <c r="K1787" s="105"/>
      <c r="L1787" s="105"/>
      <c r="M1787" s="105"/>
      <c r="N1787" s="105"/>
      <c r="O1787" s="105"/>
    </row>
    <row r="1788" spans="1:15">
      <c r="A1788" s="103"/>
      <c r="I1788" s="105"/>
      <c r="K1788" s="105"/>
      <c r="L1788" s="105"/>
      <c r="M1788" s="105"/>
      <c r="N1788" s="105"/>
      <c r="O1788" s="105"/>
    </row>
    <row r="1789" spans="1:15">
      <c r="A1789" s="103"/>
      <c r="I1789" s="105"/>
      <c r="K1789" s="105"/>
      <c r="L1789" s="105"/>
      <c r="M1789" s="105"/>
      <c r="N1789" s="105"/>
      <c r="O1789" s="105"/>
    </row>
    <row r="1790" spans="1:15">
      <c r="A1790" s="103"/>
      <c r="I1790" s="105"/>
      <c r="K1790" s="105"/>
      <c r="L1790" s="105"/>
      <c r="M1790" s="105"/>
      <c r="N1790" s="105"/>
      <c r="O1790" s="105"/>
    </row>
    <row r="1791" spans="1:15">
      <c r="A1791" s="103"/>
      <c r="I1791" s="105"/>
      <c r="K1791" s="105"/>
      <c r="L1791" s="105"/>
      <c r="M1791" s="105"/>
      <c r="N1791" s="105"/>
      <c r="O1791" s="105"/>
    </row>
    <row r="1792" spans="1:15">
      <c r="A1792" s="103"/>
      <c r="I1792" s="105"/>
      <c r="K1792" s="105"/>
      <c r="L1792" s="105"/>
      <c r="M1792" s="105"/>
      <c r="N1792" s="105"/>
      <c r="O1792" s="105"/>
    </row>
    <row r="1793" spans="1:15">
      <c r="A1793" s="103"/>
      <c r="I1793" s="105"/>
      <c r="K1793" s="105"/>
      <c r="L1793" s="105"/>
      <c r="M1793" s="105"/>
      <c r="N1793" s="105"/>
      <c r="O1793" s="105"/>
    </row>
    <row r="1794" spans="1:15">
      <c r="A1794" s="103"/>
      <c r="I1794" s="105"/>
      <c r="K1794" s="105"/>
      <c r="L1794" s="105"/>
      <c r="M1794" s="105"/>
      <c r="N1794" s="105"/>
      <c r="O1794" s="105"/>
    </row>
    <row r="1795" spans="1:15">
      <c r="A1795" s="103"/>
      <c r="I1795" s="105"/>
      <c r="K1795" s="105"/>
      <c r="L1795" s="105"/>
      <c r="M1795" s="105"/>
      <c r="N1795" s="105"/>
      <c r="O1795" s="105"/>
    </row>
    <row r="1796" spans="1:15">
      <c r="A1796" s="103"/>
      <c r="I1796" s="105"/>
      <c r="K1796" s="105"/>
      <c r="L1796" s="105"/>
      <c r="M1796" s="105"/>
      <c r="N1796" s="105"/>
      <c r="O1796" s="105"/>
    </row>
    <row r="1797" spans="1:15">
      <c r="A1797" s="103"/>
      <c r="I1797" s="105"/>
      <c r="K1797" s="105"/>
      <c r="L1797" s="105"/>
      <c r="M1797" s="105"/>
      <c r="N1797" s="105"/>
      <c r="O1797" s="105"/>
    </row>
    <row r="1798" spans="1:15">
      <c r="A1798" s="103"/>
      <c r="I1798" s="105"/>
      <c r="K1798" s="105"/>
      <c r="L1798" s="105"/>
      <c r="M1798" s="105"/>
      <c r="N1798" s="105"/>
      <c r="O1798" s="105"/>
    </row>
    <row r="1799" spans="1:15">
      <c r="A1799" s="103"/>
      <c r="I1799" s="105"/>
      <c r="K1799" s="105"/>
      <c r="L1799" s="105"/>
      <c r="M1799" s="105"/>
      <c r="N1799" s="105"/>
      <c r="O1799" s="105"/>
    </row>
    <row r="1800" spans="1:15">
      <c r="A1800" s="103"/>
      <c r="I1800" s="105"/>
      <c r="K1800" s="105"/>
      <c r="L1800" s="105"/>
      <c r="M1800" s="105"/>
      <c r="N1800" s="105"/>
      <c r="O1800" s="105"/>
    </row>
    <row r="1801" spans="1:15">
      <c r="A1801" s="103"/>
      <c r="I1801" s="105"/>
      <c r="K1801" s="105"/>
      <c r="L1801" s="105"/>
      <c r="M1801" s="105"/>
      <c r="N1801" s="105"/>
      <c r="O1801" s="105"/>
    </row>
    <row r="1802" spans="1:15">
      <c r="A1802" s="103"/>
      <c r="I1802" s="105"/>
      <c r="K1802" s="105"/>
      <c r="L1802" s="105"/>
      <c r="M1802" s="105"/>
      <c r="N1802" s="105"/>
      <c r="O1802" s="105"/>
    </row>
    <row r="1803" spans="1:15">
      <c r="A1803" s="103"/>
      <c r="I1803" s="105"/>
      <c r="K1803" s="105"/>
      <c r="L1803" s="105"/>
      <c r="M1803" s="105"/>
      <c r="N1803" s="105"/>
      <c r="O1803" s="105"/>
    </row>
    <row r="1804" spans="1:15">
      <c r="A1804" s="103"/>
      <c r="I1804" s="105"/>
      <c r="K1804" s="105"/>
      <c r="L1804" s="105"/>
      <c r="M1804" s="105"/>
      <c r="N1804" s="105"/>
      <c r="O1804" s="105"/>
    </row>
    <row r="1805" spans="1:15">
      <c r="A1805" s="103"/>
      <c r="I1805" s="105"/>
      <c r="K1805" s="105"/>
      <c r="L1805" s="105"/>
      <c r="M1805" s="105"/>
      <c r="N1805" s="105"/>
      <c r="O1805" s="105"/>
    </row>
    <row r="1806" spans="1:15">
      <c r="A1806" s="103"/>
      <c r="I1806" s="105"/>
      <c r="K1806" s="105"/>
      <c r="L1806" s="105"/>
      <c r="M1806" s="105"/>
      <c r="N1806" s="105"/>
      <c r="O1806" s="105"/>
    </row>
    <row r="1807" spans="1:15">
      <c r="A1807" s="103"/>
      <c r="I1807" s="105"/>
      <c r="K1807" s="105"/>
      <c r="L1807" s="105"/>
      <c r="M1807" s="105"/>
      <c r="N1807" s="105"/>
      <c r="O1807" s="105"/>
    </row>
    <row r="1808" spans="1:15">
      <c r="A1808" s="103"/>
      <c r="I1808" s="105"/>
      <c r="K1808" s="105"/>
      <c r="L1808" s="105"/>
      <c r="M1808" s="105"/>
      <c r="N1808" s="105"/>
      <c r="O1808" s="105"/>
    </row>
    <row r="1809" spans="1:15">
      <c r="A1809" s="103"/>
      <c r="I1809" s="105"/>
      <c r="K1809" s="105"/>
      <c r="L1809" s="105"/>
      <c r="M1809" s="105"/>
      <c r="N1809" s="105"/>
      <c r="O1809" s="105"/>
    </row>
    <row r="1810" spans="1:15">
      <c r="A1810" s="103"/>
      <c r="I1810" s="105"/>
      <c r="K1810" s="105"/>
      <c r="L1810" s="105"/>
      <c r="M1810" s="105"/>
      <c r="N1810" s="105"/>
      <c r="O1810" s="105"/>
    </row>
    <row r="1811" spans="1:15">
      <c r="A1811" s="103"/>
      <c r="I1811" s="105"/>
      <c r="K1811" s="105"/>
      <c r="L1811" s="105"/>
      <c r="M1811" s="105"/>
      <c r="N1811" s="105"/>
      <c r="O1811" s="105"/>
    </row>
    <row r="1812" spans="1:15">
      <c r="A1812" s="103"/>
      <c r="I1812" s="105"/>
      <c r="K1812" s="105"/>
      <c r="L1812" s="105"/>
      <c r="M1812" s="105"/>
      <c r="N1812" s="105"/>
      <c r="O1812" s="105"/>
    </row>
    <row r="1813" spans="1:15">
      <c r="A1813" s="103"/>
      <c r="I1813" s="105"/>
      <c r="K1813" s="105"/>
      <c r="L1813" s="105"/>
      <c r="M1813" s="105"/>
      <c r="N1813" s="105"/>
      <c r="O1813" s="105"/>
    </row>
    <row r="1814" spans="1:15">
      <c r="A1814" s="103"/>
      <c r="I1814" s="105"/>
      <c r="K1814" s="105"/>
      <c r="L1814" s="105"/>
      <c r="M1814" s="105"/>
      <c r="N1814" s="105"/>
      <c r="O1814" s="105"/>
    </row>
    <row r="1815" spans="1:15">
      <c r="A1815" s="103"/>
      <c r="I1815" s="105"/>
      <c r="K1815" s="105"/>
      <c r="L1815" s="105"/>
      <c r="M1815" s="105"/>
      <c r="N1815" s="105"/>
      <c r="O1815" s="105"/>
    </row>
    <row r="1816" spans="1:15">
      <c r="A1816" s="103"/>
      <c r="I1816" s="105"/>
      <c r="K1816" s="105"/>
      <c r="L1816" s="105"/>
      <c r="M1816" s="105"/>
      <c r="N1816" s="105"/>
      <c r="O1816" s="105"/>
    </row>
    <row r="1817" spans="1:15">
      <c r="A1817" s="103"/>
      <c r="I1817" s="105"/>
      <c r="K1817" s="105"/>
      <c r="L1817" s="105"/>
      <c r="M1817" s="105"/>
      <c r="N1817" s="105"/>
      <c r="O1817" s="105"/>
    </row>
    <row r="1818" spans="1:15">
      <c r="A1818" s="103"/>
      <c r="I1818" s="105"/>
      <c r="K1818" s="105"/>
      <c r="L1818" s="105"/>
      <c r="M1818" s="105"/>
      <c r="N1818" s="105"/>
      <c r="O1818" s="105"/>
    </row>
    <row r="1819" spans="1:15">
      <c r="A1819" s="103"/>
      <c r="I1819" s="105"/>
      <c r="K1819" s="105"/>
      <c r="L1819" s="105"/>
      <c r="M1819" s="105"/>
      <c r="N1819" s="105"/>
      <c r="O1819" s="105"/>
    </row>
    <row r="1820" spans="1:15">
      <c r="A1820" s="103"/>
      <c r="I1820" s="105"/>
      <c r="K1820" s="105"/>
      <c r="L1820" s="105"/>
      <c r="M1820" s="105"/>
      <c r="N1820" s="105"/>
      <c r="O1820" s="105"/>
    </row>
    <row r="1821" spans="1:15">
      <c r="A1821" s="103"/>
      <c r="I1821" s="105"/>
      <c r="K1821" s="105"/>
      <c r="L1821" s="105"/>
      <c r="M1821" s="105"/>
      <c r="N1821" s="105"/>
      <c r="O1821" s="105"/>
    </row>
    <row r="1822" spans="1:15">
      <c r="A1822" s="103"/>
      <c r="I1822" s="105"/>
      <c r="K1822" s="105"/>
      <c r="L1822" s="105"/>
      <c r="M1822" s="105"/>
      <c r="N1822" s="105"/>
      <c r="O1822" s="105"/>
    </row>
    <row r="1823" spans="1:15">
      <c r="A1823" s="103"/>
      <c r="I1823" s="105"/>
      <c r="K1823" s="105"/>
      <c r="L1823" s="105"/>
      <c r="M1823" s="105"/>
      <c r="N1823" s="105"/>
      <c r="O1823" s="105"/>
    </row>
    <row r="1824" spans="1:15">
      <c r="A1824" s="103"/>
      <c r="I1824" s="105"/>
      <c r="K1824" s="105"/>
      <c r="L1824" s="105"/>
      <c r="M1824" s="105"/>
      <c r="N1824" s="105"/>
      <c r="O1824" s="105"/>
    </row>
    <row r="1825" spans="1:15">
      <c r="A1825" s="103"/>
      <c r="I1825" s="105"/>
      <c r="K1825" s="105"/>
      <c r="L1825" s="105"/>
      <c r="M1825" s="105"/>
      <c r="N1825" s="105"/>
      <c r="O1825" s="105"/>
    </row>
    <row r="1826" spans="1:15">
      <c r="A1826" s="103"/>
      <c r="I1826" s="105"/>
      <c r="K1826" s="105"/>
      <c r="L1826" s="105"/>
      <c r="M1826" s="105"/>
      <c r="N1826" s="105"/>
      <c r="O1826" s="105"/>
    </row>
    <row r="1827" spans="1:15">
      <c r="A1827" s="103"/>
      <c r="I1827" s="105"/>
      <c r="K1827" s="105"/>
      <c r="L1827" s="105"/>
      <c r="M1827" s="105"/>
      <c r="N1827" s="105"/>
      <c r="O1827" s="105"/>
    </row>
    <row r="1828" spans="1:15">
      <c r="A1828" s="103"/>
      <c r="I1828" s="105"/>
      <c r="K1828" s="105"/>
      <c r="L1828" s="105"/>
      <c r="M1828" s="105"/>
      <c r="N1828" s="105"/>
      <c r="O1828" s="105"/>
    </row>
    <row r="1829" spans="1:15">
      <c r="A1829" s="103"/>
      <c r="I1829" s="105"/>
      <c r="K1829" s="105"/>
      <c r="L1829" s="105"/>
      <c r="M1829" s="105"/>
      <c r="N1829" s="105"/>
      <c r="O1829" s="105"/>
    </row>
    <row r="1830" spans="1:15">
      <c r="A1830" s="103"/>
      <c r="I1830" s="105"/>
      <c r="K1830" s="105"/>
      <c r="L1830" s="105"/>
      <c r="M1830" s="105"/>
      <c r="N1830" s="105"/>
      <c r="O1830" s="105"/>
    </row>
    <row r="1831" spans="1:15">
      <c r="A1831" s="103"/>
      <c r="I1831" s="105"/>
      <c r="K1831" s="105"/>
      <c r="L1831" s="105"/>
      <c r="M1831" s="105"/>
      <c r="N1831" s="105"/>
      <c r="O1831" s="105"/>
    </row>
    <row r="1832" spans="1:15">
      <c r="A1832" s="103"/>
      <c r="I1832" s="105"/>
      <c r="K1832" s="105"/>
      <c r="L1832" s="105"/>
      <c r="M1832" s="105"/>
      <c r="N1832" s="105"/>
      <c r="O1832" s="105"/>
    </row>
    <row r="1833" spans="1:15">
      <c r="A1833" s="103"/>
      <c r="I1833" s="105"/>
      <c r="K1833" s="105"/>
      <c r="L1833" s="105"/>
      <c r="M1833" s="105"/>
      <c r="N1833" s="105"/>
      <c r="O1833" s="105"/>
    </row>
    <row r="1834" spans="1:15">
      <c r="A1834" s="103"/>
      <c r="I1834" s="105"/>
      <c r="K1834" s="105"/>
      <c r="L1834" s="105"/>
      <c r="M1834" s="105"/>
      <c r="N1834" s="105"/>
      <c r="O1834" s="105"/>
    </row>
    <row r="1835" spans="1:15">
      <c r="A1835" s="103"/>
      <c r="I1835" s="105"/>
      <c r="K1835" s="105"/>
      <c r="L1835" s="105"/>
      <c r="M1835" s="105"/>
      <c r="N1835" s="105"/>
      <c r="O1835" s="105"/>
    </row>
    <row r="1836" spans="1:15">
      <c r="A1836" s="103"/>
      <c r="I1836" s="105"/>
      <c r="K1836" s="105"/>
      <c r="L1836" s="105"/>
      <c r="M1836" s="105"/>
      <c r="N1836" s="105"/>
      <c r="O1836" s="105"/>
    </row>
    <row r="1837" spans="1:15">
      <c r="A1837" s="103"/>
      <c r="I1837" s="105"/>
      <c r="K1837" s="105"/>
      <c r="L1837" s="105"/>
      <c r="M1837" s="105"/>
      <c r="N1837" s="105"/>
      <c r="O1837" s="105"/>
    </row>
    <row r="1838" spans="1:15">
      <c r="A1838" s="103"/>
      <c r="I1838" s="105"/>
      <c r="K1838" s="105"/>
      <c r="L1838" s="105"/>
      <c r="M1838" s="105"/>
      <c r="N1838" s="105"/>
      <c r="O1838" s="105"/>
    </row>
    <row r="1839" spans="1:15">
      <c r="A1839" s="103"/>
      <c r="I1839" s="105"/>
      <c r="K1839" s="105"/>
      <c r="L1839" s="105"/>
      <c r="M1839" s="105"/>
      <c r="N1839" s="105"/>
      <c r="O1839" s="105"/>
    </row>
    <row r="1840" spans="1:15">
      <c r="A1840" s="103"/>
      <c r="I1840" s="105"/>
      <c r="K1840" s="105"/>
      <c r="L1840" s="105"/>
      <c r="M1840" s="105"/>
      <c r="N1840" s="105"/>
      <c r="O1840" s="105"/>
    </row>
    <row r="1841" spans="1:15">
      <c r="A1841" s="103"/>
      <c r="I1841" s="105"/>
      <c r="K1841" s="105"/>
      <c r="L1841" s="105"/>
      <c r="M1841" s="105"/>
      <c r="N1841" s="105"/>
      <c r="O1841" s="105"/>
    </row>
    <row r="1842" spans="1:15">
      <c r="A1842" s="103"/>
      <c r="I1842" s="105"/>
      <c r="K1842" s="105"/>
      <c r="L1842" s="105"/>
      <c r="M1842" s="105"/>
      <c r="N1842" s="105"/>
      <c r="O1842" s="105"/>
    </row>
    <row r="1843" spans="1:15">
      <c r="A1843" s="103"/>
      <c r="I1843" s="105"/>
      <c r="K1843" s="105"/>
      <c r="L1843" s="105"/>
      <c r="M1843" s="105"/>
      <c r="N1843" s="105"/>
      <c r="O1843" s="105"/>
    </row>
    <row r="1844" spans="1:15">
      <c r="A1844" s="103"/>
      <c r="I1844" s="105"/>
      <c r="K1844" s="105"/>
      <c r="L1844" s="105"/>
      <c r="M1844" s="105"/>
      <c r="N1844" s="105"/>
      <c r="O1844" s="105"/>
    </row>
    <row r="1845" spans="1:15">
      <c r="A1845" s="103"/>
      <c r="I1845" s="105"/>
      <c r="K1845" s="105"/>
      <c r="L1845" s="105"/>
      <c r="M1845" s="105"/>
      <c r="N1845" s="105"/>
      <c r="O1845" s="105"/>
    </row>
    <row r="1846" spans="1:15">
      <c r="A1846" s="103"/>
      <c r="I1846" s="105"/>
      <c r="K1846" s="105"/>
      <c r="L1846" s="105"/>
      <c r="M1846" s="105"/>
      <c r="N1846" s="105"/>
      <c r="O1846" s="105"/>
    </row>
    <row r="1847" spans="1:15">
      <c r="A1847" s="103"/>
      <c r="I1847" s="105"/>
      <c r="K1847" s="105"/>
      <c r="L1847" s="105"/>
      <c r="M1847" s="105"/>
      <c r="N1847" s="105"/>
      <c r="O1847" s="105"/>
    </row>
    <row r="1848" spans="1:15">
      <c r="A1848" s="103"/>
      <c r="I1848" s="105"/>
      <c r="K1848" s="105"/>
      <c r="L1848" s="105"/>
      <c r="M1848" s="105"/>
      <c r="N1848" s="105"/>
      <c r="O1848" s="105"/>
    </row>
    <row r="1849" spans="1:15">
      <c r="A1849" s="103"/>
      <c r="I1849" s="105"/>
      <c r="K1849" s="105"/>
      <c r="L1849" s="105"/>
      <c r="M1849" s="105"/>
      <c r="N1849" s="105"/>
      <c r="O1849" s="105"/>
    </row>
    <row r="1850" spans="1:15">
      <c r="A1850" s="103"/>
      <c r="I1850" s="105"/>
      <c r="K1850" s="105"/>
      <c r="L1850" s="105"/>
      <c r="M1850" s="105"/>
      <c r="N1850" s="105"/>
      <c r="O1850" s="105"/>
    </row>
    <row r="1851" spans="1:15">
      <c r="A1851" s="103"/>
      <c r="I1851" s="105"/>
      <c r="K1851" s="105"/>
      <c r="L1851" s="105"/>
      <c r="M1851" s="105"/>
      <c r="N1851" s="105"/>
      <c r="O1851" s="105"/>
    </row>
    <row r="1852" spans="1:15">
      <c r="A1852" s="103"/>
      <c r="I1852" s="105"/>
      <c r="K1852" s="105"/>
      <c r="L1852" s="105"/>
      <c r="M1852" s="105"/>
      <c r="N1852" s="105"/>
      <c r="O1852" s="105"/>
    </row>
    <row r="1853" spans="1:15">
      <c r="A1853" s="103"/>
      <c r="I1853" s="105"/>
      <c r="K1853" s="105"/>
      <c r="L1853" s="105"/>
      <c r="M1853" s="105"/>
      <c r="N1853" s="105"/>
      <c r="O1853" s="105"/>
    </row>
    <row r="1854" spans="1:15">
      <c r="A1854" s="103"/>
      <c r="I1854" s="105"/>
      <c r="K1854" s="105"/>
      <c r="L1854" s="105"/>
      <c r="M1854" s="105"/>
      <c r="N1854" s="105"/>
      <c r="O1854" s="105"/>
    </row>
    <row r="1855" spans="1:15">
      <c r="A1855" s="103"/>
      <c r="I1855" s="105"/>
      <c r="K1855" s="105"/>
      <c r="L1855" s="105"/>
      <c r="M1855" s="105"/>
      <c r="N1855" s="105"/>
      <c r="O1855" s="105"/>
    </row>
    <row r="1856" spans="1:15">
      <c r="A1856" s="103"/>
      <c r="I1856" s="105"/>
      <c r="K1856" s="105"/>
      <c r="L1856" s="105"/>
      <c r="M1856" s="105"/>
      <c r="N1856" s="105"/>
      <c r="O1856" s="105"/>
    </row>
    <row r="1857" spans="1:15">
      <c r="A1857" s="103"/>
      <c r="I1857" s="105"/>
      <c r="K1857" s="105"/>
      <c r="L1857" s="105"/>
      <c r="M1857" s="105"/>
      <c r="N1857" s="105"/>
      <c r="O1857" s="105"/>
    </row>
    <row r="1858" spans="1:15">
      <c r="A1858" s="103"/>
      <c r="I1858" s="105"/>
      <c r="K1858" s="105"/>
      <c r="L1858" s="105"/>
      <c r="M1858" s="105"/>
      <c r="N1858" s="105"/>
      <c r="O1858" s="105"/>
    </row>
    <row r="1859" spans="1:15">
      <c r="A1859" s="103"/>
      <c r="I1859" s="105"/>
      <c r="K1859" s="105"/>
      <c r="L1859" s="105"/>
      <c r="M1859" s="105"/>
      <c r="N1859" s="105"/>
      <c r="O1859" s="105"/>
    </row>
    <row r="1860" spans="1:15">
      <c r="A1860" s="103"/>
      <c r="I1860" s="105"/>
      <c r="K1860" s="105"/>
      <c r="L1860" s="105"/>
      <c r="M1860" s="105"/>
      <c r="N1860" s="105"/>
      <c r="O1860" s="105"/>
    </row>
    <row r="1861" spans="1:15">
      <c r="A1861" s="103"/>
      <c r="I1861" s="105"/>
      <c r="K1861" s="105"/>
      <c r="L1861" s="105"/>
      <c r="M1861" s="105"/>
      <c r="N1861" s="105"/>
      <c r="O1861" s="105"/>
    </row>
    <row r="1862" spans="1:15">
      <c r="A1862" s="103"/>
      <c r="I1862" s="105"/>
      <c r="K1862" s="105"/>
      <c r="L1862" s="105"/>
      <c r="M1862" s="105"/>
      <c r="N1862" s="105"/>
      <c r="O1862" s="105"/>
    </row>
    <row r="1863" spans="1:15">
      <c r="A1863" s="103"/>
      <c r="I1863" s="105"/>
      <c r="K1863" s="105"/>
      <c r="L1863" s="105"/>
      <c r="M1863" s="105"/>
      <c r="N1863" s="105"/>
      <c r="O1863" s="105"/>
    </row>
    <row r="1864" spans="1:15">
      <c r="A1864" s="103"/>
      <c r="I1864" s="105"/>
      <c r="K1864" s="105"/>
      <c r="L1864" s="105"/>
      <c r="M1864" s="105"/>
      <c r="N1864" s="105"/>
      <c r="O1864" s="105"/>
    </row>
    <row r="1865" spans="1:15">
      <c r="A1865" s="103"/>
      <c r="I1865" s="105"/>
      <c r="K1865" s="105"/>
      <c r="L1865" s="105"/>
      <c r="M1865" s="105"/>
      <c r="N1865" s="105"/>
      <c r="O1865" s="105"/>
    </row>
    <row r="1866" spans="1:15">
      <c r="A1866" s="103"/>
      <c r="I1866" s="105"/>
      <c r="K1866" s="105"/>
      <c r="L1866" s="105"/>
      <c r="M1866" s="105"/>
      <c r="N1866" s="105"/>
      <c r="O1866" s="105"/>
    </row>
    <row r="1867" spans="1:15">
      <c r="A1867" s="103"/>
      <c r="I1867" s="105"/>
      <c r="K1867" s="105"/>
      <c r="L1867" s="105"/>
      <c r="M1867" s="105"/>
      <c r="N1867" s="105"/>
      <c r="O1867" s="105"/>
    </row>
    <row r="1868" spans="1:15">
      <c r="A1868" s="103"/>
      <c r="I1868" s="105"/>
      <c r="K1868" s="105"/>
      <c r="L1868" s="105"/>
      <c r="M1868" s="105"/>
      <c r="N1868" s="105"/>
      <c r="O1868" s="105"/>
    </row>
    <row r="1869" spans="1:15">
      <c r="A1869" s="103"/>
      <c r="I1869" s="105"/>
      <c r="K1869" s="105"/>
      <c r="L1869" s="105"/>
      <c r="M1869" s="105"/>
      <c r="N1869" s="105"/>
      <c r="O1869" s="105"/>
    </row>
    <row r="1870" spans="1:15">
      <c r="A1870" s="103"/>
      <c r="I1870" s="105"/>
      <c r="K1870" s="105"/>
      <c r="L1870" s="105"/>
      <c r="M1870" s="105"/>
      <c r="N1870" s="105"/>
      <c r="O1870" s="105"/>
    </row>
    <row r="1871" spans="1:15">
      <c r="A1871" s="103"/>
      <c r="I1871" s="105"/>
      <c r="K1871" s="105"/>
      <c r="L1871" s="105"/>
      <c r="M1871" s="105"/>
      <c r="N1871" s="105"/>
      <c r="O1871" s="105"/>
    </row>
    <row r="1872" spans="1:15">
      <c r="A1872" s="103"/>
      <c r="I1872" s="105"/>
      <c r="K1872" s="105"/>
      <c r="L1872" s="105"/>
      <c r="M1872" s="105"/>
      <c r="N1872" s="105"/>
      <c r="O1872" s="105"/>
    </row>
    <row r="1873" spans="1:15">
      <c r="A1873" s="103"/>
      <c r="I1873" s="105"/>
      <c r="K1873" s="105"/>
      <c r="L1873" s="105"/>
      <c r="M1873" s="105"/>
      <c r="N1873" s="105"/>
      <c r="O1873" s="105"/>
    </row>
    <row r="1874" spans="1:15">
      <c r="A1874" s="103"/>
      <c r="I1874" s="105"/>
      <c r="K1874" s="105"/>
      <c r="L1874" s="105"/>
      <c r="M1874" s="105"/>
      <c r="N1874" s="105"/>
      <c r="O1874" s="105"/>
    </row>
    <row r="1875" spans="1:15">
      <c r="A1875" s="103"/>
      <c r="I1875" s="105"/>
      <c r="K1875" s="105"/>
      <c r="L1875" s="105"/>
      <c r="M1875" s="105"/>
      <c r="N1875" s="105"/>
      <c r="O1875" s="105"/>
    </row>
    <row r="1876" spans="1:15">
      <c r="A1876" s="103"/>
      <c r="I1876" s="105"/>
      <c r="K1876" s="105"/>
      <c r="L1876" s="105"/>
      <c r="M1876" s="105"/>
      <c r="N1876" s="105"/>
      <c r="O1876" s="105"/>
    </row>
    <row r="1877" spans="1:15">
      <c r="A1877" s="103"/>
      <c r="I1877" s="105"/>
      <c r="K1877" s="105"/>
      <c r="L1877" s="105"/>
      <c r="M1877" s="105"/>
      <c r="N1877" s="105"/>
      <c r="O1877" s="105"/>
    </row>
    <row r="1878" spans="1:15">
      <c r="A1878" s="103"/>
      <c r="I1878" s="105"/>
      <c r="K1878" s="105"/>
      <c r="L1878" s="105"/>
      <c r="M1878" s="105"/>
      <c r="N1878" s="105"/>
      <c r="O1878" s="105"/>
    </row>
    <row r="1879" spans="1:15">
      <c r="A1879" s="103"/>
      <c r="I1879" s="105"/>
      <c r="K1879" s="105"/>
      <c r="L1879" s="105"/>
      <c r="M1879" s="105"/>
      <c r="N1879" s="105"/>
      <c r="O1879" s="105"/>
    </row>
    <row r="1880" spans="1:15">
      <c r="A1880" s="103"/>
      <c r="I1880" s="105"/>
      <c r="K1880" s="105"/>
      <c r="L1880" s="105"/>
      <c r="M1880" s="105"/>
      <c r="N1880" s="105"/>
      <c r="O1880" s="105"/>
    </row>
    <row r="1881" spans="1:15">
      <c r="A1881" s="103"/>
      <c r="I1881" s="105"/>
      <c r="K1881" s="105"/>
      <c r="L1881" s="105"/>
      <c r="M1881" s="105"/>
      <c r="N1881" s="105"/>
      <c r="O1881" s="105"/>
    </row>
    <row r="1882" spans="1:15">
      <c r="A1882" s="103"/>
      <c r="I1882" s="105"/>
      <c r="K1882" s="105"/>
      <c r="L1882" s="105"/>
      <c r="M1882" s="105"/>
      <c r="N1882" s="105"/>
      <c r="O1882" s="105"/>
    </row>
    <row r="1883" spans="1:15">
      <c r="A1883" s="103"/>
      <c r="I1883" s="105"/>
      <c r="K1883" s="105"/>
      <c r="L1883" s="105"/>
      <c r="M1883" s="105"/>
      <c r="N1883" s="105"/>
      <c r="O1883" s="105"/>
    </row>
    <row r="1884" spans="1:15">
      <c r="A1884" s="103"/>
      <c r="I1884" s="105"/>
      <c r="K1884" s="105"/>
      <c r="L1884" s="105"/>
      <c r="M1884" s="105"/>
      <c r="N1884" s="105"/>
      <c r="O1884" s="105"/>
    </row>
    <row r="1885" spans="1:15">
      <c r="A1885" s="103"/>
      <c r="I1885" s="105"/>
      <c r="K1885" s="105"/>
      <c r="L1885" s="105"/>
      <c r="M1885" s="105"/>
      <c r="N1885" s="105"/>
      <c r="O1885" s="105"/>
    </row>
    <row r="1886" spans="1:15">
      <c r="A1886" s="103"/>
      <c r="I1886" s="105"/>
      <c r="K1886" s="105"/>
      <c r="L1886" s="105"/>
      <c r="M1886" s="105"/>
      <c r="N1886" s="105"/>
      <c r="O1886" s="105"/>
    </row>
    <row r="1887" spans="1:15">
      <c r="A1887" s="103"/>
      <c r="I1887" s="105"/>
      <c r="K1887" s="105"/>
      <c r="L1887" s="105"/>
      <c r="M1887" s="105"/>
      <c r="N1887" s="105"/>
      <c r="O1887" s="105"/>
    </row>
    <row r="1888" spans="1:15">
      <c r="A1888" s="103"/>
      <c r="I1888" s="105"/>
      <c r="K1888" s="105"/>
      <c r="L1888" s="105"/>
      <c r="M1888" s="105"/>
      <c r="N1888" s="105"/>
      <c r="O1888" s="105"/>
    </row>
    <row r="1889" spans="1:15">
      <c r="A1889" s="103"/>
      <c r="I1889" s="105"/>
      <c r="K1889" s="105"/>
      <c r="L1889" s="105"/>
      <c r="M1889" s="105"/>
      <c r="N1889" s="105"/>
      <c r="O1889" s="105"/>
    </row>
    <row r="1890" spans="1:15">
      <c r="A1890" s="103"/>
      <c r="I1890" s="105"/>
      <c r="K1890" s="105"/>
      <c r="L1890" s="105"/>
      <c r="M1890" s="105"/>
      <c r="N1890" s="105"/>
      <c r="O1890" s="105"/>
    </row>
    <row r="1891" spans="1:15">
      <c r="A1891" s="103"/>
      <c r="I1891" s="105"/>
      <c r="K1891" s="105"/>
      <c r="L1891" s="105"/>
      <c r="M1891" s="105"/>
      <c r="N1891" s="105"/>
      <c r="O1891" s="105"/>
    </row>
    <row r="1892" spans="1:15">
      <c r="A1892" s="103"/>
      <c r="I1892" s="105"/>
      <c r="K1892" s="105"/>
      <c r="L1892" s="105"/>
      <c r="M1892" s="105"/>
      <c r="N1892" s="105"/>
      <c r="O1892" s="105"/>
    </row>
    <row r="1893" spans="1:15">
      <c r="A1893" s="103"/>
      <c r="I1893" s="105"/>
      <c r="K1893" s="105"/>
      <c r="L1893" s="105"/>
      <c r="M1893" s="105"/>
      <c r="N1893" s="105"/>
      <c r="O1893" s="105"/>
    </row>
    <row r="1894" spans="1:15">
      <c r="A1894" s="103"/>
      <c r="I1894" s="105"/>
      <c r="K1894" s="105"/>
      <c r="L1894" s="105"/>
      <c r="M1894" s="105"/>
      <c r="N1894" s="105"/>
      <c r="O1894" s="105"/>
    </row>
    <row r="1895" spans="1:15">
      <c r="A1895" s="103"/>
      <c r="I1895" s="105"/>
      <c r="K1895" s="105"/>
      <c r="L1895" s="105"/>
      <c r="M1895" s="105"/>
      <c r="N1895" s="105"/>
      <c r="O1895" s="105"/>
    </row>
    <row r="1896" spans="1:15">
      <c r="A1896" s="103"/>
      <c r="I1896" s="105"/>
      <c r="K1896" s="105"/>
      <c r="L1896" s="105"/>
      <c r="M1896" s="105"/>
      <c r="N1896" s="105"/>
      <c r="O1896" s="105"/>
    </row>
    <row r="1897" spans="1:15">
      <c r="A1897" s="103"/>
      <c r="I1897" s="105"/>
      <c r="K1897" s="105"/>
      <c r="L1897" s="105"/>
      <c r="M1897" s="105"/>
      <c r="N1897" s="105"/>
      <c r="O1897" s="105"/>
    </row>
    <row r="1898" spans="1:15">
      <c r="A1898" s="103"/>
      <c r="I1898" s="105"/>
      <c r="K1898" s="105"/>
      <c r="L1898" s="105"/>
      <c r="M1898" s="105"/>
      <c r="N1898" s="105"/>
      <c r="O1898" s="105"/>
    </row>
    <row r="1899" spans="1:15">
      <c r="A1899" s="103"/>
      <c r="I1899" s="105"/>
      <c r="K1899" s="105"/>
      <c r="L1899" s="105"/>
      <c r="M1899" s="105"/>
      <c r="N1899" s="105"/>
      <c r="O1899" s="105"/>
    </row>
    <row r="1900" spans="1:15">
      <c r="A1900" s="103"/>
      <c r="I1900" s="105"/>
      <c r="K1900" s="105"/>
      <c r="L1900" s="105"/>
      <c r="M1900" s="105"/>
      <c r="N1900" s="105"/>
      <c r="O1900" s="105"/>
    </row>
    <row r="1901" spans="1:15">
      <c r="A1901" s="103"/>
      <c r="I1901" s="105"/>
      <c r="K1901" s="105"/>
      <c r="L1901" s="105"/>
      <c r="M1901" s="105"/>
      <c r="N1901" s="105"/>
      <c r="O1901" s="105"/>
    </row>
    <row r="1902" spans="1:15">
      <c r="A1902" s="103"/>
      <c r="I1902" s="105"/>
      <c r="K1902" s="105"/>
      <c r="L1902" s="105"/>
      <c r="M1902" s="105"/>
      <c r="N1902" s="105"/>
      <c r="O1902" s="105"/>
    </row>
    <row r="1903" spans="1:15">
      <c r="A1903" s="103"/>
      <c r="I1903" s="105"/>
      <c r="K1903" s="105"/>
      <c r="L1903" s="105"/>
      <c r="M1903" s="105"/>
      <c r="N1903" s="105"/>
      <c r="O1903" s="105"/>
    </row>
    <row r="1904" spans="1:15">
      <c r="A1904" s="103"/>
      <c r="I1904" s="105"/>
      <c r="K1904" s="105"/>
      <c r="L1904" s="105"/>
      <c r="M1904" s="105"/>
      <c r="N1904" s="105"/>
      <c r="O1904" s="105"/>
    </row>
    <row r="1905" spans="1:15">
      <c r="A1905" s="103"/>
      <c r="I1905" s="105"/>
      <c r="K1905" s="105"/>
      <c r="L1905" s="105"/>
      <c r="M1905" s="105"/>
      <c r="N1905" s="105"/>
      <c r="O1905" s="105"/>
    </row>
    <row r="1906" spans="1:15">
      <c r="A1906" s="103"/>
      <c r="I1906" s="105"/>
      <c r="K1906" s="105"/>
      <c r="L1906" s="105"/>
      <c r="M1906" s="105"/>
      <c r="N1906" s="105"/>
      <c r="O1906" s="105"/>
    </row>
    <row r="1907" spans="1:15">
      <c r="A1907" s="103"/>
      <c r="I1907" s="105"/>
      <c r="K1907" s="105"/>
      <c r="L1907" s="105"/>
      <c r="M1907" s="105"/>
      <c r="N1907" s="105"/>
      <c r="O1907" s="105"/>
    </row>
    <row r="1908" spans="1:15">
      <c r="A1908" s="103"/>
      <c r="I1908" s="105"/>
      <c r="K1908" s="105"/>
      <c r="L1908" s="105"/>
      <c r="M1908" s="105"/>
      <c r="N1908" s="105"/>
      <c r="O1908" s="105"/>
    </row>
    <row r="1909" spans="1:15">
      <c r="A1909" s="103"/>
      <c r="I1909" s="105"/>
      <c r="K1909" s="105"/>
      <c r="L1909" s="105"/>
      <c r="M1909" s="105"/>
      <c r="N1909" s="105"/>
      <c r="O1909" s="105"/>
    </row>
    <row r="1910" spans="1:15">
      <c r="A1910" s="103"/>
      <c r="I1910" s="105"/>
      <c r="K1910" s="105"/>
      <c r="L1910" s="105"/>
      <c r="M1910" s="105"/>
      <c r="N1910" s="105"/>
      <c r="O1910" s="105"/>
    </row>
    <row r="1911" spans="1:15">
      <c r="A1911" s="103"/>
      <c r="I1911" s="105"/>
      <c r="K1911" s="105"/>
      <c r="L1911" s="105"/>
      <c r="M1911" s="105"/>
      <c r="N1911" s="105"/>
      <c r="O1911" s="105"/>
    </row>
    <row r="1912" spans="1:15">
      <c r="A1912" s="103"/>
      <c r="I1912" s="105"/>
      <c r="K1912" s="105"/>
      <c r="L1912" s="105"/>
      <c r="M1912" s="105"/>
      <c r="N1912" s="105"/>
      <c r="O1912" s="105"/>
    </row>
    <row r="1913" spans="1:15">
      <c r="A1913" s="103"/>
      <c r="I1913" s="105"/>
      <c r="K1913" s="105"/>
      <c r="L1913" s="105"/>
      <c r="M1913" s="105"/>
      <c r="N1913" s="105"/>
      <c r="O1913" s="105"/>
    </row>
    <row r="1914" spans="1:15">
      <c r="A1914" s="103"/>
      <c r="I1914" s="105"/>
      <c r="K1914" s="105"/>
      <c r="L1914" s="105"/>
      <c r="M1914" s="105"/>
      <c r="N1914" s="105"/>
      <c r="O1914" s="105"/>
    </row>
    <row r="1915" spans="1:15">
      <c r="A1915" s="103"/>
      <c r="I1915" s="105"/>
      <c r="K1915" s="105"/>
      <c r="L1915" s="105"/>
      <c r="M1915" s="105"/>
      <c r="N1915" s="105"/>
      <c r="O1915" s="105"/>
    </row>
    <row r="1916" spans="1:15">
      <c r="A1916" s="103"/>
      <c r="I1916" s="105"/>
      <c r="K1916" s="105"/>
      <c r="L1916" s="105"/>
      <c r="M1916" s="105"/>
      <c r="N1916" s="105"/>
      <c r="O1916" s="105"/>
    </row>
    <row r="1917" spans="1:15">
      <c r="A1917" s="103"/>
      <c r="I1917" s="105"/>
      <c r="K1917" s="105"/>
      <c r="L1917" s="105"/>
      <c r="M1917" s="105"/>
      <c r="N1917" s="105"/>
      <c r="O1917" s="105"/>
    </row>
    <row r="1918" spans="1:15">
      <c r="A1918" s="103"/>
      <c r="I1918" s="105"/>
      <c r="K1918" s="105"/>
      <c r="L1918" s="105"/>
      <c r="M1918" s="105"/>
      <c r="N1918" s="105"/>
      <c r="O1918" s="105"/>
    </row>
    <row r="1919" spans="1:15">
      <c r="A1919" s="103"/>
      <c r="I1919" s="105"/>
      <c r="K1919" s="105"/>
      <c r="L1919" s="105"/>
      <c r="M1919" s="105"/>
      <c r="N1919" s="105"/>
      <c r="O1919" s="105"/>
    </row>
    <row r="1920" spans="1:15">
      <c r="A1920" s="103"/>
      <c r="I1920" s="105"/>
      <c r="K1920" s="105"/>
      <c r="L1920" s="105"/>
      <c r="M1920" s="105"/>
      <c r="N1920" s="105"/>
      <c r="O1920" s="105"/>
    </row>
    <row r="1921" spans="1:15">
      <c r="A1921" s="103"/>
      <c r="I1921" s="105"/>
      <c r="K1921" s="105"/>
      <c r="L1921" s="105"/>
      <c r="M1921" s="105"/>
      <c r="N1921" s="105"/>
      <c r="O1921" s="105"/>
    </row>
    <row r="1922" spans="1:15">
      <c r="A1922" s="103"/>
      <c r="I1922" s="105"/>
      <c r="K1922" s="105"/>
      <c r="L1922" s="105"/>
      <c r="M1922" s="105"/>
      <c r="N1922" s="105"/>
      <c r="O1922" s="105"/>
    </row>
    <row r="1923" spans="1:15">
      <c r="A1923" s="103"/>
      <c r="I1923" s="105"/>
      <c r="K1923" s="105"/>
      <c r="L1923" s="105"/>
      <c r="M1923" s="105"/>
      <c r="N1923" s="105"/>
      <c r="O1923" s="105"/>
    </row>
    <row r="1924" spans="1:15">
      <c r="A1924" s="103"/>
      <c r="I1924" s="105"/>
      <c r="K1924" s="105"/>
      <c r="L1924" s="105"/>
      <c r="M1924" s="105"/>
      <c r="N1924" s="105"/>
      <c r="O1924" s="105"/>
    </row>
    <row r="1925" spans="1:15">
      <c r="A1925" s="103"/>
      <c r="I1925" s="105"/>
      <c r="K1925" s="105"/>
      <c r="L1925" s="105"/>
      <c r="M1925" s="105"/>
      <c r="N1925" s="105"/>
      <c r="O1925" s="105"/>
    </row>
    <row r="1926" spans="1:15">
      <c r="A1926" s="103"/>
      <c r="I1926" s="105"/>
      <c r="K1926" s="105"/>
      <c r="L1926" s="105"/>
      <c r="M1926" s="105"/>
      <c r="N1926" s="105"/>
      <c r="O1926" s="105"/>
    </row>
    <row r="1927" spans="1:15">
      <c r="A1927" s="103"/>
      <c r="I1927" s="105"/>
      <c r="K1927" s="105"/>
      <c r="L1927" s="105"/>
      <c r="M1927" s="105"/>
      <c r="N1927" s="105"/>
      <c r="O1927" s="105"/>
    </row>
    <row r="1928" spans="1:15">
      <c r="A1928" s="103"/>
      <c r="I1928" s="105"/>
      <c r="K1928" s="105"/>
      <c r="L1928" s="105"/>
      <c r="M1928" s="105"/>
      <c r="N1928" s="105"/>
      <c r="O1928" s="105"/>
    </row>
    <row r="1929" spans="1:15">
      <c r="A1929" s="103"/>
      <c r="I1929" s="105"/>
      <c r="K1929" s="105"/>
      <c r="L1929" s="105"/>
      <c r="M1929" s="105"/>
      <c r="N1929" s="105"/>
      <c r="O1929" s="105"/>
    </row>
    <row r="1930" spans="1:15">
      <c r="A1930" s="103"/>
      <c r="I1930" s="105"/>
      <c r="K1930" s="105"/>
      <c r="L1930" s="105"/>
      <c r="M1930" s="105"/>
      <c r="N1930" s="105"/>
      <c r="O1930" s="105"/>
    </row>
    <row r="1931" spans="1:15">
      <c r="A1931" s="103"/>
      <c r="I1931" s="105"/>
      <c r="K1931" s="105"/>
      <c r="L1931" s="105"/>
      <c r="M1931" s="105"/>
      <c r="N1931" s="105"/>
      <c r="O1931" s="105"/>
    </row>
    <row r="1932" spans="1:15">
      <c r="A1932" s="103"/>
      <c r="I1932" s="105"/>
      <c r="K1932" s="105"/>
      <c r="L1932" s="105"/>
      <c r="M1932" s="105"/>
      <c r="N1932" s="105"/>
      <c r="O1932" s="105"/>
    </row>
    <row r="1933" spans="1:15">
      <c r="A1933" s="103"/>
      <c r="I1933" s="105"/>
      <c r="K1933" s="105"/>
      <c r="L1933" s="105"/>
      <c r="M1933" s="105"/>
      <c r="N1933" s="105"/>
      <c r="O1933" s="105"/>
    </row>
    <row r="1934" spans="1:15">
      <c r="A1934" s="103"/>
      <c r="I1934" s="105"/>
      <c r="K1934" s="105"/>
      <c r="L1934" s="105"/>
      <c r="M1934" s="105"/>
      <c r="N1934" s="105"/>
      <c r="O1934" s="105"/>
    </row>
    <row r="1935" spans="1:15">
      <c r="A1935" s="103"/>
      <c r="I1935" s="105"/>
      <c r="K1935" s="105"/>
      <c r="L1935" s="105"/>
      <c r="M1935" s="105"/>
      <c r="N1935" s="105"/>
      <c r="O1935" s="105"/>
    </row>
    <row r="1936" spans="1:15">
      <c r="A1936" s="103"/>
      <c r="I1936" s="105"/>
      <c r="K1936" s="105"/>
      <c r="L1936" s="105"/>
      <c r="M1936" s="105"/>
      <c r="N1936" s="105"/>
      <c r="O1936" s="105"/>
    </row>
    <row r="1937" spans="1:15">
      <c r="A1937" s="103"/>
      <c r="I1937" s="105"/>
      <c r="K1937" s="105"/>
      <c r="L1937" s="105"/>
      <c r="M1937" s="105"/>
      <c r="N1937" s="105"/>
      <c r="O1937" s="105"/>
    </row>
    <row r="1938" spans="1:15">
      <c r="A1938" s="103"/>
      <c r="I1938" s="105"/>
      <c r="K1938" s="105"/>
      <c r="L1938" s="105"/>
      <c r="M1938" s="105"/>
      <c r="N1938" s="105"/>
      <c r="O1938" s="105"/>
    </row>
    <row r="1939" spans="1:15">
      <c r="A1939" s="103"/>
      <c r="I1939" s="105"/>
      <c r="K1939" s="105"/>
      <c r="L1939" s="105"/>
      <c r="M1939" s="105"/>
      <c r="N1939" s="105"/>
      <c r="O1939" s="105"/>
    </row>
    <row r="1940" spans="1:15">
      <c r="A1940" s="103"/>
      <c r="I1940" s="105"/>
      <c r="K1940" s="105"/>
      <c r="L1940" s="105"/>
      <c r="M1940" s="105"/>
      <c r="N1940" s="105"/>
      <c r="O1940" s="105"/>
    </row>
    <row r="1941" spans="1:15">
      <c r="A1941" s="103"/>
      <c r="I1941" s="105"/>
      <c r="K1941" s="105"/>
      <c r="L1941" s="105"/>
      <c r="M1941" s="105"/>
      <c r="N1941" s="105"/>
      <c r="O1941" s="105"/>
    </row>
    <row r="1942" spans="1:15">
      <c r="A1942" s="103"/>
      <c r="I1942" s="105"/>
      <c r="K1942" s="105"/>
      <c r="L1942" s="105"/>
      <c r="M1942" s="105"/>
      <c r="N1942" s="105"/>
      <c r="O1942" s="105"/>
    </row>
    <row r="1943" spans="1:15">
      <c r="A1943" s="103"/>
      <c r="I1943" s="105"/>
      <c r="K1943" s="105"/>
      <c r="L1943" s="105"/>
      <c r="M1943" s="105"/>
      <c r="N1943" s="105"/>
      <c r="O1943" s="105"/>
    </row>
    <row r="1944" spans="1:15">
      <c r="A1944" s="103"/>
      <c r="I1944" s="105"/>
      <c r="K1944" s="105"/>
      <c r="L1944" s="105"/>
      <c r="M1944" s="105"/>
      <c r="N1944" s="105"/>
      <c r="O1944" s="105"/>
    </row>
    <row r="1945" spans="1:15">
      <c r="A1945" s="103"/>
      <c r="I1945" s="105"/>
      <c r="K1945" s="105"/>
      <c r="L1945" s="105"/>
      <c r="M1945" s="105"/>
      <c r="N1945" s="105"/>
      <c r="O1945" s="105"/>
    </row>
    <row r="1946" spans="1:15">
      <c r="A1946" s="103"/>
      <c r="I1946" s="105"/>
      <c r="K1946" s="105"/>
      <c r="L1946" s="105"/>
      <c r="M1946" s="105"/>
      <c r="N1946" s="105"/>
      <c r="O1946" s="105"/>
    </row>
    <row r="1947" spans="1:15">
      <c r="A1947" s="103"/>
      <c r="I1947" s="105"/>
      <c r="K1947" s="105"/>
      <c r="L1947" s="105"/>
      <c r="M1947" s="105"/>
      <c r="N1947" s="105"/>
      <c r="O1947" s="105"/>
    </row>
    <row r="1948" spans="1:15">
      <c r="A1948" s="103"/>
      <c r="I1948" s="105"/>
      <c r="K1948" s="105"/>
      <c r="L1948" s="105"/>
      <c r="M1948" s="105"/>
      <c r="N1948" s="105"/>
      <c r="O1948" s="105"/>
    </row>
    <row r="1949" spans="1:15">
      <c r="A1949" s="103"/>
      <c r="I1949" s="105"/>
      <c r="K1949" s="105"/>
      <c r="L1949" s="105"/>
      <c r="M1949" s="105"/>
      <c r="N1949" s="105"/>
      <c r="O1949" s="105"/>
    </row>
    <row r="1950" spans="1:15">
      <c r="A1950" s="103"/>
      <c r="I1950" s="105"/>
      <c r="K1950" s="105"/>
      <c r="L1950" s="105"/>
      <c r="M1950" s="105"/>
      <c r="N1950" s="105"/>
      <c r="O1950" s="105"/>
    </row>
    <row r="1951" spans="1:15">
      <c r="A1951" s="103"/>
      <c r="I1951" s="105"/>
      <c r="K1951" s="105"/>
      <c r="L1951" s="105"/>
      <c r="M1951" s="105"/>
      <c r="N1951" s="105"/>
      <c r="O1951" s="105"/>
    </row>
    <row r="1952" spans="1:15">
      <c r="A1952" s="103"/>
      <c r="I1952" s="105"/>
      <c r="K1952" s="105"/>
      <c r="L1952" s="105"/>
      <c r="M1952" s="105"/>
      <c r="N1952" s="105"/>
      <c r="O1952" s="105"/>
    </row>
    <row r="1953" spans="1:15">
      <c r="A1953" s="103"/>
      <c r="I1953" s="105"/>
      <c r="K1953" s="105"/>
      <c r="L1953" s="105"/>
      <c r="M1953" s="105"/>
      <c r="N1953" s="105"/>
      <c r="O1953" s="105"/>
    </row>
    <row r="1954" spans="1:15">
      <c r="A1954" s="103"/>
      <c r="I1954" s="105"/>
      <c r="K1954" s="105"/>
      <c r="L1954" s="105"/>
      <c r="M1954" s="105"/>
      <c r="N1954" s="105"/>
      <c r="O1954" s="105"/>
    </row>
    <row r="1955" spans="1:15">
      <c r="A1955" s="103"/>
      <c r="I1955" s="105"/>
      <c r="K1955" s="105"/>
      <c r="L1955" s="105"/>
      <c r="M1955" s="105"/>
      <c r="N1955" s="105"/>
      <c r="O1955" s="105"/>
    </row>
    <row r="1956" spans="1:15">
      <c r="A1956" s="103"/>
      <c r="I1956" s="105"/>
      <c r="K1956" s="105"/>
      <c r="L1956" s="105"/>
      <c r="M1956" s="105"/>
      <c r="N1956" s="105"/>
      <c r="O1956" s="105"/>
    </row>
    <row r="1957" spans="1:15">
      <c r="A1957" s="103"/>
      <c r="I1957" s="105"/>
      <c r="K1957" s="105"/>
      <c r="L1957" s="105"/>
      <c r="M1957" s="105"/>
      <c r="N1957" s="105"/>
      <c r="O1957" s="105"/>
    </row>
    <row r="1958" spans="1:15">
      <c r="A1958" s="103"/>
      <c r="I1958" s="105"/>
      <c r="K1958" s="105"/>
      <c r="L1958" s="105"/>
      <c r="M1958" s="105"/>
      <c r="N1958" s="105"/>
      <c r="O1958" s="105"/>
    </row>
    <row r="1959" spans="1:15">
      <c r="A1959" s="103"/>
      <c r="I1959" s="105"/>
      <c r="K1959" s="105"/>
      <c r="L1959" s="105"/>
      <c r="M1959" s="105"/>
      <c r="N1959" s="105"/>
      <c r="O1959" s="105"/>
    </row>
    <row r="1960" spans="1:15">
      <c r="A1960" s="103"/>
      <c r="I1960" s="105"/>
      <c r="K1960" s="105"/>
      <c r="L1960" s="105"/>
      <c r="M1960" s="105"/>
      <c r="N1960" s="105"/>
      <c r="O1960" s="105"/>
    </row>
    <row r="1961" spans="1:15">
      <c r="A1961" s="103"/>
      <c r="I1961" s="105"/>
      <c r="K1961" s="105"/>
      <c r="L1961" s="105"/>
      <c r="M1961" s="105"/>
      <c r="N1961" s="105"/>
      <c r="O1961" s="105"/>
    </row>
    <row r="1962" spans="1:15">
      <c r="A1962" s="103"/>
      <c r="I1962" s="105"/>
      <c r="K1962" s="105"/>
      <c r="L1962" s="105"/>
      <c r="M1962" s="105"/>
      <c r="N1962" s="105"/>
      <c r="O1962" s="105"/>
    </row>
    <row r="1963" spans="1:15">
      <c r="A1963" s="103"/>
      <c r="I1963" s="105"/>
      <c r="K1963" s="105"/>
      <c r="L1963" s="105"/>
      <c r="M1963" s="105"/>
      <c r="N1963" s="105"/>
      <c r="O1963" s="105"/>
    </row>
    <row r="1964" spans="1:15">
      <c r="A1964" s="103"/>
      <c r="I1964" s="105"/>
      <c r="K1964" s="105"/>
      <c r="L1964" s="105"/>
      <c r="M1964" s="105"/>
      <c r="N1964" s="105"/>
      <c r="O1964" s="105"/>
    </row>
    <row r="1965" spans="1:15">
      <c r="A1965" s="103"/>
      <c r="I1965" s="105"/>
      <c r="K1965" s="105"/>
      <c r="L1965" s="105"/>
      <c r="M1965" s="105"/>
      <c r="N1965" s="105"/>
      <c r="O1965" s="105"/>
    </row>
    <row r="1966" spans="1:15">
      <c r="A1966" s="103"/>
      <c r="I1966" s="105"/>
      <c r="K1966" s="105"/>
      <c r="L1966" s="105"/>
      <c r="M1966" s="105"/>
      <c r="N1966" s="105"/>
      <c r="O1966" s="105"/>
    </row>
    <row r="1967" spans="1:15">
      <c r="A1967" s="103"/>
      <c r="I1967" s="105"/>
      <c r="K1967" s="105"/>
      <c r="L1967" s="105"/>
      <c r="M1967" s="105"/>
      <c r="N1967" s="105"/>
      <c r="O1967" s="105"/>
    </row>
    <row r="1968" spans="1:15">
      <c r="A1968" s="103"/>
      <c r="I1968" s="105"/>
      <c r="K1968" s="105"/>
      <c r="L1968" s="105"/>
      <c r="M1968" s="105"/>
      <c r="N1968" s="105"/>
      <c r="O1968" s="105"/>
    </row>
    <row r="1969" spans="1:15">
      <c r="A1969" s="103"/>
      <c r="I1969" s="105"/>
      <c r="K1969" s="105"/>
      <c r="L1969" s="105"/>
      <c r="M1969" s="105"/>
      <c r="N1969" s="105"/>
      <c r="O1969" s="105"/>
    </row>
    <row r="1970" spans="1:15">
      <c r="A1970" s="103"/>
      <c r="I1970" s="105"/>
      <c r="K1970" s="105"/>
      <c r="L1970" s="105"/>
      <c r="M1970" s="105"/>
      <c r="N1970" s="105"/>
      <c r="O1970" s="105"/>
    </row>
    <row r="1971" spans="1:15">
      <c r="A1971" s="103"/>
      <c r="I1971" s="105"/>
      <c r="K1971" s="105"/>
      <c r="L1971" s="105"/>
      <c r="M1971" s="105"/>
      <c r="N1971" s="105"/>
      <c r="O1971" s="105"/>
    </row>
    <row r="1972" spans="1:15">
      <c r="A1972" s="103"/>
      <c r="I1972" s="105"/>
      <c r="K1972" s="105"/>
      <c r="L1972" s="105"/>
      <c r="M1972" s="105"/>
      <c r="N1972" s="105"/>
      <c r="O1972" s="105"/>
    </row>
    <row r="1973" spans="1:15">
      <c r="A1973" s="103"/>
      <c r="I1973" s="105"/>
      <c r="K1973" s="105"/>
      <c r="L1973" s="105"/>
      <c r="M1973" s="105"/>
      <c r="N1973" s="105"/>
      <c r="O1973" s="105"/>
    </row>
    <row r="1974" spans="1:15">
      <c r="A1974" s="103"/>
      <c r="I1974" s="105"/>
      <c r="K1974" s="105"/>
      <c r="L1974" s="105"/>
      <c r="M1974" s="105"/>
      <c r="N1974" s="105"/>
      <c r="O1974" s="105"/>
    </row>
    <row r="1975" spans="1:15">
      <c r="A1975" s="103"/>
      <c r="I1975" s="105"/>
      <c r="K1975" s="105"/>
      <c r="L1975" s="105"/>
      <c r="M1975" s="105"/>
      <c r="N1975" s="105"/>
      <c r="O1975" s="105"/>
    </row>
    <row r="1976" spans="1:15">
      <c r="A1976" s="103"/>
      <c r="I1976" s="105"/>
      <c r="K1976" s="105"/>
      <c r="L1976" s="105"/>
      <c r="M1976" s="105"/>
      <c r="N1976" s="105"/>
      <c r="O1976" s="105"/>
    </row>
    <row r="1977" spans="1:15">
      <c r="A1977" s="103"/>
      <c r="I1977" s="105"/>
      <c r="K1977" s="105"/>
      <c r="L1977" s="105"/>
      <c r="M1977" s="105"/>
      <c r="N1977" s="105"/>
      <c r="O1977" s="105"/>
    </row>
    <row r="1978" spans="1:15">
      <c r="A1978" s="103"/>
      <c r="I1978" s="105"/>
      <c r="K1978" s="105"/>
      <c r="L1978" s="105"/>
      <c r="M1978" s="105"/>
      <c r="N1978" s="105"/>
      <c r="O1978" s="105"/>
    </row>
    <row r="1979" spans="1:15">
      <c r="A1979" s="103"/>
      <c r="I1979" s="105"/>
      <c r="K1979" s="105"/>
      <c r="L1979" s="105"/>
      <c r="M1979" s="105"/>
      <c r="N1979" s="105"/>
      <c r="O1979" s="105"/>
    </row>
    <row r="1980" spans="1:15">
      <c r="A1980" s="103"/>
      <c r="I1980" s="105"/>
      <c r="K1980" s="105"/>
      <c r="L1980" s="105"/>
      <c r="M1980" s="105"/>
      <c r="N1980" s="105"/>
      <c r="O1980" s="105"/>
    </row>
    <row r="1981" spans="1:15">
      <c r="A1981" s="103"/>
      <c r="I1981" s="105"/>
      <c r="K1981" s="105"/>
      <c r="L1981" s="105"/>
      <c r="M1981" s="105"/>
      <c r="N1981" s="105"/>
      <c r="O1981" s="105"/>
    </row>
    <row r="1982" spans="1:15">
      <c r="A1982" s="103"/>
      <c r="I1982" s="105"/>
      <c r="K1982" s="105"/>
      <c r="L1982" s="105"/>
      <c r="M1982" s="105"/>
      <c r="N1982" s="105"/>
      <c r="O1982" s="105"/>
    </row>
    <row r="1983" spans="1:15">
      <c r="A1983" s="103"/>
      <c r="I1983" s="105"/>
      <c r="K1983" s="105"/>
      <c r="L1983" s="105"/>
      <c r="M1983" s="105"/>
      <c r="N1983" s="105"/>
      <c r="O1983" s="105"/>
    </row>
    <row r="1984" spans="1:15">
      <c r="A1984" s="103"/>
      <c r="I1984" s="105"/>
      <c r="K1984" s="105"/>
      <c r="L1984" s="105"/>
      <c r="M1984" s="105"/>
      <c r="N1984" s="105"/>
      <c r="O1984" s="105"/>
    </row>
    <row r="1985" spans="1:15">
      <c r="A1985" s="103"/>
      <c r="I1985" s="105"/>
      <c r="K1985" s="105"/>
      <c r="L1985" s="105"/>
      <c r="M1985" s="105"/>
      <c r="N1985" s="105"/>
      <c r="O1985" s="105"/>
    </row>
    <row r="1986" spans="1:15">
      <c r="A1986" s="103"/>
      <c r="I1986" s="105"/>
      <c r="K1986" s="105"/>
      <c r="L1986" s="105"/>
      <c r="M1986" s="105"/>
      <c r="N1986" s="105"/>
      <c r="O1986" s="105"/>
    </row>
    <row r="1987" spans="1:15">
      <c r="A1987" s="103"/>
      <c r="I1987" s="105"/>
      <c r="K1987" s="105"/>
      <c r="L1987" s="105"/>
      <c r="M1987" s="105"/>
      <c r="N1987" s="105"/>
      <c r="O1987" s="105"/>
    </row>
    <row r="1988" spans="1:15">
      <c r="A1988" s="103"/>
      <c r="I1988" s="105"/>
      <c r="K1988" s="105"/>
      <c r="L1988" s="105"/>
      <c r="M1988" s="105"/>
      <c r="N1988" s="105"/>
      <c r="O1988" s="105"/>
    </row>
    <row r="1989" spans="1:15">
      <c r="A1989" s="103"/>
      <c r="I1989" s="105"/>
      <c r="K1989" s="105"/>
      <c r="L1989" s="105"/>
      <c r="M1989" s="105"/>
      <c r="N1989" s="105"/>
      <c r="O1989" s="105"/>
    </row>
    <row r="1990" spans="1:15">
      <c r="A1990" s="103"/>
      <c r="I1990" s="105"/>
      <c r="K1990" s="105"/>
      <c r="L1990" s="105"/>
      <c r="M1990" s="105"/>
      <c r="N1990" s="105"/>
      <c r="O1990" s="105"/>
    </row>
    <row r="1991" spans="1:15">
      <c r="A1991" s="103"/>
      <c r="I1991" s="105"/>
      <c r="K1991" s="105"/>
      <c r="L1991" s="105"/>
      <c r="M1991" s="105"/>
      <c r="N1991" s="105"/>
      <c r="O1991" s="105"/>
    </row>
    <row r="1992" spans="1:15">
      <c r="A1992" s="103"/>
      <c r="I1992" s="105"/>
      <c r="K1992" s="105"/>
      <c r="L1992" s="105"/>
      <c r="M1992" s="105"/>
      <c r="N1992" s="105"/>
      <c r="O1992" s="105"/>
    </row>
    <row r="1993" spans="1:15">
      <c r="A1993" s="103"/>
      <c r="I1993" s="105"/>
      <c r="K1993" s="105"/>
      <c r="L1993" s="105"/>
      <c r="M1993" s="105"/>
      <c r="N1993" s="105"/>
      <c r="O1993" s="105"/>
    </row>
    <row r="1994" spans="1:15">
      <c r="A1994" s="103"/>
      <c r="I1994" s="105"/>
      <c r="K1994" s="105"/>
      <c r="L1994" s="105"/>
      <c r="M1994" s="105"/>
      <c r="N1994" s="105"/>
      <c r="O1994" s="105"/>
    </row>
    <row r="1995" spans="1:15">
      <c r="A1995" s="103"/>
      <c r="I1995" s="105"/>
      <c r="K1995" s="105"/>
      <c r="L1995" s="105"/>
      <c r="M1995" s="105"/>
      <c r="N1995" s="105"/>
      <c r="O1995" s="105"/>
    </row>
    <row r="1996" spans="1:15">
      <c r="A1996" s="103"/>
      <c r="I1996" s="105"/>
      <c r="K1996" s="105"/>
      <c r="L1996" s="105"/>
      <c r="M1996" s="105"/>
      <c r="N1996" s="105"/>
      <c r="O1996" s="105"/>
    </row>
    <row r="1997" spans="1:15">
      <c r="A1997" s="103"/>
      <c r="I1997" s="105"/>
      <c r="K1997" s="105"/>
      <c r="L1997" s="105"/>
      <c r="M1997" s="105"/>
      <c r="N1997" s="105"/>
      <c r="O1997" s="105"/>
    </row>
    <row r="1998" spans="1:15">
      <c r="A1998" s="103"/>
      <c r="I1998" s="105"/>
      <c r="K1998" s="105"/>
      <c r="L1998" s="105"/>
      <c r="M1998" s="105"/>
      <c r="N1998" s="105"/>
      <c r="O1998" s="105"/>
    </row>
    <row r="1999" spans="1:15">
      <c r="A1999" s="103"/>
      <c r="I1999" s="105"/>
      <c r="K1999" s="105"/>
      <c r="L1999" s="105"/>
      <c r="M1999" s="105"/>
      <c r="N1999" s="105"/>
      <c r="O1999" s="105"/>
    </row>
    <row r="2000" spans="1:15">
      <c r="A2000" s="103"/>
      <c r="I2000" s="105"/>
      <c r="K2000" s="105"/>
      <c r="L2000" s="105"/>
      <c r="M2000" s="105"/>
      <c r="N2000" s="105"/>
      <c r="O2000" s="105"/>
    </row>
    <row r="2001" spans="1:15">
      <c r="A2001" s="103"/>
      <c r="I2001" s="105"/>
      <c r="K2001" s="105"/>
      <c r="L2001" s="105"/>
      <c r="M2001" s="105"/>
      <c r="N2001" s="105"/>
      <c r="O2001" s="105"/>
    </row>
    <row r="2002" spans="1:15">
      <c r="A2002" s="103"/>
      <c r="I2002" s="105"/>
      <c r="K2002" s="105"/>
      <c r="L2002" s="105"/>
      <c r="M2002" s="105"/>
      <c r="N2002" s="105"/>
      <c r="O2002" s="105"/>
    </row>
    <row r="2003" spans="1:15">
      <c r="A2003" s="103"/>
      <c r="I2003" s="105"/>
      <c r="K2003" s="105"/>
      <c r="L2003" s="105"/>
      <c r="M2003" s="105"/>
      <c r="N2003" s="105"/>
      <c r="O2003" s="105"/>
    </row>
    <row r="2004" spans="1:15">
      <c r="A2004" s="103"/>
      <c r="I2004" s="105"/>
      <c r="K2004" s="105"/>
      <c r="L2004" s="105"/>
      <c r="M2004" s="105"/>
      <c r="N2004" s="105"/>
      <c r="O2004" s="105"/>
    </row>
    <row r="2005" spans="1:15">
      <c r="A2005" s="103"/>
      <c r="I2005" s="105"/>
      <c r="K2005" s="105"/>
      <c r="L2005" s="105"/>
      <c r="M2005" s="105"/>
      <c r="N2005" s="105"/>
      <c r="O2005" s="105"/>
    </row>
    <row r="2006" spans="1:15">
      <c r="A2006" s="103"/>
      <c r="I2006" s="105"/>
      <c r="K2006" s="105"/>
      <c r="L2006" s="105"/>
      <c r="M2006" s="105"/>
      <c r="N2006" s="105"/>
      <c r="O2006" s="105"/>
    </row>
    <row r="2007" spans="1:15">
      <c r="A2007" s="103"/>
      <c r="I2007" s="105"/>
      <c r="K2007" s="105"/>
      <c r="L2007" s="105"/>
      <c r="M2007" s="105"/>
      <c r="N2007" s="105"/>
      <c r="O2007" s="105"/>
    </row>
    <row r="2008" spans="1:15">
      <c r="A2008" s="103"/>
      <c r="I2008" s="105"/>
      <c r="K2008" s="105"/>
      <c r="L2008" s="105"/>
      <c r="M2008" s="105"/>
      <c r="N2008" s="105"/>
      <c r="O2008" s="105"/>
    </row>
    <row r="2009" spans="1:15">
      <c r="A2009" s="103"/>
      <c r="I2009" s="105"/>
      <c r="K2009" s="105"/>
      <c r="L2009" s="105"/>
      <c r="M2009" s="105"/>
      <c r="N2009" s="105"/>
      <c r="O2009" s="105"/>
    </row>
    <row r="2010" spans="1:15">
      <c r="A2010" s="103"/>
      <c r="I2010" s="105"/>
      <c r="K2010" s="105"/>
      <c r="L2010" s="105"/>
      <c r="M2010" s="105"/>
      <c r="N2010" s="105"/>
      <c r="O2010" s="105"/>
    </row>
    <row r="2011" spans="1:15">
      <c r="A2011" s="103"/>
      <c r="I2011" s="105"/>
      <c r="K2011" s="105"/>
      <c r="L2011" s="105"/>
      <c r="M2011" s="105"/>
      <c r="N2011" s="105"/>
      <c r="O2011" s="105"/>
    </row>
    <row r="2012" spans="1:15">
      <c r="A2012" s="103"/>
      <c r="I2012" s="105"/>
      <c r="K2012" s="105"/>
      <c r="L2012" s="105"/>
      <c r="M2012" s="105"/>
      <c r="N2012" s="105"/>
      <c r="O2012" s="105"/>
    </row>
    <row r="2013" spans="1:15">
      <c r="A2013" s="103"/>
      <c r="I2013" s="105"/>
      <c r="K2013" s="105"/>
      <c r="L2013" s="105"/>
      <c r="M2013" s="105"/>
      <c r="N2013" s="105"/>
      <c r="O2013" s="105"/>
    </row>
    <row r="2014" spans="1:15">
      <c r="A2014" s="103"/>
      <c r="I2014" s="105"/>
      <c r="K2014" s="105"/>
      <c r="L2014" s="105"/>
      <c r="M2014" s="105"/>
      <c r="N2014" s="105"/>
      <c r="O2014" s="105"/>
    </row>
    <row r="2015" spans="1:15">
      <c r="A2015" s="103"/>
      <c r="I2015" s="105"/>
      <c r="K2015" s="105"/>
      <c r="L2015" s="105"/>
      <c r="M2015" s="105"/>
      <c r="N2015" s="105"/>
      <c r="O2015" s="105"/>
    </row>
    <row r="2016" spans="1:15">
      <c r="A2016" s="103"/>
      <c r="I2016" s="105"/>
      <c r="K2016" s="105"/>
      <c r="L2016" s="105"/>
      <c r="M2016" s="105"/>
      <c r="N2016" s="105"/>
      <c r="O2016" s="105"/>
    </row>
    <row r="2017" spans="1:15">
      <c r="A2017" s="103"/>
      <c r="I2017" s="105"/>
      <c r="K2017" s="105"/>
      <c r="L2017" s="105"/>
      <c r="M2017" s="105"/>
      <c r="N2017" s="105"/>
      <c r="O2017" s="105"/>
    </row>
    <row r="2018" spans="1:15">
      <c r="A2018" s="103"/>
      <c r="I2018" s="105"/>
      <c r="K2018" s="105"/>
      <c r="L2018" s="105"/>
      <c r="M2018" s="105"/>
      <c r="N2018" s="105"/>
      <c r="O2018" s="105"/>
    </row>
    <row r="2019" spans="1:15">
      <c r="A2019" s="103"/>
      <c r="I2019" s="105"/>
      <c r="K2019" s="105"/>
      <c r="L2019" s="105"/>
      <c r="M2019" s="105"/>
      <c r="N2019" s="105"/>
      <c r="O2019" s="105"/>
    </row>
    <row r="2020" spans="1:15">
      <c r="A2020" s="103"/>
      <c r="I2020" s="105"/>
      <c r="K2020" s="105"/>
      <c r="L2020" s="105"/>
      <c r="M2020" s="105"/>
      <c r="N2020" s="105"/>
      <c r="O2020" s="105"/>
    </row>
    <row r="2021" spans="1:15">
      <c r="A2021" s="103"/>
      <c r="I2021" s="105"/>
      <c r="K2021" s="105"/>
      <c r="L2021" s="105"/>
      <c r="M2021" s="105"/>
      <c r="N2021" s="105"/>
      <c r="O2021" s="105"/>
    </row>
    <row r="2022" spans="1:15">
      <c r="A2022" s="103"/>
      <c r="I2022" s="105"/>
      <c r="K2022" s="105"/>
      <c r="L2022" s="105"/>
      <c r="M2022" s="105"/>
      <c r="N2022" s="105"/>
      <c r="O2022" s="105"/>
    </row>
    <row r="2023" spans="1:15">
      <c r="A2023" s="103"/>
      <c r="I2023" s="105"/>
      <c r="K2023" s="105"/>
      <c r="L2023" s="105"/>
      <c r="M2023" s="105"/>
      <c r="N2023" s="105"/>
      <c r="O2023" s="105"/>
    </row>
    <row r="2024" spans="1:15">
      <c r="A2024" s="103"/>
      <c r="I2024" s="105"/>
      <c r="K2024" s="105"/>
      <c r="L2024" s="105"/>
      <c r="M2024" s="105"/>
      <c r="N2024" s="105"/>
      <c r="O2024" s="105"/>
    </row>
    <row r="2025" spans="1:15">
      <c r="A2025" s="103"/>
      <c r="I2025" s="105"/>
      <c r="K2025" s="105"/>
      <c r="L2025" s="105"/>
      <c r="M2025" s="105"/>
      <c r="N2025" s="105"/>
      <c r="O2025" s="105"/>
    </row>
    <row r="2026" spans="1:15">
      <c r="A2026" s="103"/>
      <c r="I2026" s="105"/>
      <c r="K2026" s="105"/>
      <c r="L2026" s="105"/>
      <c r="M2026" s="105"/>
      <c r="N2026" s="105"/>
      <c r="O2026" s="105"/>
    </row>
    <row r="2027" spans="1:15">
      <c r="A2027" s="103"/>
      <c r="I2027" s="105"/>
      <c r="K2027" s="105"/>
      <c r="L2027" s="105"/>
      <c r="M2027" s="105"/>
      <c r="N2027" s="105"/>
      <c r="O2027" s="105"/>
    </row>
    <row r="2028" spans="1:15">
      <c r="A2028" s="103"/>
      <c r="I2028" s="105"/>
      <c r="K2028" s="105"/>
      <c r="L2028" s="105"/>
      <c r="M2028" s="105"/>
      <c r="N2028" s="105"/>
      <c r="O2028" s="105"/>
    </row>
    <row r="2029" spans="1:15">
      <c r="A2029" s="103"/>
      <c r="I2029" s="105"/>
      <c r="K2029" s="105"/>
      <c r="L2029" s="105"/>
      <c r="M2029" s="105"/>
      <c r="N2029" s="105"/>
      <c r="O2029" s="105"/>
    </row>
    <row r="2030" spans="1:15">
      <c r="A2030" s="103"/>
      <c r="I2030" s="105"/>
      <c r="K2030" s="105"/>
      <c r="L2030" s="105"/>
      <c r="M2030" s="105"/>
      <c r="N2030" s="105"/>
      <c r="O2030" s="105"/>
    </row>
    <row r="2031" spans="1:15">
      <c r="A2031" s="103"/>
      <c r="I2031" s="105"/>
      <c r="K2031" s="105"/>
      <c r="L2031" s="105"/>
      <c r="M2031" s="105"/>
      <c r="N2031" s="105"/>
      <c r="O2031" s="105"/>
    </row>
    <row r="2032" spans="1:15">
      <c r="A2032" s="103"/>
      <c r="I2032" s="105"/>
      <c r="K2032" s="105"/>
      <c r="L2032" s="105"/>
      <c r="M2032" s="105"/>
      <c r="N2032" s="105"/>
      <c r="O2032" s="105"/>
    </row>
    <row r="2033" spans="1:15">
      <c r="A2033" s="103"/>
      <c r="I2033" s="105"/>
      <c r="K2033" s="105"/>
      <c r="L2033" s="105"/>
      <c r="M2033" s="105"/>
      <c r="N2033" s="105"/>
      <c r="O2033" s="105"/>
    </row>
    <row r="2034" spans="1:15">
      <c r="A2034" s="103"/>
      <c r="I2034" s="105"/>
      <c r="K2034" s="105"/>
      <c r="L2034" s="105"/>
      <c r="M2034" s="105"/>
      <c r="N2034" s="105"/>
      <c r="O2034" s="105"/>
    </row>
    <row r="2035" spans="1:15">
      <c r="A2035" s="103"/>
      <c r="I2035" s="105"/>
      <c r="K2035" s="105"/>
      <c r="L2035" s="105"/>
      <c r="M2035" s="105"/>
      <c r="N2035" s="105"/>
      <c r="O2035" s="105"/>
    </row>
    <row r="2036" spans="1:15">
      <c r="A2036" s="103"/>
      <c r="I2036" s="105"/>
      <c r="K2036" s="105"/>
      <c r="L2036" s="105"/>
      <c r="M2036" s="105"/>
      <c r="N2036" s="105"/>
      <c r="O2036" s="105"/>
    </row>
    <row r="2037" spans="1:15">
      <c r="A2037" s="103"/>
      <c r="I2037" s="105"/>
      <c r="K2037" s="105"/>
      <c r="L2037" s="105"/>
      <c r="M2037" s="105"/>
      <c r="N2037" s="105"/>
      <c r="O2037" s="105"/>
    </row>
    <row r="2038" spans="1:15">
      <c r="A2038" s="103"/>
      <c r="I2038" s="105"/>
      <c r="K2038" s="105"/>
      <c r="L2038" s="105"/>
      <c r="M2038" s="105"/>
      <c r="N2038" s="105"/>
      <c r="O2038" s="105"/>
    </row>
    <row r="2039" spans="1:15">
      <c r="A2039" s="103"/>
      <c r="I2039" s="105"/>
      <c r="K2039" s="105"/>
      <c r="L2039" s="105"/>
      <c r="M2039" s="105"/>
      <c r="N2039" s="105"/>
      <c r="O2039" s="105"/>
    </row>
    <row r="2040" spans="1:15">
      <c r="A2040" s="103"/>
      <c r="I2040" s="105"/>
      <c r="K2040" s="105"/>
      <c r="L2040" s="105"/>
      <c r="M2040" s="105"/>
      <c r="N2040" s="105"/>
      <c r="O2040" s="105"/>
    </row>
    <row r="2041" spans="1:15">
      <c r="A2041" s="103"/>
      <c r="I2041" s="105"/>
      <c r="K2041" s="105"/>
      <c r="L2041" s="105"/>
      <c r="M2041" s="105"/>
      <c r="N2041" s="105"/>
      <c r="O2041" s="105"/>
    </row>
    <row r="2042" spans="1:15">
      <c r="A2042" s="103"/>
      <c r="I2042" s="105"/>
      <c r="K2042" s="105"/>
      <c r="L2042" s="105"/>
      <c r="M2042" s="105"/>
      <c r="N2042" s="105"/>
      <c r="O2042" s="105"/>
    </row>
    <row r="2043" spans="1:15">
      <c r="A2043" s="103"/>
      <c r="I2043" s="105"/>
      <c r="K2043" s="105"/>
      <c r="L2043" s="105"/>
      <c r="M2043" s="105"/>
      <c r="N2043" s="105"/>
      <c r="O2043" s="105"/>
    </row>
    <row r="2044" spans="1:15">
      <c r="A2044" s="103"/>
      <c r="I2044" s="105"/>
      <c r="K2044" s="105"/>
      <c r="L2044" s="105"/>
      <c r="M2044" s="105"/>
      <c r="N2044" s="105"/>
      <c r="O2044" s="105"/>
    </row>
    <row r="2045" spans="1:15">
      <c r="A2045" s="103"/>
      <c r="I2045" s="105"/>
      <c r="K2045" s="105"/>
      <c r="L2045" s="105"/>
      <c r="M2045" s="105"/>
      <c r="N2045" s="105"/>
      <c r="O2045" s="105"/>
    </row>
    <row r="2046" spans="1:15">
      <c r="A2046" s="103"/>
      <c r="I2046" s="105"/>
      <c r="K2046" s="105"/>
      <c r="L2046" s="105"/>
      <c r="M2046" s="105"/>
      <c r="N2046" s="105"/>
      <c r="O2046" s="105"/>
    </row>
    <row r="2047" spans="1:15">
      <c r="A2047" s="103"/>
      <c r="I2047" s="105"/>
      <c r="K2047" s="105"/>
      <c r="L2047" s="105"/>
      <c r="M2047" s="105"/>
      <c r="N2047" s="105"/>
      <c r="O2047" s="105"/>
    </row>
    <row r="2048" spans="1:15">
      <c r="A2048" s="103"/>
      <c r="I2048" s="105"/>
      <c r="K2048" s="105"/>
      <c r="L2048" s="105"/>
      <c r="M2048" s="105"/>
      <c r="N2048" s="105"/>
      <c r="O2048" s="105"/>
    </row>
    <row r="2049" spans="1:15">
      <c r="A2049" s="103"/>
      <c r="I2049" s="105"/>
      <c r="K2049" s="105"/>
      <c r="L2049" s="105"/>
      <c r="M2049" s="105"/>
      <c r="N2049" s="105"/>
      <c r="O2049" s="105"/>
    </row>
    <row r="2050" spans="1:15">
      <c r="A2050" s="103"/>
      <c r="I2050" s="105"/>
      <c r="K2050" s="105"/>
      <c r="L2050" s="105"/>
      <c r="M2050" s="105"/>
      <c r="N2050" s="105"/>
      <c r="O2050" s="105"/>
    </row>
    <row r="2051" spans="1:15">
      <c r="A2051" s="103"/>
      <c r="I2051" s="105"/>
      <c r="K2051" s="105"/>
      <c r="L2051" s="105"/>
      <c r="M2051" s="105"/>
      <c r="N2051" s="105"/>
      <c r="O2051" s="105"/>
    </row>
    <row r="2052" spans="1:15">
      <c r="A2052" s="103"/>
      <c r="I2052" s="105"/>
      <c r="K2052" s="105"/>
      <c r="L2052" s="105"/>
      <c r="M2052" s="105"/>
      <c r="N2052" s="105"/>
      <c r="O2052" s="105"/>
    </row>
    <row r="2053" spans="1:15">
      <c r="A2053" s="103"/>
      <c r="I2053" s="105"/>
      <c r="K2053" s="105"/>
      <c r="L2053" s="105"/>
      <c r="M2053" s="105"/>
      <c r="N2053" s="105"/>
      <c r="O2053" s="105"/>
    </row>
    <row r="2054" spans="1:15">
      <c r="A2054" s="103"/>
      <c r="I2054" s="105"/>
      <c r="K2054" s="105"/>
      <c r="L2054" s="105"/>
      <c r="M2054" s="105"/>
      <c r="N2054" s="105"/>
      <c r="O2054" s="105"/>
    </row>
    <row r="2055" spans="1:15">
      <c r="A2055" s="103"/>
      <c r="I2055" s="105"/>
      <c r="K2055" s="105"/>
      <c r="L2055" s="105"/>
      <c r="M2055" s="105"/>
      <c r="N2055" s="105"/>
      <c r="O2055" s="105"/>
    </row>
    <row r="2056" spans="1:15">
      <c r="A2056" s="103"/>
      <c r="I2056" s="105"/>
      <c r="K2056" s="105"/>
      <c r="L2056" s="105"/>
      <c r="M2056" s="105"/>
      <c r="N2056" s="105"/>
      <c r="O2056" s="105"/>
    </row>
    <row r="2057" spans="1:15">
      <c r="A2057" s="103"/>
      <c r="I2057" s="105"/>
      <c r="K2057" s="105"/>
      <c r="L2057" s="105"/>
      <c r="M2057" s="105"/>
      <c r="N2057" s="105"/>
      <c r="O2057" s="105"/>
    </row>
    <row r="2058" spans="1:15">
      <c r="A2058" s="103"/>
      <c r="I2058" s="105"/>
      <c r="K2058" s="105"/>
      <c r="L2058" s="105"/>
      <c r="M2058" s="105"/>
      <c r="N2058" s="105"/>
      <c r="O2058" s="105"/>
    </row>
    <row r="2059" spans="1:15">
      <c r="A2059" s="103"/>
      <c r="I2059" s="105"/>
      <c r="K2059" s="105"/>
      <c r="L2059" s="105"/>
      <c r="M2059" s="105"/>
      <c r="N2059" s="105"/>
      <c r="O2059" s="105"/>
    </row>
    <row r="2060" spans="1:15">
      <c r="A2060" s="103"/>
      <c r="I2060" s="105"/>
      <c r="K2060" s="105"/>
      <c r="L2060" s="105"/>
      <c r="M2060" s="105"/>
      <c r="N2060" s="105"/>
      <c r="O2060" s="105"/>
    </row>
    <row r="2061" spans="1:15">
      <c r="A2061" s="103"/>
      <c r="I2061" s="105"/>
      <c r="K2061" s="105"/>
      <c r="L2061" s="105"/>
      <c r="M2061" s="105"/>
      <c r="N2061" s="105"/>
      <c r="O2061" s="105"/>
    </row>
    <row r="2062" spans="1:15">
      <c r="A2062" s="103"/>
      <c r="I2062" s="105"/>
      <c r="K2062" s="105"/>
      <c r="L2062" s="105"/>
      <c r="M2062" s="105"/>
      <c r="N2062" s="105"/>
      <c r="O2062" s="105"/>
    </row>
    <row r="2063" spans="1:15">
      <c r="A2063" s="103"/>
      <c r="I2063" s="105"/>
      <c r="K2063" s="105"/>
      <c r="L2063" s="105"/>
      <c r="M2063" s="105"/>
      <c r="N2063" s="105"/>
      <c r="O2063" s="105"/>
    </row>
    <row r="2064" spans="1:15">
      <c r="A2064" s="103"/>
      <c r="I2064" s="105"/>
      <c r="K2064" s="105"/>
      <c r="L2064" s="105"/>
      <c r="M2064" s="105"/>
      <c r="N2064" s="105"/>
      <c r="O2064" s="105"/>
    </row>
    <row r="2065" spans="1:15">
      <c r="A2065" s="103"/>
      <c r="I2065" s="105"/>
      <c r="K2065" s="105"/>
      <c r="L2065" s="105"/>
      <c r="M2065" s="105"/>
      <c r="N2065" s="105"/>
      <c r="O2065" s="105"/>
    </row>
    <row r="2066" spans="1:15">
      <c r="A2066" s="103"/>
      <c r="I2066" s="105"/>
      <c r="K2066" s="105"/>
      <c r="L2066" s="105"/>
      <c r="M2066" s="105"/>
      <c r="N2066" s="105"/>
      <c r="O2066" s="105"/>
    </row>
    <row r="2067" spans="1:15">
      <c r="A2067" s="103"/>
      <c r="I2067" s="105"/>
      <c r="K2067" s="105"/>
      <c r="L2067" s="105"/>
      <c r="M2067" s="105"/>
      <c r="N2067" s="105"/>
      <c r="O2067" s="105"/>
    </row>
    <row r="2068" spans="1:15">
      <c r="A2068" s="103"/>
      <c r="I2068" s="105"/>
      <c r="K2068" s="105"/>
      <c r="L2068" s="105"/>
      <c r="M2068" s="105"/>
      <c r="N2068" s="105"/>
      <c r="O2068" s="105"/>
    </row>
    <row r="2069" spans="1:15">
      <c r="A2069" s="103"/>
      <c r="I2069" s="105"/>
      <c r="K2069" s="105"/>
      <c r="L2069" s="105"/>
      <c r="M2069" s="105"/>
      <c r="N2069" s="105"/>
      <c r="O2069" s="105"/>
    </row>
    <row r="2070" spans="1:15">
      <c r="A2070" s="103"/>
      <c r="I2070" s="105"/>
      <c r="K2070" s="105"/>
      <c r="L2070" s="105"/>
      <c r="M2070" s="105"/>
      <c r="N2070" s="105"/>
      <c r="O2070" s="105"/>
    </row>
    <row r="2071" spans="1:15">
      <c r="A2071" s="103"/>
      <c r="I2071" s="105"/>
      <c r="K2071" s="105"/>
      <c r="L2071" s="105"/>
      <c r="M2071" s="105"/>
      <c r="N2071" s="105"/>
      <c r="O2071" s="105"/>
    </row>
    <row r="2072" spans="1:15">
      <c r="A2072" s="103"/>
      <c r="I2072" s="105"/>
      <c r="K2072" s="105"/>
      <c r="L2072" s="105"/>
      <c r="M2072" s="105"/>
      <c r="N2072" s="105"/>
      <c r="O2072" s="105"/>
    </row>
    <row r="2073" spans="1:15">
      <c r="A2073" s="103"/>
      <c r="I2073" s="105"/>
      <c r="K2073" s="105"/>
      <c r="L2073" s="105"/>
      <c r="M2073" s="105"/>
      <c r="N2073" s="105"/>
      <c r="O2073" s="105"/>
    </row>
    <row r="2074" spans="1:15">
      <c r="A2074" s="103"/>
      <c r="I2074" s="105"/>
      <c r="K2074" s="105"/>
      <c r="L2074" s="105"/>
      <c r="M2074" s="105"/>
      <c r="N2074" s="105"/>
      <c r="O2074" s="105"/>
    </row>
    <row r="2075" spans="1:15">
      <c r="A2075" s="103"/>
      <c r="I2075" s="105"/>
      <c r="K2075" s="105"/>
      <c r="L2075" s="105"/>
      <c r="M2075" s="105"/>
      <c r="N2075" s="105"/>
      <c r="O2075" s="105"/>
    </row>
    <row r="2076" spans="1:15">
      <c r="A2076" s="103"/>
      <c r="I2076" s="105"/>
      <c r="K2076" s="105"/>
      <c r="L2076" s="105"/>
      <c r="M2076" s="105"/>
      <c r="N2076" s="105"/>
      <c r="O2076" s="105"/>
    </row>
    <row r="2077" spans="1:15">
      <c r="A2077" s="103"/>
      <c r="I2077" s="105"/>
      <c r="K2077" s="105"/>
      <c r="L2077" s="105"/>
      <c r="M2077" s="105"/>
      <c r="N2077" s="105"/>
      <c r="O2077" s="105"/>
    </row>
    <row r="2078" spans="1:15">
      <c r="A2078" s="103"/>
      <c r="I2078" s="105"/>
      <c r="K2078" s="105"/>
      <c r="L2078" s="105"/>
      <c r="M2078" s="105"/>
      <c r="N2078" s="105"/>
      <c r="O2078" s="105"/>
    </row>
    <row r="2079" spans="1:15">
      <c r="A2079" s="103"/>
      <c r="I2079" s="105"/>
      <c r="K2079" s="105"/>
      <c r="L2079" s="105"/>
      <c r="M2079" s="105"/>
      <c r="N2079" s="105"/>
      <c r="O2079" s="105"/>
    </row>
    <row r="2080" spans="1:15">
      <c r="A2080" s="103"/>
      <c r="I2080" s="105"/>
      <c r="K2080" s="105"/>
      <c r="L2080" s="105"/>
      <c r="M2080" s="105"/>
      <c r="N2080" s="105"/>
      <c r="O2080" s="105"/>
    </row>
    <row r="2081" spans="1:15">
      <c r="A2081" s="103"/>
      <c r="I2081" s="105"/>
      <c r="K2081" s="105"/>
      <c r="L2081" s="105"/>
      <c r="M2081" s="105"/>
      <c r="N2081" s="105"/>
      <c r="O2081" s="105"/>
    </row>
    <row r="2082" spans="1:15">
      <c r="A2082" s="103"/>
      <c r="I2082" s="105"/>
      <c r="K2082" s="105"/>
      <c r="L2082" s="105"/>
      <c r="M2082" s="105"/>
      <c r="N2082" s="105"/>
      <c r="O2082" s="105"/>
    </row>
    <row r="2083" spans="1:15">
      <c r="A2083" s="103"/>
      <c r="I2083" s="105"/>
      <c r="K2083" s="105"/>
      <c r="L2083" s="105"/>
      <c r="M2083" s="105"/>
      <c r="N2083" s="105"/>
      <c r="O2083" s="105"/>
    </row>
    <row r="2084" spans="1:15">
      <c r="A2084" s="103"/>
      <c r="I2084" s="105"/>
      <c r="K2084" s="105"/>
      <c r="L2084" s="105"/>
      <c r="M2084" s="105"/>
      <c r="N2084" s="105"/>
      <c r="O2084" s="105"/>
    </row>
    <row r="2085" spans="1:15">
      <c r="A2085" s="103"/>
      <c r="I2085" s="105"/>
      <c r="K2085" s="105"/>
      <c r="L2085" s="105"/>
      <c r="M2085" s="105"/>
      <c r="N2085" s="105"/>
      <c r="O2085" s="105"/>
    </row>
    <row r="2086" spans="1:15">
      <c r="A2086" s="103"/>
      <c r="I2086" s="105"/>
      <c r="K2086" s="105"/>
      <c r="L2086" s="105"/>
      <c r="M2086" s="105"/>
      <c r="N2086" s="105"/>
      <c r="O2086" s="105"/>
    </row>
    <row r="2087" spans="1:15">
      <c r="A2087" s="103"/>
      <c r="I2087" s="105"/>
      <c r="K2087" s="105"/>
      <c r="L2087" s="105"/>
      <c r="M2087" s="105"/>
      <c r="N2087" s="105"/>
      <c r="O2087" s="105"/>
    </row>
    <row r="2088" spans="1:15">
      <c r="A2088" s="103"/>
      <c r="I2088" s="105"/>
      <c r="K2088" s="105"/>
      <c r="L2088" s="105"/>
      <c r="M2088" s="105"/>
      <c r="N2088" s="105"/>
      <c r="O2088" s="105"/>
    </row>
    <row r="2089" spans="1:15">
      <c r="A2089" s="103"/>
      <c r="I2089" s="105"/>
      <c r="K2089" s="105"/>
      <c r="L2089" s="105"/>
      <c r="M2089" s="105"/>
      <c r="N2089" s="105"/>
      <c r="O2089" s="105"/>
    </row>
    <row r="2090" spans="1:15">
      <c r="A2090" s="103"/>
      <c r="I2090" s="105"/>
      <c r="K2090" s="105"/>
      <c r="L2090" s="105"/>
      <c r="M2090" s="105"/>
      <c r="N2090" s="105"/>
      <c r="O2090" s="105"/>
    </row>
    <row r="2091" spans="1:15">
      <c r="A2091" s="103"/>
      <c r="I2091" s="105"/>
      <c r="K2091" s="105"/>
      <c r="L2091" s="105"/>
      <c r="M2091" s="105"/>
      <c r="N2091" s="105"/>
      <c r="O2091" s="105"/>
    </row>
    <row r="2092" spans="1:15">
      <c r="A2092" s="103"/>
      <c r="I2092" s="105"/>
      <c r="K2092" s="105"/>
      <c r="L2092" s="105"/>
      <c r="M2092" s="105"/>
      <c r="N2092" s="105"/>
      <c r="O2092" s="105"/>
    </row>
    <row r="2093" spans="1:15">
      <c r="A2093" s="103"/>
      <c r="I2093" s="105"/>
      <c r="K2093" s="105"/>
      <c r="L2093" s="105"/>
      <c r="M2093" s="105"/>
      <c r="N2093" s="105"/>
      <c r="O2093" s="105"/>
    </row>
    <row r="2094" spans="1:15">
      <c r="A2094" s="103"/>
      <c r="I2094" s="105"/>
      <c r="K2094" s="105"/>
      <c r="L2094" s="105"/>
      <c r="M2094" s="105"/>
      <c r="N2094" s="105"/>
      <c r="O2094" s="105"/>
    </row>
    <row r="2095" spans="1:15">
      <c r="A2095" s="103"/>
      <c r="I2095" s="105"/>
      <c r="K2095" s="105"/>
      <c r="L2095" s="105"/>
      <c r="M2095" s="105"/>
      <c r="N2095" s="105"/>
      <c r="O2095" s="105"/>
    </row>
    <row r="2096" spans="1:15">
      <c r="A2096" s="103"/>
      <c r="I2096" s="105"/>
      <c r="K2096" s="105"/>
      <c r="L2096" s="105"/>
      <c r="M2096" s="105"/>
      <c r="N2096" s="105"/>
      <c r="O2096" s="105"/>
    </row>
    <row r="2097" spans="1:15">
      <c r="A2097" s="103"/>
      <c r="I2097" s="105"/>
      <c r="K2097" s="105"/>
      <c r="L2097" s="105"/>
      <c r="M2097" s="105"/>
      <c r="N2097" s="105"/>
      <c r="O2097" s="105"/>
    </row>
    <row r="2098" spans="1:15">
      <c r="A2098" s="103"/>
      <c r="I2098" s="105"/>
      <c r="K2098" s="105"/>
      <c r="L2098" s="105"/>
      <c r="M2098" s="105"/>
      <c r="N2098" s="105"/>
      <c r="O2098" s="105"/>
    </row>
    <row r="2099" spans="1:15">
      <c r="A2099" s="103"/>
      <c r="I2099" s="105"/>
      <c r="K2099" s="105"/>
      <c r="L2099" s="105"/>
      <c r="M2099" s="105"/>
      <c r="N2099" s="105"/>
      <c r="O2099" s="105"/>
    </row>
    <row r="2100" spans="1:15">
      <c r="A2100" s="103"/>
      <c r="I2100" s="105"/>
      <c r="K2100" s="105"/>
      <c r="L2100" s="105"/>
      <c r="M2100" s="105"/>
      <c r="N2100" s="105"/>
      <c r="O2100" s="105"/>
    </row>
    <row r="2101" spans="1:15">
      <c r="A2101" s="103"/>
      <c r="I2101" s="105"/>
      <c r="K2101" s="105"/>
      <c r="L2101" s="105"/>
      <c r="M2101" s="105"/>
      <c r="N2101" s="105"/>
      <c r="O2101" s="105"/>
    </row>
    <row r="2102" spans="1:15">
      <c r="A2102" s="103"/>
      <c r="I2102" s="105"/>
      <c r="K2102" s="105"/>
      <c r="L2102" s="105"/>
      <c r="M2102" s="105"/>
      <c r="N2102" s="105"/>
      <c r="O2102" s="105"/>
    </row>
    <row r="2103" spans="1:15">
      <c r="A2103" s="103"/>
      <c r="I2103" s="105"/>
      <c r="K2103" s="105"/>
      <c r="L2103" s="105"/>
      <c r="M2103" s="105"/>
      <c r="N2103" s="105"/>
      <c r="O2103" s="105"/>
    </row>
    <row r="2104" spans="1:15">
      <c r="A2104" s="103"/>
      <c r="I2104" s="105"/>
      <c r="K2104" s="105"/>
      <c r="L2104" s="105"/>
      <c r="M2104" s="105"/>
      <c r="N2104" s="105"/>
      <c r="O2104" s="105"/>
    </row>
    <row r="2105" spans="1:15">
      <c r="A2105" s="103"/>
      <c r="I2105" s="105"/>
      <c r="K2105" s="105"/>
      <c r="L2105" s="105"/>
      <c r="M2105" s="105"/>
      <c r="N2105" s="105"/>
      <c r="O2105" s="105"/>
    </row>
    <row r="2106" spans="1:15">
      <c r="A2106" s="103"/>
      <c r="I2106" s="105"/>
      <c r="K2106" s="105"/>
      <c r="L2106" s="105"/>
      <c r="M2106" s="105"/>
      <c r="N2106" s="105"/>
      <c r="O2106" s="105"/>
    </row>
    <row r="2107" spans="1:15">
      <c r="A2107" s="103"/>
      <c r="I2107" s="105"/>
      <c r="K2107" s="105"/>
      <c r="L2107" s="105"/>
      <c r="M2107" s="105"/>
      <c r="N2107" s="105"/>
      <c r="O2107" s="105"/>
    </row>
    <row r="2108" spans="1:15">
      <c r="A2108" s="103"/>
      <c r="I2108" s="105"/>
      <c r="K2108" s="105"/>
      <c r="L2108" s="105"/>
      <c r="M2108" s="105"/>
      <c r="N2108" s="105"/>
      <c r="O2108" s="105"/>
    </row>
    <row r="2109" spans="1:15">
      <c r="A2109" s="103"/>
      <c r="I2109" s="105"/>
      <c r="K2109" s="105"/>
      <c r="L2109" s="105"/>
      <c r="M2109" s="105"/>
      <c r="N2109" s="105"/>
      <c r="O2109" s="105"/>
    </row>
    <row r="2110" spans="1:15">
      <c r="A2110" s="103"/>
      <c r="I2110" s="105"/>
      <c r="K2110" s="105"/>
      <c r="L2110" s="105"/>
      <c r="M2110" s="105"/>
      <c r="N2110" s="105"/>
      <c r="O2110" s="105"/>
    </row>
    <row r="2111" spans="1:15">
      <c r="A2111" s="103"/>
      <c r="I2111" s="105"/>
      <c r="K2111" s="105"/>
      <c r="L2111" s="105"/>
      <c r="M2111" s="105"/>
      <c r="N2111" s="105"/>
      <c r="O2111" s="105"/>
    </row>
    <row r="2112" spans="1:15">
      <c r="A2112" s="103"/>
      <c r="I2112" s="105"/>
      <c r="K2112" s="105"/>
      <c r="L2112" s="105"/>
      <c r="M2112" s="105"/>
      <c r="N2112" s="105"/>
      <c r="O2112" s="105"/>
    </row>
    <row r="2113" spans="1:15">
      <c r="A2113" s="103"/>
      <c r="I2113" s="105"/>
      <c r="K2113" s="105"/>
      <c r="L2113" s="105"/>
      <c r="M2113" s="105"/>
      <c r="N2113" s="105"/>
      <c r="O2113" s="105"/>
    </row>
    <row r="2114" spans="1:15">
      <c r="A2114" s="103"/>
      <c r="I2114" s="105"/>
      <c r="K2114" s="105"/>
      <c r="L2114" s="105"/>
      <c r="M2114" s="105"/>
      <c r="N2114" s="105"/>
      <c r="O2114" s="105"/>
    </row>
    <row r="2115" spans="1:15">
      <c r="A2115" s="103"/>
      <c r="I2115" s="105"/>
      <c r="K2115" s="105"/>
      <c r="L2115" s="105"/>
      <c r="M2115" s="105"/>
      <c r="N2115" s="105"/>
      <c r="O2115" s="105"/>
    </row>
    <row r="2116" spans="1:15">
      <c r="A2116" s="103"/>
      <c r="I2116" s="105"/>
      <c r="K2116" s="105"/>
      <c r="L2116" s="105"/>
      <c r="M2116" s="105"/>
      <c r="N2116" s="105"/>
      <c r="O2116" s="105"/>
    </row>
    <row r="2117" spans="1:15">
      <c r="A2117" s="103"/>
      <c r="I2117" s="105"/>
      <c r="K2117" s="105"/>
      <c r="L2117" s="105"/>
      <c r="M2117" s="105"/>
      <c r="N2117" s="105"/>
      <c r="O2117" s="105"/>
    </row>
    <row r="2118" spans="1:15">
      <c r="A2118" s="103"/>
      <c r="I2118" s="105"/>
      <c r="K2118" s="105"/>
      <c r="L2118" s="105"/>
      <c r="M2118" s="105"/>
      <c r="N2118" s="105"/>
      <c r="O2118" s="105"/>
    </row>
    <row r="2119" spans="1:15">
      <c r="A2119" s="103"/>
      <c r="I2119" s="105"/>
      <c r="K2119" s="105"/>
      <c r="L2119" s="105"/>
      <c r="M2119" s="105"/>
      <c r="N2119" s="105"/>
      <c r="O2119" s="105"/>
    </row>
    <row r="2120" spans="1:15">
      <c r="A2120" s="103"/>
      <c r="I2120" s="105"/>
      <c r="K2120" s="105"/>
      <c r="L2120" s="105"/>
      <c r="M2120" s="105"/>
      <c r="N2120" s="105"/>
      <c r="O2120" s="105"/>
    </row>
    <row r="2121" spans="1:15">
      <c r="A2121" s="103"/>
      <c r="I2121" s="105"/>
      <c r="K2121" s="105"/>
      <c r="L2121" s="105"/>
      <c r="M2121" s="105"/>
      <c r="N2121" s="105"/>
      <c r="O2121" s="105"/>
    </row>
    <row r="2122" spans="1:15">
      <c r="A2122" s="103"/>
      <c r="I2122" s="105"/>
      <c r="K2122" s="105"/>
      <c r="L2122" s="105"/>
      <c r="M2122" s="105"/>
      <c r="N2122" s="105"/>
      <c r="O2122" s="105"/>
    </row>
    <row r="2123" spans="1:15">
      <c r="A2123" s="103"/>
      <c r="I2123" s="105"/>
      <c r="K2123" s="105"/>
      <c r="L2123" s="105"/>
      <c r="M2123" s="105"/>
      <c r="N2123" s="105"/>
      <c r="O2123" s="105"/>
    </row>
    <row r="2124" spans="1:15">
      <c r="A2124" s="103"/>
      <c r="I2124" s="105"/>
      <c r="K2124" s="105"/>
      <c r="L2124" s="105"/>
      <c r="M2124" s="105"/>
      <c r="N2124" s="105"/>
      <c r="O2124" s="105"/>
    </row>
    <row r="2125" spans="1:15">
      <c r="A2125" s="103"/>
      <c r="I2125" s="105"/>
      <c r="K2125" s="105"/>
      <c r="L2125" s="105"/>
      <c r="M2125" s="105"/>
      <c r="N2125" s="105"/>
      <c r="O2125" s="105"/>
    </row>
    <row r="2126" spans="1:15">
      <c r="A2126" s="103"/>
      <c r="I2126" s="105"/>
      <c r="K2126" s="105"/>
      <c r="L2126" s="105"/>
      <c r="M2126" s="105"/>
      <c r="N2126" s="105"/>
      <c r="O2126" s="105"/>
    </row>
    <row r="2127" spans="1:15">
      <c r="A2127" s="103"/>
      <c r="I2127" s="105"/>
      <c r="K2127" s="105"/>
      <c r="L2127" s="105"/>
      <c r="M2127" s="105"/>
      <c r="N2127" s="105"/>
      <c r="O2127" s="105"/>
    </row>
    <row r="2128" spans="1:15">
      <c r="A2128" s="103"/>
      <c r="I2128" s="105"/>
      <c r="K2128" s="105"/>
      <c r="L2128" s="105"/>
      <c r="M2128" s="105"/>
      <c r="N2128" s="105"/>
      <c r="O2128" s="105"/>
    </row>
    <row r="2129" spans="1:15">
      <c r="A2129" s="103"/>
      <c r="I2129" s="105"/>
      <c r="K2129" s="105"/>
      <c r="L2129" s="105"/>
      <c r="M2129" s="105"/>
      <c r="N2129" s="105"/>
      <c r="O2129" s="105"/>
    </row>
    <row r="2130" spans="1:15">
      <c r="A2130" s="103"/>
      <c r="I2130" s="105"/>
      <c r="K2130" s="105"/>
      <c r="L2130" s="105"/>
      <c r="M2130" s="105"/>
      <c r="N2130" s="105"/>
      <c r="O2130" s="105"/>
    </row>
    <row r="2131" spans="1:15">
      <c r="A2131" s="103"/>
      <c r="I2131" s="105"/>
      <c r="K2131" s="105"/>
      <c r="L2131" s="105"/>
      <c r="M2131" s="105"/>
      <c r="N2131" s="105"/>
      <c r="O2131" s="105"/>
    </row>
    <row r="2132" spans="1:15">
      <c r="A2132" s="103"/>
      <c r="I2132" s="105"/>
      <c r="K2132" s="105"/>
      <c r="L2132" s="105"/>
      <c r="M2132" s="105"/>
      <c r="N2132" s="105"/>
      <c r="O2132" s="105"/>
    </row>
    <row r="2133" spans="1:15">
      <c r="A2133" s="103"/>
      <c r="I2133" s="105"/>
      <c r="K2133" s="105"/>
      <c r="L2133" s="105"/>
      <c r="M2133" s="105"/>
      <c r="N2133" s="105"/>
      <c r="O2133" s="105"/>
    </row>
    <row r="2134" spans="1:15">
      <c r="A2134" s="103"/>
      <c r="I2134" s="105"/>
      <c r="K2134" s="105"/>
      <c r="L2134" s="105"/>
      <c r="M2134" s="105"/>
      <c r="N2134" s="105"/>
      <c r="O2134" s="105"/>
    </row>
    <row r="2135" spans="1:15">
      <c r="A2135" s="103"/>
      <c r="I2135" s="105"/>
      <c r="K2135" s="105"/>
      <c r="L2135" s="105"/>
      <c r="M2135" s="105"/>
      <c r="N2135" s="105"/>
      <c r="O2135" s="105"/>
    </row>
    <row r="2136" spans="1:15">
      <c r="A2136" s="103"/>
      <c r="I2136" s="105"/>
      <c r="K2136" s="105"/>
      <c r="L2136" s="105"/>
      <c r="M2136" s="105"/>
      <c r="N2136" s="105"/>
      <c r="O2136" s="105"/>
    </row>
    <row r="2137" spans="1:15">
      <c r="A2137" s="103"/>
      <c r="I2137" s="105"/>
      <c r="K2137" s="105"/>
      <c r="L2137" s="105"/>
      <c r="M2137" s="105"/>
      <c r="N2137" s="105"/>
      <c r="O2137" s="105"/>
    </row>
    <row r="2138" spans="1:15">
      <c r="A2138" s="103"/>
      <c r="I2138" s="105"/>
      <c r="K2138" s="105"/>
      <c r="L2138" s="105"/>
      <c r="M2138" s="105"/>
      <c r="N2138" s="105"/>
      <c r="O2138" s="105"/>
    </row>
    <row r="2139" spans="1:15">
      <c r="A2139" s="103"/>
      <c r="I2139" s="105"/>
      <c r="K2139" s="105"/>
      <c r="L2139" s="105"/>
      <c r="M2139" s="105"/>
      <c r="N2139" s="105"/>
      <c r="O2139" s="105"/>
    </row>
    <row r="2140" spans="1:15">
      <c r="A2140" s="103"/>
      <c r="I2140" s="105"/>
      <c r="K2140" s="105"/>
      <c r="L2140" s="105"/>
      <c r="M2140" s="105"/>
      <c r="N2140" s="105"/>
      <c r="O2140" s="105"/>
    </row>
    <row r="2141" spans="1:15">
      <c r="A2141" s="103"/>
      <c r="I2141" s="105"/>
      <c r="K2141" s="105"/>
      <c r="L2141" s="105"/>
      <c r="M2141" s="105"/>
      <c r="N2141" s="105"/>
      <c r="O2141" s="105"/>
    </row>
    <row r="2142" spans="1:15">
      <c r="L2142" s="105"/>
      <c r="M2142" s="105"/>
      <c r="N2142" s="105"/>
      <c r="O2142" s="105"/>
    </row>
  </sheetData>
  <mergeCells count="4">
    <mergeCell ref="A1:H1"/>
    <mergeCell ref="C2:H2"/>
    <mergeCell ref="A4:A96"/>
    <mergeCell ref="J99:J104"/>
  </mergeCells>
  <printOptions horizontalCentered="1"/>
  <pageMargins left="0.35433070866141736" right="0.35433070866141736" top="0.98425196850393704" bottom="0.98425196850393704" header="0.51181102362204722" footer="0.51181102362204722"/>
  <pageSetup paperSize="9" scale="89" fitToHeight="2" orientation="portrait" r:id="rId1"/>
  <headerFooter alignWithMargins="0">
    <oddFooter>&amp;L&amp;A
&amp;F&amp;R&amp;D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J2143"/>
  <sheetViews>
    <sheetView showGridLines="0" workbookViewId="0">
      <selection sqref="A1:H1"/>
    </sheetView>
  </sheetViews>
  <sheetFormatPr defaultColWidth="9.140625" defaultRowHeight="12.75"/>
  <cols>
    <col min="1" max="1" width="8.5703125" style="150" customWidth="1"/>
    <col min="2" max="2" width="9.7109375" style="148" customWidth="1"/>
    <col min="3" max="5" width="11.28515625" style="148" customWidth="1"/>
    <col min="6" max="6" width="13" style="148" customWidth="1"/>
    <col min="7" max="8" width="12.42578125" style="148" customWidth="1"/>
    <col min="9" max="9" width="10.28515625" style="148" customWidth="1"/>
    <col min="10" max="10" width="20.7109375" style="148" customWidth="1"/>
    <col min="11" max="54" width="10.28515625" style="148" customWidth="1"/>
    <col min="55" max="55" width="12.7109375" style="148" customWidth="1"/>
    <col min="56" max="16384" width="9.140625" style="148"/>
  </cols>
  <sheetData>
    <row r="1" spans="1:10" ht="35.1" customHeight="1">
      <c r="A1" s="565" t="s">
        <v>484</v>
      </c>
      <c r="B1" s="566"/>
      <c r="C1" s="566"/>
      <c r="D1" s="566"/>
      <c r="E1" s="566"/>
      <c r="F1" s="566"/>
      <c r="G1" s="566"/>
      <c r="H1" s="567"/>
      <c r="J1" s="149" t="str">
        <f>IF(COUNTBLANK(C103:H103)=6,"Check sum sizeclass = total","Possible error")</f>
        <v>Check sum sizeclass = total</v>
      </c>
    </row>
    <row r="2" spans="1:10" ht="24.95" customHeight="1">
      <c r="A2" s="158" t="s">
        <v>178</v>
      </c>
      <c r="B2" s="157">
        <f>'Table I'!B2</f>
        <v>2022</v>
      </c>
      <c r="C2" s="574" t="s">
        <v>182</v>
      </c>
      <c r="D2" s="575"/>
      <c r="E2" s="575"/>
      <c r="F2" s="575"/>
      <c r="G2" s="575"/>
      <c r="H2" s="576"/>
      <c r="I2" s="151"/>
    </row>
    <row r="3" spans="1:10" ht="24.95" customHeight="1" thickBot="1">
      <c r="A3" s="144" t="s">
        <v>177</v>
      </c>
      <c r="B3" s="143" t="s">
        <v>1</v>
      </c>
      <c r="C3" s="142" t="s">
        <v>58</v>
      </c>
      <c r="D3" s="142" t="s">
        <v>59</v>
      </c>
      <c r="E3" s="142" t="s">
        <v>60</v>
      </c>
      <c r="F3" s="142" t="s">
        <v>61</v>
      </c>
      <c r="G3" s="141" t="s">
        <v>62</v>
      </c>
      <c r="H3" s="140" t="s">
        <v>6</v>
      </c>
      <c r="I3" s="139"/>
      <c r="J3" s="137"/>
    </row>
    <row r="4" spans="1:10" ht="15" customHeight="1">
      <c r="A4" s="571" t="s">
        <v>511</v>
      </c>
      <c r="B4" s="136" t="s">
        <v>158</v>
      </c>
      <c r="C4" s="135"/>
      <c r="D4" s="134"/>
      <c r="E4" s="134"/>
      <c r="F4" s="134"/>
      <c r="G4" s="133"/>
      <c r="H4" s="132"/>
      <c r="I4" s="105"/>
      <c r="J4" s="464" t="str">
        <f t="shared" ref="J4:J67" si="0">IF(SUM(C4:H4)=0,"..",IF(AND(SUM(C4:G4)&lt;&gt;H4),"Possible error: Total value must be equal to the sum of employment size classes",""))</f>
        <v>..</v>
      </c>
    </row>
    <row r="5" spans="1:10" ht="15" customHeight="1">
      <c r="A5" s="572"/>
      <c r="B5" s="131" t="s">
        <v>7</v>
      </c>
      <c r="C5" s="124"/>
      <c r="D5" s="122"/>
      <c r="E5" s="122"/>
      <c r="F5" s="122"/>
      <c r="G5" s="123"/>
      <c r="H5" s="122"/>
      <c r="I5" s="128"/>
      <c r="J5" s="464" t="str">
        <f t="shared" si="0"/>
        <v>..</v>
      </c>
    </row>
    <row r="6" spans="1:10" ht="15" customHeight="1">
      <c r="A6" s="572"/>
      <c r="B6" s="125" t="s">
        <v>8</v>
      </c>
      <c r="C6" s="124"/>
      <c r="D6" s="122"/>
      <c r="E6" s="122"/>
      <c r="F6" s="122"/>
      <c r="G6" s="123"/>
      <c r="H6" s="122"/>
      <c r="I6" s="128"/>
      <c r="J6" s="464" t="str">
        <f t="shared" si="0"/>
        <v>..</v>
      </c>
    </row>
    <row r="7" spans="1:10" ht="15" customHeight="1">
      <c r="A7" s="572"/>
      <c r="B7" s="130" t="s">
        <v>110</v>
      </c>
      <c r="C7" s="124"/>
      <c r="D7" s="122"/>
      <c r="E7" s="122"/>
      <c r="F7" s="122"/>
      <c r="G7" s="123"/>
      <c r="H7" s="122"/>
      <c r="I7" s="128"/>
      <c r="J7" s="464" t="str">
        <f t="shared" si="0"/>
        <v>..</v>
      </c>
    </row>
    <row r="8" spans="1:10" ht="15" customHeight="1">
      <c r="A8" s="572"/>
      <c r="B8" s="129" t="s">
        <v>159</v>
      </c>
      <c r="C8" s="126"/>
      <c r="D8" s="126"/>
      <c r="E8" s="126"/>
      <c r="F8" s="126"/>
      <c r="G8" s="126"/>
      <c r="H8" s="126"/>
      <c r="I8" s="128"/>
      <c r="J8" s="464" t="str">
        <f t="shared" si="0"/>
        <v>..</v>
      </c>
    </row>
    <row r="9" spans="1:10" ht="15" customHeight="1">
      <c r="A9" s="572"/>
      <c r="B9" s="125" t="s">
        <v>9</v>
      </c>
      <c r="C9" s="124"/>
      <c r="D9" s="122"/>
      <c r="E9" s="122"/>
      <c r="F9" s="122"/>
      <c r="G9" s="123"/>
      <c r="H9" s="122"/>
      <c r="I9" s="128"/>
      <c r="J9" s="464" t="str">
        <f t="shared" si="0"/>
        <v>..</v>
      </c>
    </row>
    <row r="10" spans="1:10" ht="15" customHeight="1">
      <c r="A10" s="572"/>
      <c r="B10" s="125" t="s">
        <v>145</v>
      </c>
      <c r="C10" s="124"/>
      <c r="D10" s="122"/>
      <c r="E10" s="122"/>
      <c r="F10" s="122"/>
      <c r="G10" s="123"/>
      <c r="H10" s="122"/>
      <c r="I10" s="128"/>
      <c r="J10" s="464" t="str">
        <f t="shared" si="0"/>
        <v>..</v>
      </c>
    </row>
    <row r="11" spans="1:10" ht="15" customHeight="1">
      <c r="A11" s="572"/>
      <c r="B11" s="125" t="s">
        <v>146</v>
      </c>
      <c r="C11" s="124"/>
      <c r="D11" s="122"/>
      <c r="E11" s="122"/>
      <c r="F11" s="122"/>
      <c r="G11" s="123"/>
      <c r="H11" s="122"/>
      <c r="I11" s="128"/>
      <c r="J11" s="464" t="str">
        <f t="shared" si="0"/>
        <v>..</v>
      </c>
    </row>
    <row r="12" spans="1:10" ht="15" customHeight="1">
      <c r="A12" s="572"/>
      <c r="B12" s="125" t="s">
        <v>147</v>
      </c>
      <c r="C12" s="124"/>
      <c r="D12" s="122"/>
      <c r="E12" s="122"/>
      <c r="F12" s="122"/>
      <c r="G12" s="123"/>
      <c r="H12" s="122"/>
      <c r="I12" s="128"/>
      <c r="J12" s="464" t="str">
        <f t="shared" si="0"/>
        <v>..</v>
      </c>
    </row>
    <row r="13" spans="1:10" ht="15" customHeight="1">
      <c r="A13" s="572"/>
      <c r="B13" s="125" t="s">
        <v>148</v>
      </c>
      <c r="C13" s="124"/>
      <c r="D13" s="122"/>
      <c r="E13" s="122"/>
      <c r="F13" s="122"/>
      <c r="G13" s="123"/>
      <c r="H13" s="122"/>
      <c r="I13" s="106"/>
      <c r="J13" s="464" t="str">
        <f t="shared" si="0"/>
        <v>..</v>
      </c>
    </row>
    <row r="14" spans="1:10" ht="15" customHeight="1">
      <c r="A14" s="572"/>
      <c r="B14" s="119" t="s">
        <v>160</v>
      </c>
      <c r="C14" s="126"/>
      <c r="D14" s="126"/>
      <c r="E14" s="126"/>
      <c r="F14" s="126"/>
      <c r="G14" s="126"/>
      <c r="H14" s="126"/>
      <c r="I14" s="106"/>
      <c r="J14" s="464" t="str">
        <f t="shared" si="0"/>
        <v>..</v>
      </c>
    </row>
    <row r="15" spans="1:10" ht="15" customHeight="1">
      <c r="A15" s="572"/>
      <c r="B15" s="125" t="s">
        <v>10</v>
      </c>
      <c r="C15" s="124"/>
      <c r="D15" s="122"/>
      <c r="E15" s="122"/>
      <c r="F15" s="122"/>
      <c r="G15" s="123"/>
      <c r="H15" s="122"/>
      <c r="I15" s="106"/>
      <c r="J15" s="464" t="str">
        <f t="shared" si="0"/>
        <v>..</v>
      </c>
    </row>
    <row r="16" spans="1:10" ht="15" customHeight="1">
      <c r="A16" s="572"/>
      <c r="B16" s="125" t="s">
        <v>11</v>
      </c>
      <c r="C16" s="124"/>
      <c r="D16" s="122"/>
      <c r="E16" s="122"/>
      <c r="F16" s="122"/>
      <c r="G16" s="123"/>
      <c r="H16" s="122"/>
      <c r="I16" s="106"/>
      <c r="J16" s="464" t="str">
        <f t="shared" si="0"/>
        <v>..</v>
      </c>
    </row>
    <row r="17" spans="1:10" ht="15" customHeight="1">
      <c r="A17" s="572"/>
      <c r="B17" s="125" t="s">
        <v>12</v>
      </c>
      <c r="C17" s="124"/>
      <c r="D17" s="122"/>
      <c r="E17" s="122"/>
      <c r="F17" s="122"/>
      <c r="G17" s="123"/>
      <c r="H17" s="122"/>
      <c r="I17" s="106"/>
      <c r="J17" s="464" t="str">
        <f t="shared" si="0"/>
        <v>..</v>
      </c>
    </row>
    <row r="18" spans="1:10" ht="15" customHeight="1">
      <c r="A18" s="572"/>
      <c r="B18" s="125" t="s">
        <v>13</v>
      </c>
      <c r="C18" s="124"/>
      <c r="D18" s="122"/>
      <c r="E18" s="122"/>
      <c r="F18" s="122"/>
      <c r="G18" s="123"/>
      <c r="H18" s="122"/>
      <c r="I18" s="106"/>
      <c r="J18" s="464" t="str">
        <f t="shared" si="0"/>
        <v>..</v>
      </c>
    </row>
    <row r="19" spans="1:10" ht="15" customHeight="1">
      <c r="A19" s="572"/>
      <c r="B19" s="125" t="s">
        <v>14</v>
      </c>
      <c r="C19" s="124"/>
      <c r="D19" s="122"/>
      <c r="E19" s="122"/>
      <c r="F19" s="122"/>
      <c r="G19" s="123"/>
      <c r="H19" s="122"/>
      <c r="I19" s="106"/>
      <c r="J19" s="464" t="str">
        <f t="shared" si="0"/>
        <v>..</v>
      </c>
    </row>
    <row r="20" spans="1:10" ht="15" customHeight="1">
      <c r="A20" s="572"/>
      <c r="B20" s="125" t="s">
        <v>15</v>
      </c>
      <c r="C20" s="124"/>
      <c r="D20" s="122"/>
      <c r="E20" s="122"/>
      <c r="F20" s="122"/>
      <c r="G20" s="123"/>
      <c r="H20" s="122"/>
      <c r="I20" s="106"/>
      <c r="J20" s="464" t="str">
        <f t="shared" si="0"/>
        <v>..</v>
      </c>
    </row>
    <row r="21" spans="1:10" ht="15" customHeight="1">
      <c r="A21" s="572"/>
      <c r="B21" s="125" t="s">
        <v>16</v>
      </c>
      <c r="C21" s="124"/>
      <c r="D21" s="122"/>
      <c r="E21" s="122"/>
      <c r="F21" s="122"/>
      <c r="G21" s="123"/>
      <c r="H21" s="122"/>
      <c r="I21" s="106"/>
      <c r="J21" s="464" t="str">
        <f t="shared" si="0"/>
        <v>..</v>
      </c>
    </row>
    <row r="22" spans="1:10" ht="15" customHeight="1">
      <c r="A22" s="572"/>
      <c r="B22" s="125" t="s">
        <v>17</v>
      </c>
      <c r="C22" s="124"/>
      <c r="D22" s="122"/>
      <c r="E22" s="122"/>
      <c r="F22" s="122"/>
      <c r="G22" s="123"/>
      <c r="H22" s="122"/>
      <c r="I22" s="106"/>
      <c r="J22" s="464" t="str">
        <f t="shared" si="0"/>
        <v>..</v>
      </c>
    </row>
    <row r="23" spans="1:10" ht="15" customHeight="1">
      <c r="A23" s="572"/>
      <c r="B23" s="125" t="s">
        <v>18</v>
      </c>
      <c r="C23" s="124"/>
      <c r="D23" s="122"/>
      <c r="E23" s="122"/>
      <c r="F23" s="122"/>
      <c r="G23" s="123"/>
      <c r="H23" s="122"/>
      <c r="I23" s="106"/>
      <c r="J23" s="464" t="str">
        <f t="shared" si="0"/>
        <v>..</v>
      </c>
    </row>
    <row r="24" spans="1:10" ht="15" customHeight="1">
      <c r="A24" s="572"/>
      <c r="B24" s="125" t="s">
        <v>19</v>
      </c>
      <c r="C24" s="124"/>
      <c r="D24" s="122"/>
      <c r="E24" s="122"/>
      <c r="F24" s="122"/>
      <c r="G24" s="123"/>
      <c r="H24" s="122"/>
      <c r="I24" s="106"/>
      <c r="J24" s="464" t="str">
        <f t="shared" si="0"/>
        <v>..</v>
      </c>
    </row>
    <row r="25" spans="1:10" ht="15" customHeight="1">
      <c r="A25" s="572"/>
      <c r="B25" s="125" t="s">
        <v>20</v>
      </c>
      <c r="C25" s="124"/>
      <c r="D25" s="122"/>
      <c r="E25" s="122"/>
      <c r="F25" s="122"/>
      <c r="G25" s="123"/>
      <c r="H25" s="122"/>
      <c r="I25" s="106"/>
      <c r="J25" s="464" t="str">
        <f t="shared" si="0"/>
        <v>..</v>
      </c>
    </row>
    <row r="26" spans="1:10" ht="15" customHeight="1">
      <c r="A26" s="572"/>
      <c r="B26" s="125" t="s">
        <v>21</v>
      </c>
      <c r="C26" s="124"/>
      <c r="D26" s="122"/>
      <c r="E26" s="122"/>
      <c r="F26" s="122"/>
      <c r="G26" s="123"/>
      <c r="H26" s="122"/>
      <c r="I26" s="106"/>
      <c r="J26" s="464" t="str">
        <f t="shared" si="0"/>
        <v>..</v>
      </c>
    </row>
    <row r="27" spans="1:10" ht="15" customHeight="1">
      <c r="A27" s="572"/>
      <c r="B27" s="125" t="s">
        <v>22</v>
      </c>
      <c r="C27" s="124"/>
      <c r="D27" s="122"/>
      <c r="E27" s="122"/>
      <c r="F27" s="122"/>
      <c r="G27" s="123"/>
      <c r="H27" s="122"/>
      <c r="I27" s="106"/>
      <c r="J27" s="464" t="str">
        <f t="shared" si="0"/>
        <v>..</v>
      </c>
    </row>
    <row r="28" spans="1:10" ht="15" customHeight="1">
      <c r="A28" s="572"/>
      <c r="B28" s="125" t="s">
        <v>23</v>
      </c>
      <c r="C28" s="124"/>
      <c r="D28" s="122"/>
      <c r="E28" s="122"/>
      <c r="F28" s="122"/>
      <c r="G28" s="123"/>
      <c r="H28" s="122"/>
      <c r="I28" s="106"/>
      <c r="J28" s="464" t="str">
        <f t="shared" si="0"/>
        <v>..</v>
      </c>
    </row>
    <row r="29" spans="1:10" ht="15" customHeight="1">
      <c r="A29" s="572"/>
      <c r="B29" s="125" t="s">
        <v>24</v>
      </c>
      <c r="C29" s="124"/>
      <c r="D29" s="122"/>
      <c r="E29" s="122"/>
      <c r="F29" s="122"/>
      <c r="G29" s="123"/>
      <c r="H29" s="122"/>
      <c r="I29" s="106"/>
      <c r="J29" s="464" t="str">
        <f t="shared" si="0"/>
        <v>..</v>
      </c>
    </row>
    <row r="30" spans="1:10" ht="15" customHeight="1">
      <c r="A30" s="572"/>
      <c r="B30" s="125" t="s">
        <v>25</v>
      </c>
      <c r="C30" s="124"/>
      <c r="D30" s="122"/>
      <c r="E30" s="122"/>
      <c r="F30" s="122"/>
      <c r="G30" s="123"/>
      <c r="H30" s="122"/>
      <c r="I30" s="106"/>
      <c r="J30" s="464" t="str">
        <f t="shared" si="0"/>
        <v>..</v>
      </c>
    </row>
    <row r="31" spans="1:10" ht="15" customHeight="1">
      <c r="A31" s="572"/>
      <c r="B31" s="125" t="s">
        <v>26</v>
      </c>
      <c r="C31" s="124"/>
      <c r="D31" s="122"/>
      <c r="E31" s="122"/>
      <c r="F31" s="122"/>
      <c r="G31" s="123"/>
      <c r="H31" s="122"/>
      <c r="I31" s="106"/>
      <c r="J31" s="464" t="str">
        <f t="shared" si="0"/>
        <v>..</v>
      </c>
    </row>
    <row r="32" spans="1:10" ht="15" customHeight="1">
      <c r="A32" s="572"/>
      <c r="B32" s="125" t="s">
        <v>27</v>
      </c>
      <c r="C32" s="124"/>
      <c r="D32" s="122"/>
      <c r="E32" s="122"/>
      <c r="F32" s="122"/>
      <c r="G32" s="123"/>
      <c r="H32" s="122"/>
      <c r="I32" s="106"/>
      <c r="J32" s="464" t="str">
        <f t="shared" si="0"/>
        <v>..</v>
      </c>
    </row>
    <row r="33" spans="1:10" ht="15" customHeight="1">
      <c r="A33" s="572"/>
      <c r="B33" s="125" t="s">
        <v>28</v>
      </c>
      <c r="C33" s="124"/>
      <c r="D33" s="122"/>
      <c r="E33" s="122"/>
      <c r="F33" s="122"/>
      <c r="G33" s="123"/>
      <c r="H33" s="122"/>
      <c r="I33" s="106"/>
      <c r="J33" s="464" t="str">
        <f t="shared" si="0"/>
        <v>..</v>
      </c>
    </row>
    <row r="34" spans="1:10" ht="15" customHeight="1">
      <c r="A34" s="572"/>
      <c r="B34" s="125" t="s">
        <v>29</v>
      </c>
      <c r="C34" s="124"/>
      <c r="D34" s="122"/>
      <c r="E34" s="122"/>
      <c r="F34" s="122"/>
      <c r="G34" s="123"/>
      <c r="H34" s="122"/>
      <c r="I34" s="106"/>
      <c r="J34" s="464" t="str">
        <f t="shared" si="0"/>
        <v>..</v>
      </c>
    </row>
    <row r="35" spans="1:10" ht="15" customHeight="1">
      <c r="A35" s="572"/>
      <c r="B35" s="125" t="s">
        <v>30</v>
      </c>
      <c r="C35" s="124"/>
      <c r="D35" s="122"/>
      <c r="E35" s="122"/>
      <c r="F35" s="122"/>
      <c r="G35" s="123"/>
      <c r="H35" s="122"/>
      <c r="I35" s="106"/>
      <c r="J35" s="464" t="str">
        <f t="shared" si="0"/>
        <v>..</v>
      </c>
    </row>
    <row r="36" spans="1:10" ht="15" customHeight="1">
      <c r="A36" s="572"/>
      <c r="B36" s="125" t="s">
        <v>31</v>
      </c>
      <c r="C36" s="124"/>
      <c r="D36" s="122"/>
      <c r="E36" s="122"/>
      <c r="F36" s="122"/>
      <c r="G36" s="123"/>
      <c r="H36" s="122"/>
      <c r="I36" s="106"/>
      <c r="J36" s="464" t="str">
        <f t="shared" si="0"/>
        <v>..</v>
      </c>
    </row>
    <row r="37" spans="1:10" ht="15" customHeight="1">
      <c r="A37" s="572"/>
      <c r="B37" s="125" t="s">
        <v>32</v>
      </c>
      <c r="C37" s="124"/>
      <c r="D37" s="122"/>
      <c r="E37" s="122"/>
      <c r="F37" s="122"/>
      <c r="G37" s="123"/>
      <c r="H37" s="122"/>
      <c r="I37" s="106"/>
      <c r="J37" s="464" t="str">
        <f t="shared" si="0"/>
        <v>..</v>
      </c>
    </row>
    <row r="38" spans="1:10" ht="15" customHeight="1">
      <c r="A38" s="572"/>
      <c r="B38" s="125" t="s">
        <v>33</v>
      </c>
      <c r="C38" s="124"/>
      <c r="D38" s="122"/>
      <c r="E38" s="122"/>
      <c r="F38" s="122"/>
      <c r="G38" s="123"/>
      <c r="H38" s="122"/>
      <c r="I38" s="106"/>
      <c r="J38" s="464" t="str">
        <f t="shared" si="0"/>
        <v>..</v>
      </c>
    </row>
    <row r="39" spans="1:10" ht="15" customHeight="1">
      <c r="A39" s="572"/>
      <c r="B39" s="119" t="s">
        <v>161</v>
      </c>
      <c r="C39" s="126"/>
      <c r="D39" s="126"/>
      <c r="E39" s="126"/>
      <c r="F39" s="126"/>
      <c r="G39" s="126"/>
      <c r="H39" s="126"/>
      <c r="I39" s="106"/>
      <c r="J39" s="464" t="str">
        <f t="shared" si="0"/>
        <v>..</v>
      </c>
    </row>
    <row r="40" spans="1:10" ht="15" customHeight="1">
      <c r="A40" s="572"/>
      <c r="B40" s="127" t="s">
        <v>34</v>
      </c>
      <c r="C40" s="124"/>
      <c r="D40" s="122"/>
      <c r="E40" s="122"/>
      <c r="F40" s="122"/>
      <c r="G40" s="123"/>
      <c r="H40" s="122"/>
      <c r="I40" s="106"/>
      <c r="J40" s="464" t="str">
        <f t="shared" si="0"/>
        <v>..</v>
      </c>
    </row>
    <row r="41" spans="1:10" ht="15" customHeight="1">
      <c r="A41" s="572"/>
      <c r="B41" s="119" t="s">
        <v>162</v>
      </c>
      <c r="C41" s="126"/>
      <c r="D41" s="126"/>
      <c r="E41" s="126"/>
      <c r="F41" s="126"/>
      <c r="G41" s="126"/>
      <c r="H41" s="126"/>
      <c r="I41" s="106"/>
      <c r="J41" s="464" t="str">
        <f t="shared" si="0"/>
        <v>..</v>
      </c>
    </row>
    <row r="42" spans="1:10" ht="15" customHeight="1">
      <c r="A42" s="572"/>
      <c r="B42" s="125" t="s">
        <v>35</v>
      </c>
      <c r="C42" s="124"/>
      <c r="D42" s="122"/>
      <c r="E42" s="122"/>
      <c r="F42" s="122"/>
      <c r="G42" s="123"/>
      <c r="H42" s="122"/>
      <c r="I42" s="106"/>
      <c r="J42" s="464" t="str">
        <f t="shared" si="0"/>
        <v>..</v>
      </c>
    </row>
    <row r="43" spans="1:10" ht="15" customHeight="1">
      <c r="A43" s="572"/>
      <c r="B43" s="125" t="s">
        <v>36</v>
      </c>
      <c r="C43" s="124"/>
      <c r="D43" s="122"/>
      <c r="E43" s="122"/>
      <c r="F43" s="122"/>
      <c r="G43" s="123"/>
      <c r="H43" s="122"/>
      <c r="I43" s="106"/>
      <c r="J43" s="464" t="str">
        <f t="shared" si="0"/>
        <v>..</v>
      </c>
    </row>
    <row r="44" spans="1:10" ht="15" customHeight="1">
      <c r="A44" s="572"/>
      <c r="B44" s="125" t="s">
        <v>149</v>
      </c>
      <c r="C44" s="124"/>
      <c r="D44" s="122"/>
      <c r="E44" s="122"/>
      <c r="F44" s="122"/>
      <c r="G44" s="123"/>
      <c r="H44" s="122"/>
      <c r="I44" s="106"/>
      <c r="J44" s="464" t="str">
        <f t="shared" si="0"/>
        <v>..</v>
      </c>
    </row>
    <row r="45" spans="1:10" ht="15" customHeight="1">
      <c r="A45" s="572"/>
      <c r="B45" s="125" t="s">
        <v>150</v>
      </c>
      <c r="C45" s="124"/>
      <c r="D45" s="122"/>
      <c r="E45" s="122"/>
      <c r="F45" s="122"/>
      <c r="G45" s="123"/>
      <c r="H45" s="122"/>
      <c r="I45" s="106"/>
      <c r="J45" s="464" t="str">
        <f t="shared" si="0"/>
        <v>..</v>
      </c>
    </row>
    <row r="46" spans="1:10" ht="15" customHeight="1">
      <c r="A46" s="572"/>
      <c r="B46" s="119" t="s">
        <v>163</v>
      </c>
      <c r="C46" s="126"/>
      <c r="D46" s="126"/>
      <c r="E46" s="126"/>
      <c r="F46" s="126"/>
      <c r="G46" s="126"/>
      <c r="H46" s="126"/>
      <c r="I46" s="106"/>
      <c r="J46" s="464" t="str">
        <f t="shared" si="0"/>
        <v>..</v>
      </c>
    </row>
    <row r="47" spans="1:10" ht="15" customHeight="1">
      <c r="A47" s="572"/>
      <c r="B47" s="125" t="s">
        <v>37</v>
      </c>
      <c r="C47" s="124"/>
      <c r="D47" s="122"/>
      <c r="E47" s="122"/>
      <c r="F47" s="122"/>
      <c r="G47" s="123"/>
      <c r="H47" s="122"/>
      <c r="I47" s="106"/>
      <c r="J47" s="464" t="str">
        <f t="shared" si="0"/>
        <v>..</v>
      </c>
    </row>
    <row r="48" spans="1:10" ht="15" customHeight="1">
      <c r="A48" s="572"/>
      <c r="B48" s="125" t="s">
        <v>111</v>
      </c>
      <c r="C48" s="124"/>
      <c r="D48" s="122"/>
      <c r="E48" s="122"/>
      <c r="F48" s="122"/>
      <c r="G48" s="123"/>
      <c r="H48" s="122"/>
      <c r="I48" s="106"/>
      <c r="J48" s="464" t="str">
        <f t="shared" si="0"/>
        <v>..</v>
      </c>
    </row>
    <row r="49" spans="1:10" ht="15" customHeight="1">
      <c r="A49" s="572"/>
      <c r="B49" s="125" t="s">
        <v>112</v>
      </c>
      <c r="C49" s="124"/>
      <c r="D49" s="122"/>
      <c r="E49" s="122"/>
      <c r="F49" s="122"/>
      <c r="G49" s="123"/>
      <c r="H49" s="122"/>
      <c r="I49" s="106"/>
      <c r="J49" s="464" t="str">
        <f t="shared" si="0"/>
        <v>..</v>
      </c>
    </row>
    <row r="50" spans="1:10" ht="15" customHeight="1">
      <c r="A50" s="572"/>
      <c r="B50" s="119" t="s">
        <v>164</v>
      </c>
      <c r="C50" s="126"/>
      <c r="D50" s="126"/>
      <c r="E50" s="126"/>
      <c r="F50" s="126"/>
      <c r="G50" s="126"/>
      <c r="H50" s="126"/>
      <c r="I50" s="106"/>
      <c r="J50" s="464" t="str">
        <f t="shared" si="0"/>
        <v>..</v>
      </c>
    </row>
    <row r="51" spans="1:10" ht="15" customHeight="1">
      <c r="A51" s="572"/>
      <c r="B51" s="125" t="s">
        <v>38</v>
      </c>
      <c r="C51" s="124"/>
      <c r="D51" s="122"/>
      <c r="E51" s="122"/>
      <c r="F51" s="122"/>
      <c r="G51" s="123"/>
      <c r="H51" s="122"/>
      <c r="I51" s="106"/>
      <c r="J51" s="464" t="str">
        <f t="shared" si="0"/>
        <v>..</v>
      </c>
    </row>
    <row r="52" spans="1:10" ht="15" customHeight="1">
      <c r="A52" s="572"/>
      <c r="B52" s="125" t="s">
        <v>113</v>
      </c>
      <c r="C52" s="124"/>
      <c r="D52" s="122"/>
      <c r="E52" s="122"/>
      <c r="F52" s="122"/>
      <c r="G52" s="123"/>
      <c r="H52" s="122"/>
      <c r="I52" s="106"/>
      <c r="J52" s="464" t="str">
        <f t="shared" si="0"/>
        <v>..</v>
      </c>
    </row>
    <row r="53" spans="1:10" ht="15" customHeight="1">
      <c r="A53" s="572"/>
      <c r="B53" s="125" t="s">
        <v>114</v>
      </c>
      <c r="C53" s="124"/>
      <c r="D53" s="122"/>
      <c r="E53" s="122"/>
      <c r="F53" s="122"/>
      <c r="G53" s="123"/>
      <c r="H53" s="122"/>
      <c r="I53" s="106"/>
      <c r="J53" s="464" t="str">
        <f t="shared" si="0"/>
        <v>..</v>
      </c>
    </row>
    <row r="54" spans="1:10" ht="15" customHeight="1">
      <c r="A54" s="572"/>
      <c r="B54" s="119" t="s">
        <v>165</v>
      </c>
      <c r="C54" s="126"/>
      <c r="D54" s="126"/>
      <c r="E54" s="126"/>
      <c r="F54" s="126"/>
      <c r="G54" s="126"/>
      <c r="H54" s="126"/>
      <c r="I54" s="106"/>
      <c r="J54" s="464" t="str">
        <f t="shared" si="0"/>
        <v>..</v>
      </c>
    </row>
    <row r="55" spans="1:10" ht="15" customHeight="1">
      <c r="A55" s="572"/>
      <c r="B55" s="125" t="s">
        <v>115</v>
      </c>
      <c r="C55" s="124"/>
      <c r="D55" s="122"/>
      <c r="E55" s="122"/>
      <c r="F55" s="122"/>
      <c r="G55" s="123"/>
      <c r="H55" s="122"/>
      <c r="I55" s="106"/>
      <c r="J55" s="464" t="str">
        <f t="shared" si="0"/>
        <v>..</v>
      </c>
    </row>
    <row r="56" spans="1:10" ht="15" customHeight="1">
      <c r="A56" s="572"/>
      <c r="B56" s="125" t="s">
        <v>39</v>
      </c>
      <c r="C56" s="124"/>
      <c r="D56" s="122"/>
      <c r="E56" s="122"/>
      <c r="F56" s="122"/>
      <c r="G56" s="123"/>
      <c r="H56" s="122"/>
      <c r="I56" s="106"/>
      <c r="J56" s="464" t="str">
        <f t="shared" si="0"/>
        <v>..</v>
      </c>
    </row>
    <row r="57" spans="1:10" ht="15" customHeight="1">
      <c r="A57" s="572"/>
      <c r="B57" s="125" t="s">
        <v>40</v>
      </c>
      <c r="C57" s="124"/>
      <c r="D57" s="122"/>
      <c r="E57" s="122"/>
      <c r="F57" s="122"/>
      <c r="G57" s="123"/>
      <c r="H57" s="122"/>
      <c r="I57" s="106"/>
      <c r="J57" s="464" t="str">
        <f t="shared" si="0"/>
        <v>..</v>
      </c>
    </row>
    <row r="58" spans="1:10" ht="15" customHeight="1">
      <c r="A58" s="572"/>
      <c r="B58" s="125" t="s">
        <v>41</v>
      </c>
      <c r="C58" s="124"/>
      <c r="D58" s="122"/>
      <c r="E58" s="122"/>
      <c r="F58" s="122"/>
      <c r="G58" s="123"/>
      <c r="H58" s="122"/>
      <c r="I58" s="106"/>
      <c r="J58" s="464" t="str">
        <f t="shared" si="0"/>
        <v>..</v>
      </c>
    </row>
    <row r="59" spans="1:10" ht="15" customHeight="1">
      <c r="A59" s="572"/>
      <c r="B59" s="125" t="s">
        <v>123</v>
      </c>
      <c r="C59" s="124"/>
      <c r="D59" s="122"/>
      <c r="E59" s="122"/>
      <c r="F59" s="122"/>
      <c r="G59" s="123"/>
      <c r="H59" s="122"/>
      <c r="I59" s="106"/>
      <c r="J59" s="464" t="str">
        <f t="shared" si="0"/>
        <v>..</v>
      </c>
    </row>
    <row r="60" spans="1:10" ht="15" customHeight="1">
      <c r="A60" s="572"/>
      <c r="B60" s="119" t="s">
        <v>166</v>
      </c>
      <c r="C60" s="126"/>
      <c r="D60" s="126"/>
      <c r="E60" s="126"/>
      <c r="F60" s="126"/>
      <c r="G60" s="126"/>
      <c r="H60" s="126"/>
      <c r="I60" s="106"/>
      <c r="J60" s="464" t="str">
        <f t="shared" si="0"/>
        <v>..</v>
      </c>
    </row>
    <row r="61" spans="1:10" ht="15" customHeight="1">
      <c r="A61" s="572"/>
      <c r="B61" s="125" t="s">
        <v>42</v>
      </c>
      <c r="C61" s="124"/>
      <c r="D61" s="122"/>
      <c r="E61" s="122"/>
      <c r="F61" s="122"/>
      <c r="G61" s="123"/>
      <c r="H61" s="122"/>
      <c r="I61" s="106"/>
      <c r="J61" s="464" t="str">
        <f t="shared" si="0"/>
        <v>..</v>
      </c>
    </row>
    <row r="62" spans="1:10" ht="15" customHeight="1">
      <c r="A62" s="572"/>
      <c r="B62" s="125" t="s">
        <v>151</v>
      </c>
      <c r="C62" s="124"/>
      <c r="D62" s="122"/>
      <c r="E62" s="122"/>
      <c r="F62" s="122"/>
      <c r="G62" s="123"/>
      <c r="H62" s="122"/>
      <c r="I62" s="106"/>
      <c r="J62" s="464" t="str">
        <f t="shared" si="0"/>
        <v>..</v>
      </c>
    </row>
    <row r="63" spans="1:10" ht="15" customHeight="1">
      <c r="A63" s="572"/>
      <c r="B63" s="119" t="s">
        <v>167</v>
      </c>
      <c r="C63" s="126"/>
      <c r="D63" s="126"/>
      <c r="E63" s="126"/>
      <c r="F63" s="126"/>
      <c r="G63" s="126"/>
      <c r="H63" s="126"/>
      <c r="I63" s="106"/>
      <c r="J63" s="464" t="str">
        <f t="shared" si="0"/>
        <v>..</v>
      </c>
    </row>
    <row r="64" spans="1:10" ht="15" customHeight="1">
      <c r="A64" s="572"/>
      <c r="B64" s="125" t="s">
        <v>152</v>
      </c>
      <c r="C64" s="124"/>
      <c r="D64" s="122"/>
      <c r="E64" s="122"/>
      <c r="F64" s="122"/>
      <c r="G64" s="123"/>
      <c r="H64" s="122"/>
      <c r="I64" s="106"/>
      <c r="J64" s="464" t="str">
        <f t="shared" si="0"/>
        <v>..</v>
      </c>
    </row>
    <row r="65" spans="1:10" ht="15" customHeight="1">
      <c r="A65" s="572"/>
      <c r="B65" s="125" t="s">
        <v>153</v>
      </c>
      <c r="C65" s="124"/>
      <c r="D65" s="122"/>
      <c r="E65" s="122"/>
      <c r="F65" s="122"/>
      <c r="G65" s="123"/>
      <c r="H65" s="122"/>
      <c r="I65" s="106"/>
      <c r="J65" s="464" t="str">
        <f t="shared" si="0"/>
        <v>..</v>
      </c>
    </row>
    <row r="66" spans="1:10" ht="15" customHeight="1">
      <c r="A66" s="572"/>
      <c r="B66" s="125" t="s">
        <v>43</v>
      </c>
      <c r="C66" s="124"/>
      <c r="D66" s="122"/>
      <c r="E66" s="122"/>
      <c r="F66" s="122"/>
      <c r="G66" s="123"/>
      <c r="H66" s="122"/>
      <c r="I66" s="106"/>
      <c r="J66" s="464" t="str">
        <f t="shared" si="0"/>
        <v>..</v>
      </c>
    </row>
    <row r="67" spans="1:10" ht="15" customHeight="1">
      <c r="A67" s="572"/>
      <c r="B67" s="125" t="s">
        <v>44</v>
      </c>
      <c r="C67" s="124"/>
      <c r="D67" s="122"/>
      <c r="E67" s="122"/>
      <c r="F67" s="122"/>
      <c r="G67" s="123"/>
      <c r="H67" s="122"/>
      <c r="I67" s="106"/>
      <c r="J67" s="464" t="str">
        <f t="shared" si="0"/>
        <v>..</v>
      </c>
    </row>
    <row r="68" spans="1:10" ht="15" customHeight="1">
      <c r="A68" s="572"/>
      <c r="B68" s="125" t="s">
        <v>45</v>
      </c>
      <c r="C68" s="124"/>
      <c r="D68" s="122"/>
      <c r="E68" s="122"/>
      <c r="F68" s="122"/>
      <c r="G68" s="123"/>
      <c r="H68" s="122"/>
      <c r="I68" s="106"/>
      <c r="J68" s="464" t="str">
        <f t="shared" ref="J68:J98" si="1">IF(SUM(C68:H68)=0,"..",IF(AND(SUM(C68:G68)&lt;&gt;H68),"Possible error: Total value must be equal to the sum of employment size classes",""))</f>
        <v>..</v>
      </c>
    </row>
    <row r="69" spans="1:10" ht="15" customHeight="1">
      <c r="A69" s="572"/>
      <c r="B69" s="125" t="s">
        <v>46</v>
      </c>
      <c r="C69" s="124"/>
      <c r="D69" s="122"/>
      <c r="E69" s="122"/>
      <c r="F69" s="122"/>
      <c r="G69" s="123"/>
      <c r="H69" s="122"/>
      <c r="I69" s="106"/>
      <c r="J69" s="464" t="str">
        <f t="shared" si="1"/>
        <v>..</v>
      </c>
    </row>
    <row r="70" spans="1:10" ht="15" customHeight="1">
      <c r="A70" s="572"/>
      <c r="B70" s="119" t="s">
        <v>168</v>
      </c>
      <c r="C70" s="126"/>
      <c r="D70" s="126"/>
      <c r="E70" s="126"/>
      <c r="F70" s="126"/>
      <c r="G70" s="126"/>
      <c r="H70" s="126"/>
      <c r="I70" s="106"/>
      <c r="J70" s="464" t="str">
        <f t="shared" si="1"/>
        <v>..</v>
      </c>
    </row>
    <row r="71" spans="1:10" ht="15" customHeight="1">
      <c r="A71" s="572"/>
      <c r="B71" s="125" t="s">
        <v>47</v>
      </c>
      <c r="C71" s="124"/>
      <c r="D71" s="122"/>
      <c r="E71" s="122"/>
      <c r="F71" s="122"/>
      <c r="G71" s="123"/>
      <c r="H71" s="122"/>
      <c r="I71" s="106"/>
      <c r="J71" s="464" t="str">
        <f t="shared" si="1"/>
        <v>..</v>
      </c>
    </row>
    <row r="72" spans="1:10" ht="15" customHeight="1">
      <c r="A72" s="572"/>
      <c r="B72" s="125" t="s">
        <v>48</v>
      </c>
      <c r="C72" s="124"/>
      <c r="D72" s="122"/>
      <c r="E72" s="122"/>
      <c r="F72" s="122"/>
      <c r="G72" s="123"/>
      <c r="H72" s="122"/>
      <c r="I72" s="106"/>
      <c r="J72" s="464" t="str">
        <f t="shared" si="1"/>
        <v>..</v>
      </c>
    </row>
    <row r="73" spans="1:10" ht="15" customHeight="1">
      <c r="A73" s="572"/>
      <c r="B73" s="125" t="s">
        <v>49</v>
      </c>
      <c r="C73" s="124"/>
      <c r="D73" s="122"/>
      <c r="E73" s="122"/>
      <c r="F73" s="122"/>
      <c r="G73" s="123"/>
      <c r="H73" s="122"/>
      <c r="I73" s="106"/>
      <c r="J73" s="464" t="str">
        <f t="shared" si="1"/>
        <v>..</v>
      </c>
    </row>
    <row r="74" spans="1:10" ht="15" customHeight="1">
      <c r="A74" s="572"/>
      <c r="B74" s="119" t="s">
        <v>169</v>
      </c>
      <c r="C74" s="126"/>
      <c r="D74" s="126"/>
      <c r="E74" s="126"/>
      <c r="F74" s="126"/>
      <c r="G74" s="126"/>
      <c r="H74" s="126"/>
      <c r="I74" s="106"/>
      <c r="J74" s="464" t="str">
        <f t="shared" si="1"/>
        <v>..</v>
      </c>
    </row>
    <row r="75" spans="1:10" ht="15" customHeight="1">
      <c r="A75" s="572"/>
      <c r="B75" s="127" t="s">
        <v>121</v>
      </c>
      <c r="C75" s="124"/>
      <c r="D75" s="122"/>
      <c r="E75" s="122"/>
      <c r="F75" s="122"/>
      <c r="G75" s="123"/>
      <c r="H75" s="122"/>
      <c r="I75" s="106"/>
      <c r="J75" s="464" t="str">
        <f t="shared" si="1"/>
        <v>..</v>
      </c>
    </row>
    <row r="76" spans="1:10" ht="15" customHeight="1">
      <c r="A76" s="572"/>
      <c r="B76" s="119" t="s">
        <v>170</v>
      </c>
      <c r="C76" s="126"/>
      <c r="D76" s="126"/>
      <c r="E76" s="126"/>
      <c r="F76" s="126"/>
      <c r="G76" s="126"/>
      <c r="H76" s="126"/>
      <c r="I76" s="106"/>
      <c r="J76" s="464" t="str">
        <f t="shared" si="1"/>
        <v>..</v>
      </c>
    </row>
    <row r="77" spans="1:10" ht="15" customHeight="1">
      <c r="A77" s="572"/>
      <c r="B77" s="125" t="s">
        <v>122</v>
      </c>
      <c r="C77" s="124"/>
      <c r="D77" s="122"/>
      <c r="E77" s="122"/>
      <c r="F77" s="122"/>
      <c r="G77" s="123"/>
      <c r="H77" s="122"/>
      <c r="I77" s="106"/>
      <c r="J77" s="464" t="str">
        <f t="shared" si="1"/>
        <v>..</v>
      </c>
    </row>
    <row r="78" spans="1:10" ht="15" customHeight="1">
      <c r="A78" s="572"/>
      <c r="B78" s="125" t="s">
        <v>50</v>
      </c>
      <c r="C78" s="124"/>
      <c r="D78" s="122"/>
      <c r="E78" s="122"/>
      <c r="F78" s="122"/>
      <c r="G78" s="123"/>
      <c r="H78" s="122"/>
      <c r="I78" s="106"/>
      <c r="J78" s="464" t="str">
        <f t="shared" si="1"/>
        <v>..</v>
      </c>
    </row>
    <row r="79" spans="1:10" ht="15" customHeight="1">
      <c r="A79" s="572"/>
      <c r="B79" s="125" t="s">
        <v>51</v>
      </c>
      <c r="C79" s="124"/>
      <c r="D79" s="122"/>
      <c r="E79" s="122"/>
      <c r="F79" s="122"/>
      <c r="G79" s="123"/>
      <c r="H79" s="122"/>
      <c r="I79" s="106"/>
      <c r="J79" s="464" t="str">
        <f t="shared" si="1"/>
        <v>..</v>
      </c>
    </row>
    <row r="80" spans="1:10" ht="15" customHeight="1">
      <c r="A80" s="572"/>
      <c r="B80" s="125" t="s">
        <v>52</v>
      </c>
      <c r="C80" s="124"/>
      <c r="D80" s="122"/>
      <c r="E80" s="122"/>
      <c r="F80" s="122"/>
      <c r="G80" s="123"/>
      <c r="H80" s="122"/>
      <c r="I80" s="106"/>
      <c r="J80" s="464" t="str">
        <f t="shared" si="1"/>
        <v>..</v>
      </c>
    </row>
    <row r="81" spans="1:10" ht="15" customHeight="1">
      <c r="A81" s="572"/>
      <c r="B81" s="125" t="s">
        <v>53</v>
      </c>
      <c r="C81" s="124"/>
      <c r="D81" s="122"/>
      <c r="E81" s="122"/>
      <c r="F81" s="122"/>
      <c r="G81" s="123"/>
      <c r="H81" s="122"/>
      <c r="I81" s="106"/>
      <c r="J81" s="464" t="str">
        <f t="shared" si="1"/>
        <v>..</v>
      </c>
    </row>
    <row r="82" spans="1:10" ht="15" customHeight="1">
      <c r="A82" s="572"/>
      <c r="B82" s="125" t="s">
        <v>54</v>
      </c>
      <c r="C82" s="124"/>
      <c r="D82" s="122"/>
      <c r="E82" s="122"/>
      <c r="F82" s="122"/>
      <c r="G82" s="123"/>
      <c r="H82" s="122"/>
      <c r="I82" s="106"/>
      <c r="J82" s="464" t="str">
        <f t="shared" si="1"/>
        <v>..</v>
      </c>
    </row>
    <row r="83" spans="1:10" ht="15" customHeight="1">
      <c r="A83" s="572"/>
      <c r="B83" s="125" t="s">
        <v>143</v>
      </c>
      <c r="C83" s="124"/>
      <c r="D83" s="122"/>
      <c r="E83" s="122"/>
      <c r="F83" s="122"/>
      <c r="G83" s="123"/>
      <c r="H83" s="122"/>
      <c r="I83" s="106"/>
      <c r="J83" s="464" t="str">
        <f t="shared" si="1"/>
        <v>..</v>
      </c>
    </row>
    <row r="84" spans="1:10" ht="15" customHeight="1">
      <c r="A84" s="572"/>
      <c r="B84" s="119" t="s">
        <v>171</v>
      </c>
      <c r="C84" s="126"/>
      <c r="D84" s="126"/>
      <c r="E84" s="126"/>
      <c r="F84" s="126"/>
      <c r="G84" s="126"/>
      <c r="H84" s="126"/>
      <c r="I84" s="106"/>
      <c r="J84" s="464" t="str">
        <f t="shared" si="1"/>
        <v>..</v>
      </c>
    </row>
    <row r="85" spans="1:10" ht="15" customHeight="1">
      <c r="A85" s="572"/>
      <c r="B85" s="125" t="s">
        <v>154</v>
      </c>
      <c r="C85" s="124"/>
      <c r="D85" s="122"/>
      <c r="E85" s="122"/>
      <c r="F85" s="122"/>
      <c r="G85" s="123"/>
      <c r="H85" s="122"/>
      <c r="I85" s="106"/>
      <c r="J85" s="464" t="str">
        <f t="shared" si="1"/>
        <v>..</v>
      </c>
    </row>
    <row r="86" spans="1:10" ht="15" customHeight="1">
      <c r="A86" s="572"/>
      <c r="B86" s="125" t="s">
        <v>155</v>
      </c>
      <c r="C86" s="124"/>
      <c r="D86" s="122"/>
      <c r="E86" s="122"/>
      <c r="F86" s="122"/>
      <c r="G86" s="123"/>
      <c r="H86" s="122"/>
      <c r="I86" s="106"/>
      <c r="J86" s="464" t="str">
        <f t="shared" si="1"/>
        <v>..</v>
      </c>
    </row>
    <row r="87" spans="1:10" ht="15" customHeight="1">
      <c r="A87" s="572"/>
      <c r="B87" s="125" t="s">
        <v>156</v>
      </c>
      <c r="C87" s="124"/>
      <c r="D87" s="122"/>
      <c r="E87" s="122"/>
      <c r="F87" s="122"/>
      <c r="G87" s="123"/>
      <c r="H87" s="122"/>
      <c r="I87" s="106"/>
      <c r="J87" s="464" t="str">
        <f t="shared" si="1"/>
        <v>..</v>
      </c>
    </row>
    <row r="88" spans="1:10" ht="15" customHeight="1">
      <c r="A88" s="572"/>
      <c r="B88" s="125" t="s">
        <v>55</v>
      </c>
      <c r="C88" s="124"/>
      <c r="D88" s="122"/>
      <c r="E88" s="122"/>
      <c r="F88" s="122"/>
      <c r="G88" s="123"/>
      <c r="H88" s="122"/>
      <c r="I88" s="106"/>
      <c r="J88" s="464" t="str">
        <f t="shared" si="1"/>
        <v>..</v>
      </c>
    </row>
    <row r="89" spans="1:10" ht="15" customHeight="1">
      <c r="A89" s="572"/>
      <c r="B89" s="125" t="s">
        <v>116</v>
      </c>
      <c r="C89" s="124"/>
      <c r="D89" s="122"/>
      <c r="E89" s="122"/>
      <c r="F89" s="122"/>
      <c r="G89" s="123"/>
      <c r="H89" s="122"/>
      <c r="I89" s="106"/>
      <c r="J89" s="464" t="str">
        <f t="shared" si="1"/>
        <v>..</v>
      </c>
    </row>
    <row r="90" spans="1:10" ht="15" customHeight="1">
      <c r="A90" s="572"/>
      <c r="B90" s="125" t="s">
        <v>117</v>
      </c>
      <c r="C90" s="124"/>
      <c r="D90" s="122"/>
      <c r="E90" s="122"/>
      <c r="F90" s="122"/>
      <c r="G90" s="123"/>
      <c r="H90" s="122"/>
      <c r="I90" s="106"/>
      <c r="J90" s="464" t="str">
        <f t="shared" si="1"/>
        <v>..</v>
      </c>
    </row>
    <row r="91" spans="1:10" ht="15" customHeight="1">
      <c r="A91" s="572"/>
      <c r="B91" s="119" t="s">
        <v>172</v>
      </c>
      <c r="C91" s="116"/>
      <c r="D91" s="114"/>
      <c r="E91" s="114"/>
      <c r="F91" s="114"/>
      <c r="G91" s="115"/>
      <c r="H91" s="114"/>
      <c r="I91" s="106"/>
      <c r="J91" s="464" t="str">
        <f t="shared" si="1"/>
        <v>..</v>
      </c>
    </row>
    <row r="92" spans="1:10" ht="15" customHeight="1">
      <c r="A92" s="572"/>
      <c r="B92" s="119" t="s">
        <v>173</v>
      </c>
      <c r="C92" s="116"/>
      <c r="D92" s="114"/>
      <c r="E92" s="114"/>
      <c r="F92" s="114"/>
      <c r="G92" s="115"/>
      <c r="H92" s="114"/>
      <c r="I92" s="106"/>
      <c r="J92" s="464" t="str">
        <f t="shared" si="1"/>
        <v>..</v>
      </c>
    </row>
    <row r="93" spans="1:10" ht="15" customHeight="1">
      <c r="A93" s="572"/>
      <c r="B93" s="119" t="s">
        <v>174</v>
      </c>
      <c r="C93" s="116"/>
      <c r="D93" s="114"/>
      <c r="E93" s="114"/>
      <c r="F93" s="114"/>
      <c r="G93" s="115"/>
      <c r="H93" s="114"/>
      <c r="I93" s="106"/>
      <c r="J93" s="464" t="str">
        <f t="shared" si="1"/>
        <v>..</v>
      </c>
    </row>
    <row r="94" spans="1:10" ht="15" customHeight="1">
      <c r="A94" s="572"/>
      <c r="B94" s="119" t="s">
        <v>175</v>
      </c>
      <c r="C94" s="116"/>
      <c r="D94" s="114"/>
      <c r="E94" s="114"/>
      <c r="F94" s="114"/>
      <c r="G94" s="115"/>
      <c r="H94" s="114"/>
      <c r="I94" s="106"/>
      <c r="J94" s="464" t="str">
        <f t="shared" si="1"/>
        <v>..</v>
      </c>
    </row>
    <row r="95" spans="1:10" ht="15" customHeight="1">
      <c r="A95" s="572"/>
      <c r="B95" s="119" t="s">
        <v>176</v>
      </c>
      <c r="C95" s="116"/>
      <c r="D95" s="114"/>
      <c r="E95" s="114"/>
      <c r="F95" s="114"/>
      <c r="G95" s="115"/>
      <c r="H95" s="114"/>
      <c r="I95" s="106"/>
      <c r="J95" s="464" t="str">
        <f t="shared" si="1"/>
        <v>..</v>
      </c>
    </row>
    <row r="96" spans="1:10" ht="15" customHeight="1">
      <c r="A96" s="572"/>
      <c r="B96" s="118" t="s">
        <v>482</v>
      </c>
      <c r="C96" s="116"/>
      <c r="D96" s="114"/>
      <c r="E96" s="114"/>
      <c r="F96" s="114"/>
      <c r="G96" s="115"/>
      <c r="H96" s="114"/>
      <c r="I96" s="106"/>
      <c r="J96" s="464" t="str">
        <f t="shared" si="1"/>
        <v>..</v>
      </c>
    </row>
    <row r="97" spans="1:10" ht="15" customHeight="1">
      <c r="A97" s="104"/>
      <c r="B97" s="117" t="s">
        <v>62</v>
      </c>
      <c r="C97" s="116"/>
      <c r="D97" s="114"/>
      <c r="E97" s="114"/>
      <c r="F97" s="114"/>
      <c r="G97" s="115"/>
      <c r="H97" s="114"/>
      <c r="I97" s="105"/>
      <c r="J97" s="464" t="str">
        <f t="shared" si="1"/>
        <v>..</v>
      </c>
    </row>
    <row r="98" spans="1:10" ht="15" customHeight="1">
      <c r="A98" s="113" t="s">
        <v>6</v>
      </c>
      <c r="B98" s="112" t="s">
        <v>6</v>
      </c>
      <c r="C98" s="111"/>
      <c r="D98" s="111"/>
      <c r="E98" s="111"/>
      <c r="F98" s="111"/>
      <c r="G98" s="111"/>
      <c r="H98" s="111"/>
      <c r="I98" s="105"/>
      <c r="J98" s="464" t="str">
        <f t="shared" si="1"/>
        <v>..</v>
      </c>
    </row>
    <row r="99" spans="1:10" ht="15" customHeight="1">
      <c r="A99" s="104"/>
      <c r="B99" s="458" t="s">
        <v>262</v>
      </c>
      <c r="C99" s="459">
        <f t="shared" ref="C99:H99" si="2">C8+C14+C39+C41</f>
        <v>0</v>
      </c>
      <c r="D99" s="459">
        <f t="shared" si="2"/>
        <v>0</v>
      </c>
      <c r="E99" s="459">
        <f t="shared" si="2"/>
        <v>0</v>
      </c>
      <c r="F99" s="459">
        <f t="shared" si="2"/>
        <v>0</v>
      </c>
      <c r="G99" s="459">
        <f t="shared" si="2"/>
        <v>0</v>
      </c>
      <c r="H99" s="459">
        <f t="shared" si="2"/>
        <v>0</v>
      </c>
      <c r="I99" s="460"/>
      <c r="J99" s="573" t="s">
        <v>510</v>
      </c>
    </row>
    <row r="100" spans="1:10" ht="15" customHeight="1">
      <c r="A100" s="104"/>
      <c r="B100" s="458" t="s">
        <v>64</v>
      </c>
      <c r="C100" s="459">
        <f t="shared" ref="C100:H100" si="3">SUM(C4,C46,C54,C60,C63,C70,C74,C76,C84,C91,C92,C93,C94,C95,C96)</f>
        <v>0</v>
      </c>
      <c r="D100" s="459">
        <f t="shared" si="3"/>
        <v>0</v>
      </c>
      <c r="E100" s="459">
        <f t="shared" si="3"/>
        <v>0</v>
      </c>
      <c r="F100" s="459">
        <f t="shared" si="3"/>
        <v>0</v>
      </c>
      <c r="G100" s="459">
        <f t="shared" si="3"/>
        <v>0</v>
      </c>
      <c r="H100" s="459">
        <f t="shared" si="3"/>
        <v>0</v>
      </c>
      <c r="I100" s="461"/>
      <c r="J100" s="573"/>
    </row>
    <row r="101" spans="1:10" ht="15" customHeight="1">
      <c r="A101" s="104"/>
      <c r="B101" s="462"/>
      <c r="C101" s="462"/>
      <c r="D101" s="462"/>
      <c r="E101" s="462"/>
      <c r="F101" s="462"/>
      <c r="G101" s="462"/>
      <c r="H101" s="462"/>
      <c r="I101" s="461"/>
      <c r="J101" s="573"/>
    </row>
    <row r="102" spans="1:10" ht="15" customHeight="1">
      <c r="A102" s="104"/>
      <c r="B102" s="462"/>
      <c r="C102" s="462"/>
      <c r="D102" s="462"/>
      <c r="E102" s="462"/>
      <c r="F102" s="462"/>
      <c r="G102" s="462"/>
      <c r="H102" s="462"/>
      <c r="I102" s="461"/>
      <c r="J102" s="573"/>
    </row>
    <row r="103" spans="1:10" ht="15" customHeight="1">
      <c r="A103" s="103" t="s">
        <v>180</v>
      </c>
      <c r="B103" s="462"/>
      <c r="C103" s="463" t="str">
        <f t="shared" ref="C103:H103" si="4">IF(AND(ROUND(SUM(C4,C8,C14,C39,C41,C46,C50,C54,C60,C63,C70,C74,C76,C84,C91,C92,C93,C94,C95,C96),0)=ROUND(C98,0)),"","Possible error")</f>
        <v/>
      </c>
      <c r="D103" s="463" t="str">
        <f t="shared" si="4"/>
        <v/>
      </c>
      <c r="E103" s="463" t="str">
        <f t="shared" si="4"/>
        <v/>
      </c>
      <c r="F103" s="463" t="str">
        <f t="shared" si="4"/>
        <v/>
      </c>
      <c r="G103" s="463" t="str">
        <f t="shared" si="4"/>
        <v/>
      </c>
      <c r="H103" s="463" t="str">
        <f t="shared" si="4"/>
        <v/>
      </c>
      <c r="I103" s="462"/>
      <c r="J103" s="573"/>
    </row>
    <row r="104" spans="1:10" ht="15" customHeight="1">
      <c r="A104" s="153"/>
      <c r="B104" s="462"/>
      <c r="C104" s="462"/>
      <c r="D104" s="462"/>
      <c r="E104" s="462"/>
      <c r="F104" s="462"/>
      <c r="G104" s="462"/>
      <c r="H104" s="462"/>
      <c r="I104" s="462"/>
      <c r="J104" s="573"/>
    </row>
    <row r="105" spans="1:10" ht="15" customHeight="1">
      <c r="A105" s="153"/>
      <c r="I105" s="151"/>
    </row>
    <row r="106" spans="1:10" ht="15" customHeight="1">
      <c r="A106" s="148"/>
      <c r="I106" s="151"/>
    </row>
    <row r="107" spans="1:10">
      <c r="A107" s="148"/>
      <c r="I107" s="151"/>
    </row>
    <row r="108" spans="1:10">
      <c r="A108" s="148"/>
      <c r="I108" s="151"/>
    </row>
    <row r="109" spans="1:10">
      <c r="A109" s="148"/>
      <c r="I109" s="151"/>
    </row>
    <row r="110" spans="1:10">
      <c r="A110" s="148"/>
      <c r="I110" s="151"/>
    </row>
    <row r="111" spans="1:10">
      <c r="A111" s="148"/>
      <c r="I111" s="151"/>
    </row>
    <row r="112" spans="1:10">
      <c r="A112" s="148"/>
      <c r="I112" s="151"/>
    </row>
    <row r="113" spans="1:9">
      <c r="A113" s="148"/>
      <c r="I113" s="151"/>
    </row>
    <row r="114" spans="1:9">
      <c r="A114" s="148"/>
      <c r="I114" s="151"/>
    </row>
    <row r="115" spans="1:9">
      <c r="A115" s="148"/>
      <c r="I115" s="151"/>
    </row>
    <row r="116" spans="1:9">
      <c r="A116" s="148"/>
      <c r="I116" s="151"/>
    </row>
    <row r="117" spans="1:9">
      <c r="A117" s="148"/>
      <c r="I117" s="151"/>
    </row>
    <row r="118" spans="1:9">
      <c r="A118" s="148"/>
      <c r="I118" s="151"/>
    </row>
    <row r="119" spans="1:9">
      <c r="A119" s="148"/>
      <c r="I119" s="151"/>
    </row>
    <row r="120" spans="1:9">
      <c r="A120" s="148"/>
      <c r="I120" s="151"/>
    </row>
    <row r="121" spans="1:9">
      <c r="A121" s="148"/>
      <c r="I121" s="151"/>
    </row>
    <row r="122" spans="1:9">
      <c r="A122" s="148"/>
      <c r="I122" s="151"/>
    </row>
    <row r="123" spans="1:9">
      <c r="A123" s="148"/>
      <c r="I123" s="151"/>
    </row>
    <row r="124" spans="1:9">
      <c r="A124" s="148"/>
      <c r="I124" s="151"/>
    </row>
    <row r="125" spans="1:9">
      <c r="A125" s="148"/>
      <c r="I125" s="151"/>
    </row>
    <row r="126" spans="1:9">
      <c r="A126" s="148"/>
      <c r="I126" s="151"/>
    </row>
    <row r="127" spans="1:9">
      <c r="A127" s="148"/>
      <c r="I127" s="151"/>
    </row>
    <row r="128" spans="1:9">
      <c r="A128" s="148"/>
      <c r="I128" s="151"/>
    </row>
    <row r="129" spans="1:9">
      <c r="A129" s="148"/>
      <c r="I129" s="151"/>
    </row>
    <row r="130" spans="1:9">
      <c r="A130" s="148"/>
      <c r="I130" s="151"/>
    </row>
    <row r="131" spans="1:9">
      <c r="A131" s="148"/>
      <c r="I131" s="151"/>
    </row>
    <row r="132" spans="1:9">
      <c r="A132" s="148"/>
      <c r="I132" s="151"/>
    </row>
    <row r="133" spans="1:9">
      <c r="A133" s="148"/>
      <c r="I133" s="151"/>
    </row>
    <row r="134" spans="1:9">
      <c r="A134" s="148"/>
      <c r="I134" s="151"/>
    </row>
    <row r="135" spans="1:9">
      <c r="A135" s="148"/>
      <c r="I135" s="151"/>
    </row>
    <row r="136" spans="1:9">
      <c r="A136" s="148"/>
      <c r="I136" s="151"/>
    </row>
    <row r="137" spans="1:9">
      <c r="A137" s="148"/>
      <c r="I137" s="151"/>
    </row>
    <row r="138" spans="1:9">
      <c r="A138" s="148"/>
      <c r="I138" s="151"/>
    </row>
    <row r="139" spans="1:9">
      <c r="A139" s="148"/>
      <c r="I139" s="151"/>
    </row>
    <row r="140" spans="1:9">
      <c r="A140" s="148"/>
      <c r="I140" s="151"/>
    </row>
    <row r="141" spans="1:9">
      <c r="A141" s="148"/>
      <c r="I141" s="151"/>
    </row>
    <row r="142" spans="1:9">
      <c r="A142" s="148"/>
      <c r="I142" s="151"/>
    </row>
    <row r="143" spans="1:9">
      <c r="A143" s="148"/>
      <c r="I143" s="151"/>
    </row>
    <row r="144" spans="1:9">
      <c r="A144" s="148"/>
      <c r="I144" s="151"/>
    </row>
    <row r="145" spans="1:9">
      <c r="A145" s="148"/>
      <c r="I145" s="151"/>
    </row>
    <row r="146" spans="1:9">
      <c r="A146" s="148"/>
      <c r="I146" s="151"/>
    </row>
    <row r="147" spans="1:9">
      <c r="A147" s="148"/>
      <c r="I147" s="151"/>
    </row>
    <row r="148" spans="1:9">
      <c r="A148" s="148"/>
      <c r="I148" s="151"/>
    </row>
    <row r="149" spans="1:9">
      <c r="A149" s="148"/>
      <c r="I149" s="151"/>
    </row>
    <row r="150" spans="1:9">
      <c r="A150" s="148"/>
      <c r="I150" s="151"/>
    </row>
    <row r="151" spans="1:9">
      <c r="A151" s="148"/>
      <c r="I151" s="151"/>
    </row>
    <row r="152" spans="1:9">
      <c r="A152" s="148"/>
      <c r="I152" s="151"/>
    </row>
    <row r="153" spans="1:9">
      <c r="A153" s="148"/>
      <c r="I153" s="151"/>
    </row>
    <row r="154" spans="1:9">
      <c r="A154" s="148"/>
      <c r="I154" s="151"/>
    </row>
    <row r="155" spans="1:9">
      <c r="A155" s="148"/>
      <c r="I155" s="151"/>
    </row>
    <row r="156" spans="1:9">
      <c r="A156" s="148"/>
      <c r="I156" s="151"/>
    </row>
    <row r="157" spans="1:9">
      <c r="A157" s="148"/>
      <c r="I157" s="151"/>
    </row>
    <row r="158" spans="1:9">
      <c r="A158" s="148"/>
      <c r="I158" s="151"/>
    </row>
    <row r="159" spans="1:9">
      <c r="A159" s="148"/>
      <c r="I159" s="151"/>
    </row>
    <row r="160" spans="1:9">
      <c r="A160" s="148"/>
      <c r="I160" s="151"/>
    </row>
    <row r="161" spans="1:9">
      <c r="A161" s="148"/>
      <c r="I161" s="151"/>
    </row>
    <row r="162" spans="1:9">
      <c r="A162" s="148"/>
      <c r="I162" s="151"/>
    </row>
    <row r="163" spans="1:9">
      <c r="A163" s="148"/>
      <c r="I163" s="151"/>
    </row>
    <row r="164" spans="1:9">
      <c r="A164" s="148"/>
      <c r="I164" s="151"/>
    </row>
    <row r="165" spans="1:9">
      <c r="A165" s="148"/>
      <c r="I165" s="151"/>
    </row>
    <row r="166" spans="1:9">
      <c r="A166" s="148"/>
      <c r="I166" s="151"/>
    </row>
    <row r="167" spans="1:9">
      <c r="A167" s="148"/>
      <c r="I167" s="151"/>
    </row>
    <row r="168" spans="1:9">
      <c r="A168" s="148"/>
      <c r="I168" s="151"/>
    </row>
    <row r="169" spans="1:9">
      <c r="A169" s="148"/>
      <c r="I169" s="151"/>
    </row>
    <row r="170" spans="1:9">
      <c r="A170" s="148"/>
      <c r="I170" s="151"/>
    </row>
    <row r="171" spans="1:9">
      <c r="A171" s="148"/>
      <c r="I171" s="151"/>
    </row>
    <row r="172" spans="1:9">
      <c r="A172" s="148"/>
      <c r="I172" s="151"/>
    </row>
    <row r="173" spans="1:9">
      <c r="A173" s="148"/>
      <c r="I173" s="151"/>
    </row>
    <row r="174" spans="1:9">
      <c r="A174" s="148"/>
      <c r="I174" s="151"/>
    </row>
    <row r="175" spans="1:9">
      <c r="A175" s="148"/>
      <c r="I175" s="151"/>
    </row>
    <row r="176" spans="1:9">
      <c r="A176" s="148"/>
      <c r="I176" s="151"/>
    </row>
    <row r="177" spans="1:9">
      <c r="A177" s="148"/>
      <c r="I177" s="151"/>
    </row>
    <row r="178" spans="1:9">
      <c r="A178" s="148"/>
      <c r="I178" s="151"/>
    </row>
    <row r="179" spans="1:9">
      <c r="A179" s="148"/>
      <c r="I179" s="151"/>
    </row>
    <row r="180" spans="1:9">
      <c r="A180" s="148"/>
      <c r="I180" s="151"/>
    </row>
    <row r="181" spans="1:9">
      <c r="A181" s="148"/>
      <c r="I181" s="151"/>
    </row>
    <row r="182" spans="1:9">
      <c r="A182" s="148"/>
      <c r="I182" s="151"/>
    </row>
    <row r="183" spans="1:9">
      <c r="A183" s="148"/>
      <c r="I183" s="151"/>
    </row>
    <row r="184" spans="1:9">
      <c r="A184" s="148"/>
      <c r="I184" s="151"/>
    </row>
    <row r="185" spans="1:9">
      <c r="A185" s="148"/>
      <c r="I185" s="151"/>
    </row>
    <row r="186" spans="1:9">
      <c r="A186" s="148"/>
      <c r="I186" s="151"/>
    </row>
    <row r="187" spans="1:9">
      <c r="A187" s="148"/>
      <c r="I187" s="151"/>
    </row>
    <row r="188" spans="1:9">
      <c r="A188" s="148"/>
      <c r="I188" s="151"/>
    </row>
    <row r="189" spans="1:9">
      <c r="A189" s="148"/>
      <c r="I189" s="151"/>
    </row>
    <row r="190" spans="1:9">
      <c r="A190" s="148"/>
      <c r="I190" s="151"/>
    </row>
    <row r="191" spans="1:9">
      <c r="A191" s="148"/>
      <c r="I191" s="151"/>
    </row>
    <row r="192" spans="1:9">
      <c r="A192" s="148"/>
      <c r="I192" s="151"/>
    </row>
    <row r="193" spans="1:9">
      <c r="A193" s="148"/>
      <c r="I193" s="151"/>
    </row>
    <row r="194" spans="1:9">
      <c r="A194" s="148"/>
      <c r="I194" s="151"/>
    </row>
    <row r="195" spans="1:9">
      <c r="A195" s="148"/>
      <c r="I195" s="151"/>
    </row>
    <row r="196" spans="1:9">
      <c r="A196" s="148"/>
      <c r="I196" s="151"/>
    </row>
    <row r="197" spans="1:9">
      <c r="A197" s="148"/>
      <c r="I197" s="151"/>
    </row>
    <row r="198" spans="1:9">
      <c r="A198" s="148"/>
      <c r="I198" s="151"/>
    </row>
    <row r="199" spans="1:9">
      <c r="A199" s="148"/>
      <c r="I199" s="151"/>
    </row>
    <row r="200" spans="1:9">
      <c r="A200" s="148"/>
      <c r="I200" s="151"/>
    </row>
    <row r="201" spans="1:9">
      <c r="A201" s="148"/>
      <c r="I201" s="151"/>
    </row>
    <row r="202" spans="1:9">
      <c r="A202" s="148"/>
      <c r="I202" s="151"/>
    </row>
    <row r="203" spans="1:9">
      <c r="A203" s="148"/>
      <c r="I203" s="151"/>
    </row>
    <row r="204" spans="1:9">
      <c r="A204" s="148"/>
      <c r="I204" s="151"/>
    </row>
    <row r="205" spans="1:9">
      <c r="A205" s="148"/>
      <c r="I205" s="151"/>
    </row>
    <row r="206" spans="1:9">
      <c r="A206" s="148"/>
      <c r="I206" s="151"/>
    </row>
    <row r="207" spans="1:9">
      <c r="A207" s="148"/>
      <c r="I207" s="151"/>
    </row>
    <row r="208" spans="1:9">
      <c r="A208" s="148"/>
      <c r="I208" s="151"/>
    </row>
    <row r="209" spans="1:9">
      <c r="A209" s="148"/>
      <c r="I209" s="151"/>
    </row>
    <row r="210" spans="1:9">
      <c r="A210" s="148"/>
      <c r="I210" s="151"/>
    </row>
    <row r="211" spans="1:9">
      <c r="A211" s="148"/>
      <c r="I211" s="151"/>
    </row>
    <row r="212" spans="1:9">
      <c r="A212" s="148"/>
      <c r="I212" s="151"/>
    </row>
    <row r="213" spans="1:9">
      <c r="A213" s="148"/>
      <c r="I213" s="151"/>
    </row>
    <row r="214" spans="1:9">
      <c r="A214" s="148"/>
      <c r="I214" s="151"/>
    </row>
    <row r="215" spans="1:9">
      <c r="A215" s="148"/>
      <c r="I215" s="151"/>
    </row>
    <row r="216" spans="1:9">
      <c r="A216" s="148"/>
      <c r="I216" s="151"/>
    </row>
    <row r="217" spans="1:9">
      <c r="A217" s="148"/>
      <c r="I217" s="151"/>
    </row>
    <row r="218" spans="1:9">
      <c r="A218" s="148"/>
      <c r="I218" s="151"/>
    </row>
    <row r="219" spans="1:9">
      <c r="A219" s="148"/>
      <c r="I219" s="151"/>
    </row>
    <row r="220" spans="1:9">
      <c r="A220" s="148"/>
      <c r="I220" s="151"/>
    </row>
    <row r="221" spans="1:9">
      <c r="A221" s="148"/>
      <c r="I221" s="151"/>
    </row>
    <row r="222" spans="1:9">
      <c r="A222" s="148"/>
      <c r="I222" s="151"/>
    </row>
    <row r="223" spans="1:9">
      <c r="A223" s="148"/>
      <c r="I223" s="151"/>
    </row>
    <row r="224" spans="1:9">
      <c r="A224" s="148"/>
      <c r="I224" s="151"/>
    </row>
    <row r="225" spans="1:9">
      <c r="A225" s="148"/>
      <c r="I225" s="151"/>
    </row>
    <row r="226" spans="1:9">
      <c r="A226" s="148"/>
      <c r="I226" s="151"/>
    </row>
    <row r="227" spans="1:9">
      <c r="A227" s="148"/>
      <c r="I227" s="151"/>
    </row>
    <row r="228" spans="1:9">
      <c r="A228" s="148"/>
      <c r="I228" s="151"/>
    </row>
    <row r="229" spans="1:9">
      <c r="A229" s="148"/>
      <c r="I229" s="151"/>
    </row>
    <row r="230" spans="1:9">
      <c r="A230" s="148"/>
      <c r="I230" s="151"/>
    </row>
    <row r="231" spans="1:9">
      <c r="A231" s="148"/>
      <c r="I231" s="151"/>
    </row>
    <row r="232" spans="1:9">
      <c r="A232" s="148"/>
      <c r="I232" s="151"/>
    </row>
    <row r="233" spans="1:9">
      <c r="A233" s="148"/>
      <c r="I233" s="151"/>
    </row>
    <row r="234" spans="1:9">
      <c r="A234" s="148"/>
      <c r="I234" s="151"/>
    </row>
    <row r="235" spans="1:9">
      <c r="A235" s="148"/>
      <c r="I235" s="151"/>
    </row>
    <row r="236" spans="1:9">
      <c r="A236" s="148"/>
      <c r="I236" s="151"/>
    </row>
    <row r="237" spans="1:9">
      <c r="A237" s="148"/>
      <c r="I237" s="151"/>
    </row>
    <row r="238" spans="1:9">
      <c r="A238" s="148"/>
      <c r="I238" s="151"/>
    </row>
    <row r="239" spans="1:9">
      <c r="A239" s="148"/>
      <c r="I239" s="151"/>
    </row>
    <row r="240" spans="1:9">
      <c r="A240" s="148"/>
      <c r="I240" s="151"/>
    </row>
    <row r="241" spans="1:9">
      <c r="A241" s="148"/>
      <c r="I241" s="151"/>
    </row>
    <row r="242" spans="1:9">
      <c r="A242" s="148"/>
      <c r="I242" s="151"/>
    </row>
    <row r="243" spans="1:9">
      <c r="A243" s="148"/>
      <c r="I243" s="151"/>
    </row>
    <row r="244" spans="1:9">
      <c r="A244" s="148"/>
      <c r="I244" s="151"/>
    </row>
    <row r="245" spans="1:9">
      <c r="A245" s="148"/>
      <c r="I245" s="151"/>
    </row>
    <row r="246" spans="1:9">
      <c r="A246" s="148"/>
      <c r="I246" s="151"/>
    </row>
    <row r="247" spans="1:9">
      <c r="A247" s="148"/>
      <c r="I247" s="151"/>
    </row>
    <row r="248" spans="1:9">
      <c r="A248" s="148"/>
      <c r="I248" s="151"/>
    </row>
    <row r="249" spans="1:9">
      <c r="A249" s="148"/>
      <c r="I249" s="151"/>
    </row>
    <row r="250" spans="1:9">
      <c r="A250" s="148"/>
      <c r="I250" s="151"/>
    </row>
    <row r="251" spans="1:9">
      <c r="A251" s="148"/>
      <c r="I251" s="151"/>
    </row>
    <row r="252" spans="1:9">
      <c r="A252" s="148"/>
      <c r="I252" s="151"/>
    </row>
    <row r="253" spans="1:9">
      <c r="A253" s="148"/>
      <c r="I253" s="151"/>
    </row>
    <row r="254" spans="1:9">
      <c r="A254" s="148"/>
      <c r="I254" s="151"/>
    </row>
    <row r="255" spans="1:9">
      <c r="A255" s="148"/>
      <c r="I255" s="151"/>
    </row>
    <row r="256" spans="1:9">
      <c r="A256" s="148"/>
      <c r="I256" s="151"/>
    </row>
    <row r="257" spans="1:9">
      <c r="A257" s="148"/>
      <c r="I257" s="151"/>
    </row>
    <row r="258" spans="1:9">
      <c r="A258" s="148"/>
      <c r="I258" s="151"/>
    </row>
    <row r="259" spans="1:9">
      <c r="A259" s="148"/>
      <c r="I259" s="151"/>
    </row>
    <row r="260" spans="1:9">
      <c r="A260" s="148"/>
      <c r="I260" s="151"/>
    </row>
    <row r="261" spans="1:9">
      <c r="A261" s="148"/>
      <c r="I261" s="151"/>
    </row>
    <row r="262" spans="1:9">
      <c r="A262" s="148"/>
      <c r="I262" s="151"/>
    </row>
    <row r="263" spans="1:9">
      <c r="A263" s="148"/>
      <c r="I263" s="151"/>
    </row>
    <row r="264" spans="1:9">
      <c r="A264" s="148"/>
      <c r="I264" s="151"/>
    </row>
    <row r="265" spans="1:9">
      <c r="A265" s="148"/>
      <c r="I265" s="151"/>
    </row>
    <row r="266" spans="1:9">
      <c r="A266" s="148"/>
      <c r="I266" s="151"/>
    </row>
    <row r="267" spans="1:9">
      <c r="A267" s="148"/>
      <c r="I267" s="151"/>
    </row>
    <row r="268" spans="1:9">
      <c r="A268" s="148"/>
      <c r="I268" s="151"/>
    </row>
    <row r="269" spans="1:9">
      <c r="A269" s="148"/>
      <c r="I269" s="151"/>
    </row>
    <row r="270" spans="1:9">
      <c r="A270" s="148"/>
      <c r="I270" s="151"/>
    </row>
    <row r="271" spans="1:9">
      <c r="A271" s="148"/>
      <c r="I271" s="151"/>
    </row>
    <row r="272" spans="1:9">
      <c r="A272" s="148"/>
      <c r="I272" s="151"/>
    </row>
    <row r="273" spans="1:9">
      <c r="A273" s="148"/>
      <c r="I273" s="151"/>
    </row>
    <row r="274" spans="1:9">
      <c r="A274" s="148"/>
      <c r="I274" s="151"/>
    </row>
    <row r="275" spans="1:9">
      <c r="A275" s="148"/>
      <c r="I275" s="151"/>
    </row>
    <row r="276" spans="1:9">
      <c r="A276" s="148"/>
      <c r="I276" s="151"/>
    </row>
    <row r="277" spans="1:9">
      <c r="A277" s="148"/>
      <c r="I277" s="151"/>
    </row>
    <row r="278" spans="1:9">
      <c r="A278" s="148"/>
      <c r="I278" s="151"/>
    </row>
    <row r="279" spans="1:9">
      <c r="A279" s="148"/>
      <c r="I279" s="151"/>
    </row>
    <row r="280" spans="1:9">
      <c r="A280" s="148"/>
      <c r="I280" s="151"/>
    </row>
    <row r="281" spans="1:9">
      <c r="A281" s="148"/>
      <c r="I281" s="151"/>
    </row>
    <row r="282" spans="1:9">
      <c r="A282" s="148"/>
      <c r="I282" s="151"/>
    </row>
    <row r="283" spans="1:9">
      <c r="A283" s="148"/>
      <c r="I283" s="151"/>
    </row>
    <row r="284" spans="1:9">
      <c r="A284" s="148"/>
      <c r="I284" s="151"/>
    </row>
    <row r="285" spans="1:9">
      <c r="A285" s="148"/>
      <c r="I285" s="151"/>
    </row>
    <row r="286" spans="1:9">
      <c r="A286" s="148"/>
      <c r="I286" s="151"/>
    </row>
    <row r="287" spans="1:9">
      <c r="A287" s="148"/>
      <c r="I287" s="151"/>
    </row>
    <row r="288" spans="1:9">
      <c r="A288" s="148"/>
      <c r="I288" s="151"/>
    </row>
    <row r="289" spans="1:9">
      <c r="A289" s="148"/>
      <c r="I289" s="151"/>
    </row>
    <row r="290" spans="1:9">
      <c r="A290" s="148"/>
      <c r="I290" s="151"/>
    </row>
    <row r="291" spans="1:9">
      <c r="A291" s="148"/>
      <c r="I291" s="151"/>
    </row>
    <row r="292" spans="1:9">
      <c r="A292" s="148"/>
      <c r="I292" s="151"/>
    </row>
    <row r="293" spans="1:9">
      <c r="A293" s="148"/>
      <c r="I293" s="151"/>
    </row>
    <row r="294" spans="1:9">
      <c r="A294" s="148"/>
      <c r="I294" s="151"/>
    </row>
    <row r="295" spans="1:9">
      <c r="A295" s="148"/>
      <c r="I295" s="151"/>
    </row>
    <row r="296" spans="1:9">
      <c r="A296" s="148"/>
      <c r="I296" s="151"/>
    </row>
    <row r="297" spans="1:9">
      <c r="A297" s="148"/>
      <c r="I297" s="151"/>
    </row>
    <row r="298" spans="1:9">
      <c r="A298" s="148"/>
      <c r="I298" s="151"/>
    </row>
    <row r="299" spans="1:9">
      <c r="A299" s="148"/>
      <c r="I299" s="151"/>
    </row>
    <row r="300" spans="1:9">
      <c r="A300" s="148"/>
      <c r="I300" s="151"/>
    </row>
    <row r="301" spans="1:9">
      <c r="A301" s="148"/>
      <c r="I301" s="151"/>
    </row>
    <row r="302" spans="1:9">
      <c r="A302" s="148"/>
      <c r="I302" s="151"/>
    </row>
    <row r="303" spans="1:9">
      <c r="A303" s="148"/>
      <c r="I303" s="151"/>
    </row>
    <row r="304" spans="1:9">
      <c r="A304" s="148"/>
      <c r="I304" s="151"/>
    </row>
    <row r="305" spans="1:9">
      <c r="A305" s="148"/>
      <c r="I305" s="151"/>
    </row>
    <row r="306" spans="1:9">
      <c r="A306" s="148"/>
      <c r="I306" s="151"/>
    </row>
    <row r="307" spans="1:9">
      <c r="A307" s="148"/>
      <c r="I307" s="151"/>
    </row>
    <row r="308" spans="1:9">
      <c r="A308" s="148"/>
      <c r="I308" s="151"/>
    </row>
    <row r="309" spans="1:9">
      <c r="A309" s="148"/>
      <c r="I309" s="151"/>
    </row>
    <row r="310" spans="1:9">
      <c r="A310" s="148"/>
      <c r="I310" s="151"/>
    </row>
    <row r="311" spans="1:9">
      <c r="A311" s="148"/>
      <c r="I311" s="151"/>
    </row>
    <row r="312" spans="1:9">
      <c r="A312" s="148"/>
      <c r="I312" s="151"/>
    </row>
    <row r="313" spans="1:9">
      <c r="A313" s="148"/>
      <c r="I313" s="151"/>
    </row>
    <row r="314" spans="1:9">
      <c r="A314" s="148"/>
      <c r="I314" s="151"/>
    </row>
    <row r="315" spans="1:9">
      <c r="A315" s="148"/>
      <c r="I315" s="151"/>
    </row>
    <row r="316" spans="1:9">
      <c r="A316" s="148"/>
      <c r="I316" s="151"/>
    </row>
    <row r="317" spans="1:9">
      <c r="A317" s="148"/>
      <c r="I317" s="151"/>
    </row>
    <row r="318" spans="1:9">
      <c r="A318" s="148"/>
      <c r="I318" s="151"/>
    </row>
    <row r="319" spans="1:9">
      <c r="A319" s="148"/>
      <c r="I319" s="151"/>
    </row>
    <row r="320" spans="1:9">
      <c r="A320" s="148"/>
      <c r="I320" s="151"/>
    </row>
    <row r="321" spans="1:9">
      <c r="A321" s="148"/>
      <c r="I321" s="151"/>
    </row>
    <row r="322" spans="1:9">
      <c r="A322" s="148"/>
      <c r="I322" s="151"/>
    </row>
    <row r="323" spans="1:9">
      <c r="A323" s="148"/>
      <c r="I323" s="151"/>
    </row>
    <row r="324" spans="1:9">
      <c r="A324" s="148"/>
      <c r="I324" s="151"/>
    </row>
    <row r="325" spans="1:9">
      <c r="A325" s="148"/>
      <c r="I325" s="151"/>
    </row>
    <row r="326" spans="1:9">
      <c r="A326" s="148"/>
      <c r="I326" s="151"/>
    </row>
    <row r="327" spans="1:9">
      <c r="A327" s="148"/>
      <c r="I327" s="151"/>
    </row>
    <row r="328" spans="1:9">
      <c r="A328" s="148"/>
      <c r="I328" s="151"/>
    </row>
    <row r="329" spans="1:9">
      <c r="A329" s="148"/>
      <c r="I329" s="151"/>
    </row>
    <row r="330" spans="1:9">
      <c r="A330" s="148"/>
      <c r="I330" s="151"/>
    </row>
    <row r="331" spans="1:9">
      <c r="A331" s="148"/>
      <c r="I331" s="151"/>
    </row>
    <row r="332" spans="1:9">
      <c r="A332" s="148"/>
      <c r="I332" s="151"/>
    </row>
    <row r="333" spans="1:9">
      <c r="A333" s="148"/>
      <c r="I333" s="151"/>
    </row>
    <row r="334" spans="1:9">
      <c r="A334" s="148"/>
      <c r="I334" s="151"/>
    </row>
    <row r="335" spans="1:9">
      <c r="A335" s="148"/>
      <c r="I335" s="151"/>
    </row>
    <row r="336" spans="1:9">
      <c r="A336" s="148"/>
      <c r="I336" s="151"/>
    </row>
    <row r="337" spans="1:9">
      <c r="A337" s="148"/>
      <c r="I337" s="151"/>
    </row>
    <row r="338" spans="1:9">
      <c r="A338" s="148"/>
      <c r="I338" s="151"/>
    </row>
    <row r="339" spans="1:9">
      <c r="A339" s="148"/>
      <c r="I339" s="151"/>
    </row>
    <row r="340" spans="1:9">
      <c r="A340" s="148"/>
      <c r="I340" s="151"/>
    </row>
    <row r="341" spans="1:9">
      <c r="A341" s="148"/>
      <c r="I341" s="151"/>
    </row>
    <row r="342" spans="1:9">
      <c r="A342" s="148"/>
      <c r="I342" s="151"/>
    </row>
    <row r="343" spans="1:9">
      <c r="A343" s="148"/>
      <c r="I343" s="151"/>
    </row>
    <row r="344" spans="1:9">
      <c r="A344" s="148"/>
      <c r="I344" s="151"/>
    </row>
    <row r="345" spans="1:9">
      <c r="A345" s="148"/>
      <c r="I345" s="151"/>
    </row>
    <row r="346" spans="1:9">
      <c r="A346" s="148"/>
      <c r="I346" s="151"/>
    </row>
    <row r="347" spans="1:9">
      <c r="A347" s="148"/>
      <c r="I347" s="151"/>
    </row>
    <row r="348" spans="1:9">
      <c r="A348" s="148"/>
      <c r="I348" s="151"/>
    </row>
    <row r="349" spans="1:9">
      <c r="A349" s="148"/>
      <c r="I349" s="151"/>
    </row>
    <row r="350" spans="1:9">
      <c r="A350" s="148"/>
      <c r="I350" s="151"/>
    </row>
    <row r="351" spans="1:9">
      <c r="A351" s="148"/>
      <c r="I351" s="151"/>
    </row>
    <row r="352" spans="1:9">
      <c r="A352" s="148"/>
      <c r="I352" s="151"/>
    </row>
    <row r="353" spans="1:9">
      <c r="A353" s="148"/>
      <c r="I353" s="151"/>
    </row>
    <row r="354" spans="1:9">
      <c r="A354" s="148"/>
      <c r="I354" s="151"/>
    </row>
    <row r="355" spans="1:9">
      <c r="A355" s="148"/>
      <c r="I355" s="151"/>
    </row>
    <row r="356" spans="1:9">
      <c r="A356" s="148"/>
      <c r="I356" s="151"/>
    </row>
    <row r="357" spans="1:9">
      <c r="A357" s="148"/>
      <c r="I357" s="151"/>
    </row>
    <row r="358" spans="1:9">
      <c r="A358" s="148"/>
      <c r="I358" s="151"/>
    </row>
    <row r="359" spans="1:9">
      <c r="A359" s="148"/>
      <c r="I359" s="151"/>
    </row>
    <row r="360" spans="1:9">
      <c r="A360" s="148"/>
      <c r="I360" s="151"/>
    </row>
    <row r="361" spans="1:9">
      <c r="A361" s="148"/>
      <c r="I361" s="151"/>
    </row>
    <row r="362" spans="1:9">
      <c r="A362" s="148"/>
      <c r="I362" s="151"/>
    </row>
    <row r="363" spans="1:9">
      <c r="A363" s="148"/>
      <c r="I363" s="151"/>
    </row>
    <row r="364" spans="1:9">
      <c r="A364" s="148"/>
      <c r="I364" s="151"/>
    </row>
    <row r="365" spans="1:9">
      <c r="A365" s="148"/>
      <c r="I365" s="151"/>
    </row>
    <row r="366" spans="1:9">
      <c r="A366" s="148"/>
      <c r="I366" s="151"/>
    </row>
    <row r="367" spans="1:9">
      <c r="A367" s="148"/>
      <c r="I367" s="151"/>
    </row>
    <row r="368" spans="1:9">
      <c r="A368" s="148"/>
      <c r="I368" s="151"/>
    </row>
    <row r="369" spans="1:9">
      <c r="A369" s="148"/>
      <c r="I369" s="151"/>
    </row>
    <row r="370" spans="1:9">
      <c r="A370" s="148"/>
      <c r="I370" s="151"/>
    </row>
    <row r="371" spans="1:9">
      <c r="A371" s="148"/>
      <c r="I371" s="151"/>
    </row>
    <row r="372" spans="1:9">
      <c r="A372" s="148"/>
      <c r="I372" s="151"/>
    </row>
    <row r="373" spans="1:9">
      <c r="A373" s="148"/>
      <c r="I373" s="151"/>
    </row>
    <row r="374" spans="1:9">
      <c r="A374" s="148"/>
      <c r="I374" s="151"/>
    </row>
    <row r="375" spans="1:9">
      <c r="A375" s="148"/>
      <c r="I375" s="151"/>
    </row>
    <row r="376" spans="1:9">
      <c r="A376" s="148"/>
      <c r="I376" s="151"/>
    </row>
    <row r="377" spans="1:9">
      <c r="A377" s="148"/>
      <c r="I377" s="151"/>
    </row>
    <row r="378" spans="1:9">
      <c r="A378" s="148"/>
      <c r="I378" s="151"/>
    </row>
    <row r="379" spans="1:9">
      <c r="A379" s="148"/>
      <c r="I379" s="151"/>
    </row>
    <row r="380" spans="1:9">
      <c r="A380" s="148"/>
      <c r="I380" s="151"/>
    </row>
    <row r="381" spans="1:9">
      <c r="A381" s="148"/>
      <c r="I381" s="151"/>
    </row>
    <row r="382" spans="1:9">
      <c r="A382" s="148"/>
      <c r="I382" s="151"/>
    </row>
    <row r="383" spans="1:9">
      <c r="A383" s="148"/>
      <c r="I383" s="151"/>
    </row>
    <row r="384" spans="1:9">
      <c r="A384" s="148"/>
      <c r="I384" s="151"/>
    </row>
    <row r="385" spans="1:9">
      <c r="A385" s="148"/>
      <c r="I385" s="151"/>
    </row>
    <row r="386" spans="1:9">
      <c r="A386" s="148"/>
      <c r="I386" s="151"/>
    </row>
    <row r="387" spans="1:9">
      <c r="A387" s="148"/>
      <c r="I387" s="151"/>
    </row>
    <row r="388" spans="1:9">
      <c r="A388" s="148"/>
      <c r="I388" s="151"/>
    </row>
    <row r="389" spans="1:9">
      <c r="A389" s="148"/>
      <c r="I389" s="151"/>
    </row>
    <row r="390" spans="1:9">
      <c r="A390" s="148"/>
      <c r="I390" s="151"/>
    </row>
    <row r="391" spans="1:9">
      <c r="A391" s="148"/>
      <c r="I391" s="151"/>
    </row>
    <row r="392" spans="1:9">
      <c r="A392" s="148"/>
      <c r="I392" s="151"/>
    </row>
    <row r="393" spans="1:9">
      <c r="A393" s="148"/>
      <c r="I393" s="151"/>
    </row>
    <row r="394" spans="1:9">
      <c r="A394" s="148"/>
      <c r="I394" s="151"/>
    </row>
    <row r="395" spans="1:9">
      <c r="A395" s="148"/>
      <c r="I395" s="151"/>
    </row>
    <row r="396" spans="1:9">
      <c r="A396" s="148"/>
      <c r="I396" s="151"/>
    </row>
    <row r="397" spans="1:9">
      <c r="A397" s="148"/>
      <c r="I397" s="151"/>
    </row>
    <row r="398" spans="1:9">
      <c r="A398" s="148"/>
      <c r="I398" s="151"/>
    </row>
    <row r="399" spans="1:9">
      <c r="A399" s="148"/>
      <c r="I399" s="151"/>
    </row>
    <row r="400" spans="1:9">
      <c r="A400" s="148"/>
      <c r="I400" s="151"/>
    </row>
    <row r="401" spans="1:9">
      <c r="A401" s="148"/>
      <c r="I401" s="151"/>
    </row>
    <row r="402" spans="1:9">
      <c r="A402" s="148"/>
      <c r="I402" s="151"/>
    </row>
    <row r="403" spans="1:9">
      <c r="A403" s="148"/>
      <c r="I403" s="151"/>
    </row>
    <row r="404" spans="1:9">
      <c r="A404" s="148"/>
      <c r="I404" s="151"/>
    </row>
    <row r="405" spans="1:9">
      <c r="A405" s="148"/>
      <c r="I405" s="151"/>
    </row>
    <row r="406" spans="1:9">
      <c r="A406" s="148"/>
      <c r="I406" s="151"/>
    </row>
    <row r="407" spans="1:9">
      <c r="A407" s="148"/>
      <c r="I407" s="151"/>
    </row>
    <row r="408" spans="1:9">
      <c r="A408" s="148"/>
      <c r="I408" s="151"/>
    </row>
    <row r="409" spans="1:9">
      <c r="A409" s="148"/>
      <c r="I409" s="151"/>
    </row>
    <row r="410" spans="1:9">
      <c r="A410" s="148"/>
      <c r="I410" s="151"/>
    </row>
    <row r="411" spans="1:9">
      <c r="A411" s="148"/>
      <c r="I411" s="151"/>
    </row>
    <row r="412" spans="1:9">
      <c r="A412" s="148"/>
      <c r="I412" s="151"/>
    </row>
    <row r="413" spans="1:9">
      <c r="A413" s="148"/>
      <c r="I413" s="151"/>
    </row>
    <row r="414" spans="1:9">
      <c r="A414" s="148"/>
      <c r="I414" s="151"/>
    </row>
    <row r="415" spans="1:9">
      <c r="A415" s="148"/>
      <c r="I415" s="151"/>
    </row>
    <row r="416" spans="1:9">
      <c r="A416" s="148"/>
      <c r="I416" s="151"/>
    </row>
    <row r="417" spans="1:9">
      <c r="A417" s="148"/>
      <c r="I417" s="151"/>
    </row>
    <row r="418" spans="1:9">
      <c r="A418" s="148"/>
      <c r="I418" s="151"/>
    </row>
    <row r="419" spans="1:9">
      <c r="A419" s="148"/>
      <c r="I419" s="151"/>
    </row>
    <row r="420" spans="1:9">
      <c r="A420" s="148"/>
      <c r="I420" s="151"/>
    </row>
    <row r="421" spans="1:9">
      <c r="A421" s="148"/>
      <c r="I421" s="151"/>
    </row>
    <row r="422" spans="1:9">
      <c r="A422" s="148"/>
      <c r="I422" s="151"/>
    </row>
    <row r="423" spans="1:9">
      <c r="A423" s="148"/>
      <c r="I423" s="151"/>
    </row>
    <row r="424" spans="1:9">
      <c r="A424" s="148"/>
      <c r="I424" s="151"/>
    </row>
    <row r="425" spans="1:9">
      <c r="A425" s="148"/>
      <c r="I425" s="151"/>
    </row>
    <row r="426" spans="1:9">
      <c r="A426" s="148"/>
      <c r="I426" s="151"/>
    </row>
    <row r="427" spans="1:9">
      <c r="A427" s="148"/>
      <c r="I427" s="151"/>
    </row>
    <row r="428" spans="1:9">
      <c r="A428" s="148"/>
      <c r="I428" s="151"/>
    </row>
    <row r="429" spans="1:9">
      <c r="A429" s="148"/>
      <c r="I429" s="151"/>
    </row>
    <row r="430" spans="1:9">
      <c r="A430" s="148"/>
      <c r="I430" s="151"/>
    </row>
    <row r="431" spans="1:9">
      <c r="A431" s="148"/>
      <c r="I431" s="151"/>
    </row>
    <row r="432" spans="1:9">
      <c r="A432" s="148"/>
      <c r="I432" s="151"/>
    </row>
    <row r="433" spans="1:9">
      <c r="A433" s="148"/>
      <c r="I433" s="151"/>
    </row>
    <row r="434" spans="1:9">
      <c r="A434" s="148"/>
      <c r="I434" s="151"/>
    </row>
    <row r="435" spans="1:9">
      <c r="A435" s="148"/>
      <c r="I435" s="151"/>
    </row>
    <row r="436" spans="1:9">
      <c r="A436" s="148"/>
      <c r="I436" s="151"/>
    </row>
    <row r="437" spans="1:9">
      <c r="A437" s="148"/>
      <c r="I437" s="151"/>
    </row>
    <row r="438" spans="1:9">
      <c r="A438" s="148"/>
      <c r="I438" s="151"/>
    </row>
    <row r="439" spans="1:9">
      <c r="A439" s="148"/>
      <c r="I439" s="151"/>
    </row>
    <row r="440" spans="1:9">
      <c r="A440" s="148"/>
      <c r="I440" s="151"/>
    </row>
    <row r="441" spans="1:9">
      <c r="A441" s="148"/>
      <c r="I441" s="151"/>
    </row>
    <row r="442" spans="1:9">
      <c r="A442" s="148"/>
      <c r="I442" s="151"/>
    </row>
    <row r="443" spans="1:9">
      <c r="A443" s="148"/>
      <c r="I443" s="151"/>
    </row>
    <row r="444" spans="1:9">
      <c r="A444" s="148"/>
      <c r="I444" s="151"/>
    </row>
    <row r="445" spans="1:9">
      <c r="A445" s="148"/>
      <c r="I445" s="151"/>
    </row>
    <row r="446" spans="1:9">
      <c r="A446" s="148"/>
      <c r="I446" s="151"/>
    </row>
    <row r="447" spans="1:9">
      <c r="A447" s="148"/>
      <c r="I447" s="151"/>
    </row>
    <row r="448" spans="1:9">
      <c r="A448" s="148"/>
      <c r="I448" s="151"/>
    </row>
    <row r="449" spans="1:9">
      <c r="A449" s="148"/>
      <c r="I449" s="151"/>
    </row>
    <row r="450" spans="1:9">
      <c r="A450" s="148"/>
      <c r="I450" s="151"/>
    </row>
    <row r="451" spans="1:9">
      <c r="A451" s="148"/>
      <c r="I451" s="151"/>
    </row>
    <row r="452" spans="1:9">
      <c r="A452" s="148"/>
      <c r="I452" s="151"/>
    </row>
    <row r="453" spans="1:9">
      <c r="A453" s="148"/>
      <c r="I453" s="151"/>
    </row>
    <row r="454" spans="1:9">
      <c r="A454" s="148"/>
      <c r="I454" s="151"/>
    </row>
    <row r="455" spans="1:9">
      <c r="A455" s="148"/>
      <c r="I455" s="151"/>
    </row>
    <row r="456" spans="1:9">
      <c r="A456" s="148"/>
      <c r="I456" s="151"/>
    </row>
    <row r="457" spans="1:9">
      <c r="A457" s="148"/>
      <c r="I457" s="151"/>
    </row>
    <row r="458" spans="1:9">
      <c r="A458" s="148"/>
      <c r="I458" s="151"/>
    </row>
    <row r="459" spans="1:9">
      <c r="A459" s="148"/>
      <c r="I459" s="151"/>
    </row>
    <row r="460" spans="1:9">
      <c r="A460" s="148"/>
      <c r="I460" s="151"/>
    </row>
    <row r="461" spans="1:9">
      <c r="A461" s="148"/>
      <c r="I461" s="151"/>
    </row>
    <row r="462" spans="1:9">
      <c r="A462" s="148"/>
      <c r="I462" s="151"/>
    </row>
    <row r="463" spans="1:9">
      <c r="A463" s="148"/>
      <c r="I463" s="151"/>
    </row>
    <row r="464" spans="1:9">
      <c r="A464" s="148"/>
      <c r="I464" s="151"/>
    </row>
    <row r="465" spans="1:9">
      <c r="A465" s="148"/>
      <c r="I465" s="151"/>
    </row>
    <row r="466" spans="1:9">
      <c r="A466" s="148"/>
      <c r="I466" s="151"/>
    </row>
    <row r="467" spans="1:9">
      <c r="A467" s="148"/>
      <c r="I467" s="151"/>
    </row>
    <row r="468" spans="1:9">
      <c r="A468" s="148"/>
      <c r="I468" s="151"/>
    </row>
    <row r="469" spans="1:9">
      <c r="A469" s="148"/>
      <c r="I469" s="151"/>
    </row>
    <row r="470" spans="1:9">
      <c r="A470" s="148"/>
      <c r="I470" s="151"/>
    </row>
    <row r="471" spans="1:9">
      <c r="A471" s="148"/>
      <c r="I471" s="151"/>
    </row>
    <row r="472" spans="1:9">
      <c r="A472" s="148"/>
      <c r="I472" s="151"/>
    </row>
    <row r="473" spans="1:9">
      <c r="A473" s="148"/>
      <c r="I473" s="151"/>
    </row>
    <row r="474" spans="1:9">
      <c r="A474" s="148"/>
      <c r="I474" s="151"/>
    </row>
    <row r="475" spans="1:9">
      <c r="A475" s="148"/>
      <c r="I475" s="151"/>
    </row>
    <row r="476" spans="1:9">
      <c r="A476" s="148"/>
      <c r="I476" s="151"/>
    </row>
    <row r="477" spans="1:9">
      <c r="A477" s="148"/>
      <c r="I477" s="151"/>
    </row>
    <row r="478" spans="1:9">
      <c r="A478" s="148"/>
      <c r="I478" s="151"/>
    </row>
    <row r="479" spans="1:9">
      <c r="A479" s="148"/>
      <c r="I479" s="151"/>
    </row>
    <row r="480" spans="1:9">
      <c r="A480" s="148"/>
      <c r="I480" s="151"/>
    </row>
    <row r="481" spans="1:9">
      <c r="A481" s="148"/>
      <c r="I481" s="151"/>
    </row>
    <row r="482" spans="1:9">
      <c r="A482" s="148"/>
      <c r="I482" s="151"/>
    </row>
    <row r="483" spans="1:9">
      <c r="A483" s="148"/>
      <c r="I483" s="151"/>
    </row>
    <row r="484" spans="1:9">
      <c r="A484" s="148"/>
      <c r="I484" s="151"/>
    </row>
    <row r="485" spans="1:9">
      <c r="A485" s="148"/>
      <c r="I485" s="151"/>
    </row>
    <row r="486" spans="1:9">
      <c r="A486" s="148"/>
      <c r="I486" s="151"/>
    </row>
    <row r="487" spans="1:9">
      <c r="A487" s="148"/>
      <c r="I487" s="151"/>
    </row>
    <row r="488" spans="1:9">
      <c r="A488" s="148"/>
      <c r="I488" s="151"/>
    </row>
    <row r="489" spans="1:9">
      <c r="A489" s="148"/>
      <c r="I489" s="151"/>
    </row>
    <row r="490" spans="1:9">
      <c r="A490" s="148"/>
      <c r="I490" s="151"/>
    </row>
    <row r="491" spans="1:9">
      <c r="A491" s="148"/>
      <c r="I491" s="151"/>
    </row>
    <row r="492" spans="1:9">
      <c r="A492" s="148"/>
      <c r="I492" s="151"/>
    </row>
    <row r="493" spans="1:9">
      <c r="A493" s="148"/>
      <c r="I493" s="151"/>
    </row>
    <row r="494" spans="1:9">
      <c r="A494" s="148"/>
      <c r="I494" s="151"/>
    </row>
    <row r="495" spans="1:9">
      <c r="A495" s="148"/>
      <c r="I495" s="151"/>
    </row>
    <row r="496" spans="1:9">
      <c r="A496" s="148"/>
      <c r="I496" s="151"/>
    </row>
    <row r="497" spans="1:9">
      <c r="A497" s="148"/>
      <c r="I497" s="151"/>
    </row>
    <row r="498" spans="1:9">
      <c r="A498" s="148"/>
      <c r="I498" s="151"/>
    </row>
    <row r="499" spans="1:9">
      <c r="A499" s="148"/>
      <c r="I499" s="151"/>
    </row>
    <row r="500" spans="1:9">
      <c r="A500" s="148"/>
      <c r="I500" s="151"/>
    </row>
    <row r="501" spans="1:9">
      <c r="A501" s="148"/>
      <c r="I501" s="151"/>
    </row>
    <row r="502" spans="1:9">
      <c r="A502" s="148"/>
      <c r="I502" s="151"/>
    </row>
    <row r="503" spans="1:9">
      <c r="A503" s="148"/>
      <c r="I503" s="151"/>
    </row>
    <row r="504" spans="1:9">
      <c r="A504" s="148"/>
      <c r="I504" s="151"/>
    </row>
    <row r="505" spans="1:9">
      <c r="A505" s="148"/>
      <c r="I505" s="151"/>
    </row>
    <row r="506" spans="1:9">
      <c r="A506" s="148"/>
      <c r="I506" s="151"/>
    </row>
    <row r="507" spans="1:9">
      <c r="A507" s="148"/>
      <c r="I507" s="151"/>
    </row>
    <row r="508" spans="1:9">
      <c r="A508" s="148"/>
      <c r="I508" s="151"/>
    </row>
    <row r="509" spans="1:9">
      <c r="A509" s="148"/>
      <c r="I509" s="151"/>
    </row>
    <row r="510" spans="1:9">
      <c r="A510" s="148"/>
      <c r="I510" s="151"/>
    </row>
    <row r="511" spans="1:9">
      <c r="A511" s="148"/>
      <c r="I511" s="151"/>
    </row>
    <row r="512" spans="1:9">
      <c r="A512" s="148"/>
      <c r="I512" s="151"/>
    </row>
    <row r="513" spans="1:9">
      <c r="A513" s="148"/>
      <c r="I513" s="151"/>
    </row>
    <row r="514" spans="1:9">
      <c r="A514" s="148"/>
      <c r="I514" s="151"/>
    </row>
    <row r="515" spans="1:9">
      <c r="A515" s="148"/>
      <c r="I515" s="151"/>
    </row>
    <row r="516" spans="1:9">
      <c r="A516" s="148"/>
      <c r="I516" s="151"/>
    </row>
    <row r="517" spans="1:9">
      <c r="A517" s="148"/>
      <c r="I517" s="151"/>
    </row>
    <row r="518" spans="1:9">
      <c r="A518" s="148"/>
      <c r="I518" s="151"/>
    </row>
    <row r="519" spans="1:9">
      <c r="A519" s="148"/>
      <c r="I519" s="151"/>
    </row>
    <row r="520" spans="1:9">
      <c r="A520" s="148"/>
      <c r="I520" s="151"/>
    </row>
    <row r="521" spans="1:9">
      <c r="A521" s="148"/>
      <c r="I521" s="151"/>
    </row>
    <row r="522" spans="1:9">
      <c r="A522" s="148"/>
      <c r="I522" s="151"/>
    </row>
    <row r="523" spans="1:9">
      <c r="A523" s="148"/>
      <c r="I523" s="151"/>
    </row>
    <row r="524" spans="1:9">
      <c r="A524" s="148"/>
      <c r="I524" s="151"/>
    </row>
    <row r="525" spans="1:9">
      <c r="A525" s="148"/>
      <c r="I525" s="151"/>
    </row>
    <row r="526" spans="1:9">
      <c r="A526" s="148"/>
      <c r="I526" s="151"/>
    </row>
    <row r="527" spans="1:9">
      <c r="A527" s="148"/>
      <c r="I527" s="151"/>
    </row>
    <row r="528" spans="1:9">
      <c r="A528" s="148"/>
      <c r="I528" s="151"/>
    </row>
    <row r="529" spans="1:9">
      <c r="A529" s="148"/>
      <c r="I529" s="151"/>
    </row>
    <row r="530" spans="1:9">
      <c r="A530" s="148"/>
      <c r="I530" s="151"/>
    </row>
    <row r="531" spans="1:9">
      <c r="A531" s="148"/>
      <c r="I531" s="151"/>
    </row>
    <row r="532" spans="1:9">
      <c r="A532" s="148"/>
      <c r="I532" s="151"/>
    </row>
    <row r="533" spans="1:9">
      <c r="A533" s="148"/>
      <c r="I533" s="151"/>
    </row>
    <row r="534" spans="1:9">
      <c r="A534" s="148"/>
      <c r="I534" s="151"/>
    </row>
    <row r="535" spans="1:9">
      <c r="A535" s="148"/>
      <c r="I535" s="151"/>
    </row>
    <row r="536" spans="1:9">
      <c r="A536" s="148"/>
      <c r="I536" s="151"/>
    </row>
    <row r="537" spans="1:9">
      <c r="A537" s="148"/>
      <c r="I537" s="151"/>
    </row>
    <row r="538" spans="1:9">
      <c r="A538" s="148"/>
      <c r="I538" s="151"/>
    </row>
    <row r="539" spans="1:9">
      <c r="A539" s="148"/>
      <c r="I539" s="151"/>
    </row>
    <row r="540" spans="1:9">
      <c r="A540" s="148"/>
      <c r="I540" s="151"/>
    </row>
    <row r="541" spans="1:9">
      <c r="A541" s="148"/>
      <c r="I541" s="151"/>
    </row>
    <row r="542" spans="1:9">
      <c r="A542" s="148"/>
      <c r="I542" s="151"/>
    </row>
    <row r="543" spans="1:9">
      <c r="A543" s="148"/>
      <c r="I543" s="151"/>
    </row>
    <row r="544" spans="1:9">
      <c r="A544" s="148"/>
      <c r="I544" s="151"/>
    </row>
    <row r="545" spans="1:9">
      <c r="A545" s="148"/>
      <c r="I545" s="151"/>
    </row>
    <row r="546" spans="1:9">
      <c r="A546" s="148"/>
      <c r="I546" s="151"/>
    </row>
    <row r="547" spans="1:9">
      <c r="A547" s="148"/>
      <c r="I547" s="151"/>
    </row>
    <row r="548" spans="1:9">
      <c r="A548" s="148"/>
      <c r="I548" s="151"/>
    </row>
    <row r="549" spans="1:9">
      <c r="A549" s="148"/>
      <c r="I549" s="151"/>
    </row>
    <row r="550" spans="1:9">
      <c r="A550" s="148"/>
      <c r="I550" s="151"/>
    </row>
    <row r="551" spans="1:9">
      <c r="A551" s="148"/>
      <c r="I551" s="151"/>
    </row>
    <row r="552" spans="1:9">
      <c r="A552" s="148"/>
      <c r="I552" s="151"/>
    </row>
    <row r="553" spans="1:9">
      <c r="A553" s="148"/>
      <c r="I553" s="151"/>
    </row>
    <row r="554" spans="1:9">
      <c r="A554" s="148"/>
      <c r="I554" s="151"/>
    </row>
    <row r="555" spans="1:9">
      <c r="A555" s="148"/>
      <c r="I555" s="151"/>
    </row>
    <row r="556" spans="1:9">
      <c r="A556" s="148"/>
      <c r="I556" s="151"/>
    </row>
    <row r="557" spans="1:9">
      <c r="A557" s="148"/>
      <c r="I557" s="151"/>
    </row>
    <row r="558" spans="1:9">
      <c r="A558" s="148"/>
      <c r="I558" s="151"/>
    </row>
    <row r="559" spans="1:9">
      <c r="A559" s="148"/>
      <c r="I559" s="151"/>
    </row>
    <row r="560" spans="1:9">
      <c r="A560" s="148"/>
      <c r="I560" s="151"/>
    </row>
    <row r="561" spans="1:9">
      <c r="A561" s="148"/>
      <c r="I561" s="151"/>
    </row>
    <row r="562" spans="1:9">
      <c r="A562" s="148"/>
      <c r="I562" s="151"/>
    </row>
    <row r="563" spans="1:9">
      <c r="A563" s="148"/>
      <c r="I563" s="151"/>
    </row>
    <row r="564" spans="1:9">
      <c r="A564" s="148"/>
      <c r="I564" s="151"/>
    </row>
    <row r="565" spans="1:9">
      <c r="A565" s="148"/>
      <c r="I565" s="151"/>
    </row>
    <row r="566" spans="1:9">
      <c r="A566" s="148"/>
      <c r="I566" s="151"/>
    </row>
    <row r="567" spans="1:9">
      <c r="A567" s="148"/>
      <c r="I567" s="151"/>
    </row>
    <row r="568" spans="1:9">
      <c r="A568" s="148"/>
      <c r="I568" s="151"/>
    </row>
    <row r="569" spans="1:9">
      <c r="A569" s="148"/>
      <c r="I569" s="151"/>
    </row>
    <row r="570" spans="1:9">
      <c r="A570" s="148"/>
      <c r="I570" s="151"/>
    </row>
    <row r="571" spans="1:9">
      <c r="A571" s="148"/>
      <c r="I571" s="151"/>
    </row>
    <row r="572" spans="1:9">
      <c r="A572" s="148"/>
      <c r="I572" s="151"/>
    </row>
    <row r="573" spans="1:9">
      <c r="A573" s="148"/>
      <c r="I573" s="151"/>
    </row>
    <row r="574" spans="1:9">
      <c r="A574" s="148"/>
      <c r="I574" s="151"/>
    </row>
    <row r="575" spans="1:9">
      <c r="A575" s="148"/>
      <c r="I575" s="151"/>
    </row>
    <row r="576" spans="1:9">
      <c r="A576" s="148"/>
      <c r="I576" s="151"/>
    </row>
    <row r="577" spans="1:9">
      <c r="A577" s="148"/>
      <c r="I577" s="151"/>
    </row>
    <row r="578" spans="1:9">
      <c r="A578" s="148"/>
      <c r="I578" s="151"/>
    </row>
    <row r="579" spans="1:9">
      <c r="A579" s="148"/>
      <c r="I579" s="151"/>
    </row>
    <row r="580" spans="1:9">
      <c r="A580" s="148"/>
      <c r="I580" s="151"/>
    </row>
    <row r="581" spans="1:9">
      <c r="A581" s="148"/>
      <c r="I581" s="151"/>
    </row>
    <row r="582" spans="1:9">
      <c r="A582" s="148"/>
      <c r="I582" s="151"/>
    </row>
    <row r="583" spans="1:9">
      <c r="A583" s="148"/>
      <c r="I583" s="151"/>
    </row>
    <row r="584" spans="1:9">
      <c r="A584" s="148"/>
      <c r="I584" s="151"/>
    </row>
    <row r="585" spans="1:9">
      <c r="A585" s="148"/>
      <c r="I585" s="151"/>
    </row>
    <row r="586" spans="1:9">
      <c r="A586" s="148"/>
      <c r="I586" s="151"/>
    </row>
    <row r="587" spans="1:9">
      <c r="A587" s="148"/>
      <c r="I587" s="151"/>
    </row>
    <row r="588" spans="1:9">
      <c r="A588" s="148"/>
      <c r="I588" s="151"/>
    </row>
    <row r="589" spans="1:9">
      <c r="A589" s="148"/>
      <c r="I589" s="151"/>
    </row>
    <row r="590" spans="1:9">
      <c r="A590" s="148"/>
      <c r="I590" s="151"/>
    </row>
    <row r="591" spans="1:9">
      <c r="A591" s="148"/>
      <c r="I591" s="151"/>
    </row>
    <row r="592" spans="1:9">
      <c r="A592" s="148"/>
      <c r="I592" s="151"/>
    </row>
    <row r="593" spans="1:9">
      <c r="A593" s="148"/>
      <c r="I593" s="151"/>
    </row>
    <row r="594" spans="1:9">
      <c r="A594" s="148"/>
      <c r="I594" s="151"/>
    </row>
    <row r="595" spans="1:9">
      <c r="A595" s="148"/>
      <c r="I595" s="151"/>
    </row>
    <row r="596" spans="1:9">
      <c r="A596" s="148"/>
      <c r="I596" s="151"/>
    </row>
    <row r="597" spans="1:9">
      <c r="A597" s="148"/>
      <c r="I597" s="151"/>
    </row>
    <row r="598" spans="1:9">
      <c r="A598" s="148"/>
      <c r="I598" s="151"/>
    </row>
    <row r="599" spans="1:9">
      <c r="A599" s="148"/>
      <c r="I599" s="151"/>
    </row>
    <row r="600" spans="1:9">
      <c r="A600" s="148"/>
      <c r="I600" s="151"/>
    </row>
    <row r="601" spans="1:9">
      <c r="A601" s="148"/>
      <c r="I601" s="151"/>
    </row>
    <row r="602" spans="1:9">
      <c r="A602" s="148"/>
      <c r="I602" s="151"/>
    </row>
    <row r="603" spans="1:9">
      <c r="A603" s="148"/>
      <c r="I603" s="151"/>
    </row>
    <row r="604" spans="1:9">
      <c r="A604" s="148"/>
      <c r="I604" s="151"/>
    </row>
    <row r="605" spans="1:9">
      <c r="A605" s="148"/>
      <c r="I605" s="151"/>
    </row>
    <row r="606" spans="1:9">
      <c r="A606" s="148"/>
      <c r="I606" s="151"/>
    </row>
    <row r="607" spans="1:9">
      <c r="A607" s="148"/>
      <c r="I607" s="151"/>
    </row>
    <row r="608" spans="1:9">
      <c r="A608" s="148"/>
      <c r="I608" s="151"/>
    </row>
    <row r="609" spans="1:9">
      <c r="A609" s="148"/>
      <c r="I609" s="151"/>
    </row>
    <row r="610" spans="1:9">
      <c r="A610" s="148"/>
      <c r="I610" s="151"/>
    </row>
    <row r="611" spans="1:9">
      <c r="A611" s="148"/>
      <c r="I611" s="151"/>
    </row>
    <row r="612" spans="1:9">
      <c r="A612" s="148"/>
      <c r="I612" s="151"/>
    </row>
    <row r="613" spans="1:9">
      <c r="A613" s="148"/>
      <c r="I613" s="151"/>
    </row>
    <row r="614" spans="1:9">
      <c r="A614" s="148"/>
      <c r="I614" s="151"/>
    </row>
    <row r="615" spans="1:9">
      <c r="A615" s="148"/>
      <c r="I615" s="151"/>
    </row>
    <row r="616" spans="1:9">
      <c r="A616" s="148"/>
      <c r="I616" s="151"/>
    </row>
    <row r="617" spans="1:9">
      <c r="A617" s="148"/>
      <c r="I617" s="151"/>
    </row>
    <row r="618" spans="1:9">
      <c r="A618" s="148"/>
      <c r="I618" s="151"/>
    </row>
    <row r="619" spans="1:9">
      <c r="A619" s="148"/>
      <c r="I619" s="151"/>
    </row>
    <row r="620" spans="1:9">
      <c r="A620" s="148"/>
      <c r="I620" s="151"/>
    </row>
    <row r="621" spans="1:9">
      <c r="A621" s="148"/>
      <c r="I621" s="151"/>
    </row>
    <row r="622" spans="1:9">
      <c r="A622" s="148"/>
      <c r="I622" s="151"/>
    </row>
    <row r="623" spans="1:9">
      <c r="A623" s="148"/>
      <c r="I623" s="151"/>
    </row>
    <row r="624" spans="1:9">
      <c r="A624" s="148"/>
      <c r="I624" s="151"/>
    </row>
    <row r="625" spans="1:9">
      <c r="A625" s="148"/>
      <c r="I625" s="151"/>
    </row>
    <row r="626" spans="1:9">
      <c r="A626" s="148"/>
      <c r="I626" s="151"/>
    </row>
    <row r="627" spans="1:9">
      <c r="A627" s="148"/>
      <c r="I627" s="151"/>
    </row>
    <row r="628" spans="1:9">
      <c r="A628" s="148"/>
      <c r="I628" s="151"/>
    </row>
    <row r="629" spans="1:9">
      <c r="A629" s="148"/>
      <c r="I629" s="151"/>
    </row>
    <row r="630" spans="1:9">
      <c r="A630" s="148"/>
      <c r="I630" s="151"/>
    </row>
    <row r="631" spans="1:9">
      <c r="A631" s="148"/>
      <c r="I631" s="151"/>
    </row>
    <row r="632" spans="1:9">
      <c r="A632" s="148"/>
      <c r="I632" s="151"/>
    </row>
    <row r="633" spans="1:9">
      <c r="A633" s="148"/>
      <c r="I633" s="151"/>
    </row>
    <row r="634" spans="1:9">
      <c r="A634" s="148"/>
      <c r="I634" s="151"/>
    </row>
    <row r="635" spans="1:9">
      <c r="A635" s="148"/>
      <c r="I635" s="151"/>
    </row>
    <row r="636" spans="1:9">
      <c r="A636" s="148"/>
      <c r="I636" s="151"/>
    </row>
    <row r="637" spans="1:9">
      <c r="A637" s="148"/>
      <c r="I637" s="151"/>
    </row>
    <row r="638" spans="1:9">
      <c r="A638" s="148"/>
      <c r="I638" s="151"/>
    </row>
    <row r="639" spans="1:9">
      <c r="A639" s="148"/>
      <c r="I639" s="151"/>
    </row>
    <row r="640" spans="1:9">
      <c r="A640" s="148"/>
      <c r="I640" s="151"/>
    </row>
    <row r="641" spans="1:9">
      <c r="A641" s="148"/>
      <c r="I641" s="151"/>
    </row>
    <row r="642" spans="1:9">
      <c r="A642" s="148"/>
      <c r="I642" s="151"/>
    </row>
    <row r="643" spans="1:9">
      <c r="A643" s="148"/>
      <c r="I643" s="151"/>
    </row>
    <row r="644" spans="1:9">
      <c r="A644" s="148"/>
      <c r="I644" s="151"/>
    </row>
    <row r="645" spans="1:9">
      <c r="A645" s="148"/>
      <c r="I645" s="151"/>
    </row>
    <row r="646" spans="1:9">
      <c r="A646" s="148"/>
      <c r="I646" s="151"/>
    </row>
    <row r="647" spans="1:9">
      <c r="A647" s="148"/>
      <c r="I647" s="151"/>
    </row>
    <row r="648" spans="1:9">
      <c r="A648" s="148"/>
      <c r="I648" s="151"/>
    </row>
    <row r="649" spans="1:9">
      <c r="A649" s="148"/>
      <c r="I649" s="151"/>
    </row>
    <row r="650" spans="1:9">
      <c r="A650" s="148"/>
      <c r="I650" s="151"/>
    </row>
    <row r="651" spans="1:9">
      <c r="A651" s="148"/>
      <c r="I651" s="151"/>
    </row>
    <row r="652" spans="1:9">
      <c r="A652" s="148"/>
      <c r="I652" s="151"/>
    </row>
    <row r="653" spans="1:9">
      <c r="A653" s="148"/>
      <c r="I653" s="151"/>
    </row>
    <row r="654" spans="1:9">
      <c r="A654" s="148"/>
      <c r="I654" s="151"/>
    </row>
    <row r="655" spans="1:9">
      <c r="A655" s="148"/>
      <c r="I655" s="151"/>
    </row>
    <row r="656" spans="1:9">
      <c r="A656" s="148"/>
      <c r="I656" s="151"/>
    </row>
    <row r="657" spans="1:9">
      <c r="A657" s="148"/>
      <c r="I657" s="151"/>
    </row>
    <row r="658" spans="1:9">
      <c r="A658" s="148"/>
      <c r="I658" s="151"/>
    </row>
    <row r="659" spans="1:9">
      <c r="A659" s="148"/>
      <c r="I659" s="151"/>
    </row>
    <row r="660" spans="1:9">
      <c r="A660" s="148"/>
      <c r="I660" s="151"/>
    </row>
    <row r="661" spans="1:9">
      <c r="A661" s="148"/>
      <c r="I661" s="151"/>
    </row>
    <row r="662" spans="1:9">
      <c r="A662" s="148"/>
      <c r="I662" s="151"/>
    </row>
    <row r="663" spans="1:9">
      <c r="A663" s="148"/>
      <c r="I663" s="151"/>
    </row>
    <row r="664" spans="1:9">
      <c r="A664" s="148"/>
      <c r="I664" s="151"/>
    </row>
    <row r="665" spans="1:9">
      <c r="A665" s="148"/>
      <c r="I665" s="151"/>
    </row>
    <row r="666" spans="1:9">
      <c r="A666" s="148"/>
      <c r="I666" s="151"/>
    </row>
    <row r="667" spans="1:9">
      <c r="A667" s="148"/>
      <c r="I667" s="151"/>
    </row>
    <row r="668" spans="1:9">
      <c r="A668" s="148"/>
      <c r="I668" s="151"/>
    </row>
    <row r="669" spans="1:9">
      <c r="A669" s="148"/>
      <c r="I669" s="151"/>
    </row>
    <row r="670" spans="1:9">
      <c r="A670" s="148"/>
      <c r="I670" s="151"/>
    </row>
    <row r="671" spans="1:9">
      <c r="A671" s="148"/>
      <c r="I671" s="151"/>
    </row>
    <row r="672" spans="1:9">
      <c r="A672" s="148"/>
      <c r="I672" s="151"/>
    </row>
    <row r="673" spans="1:9">
      <c r="A673" s="148"/>
      <c r="I673" s="151"/>
    </row>
    <row r="674" spans="1:9">
      <c r="A674" s="148"/>
      <c r="I674" s="151"/>
    </row>
    <row r="675" spans="1:9">
      <c r="A675" s="148"/>
      <c r="I675" s="151"/>
    </row>
    <row r="676" spans="1:9">
      <c r="A676" s="148"/>
      <c r="I676" s="151"/>
    </row>
    <row r="677" spans="1:9">
      <c r="A677" s="148"/>
      <c r="I677" s="151"/>
    </row>
    <row r="678" spans="1:9">
      <c r="A678" s="148"/>
      <c r="I678" s="151"/>
    </row>
    <row r="679" spans="1:9">
      <c r="A679" s="148"/>
      <c r="I679" s="151"/>
    </row>
    <row r="680" spans="1:9">
      <c r="A680" s="148"/>
      <c r="I680" s="151"/>
    </row>
    <row r="681" spans="1:9">
      <c r="A681" s="148"/>
      <c r="I681" s="151"/>
    </row>
    <row r="682" spans="1:9">
      <c r="A682" s="148"/>
      <c r="I682" s="151"/>
    </row>
    <row r="683" spans="1:9">
      <c r="A683" s="148"/>
      <c r="I683" s="151"/>
    </row>
    <row r="684" spans="1:9">
      <c r="A684" s="148"/>
      <c r="I684" s="151"/>
    </row>
    <row r="685" spans="1:9">
      <c r="A685" s="148"/>
      <c r="I685" s="151"/>
    </row>
    <row r="686" spans="1:9">
      <c r="A686" s="148"/>
      <c r="I686" s="151"/>
    </row>
    <row r="687" spans="1:9">
      <c r="A687" s="148"/>
      <c r="I687" s="151"/>
    </row>
    <row r="688" spans="1:9">
      <c r="A688" s="148"/>
      <c r="I688" s="151"/>
    </row>
    <row r="689" spans="1:9">
      <c r="A689" s="148"/>
      <c r="I689" s="151"/>
    </row>
    <row r="690" spans="1:9">
      <c r="A690" s="148"/>
      <c r="I690" s="151"/>
    </row>
    <row r="691" spans="1:9">
      <c r="A691" s="148"/>
      <c r="I691" s="151"/>
    </row>
    <row r="692" spans="1:9">
      <c r="A692" s="148"/>
      <c r="I692" s="151"/>
    </row>
    <row r="693" spans="1:9">
      <c r="A693" s="148"/>
      <c r="I693" s="151"/>
    </row>
    <row r="694" spans="1:9">
      <c r="A694" s="148"/>
      <c r="I694" s="151"/>
    </row>
    <row r="695" spans="1:9">
      <c r="A695" s="148"/>
      <c r="I695" s="151"/>
    </row>
    <row r="696" spans="1:9">
      <c r="A696" s="148"/>
      <c r="I696" s="151"/>
    </row>
    <row r="697" spans="1:9">
      <c r="A697" s="148"/>
      <c r="I697" s="151"/>
    </row>
    <row r="698" spans="1:9">
      <c r="A698" s="148"/>
      <c r="I698" s="151"/>
    </row>
    <row r="699" spans="1:9">
      <c r="A699" s="148"/>
      <c r="I699" s="151"/>
    </row>
    <row r="700" spans="1:9">
      <c r="A700" s="148"/>
      <c r="I700" s="151"/>
    </row>
    <row r="701" spans="1:9">
      <c r="A701" s="148"/>
      <c r="I701" s="151"/>
    </row>
    <row r="702" spans="1:9">
      <c r="A702" s="148"/>
      <c r="I702" s="151"/>
    </row>
    <row r="703" spans="1:9">
      <c r="A703" s="148"/>
      <c r="I703" s="151"/>
    </row>
    <row r="704" spans="1:9">
      <c r="A704" s="148"/>
      <c r="I704" s="151"/>
    </row>
    <row r="705" spans="1:9">
      <c r="A705" s="148"/>
      <c r="I705" s="151"/>
    </row>
    <row r="706" spans="1:9">
      <c r="A706" s="148"/>
      <c r="I706" s="151"/>
    </row>
    <row r="707" spans="1:9">
      <c r="A707" s="148"/>
      <c r="I707" s="151"/>
    </row>
    <row r="708" spans="1:9">
      <c r="A708" s="148"/>
      <c r="I708" s="151"/>
    </row>
    <row r="709" spans="1:9">
      <c r="A709" s="148"/>
      <c r="I709" s="151"/>
    </row>
    <row r="710" spans="1:9">
      <c r="A710" s="148"/>
      <c r="I710" s="151"/>
    </row>
    <row r="711" spans="1:9">
      <c r="A711" s="148"/>
      <c r="I711" s="151"/>
    </row>
    <row r="712" spans="1:9">
      <c r="A712" s="148"/>
      <c r="I712" s="151"/>
    </row>
    <row r="713" spans="1:9">
      <c r="A713" s="148"/>
      <c r="I713" s="151"/>
    </row>
    <row r="714" spans="1:9">
      <c r="A714" s="148"/>
      <c r="I714" s="151"/>
    </row>
    <row r="715" spans="1:9">
      <c r="A715" s="148"/>
      <c r="I715" s="151"/>
    </row>
    <row r="716" spans="1:9">
      <c r="A716" s="148"/>
      <c r="I716" s="151"/>
    </row>
    <row r="717" spans="1:9">
      <c r="A717" s="148"/>
      <c r="I717" s="151"/>
    </row>
    <row r="718" spans="1:9">
      <c r="A718" s="148"/>
      <c r="I718" s="151"/>
    </row>
    <row r="719" spans="1:9">
      <c r="A719" s="148"/>
      <c r="I719" s="151"/>
    </row>
    <row r="720" spans="1:9">
      <c r="A720" s="148"/>
      <c r="I720" s="151"/>
    </row>
    <row r="721" spans="1:9">
      <c r="A721" s="148"/>
      <c r="I721" s="151"/>
    </row>
    <row r="722" spans="1:9">
      <c r="A722" s="148"/>
      <c r="I722" s="151"/>
    </row>
    <row r="723" spans="1:9">
      <c r="A723" s="148"/>
      <c r="I723" s="151"/>
    </row>
    <row r="724" spans="1:9">
      <c r="A724" s="148"/>
      <c r="I724" s="151"/>
    </row>
    <row r="725" spans="1:9">
      <c r="A725" s="148"/>
      <c r="I725" s="151"/>
    </row>
    <row r="726" spans="1:9">
      <c r="A726" s="148"/>
      <c r="I726" s="151"/>
    </row>
    <row r="727" spans="1:9">
      <c r="A727" s="148"/>
      <c r="I727" s="151"/>
    </row>
    <row r="728" spans="1:9">
      <c r="A728" s="148"/>
      <c r="I728" s="151"/>
    </row>
    <row r="729" spans="1:9">
      <c r="A729" s="148"/>
      <c r="I729" s="151"/>
    </row>
    <row r="730" spans="1:9">
      <c r="A730" s="148"/>
      <c r="I730" s="151"/>
    </row>
    <row r="731" spans="1:9">
      <c r="A731" s="148"/>
      <c r="I731" s="151"/>
    </row>
    <row r="732" spans="1:9">
      <c r="A732" s="148"/>
      <c r="I732" s="151"/>
    </row>
    <row r="733" spans="1:9">
      <c r="A733" s="148"/>
      <c r="I733" s="151"/>
    </row>
    <row r="734" spans="1:9">
      <c r="A734" s="148"/>
      <c r="I734" s="151"/>
    </row>
    <row r="735" spans="1:9">
      <c r="A735" s="148"/>
      <c r="I735" s="151"/>
    </row>
    <row r="736" spans="1:9">
      <c r="A736" s="148"/>
      <c r="I736" s="151"/>
    </row>
    <row r="737" spans="1:9">
      <c r="A737" s="148"/>
      <c r="I737" s="151"/>
    </row>
    <row r="738" spans="1:9">
      <c r="A738" s="148"/>
      <c r="I738" s="151"/>
    </row>
    <row r="739" spans="1:9">
      <c r="A739" s="148"/>
      <c r="I739" s="151"/>
    </row>
    <row r="740" spans="1:9">
      <c r="A740" s="148"/>
      <c r="I740" s="151"/>
    </row>
    <row r="741" spans="1:9">
      <c r="A741" s="148"/>
      <c r="I741" s="151"/>
    </row>
    <row r="742" spans="1:9">
      <c r="A742" s="148"/>
      <c r="I742" s="151"/>
    </row>
    <row r="743" spans="1:9">
      <c r="A743" s="148"/>
      <c r="I743" s="151"/>
    </row>
    <row r="744" spans="1:9">
      <c r="A744" s="148"/>
      <c r="I744" s="151"/>
    </row>
    <row r="745" spans="1:9">
      <c r="A745" s="148"/>
      <c r="I745" s="151"/>
    </row>
    <row r="746" spans="1:9">
      <c r="A746" s="148"/>
      <c r="I746" s="151"/>
    </row>
    <row r="747" spans="1:9">
      <c r="A747" s="148"/>
      <c r="I747" s="151"/>
    </row>
    <row r="748" spans="1:9">
      <c r="A748" s="148"/>
      <c r="I748" s="151"/>
    </row>
    <row r="749" spans="1:9">
      <c r="A749" s="148"/>
      <c r="I749" s="151"/>
    </row>
    <row r="750" spans="1:9">
      <c r="A750" s="148"/>
      <c r="I750" s="151"/>
    </row>
    <row r="751" spans="1:9">
      <c r="A751" s="148"/>
      <c r="I751" s="151"/>
    </row>
    <row r="752" spans="1:9">
      <c r="A752" s="148"/>
      <c r="I752" s="151"/>
    </row>
    <row r="753" spans="1:9">
      <c r="A753" s="148"/>
      <c r="I753" s="151"/>
    </row>
    <row r="754" spans="1:9">
      <c r="A754" s="148"/>
      <c r="I754" s="151"/>
    </row>
    <row r="755" spans="1:9">
      <c r="A755" s="148"/>
      <c r="I755" s="151"/>
    </row>
    <row r="756" spans="1:9">
      <c r="A756" s="148"/>
      <c r="I756" s="151"/>
    </row>
    <row r="757" spans="1:9">
      <c r="A757" s="148"/>
      <c r="I757" s="151"/>
    </row>
    <row r="758" spans="1:9">
      <c r="A758" s="148"/>
      <c r="I758" s="151"/>
    </row>
    <row r="759" spans="1:9">
      <c r="A759" s="148"/>
      <c r="I759" s="151"/>
    </row>
    <row r="760" spans="1:9">
      <c r="A760" s="148"/>
      <c r="I760" s="151"/>
    </row>
    <row r="761" spans="1:9">
      <c r="A761" s="148"/>
      <c r="I761" s="151"/>
    </row>
    <row r="762" spans="1:9">
      <c r="A762" s="148"/>
      <c r="I762" s="151"/>
    </row>
    <row r="763" spans="1:9">
      <c r="A763" s="148"/>
      <c r="I763" s="151"/>
    </row>
    <row r="764" spans="1:9">
      <c r="A764" s="148"/>
      <c r="I764" s="151"/>
    </row>
    <row r="765" spans="1:9">
      <c r="A765" s="148"/>
      <c r="I765" s="151"/>
    </row>
    <row r="766" spans="1:9">
      <c r="A766" s="148"/>
      <c r="I766" s="151"/>
    </row>
    <row r="767" spans="1:9">
      <c r="A767" s="148"/>
      <c r="I767" s="151"/>
    </row>
    <row r="768" spans="1:9">
      <c r="A768" s="148"/>
      <c r="I768" s="151"/>
    </row>
    <row r="769" spans="1:9">
      <c r="A769" s="148"/>
      <c r="I769" s="151"/>
    </row>
    <row r="770" spans="1:9">
      <c r="A770" s="148"/>
      <c r="I770" s="151"/>
    </row>
    <row r="771" spans="1:9">
      <c r="A771" s="148"/>
      <c r="I771" s="151"/>
    </row>
    <row r="772" spans="1:9">
      <c r="A772" s="148"/>
      <c r="I772" s="151"/>
    </row>
    <row r="773" spans="1:9">
      <c r="A773" s="148"/>
      <c r="I773" s="151"/>
    </row>
    <row r="774" spans="1:9">
      <c r="A774" s="148"/>
      <c r="I774" s="151"/>
    </row>
    <row r="775" spans="1:9">
      <c r="A775" s="148"/>
      <c r="I775" s="151"/>
    </row>
    <row r="776" spans="1:9">
      <c r="A776" s="148"/>
      <c r="I776" s="151"/>
    </row>
    <row r="777" spans="1:9">
      <c r="A777" s="148"/>
      <c r="I777" s="151"/>
    </row>
    <row r="778" spans="1:9">
      <c r="A778" s="148"/>
      <c r="I778" s="151"/>
    </row>
    <row r="779" spans="1:9">
      <c r="A779" s="148"/>
      <c r="I779" s="151"/>
    </row>
    <row r="780" spans="1:9">
      <c r="A780" s="148"/>
      <c r="I780" s="151"/>
    </row>
    <row r="781" spans="1:9">
      <c r="A781" s="148"/>
      <c r="I781" s="151"/>
    </row>
    <row r="782" spans="1:9">
      <c r="A782" s="148"/>
      <c r="I782" s="151"/>
    </row>
    <row r="783" spans="1:9">
      <c r="A783" s="148"/>
      <c r="I783" s="151"/>
    </row>
    <row r="784" spans="1:9">
      <c r="A784" s="148"/>
      <c r="I784" s="151"/>
    </row>
    <row r="785" spans="1:9">
      <c r="A785" s="148"/>
      <c r="I785" s="151"/>
    </row>
    <row r="786" spans="1:9">
      <c r="A786" s="148"/>
      <c r="I786" s="151"/>
    </row>
    <row r="787" spans="1:9">
      <c r="A787" s="148"/>
      <c r="I787" s="151"/>
    </row>
    <row r="788" spans="1:9">
      <c r="A788" s="148"/>
      <c r="I788" s="151"/>
    </row>
    <row r="789" spans="1:9">
      <c r="A789" s="148"/>
      <c r="I789" s="151"/>
    </row>
    <row r="790" spans="1:9">
      <c r="A790" s="148"/>
      <c r="I790" s="151"/>
    </row>
    <row r="791" spans="1:9">
      <c r="A791" s="148"/>
      <c r="I791" s="151"/>
    </row>
    <row r="792" spans="1:9">
      <c r="A792" s="148"/>
      <c r="I792" s="151"/>
    </row>
    <row r="793" spans="1:9">
      <c r="A793" s="148"/>
      <c r="I793" s="151"/>
    </row>
    <row r="794" spans="1:9">
      <c r="A794" s="148"/>
      <c r="I794" s="151"/>
    </row>
    <row r="795" spans="1:9">
      <c r="A795" s="148"/>
      <c r="I795" s="151"/>
    </row>
    <row r="796" spans="1:9">
      <c r="A796" s="148"/>
      <c r="I796" s="151"/>
    </row>
    <row r="797" spans="1:9">
      <c r="A797" s="148"/>
      <c r="I797" s="151"/>
    </row>
    <row r="798" spans="1:9">
      <c r="A798" s="148"/>
      <c r="I798" s="151"/>
    </row>
    <row r="799" spans="1:9">
      <c r="A799" s="148"/>
      <c r="I799" s="151"/>
    </row>
    <row r="800" spans="1:9">
      <c r="A800" s="148"/>
      <c r="I800" s="151"/>
    </row>
    <row r="801" spans="1:9">
      <c r="A801" s="148"/>
      <c r="I801" s="151"/>
    </row>
    <row r="802" spans="1:9">
      <c r="A802" s="148"/>
      <c r="I802" s="151"/>
    </row>
    <row r="803" spans="1:9">
      <c r="A803" s="148"/>
      <c r="I803" s="151"/>
    </row>
    <row r="804" spans="1:9">
      <c r="A804" s="148"/>
      <c r="I804" s="151"/>
    </row>
    <row r="805" spans="1:9">
      <c r="A805" s="148"/>
      <c r="I805" s="151"/>
    </row>
    <row r="806" spans="1:9">
      <c r="A806" s="148"/>
      <c r="I806" s="151"/>
    </row>
    <row r="807" spans="1:9">
      <c r="A807" s="148"/>
      <c r="I807" s="151"/>
    </row>
    <row r="808" spans="1:9">
      <c r="A808" s="148"/>
      <c r="I808" s="151"/>
    </row>
    <row r="809" spans="1:9">
      <c r="A809" s="148"/>
      <c r="I809" s="151"/>
    </row>
    <row r="810" spans="1:9">
      <c r="A810" s="148"/>
      <c r="I810" s="151"/>
    </row>
    <row r="811" spans="1:9">
      <c r="A811" s="148"/>
      <c r="I811" s="151"/>
    </row>
    <row r="812" spans="1:9">
      <c r="A812" s="148"/>
      <c r="I812" s="151"/>
    </row>
    <row r="813" spans="1:9">
      <c r="A813" s="148"/>
      <c r="I813" s="151"/>
    </row>
    <row r="814" spans="1:9">
      <c r="A814" s="148"/>
      <c r="I814" s="151"/>
    </row>
    <row r="815" spans="1:9">
      <c r="A815" s="148"/>
      <c r="I815" s="151"/>
    </row>
    <row r="816" spans="1:9">
      <c r="A816" s="148"/>
      <c r="I816" s="151"/>
    </row>
    <row r="817" spans="1:9">
      <c r="A817" s="148"/>
      <c r="I817" s="151"/>
    </row>
    <row r="818" spans="1:9">
      <c r="A818" s="148"/>
      <c r="I818" s="151"/>
    </row>
    <row r="819" spans="1:9">
      <c r="A819" s="148"/>
      <c r="I819" s="151"/>
    </row>
    <row r="820" spans="1:9">
      <c r="A820" s="148"/>
      <c r="I820" s="151"/>
    </row>
    <row r="821" spans="1:9">
      <c r="A821" s="148"/>
      <c r="I821" s="151"/>
    </row>
    <row r="822" spans="1:9">
      <c r="A822" s="148"/>
      <c r="I822" s="151"/>
    </row>
    <row r="823" spans="1:9">
      <c r="A823" s="148"/>
      <c r="I823" s="151"/>
    </row>
    <row r="824" spans="1:9">
      <c r="A824" s="148"/>
      <c r="I824" s="151"/>
    </row>
    <row r="825" spans="1:9">
      <c r="A825" s="148"/>
      <c r="I825" s="151"/>
    </row>
    <row r="826" spans="1:9">
      <c r="A826" s="148"/>
      <c r="I826" s="151"/>
    </row>
    <row r="827" spans="1:9">
      <c r="A827" s="148"/>
      <c r="I827" s="151"/>
    </row>
    <row r="828" spans="1:9">
      <c r="A828" s="148"/>
      <c r="I828" s="151"/>
    </row>
    <row r="829" spans="1:9">
      <c r="A829" s="148"/>
      <c r="I829" s="151"/>
    </row>
    <row r="830" spans="1:9">
      <c r="A830" s="148"/>
      <c r="I830" s="151"/>
    </row>
    <row r="831" spans="1:9">
      <c r="A831" s="148"/>
      <c r="I831" s="151"/>
    </row>
    <row r="832" spans="1:9">
      <c r="A832" s="148"/>
      <c r="I832" s="151"/>
    </row>
    <row r="833" spans="1:9">
      <c r="A833" s="148"/>
      <c r="I833" s="151"/>
    </row>
    <row r="834" spans="1:9">
      <c r="A834" s="148"/>
      <c r="I834" s="151"/>
    </row>
    <row r="835" spans="1:9">
      <c r="A835" s="148"/>
      <c r="I835" s="151"/>
    </row>
    <row r="836" spans="1:9">
      <c r="A836" s="148"/>
      <c r="I836" s="151"/>
    </row>
    <row r="837" spans="1:9">
      <c r="A837" s="148"/>
      <c r="I837" s="151"/>
    </row>
    <row r="838" spans="1:9">
      <c r="A838" s="148"/>
      <c r="I838" s="151"/>
    </row>
    <row r="839" spans="1:9">
      <c r="A839" s="148"/>
      <c r="I839" s="151"/>
    </row>
    <row r="840" spans="1:9">
      <c r="A840" s="148"/>
      <c r="I840" s="151"/>
    </row>
    <row r="841" spans="1:9">
      <c r="A841" s="148"/>
      <c r="I841" s="151"/>
    </row>
    <row r="842" spans="1:9">
      <c r="A842" s="148"/>
      <c r="I842" s="151"/>
    </row>
    <row r="843" spans="1:9">
      <c r="A843" s="148"/>
      <c r="I843" s="151"/>
    </row>
    <row r="844" spans="1:9">
      <c r="A844" s="148"/>
      <c r="I844" s="151"/>
    </row>
    <row r="845" spans="1:9">
      <c r="A845" s="148"/>
      <c r="I845" s="151"/>
    </row>
    <row r="846" spans="1:9">
      <c r="A846" s="148"/>
      <c r="I846" s="151"/>
    </row>
    <row r="847" spans="1:9">
      <c r="A847" s="148"/>
      <c r="I847" s="151"/>
    </row>
    <row r="848" spans="1:9">
      <c r="A848" s="148"/>
      <c r="I848" s="151"/>
    </row>
    <row r="849" spans="1:9">
      <c r="A849" s="148"/>
      <c r="I849" s="151"/>
    </row>
    <row r="850" spans="1:9">
      <c r="A850" s="148"/>
      <c r="I850" s="151"/>
    </row>
    <row r="851" spans="1:9">
      <c r="A851" s="148"/>
      <c r="I851" s="151"/>
    </row>
    <row r="852" spans="1:9">
      <c r="A852" s="148"/>
      <c r="I852" s="151"/>
    </row>
    <row r="853" spans="1:9">
      <c r="A853" s="148"/>
      <c r="I853" s="151"/>
    </row>
    <row r="854" spans="1:9">
      <c r="A854" s="148"/>
      <c r="I854" s="151"/>
    </row>
    <row r="855" spans="1:9">
      <c r="A855" s="148"/>
      <c r="I855" s="151"/>
    </row>
    <row r="856" spans="1:9">
      <c r="A856" s="148"/>
      <c r="I856" s="151"/>
    </row>
    <row r="857" spans="1:9">
      <c r="A857" s="148"/>
      <c r="I857" s="151"/>
    </row>
    <row r="858" spans="1:9">
      <c r="A858" s="148"/>
      <c r="I858" s="151"/>
    </row>
    <row r="859" spans="1:9">
      <c r="A859" s="148"/>
      <c r="I859" s="151"/>
    </row>
    <row r="860" spans="1:9">
      <c r="A860" s="148"/>
      <c r="I860" s="151"/>
    </row>
    <row r="861" spans="1:9">
      <c r="A861" s="148"/>
      <c r="I861" s="151"/>
    </row>
    <row r="862" spans="1:9">
      <c r="A862" s="148"/>
      <c r="I862" s="151"/>
    </row>
    <row r="863" spans="1:9">
      <c r="A863" s="148"/>
      <c r="I863" s="151"/>
    </row>
    <row r="864" spans="1:9">
      <c r="A864" s="148"/>
      <c r="I864" s="151"/>
    </row>
    <row r="865" spans="1:9">
      <c r="A865" s="148"/>
      <c r="I865" s="151"/>
    </row>
    <row r="866" spans="1:9">
      <c r="A866" s="148"/>
      <c r="I866" s="151"/>
    </row>
    <row r="867" spans="1:9">
      <c r="A867" s="148"/>
      <c r="I867" s="151"/>
    </row>
    <row r="868" spans="1:9">
      <c r="A868" s="148"/>
      <c r="I868" s="151"/>
    </row>
    <row r="869" spans="1:9">
      <c r="A869" s="148"/>
      <c r="I869" s="151"/>
    </row>
    <row r="870" spans="1:9">
      <c r="A870" s="148"/>
      <c r="I870" s="151"/>
    </row>
    <row r="871" spans="1:9">
      <c r="A871" s="148"/>
      <c r="I871" s="151"/>
    </row>
    <row r="872" spans="1:9">
      <c r="A872" s="148"/>
      <c r="I872" s="151"/>
    </row>
    <row r="873" spans="1:9">
      <c r="A873" s="148"/>
      <c r="I873" s="151"/>
    </row>
    <row r="874" spans="1:9">
      <c r="A874" s="148"/>
      <c r="I874" s="151"/>
    </row>
    <row r="875" spans="1:9">
      <c r="A875" s="148"/>
      <c r="I875" s="151"/>
    </row>
    <row r="876" spans="1:9">
      <c r="A876" s="148"/>
      <c r="I876" s="151"/>
    </row>
    <row r="877" spans="1:9">
      <c r="A877" s="148"/>
      <c r="I877" s="151"/>
    </row>
    <row r="878" spans="1:9">
      <c r="A878" s="148"/>
      <c r="I878" s="151"/>
    </row>
    <row r="879" spans="1:9">
      <c r="A879" s="148"/>
      <c r="I879" s="151"/>
    </row>
    <row r="880" spans="1:9">
      <c r="A880" s="148"/>
      <c r="I880" s="151"/>
    </row>
    <row r="881" spans="1:9">
      <c r="A881" s="148"/>
      <c r="I881" s="151"/>
    </row>
    <row r="882" spans="1:9">
      <c r="A882" s="148"/>
      <c r="I882" s="151"/>
    </row>
    <row r="883" spans="1:9">
      <c r="A883" s="148"/>
      <c r="I883" s="151"/>
    </row>
    <row r="884" spans="1:9">
      <c r="A884" s="148"/>
      <c r="I884" s="151"/>
    </row>
    <row r="885" spans="1:9">
      <c r="A885" s="148"/>
      <c r="I885" s="151"/>
    </row>
    <row r="886" spans="1:9">
      <c r="A886" s="148"/>
      <c r="I886" s="151"/>
    </row>
    <row r="887" spans="1:9">
      <c r="A887" s="148"/>
      <c r="I887" s="151"/>
    </row>
    <row r="888" spans="1:9">
      <c r="A888" s="148"/>
      <c r="I888" s="151"/>
    </row>
    <row r="889" spans="1:9">
      <c r="A889" s="148"/>
      <c r="I889" s="151"/>
    </row>
    <row r="890" spans="1:9">
      <c r="A890" s="148"/>
      <c r="I890" s="151"/>
    </row>
    <row r="891" spans="1:9">
      <c r="A891" s="148"/>
      <c r="I891" s="151"/>
    </row>
    <row r="892" spans="1:9">
      <c r="A892" s="148"/>
      <c r="I892" s="151"/>
    </row>
    <row r="893" spans="1:9">
      <c r="A893" s="148"/>
      <c r="I893" s="151"/>
    </row>
    <row r="894" spans="1:9">
      <c r="A894" s="148"/>
      <c r="I894" s="151"/>
    </row>
    <row r="895" spans="1:9">
      <c r="A895" s="148"/>
      <c r="I895" s="151"/>
    </row>
    <row r="896" spans="1:9">
      <c r="A896" s="148"/>
      <c r="I896" s="151"/>
    </row>
    <row r="897" spans="1:9">
      <c r="A897" s="148"/>
      <c r="I897" s="151"/>
    </row>
    <row r="898" spans="1:9">
      <c r="A898" s="148"/>
      <c r="I898" s="151"/>
    </row>
    <row r="899" spans="1:9">
      <c r="A899" s="148"/>
      <c r="I899" s="151"/>
    </row>
    <row r="900" spans="1:9">
      <c r="A900" s="148"/>
      <c r="I900" s="151"/>
    </row>
    <row r="901" spans="1:9">
      <c r="A901" s="148"/>
      <c r="I901" s="151"/>
    </row>
    <row r="902" spans="1:9">
      <c r="A902" s="148"/>
      <c r="I902" s="151"/>
    </row>
    <row r="903" spans="1:9">
      <c r="A903" s="148"/>
      <c r="I903" s="151"/>
    </row>
    <row r="904" spans="1:9">
      <c r="A904" s="148"/>
      <c r="I904" s="151"/>
    </row>
    <row r="905" spans="1:9">
      <c r="A905" s="148"/>
      <c r="I905" s="151"/>
    </row>
    <row r="906" spans="1:9">
      <c r="A906" s="148"/>
      <c r="I906" s="151"/>
    </row>
    <row r="907" spans="1:9">
      <c r="A907" s="148"/>
      <c r="I907" s="151"/>
    </row>
    <row r="908" spans="1:9">
      <c r="A908" s="148"/>
      <c r="I908" s="151"/>
    </row>
    <row r="909" spans="1:9">
      <c r="A909" s="148"/>
      <c r="I909" s="151"/>
    </row>
    <row r="910" spans="1:9">
      <c r="A910" s="148"/>
      <c r="I910" s="151"/>
    </row>
    <row r="911" spans="1:9">
      <c r="A911" s="148"/>
      <c r="I911" s="151"/>
    </row>
    <row r="912" spans="1:9">
      <c r="A912" s="148"/>
      <c r="I912" s="151"/>
    </row>
    <row r="913" spans="1:9">
      <c r="A913" s="148"/>
      <c r="I913" s="151"/>
    </row>
    <row r="914" spans="1:9">
      <c r="A914" s="148"/>
      <c r="I914" s="151"/>
    </row>
    <row r="915" spans="1:9">
      <c r="A915" s="148"/>
      <c r="I915" s="151"/>
    </row>
    <row r="916" spans="1:9">
      <c r="A916" s="148"/>
      <c r="I916" s="151"/>
    </row>
    <row r="917" spans="1:9">
      <c r="A917" s="148"/>
      <c r="I917" s="151"/>
    </row>
    <row r="918" spans="1:9">
      <c r="A918" s="148"/>
      <c r="I918" s="151"/>
    </row>
    <row r="919" spans="1:9">
      <c r="A919" s="148"/>
      <c r="I919" s="151"/>
    </row>
    <row r="920" spans="1:9">
      <c r="A920" s="148"/>
      <c r="I920" s="151"/>
    </row>
    <row r="921" spans="1:9">
      <c r="A921" s="148"/>
      <c r="I921" s="151"/>
    </row>
    <row r="922" spans="1:9">
      <c r="A922" s="148"/>
      <c r="I922" s="151"/>
    </row>
    <row r="923" spans="1:9">
      <c r="A923" s="148"/>
      <c r="I923" s="151"/>
    </row>
    <row r="924" spans="1:9">
      <c r="A924" s="148"/>
      <c r="I924" s="151"/>
    </row>
    <row r="925" spans="1:9">
      <c r="A925" s="148"/>
      <c r="I925" s="151"/>
    </row>
    <row r="926" spans="1:9">
      <c r="A926" s="148"/>
      <c r="I926" s="151"/>
    </row>
    <row r="927" spans="1:9">
      <c r="A927" s="148"/>
      <c r="I927" s="151"/>
    </row>
    <row r="928" spans="1:9">
      <c r="A928" s="148"/>
      <c r="I928" s="151"/>
    </row>
    <row r="929" spans="1:9">
      <c r="A929" s="148"/>
      <c r="I929" s="151"/>
    </row>
    <row r="930" spans="1:9">
      <c r="A930" s="148"/>
      <c r="I930" s="151"/>
    </row>
    <row r="931" spans="1:9">
      <c r="A931" s="148"/>
      <c r="I931" s="151"/>
    </row>
    <row r="932" spans="1:9">
      <c r="A932" s="148"/>
      <c r="I932" s="151"/>
    </row>
    <row r="933" spans="1:9">
      <c r="A933" s="148"/>
      <c r="I933" s="151"/>
    </row>
    <row r="934" spans="1:9">
      <c r="A934" s="148"/>
      <c r="I934" s="151"/>
    </row>
    <row r="935" spans="1:9">
      <c r="A935" s="148"/>
      <c r="I935" s="151"/>
    </row>
    <row r="936" spans="1:9">
      <c r="A936" s="148"/>
      <c r="I936" s="151"/>
    </row>
    <row r="937" spans="1:9">
      <c r="A937" s="148"/>
      <c r="I937" s="151"/>
    </row>
    <row r="938" spans="1:9">
      <c r="A938" s="148"/>
      <c r="I938" s="151"/>
    </row>
    <row r="939" spans="1:9">
      <c r="A939" s="148"/>
      <c r="I939" s="151"/>
    </row>
    <row r="940" spans="1:9">
      <c r="A940" s="148"/>
      <c r="I940" s="151"/>
    </row>
    <row r="941" spans="1:9">
      <c r="A941" s="148"/>
      <c r="I941" s="151"/>
    </row>
    <row r="942" spans="1:9">
      <c r="A942" s="148"/>
      <c r="I942" s="151"/>
    </row>
    <row r="943" spans="1:9">
      <c r="A943" s="148"/>
      <c r="I943" s="151"/>
    </row>
    <row r="944" spans="1:9">
      <c r="A944" s="148"/>
      <c r="I944" s="151"/>
    </row>
    <row r="945" spans="1:9">
      <c r="A945" s="148"/>
      <c r="I945" s="151"/>
    </row>
    <row r="946" spans="1:9">
      <c r="A946" s="148"/>
      <c r="I946" s="151"/>
    </row>
    <row r="947" spans="1:9">
      <c r="A947" s="148"/>
      <c r="I947" s="151"/>
    </row>
    <row r="948" spans="1:9">
      <c r="A948" s="148"/>
      <c r="I948" s="151"/>
    </row>
    <row r="949" spans="1:9">
      <c r="A949" s="148"/>
      <c r="I949" s="151"/>
    </row>
    <row r="950" spans="1:9">
      <c r="A950" s="148"/>
      <c r="I950" s="151"/>
    </row>
    <row r="951" spans="1:9">
      <c r="A951" s="148"/>
      <c r="I951" s="151"/>
    </row>
    <row r="952" spans="1:9">
      <c r="A952" s="148"/>
      <c r="I952" s="151"/>
    </row>
    <row r="953" spans="1:9">
      <c r="A953" s="148"/>
      <c r="I953" s="151"/>
    </row>
    <row r="954" spans="1:9">
      <c r="A954" s="148"/>
      <c r="I954" s="151"/>
    </row>
    <row r="955" spans="1:9">
      <c r="A955" s="148"/>
      <c r="I955" s="151"/>
    </row>
    <row r="956" spans="1:9">
      <c r="A956" s="148"/>
      <c r="I956" s="151"/>
    </row>
    <row r="957" spans="1:9">
      <c r="A957" s="148"/>
      <c r="I957" s="151"/>
    </row>
    <row r="958" spans="1:9">
      <c r="A958" s="148"/>
      <c r="I958" s="151"/>
    </row>
    <row r="959" spans="1:9">
      <c r="A959" s="148"/>
      <c r="I959" s="151"/>
    </row>
    <row r="960" spans="1:9">
      <c r="A960" s="148"/>
      <c r="I960" s="151"/>
    </row>
    <row r="961" spans="1:9">
      <c r="A961" s="148"/>
      <c r="I961" s="151"/>
    </row>
    <row r="962" spans="1:9">
      <c r="A962" s="148"/>
      <c r="I962" s="151"/>
    </row>
    <row r="963" spans="1:9">
      <c r="A963" s="148"/>
      <c r="I963" s="151"/>
    </row>
    <row r="964" spans="1:9">
      <c r="A964" s="148"/>
      <c r="I964" s="151"/>
    </row>
    <row r="965" spans="1:9">
      <c r="A965" s="148"/>
      <c r="I965" s="151"/>
    </row>
    <row r="966" spans="1:9">
      <c r="A966" s="148"/>
      <c r="I966" s="151"/>
    </row>
    <row r="967" spans="1:9">
      <c r="A967" s="148"/>
      <c r="I967" s="151"/>
    </row>
    <row r="968" spans="1:9">
      <c r="A968" s="148"/>
      <c r="I968" s="151"/>
    </row>
    <row r="969" spans="1:9">
      <c r="A969" s="148"/>
      <c r="I969" s="151"/>
    </row>
    <row r="970" spans="1:9">
      <c r="A970" s="148"/>
      <c r="I970" s="151"/>
    </row>
    <row r="971" spans="1:9">
      <c r="A971" s="148"/>
      <c r="I971" s="151"/>
    </row>
    <row r="972" spans="1:9">
      <c r="A972" s="148"/>
      <c r="I972" s="151"/>
    </row>
    <row r="973" spans="1:9">
      <c r="A973" s="148"/>
      <c r="I973" s="151"/>
    </row>
    <row r="974" spans="1:9">
      <c r="A974" s="148"/>
      <c r="I974" s="151"/>
    </row>
    <row r="975" spans="1:9">
      <c r="A975" s="148"/>
      <c r="I975" s="151"/>
    </row>
    <row r="976" spans="1:9">
      <c r="A976" s="148"/>
      <c r="I976" s="151"/>
    </row>
    <row r="977" spans="1:9">
      <c r="A977" s="148"/>
      <c r="I977" s="151"/>
    </row>
    <row r="978" spans="1:9">
      <c r="A978" s="148"/>
      <c r="I978" s="151"/>
    </row>
    <row r="979" spans="1:9">
      <c r="A979" s="148"/>
      <c r="I979" s="151"/>
    </row>
    <row r="980" spans="1:9">
      <c r="A980" s="148"/>
      <c r="I980" s="151"/>
    </row>
    <row r="981" spans="1:9">
      <c r="A981" s="148"/>
      <c r="I981" s="151"/>
    </row>
    <row r="982" spans="1:9">
      <c r="A982" s="148"/>
      <c r="I982" s="151"/>
    </row>
    <row r="983" spans="1:9">
      <c r="A983" s="148"/>
      <c r="I983" s="151"/>
    </row>
    <row r="984" spans="1:9">
      <c r="A984" s="148"/>
      <c r="I984" s="151"/>
    </row>
    <row r="985" spans="1:9">
      <c r="A985" s="148"/>
      <c r="I985" s="151"/>
    </row>
    <row r="986" spans="1:9">
      <c r="A986" s="148"/>
      <c r="I986" s="151"/>
    </row>
    <row r="987" spans="1:9">
      <c r="A987" s="148"/>
      <c r="I987" s="151"/>
    </row>
    <row r="988" spans="1:9">
      <c r="A988" s="148"/>
      <c r="I988" s="151"/>
    </row>
    <row r="989" spans="1:9">
      <c r="A989" s="148"/>
      <c r="I989" s="151"/>
    </row>
    <row r="990" spans="1:9">
      <c r="A990" s="148"/>
      <c r="I990" s="151"/>
    </row>
    <row r="991" spans="1:9">
      <c r="A991" s="148"/>
      <c r="I991" s="151"/>
    </row>
    <row r="992" spans="1:9">
      <c r="A992" s="148"/>
      <c r="I992" s="151"/>
    </row>
    <row r="993" spans="1:9">
      <c r="A993" s="148"/>
      <c r="I993" s="151"/>
    </row>
    <row r="994" spans="1:9">
      <c r="A994" s="148"/>
      <c r="I994" s="151"/>
    </row>
    <row r="995" spans="1:9">
      <c r="A995" s="148"/>
      <c r="I995" s="151"/>
    </row>
    <row r="996" spans="1:9">
      <c r="A996" s="148"/>
      <c r="I996" s="151"/>
    </row>
    <row r="997" spans="1:9">
      <c r="A997" s="148"/>
      <c r="I997" s="151"/>
    </row>
    <row r="998" spans="1:9">
      <c r="A998" s="148"/>
      <c r="I998" s="151"/>
    </row>
    <row r="999" spans="1:9">
      <c r="A999" s="148"/>
      <c r="I999" s="151"/>
    </row>
    <row r="1000" spans="1:9">
      <c r="A1000" s="148"/>
      <c r="I1000" s="151"/>
    </row>
    <row r="1001" spans="1:9">
      <c r="A1001" s="148"/>
      <c r="I1001" s="151"/>
    </row>
    <row r="1002" spans="1:9">
      <c r="A1002" s="148"/>
      <c r="I1002" s="151"/>
    </row>
    <row r="1003" spans="1:9">
      <c r="A1003" s="148"/>
      <c r="I1003" s="151"/>
    </row>
    <row r="1004" spans="1:9">
      <c r="A1004" s="148"/>
      <c r="I1004" s="151"/>
    </row>
    <row r="1005" spans="1:9">
      <c r="A1005" s="148"/>
      <c r="I1005" s="151"/>
    </row>
    <row r="1006" spans="1:9">
      <c r="A1006" s="148"/>
      <c r="I1006" s="151"/>
    </row>
    <row r="1007" spans="1:9">
      <c r="A1007" s="148"/>
      <c r="I1007" s="151"/>
    </row>
    <row r="1008" spans="1:9">
      <c r="A1008" s="148"/>
      <c r="I1008" s="151"/>
    </row>
    <row r="1009" spans="1:9">
      <c r="A1009" s="148"/>
      <c r="I1009" s="151"/>
    </row>
    <row r="1010" spans="1:9">
      <c r="A1010" s="148"/>
      <c r="I1010" s="151"/>
    </row>
    <row r="1011" spans="1:9">
      <c r="A1011" s="148"/>
      <c r="I1011" s="151"/>
    </row>
    <row r="1012" spans="1:9">
      <c r="A1012" s="148"/>
      <c r="I1012" s="151"/>
    </row>
    <row r="1013" spans="1:9">
      <c r="A1013" s="148"/>
      <c r="I1013" s="151"/>
    </row>
    <row r="1014" spans="1:9">
      <c r="A1014" s="148"/>
      <c r="I1014" s="151"/>
    </row>
    <row r="1015" spans="1:9">
      <c r="A1015" s="148"/>
      <c r="I1015" s="151"/>
    </row>
    <row r="1016" spans="1:9">
      <c r="A1016" s="148"/>
      <c r="I1016" s="151"/>
    </row>
    <row r="1017" spans="1:9">
      <c r="A1017" s="148"/>
      <c r="I1017" s="151"/>
    </row>
    <row r="1018" spans="1:9">
      <c r="A1018" s="148"/>
      <c r="I1018" s="151"/>
    </row>
    <row r="1019" spans="1:9">
      <c r="A1019" s="148"/>
      <c r="I1019" s="151"/>
    </row>
    <row r="1020" spans="1:9">
      <c r="A1020" s="148"/>
      <c r="I1020" s="151"/>
    </row>
    <row r="1021" spans="1:9">
      <c r="A1021" s="148"/>
      <c r="I1021" s="151"/>
    </row>
    <row r="1022" spans="1:9">
      <c r="A1022" s="148"/>
      <c r="I1022" s="151"/>
    </row>
    <row r="1023" spans="1:9">
      <c r="A1023" s="148"/>
      <c r="I1023" s="151"/>
    </row>
    <row r="1024" spans="1:9">
      <c r="A1024" s="148"/>
      <c r="I1024" s="151"/>
    </row>
    <row r="1025" spans="1:9">
      <c r="A1025" s="148"/>
      <c r="I1025" s="151"/>
    </row>
    <row r="1026" spans="1:9">
      <c r="A1026" s="148"/>
      <c r="I1026" s="151"/>
    </row>
    <row r="1027" spans="1:9">
      <c r="A1027" s="148"/>
      <c r="I1027" s="151"/>
    </row>
    <row r="1028" spans="1:9">
      <c r="A1028" s="148"/>
      <c r="I1028" s="151"/>
    </row>
    <row r="1029" spans="1:9">
      <c r="A1029" s="148"/>
      <c r="I1029" s="151"/>
    </row>
    <row r="1030" spans="1:9">
      <c r="A1030" s="148"/>
      <c r="I1030" s="151"/>
    </row>
    <row r="1031" spans="1:9">
      <c r="A1031" s="148"/>
      <c r="I1031" s="151"/>
    </row>
    <row r="1032" spans="1:9">
      <c r="A1032" s="148"/>
      <c r="I1032" s="151"/>
    </row>
    <row r="1033" spans="1:9">
      <c r="A1033" s="148"/>
      <c r="I1033" s="151"/>
    </row>
    <row r="1034" spans="1:9">
      <c r="A1034" s="148"/>
      <c r="I1034" s="151"/>
    </row>
    <row r="1035" spans="1:9">
      <c r="A1035" s="148"/>
      <c r="I1035" s="151"/>
    </row>
    <row r="1036" spans="1:9">
      <c r="A1036" s="148"/>
      <c r="I1036" s="151"/>
    </row>
    <row r="1037" spans="1:9">
      <c r="A1037" s="148"/>
      <c r="I1037" s="151"/>
    </row>
    <row r="1038" spans="1:9">
      <c r="A1038" s="148"/>
      <c r="I1038" s="151"/>
    </row>
    <row r="1039" spans="1:9">
      <c r="A1039" s="148"/>
      <c r="I1039" s="151"/>
    </row>
    <row r="1040" spans="1:9">
      <c r="A1040" s="148"/>
      <c r="I1040" s="151"/>
    </row>
    <row r="1041" spans="1:9">
      <c r="A1041" s="148"/>
      <c r="I1041" s="151"/>
    </row>
    <row r="1042" spans="1:9">
      <c r="A1042" s="148"/>
      <c r="I1042" s="151"/>
    </row>
    <row r="1043" spans="1:9">
      <c r="A1043" s="148"/>
      <c r="I1043" s="151"/>
    </row>
    <row r="1044" spans="1:9">
      <c r="A1044" s="148"/>
      <c r="I1044" s="151"/>
    </row>
    <row r="1045" spans="1:9">
      <c r="A1045" s="148"/>
      <c r="I1045" s="151"/>
    </row>
    <row r="1046" spans="1:9">
      <c r="A1046" s="148"/>
      <c r="I1046" s="151"/>
    </row>
    <row r="1047" spans="1:9">
      <c r="A1047" s="148"/>
      <c r="I1047" s="151"/>
    </row>
    <row r="1048" spans="1:9">
      <c r="A1048" s="148"/>
      <c r="I1048" s="151"/>
    </row>
    <row r="1049" spans="1:9">
      <c r="A1049" s="148"/>
      <c r="I1049" s="151"/>
    </row>
    <row r="1050" spans="1:9">
      <c r="A1050" s="148"/>
      <c r="I1050" s="151"/>
    </row>
    <row r="1051" spans="1:9">
      <c r="A1051" s="148"/>
      <c r="I1051" s="151"/>
    </row>
    <row r="1052" spans="1:9">
      <c r="A1052" s="148"/>
      <c r="I1052" s="151"/>
    </row>
    <row r="1053" spans="1:9">
      <c r="A1053" s="148"/>
      <c r="I1053" s="151"/>
    </row>
    <row r="1054" spans="1:9">
      <c r="A1054" s="148"/>
      <c r="I1054" s="151"/>
    </row>
    <row r="1055" spans="1:9">
      <c r="A1055" s="148"/>
      <c r="I1055" s="151"/>
    </row>
    <row r="1056" spans="1:9">
      <c r="A1056" s="148"/>
      <c r="I1056" s="151"/>
    </row>
    <row r="1057" spans="1:9">
      <c r="A1057" s="148"/>
      <c r="I1057" s="151"/>
    </row>
    <row r="1058" spans="1:9">
      <c r="A1058" s="148"/>
      <c r="I1058" s="151"/>
    </row>
    <row r="1059" spans="1:9">
      <c r="A1059" s="148"/>
      <c r="I1059" s="151"/>
    </row>
    <row r="1060" spans="1:9">
      <c r="A1060" s="148"/>
      <c r="I1060" s="151"/>
    </row>
    <row r="1061" spans="1:9">
      <c r="A1061" s="148"/>
      <c r="I1061" s="151"/>
    </row>
    <row r="1062" spans="1:9">
      <c r="A1062" s="148"/>
      <c r="I1062" s="151"/>
    </row>
    <row r="1063" spans="1:9">
      <c r="A1063" s="148"/>
      <c r="I1063" s="151"/>
    </row>
    <row r="1064" spans="1:9">
      <c r="A1064" s="148"/>
      <c r="I1064" s="151"/>
    </row>
    <row r="1065" spans="1:9">
      <c r="A1065" s="148"/>
      <c r="I1065" s="151"/>
    </row>
    <row r="1066" spans="1:9">
      <c r="A1066" s="148"/>
      <c r="I1066" s="151"/>
    </row>
    <row r="1067" spans="1:9">
      <c r="A1067" s="148"/>
      <c r="I1067" s="151"/>
    </row>
    <row r="1068" spans="1:9">
      <c r="A1068" s="148"/>
      <c r="I1068" s="151"/>
    </row>
    <row r="1069" spans="1:9">
      <c r="A1069" s="148"/>
      <c r="I1069" s="151"/>
    </row>
    <row r="1070" spans="1:9">
      <c r="A1070" s="148"/>
      <c r="I1070" s="151"/>
    </row>
    <row r="1071" spans="1:9">
      <c r="A1071" s="148"/>
      <c r="I1071" s="151"/>
    </row>
    <row r="1072" spans="1:9">
      <c r="A1072" s="148"/>
      <c r="I1072" s="151"/>
    </row>
    <row r="1073" spans="1:9">
      <c r="A1073" s="148"/>
      <c r="I1073" s="151"/>
    </row>
    <row r="1074" spans="1:9">
      <c r="A1074" s="148"/>
      <c r="I1074" s="151"/>
    </row>
    <row r="1075" spans="1:9">
      <c r="A1075" s="148"/>
      <c r="I1075" s="151"/>
    </row>
    <row r="1076" spans="1:9">
      <c r="A1076" s="148"/>
      <c r="I1076" s="151"/>
    </row>
    <row r="1077" spans="1:9">
      <c r="A1077" s="148"/>
      <c r="I1077" s="151"/>
    </row>
    <row r="1078" spans="1:9">
      <c r="A1078" s="148"/>
      <c r="I1078" s="151"/>
    </row>
    <row r="1079" spans="1:9">
      <c r="A1079" s="148"/>
      <c r="I1079" s="151"/>
    </row>
    <row r="1080" spans="1:9">
      <c r="A1080" s="148"/>
      <c r="I1080" s="151"/>
    </row>
    <row r="1081" spans="1:9">
      <c r="A1081" s="148"/>
      <c r="I1081" s="151"/>
    </row>
    <row r="1082" spans="1:9">
      <c r="A1082" s="148"/>
      <c r="I1082" s="151"/>
    </row>
    <row r="1083" spans="1:9">
      <c r="A1083" s="148"/>
      <c r="I1083" s="151"/>
    </row>
    <row r="1084" spans="1:9">
      <c r="A1084" s="148"/>
      <c r="I1084" s="151"/>
    </row>
    <row r="1085" spans="1:9">
      <c r="A1085" s="148"/>
      <c r="I1085" s="151"/>
    </row>
    <row r="1086" spans="1:9">
      <c r="A1086" s="148"/>
      <c r="I1086" s="151"/>
    </row>
    <row r="1087" spans="1:9">
      <c r="A1087" s="148"/>
      <c r="I1087" s="151"/>
    </row>
    <row r="1088" spans="1:9">
      <c r="A1088" s="148"/>
      <c r="I1088" s="151"/>
    </row>
    <row r="1089" spans="1:9">
      <c r="A1089" s="148"/>
      <c r="I1089" s="151"/>
    </row>
    <row r="1090" spans="1:9">
      <c r="A1090" s="148"/>
      <c r="I1090" s="151"/>
    </row>
    <row r="1091" spans="1:9">
      <c r="A1091" s="148"/>
      <c r="I1091" s="151"/>
    </row>
    <row r="1092" spans="1:9">
      <c r="A1092" s="148"/>
      <c r="I1092" s="151"/>
    </row>
    <row r="1093" spans="1:9">
      <c r="A1093" s="148"/>
      <c r="I1093" s="151"/>
    </row>
    <row r="1094" spans="1:9">
      <c r="A1094" s="148"/>
      <c r="I1094" s="151"/>
    </row>
    <row r="1095" spans="1:9">
      <c r="A1095" s="148"/>
      <c r="I1095" s="151"/>
    </row>
    <row r="1096" spans="1:9">
      <c r="A1096" s="148"/>
      <c r="I1096" s="151"/>
    </row>
    <row r="1097" spans="1:9">
      <c r="A1097" s="148"/>
      <c r="I1097" s="151"/>
    </row>
    <row r="1098" spans="1:9">
      <c r="A1098" s="148"/>
      <c r="I1098" s="151"/>
    </row>
    <row r="1099" spans="1:9">
      <c r="A1099" s="148"/>
      <c r="I1099" s="151"/>
    </row>
    <row r="1100" spans="1:9">
      <c r="A1100" s="148"/>
      <c r="I1100" s="151"/>
    </row>
    <row r="1101" spans="1:9">
      <c r="A1101" s="148"/>
      <c r="I1101" s="151"/>
    </row>
    <row r="1102" spans="1:9">
      <c r="A1102" s="148"/>
      <c r="I1102" s="151"/>
    </row>
    <row r="1103" spans="1:9">
      <c r="A1103" s="148"/>
      <c r="I1103" s="151"/>
    </row>
    <row r="1104" spans="1:9">
      <c r="A1104" s="148"/>
      <c r="I1104" s="151"/>
    </row>
    <row r="1105" spans="1:9">
      <c r="A1105" s="148"/>
      <c r="I1105" s="151"/>
    </row>
    <row r="1106" spans="1:9">
      <c r="A1106" s="148"/>
      <c r="I1106" s="151"/>
    </row>
    <row r="1107" spans="1:9">
      <c r="A1107" s="148"/>
      <c r="I1107" s="151"/>
    </row>
    <row r="1108" spans="1:9">
      <c r="A1108" s="148"/>
      <c r="I1108" s="151"/>
    </row>
    <row r="1109" spans="1:9">
      <c r="A1109" s="148"/>
      <c r="I1109" s="151"/>
    </row>
    <row r="1110" spans="1:9">
      <c r="A1110" s="148"/>
      <c r="I1110" s="151"/>
    </row>
    <row r="1111" spans="1:9">
      <c r="A1111" s="148"/>
      <c r="I1111" s="151"/>
    </row>
    <row r="1112" spans="1:9">
      <c r="A1112" s="148"/>
      <c r="I1112" s="151"/>
    </row>
    <row r="1113" spans="1:9">
      <c r="A1113" s="148"/>
      <c r="I1113" s="151"/>
    </row>
    <row r="1114" spans="1:9">
      <c r="A1114" s="148"/>
      <c r="I1114" s="151"/>
    </row>
    <row r="1115" spans="1:9">
      <c r="A1115" s="148"/>
      <c r="I1115" s="151"/>
    </row>
    <row r="1116" spans="1:9">
      <c r="A1116" s="148"/>
      <c r="I1116" s="151"/>
    </row>
    <row r="1117" spans="1:9">
      <c r="A1117" s="148"/>
      <c r="I1117" s="151"/>
    </row>
    <row r="1118" spans="1:9">
      <c r="A1118" s="148"/>
      <c r="I1118" s="151"/>
    </row>
    <row r="1119" spans="1:9">
      <c r="A1119" s="148"/>
      <c r="I1119" s="151"/>
    </row>
    <row r="1120" spans="1:9">
      <c r="A1120" s="148"/>
      <c r="I1120" s="151"/>
    </row>
    <row r="1121" spans="1:9">
      <c r="A1121" s="148"/>
      <c r="I1121" s="151"/>
    </row>
    <row r="1122" spans="1:9">
      <c r="A1122" s="148"/>
      <c r="I1122" s="151"/>
    </row>
    <row r="1123" spans="1:9">
      <c r="A1123" s="148"/>
      <c r="I1123" s="151"/>
    </row>
    <row r="1124" spans="1:9">
      <c r="A1124" s="148"/>
      <c r="I1124" s="151"/>
    </row>
    <row r="1125" spans="1:9">
      <c r="A1125" s="148"/>
      <c r="I1125" s="151"/>
    </row>
    <row r="1126" spans="1:9">
      <c r="A1126" s="148"/>
      <c r="I1126" s="151"/>
    </row>
    <row r="1127" spans="1:9">
      <c r="A1127" s="148"/>
      <c r="I1127" s="151"/>
    </row>
    <row r="1128" spans="1:9">
      <c r="A1128" s="148"/>
      <c r="I1128" s="151"/>
    </row>
    <row r="1129" spans="1:9">
      <c r="A1129" s="148"/>
      <c r="I1129" s="151"/>
    </row>
    <row r="1130" spans="1:9">
      <c r="A1130" s="148"/>
      <c r="I1130" s="151"/>
    </row>
    <row r="1131" spans="1:9">
      <c r="A1131" s="148"/>
      <c r="I1131" s="151"/>
    </row>
    <row r="1132" spans="1:9">
      <c r="A1132" s="148"/>
      <c r="I1132" s="151"/>
    </row>
    <row r="1133" spans="1:9">
      <c r="A1133" s="148"/>
      <c r="I1133" s="151"/>
    </row>
    <row r="1134" spans="1:9">
      <c r="A1134" s="148"/>
      <c r="I1134" s="151"/>
    </row>
    <row r="1135" spans="1:9">
      <c r="A1135" s="148"/>
      <c r="I1135" s="151"/>
    </row>
    <row r="1136" spans="1:9">
      <c r="A1136" s="148"/>
      <c r="I1136" s="151"/>
    </row>
    <row r="1137" spans="1:9">
      <c r="A1137" s="148"/>
      <c r="I1137" s="151"/>
    </row>
    <row r="1138" spans="1:9">
      <c r="A1138" s="148"/>
      <c r="I1138" s="151"/>
    </row>
    <row r="1139" spans="1:9">
      <c r="A1139" s="148"/>
      <c r="I1139" s="151"/>
    </row>
    <row r="1140" spans="1:9">
      <c r="A1140" s="148"/>
      <c r="I1140" s="151"/>
    </row>
    <row r="1141" spans="1:9">
      <c r="A1141" s="148"/>
      <c r="I1141" s="151"/>
    </row>
    <row r="1142" spans="1:9">
      <c r="A1142" s="148"/>
      <c r="I1142" s="151"/>
    </row>
    <row r="1143" spans="1:9">
      <c r="A1143" s="148"/>
      <c r="I1143" s="151"/>
    </row>
    <row r="1144" spans="1:9">
      <c r="A1144" s="148"/>
      <c r="I1144" s="151"/>
    </row>
    <row r="1145" spans="1:9">
      <c r="A1145" s="148"/>
      <c r="I1145" s="151"/>
    </row>
    <row r="1146" spans="1:9">
      <c r="A1146" s="148"/>
      <c r="I1146" s="151"/>
    </row>
    <row r="1147" spans="1:9">
      <c r="A1147" s="148"/>
      <c r="I1147" s="151"/>
    </row>
    <row r="1148" spans="1:9">
      <c r="A1148" s="148"/>
      <c r="I1148" s="151"/>
    </row>
    <row r="1149" spans="1:9">
      <c r="A1149" s="148"/>
      <c r="I1149" s="151"/>
    </row>
    <row r="1150" spans="1:9">
      <c r="A1150" s="148"/>
      <c r="I1150" s="151"/>
    </row>
    <row r="1151" spans="1:9">
      <c r="A1151" s="148"/>
      <c r="I1151" s="151"/>
    </row>
    <row r="1152" spans="1:9">
      <c r="A1152" s="148"/>
      <c r="I1152" s="151"/>
    </row>
    <row r="1153" spans="1:9">
      <c r="A1153" s="148"/>
      <c r="I1153" s="151"/>
    </row>
    <row r="1154" spans="1:9">
      <c r="A1154" s="148"/>
      <c r="I1154" s="151"/>
    </row>
    <row r="1155" spans="1:9">
      <c r="A1155" s="148"/>
      <c r="I1155" s="151"/>
    </row>
    <row r="1156" spans="1:9">
      <c r="A1156" s="148"/>
      <c r="I1156" s="151"/>
    </row>
    <row r="1157" spans="1:9">
      <c r="A1157" s="148"/>
      <c r="I1157" s="151"/>
    </row>
    <row r="1158" spans="1:9">
      <c r="A1158" s="148"/>
      <c r="I1158" s="151"/>
    </row>
    <row r="1159" spans="1:9">
      <c r="A1159" s="148"/>
      <c r="I1159" s="151"/>
    </row>
    <row r="1160" spans="1:9">
      <c r="A1160" s="148"/>
      <c r="I1160" s="151"/>
    </row>
    <row r="1161" spans="1:9">
      <c r="A1161" s="148"/>
      <c r="I1161" s="151"/>
    </row>
    <row r="1162" spans="1:9">
      <c r="A1162" s="148"/>
      <c r="I1162" s="151"/>
    </row>
    <row r="1163" spans="1:9">
      <c r="A1163" s="148"/>
      <c r="I1163" s="151"/>
    </row>
    <row r="1164" spans="1:9">
      <c r="A1164" s="148"/>
      <c r="I1164" s="151"/>
    </row>
    <row r="1165" spans="1:9">
      <c r="A1165" s="148"/>
      <c r="I1165" s="151"/>
    </row>
    <row r="1166" spans="1:9">
      <c r="A1166" s="148"/>
      <c r="I1166" s="151"/>
    </row>
    <row r="1167" spans="1:9">
      <c r="A1167" s="148"/>
      <c r="I1167" s="151"/>
    </row>
    <row r="1168" spans="1:9">
      <c r="A1168" s="148"/>
      <c r="I1168" s="151"/>
    </row>
    <row r="1169" spans="1:9">
      <c r="A1169" s="148"/>
      <c r="I1169" s="151"/>
    </row>
    <row r="1170" spans="1:9">
      <c r="A1170" s="148"/>
      <c r="I1170" s="151"/>
    </row>
    <row r="1171" spans="1:9">
      <c r="A1171" s="148"/>
      <c r="I1171" s="151"/>
    </row>
    <row r="1172" spans="1:9">
      <c r="A1172" s="148"/>
      <c r="I1172" s="151"/>
    </row>
    <row r="1173" spans="1:9">
      <c r="A1173" s="148"/>
      <c r="I1173" s="151"/>
    </row>
    <row r="1174" spans="1:9">
      <c r="A1174" s="148"/>
      <c r="I1174" s="151"/>
    </row>
    <row r="1175" spans="1:9">
      <c r="A1175" s="148"/>
      <c r="I1175" s="151"/>
    </row>
    <row r="1176" spans="1:9">
      <c r="A1176" s="148"/>
      <c r="I1176" s="151"/>
    </row>
    <row r="1177" spans="1:9">
      <c r="A1177" s="148"/>
      <c r="I1177" s="151"/>
    </row>
    <row r="1178" spans="1:9">
      <c r="A1178" s="148"/>
      <c r="I1178" s="151"/>
    </row>
    <row r="1179" spans="1:9">
      <c r="A1179" s="148"/>
      <c r="I1179" s="151"/>
    </row>
    <row r="1180" spans="1:9">
      <c r="A1180" s="148"/>
      <c r="I1180" s="151"/>
    </row>
    <row r="1181" spans="1:9">
      <c r="A1181" s="148"/>
      <c r="I1181" s="151"/>
    </row>
    <row r="1182" spans="1:9">
      <c r="A1182" s="148"/>
      <c r="I1182" s="151"/>
    </row>
    <row r="1183" spans="1:9">
      <c r="A1183" s="148"/>
      <c r="I1183" s="151"/>
    </row>
    <row r="1184" spans="1:9">
      <c r="A1184" s="148"/>
      <c r="I1184" s="151"/>
    </row>
    <row r="1185" spans="1:9">
      <c r="A1185" s="148"/>
      <c r="I1185" s="151"/>
    </row>
    <row r="1186" spans="1:9">
      <c r="A1186" s="148"/>
      <c r="I1186" s="151"/>
    </row>
    <row r="1187" spans="1:9">
      <c r="A1187" s="148"/>
      <c r="I1187" s="151"/>
    </row>
    <row r="1188" spans="1:9">
      <c r="A1188" s="148"/>
      <c r="I1188" s="151"/>
    </row>
    <row r="1189" spans="1:9">
      <c r="A1189" s="148"/>
      <c r="I1189" s="151"/>
    </row>
    <row r="1190" spans="1:9">
      <c r="A1190" s="148"/>
      <c r="I1190" s="151"/>
    </row>
    <row r="1191" spans="1:9">
      <c r="A1191" s="148"/>
      <c r="I1191" s="151"/>
    </row>
    <row r="1192" spans="1:9">
      <c r="A1192" s="148"/>
      <c r="I1192" s="151"/>
    </row>
    <row r="1193" spans="1:9">
      <c r="A1193" s="148"/>
      <c r="I1193" s="151"/>
    </row>
    <row r="1194" spans="1:9">
      <c r="A1194" s="148"/>
      <c r="I1194" s="151"/>
    </row>
    <row r="1195" spans="1:9">
      <c r="A1195" s="148"/>
      <c r="I1195" s="151"/>
    </row>
    <row r="1196" spans="1:9">
      <c r="A1196" s="148"/>
      <c r="I1196" s="151"/>
    </row>
    <row r="1197" spans="1:9">
      <c r="A1197" s="148"/>
      <c r="I1197" s="151"/>
    </row>
    <row r="1198" spans="1:9">
      <c r="A1198" s="148"/>
      <c r="I1198" s="151"/>
    </row>
    <row r="1199" spans="1:9">
      <c r="A1199" s="148"/>
      <c r="I1199" s="151"/>
    </row>
    <row r="1200" spans="1:9">
      <c r="A1200" s="148"/>
      <c r="I1200" s="151"/>
    </row>
    <row r="1201" spans="1:9">
      <c r="A1201" s="148"/>
      <c r="I1201" s="151"/>
    </row>
    <row r="1202" spans="1:9">
      <c r="A1202" s="148"/>
      <c r="I1202" s="151"/>
    </row>
    <row r="1203" spans="1:9">
      <c r="A1203" s="148"/>
      <c r="I1203" s="151"/>
    </row>
    <row r="1204" spans="1:9">
      <c r="A1204" s="148"/>
      <c r="I1204" s="151"/>
    </row>
    <row r="1205" spans="1:9">
      <c r="A1205" s="148"/>
      <c r="I1205" s="151"/>
    </row>
    <row r="1206" spans="1:9">
      <c r="A1206" s="148"/>
      <c r="I1206" s="151"/>
    </row>
    <row r="1207" spans="1:9">
      <c r="A1207" s="148"/>
      <c r="I1207" s="151"/>
    </row>
    <row r="1208" spans="1:9">
      <c r="A1208" s="148"/>
      <c r="I1208" s="151"/>
    </row>
    <row r="1209" spans="1:9">
      <c r="A1209" s="148"/>
      <c r="I1209" s="151"/>
    </row>
    <row r="1210" spans="1:9">
      <c r="A1210" s="148"/>
      <c r="I1210" s="151"/>
    </row>
    <row r="1211" spans="1:9">
      <c r="A1211" s="148"/>
      <c r="I1211" s="151"/>
    </row>
    <row r="1212" spans="1:9">
      <c r="A1212" s="148"/>
      <c r="I1212" s="151"/>
    </row>
    <row r="1213" spans="1:9">
      <c r="A1213" s="148"/>
      <c r="I1213" s="151"/>
    </row>
    <row r="1214" spans="1:9">
      <c r="A1214" s="148"/>
      <c r="I1214" s="151"/>
    </row>
    <row r="1215" spans="1:9">
      <c r="A1215" s="148"/>
      <c r="I1215" s="151"/>
    </row>
    <row r="1216" spans="1:9">
      <c r="A1216" s="148"/>
      <c r="I1216" s="151"/>
    </row>
    <row r="1217" spans="1:9">
      <c r="A1217" s="148"/>
      <c r="I1217" s="151"/>
    </row>
    <row r="1218" spans="1:9">
      <c r="A1218" s="148"/>
      <c r="I1218" s="151"/>
    </row>
    <row r="1219" spans="1:9">
      <c r="A1219" s="148"/>
      <c r="I1219" s="151"/>
    </row>
    <row r="1220" spans="1:9">
      <c r="A1220" s="148"/>
      <c r="I1220" s="151"/>
    </row>
    <row r="1221" spans="1:9">
      <c r="A1221" s="148"/>
      <c r="I1221" s="151"/>
    </row>
    <row r="1222" spans="1:9">
      <c r="A1222" s="148"/>
      <c r="I1222" s="151"/>
    </row>
    <row r="1223" spans="1:9">
      <c r="A1223" s="148"/>
      <c r="I1223" s="151"/>
    </row>
    <row r="1224" spans="1:9">
      <c r="A1224" s="148"/>
      <c r="I1224" s="151"/>
    </row>
    <row r="1225" spans="1:9">
      <c r="A1225" s="148"/>
      <c r="I1225" s="151"/>
    </row>
    <row r="1226" spans="1:9">
      <c r="A1226" s="148"/>
      <c r="I1226" s="151"/>
    </row>
    <row r="1227" spans="1:9">
      <c r="A1227" s="148"/>
      <c r="I1227" s="151"/>
    </row>
    <row r="1228" spans="1:9">
      <c r="A1228" s="148"/>
      <c r="I1228" s="151"/>
    </row>
    <row r="1229" spans="1:9">
      <c r="A1229" s="148"/>
      <c r="I1229" s="151"/>
    </row>
    <row r="1230" spans="1:9">
      <c r="A1230" s="148"/>
      <c r="I1230" s="151"/>
    </row>
    <row r="1231" spans="1:9">
      <c r="A1231" s="148"/>
      <c r="I1231" s="151"/>
    </row>
    <row r="1232" spans="1:9">
      <c r="A1232" s="148"/>
      <c r="I1232" s="151"/>
    </row>
    <row r="1233" spans="1:9">
      <c r="A1233" s="148"/>
      <c r="I1233" s="151"/>
    </row>
    <row r="1234" spans="1:9">
      <c r="A1234" s="148"/>
      <c r="I1234" s="151"/>
    </row>
    <row r="1235" spans="1:9">
      <c r="A1235" s="148"/>
      <c r="I1235" s="151"/>
    </row>
    <row r="1236" spans="1:9">
      <c r="A1236" s="148"/>
      <c r="I1236" s="151"/>
    </row>
    <row r="1237" spans="1:9">
      <c r="A1237" s="148"/>
      <c r="I1237" s="151"/>
    </row>
    <row r="1238" spans="1:9">
      <c r="A1238" s="148"/>
      <c r="I1238" s="151"/>
    </row>
    <row r="1239" spans="1:9">
      <c r="A1239" s="148"/>
      <c r="I1239" s="151"/>
    </row>
    <row r="1240" spans="1:9">
      <c r="A1240" s="148"/>
      <c r="I1240" s="151"/>
    </row>
    <row r="1241" spans="1:9">
      <c r="A1241" s="148"/>
      <c r="I1241" s="151"/>
    </row>
    <row r="1242" spans="1:9">
      <c r="A1242" s="148"/>
      <c r="I1242" s="151"/>
    </row>
    <row r="1243" spans="1:9">
      <c r="A1243" s="148"/>
      <c r="I1243" s="151"/>
    </row>
    <row r="1244" spans="1:9">
      <c r="A1244" s="148"/>
      <c r="I1244" s="151"/>
    </row>
    <row r="1245" spans="1:9">
      <c r="A1245" s="148"/>
      <c r="I1245" s="151"/>
    </row>
    <row r="1246" spans="1:9">
      <c r="A1246" s="148"/>
      <c r="I1246" s="151"/>
    </row>
    <row r="1247" spans="1:9">
      <c r="A1247" s="148"/>
      <c r="I1247" s="151"/>
    </row>
    <row r="1248" spans="1:9">
      <c r="A1248" s="148"/>
      <c r="I1248" s="151"/>
    </row>
    <row r="1249" spans="1:9">
      <c r="A1249" s="148"/>
      <c r="I1249" s="151"/>
    </row>
    <row r="1250" spans="1:9">
      <c r="A1250" s="148"/>
      <c r="I1250" s="151"/>
    </row>
    <row r="1251" spans="1:9">
      <c r="A1251" s="148"/>
      <c r="I1251" s="151"/>
    </row>
    <row r="1252" spans="1:9">
      <c r="A1252" s="148"/>
      <c r="I1252" s="151"/>
    </row>
    <row r="1253" spans="1:9">
      <c r="A1253" s="148"/>
      <c r="I1253" s="151"/>
    </row>
    <row r="1254" spans="1:9">
      <c r="A1254" s="148"/>
      <c r="I1254" s="151"/>
    </row>
    <row r="1255" spans="1:9">
      <c r="A1255" s="148"/>
      <c r="I1255" s="151"/>
    </row>
    <row r="1256" spans="1:9">
      <c r="A1256" s="148"/>
      <c r="I1256" s="151"/>
    </row>
    <row r="1257" spans="1:9">
      <c r="A1257" s="148"/>
      <c r="I1257" s="151"/>
    </row>
    <row r="1258" spans="1:9">
      <c r="A1258" s="148"/>
      <c r="I1258" s="151"/>
    </row>
    <row r="1259" spans="1:9">
      <c r="A1259" s="148"/>
      <c r="I1259" s="151"/>
    </row>
    <row r="1260" spans="1:9">
      <c r="A1260" s="148"/>
      <c r="I1260" s="151"/>
    </row>
    <row r="1261" spans="1:9">
      <c r="A1261" s="148"/>
      <c r="I1261" s="151"/>
    </row>
    <row r="1262" spans="1:9">
      <c r="A1262" s="148"/>
      <c r="I1262" s="151"/>
    </row>
    <row r="1263" spans="1:9">
      <c r="A1263" s="148"/>
      <c r="I1263" s="151"/>
    </row>
    <row r="1264" spans="1:9">
      <c r="A1264" s="148"/>
      <c r="I1264" s="151"/>
    </row>
    <row r="1265" spans="1:9">
      <c r="A1265" s="148"/>
      <c r="I1265" s="151"/>
    </row>
    <row r="1266" spans="1:9">
      <c r="A1266" s="148"/>
      <c r="I1266" s="151"/>
    </row>
    <row r="1267" spans="1:9">
      <c r="A1267" s="148"/>
      <c r="I1267" s="151"/>
    </row>
    <row r="1268" spans="1:9">
      <c r="A1268" s="148"/>
      <c r="I1268" s="151"/>
    </row>
    <row r="1269" spans="1:9">
      <c r="A1269" s="148"/>
      <c r="I1269" s="151"/>
    </row>
    <row r="1270" spans="1:9">
      <c r="A1270" s="148"/>
      <c r="I1270" s="151"/>
    </row>
    <row r="1271" spans="1:9">
      <c r="A1271" s="148"/>
      <c r="I1271" s="151"/>
    </row>
    <row r="1272" spans="1:9">
      <c r="A1272" s="148"/>
      <c r="I1272" s="151"/>
    </row>
    <row r="1273" spans="1:9">
      <c r="A1273" s="148"/>
      <c r="I1273" s="151"/>
    </row>
    <row r="1274" spans="1:9">
      <c r="A1274" s="148"/>
      <c r="I1274" s="151"/>
    </row>
    <row r="1275" spans="1:9">
      <c r="A1275" s="148"/>
      <c r="I1275" s="151"/>
    </row>
    <row r="1276" spans="1:9">
      <c r="A1276" s="148"/>
      <c r="I1276" s="151"/>
    </row>
    <row r="1277" spans="1:9">
      <c r="A1277" s="148"/>
      <c r="I1277" s="151"/>
    </row>
    <row r="1278" spans="1:9">
      <c r="A1278" s="148"/>
      <c r="I1278" s="151"/>
    </row>
    <row r="1279" spans="1:9">
      <c r="A1279" s="148"/>
      <c r="I1279" s="151"/>
    </row>
    <row r="1280" spans="1:9">
      <c r="A1280" s="148"/>
      <c r="I1280" s="151"/>
    </row>
    <row r="1281" spans="1:9">
      <c r="A1281" s="148"/>
      <c r="I1281" s="151"/>
    </row>
    <row r="1282" spans="1:9">
      <c r="A1282" s="148"/>
      <c r="I1282" s="151"/>
    </row>
    <row r="1283" spans="1:9">
      <c r="A1283" s="148"/>
      <c r="I1283" s="151"/>
    </row>
    <row r="1284" spans="1:9">
      <c r="A1284" s="148"/>
      <c r="I1284" s="151"/>
    </row>
    <row r="1285" spans="1:9">
      <c r="A1285" s="148"/>
      <c r="I1285" s="151"/>
    </row>
    <row r="1286" spans="1:9">
      <c r="A1286" s="148"/>
      <c r="I1286" s="151"/>
    </row>
    <row r="1287" spans="1:9">
      <c r="A1287" s="148"/>
      <c r="I1287" s="151"/>
    </row>
    <row r="1288" spans="1:9">
      <c r="A1288" s="148"/>
      <c r="I1288" s="151"/>
    </row>
    <row r="1289" spans="1:9">
      <c r="A1289" s="148"/>
      <c r="I1289" s="151"/>
    </row>
    <row r="1290" spans="1:9">
      <c r="A1290" s="148"/>
      <c r="I1290" s="151"/>
    </row>
    <row r="1291" spans="1:9">
      <c r="A1291" s="148"/>
      <c r="I1291" s="151"/>
    </row>
    <row r="1292" spans="1:9">
      <c r="A1292" s="148"/>
      <c r="I1292" s="151"/>
    </row>
    <row r="1293" spans="1:9">
      <c r="A1293" s="148"/>
      <c r="I1293" s="151"/>
    </row>
    <row r="1294" spans="1:9">
      <c r="A1294" s="148"/>
      <c r="I1294" s="151"/>
    </row>
    <row r="1295" spans="1:9">
      <c r="A1295" s="148"/>
      <c r="I1295" s="151"/>
    </row>
    <row r="1296" spans="1:9">
      <c r="A1296" s="148"/>
      <c r="I1296" s="151"/>
    </row>
    <row r="1297" spans="1:9">
      <c r="A1297" s="148"/>
      <c r="I1297" s="151"/>
    </row>
    <row r="1298" spans="1:9">
      <c r="A1298" s="148"/>
      <c r="I1298" s="151"/>
    </row>
    <row r="1299" spans="1:9">
      <c r="A1299" s="148"/>
      <c r="I1299" s="151"/>
    </row>
    <row r="1300" spans="1:9">
      <c r="A1300" s="148"/>
      <c r="I1300" s="151"/>
    </row>
    <row r="1301" spans="1:9">
      <c r="A1301" s="148"/>
      <c r="I1301" s="151"/>
    </row>
    <row r="1302" spans="1:9">
      <c r="A1302" s="148"/>
      <c r="I1302" s="151"/>
    </row>
    <row r="1303" spans="1:9">
      <c r="A1303" s="148"/>
      <c r="I1303" s="151"/>
    </row>
    <row r="1304" spans="1:9">
      <c r="A1304" s="148"/>
      <c r="I1304" s="151"/>
    </row>
    <row r="1305" spans="1:9">
      <c r="A1305" s="148"/>
      <c r="I1305" s="151"/>
    </row>
    <row r="1306" spans="1:9">
      <c r="A1306" s="148"/>
      <c r="I1306" s="151"/>
    </row>
    <row r="1307" spans="1:9">
      <c r="A1307" s="148"/>
      <c r="I1307" s="151"/>
    </row>
    <row r="1308" spans="1:9">
      <c r="A1308" s="148"/>
      <c r="I1308" s="151"/>
    </row>
    <row r="1309" spans="1:9">
      <c r="A1309" s="148"/>
      <c r="I1309" s="151"/>
    </row>
    <row r="1310" spans="1:9">
      <c r="A1310" s="148"/>
      <c r="I1310" s="151"/>
    </row>
    <row r="1311" spans="1:9">
      <c r="A1311" s="148"/>
      <c r="I1311" s="151"/>
    </row>
    <row r="1312" spans="1:9">
      <c r="A1312" s="148"/>
      <c r="I1312" s="151"/>
    </row>
    <row r="1313" spans="1:9">
      <c r="A1313" s="148"/>
      <c r="I1313" s="151"/>
    </row>
    <row r="1314" spans="1:9">
      <c r="A1314" s="148"/>
      <c r="I1314" s="151"/>
    </row>
    <row r="1315" spans="1:9">
      <c r="A1315" s="148"/>
      <c r="I1315" s="151"/>
    </row>
    <row r="1316" spans="1:9">
      <c r="A1316" s="148"/>
      <c r="I1316" s="151"/>
    </row>
    <row r="1317" spans="1:9">
      <c r="A1317" s="148"/>
      <c r="I1317" s="151"/>
    </row>
    <row r="1318" spans="1:9">
      <c r="A1318" s="148"/>
      <c r="I1318" s="151"/>
    </row>
    <row r="1319" spans="1:9">
      <c r="A1319" s="148"/>
      <c r="I1319" s="151"/>
    </row>
    <row r="1320" spans="1:9">
      <c r="A1320" s="148"/>
      <c r="I1320" s="151"/>
    </row>
    <row r="1321" spans="1:9">
      <c r="A1321" s="148"/>
      <c r="I1321" s="151"/>
    </row>
    <row r="1322" spans="1:9">
      <c r="A1322" s="148"/>
      <c r="I1322" s="151"/>
    </row>
    <row r="1323" spans="1:9">
      <c r="A1323" s="148"/>
      <c r="I1323" s="151"/>
    </row>
    <row r="1324" spans="1:9">
      <c r="A1324" s="148"/>
      <c r="I1324" s="151"/>
    </row>
    <row r="1325" spans="1:9">
      <c r="A1325" s="148"/>
      <c r="I1325" s="151"/>
    </row>
    <row r="1326" spans="1:9">
      <c r="A1326" s="148"/>
      <c r="I1326" s="151"/>
    </row>
    <row r="1327" spans="1:9">
      <c r="A1327" s="148"/>
      <c r="I1327" s="151"/>
    </row>
    <row r="1328" spans="1:9">
      <c r="A1328" s="148"/>
      <c r="I1328" s="151"/>
    </row>
    <row r="1329" spans="1:9">
      <c r="A1329" s="148"/>
      <c r="I1329" s="151"/>
    </row>
    <row r="1330" spans="1:9">
      <c r="A1330" s="148"/>
      <c r="I1330" s="151"/>
    </row>
    <row r="1331" spans="1:9">
      <c r="A1331" s="148"/>
      <c r="I1331" s="151"/>
    </row>
    <row r="1332" spans="1:9">
      <c r="A1332" s="148"/>
      <c r="I1332" s="151"/>
    </row>
    <row r="1333" spans="1:9">
      <c r="A1333" s="148"/>
      <c r="I1333" s="151"/>
    </row>
    <row r="1334" spans="1:9">
      <c r="A1334" s="148"/>
      <c r="I1334" s="151"/>
    </row>
    <row r="1335" spans="1:9">
      <c r="A1335" s="148"/>
      <c r="I1335" s="151"/>
    </row>
    <row r="1336" spans="1:9">
      <c r="A1336" s="148"/>
      <c r="I1336" s="151"/>
    </row>
    <row r="1337" spans="1:9">
      <c r="A1337" s="148"/>
      <c r="I1337" s="151"/>
    </row>
    <row r="1338" spans="1:9">
      <c r="A1338" s="148"/>
      <c r="I1338" s="151"/>
    </row>
    <row r="1339" spans="1:9">
      <c r="A1339" s="148"/>
      <c r="I1339" s="151"/>
    </row>
    <row r="1340" spans="1:9">
      <c r="A1340" s="148"/>
      <c r="I1340" s="151"/>
    </row>
    <row r="1341" spans="1:9">
      <c r="A1341" s="148"/>
      <c r="I1341" s="151"/>
    </row>
    <row r="1342" spans="1:9">
      <c r="A1342" s="148"/>
      <c r="I1342" s="151"/>
    </row>
    <row r="1343" spans="1:9">
      <c r="A1343" s="148"/>
      <c r="I1343" s="151"/>
    </row>
    <row r="1344" spans="1:9">
      <c r="A1344" s="148"/>
      <c r="I1344" s="151"/>
    </row>
    <row r="1345" spans="1:9">
      <c r="A1345" s="148"/>
      <c r="I1345" s="151"/>
    </row>
    <row r="1346" spans="1:9">
      <c r="A1346" s="148"/>
      <c r="I1346" s="151"/>
    </row>
    <row r="1347" spans="1:9">
      <c r="A1347" s="148"/>
      <c r="I1347" s="151"/>
    </row>
    <row r="1348" spans="1:9">
      <c r="A1348" s="148"/>
      <c r="I1348" s="151"/>
    </row>
    <row r="1349" spans="1:9">
      <c r="A1349" s="148"/>
      <c r="I1349" s="151"/>
    </row>
    <row r="1350" spans="1:9">
      <c r="A1350" s="148"/>
      <c r="I1350" s="151"/>
    </row>
    <row r="1351" spans="1:9">
      <c r="A1351" s="148"/>
      <c r="I1351" s="151"/>
    </row>
    <row r="1352" spans="1:9">
      <c r="A1352" s="148"/>
      <c r="I1352" s="151"/>
    </row>
    <row r="1353" spans="1:9">
      <c r="A1353" s="148"/>
      <c r="I1353" s="151"/>
    </row>
    <row r="1354" spans="1:9">
      <c r="A1354" s="148"/>
      <c r="I1354" s="151"/>
    </row>
    <row r="1355" spans="1:9">
      <c r="A1355" s="148"/>
      <c r="I1355" s="151"/>
    </row>
    <row r="1356" spans="1:9">
      <c r="A1356" s="148"/>
      <c r="I1356" s="151"/>
    </row>
    <row r="1357" spans="1:9">
      <c r="A1357" s="148"/>
      <c r="I1357" s="151"/>
    </row>
    <row r="1358" spans="1:9">
      <c r="A1358" s="148"/>
      <c r="I1358" s="151"/>
    </row>
    <row r="1359" spans="1:9">
      <c r="A1359" s="148"/>
      <c r="I1359" s="151"/>
    </row>
    <row r="1360" spans="1:9">
      <c r="A1360" s="148"/>
      <c r="I1360" s="151"/>
    </row>
    <row r="1361" spans="1:9">
      <c r="A1361" s="148"/>
      <c r="I1361" s="151"/>
    </row>
    <row r="1362" spans="1:9">
      <c r="A1362" s="148"/>
      <c r="I1362" s="151"/>
    </row>
    <row r="1363" spans="1:9">
      <c r="A1363" s="148"/>
      <c r="I1363" s="151"/>
    </row>
    <row r="1364" spans="1:9">
      <c r="A1364" s="148"/>
      <c r="I1364" s="151"/>
    </row>
    <row r="1365" spans="1:9">
      <c r="A1365" s="148"/>
      <c r="I1365" s="151"/>
    </row>
    <row r="1366" spans="1:9">
      <c r="A1366" s="148"/>
      <c r="I1366" s="151"/>
    </row>
    <row r="1367" spans="1:9">
      <c r="A1367" s="148"/>
      <c r="I1367" s="151"/>
    </row>
    <row r="1368" spans="1:9">
      <c r="A1368" s="148"/>
      <c r="I1368" s="151"/>
    </row>
    <row r="1369" spans="1:9">
      <c r="A1369" s="148"/>
      <c r="I1369" s="151"/>
    </row>
    <row r="1370" spans="1:9">
      <c r="A1370" s="148"/>
      <c r="I1370" s="151"/>
    </row>
    <row r="1371" spans="1:9">
      <c r="A1371" s="148"/>
      <c r="I1371" s="151"/>
    </row>
    <row r="1372" spans="1:9">
      <c r="A1372" s="148"/>
      <c r="I1372" s="151"/>
    </row>
    <row r="1373" spans="1:9">
      <c r="A1373" s="148"/>
      <c r="I1373" s="151"/>
    </row>
    <row r="1374" spans="1:9">
      <c r="A1374" s="148"/>
      <c r="I1374" s="151"/>
    </row>
    <row r="1375" spans="1:9">
      <c r="A1375" s="148"/>
      <c r="I1375" s="151"/>
    </row>
    <row r="1376" spans="1:9">
      <c r="A1376" s="148"/>
      <c r="I1376" s="151"/>
    </row>
    <row r="1377" spans="1:9">
      <c r="A1377" s="148"/>
      <c r="I1377" s="151"/>
    </row>
    <row r="1378" spans="1:9">
      <c r="A1378" s="148"/>
      <c r="I1378" s="151"/>
    </row>
    <row r="1379" spans="1:9">
      <c r="A1379" s="148"/>
      <c r="I1379" s="151"/>
    </row>
    <row r="1380" spans="1:9">
      <c r="A1380" s="148"/>
      <c r="I1380" s="151"/>
    </row>
    <row r="1381" spans="1:9">
      <c r="A1381" s="148"/>
      <c r="I1381" s="151"/>
    </row>
    <row r="1382" spans="1:9">
      <c r="A1382" s="148"/>
      <c r="I1382" s="151"/>
    </row>
    <row r="1383" spans="1:9">
      <c r="A1383" s="148"/>
      <c r="I1383" s="151"/>
    </row>
    <row r="1384" spans="1:9">
      <c r="A1384" s="148"/>
      <c r="I1384" s="151"/>
    </row>
    <row r="1385" spans="1:9">
      <c r="A1385" s="148"/>
      <c r="I1385" s="151"/>
    </row>
    <row r="1386" spans="1:9">
      <c r="A1386" s="148"/>
      <c r="I1386" s="151"/>
    </row>
    <row r="1387" spans="1:9">
      <c r="A1387" s="148"/>
      <c r="I1387" s="151"/>
    </row>
    <row r="1388" spans="1:9">
      <c r="A1388" s="148"/>
      <c r="I1388" s="151"/>
    </row>
    <row r="1389" spans="1:9">
      <c r="A1389" s="148"/>
      <c r="I1389" s="151"/>
    </row>
    <row r="1390" spans="1:9">
      <c r="A1390" s="148"/>
      <c r="I1390" s="151"/>
    </row>
    <row r="1391" spans="1:9">
      <c r="A1391" s="148"/>
      <c r="I1391" s="151"/>
    </row>
    <row r="1392" spans="1:9">
      <c r="A1392" s="148"/>
      <c r="I1392" s="151"/>
    </row>
    <row r="1393" spans="1:9">
      <c r="A1393" s="148"/>
      <c r="I1393" s="151"/>
    </row>
    <row r="1394" spans="1:9">
      <c r="A1394" s="148"/>
      <c r="I1394" s="151"/>
    </row>
    <row r="1395" spans="1:9">
      <c r="A1395" s="148"/>
      <c r="I1395" s="151"/>
    </row>
    <row r="1396" spans="1:9">
      <c r="A1396" s="148"/>
      <c r="I1396" s="151"/>
    </row>
    <row r="1397" spans="1:9">
      <c r="A1397" s="148"/>
      <c r="I1397" s="151"/>
    </row>
    <row r="1398" spans="1:9">
      <c r="A1398" s="148"/>
      <c r="I1398" s="151"/>
    </row>
    <row r="1399" spans="1:9">
      <c r="A1399" s="148"/>
      <c r="I1399" s="151"/>
    </row>
    <row r="1400" spans="1:9">
      <c r="A1400" s="148"/>
      <c r="I1400" s="151"/>
    </row>
    <row r="1401" spans="1:9">
      <c r="A1401" s="148"/>
      <c r="I1401" s="151"/>
    </row>
    <row r="1402" spans="1:9">
      <c r="A1402" s="148"/>
      <c r="I1402" s="151"/>
    </row>
    <row r="1403" spans="1:9">
      <c r="A1403" s="148"/>
      <c r="I1403" s="151"/>
    </row>
    <row r="1404" spans="1:9">
      <c r="A1404" s="148"/>
      <c r="I1404" s="151"/>
    </row>
    <row r="1405" spans="1:9">
      <c r="A1405" s="148"/>
      <c r="I1405" s="151"/>
    </row>
    <row r="1406" spans="1:9">
      <c r="A1406" s="148"/>
      <c r="I1406" s="151"/>
    </row>
    <row r="1407" spans="1:9">
      <c r="A1407" s="148"/>
      <c r="I1407" s="151"/>
    </row>
    <row r="1408" spans="1:9">
      <c r="A1408" s="148"/>
      <c r="I1408" s="151"/>
    </row>
    <row r="1409" spans="1:9">
      <c r="A1409" s="148"/>
      <c r="I1409" s="151"/>
    </row>
    <row r="1410" spans="1:9">
      <c r="A1410" s="148"/>
      <c r="I1410" s="151"/>
    </row>
    <row r="1411" spans="1:9">
      <c r="A1411" s="148"/>
      <c r="I1411" s="151"/>
    </row>
    <row r="1412" spans="1:9">
      <c r="A1412" s="148"/>
      <c r="I1412" s="151"/>
    </row>
    <row r="1413" spans="1:9">
      <c r="A1413" s="148"/>
      <c r="I1413" s="151"/>
    </row>
    <row r="1414" spans="1:9">
      <c r="A1414" s="148"/>
      <c r="I1414" s="151"/>
    </row>
    <row r="1415" spans="1:9">
      <c r="A1415" s="148"/>
      <c r="I1415" s="151"/>
    </row>
    <row r="1416" spans="1:9">
      <c r="A1416" s="148"/>
      <c r="I1416" s="151"/>
    </row>
    <row r="1417" spans="1:9">
      <c r="A1417" s="148"/>
      <c r="I1417" s="151"/>
    </row>
    <row r="1418" spans="1:9">
      <c r="A1418" s="148"/>
      <c r="I1418" s="151"/>
    </row>
    <row r="1419" spans="1:9">
      <c r="A1419" s="148"/>
      <c r="I1419" s="151"/>
    </row>
    <row r="1420" spans="1:9">
      <c r="A1420" s="148"/>
      <c r="I1420" s="151"/>
    </row>
    <row r="1421" spans="1:9">
      <c r="A1421" s="148"/>
      <c r="I1421" s="151"/>
    </row>
    <row r="1422" spans="1:9">
      <c r="A1422" s="148"/>
      <c r="I1422" s="151"/>
    </row>
    <row r="1423" spans="1:9">
      <c r="A1423" s="148"/>
      <c r="I1423" s="151"/>
    </row>
    <row r="1424" spans="1:9">
      <c r="A1424" s="148"/>
      <c r="I1424" s="151"/>
    </row>
    <row r="1425" spans="1:9">
      <c r="A1425" s="148"/>
      <c r="I1425" s="151"/>
    </row>
    <row r="1426" spans="1:9">
      <c r="A1426" s="148"/>
      <c r="I1426" s="151"/>
    </row>
    <row r="1427" spans="1:9">
      <c r="A1427" s="148"/>
      <c r="I1427" s="151"/>
    </row>
    <row r="1428" spans="1:9">
      <c r="A1428" s="148"/>
      <c r="I1428" s="151"/>
    </row>
    <row r="1429" spans="1:9">
      <c r="A1429" s="148"/>
      <c r="I1429" s="151"/>
    </row>
    <row r="1430" spans="1:9">
      <c r="A1430" s="148"/>
      <c r="I1430" s="151"/>
    </row>
    <row r="1431" spans="1:9">
      <c r="A1431" s="148"/>
      <c r="I1431" s="151"/>
    </row>
    <row r="1432" spans="1:9">
      <c r="A1432" s="148"/>
      <c r="I1432" s="151"/>
    </row>
    <row r="1433" spans="1:9">
      <c r="A1433" s="148"/>
      <c r="I1433" s="151"/>
    </row>
    <row r="1434" spans="1:9">
      <c r="A1434" s="148"/>
      <c r="I1434" s="151"/>
    </row>
    <row r="1435" spans="1:9">
      <c r="A1435" s="148"/>
      <c r="I1435" s="151"/>
    </row>
    <row r="1436" spans="1:9">
      <c r="A1436" s="148"/>
      <c r="I1436" s="151"/>
    </row>
    <row r="1437" spans="1:9">
      <c r="A1437" s="148"/>
      <c r="I1437" s="151"/>
    </row>
    <row r="1438" spans="1:9">
      <c r="A1438" s="148"/>
      <c r="I1438" s="151"/>
    </row>
    <row r="1439" spans="1:9">
      <c r="A1439" s="148"/>
      <c r="I1439" s="151"/>
    </row>
    <row r="1440" spans="1:9">
      <c r="A1440" s="148"/>
      <c r="I1440" s="151"/>
    </row>
    <row r="1441" spans="1:9">
      <c r="A1441" s="148"/>
      <c r="I1441" s="151"/>
    </row>
    <row r="1442" spans="1:9">
      <c r="A1442" s="148"/>
      <c r="I1442" s="151"/>
    </row>
    <row r="1443" spans="1:9">
      <c r="A1443" s="148"/>
      <c r="I1443" s="151"/>
    </row>
    <row r="1444" spans="1:9">
      <c r="A1444" s="148"/>
      <c r="I1444" s="151"/>
    </row>
    <row r="1445" spans="1:9">
      <c r="A1445" s="148"/>
      <c r="I1445" s="151"/>
    </row>
    <row r="1446" spans="1:9">
      <c r="A1446" s="148"/>
      <c r="I1446" s="151"/>
    </row>
    <row r="1447" spans="1:9">
      <c r="A1447" s="148"/>
      <c r="I1447" s="151"/>
    </row>
    <row r="1448" spans="1:9">
      <c r="A1448" s="148"/>
      <c r="I1448" s="151"/>
    </row>
    <row r="1449" spans="1:9">
      <c r="A1449" s="148"/>
      <c r="I1449" s="151"/>
    </row>
    <row r="1450" spans="1:9">
      <c r="A1450" s="148"/>
      <c r="I1450" s="151"/>
    </row>
    <row r="1451" spans="1:9">
      <c r="A1451" s="148"/>
      <c r="I1451" s="151"/>
    </row>
    <row r="1452" spans="1:9">
      <c r="A1452" s="148"/>
      <c r="I1452" s="151"/>
    </row>
    <row r="1453" spans="1:9">
      <c r="A1453" s="148"/>
      <c r="I1453" s="151"/>
    </row>
    <row r="1454" spans="1:9">
      <c r="A1454" s="148"/>
      <c r="I1454" s="151"/>
    </row>
    <row r="1455" spans="1:9">
      <c r="A1455" s="148"/>
      <c r="I1455" s="151"/>
    </row>
    <row r="1456" spans="1:9">
      <c r="A1456" s="148"/>
      <c r="I1456" s="151"/>
    </row>
    <row r="1457" spans="1:9">
      <c r="A1457" s="148"/>
      <c r="I1457" s="151"/>
    </row>
    <row r="1458" spans="1:9">
      <c r="A1458" s="148"/>
      <c r="I1458" s="151"/>
    </row>
    <row r="1459" spans="1:9">
      <c r="A1459" s="148"/>
      <c r="I1459" s="151"/>
    </row>
    <row r="1460" spans="1:9">
      <c r="A1460" s="148"/>
      <c r="I1460" s="151"/>
    </row>
    <row r="1461" spans="1:9">
      <c r="A1461" s="148"/>
      <c r="I1461" s="151"/>
    </row>
    <row r="1462" spans="1:9">
      <c r="A1462" s="148"/>
      <c r="I1462" s="151"/>
    </row>
    <row r="1463" spans="1:9">
      <c r="A1463" s="148"/>
      <c r="I1463" s="151"/>
    </row>
    <row r="1464" spans="1:9">
      <c r="A1464" s="148"/>
      <c r="I1464" s="151"/>
    </row>
    <row r="1465" spans="1:9">
      <c r="A1465" s="148"/>
      <c r="I1465" s="151"/>
    </row>
    <row r="1466" spans="1:9">
      <c r="A1466" s="148"/>
      <c r="I1466" s="151"/>
    </row>
    <row r="1467" spans="1:9">
      <c r="A1467" s="148"/>
      <c r="I1467" s="151"/>
    </row>
    <row r="1468" spans="1:9">
      <c r="A1468" s="148"/>
      <c r="I1468" s="151"/>
    </row>
    <row r="1469" spans="1:9">
      <c r="A1469" s="148"/>
      <c r="I1469" s="151"/>
    </row>
    <row r="1470" spans="1:9">
      <c r="A1470" s="148"/>
      <c r="I1470" s="151"/>
    </row>
    <row r="1471" spans="1:9">
      <c r="A1471" s="148"/>
      <c r="I1471" s="151"/>
    </row>
    <row r="1472" spans="1:9">
      <c r="A1472" s="148"/>
      <c r="I1472" s="151"/>
    </row>
    <row r="1473" spans="1:9">
      <c r="A1473" s="148"/>
      <c r="I1473" s="151"/>
    </row>
    <row r="1474" spans="1:9">
      <c r="A1474" s="148"/>
      <c r="I1474" s="151"/>
    </row>
    <row r="1475" spans="1:9">
      <c r="A1475" s="148"/>
      <c r="I1475" s="151"/>
    </row>
    <row r="1476" spans="1:9">
      <c r="A1476" s="148"/>
      <c r="I1476" s="151"/>
    </row>
    <row r="1477" spans="1:9">
      <c r="A1477" s="148"/>
      <c r="I1477" s="151"/>
    </row>
    <row r="1478" spans="1:9">
      <c r="A1478" s="148"/>
      <c r="I1478" s="151"/>
    </row>
    <row r="1479" spans="1:9">
      <c r="A1479" s="148"/>
      <c r="I1479" s="151"/>
    </row>
    <row r="1480" spans="1:9">
      <c r="A1480" s="148"/>
      <c r="I1480" s="151"/>
    </row>
    <row r="1481" spans="1:9">
      <c r="A1481" s="148"/>
      <c r="I1481" s="151"/>
    </row>
    <row r="1482" spans="1:9">
      <c r="A1482" s="148"/>
      <c r="I1482" s="151"/>
    </row>
    <row r="1483" spans="1:9">
      <c r="A1483" s="148"/>
      <c r="I1483" s="151"/>
    </row>
    <row r="1484" spans="1:9">
      <c r="A1484" s="148"/>
      <c r="I1484" s="151"/>
    </row>
    <row r="1485" spans="1:9">
      <c r="A1485" s="148"/>
      <c r="I1485" s="151"/>
    </row>
    <row r="1486" spans="1:9">
      <c r="A1486" s="148"/>
      <c r="I1486" s="151"/>
    </row>
    <row r="1487" spans="1:9">
      <c r="A1487" s="148"/>
      <c r="I1487" s="151"/>
    </row>
    <row r="1488" spans="1:9">
      <c r="A1488" s="148"/>
      <c r="I1488" s="151"/>
    </row>
    <row r="1489" spans="1:9">
      <c r="A1489" s="148"/>
      <c r="I1489" s="151"/>
    </row>
    <row r="1490" spans="1:9">
      <c r="A1490" s="148"/>
      <c r="I1490" s="151"/>
    </row>
    <row r="1491" spans="1:9">
      <c r="A1491" s="148"/>
      <c r="I1491" s="151"/>
    </row>
    <row r="1492" spans="1:9">
      <c r="A1492" s="148"/>
      <c r="I1492" s="151"/>
    </row>
    <row r="1493" spans="1:9">
      <c r="A1493" s="148"/>
      <c r="I1493" s="151"/>
    </row>
    <row r="1494" spans="1:9">
      <c r="A1494" s="148"/>
      <c r="I1494" s="151"/>
    </row>
    <row r="1495" spans="1:9">
      <c r="A1495" s="148"/>
      <c r="I1495" s="151"/>
    </row>
    <row r="1496" spans="1:9">
      <c r="A1496" s="148"/>
      <c r="I1496" s="151"/>
    </row>
    <row r="1497" spans="1:9">
      <c r="A1497" s="148"/>
      <c r="I1497" s="151"/>
    </row>
    <row r="1498" spans="1:9">
      <c r="A1498" s="148"/>
      <c r="I1498" s="151"/>
    </row>
    <row r="1499" spans="1:9">
      <c r="A1499" s="148"/>
      <c r="I1499" s="151"/>
    </row>
    <row r="1500" spans="1:9">
      <c r="A1500" s="148"/>
      <c r="I1500" s="151"/>
    </row>
    <row r="1501" spans="1:9">
      <c r="A1501" s="148"/>
      <c r="I1501" s="151"/>
    </row>
    <row r="1502" spans="1:9">
      <c r="A1502" s="148"/>
      <c r="I1502" s="151"/>
    </row>
    <row r="1503" spans="1:9">
      <c r="A1503" s="148"/>
      <c r="I1503" s="151"/>
    </row>
    <row r="1504" spans="1:9">
      <c r="A1504" s="148"/>
      <c r="I1504" s="151"/>
    </row>
    <row r="1505" spans="1:9">
      <c r="A1505" s="148"/>
      <c r="I1505" s="151"/>
    </row>
    <row r="1506" spans="1:9">
      <c r="A1506" s="148"/>
      <c r="I1506" s="151"/>
    </row>
    <row r="1507" spans="1:9">
      <c r="A1507" s="148"/>
      <c r="I1507" s="151"/>
    </row>
    <row r="1508" spans="1:9">
      <c r="A1508" s="148"/>
      <c r="I1508" s="151"/>
    </row>
    <row r="1509" spans="1:9">
      <c r="A1509" s="148"/>
      <c r="I1509" s="151"/>
    </row>
    <row r="1510" spans="1:9">
      <c r="A1510" s="148"/>
      <c r="I1510" s="151"/>
    </row>
    <row r="1511" spans="1:9">
      <c r="A1511" s="148"/>
      <c r="I1511" s="151"/>
    </row>
    <row r="1512" spans="1:9">
      <c r="A1512" s="148"/>
      <c r="I1512" s="151"/>
    </row>
    <row r="1513" spans="1:9">
      <c r="A1513" s="148"/>
      <c r="I1513" s="151"/>
    </row>
    <row r="1514" spans="1:9">
      <c r="A1514" s="148"/>
      <c r="I1514" s="151"/>
    </row>
    <row r="1515" spans="1:9">
      <c r="A1515" s="148"/>
      <c r="I1515" s="151"/>
    </row>
    <row r="1516" spans="1:9">
      <c r="A1516" s="148"/>
      <c r="I1516" s="151"/>
    </row>
    <row r="1517" spans="1:9">
      <c r="A1517" s="148"/>
      <c r="I1517" s="151"/>
    </row>
    <row r="1518" spans="1:9">
      <c r="A1518" s="148"/>
      <c r="I1518" s="151"/>
    </row>
    <row r="1519" spans="1:9">
      <c r="A1519" s="148"/>
      <c r="I1519" s="151"/>
    </row>
    <row r="1520" spans="1:9">
      <c r="A1520" s="148"/>
      <c r="I1520" s="151"/>
    </row>
    <row r="1521" spans="1:9">
      <c r="A1521" s="148"/>
      <c r="I1521" s="151"/>
    </row>
    <row r="1522" spans="1:9">
      <c r="A1522" s="148"/>
      <c r="I1522" s="151"/>
    </row>
    <row r="1523" spans="1:9">
      <c r="A1523" s="148"/>
      <c r="I1523" s="151"/>
    </row>
    <row r="1524" spans="1:9">
      <c r="A1524" s="148"/>
      <c r="I1524" s="151"/>
    </row>
    <row r="1525" spans="1:9">
      <c r="A1525" s="148"/>
      <c r="I1525" s="151"/>
    </row>
    <row r="1526" spans="1:9">
      <c r="A1526" s="148"/>
      <c r="I1526" s="151"/>
    </row>
    <row r="1527" spans="1:9">
      <c r="A1527" s="148"/>
      <c r="I1527" s="151"/>
    </row>
    <row r="1528" spans="1:9">
      <c r="A1528" s="148"/>
      <c r="I1528" s="151"/>
    </row>
    <row r="1529" spans="1:9">
      <c r="A1529" s="148"/>
      <c r="I1529" s="151"/>
    </row>
    <row r="1530" spans="1:9">
      <c r="A1530" s="148"/>
      <c r="I1530" s="151"/>
    </row>
    <row r="1531" spans="1:9">
      <c r="A1531" s="148"/>
      <c r="I1531" s="151"/>
    </row>
    <row r="1532" spans="1:9">
      <c r="A1532" s="148"/>
      <c r="I1532" s="151"/>
    </row>
    <row r="1533" spans="1:9">
      <c r="A1533" s="148"/>
      <c r="I1533" s="151"/>
    </row>
    <row r="1534" spans="1:9">
      <c r="A1534" s="148"/>
      <c r="I1534" s="151"/>
    </row>
    <row r="1535" spans="1:9">
      <c r="A1535" s="148"/>
      <c r="I1535" s="151"/>
    </row>
    <row r="1536" spans="1:9">
      <c r="A1536" s="148"/>
      <c r="I1536" s="151"/>
    </row>
    <row r="1537" spans="1:9">
      <c r="A1537" s="148"/>
      <c r="I1537" s="151"/>
    </row>
    <row r="1538" spans="1:9">
      <c r="A1538" s="148"/>
      <c r="I1538" s="151"/>
    </row>
    <row r="1539" spans="1:9">
      <c r="A1539" s="148"/>
      <c r="I1539" s="151"/>
    </row>
    <row r="1540" spans="1:9">
      <c r="A1540" s="148"/>
      <c r="I1540" s="151"/>
    </row>
    <row r="1541" spans="1:9">
      <c r="A1541" s="148"/>
      <c r="I1541" s="151"/>
    </row>
    <row r="1542" spans="1:9">
      <c r="A1542" s="148"/>
      <c r="I1542" s="151"/>
    </row>
    <row r="1543" spans="1:9">
      <c r="A1543" s="148"/>
      <c r="I1543" s="151"/>
    </row>
    <row r="1544" spans="1:9">
      <c r="A1544" s="148"/>
      <c r="I1544" s="151"/>
    </row>
    <row r="1545" spans="1:9">
      <c r="A1545" s="148"/>
      <c r="I1545" s="151"/>
    </row>
    <row r="1546" spans="1:9">
      <c r="A1546" s="148"/>
      <c r="I1546" s="151"/>
    </row>
    <row r="1547" spans="1:9">
      <c r="A1547" s="148"/>
      <c r="I1547" s="151"/>
    </row>
    <row r="1548" spans="1:9">
      <c r="A1548" s="148"/>
      <c r="I1548" s="151"/>
    </row>
    <row r="1549" spans="1:9">
      <c r="A1549" s="148"/>
      <c r="I1549" s="151"/>
    </row>
    <row r="1550" spans="1:9">
      <c r="A1550" s="148"/>
      <c r="I1550" s="151"/>
    </row>
    <row r="1551" spans="1:9">
      <c r="A1551" s="148"/>
      <c r="I1551" s="151"/>
    </row>
    <row r="1552" spans="1:9">
      <c r="A1552" s="148"/>
      <c r="I1552" s="151"/>
    </row>
    <row r="1553" spans="1:9">
      <c r="A1553" s="148"/>
      <c r="I1553" s="151"/>
    </row>
    <row r="1554" spans="1:9">
      <c r="A1554" s="148"/>
      <c r="I1554" s="151"/>
    </row>
    <row r="1555" spans="1:9">
      <c r="A1555" s="148"/>
      <c r="I1555" s="151"/>
    </row>
    <row r="1556" spans="1:9">
      <c r="A1556" s="148"/>
      <c r="I1556" s="151"/>
    </row>
    <row r="1557" spans="1:9">
      <c r="A1557" s="148"/>
      <c r="I1557" s="151"/>
    </row>
    <row r="1558" spans="1:9">
      <c r="A1558" s="148"/>
      <c r="I1558" s="151"/>
    </row>
    <row r="1559" spans="1:9">
      <c r="A1559" s="148"/>
      <c r="I1559" s="151"/>
    </row>
    <row r="1560" spans="1:9">
      <c r="A1560" s="148"/>
      <c r="I1560" s="151"/>
    </row>
    <row r="1561" spans="1:9">
      <c r="A1561" s="148"/>
      <c r="I1561" s="151"/>
    </row>
    <row r="1562" spans="1:9">
      <c r="A1562" s="148"/>
      <c r="I1562" s="151"/>
    </row>
    <row r="1563" spans="1:9">
      <c r="A1563" s="148"/>
      <c r="I1563" s="151"/>
    </row>
    <row r="1564" spans="1:9">
      <c r="A1564" s="148"/>
      <c r="I1564" s="151"/>
    </row>
    <row r="1565" spans="1:9">
      <c r="A1565" s="148"/>
      <c r="I1565" s="151"/>
    </row>
    <row r="1566" spans="1:9">
      <c r="A1566" s="148"/>
      <c r="I1566" s="151"/>
    </row>
    <row r="1567" spans="1:9">
      <c r="A1567" s="148"/>
      <c r="I1567" s="151"/>
    </row>
    <row r="1568" spans="1:9">
      <c r="A1568" s="148"/>
      <c r="I1568" s="151"/>
    </row>
    <row r="1569" spans="1:9">
      <c r="A1569" s="148"/>
      <c r="I1569" s="151"/>
    </row>
    <row r="1570" spans="1:9">
      <c r="A1570" s="148"/>
      <c r="I1570" s="151"/>
    </row>
    <row r="1571" spans="1:9">
      <c r="A1571" s="148"/>
      <c r="I1571" s="151"/>
    </row>
    <row r="1572" spans="1:9">
      <c r="A1572" s="148"/>
      <c r="I1572" s="151"/>
    </row>
    <row r="1573" spans="1:9">
      <c r="A1573" s="148"/>
      <c r="I1573" s="151"/>
    </row>
    <row r="1574" spans="1:9">
      <c r="A1574" s="148"/>
      <c r="I1574" s="151"/>
    </row>
    <row r="1575" spans="1:9">
      <c r="A1575" s="148"/>
      <c r="I1575" s="151"/>
    </row>
    <row r="1576" spans="1:9">
      <c r="A1576" s="148"/>
      <c r="I1576" s="151"/>
    </row>
    <row r="1577" spans="1:9">
      <c r="A1577" s="148"/>
      <c r="I1577" s="151"/>
    </row>
    <row r="1578" spans="1:9">
      <c r="A1578" s="148"/>
      <c r="I1578" s="151"/>
    </row>
    <row r="1579" spans="1:9">
      <c r="A1579" s="148"/>
      <c r="I1579" s="151"/>
    </row>
    <row r="1580" spans="1:9">
      <c r="A1580" s="148"/>
      <c r="I1580" s="151"/>
    </row>
    <row r="1581" spans="1:9">
      <c r="A1581" s="148"/>
      <c r="I1581" s="151"/>
    </row>
    <row r="1582" spans="1:9">
      <c r="A1582" s="148"/>
      <c r="I1582" s="151"/>
    </row>
    <row r="1583" spans="1:9">
      <c r="A1583" s="148"/>
      <c r="I1583" s="151"/>
    </row>
    <row r="1584" spans="1:9">
      <c r="A1584" s="148"/>
      <c r="I1584" s="151"/>
    </row>
    <row r="1585" spans="1:9">
      <c r="A1585" s="148"/>
      <c r="I1585" s="151"/>
    </row>
    <row r="1586" spans="1:9">
      <c r="A1586" s="148"/>
      <c r="I1586" s="151"/>
    </row>
    <row r="1587" spans="1:9">
      <c r="A1587" s="148"/>
      <c r="I1587" s="151"/>
    </row>
    <row r="1588" spans="1:9">
      <c r="A1588" s="148"/>
      <c r="I1588" s="151"/>
    </row>
    <row r="1589" spans="1:9">
      <c r="A1589" s="148"/>
      <c r="I1589" s="151"/>
    </row>
    <row r="1590" spans="1:9">
      <c r="A1590" s="148"/>
      <c r="I1590" s="151"/>
    </row>
    <row r="1591" spans="1:9">
      <c r="A1591" s="148"/>
      <c r="I1591" s="151"/>
    </row>
    <row r="1592" spans="1:9">
      <c r="A1592" s="148"/>
      <c r="I1592" s="151"/>
    </row>
    <row r="1593" spans="1:9">
      <c r="A1593" s="148"/>
      <c r="I1593" s="151"/>
    </row>
    <row r="1594" spans="1:9">
      <c r="A1594" s="148"/>
      <c r="I1594" s="151"/>
    </row>
    <row r="1595" spans="1:9">
      <c r="A1595" s="148"/>
      <c r="I1595" s="151"/>
    </row>
    <row r="1596" spans="1:9">
      <c r="A1596" s="148"/>
      <c r="I1596" s="151"/>
    </row>
    <row r="1597" spans="1:9">
      <c r="A1597" s="148"/>
      <c r="I1597" s="151"/>
    </row>
    <row r="1598" spans="1:9">
      <c r="A1598" s="148"/>
      <c r="I1598" s="151"/>
    </row>
    <row r="1599" spans="1:9">
      <c r="A1599" s="148"/>
      <c r="I1599" s="151"/>
    </row>
    <row r="1600" spans="1:9">
      <c r="A1600" s="148"/>
      <c r="I1600" s="151"/>
    </row>
    <row r="1601" spans="1:9">
      <c r="A1601" s="148"/>
      <c r="I1601" s="151"/>
    </row>
    <row r="1602" spans="1:9">
      <c r="A1602" s="148"/>
      <c r="I1602" s="151"/>
    </row>
    <row r="1603" spans="1:9">
      <c r="A1603" s="148"/>
      <c r="I1603" s="151"/>
    </row>
    <row r="1604" spans="1:9">
      <c r="A1604" s="148"/>
      <c r="I1604" s="151"/>
    </row>
    <row r="1605" spans="1:9">
      <c r="A1605" s="148"/>
      <c r="I1605" s="151"/>
    </row>
    <row r="1606" spans="1:9">
      <c r="A1606" s="148"/>
      <c r="I1606" s="151"/>
    </row>
    <row r="1607" spans="1:9">
      <c r="A1607" s="148"/>
      <c r="I1607" s="151"/>
    </row>
    <row r="1608" spans="1:9">
      <c r="A1608" s="148"/>
      <c r="I1608" s="151"/>
    </row>
    <row r="1609" spans="1:9">
      <c r="A1609" s="148"/>
      <c r="I1609" s="151"/>
    </row>
    <row r="1610" spans="1:9">
      <c r="A1610" s="148"/>
      <c r="I1610" s="151"/>
    </row>
    <row r="1611" spans="1:9">
      <c r="A1611" s="148"/>
      <c r="I1611" s="151"/>
    </row>
    <row r="1612" spans="1:9">
      <c r="A1612" s="148"/>
      <c r="I1612" s="151"/>
    </row>
    <row r="1613" spans="1:9">
      <c r="A1613" s="148"/>
      <c r="I1613" s="151"/>
    </row>
    <row r="1614" spans="1:9">
      <c r="A1614" s="148"/>
      <c r="I1614" s="151"/>
    </row>
    <row r="1615" spans="1:9">
      <c r="A1615" s="148"/>
      <c r="I1615" s="151"/>
    </row>
    <row r="1616" spans="1:9">
      <c r="A1616" s="148"/>
      <c r="I1616" s="151"/>
    </row>
    <row r="1617" spans="1:9">
      <c r="A1617" s="148"/>
      <c r="I1617" s="151"/>
    </row>
    <row r="1618" spans="1:9">
      <c r="A1618" s="148"/>
      <c r="I1618" s="151"/>
    </row>
    <row r="1619" spans="1:9">
      <c r="A1619" s="148"/>
      <c r="I1619" s="151"/>
    </row>
    <row r="1620" spans="1:9">
      <c r="A1620" s="148"/>
      <c r="I1620" s="151"/>
    </row>
    <row r="1621" spans="1:9">
      <c r="A1621" s="148"/>
      <c r="I1621" s="151"/>
    </row>
    <row r="1622" spans="1:9">
      <c r="A1622" s="148"/>
      <c r="I1622" s="151"/>
    </row>
    <row r="1623" spans="1:9">
      <c r="A1623" s="148"/>
      <c r="I1623" s="151"/>
    </row>
    <row r="1624" spans="1:9">
      <c r="A1624" s="148"/>
      <c r="I1624" s="151"/>
    </row>
    <row r="1625" spans="1:9">
      <c r="A1625" s="148"/>
      <c r="I1625" s="151"/>
    </row>
    <row r="1626" spans="1:9">
      <c r="A1626" s="148"/>
      <c r="I1626" s="151"/>
    </row>
    <row r="1627" spans="1:9">
      <c r="A1627" s="148"/>
      <c r="I1627" s="151"/>
    </row>
    <row r="1628" spans="1:9">
      <c r="A1628" s="148"/>
      <c r="I1628" s="151"/>
    </row>
    <row r="1629" spans="1:9">
      <c r="A1629" s="148"/>
      <c r="I1629" s="151"/>
    </row>
    <row r="1630" spans="1:9">
      <c r="A1630" s="148"/>
      <c r="I1630" s="151"/>
    </row>
    <row r="1631" spans="1:9">
      <c r="A1631" s="148"/>
      <c r="I1631" s="151"/>
    </row>
    <row r="1632" spans="1:9">
      <c r="A1632" s="148"/>
      <c r="I1632" s="151"/>
    </row>
    <row r="1633" spans="1:9">
      <c r="A1633" s="148"/>
      <c r="I1633" s="151"/>
    </row>
    <row r="1634" spans="1:9">
      <c r="A1634" s="148"/>
      <c r="I1634" s="151"/>
    </row>
    <row r="1635" spans="1:9">
      <c r="A1635" s="148"/>
      <c r="I1635" s="151"/>
    </row>
    <row r="1636" spans="1:9">
      <c r="A1636" s="148"/>
      <c r="I1636" s="151"/>
    </row>
    <row r="1637" spans="1:9">
      <c r="A1637" s="148"/>
      <c r="I1637" s="151"/>
    </row>
    <row r="1638" spans="1:9">
      <c r="A1638" s="148"/>
      <c r="I1638" s="151"/>
    </row>
    <row r="1639" spans="1:9">
      <c r="A1639" s="148"/>
      <c r="I1639" s="151"/>
    </row>
    <row r="1640" spans="1:9">
      <c r="A1640" s="148"/>
      <c r="I1640" s="151"/>
    </row>
    <row r="1641" spans="1:9">
      <c r="A1641" s="148"/>
      <c r="I1641" s="151"/>
    </row>
    <row r="1642" spans="1:9">
      <c r="A1642" s="148"/>
      <c r="I1642" s="151"/>
    </row>
    <row r="1643" spans="1:9">
      <c r="A1643" s="148"/>
      <c r="I1643" s="151"/>
    </row>
    <row r="1644" spans="1:9">
      <c r="A1644" s="148"/>
      <c r="I1644" s="151"/>
    </row>
    <row r="1645" spans="1:9">
      <c r="A1645" s="148"/>
      <c r="I1645" s="151"/>
    </row>
    <row r="1646" spans="1:9">
      <c r="A1646" s="148"/>
      <c r="I1646" s="151"/>
    </row>
    <row r="1647" spans="1:9">
      <c r="A1647" s="148"/>
      <c r="I1647" s="151"/>
    </row>
    <row r="1648" spans="1:9">
      <c r="A1648" s="148"/>
      <c r="I1648" s="151"/>
    </row>
    <row r="1649" spans="1:9">
      <c r="A1649" s="148"/>
      <c r="I1649" s="151"/>
    </row>
    <row r="1650" spans="1:9">
      <c r="A1650" s="148"/>
      <c r="I1650" s="151"/>
    </row>
    <row r="1651" spans="1:9">
      <c r="A1651" s="148"/>
      <c r="I1651" s="151"/>
    </row>
    <row r="1652" spans="1:9">
      <c r="A1652" s="148"/>
      <c r="I1652" s="151"/>
    </row>
    <row r="1653" spans="1:9">
      <c r="A1653" s="148"/>
      <c r="I1653" s="151"/>
    </row>
    <row r="1654" spans="1:9">
      <c r="A1654" s="148"/>
      <c r="I1654" s="151"/>
    </row>
    <row r="1655" spans="1:9">
      <c r="A1655" s="148"/>
      <c r="I1655" s="151"/>
    </row>
    <row r="1656" spans="1:9">
      <c r="A1656" s="148"/>
      <c r="I1656" s="151"/>
    </row>
    <row r="1657" spans="1:9">
      <c r="A1657" s="148"/>
      <c r="I1657" s="151"/>
    </row>
    <row r="1658" spans="1:9">
      <c r="A1658" s="148"/>
      <c r="I1658" s="151"/>
    </row>
    <row r="1659" spans="1:9">
      <c r="A1659" s="148"/>
      <c r="I1659" s="151"/>
    </row>
    <row r="1660" spans="1:9">
      <c r="A1660" s="148"/>
      <c r="I1660" s="151"/>
    </row>
    <row r="1661" spans="1:9">
      <c r="A1661" s="148"/>
      <c r="I1661" s="151"/>
    </row>
    <row r="1662" spans="1:9">
      <c r="A1662" s="148"/>
      <c r="I1662" s="151"/>
    </row>
    <row r="1663" spans="1:9">
      <c r="A1663" s="148"/>
      <c r="I1663" s="151"/>
    </row>
    <row r="1664" spans="1:9">
      <c r="A1664" s="148"/>
      <c r="I1664" s="151"/>
    </row>
    <row r="1665" spans="1:9">
      <c r="A1665" s="148"/>
      <c r="I1665" s="151"/>
    </row>
    <row r="1666" spans="1:9">
      <c r="A1666" s="148"/>
      <c r="I1666" s="151"/>
    </row>
    <row r="1667" spans="1:9">
      <c r="A1667" s="148"/>
      <c r="I1667" s="151"/>
    </row>
    <row r="1668" spans="1:9">
      <c r="A1668" s="148"/>
      <c r="I1668" s="151"/>
    </row>
    <row r="1669" spans="1:9">
      <c r="A1669" s="148"/>
      <c r="I1669" s="151"/>
    </row>
    <row r="1670" spans="1:9">
      <c r="A1670" s="148"/>
      <c r="I1670" s="151"/>
    </row>
    <row r="1671" spans="1:9">
      <c r="A1671" s="148"/>
      <c r="I1671" s="151"/>
    </row>
    <row r="1672" spans="1:9">
      <c r="A1672" s="148"/>
      <c r="I1672" s="151"/>
    </row>
    <row r="1673" spans="1:9">
      <c r="A1673" s="148"/>
      <c r="I1673" s="151"/>
    </row>
    <row r="1674" spans="1:9">
      <c r="A1674" s="148"/>
      <c r="I1674" s="151"/>
    </row>
    <row r="1675" spans="1:9">
      <c r="A1675" s="148"/>
      <c r="I1675" s="151"/>
    </row>
    <row r="1676" spans="1:9">
      <c r="A1676" s="148"/>
      <c r="I1676" s="151"/>
    </row>
    <row r="1677" spans="1:9">
      <c r="A1677" s="148"/>
      <c r="I1677" s="151"/>
    </row>
    <row r="1678" spans="1:9">
      <c r="A1678" s="148"/>
      <c r="I1678" s="151"/>
    </row>
    <row r="1679" spans="1:9">
      <c r="A1679" s="148"/>
      <c r="I1679" s="151"/>
    </row>
    <row r="1680" spans="1:9">
      <c r="A1680" s="148"/>
      <c r="I1680" s="151"/>
    </row>
    <row r="1681" spans="1:9">
      <c r="A1681" s="148"/>
      <c r="I1681" s="151"/>
    </row>
    <row r="1682" spans="1:9">
      <c r="A1682" s="148"/>
      <c r="I1682" s="151"/>
    </row>
    <row r="1683" spans="1:9">
      <c r="A1683" s="148"/>
      <c r="I1683" s="151"/>
    </row>
    <row r="1684" spans="1:9">
      <c r="A1684" s="148"/>
      <c r="I1684" s="151"/>
    </row>
    <row r="1685" spans="1:9">
      <c r="A1685" s="148"/>
      <c r="I1685" s="151"/>
    </row>
    <row r="1686" spans="1:9">
      <c r="A1686" s="148"/>
      <c r="I1686" s="151"/>
    </row>
    <row r="1687" spans="1:9">
      <c r="A1687" s="148"/>
      <c r="I1687" s="151"/>
    </row>
    <row r="1688" spans="1:9">
      <c r="A1688" s="148"/>
      <c r="I1688" s="151"/>
    </row>
    <row r="1689" spans="1:9">
      <c r="A1689" s="148"/>
      <c r="I1689" s="151"/>
    </row>
    <row r="1690" spans="1:9">
      <c r="A1690" s="148"/>
      <c r="I1690" s="151"/>
    </row>
    <row r="1691" spans="1:9">
      <c r="A1691" s="148"/>
      <c r="I1691" s="151"/>
    </row>
    <row r="1692" spans="1:9">
      <c r="A1692" s="148"/>
      <c r="I1692" s="151"/>
    </row>
    <row r="1693" spans="1:9">
      <c r="A1693" s="148"/>
      <c r="I1693" s="151"/>
    </row>
    <row r="1694" spans="1:9">
      <c r="A1694" s="148"/>
      <c r="I1694" s="151"/>
    </row>
    <row r="1695" spans="1:9">
      <c r="A1695" s="148"/>
      <c r="I1695" s="151"/>
    </row>
    <row r="1696" spans="1:9">
      <c r="A1696" s="148"/>
      <c r="I1696" s="151"/>
    </row>
    <row r="1697" spans="1:9">
      <c r="A1697" s="148"/>
      <c r="I1697" s="151"/>
    </row>
    <row r="1698" spans="1:9">
      <c r="A1698" s="148"/>
      <c r="I1698" s="151"/>
    </row>
    <row r="1699" spans="1:9">
      <c r="A1699" s="148"/>
      <c r="I1699" s="151"/>
    </row>
    <row r="1700" spans="1:9">
      <c r="A1700" s="148"/>
      <c r="I1700" s="151"/>
    </row>
    <row r="1701" spans="1:9">
      <c r="A1701" s="148"/>
      <c r="I1701" s="151"/>
    </row>
    <row r="1702" spans="1:9">
      <c r="A1702" s="148"/>
      <c r="I1702" s="151"/>
    </row>
    <row r="1703" spans="1:9">
      <c r="A1703" s="148"/>
      <c r="I1703" s="151"/>
    </row>
    <row r="1704" spans="1:9">
      <c r="A1704" s="148"/>
      <c r="I1704" s="151"/>
    </row>
    <row r="1705" spans="1:9">
      <c r="A1705" s="148"/>
      <c r="I1705" s="151"/>
    </row>
    <row r="1706" spans="1:9">
      <c r="A1706" s="148"/>
      <c r="I1706" s="151"/>
    </row>
    <row r="1707" spans="1:9">
      <c r="A1707" s="148"/>
      <c r="I1707" s="151"/>
    </row>
    <row r="1708" spans="1:9">
      <c r="A1708" s="148"/>
      <c r="I1708" s="151"/>
    </row>
    <row r="1709" spans="1:9">
      <c r="A1709" s="148"/>
      <c r="I1709" s="151"/>
    </row>
    <row r="1710" spans="1:9">
      <c r="A1710" s="148"/>
      <c r="I1710" s="151"/>
    </row>
    <row r="1711" spans="1:9">
      <c r="A1711" s="148"/>
      <c r="I1711" s="151"/>
    </row>
    <row r="1712" spans="1:9">
      <c r="A1712" s="148"/>
      <c r="I1712" s="151"/>
    </row>
    <row r="1713" spans="1:9">
      <c r="A1713" s="148"/>
      <c r="I1713" s="151"/>
    </row>
    <row r="1714" spans="1:9">
      <c r="A1714" s="148"/>
      <c r="I1714" s="151"/>
    </row>
    <row r="1715" spans="1:9">
      <c r="A1715" s="148"/>
      <c r="I1715" s="151"/>
    </row>
    <row r="1716" spans="1:9">
      <c r="A1716" s="148"/>
      <c r="I1716" s="151"/>
    </row>
    <row r="1717" spans="1:9">
      <c r="A1717" s="148"/>
      <c r="I1717" s="151"/>
    </row>
    <row r="1718" spans="1:9">
      <c r="A1718" s="148"/>
      <c r="I1718" s="151"/>
    </row>
    <row r="1719" spans="1:9">
      <c r="A1719" s="148"/>
      <c r="I1719" s="151"/>
    </row>
    <row r="1720" spans="1:9">
      <c r="A1720" s="148"/>
      <c r="I1720" s="151"/>
    </row>
    <row r="1721" spans="1:9">
      <c r="A1721" s="148"/>
      <c r="I1721" s="151"/>
    </row>
    <row r="1722" spans="1:9">
      <c r="A1722" s="148"/>
      <c r="I1722" s="151"/>
    </row>
    <row r="1723" spans="1:9">
      <c r="A1723" s="148"/>
      <c r="I1723" s="151"/>
    </row>
    <row r="1724" spans="1:9">
      <c r="A1724" s="148"/>
      <c r="I1724" s="151"/>
    </row>
    <row r="1725" spans="1:9">
      <c r="A1725" s="148"/>
      <c r="I1725" s="151"/>
    </row>
    <row r="1726" spans="1:9">
      <c r="A1726" s="148"/>
      <c r="I1726" s="151"/>
    </row>
    <row r="1727" spans="1:9">
      <c r="A1727" s="148"/>
      <c r="I1727" s="151"/>
    </row>
    <row r="1728" spans="1:9">
      <c r="A1728" s="148"/>
      <c r="I1728" s="151"/>
    </row>
    <row r="1729" spans="1:9">
      <c r="A1729" s="148"/>
      <c r="I1729" s="151"/>
    </row>
    <row r="1730" spans="1:9">
      <c r="A1730" s="148"/>
      <c r="I1730" s="151"/>
    </row>
    <row r="1731" spans="1:9">
      <c r="A1731" s="148"/>
      <c r="I1731" s="151"/>
    </row>
    <row r="1732" spans="1:9">
      <c r="A1732" s="148"/>
      <c r="I1732" s="151"/>
    </row>
    <row r="1733" spans="1:9">
      <c r="A1733" s="148"/>
      <c r="I1733" s="151"/>
    </row>
    <row r="1734" spans="1:9">
      <c r="A1734" s="148"/>
      <c r="I1734" s="151"/>
    </row>
    <row r="1735" spans="1:9">
      <c r="A1735" s="148"/>
      <c r="I1735" s="151"/>
    </row>
    <row r="1736" spans="1:9">
      <c r="A1736" s="148"/>
      <c r="I1736" s="151"/>
    </row>
    <row r="1737" spans="1:9">
      <c r="A1737" s="148"/>
      <c r="I1737" s="151"/>
    </row>
    <row r="1738" spans="1:9">
      <c r="A1738" s="148"/>
      <c r="I1738" s="151"/>
    </row>
    <row r="1739" spans="1:9">
      <c r="A1739" s="148"/>
      <c r="I1739" s="151"/>
    </row>
    <row r="1740" spans="1:9">
      <c r="A1740" s="148"/>
      <c r="I1740" s="151"/>
    </row>
    <row r="1741" spans="1:9">
      <c r="A1741" s="148"/>
      <c r="I1741" s="151"/>
    </row>
    <row r="1742" spans="1:9">
      <c r="A1742" s="148"/>
      <c r="I1742" s="151"/>
    </row>
    <row r="1743" spans="1:9">
      <c r="A1743" s="148"/>
      <c r="I1743" s="151"/>
    </row>
    <row r="1744" spans="1:9">
      <c r="A1744" s="148"/>
      <c r="I1744" s="151"/>
    </row>
    <row r="1745" spans="1:9">
      <c r="A1745" s="148"/>
      <c r="I1745" s="151"/>
    </row>
    <row r="1746" spans="1:9">
      <c r="A1746" s="148"/>
      <c r="I1746" s="151"/>
    </row>
    <row r="1747" spans="1:9">
      <c r="A1747" s="148"/>
      <c r="I1747" s="151"/>
    </row>
    <row r="1748" spans="1:9">
      <c r="A1748" s="148"/>
      <c r="I1748" s="151"/>
    </row>
    <row r="1749" spans="1:9">
      <c r="A1749" s="148"/>
      <c r="I1749" s="151"/>
    </row>
    <row r="1750" spans="1:9">
      <c r="A1750" s="148"/>
      <c r="I1750" s="151"/>
    </row>
    <row r="1751" spans="1:9">
      <c r="A1751" s="148"/>
      <c r="I1751" s="151"/>
    </row>
    <row r="1752" spans="1:9">
      <c r="A1752" s="148"/>
      <c r="I1752" s="151"/>
    </row>
    <row r="1753" spans="1:9">
      <c r="A1753" s="148"/>
      <c r="I1753" s="151"/>
    </row>
    <row r="1754" spans="1:9">
      <c r="A1754" s="148"/>
      <c r="I1754" s="151"/>
    </row>
    <row r="1755" spans="1:9">
      <c r="A1755" s="148"/>
      <c r="I1755" s="151"/>
    </row>
    <row r="1756" spans="1:9">
      <c r="A1756" s="148"/>
      <c r="I1756" s="151"/>
    </row>
    <row r="1757" spans="1:9">
      <c r="A1757" s="148"/>
      <c r="I1757" s="151"/>
    </row>
    <row r="1758" spans="1:9">
      <c r="A1758" s="148"/>
      <c r="I1758" s="151"/>
    </row>
    <row r="1759" spans="1:9">
      <c r="A1759" s="148"/>
      <c r="I1759" s="151"/>
    </row>
    <row r="1760" spans="1:9">
      <c r="A1760" s="148"/>
      <c r="I1760" s="151"/>
    </row>
    <row r="1761" spans="1:9">
      <c r="A1761" s="148"/>
      <c r="I1761" s="151"/>
    </row>
    <row r="1762" spans="1:9">
      <c r="A1762" s="148"/>
      <c r="I1762" s="151"/>
    </row>
    <row r="1763" spans="1:9">
      <c r="A1763" s="148"/>
      <c r="I1763" s="151"/>
    </row>
    <row r="1764" spans="1:9">
      <c r="A1764" s="148"/>
      <c r="I1764" s="151"/>
    </row>
    <row r="1765" spans="1:9">
      <c r="A1765" s="148"/>
      <c r="I1765" s="151"/>
    </row>
    <row r="1766" spans="1:9">
      <c r="A1766" s="148"/>
      <c r="I1766" s="151"/>
    </row>
    <row r="1767" spans="1:9">
      <c r="A1767" s="148"/>
      <c r="I1767" s="151"/>
    </row>
    <row r="1768" spans="1:9">
      <c r="A1768" s="148"/>
      <c r="I1768" s="151"/>
    </row>
    <row r="1769" spans="1:9">
      <c r="A1769" s="148"/>
      <c r="I1769" s="151"/>
    </row>
    <row r="1770" spans="1:9">
      <c r="A1770" s="148"/>
      <c r="I1770" s="151"/>
    </row>
    <row r="1771" spans="1:9">
      <c r="A1771" s="148"/>
      <c r="I1771" s="151"/>
    </row>
    <row r="1772" spans="1:9">
      <c r="A1772" s="148"/>
      <c r="I1772" s="151"/>
    </row>
    <row r="1773" spans="1:9">
      <c r="A1773" s="148"/>
      <c r="I1773" s="151"/>
    </row>
    <row r="1774" spans="1:9">
      <c r="A1774" s="148"/>
      <c r="I1774" s="151"/>
    </row>
    <row r="1775" spans="1:9">
      <c r="A1775" s="148"/>
      <c r="I1775" s="151"/>
    </row>
    <row r="1776" spans="1:9">
      <c r="A1776" s="148"/>
      <c r="I1776" s="151"/>
    </row>
    <row r="1777" spans="1:9">
      <c r="A1777" s="148"/>
      <c r="I1777" s="151"/>
    </row>
    <row r="1778" spans="1:9">
      <c r="A1778" s="148"/>
      <c r="I1778" s="151"/>
    </row>
    <row r="1779" spans="1:9">
      <c r="A1779" s="148"/>
      <c r="I1779" s="151"/>
    </row>
    <row r="1780" spans="1:9">
      <c r="A1780" s="148"/>
      <c r="I1780" s="151"/>
    </row>
    <row r="1781" spans="1:9">
      <c r="A1781" s="148"/>
      <c r="I1781" s="151"/>
    </row>
    <row r="1782" spans="1:9">
      <c r="A1782" s="148"/>
      <c r="I1782" s="151"/>
    </row>
    <row r="1783" spans="1:9">
      <c r="A1783" s="148"/>
      <c r="I1783" s="151"/>
    </row>
    <row r="1784" spans="1:9">
      <c r="A1784" s="148"/>
      <c r="I1784" s="151"/>
    </row>
    <row r="1785" spans="1:9">
      <c r="A1785" s="148"/>
      <c r="I1785" s="151"/>
    </row>
    <row r="1786" spans="1:9">
      <c r="A1786" s="148"/>
      <c r="I1786" s="151"/>
    </row>
    <row r="1787" spans="1:9">
      <c r="A1787" s="148"/>
      <c r="I1787" s="151"/>
    </row>
    <row r="1788" spans="1:9">
      <c r="A1788" s="148"/>
      <c r="I1788" s="151"/>
    </row>
    <row r="1789" spans="1:9">
      <c r="A1789" s="148"/>
      <c r="I1789" s="151"/>
    </row>
    <row r="1790" spans="1:9">
      <c r="A1790" s="148"/>
      <c r="I1790" s="151"/>
    </row>
    <row r="1791" spans="1:9">
      <c r="A1791" s="148"/>
      <c r="I1791" s="151"/>
    </row>
    <row r="1792" spans="1:9">
      <c r="A1792" s="148"/>
      <c r="I1792" s="151"/>
    </row>
    <row r="1793" spans="1:9">
      <c r="A1793" s="148"/>
      <c r="I1793" s="151"/>
    </row>
    <row r="1794" spans="1:9">
      <c r="A1794" s="148"/>
      <c r="I1794" s="151"/>
    </row>
    <row r="1795" spans="1:9">
      <c r="A1795" s="148"/>
      <c r="I1795" s="151"/>
    </row>
    <row r="1796" spans="1:9">
      <c r="A1796" s="148"/>
      <c r="I1796" s="151"/>
    </row>
    <row r="1797" spans="1:9">
      <c r="A1797" s="148"/>
      <c r="I1797" s="151"/>
    </row>
    <row r="1798" spans="1:9">
      <c r="A1798" s="148"/>
      <c r="I1798" s="151"/>
    </row>
    <row r="1799" spans="1:9">
      <c r="A1799" s="148"/>
      <c r="I1799" s="151"/>
    </row>
    <row r="1800" spans="1:9">
      <c r="A1800" s="148"/>
      <c r="I1800" s="151"/>
    </row>
    <row r="1801" spans="1:9">
      <c r="A1801" s="148"/>
      <c r="I1801" s="151"/>
    </row>
    <row r="1802" spans="1:9">
      <c r="A1802" s="148"/>
      <c r="I1802" s="151"/>
    </row>
    <row r="1803" spans="1:9">
      <c r="A1803" s="148"/>
      <c r="I1803" s="151"/>
    </row>
    <row r="1804" spans="1:9">
      <c r="A1804" s="148"/>
      <c r="I1804" s="151"/>
    </row>
    <row r="1805" spans="1:9">
      <c r="A1805" s="148"/>
      <c r="I1805" s="151"/>
    </row>
    <row r="1806" spans="1:9">
      <c r="A1806" s="148"/>
      <c r="I1806" s="151"/>
    </row>
    <row r="1807" spans="1:9">
      <c r="A1807" s="148"/>
      <c r="I1807" s="151"/>
    </row>
    <row r="1808" spans="1:9">
      <c r="A1808" s="148"/>
      <c r="I1808" s="151"/>
    </row>
    <row r="1809" spans="1:9">
      <c r="A1809" s="148"/>
      <c r="I1809" s="151"/>
    </row>
    <row r="1810" spans="1:9">
      <c r="A1810" s="148"/>
      <c r="I1810" s="151"/>
    </row>
    <row r="1811" spans="1:9">
      <c r="A1811" s="148"/>
      <c r="I1811" s="151"/>
    </row>
    <row r="1812" spans="1:9">
      <c r="A1812" s="148"/>
      <c r="I1812" s="151"/>
    </row>
    <row r="1813" spans="1:9">
      <c r="A1813" s="148"/>
      <c r="I1813" s="151"/>
    </row>
    <row r="1814" spans="1:9">
      <c r="A1814" s="148"/>
      <c r="I1814" s="151"/>
    </row>
    <row r="1815" spans="1:9">
      <c r="A1815" s="148"/>
      <c r="I1815" s="151"/>
    </row>
    <row r="1816" spans="1:9">
      <c r="A1816" s="148"/>
      <c r="I1816" s="151"/>
    </row>
    <row r="1817" spans="1:9">
      <c r="A1817" s="148"/>
      <c r="I1817" s="151"/>
    </row>
    <row r="1818" spans="1:9">
      <c r="A1818" s="148"/>
      <c r="I1818" s="151"/>
    </row>
    <row r="1819" spans="1:9">
      <c r="A1819" s="148"/>
      <c r="I1819" s="151"/>
    </row>
    <row r="1820" spans="1:9">
      <c r="A1820" s="148"/>
      <c r="I1820" s="151"/>
    </row>
    <row r="1821" spans="1:9">
      <c r="A1821" s="148"/>
      <c r="I1821" s="151"/>
    </row>
    <row r="1822" spans="1:9">
      <c r="A1822" s="148"/>
      <c r="I1822" s="151"/>
    </row>
    <row r="1823" spans="1:9">
      <c r="A1823" s="148"/>
      <c r="I1823" s="151"/>
    </row>
    <row r="1824" spans="1:9">
      <c r="A1824" s="148"/>
      <c r="I1824" s="151"/>
    </row>
    <row r="1825" spans="1:9">
      <c r="A1825" s="148"/>
      <c r="I1825" s="151"/>
    </row>
    <row r="1826" spans="1:9">
      <c r="A1826" s="148"/>
      <c r="I1826" s="151"/>
    </row>
    <row r="1827" spans="1:9">
      <c r="A1827" s="148"/>
      <c r="I1827" s="151"/>
    </row>
    <row r="1828" spans="1:9">
      <c r="A1828" s="148"/>
      <c r="I1828" s="151"/>
    </row>
    <row r="1829" spans="1:9">
      <c r="A1829" s="148"/>
      <c r="I1829" s="151"/>
    </row>
    <row r="1830" spans="1:9">
      <c r="A1830" s="148"/>
      <c r="I1830" s="151"/>
    </row>
    <row r="1831" spans="1:9">
      <c r="A1831" s="148"/>
      <c r="I1831" s="151"/>
    </row>
    <row r="1832" spans="1:9">
      <c r="A1832" s="148"/>
      <c r="I1832" s="151"/>
    </row>
    <row r="1833" spans="1:9">
      <c r="A1833" s="148"/>
      <c r="I1833" s="151"/>
    </row>
    <row r="1834" spans="1:9">
      <c r="A1834" s="148"/>
      <c r="I1834" s="151"/>
    </row>
    <row r="1835" spans="1:9">
      <c r="A1835" s="148"/>
      <c r="I1835" s="151"/>
    </row>
    <row r="1836" spans="1:9">
      <c r="A1836" s="148"/>
      <c r="I1836" s="151"/>
    </row>
    <row r="1837" spans="1:9">
      <c r="A1837" s="148"/>
      <c r="I1837" s="151"/>
    </row>
    <row r="1838" spans="1:9">
      <c r="A1838" s="148"/>
      <c r="I1838" s="151"/>
    </row>
    <row r="1839" spans="1:9">
      <c r="A1839" s="148"/>
      <c r="I1839" s="151"/>
    </row>
    <row r="1840" spans="1:9">
      <c r="A1840" s="148"/>
      <c r="I1840" s="151"/>
    </row>
    <row r="1841" spans="1:9">
      <c r="A1841" s="148"/>
      <c r="I1841" s="151"/>
    </row>
    <row r="1842" spans="1:9">
      <c r="A1842" s="148"/>
      <c r="I1842" s="151"/>
    </row>
    <row r="1843" spans="1:9">
      <c r="A1843" s="148"/>
      <c r="I1843" s="151"/>
    </row>
    <row r="1844" spans="1:9">
      <c r="A1844" s="148"/>
      <c r="I1844" s="151"/>
    </row>
    <row r="1845" spans="1:9">
      <c r="A1845" s="148"/>
      <c r="I1845" s="151"/>
    </row>
    <row r="1846" spans="1:9">
      <c r="A1846" s="148"/>
      <c r="I1846" s="151"/>
    </row>
    <row r="1847" spans="1:9">
      <c r="A1847" s="148"/>
      <c r="I1847" s="151"/>
    </row>
    <row r="1848" spans="1:9">
      <c r="A1848" s="148"/>
      <c r="I1848" s="151"/>
    </row>
    <row r="1849" spans="1:9">
      <c r="A1849" s="148"/>
      <c r="I1849" s="151"/>
    </row>
    <row r="1850" spans="1:9">
      <c r="A1850" s="148"/>
      <c r="I1850" s="151"/>
    </row>
    <row r="1851" spans="1:9">
      <c r="A1851" s="148"/>
      <c r="I1851" s="151"/>
    </row>
    <row r="1852" spans="1:9">
      <c r="A1852" s="148"/>
      <c r="I1852" s="151"/>
    </row>
    <row r="1853" spans="1:9">
      <c r="A1853" s="148"/>
      <c r="I1853" s="151"/>
    </row>
    <row r="1854" spans="1:9">
      <c r="A1854" s="148"/>
      <c r="I1854" s="151"/>
    </row>
    <row r="1855" spans="1:9">
      <c r="A1855" s="148"/>
      <c r="I1855" s="151"/>
    </row>
    <row r="1856" spans="1:9">
      <c r="A1856" s="148"/>
      <c r="I1856" s="151"/>
    </row>
    <row r="1857" spans="1:9">
      <c r="A1857" s="148"/>
      <c r="I1857" s="151"/>
    </row>
    <row r="1858" spans="1:9">
      <c r="A1858" s="148"/>
      <c r="I1858" s="151"/>
    </row>
    <row r="1859" spans="1:9">
      <c r="A1859" s="148"/>
      <c r="I1859" s="151"/>
    </row>
    <row r="1860" spans="1:9">
      <c r="A1860" s="148"/>
      <c r="I1860" s="151"/>
    </row>
    <row r="1861" spans="1:9">
      <c r="A1861" s="148"/>
      <c r="I1861" s="151"/>
    </row>
    <row r="1862" spans="1:9">
      <c r="A1862" s="148"/>
      <c r="I1862" s="151"/>
    </row>
    <row r="1863" spans="1:9">
      <c r="A1863" s="148"/>
      <c r="I1863" s="151"/>
    </row>
    <row r="1864" spans="1:9">
      <c r="A1864" s="148"/>
      <c r="I1864" s="151"/>
    </row>
    <row r="1865" spans="1:9">
      <c r="A1865" s="148"/>
      <c r="I1865" s="151"/>
    </row>
    <row r="1866" spans="1:9">
      <c r="A1866" s="148"/>
      <c r="I1866" s="151"/>
    </row>
    <row r="1867" spans="1:9">
      <c r="A1867" s="148"/>
      <c r="I1867" s="151"/>
    </row>
    <row r="1868" spans="1:9">
      <c r="A1868" s="148"/>
      <c r="I1868" s="151"/>
    </row>
    <row r="1869" spans="1:9">
      <c r="A1869" s="148"/>
      <c r="I1869" s="151"/>
    </row>
    <row r="1870" spans="1:9">
      <c r="A1870" s="148"/>
      <c r="I1870" s="151"/>
    </row>
    <row r="1871" spans="1:9">
      <c r="A1871" s="148"/>
      <c r="I1871" s="151"/>
    </row>
    <row r="1872" spans="1:9">
      <c r="A1872" s="148"/>
      <c r="I1872" s="151"/>
    </row>
    <row r="1873" spans="1:9">
      <c r="A1873" s="148"/>
      <c r="I1873" s="151"/>
    </row>
    <row r="1874" spans="1:9">
      <c r="A1874" s="148"/>
      <c r="I1874" s="151"/>
    </row>
    <row r="1875" spans="1:9">
      <c r="A1875" s="148"/>
      <c r="I1875" s="151"/>
    </row>
    <row r="1876" spans="1:9">
      <c r="A1876" s="148"/>
      <c r="I1876" s="151"/>
    </row>
    <row r="1877" spans="1:9">
      <c r="A1877" s="148"/>
      <c r="I1877" s="151"/>
    </row>
    <row r="1878" spans="1:9">
      <c r="A1878" s="148"/>
      <c r="I1878" s="151"/>
    </row>
    <row r="1879" spans="1:9">
      <c r="A1879" s="148"/>
      <c r="I1879" s="151"/>
    </row>
    <row r="1880" spans="1:9">
      <c r="A1880" s="148"/>
      <c r="I1880" s="151"/>
    </row>
    <row r="1881" spans="1:9">
      <c r="A1881" s="148"/>
      <c r="I1881" s="151"/>
    </row>
    <row r="1882" spans="1:9">
      <c r="A1882" s="148"/>
      <c r="I1882" s="151"/>
    </row>
    <row r="1883" spans="1:9">
      <c r="A1883" s="148"/>
      <c r="I1883" s="151"/>
    </row>
    <row r="1884" spans="1:9">
      <c r="A1884" s="148"/>
      <c r="I1884" s="151"/>
    </row>
    <row r="1885" spans="1:9">
      <c r="A1885" s="148"/>
      <c r="I1885" s="151"/>
    </row>
    <row r="1886" spans="1:9">
      <c r="A1886" s="148"/>
      <c r="I1886" s="151"/>
    </row>
    <row r="1887" spans="1:9">
      <c r="A1887" s="148"/>
      <c r="I1887" s="151"/>
    </row>
    <row r="1888" spans="1:9">
      <c r="A1888" s="148"/>
      <c r="I1888" s="151"/>
    </row>
    <row r="1889" spans="1:9">
      <c r="A1889" s="148"/>
      <c r="I1889" s="151"/>
    </row>
    <row r="1890" spans="1:9">
      <c r="A1890" s="148"/>
      <c r="I1890" s="151"/>
    </row>
    <row r="1891" spans="1:9">
      <c r="A1891" s="148"/>
      <c r="I1891" s="151"/>
    </row>
    <row r="1892" spans="1:9">
      <c r="A1892" s="148"/>
      <c r="I1892" s="151"/>
    </row>
    <row r="1893" spans="1:9">
      <c r="A1893" s="148"/>
      <c r="I1893" s="151"/>
    </row>
    <row r="1894" spans="1:9">
      <c r="A1894" s="148"/>
      <c r="I1894" s="151"/>
    </row>
    <row r="1895" spans="1:9">
      <c r="A1895" s="148"/>
      <c r="I1895" s="151"/>
    </row>
    <row r="1896" spans="1:9">
      <c r="A1896" s="148"/>
      <c r="I1896" s="151"/>
    </row>
    <row r="1897" spans="1:9">
      <c r="A1897" s="148"/>
      <c r="I1897" s="151"/>
    </row>
    <row r="1898" spans="1:9">
      <c r="A1898" s="148"/>
      <c r="I1898" s="151"/>
    </row>
    <row r="1899" spans="1:9">
      <c r="A1899" s="148"/>
      <c r="I1899" s="151"/>
    </row>
    <row r="1900" spans="1:9">
      <c r="A1900" s="148"/>
      <c r="I1900" s="151"/>
    </row>
    <row r="1901" spans="1:9">
      <c r="A1901" s="148"/>
      <c r="I1901" s="151"/>
    </row>
    <row r="1902" spans="1:9">
      <c r="A1902" s="148"/>
      <c r="I1902" s="151"/>
    </row>
    <row r="1903" spans="1:9">
      <c r="A1903" s="148"/>
      <c r="I1903" s="151"/>
    </row>
    <row r="1904" spans="1:9">
      <c r="A1904" s="148"/>
      <c r="I1904" s="151"/>
    </row>
    <row r="1905" spans="1:9">
      <c r="A1905" s="148"/>
      <c r="I1905" s="151"/>
    </row>
    <row r="1906" spans="1:9">
      <c r="A1906" s="148"/>
      <c r="I1906" s="151"/>
    </row>
    <row r="1907" spans="1:9">
      <c r="A1907" s="148"/>
      <c r="I1907" s="151"/>
    </row>
    <row r="1908" spans="1:9">
      <c r="A1908" s="148"/>
      <c r="I1908" s="151"/>
    </row>
    <row r="1909" spans="1:9">
      <c r="A1909" s="148"/>
      <c r="I1909" s="151"/>
    </row>
    <row r="1910" spans="1:9">
      <c r="A1910" s="148"/>
      <c r="I1910" s="151"/>
    </row>
    <row r="1911" spans="1:9">
      <c r="A1911" s="148"/>
      <c r="I1911" s="151"/>
    </row>
    <row r="1912" spans="1:9">
      <c r="A1912" s="148"/>
      <c r="I1912" s="151"/>
    </row>
    <row r="1913" spans="1:9">
      <c r="A1913" s="148"/>
      <c r="I1913" s="151"/>
    </row>
    <row r="1914" spans="1:9">
      <c r="A1914" s="148"/>
      <c r="I1914" s="151"/>
    </row>
    <row r="1915" spans="1:9">
      <c r="A1915" s="148"/>
      <c r="I1915" s="151"/>
    </row>
    <row r="1916" spans="1:9">
      <c r="A1916" s="148"/>
      <c r="I1916" s="151"/>
    </row>
    <row r="1917" spans="1:9">
      <c r="A1917" s="148"/>
      <c r="I1917" s="151"/>
    </row>
    <row r="1918" spans="1:9">
      <c r="A1918" s="148"/>
      <c r="I1918" s="151"/>
    </row>
    <row r="1919" spans="1:9">
      <c r="A1919" s="148"/>
      <c r="I1919" s="151"/>
    </row>
    <row r="1920" spans="1:9">
      <c r="A1920" s="148"/>
      <c r="I1920" s="151"/>
    </row>
    <row r="1921" spans="1:9">
      <c r="A1921" s="148"/>
      <c r="I1921" s="151"/>
    </row>
    <row r="1922" spans="1:9">
      <c r="A1922" s="148"/>
      <c r="I1922" s="151"/>
    </row>
    <row r="1923" spans="1:9">
      <c r="A1923" s="148"/>
      <c r="I1923" s="151"/>
    </row>
    <row r="1924" spans="1:9">
      <c r="A1924" s="148"/>
      <c r="I1924" s="151"/>
    </row>
    <row r="1925" spans="1:9">
      <c r="A1925" s="148"/>
      <c r="I1925" s="151"/>
    </row>
    <row r="1926" spans="1:9">
      <c r="A1926" s="148"/>
      <c r="I1926" s="151"/>
    </row>
    <row r="1927" spans="1:9">
      <c r="A1927" s="148"/>
      <c r="I1927" s="151"/>
    </row>
    <row r="1928" spans="1:9">
      <c r="A1928" s="148"/>
      <c r="I1928" s="151"/>
    </row>
    <row r="1929" spans="1:9">
      <c r="A1929" s="148"/>
      <c r="I1929" s="151"/>
    </row>
    <row r="1930" spans="1:9">
      <c r="A1930" s="148"/>
      <c r="I1930" s="151"/>
    </row>
    <row r="1931" spans="1:9">
      <c r="A1931" s="148"/>
      <c r="I1931" s="151"/>
    </row>
    <row r="1932" spans="1:9">
      <c r="A1932" s="148"/>
      <c r="I1932" s="151"/>
    </row>
    <row r="1933" spans="1:9">
      <c r="A1933" s="148"/>
      <c r="I1933" s="151"/>
    </row>
    <row r="1934" spans="1:9">
      <c r="A1934" s="148"/>
      <c r="I1934" s="151"/>
    </row>
    <row r="1935" spans="1:9">
      <c r="A1935" s="148"/>
      <c r="I1935" s="151"/>
    </row>
    <row r="1936" spans="1:9">
      <c r="A1936" s="148"/>
      <c r="I1936" s="151"/>
    </row>
    <row r="1937" spans="1:9">
      <c r="A1937" s="148"/>
      <c r="I1937" s="151"/>
    </row>
    <row r="1938" spans="1:9">
      <c r="A1938" s="148"/>
      <c r="I1938" s="151"/>
    </row>
    <row r="1939" spans="1:9">
      <c r="A1939" s="148"/>
      <c r="I1939" s="151"/>
    </row>
    <row r="1940" spans="1:9">
      <c r="A1940" s="148"/>
      <c r="I1940" s="151"/>
    </row>
    <row r="1941" spans="1:9">
      <c r="A1941" s="148"/>
      <c r="I1941" s="151"/>
    </row>
    <row r="1942" spans="1:9">
      <c r="A1942" s="148"/>
      <c r="I1942" s="151"/>
    </row>
    <row r="1943" spans="1:9">
      <c r="A1943" s="148"/>
      <c r="I1943" s="151"/>
    </row>
    <row r="1944" spans="1:9">
      <c r="A1944" s="148"/>
      <c r="I1944" s="151"/>
    </row>
    <row r="1945" spans="1:9">
      <c r="A1945" s="148"/>
      <c r="I1945" s="151"/>
    </row>
    <row r="1946" spans="1:9">
      <c r="A1946" s="148"/>
      <c r="I1946" s="151"/>
    </row>
    <row r="1947" spans="1:9">
      <c r="A1947" s="148"/>
      <c r="I1947" s="151"/>
    </row>
    <row r="1948" spans="1:9">
      <c r="A1948" s="148"/>
      <c r="I1948" s="151"/>
    </row>
    <row r="1949" spans="1:9">
      <c r="A1949" s="148"/>
      <c r="I1949" s="151"/>
    </row>
    <row r="1950" spans="1:9">
      <c r="A1950" s="148"/>
      <c r="I1950" s="151"/>
    </row>
    <row r="1951" spans="1:9">
      <c r="A1951" s="148"/>
      <c r="I1951" s="151"/>
    </row>
    <row r="1952" spans="1:9">
      <c r="A1952" s="148"/>
      <c r="I1952" s="151"/>
    </row>
    <row r="1953" spans="1:9">
      <c r="A1953" s="148"/>
      <c r="I1953" s="151"/>
    </row>
    <row r="1954" spans="1:9">
      <c r="A1954" s="148"/>
      <c r="I1954" s="151"/>
    </row>
    <row r="1955" spans="1:9">
      <c r="A1955" s="148"/>
      <c r="I1955" s="151"/>
    </row>
    <row r="1956" spans="1:9">
      <c r="A1956" s="148"/>
      <c r="I1956" s="151"/>
    </row>
    <row r="1957" spans="1:9">
      <c r="A1957" s="148"/>
      <c r="I1957" s="151"/>
    </row>
    <row r="1958" spans="1:9">
      <c r="A1958" s="148"/>
      <c r="I1958" s="151"/>
    </row>
    <row r="1959" spans="1:9">
      <c r="A1959" s="148"/>
      <c r="I1959" s="151"/>
    </row>
    <row r="1960" spans="1:9">
      <c r="A1960" s="148"/>
      <c r="I1960" s="151"/>
    </row>
    <row r="1961" spans="1:9">
      <c r="A1961" s="148"/>
      <c r="I1961" s="151"/>
    </row>
    <row r="1962" spans="1:9">
      <c r="A1962" s="148"/>
      <c r="I1962" s="151"/>
    </row>
    <row r="1963" spans="1:9">
      <c r="A1963" s="148"/>
      <c r="I1963" s="151"/>
    </row>
    <row r="1964" spans="1:9">
      <c r="A1964" s="148"/>
      <c r="I1964" s="151"/>
    </row>
    <row r="1965" spans="1:9">
      <c r="A1965" s="148"/>
      <c r="I1965" s="151"/>
    </row>
    <row r="1966" spans="1:9">
      <c r="A1966" s="148"/>
      <c r="I1966" s="151"/>
    </row>
    <row r="1967" spans="1:9">
      <c r="A1967" s="148"/>
      <c r="I1967" s="151"/>
    </row>
    <row r="1968" spans="1:9">
      <c r="A1968" s="148"/>
      <c r="I1968" s="151"/>
    </row>
    <row r="1969" spans="1:9">
      <c r="A1969" s="148"/>
      <c r="I1969" s="151"/>
    </row>
    <row r="1970" spans="1:9">
      <c r="A1970" s="148"/>
      <c r="I1970" s="151"/>
    </row>
    <row r="1971" spans="1:9">
      <c r="A1971" s="148"/>
      <c r="I1971" s="151"/>
    </row>
    <row r="1972" spans="1:9">
      <c r="A1972" s="148"/>
      <c r="I1972" s="151"/>
    </row>
    <row r="1973" spans="1:9">
      <c r="A1973" s="148"/>
      <c r="I1973" s="151"/>
    </row>
    <row r="1974" spans="1:9">
      <c r="A1974" s="148"/>
      <c r="I1974" s="151"/>
    </row>
    <row r="1975" spans="1:9">
      <c r="A1975" s="148"/>
      <c r="I1975" s="151"/>
    </row>
    <row r="1976" spans="1:9">
      <c r="A1976" s="148"/>
      <c r="I1976" s="151"/>
    </row>
    <row r="1977" spans="1:9">
      <c r="A1977" s="148"/>
      <c r="I1977" s="151"/>
    </row>
    <row r="1978" spans="1:9">
      <c r="A1978" s="148"/>
      <c r="I1978" s="151"/>
    </row>
    <row r="1979" spans="1:9">
      <c r="A1979" s="148"/>
      <c r="I1979" s="151"/>
    </row>
    <row r="1980" spans="1:9">
      <c r="A1980" s="148"/>
      <c r="I1980" s="151"/>
    </row>
    <row r="1981" spans="1:9">
      <c r="A1981" s="148"/>
      <c r="I1981" s="151"/>
    </row>
    <row r="1982" spans="1:9">
      <c r="A1982" s="148"/>
      <c r="I1982" s="151"/>
    </row>
    <row r="1983" spans="1:9">
      <c r="A1983" s="148"/>
      <c r="I1983" s="151"/>
    </row>
    <row r="1984" spans="1:9">
      <c r="A1984" s="148"/>
      <c r="I1984" s="151"/>
    </row>
    <row r="1985" spans="1:9">
      <c r="A1985" s="148"/>
      <c r="I1985" s="151"/>
    </row>
    <row r="1986" spans="1:9">
      <c r="A1986" s="148"/>
      <c r="I1986" s="151"/>
    </row>
    <row r="1987" spans="1:9">
      <c r="A1987" s="148"/>
      <c r="I1987" s="151"/>
    </row>
    <row r="1988" spans="1:9">
      <c r="A1988" s="148"/>
      <c r="I1988" s="151"/>
    </row>
    <row r="1989" spans="1:9">
      <c r="A1989" s="148"/>
      <c r="I1989" s="151"/>
    </row>
    <row r="1990" spans="1:9">
      <c r="A1990" s="148"/>
      <c r="I1990" s="151"/>
    </row>
    <row r="1991" spans="1:9">
      <c r="A1991" s="148"/>
      <c r="I1991" s="151"/>
    </row>
    <row r="1992" spans="1:9">
      <c r="A1992" s="148"/>
      <c r="I1992" s="151"/>
    </row>
    <row r="1993" spans="1:9">
      <c r="A1993" s="148"/>
      <c r="I1993" s="151"/>
    </row>
    <row r="1994" spans="1:9">
      <c r="A1994" s="148"/>
      <c r="I1994" s="151"/>
    </row>
    <row r="1995" spans="1:9">
      <c r="A1995" s="148"/>
      <c r="I1995" s="151"/>
    </row>
    <row r="1996" spans="1:9">
      <c r="A1996" s="148"/>
      <c r="I1996" s="151"/>
    </row>
    <row r="1997" spans="1:9">
      <c r="A1997" s="148"/>
      <c r="I1997" s="151"/>
    </row>
    <row r="1998" spans="1:9">
      <c r="A1998" s="148"/>
      <c r="I1998" s="151"/>
    </row>
    <row r="1999" spans="1:9">
      <c r="A1999" s="148"/>
      <c r="I1999" s="151"/>
    </row>
    <row r="2000" spans="1:9">
      <c r="A2000" s="148"/>
      <c r="I2000" s="151"/>
    </row>
    <row r="2001" spans="1:9">
      <c r="A2001" s="148"/>
      <c r="I2001" s="151"/>
    </row>
    <row r="2002" spans="1:9">
      <c r="A2002" s="148"/>
      <c r="I2002" s="151"/>
    </row>
    <row r="2003" spans="1:9">
      <c r="A2003" s="148"/>
      <c r="I2003" s="151"/>
    </row>
    <row r="2004" spans="1:9">
      <c r="A2004" s="148"/>
      <c r="I2004" s="151"/>
    </row>
    <row r="2005" spans="1:9">
      <c r="A2005" s="148"/>
      <c r="I2005" s="151"/>
    </row>
    <row r="2006" spans="1:9">
      <c r="A2006" s="148"/>
      <c r="I2006" s="151"/>
    </row>
    <row r="2007" spans="1:9">
      <c r="A2007" s="148"/>
      <c r="I2007" s="151"/>
    </row>
    <row r="2008" spans="1:9">
      <c r="A2008" s="148"/>
      <c r="I2008" s="151"/>
    </row>
    <row r="2009" spans="1:9">
      <c r="A2009" s="148"/>
      <c r="I2009" s="151"/>
    </row>
    <row r="2010" spans="1:9">
      <c r="A2010" s="148"/>
      <c r="I2010" s="151"/>
    </row>
    <row r="2011" spans="1:9">
      <c r="A2011" s="148"/>
      <c r="I2011" s="151"/>
    </row>
    <row r="2012" spans="1:9">
      <c r="A2012" s="148"/>
      <c r="I2012" s="151"/>
    </row>
    <row r="2013" spans="1:9">
      <c r="A2013" s="148"/>
      <c r="I2013" s="151"/>
    </row>
    <row r="2014" spans="1:9">
      <c r="A2014" s="148"/>
      <c r="I2014" s="151"/>
    </row>
    <row r="2015" spans="1:9">
      <c r="A2015" s="148"/>
      <c r="I2015" s="151"/>
    </row>
    <row r="2016" spans="1:9">
      <c r="A2016" s="148"/>
      <c r="I2016" s="151"/>
    </row>
    <row r="2017" spans="1:9">
      <c r="A2017" s="148"/>
      <c r="I2017" s="151"/>
    </row>
    <row r="2018" spans="1:9">
      <c r="A2018" s="148"/>
      <c r="I2018" s="151"/>
    </row>
    <row r="2019" spans="1:9">
      <c r="A2019" s="148"/>
      <c r="I2019" s="151"/>
    </row>
    <row r="2020" spans="1:9">
      <c r="A2020" s="148"/>
      <c r="I2020" s="151"/>
    </row>
    <row r="2021" spans="1:9">
      <c r="A2021" s="148"/>
      <c r="I2021" s="151"/>
    </row>
    <row r="2022" spans="1:9">
      <c r="A2022" s="148"/>
      <c r="I2022" s="151"/>
    </row>
    <row r="2023" spans="1:9">
      <c r="A2023" s="148"/>
      <c r="I2023" s="151"/>
    </row>
    <row r="2024" spans="1:9">
      <c r="A2024" s="148"/>
      <c r="I2024" s="151"/>
    </row>
    <row r="2025" spans="1:9">
      <c r="A2025" s="148"/>
      <c r="I2025" s="151"/>
    </row>
    <row r="2026" spans="1:9">
      <c r="A2026" s="148"/>
      <c r="I2026" s="151"/>
    </row>
    <row r="2027" spans="1:9">
      <c r="A2027" s="148"/>
      <c r="I2027" s="151"/>
    </row>
    <row r="2028" spans="1:9">
      <c r="A2028" s="148"/>
      <c r="I2028" s="151"/>
    </row>
    <row r="2029" spans="1:9">
      <c r="A2029" s="148"/>
      <c r="I2029" s="151"/>
    </row>
    <row r="2030" spans="1:9">
      <c r="A2030" s="148"/>
      <c r="I2030" s="151"/>
    </row>
    <row r="2031" spans="1:9">
      <c r="A2031" s="148"/>
      <c r="I2031" s="151"/>
    </row>
    <row r="2032" spans="1:9">
      <c r="A2032" s="148"/>
      <c r="I2032" s="151"/>
    </row>
    <row r="2033" spans="1:9">
      <c r="A2033" s="148"/>
      <c r="I2033" s="151"/>
    </row>
    <row r="2034" spans="1:9">
      <c r="A2034" s="148"/>
      <c r="I2034" s="151"/>
    </row>
    <row r="2035" spans="1:9">
      <c r="A2035" s="148"/>
      <c r="I2035" s="151"/>
    </row>
    <row r="2036" spans="1:9">
      <c r="A2036" s="148"/>
      <c r="I2036" s="151"/>
    </row>
    <row r="2037" spans="1:9">
      <c r="A2037" s="148"/>
      <c r="I2037" s="151"/>
    </row>
    <row r="2038" spans="1:9">
      <c r="A2038" s="148"/>
      <c r="I2038" s="151"/>
    </row>
    <row r="2039" spans="1:9">
      <c r="A2039" s="148"/>
      <c r="I2039" s="151"/>
    </row>
    <row r="2040" spans="1:9">
      <c r="A2040" s="148"/>
      <c r="I2040" s="151"/>
    </row>
    <row r="2041" spans="1:9">
      <c r="A2041" s="148"/>
      <c r="I2041" s="151"/>
    </row>
    <row r="2042" spans="1:9">
      <c r="A2042" s="148"/>
      <c r="I2042" s="151"/>
    </row>
    <row r="2043" spans="1:9">
      <c r="A2043" s="148"/>
      <c r="I2043" s="151"/>
    </row>
    <row r="2044" spans="1:9">
      <c r="A2044" s="148"/>
      <c r="I2044" s="151"/>
    </row>
    <row r="2045" spans="1:9">
      <c r="A2045" s="148"/>
      <c r="I2045" s="151"/>
    </row>
    <row r="2046" spans="1:9">
      <c r="A2046" s="148"/>
      <c r="I2046" s="151"/>
    </row>
    <row r="2047" spans="1:9">
      <c r="A2047" s="148"/>
      <c r="I2047" s="151"/>
    </row>
    <row r="2048" spans="1:9">
      <c r="A2048" s="148"/>
      <c r="I2048" s="151"/>
    </row>
    <row r="2049" spans="1:9">
      <c r="A2049" s="148"/>
      <c r="I2049" s="151"/>
    </row>
    <row r="2050" spans="1:9">
      <c r="A2050" s="148"/>
      <c r="I2050" s="151"/>
    </row>
    <row r="2051" spans="1:9">
      <c r="A2051" s="148"/>
      <c r="I2051" s="151"/>
    </row>
    <row r="2052" spans="1:9">
      <c r="A2052" s="148"/>
      <c r="I2052" s="151"/>
    </row>
    <row r="2053" spans="1:9">
      <c r="A2053" s="148"/>
      <c r="I2053" s="151"/>
    </row>
    <row r="2054" spans="1:9">
      <c r="A2054" s="148"/>
      <c r="I2054" s="151"/>
    </row>
    <row r="2055" spans="1:9">
      <c r="A2055" s="148"/>
      <c r="I2055" s="151"/>
    </row>
    <row r="2056" spans="1:9">
      <c r="A2056" s="148"/>
      <c r="I2056" s="151"/>
    </row>
    <row r="2057" spans="1:9">
      <c r="A2057" s="148"/>
      <c r="I2057" s="151"/>
    </row>
    <row r="2058" spans="1:9">
      <c r="A2058" s="148"/>
      <c r="I2058" s="151"/>
    </row>
    <row r="2059" spans="1:9">
      <c r="A2059" s="148"/>
      <c r="I2059" s="151"/>
    </row>
    <row r="2060" spans="1:9">
      <c r="A2060" s="148"/>
      <c r="I2060" s="151"/>
    </row>
    <row r="2061" spans="1:9">
      <c r="A2061" s="148"/>
      <c r="I2061" s="151"/>
    </row>
    <row r="2062" spans="1:9">
      <c r="A2062" s="148"/>
      <c r="I2062" s="151"/>
    </row>
    <row r="2063" spans="1:9">
      <c r="A2063" s="148"/>
      <c r="I2063" s="151"/>
    </row>
    <row r="2064" spans="1:9">
      <c r="A2064" s="148"/>
      <c r="I2064" s="151"/>
    </row>
    <row r="2065" spans="1:9">
      <c r="A2065" s="148"/>
      <c r="I2065" s="151"/>
    </row>
    <row r="2066" spans="1:9">
      <c r="A2066" s="148"/>
      <c r="I2066" s="151"/>
    </row>
    <row r="2067" spans="1:9">
      <c r="A2067" s="148"/>
      <c r="I2067" s="151"/>
    </row>
    <row r="2068" spans="1:9">
      <c r="A2068" s="148"/>
      <c r="I2068" s="151"/>
    </row>
    <row r="2069" spans="1:9">
      <c r="A2069" s="148"/>
      <c r="I2069" s="151"/>
    </row>
    <row r="2070" spans="1:9">
      <c r="A2070" s="148"/>
      <c r="I2070" s="151"/>
    </row>
    <row r="2071" spans="1:9">
      <c r="A2071" s="148"/>
      <c r="I2071" s="151"/>
    </row>
    <row r="2072" spans="1:9">
      <c r="A2072" s="148"/>
      <c r="I2072" s="151"/>
    </row>
    <row r="2073" spans="1:9">
      <c r="A2073" s="148"/>
      <c r="I2073" s="151"/>
    </row>
    <row r="2074" spans="1:9">
      <c r="A2074" s="148"/>
      <c r="I2074" s="151"/>
    </row>
    <row r="2075" spans="1:9">
      <c r="A2075" s="148"/>
      <c r="I2075" s="151"/>
    </row>
    <row r="2076" spans="1:9">
      <c r="A2076" s="148"/>
      <c r="I2076" s="151"/>
    </row>
    <row r="2077" spans="1:9">
      <c r="A2077" s="148"/>
      <c r="I2077" s="151"/>
    </row>
    <row r="2078" spans="1:9">
      <c r="A2078" s="148"/>
      <c r="I2078" s="151"/>
    </row>
    <row r="2079" spans="1:9">
      <c r="A2079" s="148"/>
      <c r="I2079" s="151"/>
    </row>
    <row r="2080" spans="1:9">
      <c r="A2080" s="148"/>
      <c r="I2080" s="151"/>
    </row>
    <row r="2081" spans="1:9">
      <c r="A2081" s="148"/>
      <c r="I2081" s="151"/>
    </row>
    <row r="2082" spans="1:9">
      <c r="A2082" s="148"/>
      <c r="I2082" s="151"/>
    </row>
    <row r="2083" spans="1:9">
      <c r="A2083" s="148"/>
      <c r="I2083" s="151"/>
    </row>
    <row r="2084" spans="1:9">
      <c r="A2084" s="148"/>
      <c r="I2084" s="151"/>
    </row>
    <row r="2085" spans="1:9">
      <c r="A2085" s="148"/>
      <c r="I2085" s="151"/>
    </row>
    <row r="2086" spans="1:9">
      <c r="A2086" s="148"/>
      <c r="I2086" s="151"/>
    </row>
    <row r="2087" spans="1:9">
      <c r="A2087" s="148"/>
      <c r="I2087" s="151"/>
    </row>
    <row r="2088" spans="1:9">
      <c r="A2088" s="148"/>
      <c r="I2088" s="151"/>
    </row>
    <row r="2089" spans="1:9">
      <c r="A2089" s="148"/>
      <c r="I2089" s="151"/>
    </row>
    <row r="2090" spans="1:9">
      <c r="A2090" s="148"/>
      <c r="I2090" s="151"/>
    </row>
    <row r="2091" spans="1:9">
      <c r="A2091" s="148"/>
      <c r="I2091" s="151"/>
    </row>
    <row r="2092" spans="1:9">
      <c r="A2092" s="148"/>
      <c r="I2092" s="151"/>
    </row>
    <row r="2093" spans="1:9">
      <c r="A2093" s="148"/>
      <c r="I2093" s="151"/>
    </row>
    <row r="2094" spans="1:9">
      <c r="A2094" s="148"/>
      <c r="I2094" s="151"/>
    </row>
    <row r="2095" spans="1:9">
      <c r="A2095" s="148"/>
      <c r="I2095" s="151"/>
    </row>
    <row r="2096" spans="1:9">
      <c r="A2096" s="148"/>
      <c r="I2096" s="151"/>
    </row>
    <row r="2097" spans="1:9">
      <c r="A2097" s="148"/>
      <c r="I2097" s="151"/>
    </row>
    <row r="2098" spans="1:9">
      <c r="A2098" s="148"/>
      <c r="I2098" s="151"/>
    </row>
    <row r="2099" spans="1:9">
      <c r="A2099" s="148"/>
      <c r="I2099" s="151"/>
    </row>
    <row r="2100" spans="1:9">
      <c r="A2100" s="148"/>
      <c r="I2100" s="151"/>
    </row>
    <row r="2101" spans="1:9">
      <c r="A2101" s="148"/>
      <c r="I2101" s="151"/>
    </row>
    <row r="2102" spans="1:9">
      <c r="A2102" s="148"/>
      <c r="I2102" s="151"/>
    </row>
    <row r="2103" spans="1:9">
      <c r="A2103" s="148"/>
      <c r="I2103" s="151"/>
    </row>
    <row r="2104" spans="1:9">
      <c r="A2104" s="148"/>
      <c r="I2104" s="151"/>
    </row>
    <row r="2105" spans="1:9">
      <c r="A2105" s="148"/>
      <c r="I2105" s="151"/>
    </row>
    <row r="2106" spans="1:9">
      <c r="A2106" s="148"/>
      <c r="I2106" s="151"/>
    </row>
    <row r="2107" spans="1:9">
      <c r="A2107" s="148"/>
      <c r="I2107" s="151"/>
    </row>
    <row r="2108" spans="1:9">
      <c r="A2108" s="148"/>
      <c r="I2108" s="151"/>
    </row>
    <row r="2109" spans="1:9">
      <c r="A2109" s="148"/>
      <c r="I2109" s="151"/>
    </row>
    <row r="2110" spans="1:9">
      <c r="A2110" s="148"/>
      <c r="I2110" s="151"/>
    </row>
    <row r="2111" spans="1:9">
      <c r="A2111" s="148"/>
      <c r="I2111" s="151"/>
    </row>
    <row r="2112" spans="1:9">
      <c r="A2112" s="148"/>
      <c r="I2112" s="151"/>
    </row>
    <row r="2113" spans="1:9">
      <c r="A2113" s="148"/>
      <c r="I2113" s="151"/>
    </row>
    <row r="2114" spans="1:9">
      <c r="A2114" s="148"/>
      <c r="I2114" s="151"/>
    </row>
    <row r="2115" spans="1:9">
      <c r="A2115" s="148"/>
      <c r="I2115" s="151"/>
    </row>
    <row r="2116" spans="1:9">
      <c r="A2116" s="148"/>
      <c r="I2116" s="151"/>
    </row>
    <row r="2117" spans="1:9">
      <c r="A2117" s="148"/>
      <c r="I2117" s="151"/>
    </row>
    <row r="2118" spans="1:9">
      <c r="A2118" s="148"/>
      <c r="I2118" s="151"/>
    </row>
    <row r="2119" spans="1:9">
      <c r="A2119" s="148"/>
      <c r="I2119" s="151"/>
    </row>
    <row r="2120" spans="1:9">
      <c r="A2120" s="148"/>
      <c r="I2120" s="151"/>
    </row>
    <row r="2121" spans="1:9">
      <c r="A2121" s="148"/>
      <c r="I2121" s="151"/>
    </row>
    <row r="2122" spans="1:9">
      <c r="A2122" s="148"/>
      <c r="I2122" s="151"/>
    </row>
    <row r="2123" spans="1:9">
      <c r="A2123" s="148"/>
      <c r="I2123" s="151"/>
    </row>
    <row r="2124" spans="1:9">
      <c r="A2124" s="148"/>
      <c r="I2124" s="151"/>
    </row>
    <row r="2125" spans="1:9">
      <c r="A2125" s="148"/>
      <c r="I2125" s="151"/>
    </row>
    <row r="2126" spans="1:9">
      <c r="A2126" s="148"/>
      <c r="I2126" s="151"/>
    </row>
    <row r="2127" spans="1:9">
      <c r="A2127" s="148"/>
      <c r="I2127" s="151"/>
    </row>
    <row r="2128" spans="1:9">
      <c r="A2128" s="148"/>
      <c r="I2128" s="151"/>
    </row>
    <row r="2129" spans="1:9">
      <c r="A2129" s="148"/>
      <c r="I2129" s="151"/>
    </row>
    <row r="2130" spans="1:9">
      <c r="A2130" s="148"/>
      <c r="I2130" s="151"/>
    </row>
    <row r="2131" spans="1:9">
      <c r="A2131" s="148"/>
      <c r="I2131" s="151"/>
    </row>
    <row r="2132" spans="1:9">
      <c r="A2132" s="148"/>
      <c r="I2132" s="151"/>
    </row>
    <row r="2133" spans="1:9">
      <c r="A2133" s="148"/>
      <c r="I2133" s="151"/>
    </row>
    <row r="2134" spans="1:9">
      <c r="A2134" s="148"/>
      <c r="I2134" s="151"/>
    </row>
    <row r="2135" spans="1:9">
      <c r="A2135" s="148"/>
      <c r="I2135" s="151"/>
    </row>
    <row r="2136" spans="1:9">
      <c r="A2136" s="148"/>
      <c r="I2136" s="151"/>
    </row>
    <row r="2137" spans="1:9">
      <c r="A2137" s="148"/>
      <c r="I2137" s="151"/>
    </row>
    <row r="2138" spans="1:9">
      <c r="A2138" s="148"/>
      <c r="I2138" s="151"/>
    </row>
    <row r="2139" spans="1:9">
      <c r="A2139" s="148"/>
      <c r="I2139" s="151"/>
    </row>
    <row r="2140" spans="1:9">
      <c r="A2140" s="148"/>
      <c r="I2140" s="151"/>
    </row>
    <row r="2141" spans="1:9">
      <c r="A2141" s="148"/>
      <c r="I2141" s="151"/>
    </row>
    <row r="2142" spans="1:9">
      <c r="A2142" s="148"/>
      <c r="I2142" s="151"/>
    </row>
    <row r="2143" spans="1:9">
      <c r="A2143" s="148"/>
      <c r="I2143" s="151"/>
    </row>
  </sheetData>
  <mergeCells count="4">
    <mergeCell ref="A1:H1"/>
    <mergeCell ref="C2:H2"/>
    <mergeCell ref="A4:A96"/>
    <mergeCell ref="J99:J104"/>
  </mergeCells>
  <printOptions horizontalCentered="1"/>
  <pageMargins left="0.35433070866141736" right="0.35433070866141736" top="0.98425196850393704" bottom="0.98425196850393704" header="0.51181102362204722" footer="0.51181102362204722"/>
  <pageSetup paperSize="9" scale="91" fitToHeight="2" orientation="portrait" r:id="rId1"/>
  <headerFooter alignWithMargins="0">
    <oddFooter>&amp;L&amp;A
&amp;F&amp;R&amp;D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Q106"/>
  <sheetViews>
    <sheetView showGridLines="0" workbookViewId="0">
      <selection sqref="A1:H1"/>
    </sheetView>
  </sheetViews>
  <sheetFormatPr defaultColWidth="9.140625" defaultRowHeight="12.75"/>
  <cols>
    <col min="1" max="1" width="8.5703125" style="150" customWidth="1"/>
    <col min="2" max="2" width="9.7109375" style="148" customWidth="1"/>
    <col min="3" max="5" width="11.28515625" style="148" customWidth="1"/>
    <col min="6" max="6" width="13" style="148" customWidth="1"/>
    <col min="7" max="8" width="12.42578125" style="148" customWidth="1"/>
    <col min="9" max="9" width="10.28515625" style="148" customWidth="1"/>
    <col min="10" max="10" width="20.7109375" style="148" customWidth="1"/>
    <col min="11" max="11" width="10.28515625" style="148" customWidth="1"/>
    <col min="12" max="12" width="10.28515625" style="159" customWidth="1"/>
    <col min="13" max="13" width="14.42578125" style="159" customWidth="1"/>
    <col min="14" max="14" width="13.7109375" style="159" customWidth="1"/>
    <col min="15" max="16" width="10.28515625" style="159" customWidth="1"/>
    <col min="17" max="61" width="10.28515625" style="148" customWidth="1"/>
    <col min="62" max="62" width="12.7109375" style="148" customWidth="1"/>
    <col min="63" max="16384" width="9.140625" style="148"/>
  </cols>
  <sheetData>
    <row r="1" spans="1:17" ht="35.1" customHeight="1">
      <c r="A1" s="565" t="s">
        <v>485</v>
      </c>
      <c r="B1" s="566"/>
      <c r="C1" s="566"/>
      <c r="D1" s="566"/>
      <c r="E1" s="566"/>
      <c r="F1" s="566"/>
      <c r="G1" s="566"/>
      <c r="H1" s="567"/>
      <c r="J1" s="149" t="str">
        <f>IF(COUNTBLANK(C103:H103)=6,"Check sum sizeclass = total","Possible error")</f>
        <v>Check sum sizeclass = total</v>
      </c>
    </row>
    <row r="2" spans="1:17" ht="24.95" customHeight="1">
      <c r="A2" s="158" t="s">
        <v>178</v>
      </c>
      <c r="B2" s="157">
        <f>'Table I'!B2</f>
        <v>2022</v>
      </c>
      <c r="C2" s="574" t="s">
        <v>182</v>
      </c>
      <c r="D2" s="575"/>
      <c r="E2" s="575"/>
      <c r="F2" s="575"/>
      <c r="G2" s="575"/>
      <c r="H2" s="576"/>
      <c r="I2" s="151"/>
      <c r="K2" s="151"/>
    </row>
    <row r="3" spans="1:17" ht="24.95" customHeight="1" thickBot="1">
      <c r="A3" s="144" t="s">
        <v>177</v>
      </c>
      <c r="B3" s="143" t="s">
        <v>2</v>
      </c>
      <c r="C3" s="142" t="s">
        <v>58</v>
      </c>
      <c r="D3" s="142" t="s">
        <v>59</v>
      </c>
      <c r="E3" s="142" t="s">
        <v>60</v>
      </c>
      <c r="F3" s="142" t="s">
        <v>61</v>
      </c>
      <c r="G3" s="141" t="s">
        <v>62</v>
      </c>
      <c r="H3" s="140" t="s">
        <v>6</v>
      </c>
      <c r="I3" s="139"/>
      <c r="J3" s="137"/>
      <c r="K3" s="166"/>
      <c r="L3" s="167"/>
      <c r="M3" s="167"/>
      <c r="N3" s="167"/>
      <c r="O3" s="167"/>
      <c r="P3" s="167"/>
      <c r="Q3" s="166"/>
    </row>
    <row r="4" spans="1:17" ht="15" customHeight="1">
      <c r="A4" s="571" t="s">
        <v>511</v>
      </c>
      <c r="B4" s="136" t="s">
        <v>158</v>
      </c>
      <c r="C4" s="135"/>
      <c r="D4" s="134"/>
      <c r="E4" s="134"/>
      <c r="F4" s="134"/>
      <c r="G4" s="133"/>
      <c r="H4" s="132"/>
      <c r="I4" s="105"/>
      <c r="J4" s="464" t="str">
        <f t="shared" ref="J4:J67" si="0">IF(SUM(C4:H4)=0,"..",IF(AND(SUM(C4:G4)&lt;&gt;H4),"Possible error: Total value must be equal to the sum of employment size classes",""))</f>
        <v>..</v>
      </c>
      <c r="K4" s="165"/>
      <c r="L4" s="164"/>
      <c r="M4" s="164"/>
      <c r="N4" s="164"/>
      <c r="O4" s="164"/>
      <c r="P4" s="164"/>
      <c r="Q4" s="163"/>
    </row>
    <row r="5" spans="1:17" ht="15" customHeight="1">
      <c r="A5" s="572"/>
      <c r="B5" s="131" t="s">
        <v>7</v>
      </c>
      <c r="C5" s="124"/>
      <c r="D5" s="122"/>
      <c r="E5" s="122"/>
      <c r="F5" s="122"/>
      <c r="G5" s="123"/>
      <c r="H5" s="122"/>
      <c r="I5" s="128"/>
      <c r="J5" s="464" t="str">
        <f t="shared" si="0"/>
        <v>..</v>
      </c>
      <c r="K5" s="165"/>
      <c r="L5" s="164"/>
      <c r="M5" s="164"/>
      <c r="N5" s="164"/>
      <c r="O5" s="164"/>
      <c r="P5" s="164"/>
      <c r="Q5" s="163"/>
    </row>
    <row r="6" spans="1:17" ht="15" customHeight="1">
      <c r="A6" s="572"/>
      <c r="B6" s="125" t="s">
        <v>8</v>
      </c>
      <c r="C6" s="124"/>
      <c r="D6" s="122"/>
      <c r="E6" s="122"/>
      <c r="F6" s="122"/>
      <c r="G6" s="123"/>
      <c r="H6" s="122"/>
      <c r="I6" s="128"/>
      <c r="J6" s="464" t="str">
        <f t="shared" si="0"/>
        <v>..</v>
      </c>
      <c r="K6" s="165"/>
      <c r="L6" s="164"/>
      <c r="M6" s="164"/>
      <c r="N6" s="164"/>
      <c r="O6" s="164"/>
      <c r="P6" s="164"/>
      <c r="Q6" s="163"/>
    </row>
    <row r="7" spans="1:17" ht="15" customHeight="1">
      <c r="A7" s="572"/>
      <c r="B7" s="130" t="s">
        <v>110</v>
      </c>
      <c r="C7" s="124"/>
      <c r="D7" s="122"/>
      <c r="E7" s="122"/>
      <c r="F7" s="122"/>
      <c r="G7" s="123"/>
      <c r="H7" s="122"/>
      <c r="I7" s="128"/>
      <c r="J7" s="464" t="str">
        <f t="shared" si="0"/>
        <v>..</v>
      </c>
      <c r="K7" s="165"/>
      <c r="L7" s="164"/>
      <c r="M7" s="164"/>
      <c r="N7" s="164"/>
      <c r="O7" s="164"/>
      <c r="P7" s="164"/>
      <c r="Q7" s="163"/>
    </row>
    <row r="8" spans="1:17" ht="15" customHeight="1">
      <c r="A8" s="572"/>
      <c r="B8" s="129" t="s">
        <v>159</v>
      </c>
      <c r="C8" s="126"/>
      <c r="D8" s="126"/>
      <c r="E8" s="126"/>
      <c r="F8" s="126"/>
      <c r="G8" s="126"/>
      <c r="H8" s="126"/>
      <c r="I8" s="128"/>
      <c r="J8" s="464" t="str">
        <f t="shared" si="0"/>
        <v>..</v>
      </c>
      <c r="K8" s="165"/>
      <c r="L8" s="164"/>
      <c r="M8" s="164"/>
      <c r="N8" s="164"/>
      <c r="O8" s="164"/>
      <c r="P8" s="164"/>
      <c r="Q8" s="163"/>
    </row>
    <row r="9" spans="1:17" ht="15" customHeight="1">
      <c r="A9" s="572"/>
      <c r="B9" s="125" t="s">
        <v>9</v>
      </c>
      <c r="C9" s="124"/>
      <c r="D9" s="122"/>
      <c r="E9" s="122"/>
      <c r="F9" s="122"/>
      <c r="G9" s="123"/>
      <c r="H9" s="122"/>
      <c r="I9" s="128"/>
      <c r="J9" s="464" t="str">
        <f t="shared" si="0"/>
        <v>..</v>
      </c>
      <c r="K9" s="165"/>
      <c r="L9" s="164"/>
      <c r="M9" s="164"/>
      <c r="N9" s="164"/>
      <c r="O9" s="164"/>
      <c r="P9" s="164"/>
      <c r="Q9" s="163"/>
    </row>
    <row r="10" spans="1:17" ht="15" customHeight="1">
      <c r="A10" s="572"/>
      <c r="B10" s="125" t="s">
        <v>145</v>
      </c>
      <c r="C10" s="124"/>
      <c r="D10" s="122"/>
      <c r="E10" s="122"/>
      <c r="F10" s="122"/>
      <c r="G10" s="123"/>
      <c r="H10" s="122"/>
      <c r="I10" s="128"/>
      <c r="J10" s="464" t="str">
        <f t="shared" si="0"/>
        <v>..</v>
      </c>
      <c r="K10" s="165"/>
      <c r="L10" s="164"/>
      <c r="M10" s="164"/>
      <c r="N10" s="164"/>
      <c r="O10" s="164"/>
      <c r="P10" s="164"/>
      <c r="Q10" s="163"/>
    </row>
    <row r="11" spans="1:17" ht="15" customHeight="1">
      <c r="A11" s="572"/>
      <c r="B11" s="125" t="s">
        <v>146</v>
      </c>
      <c r="C11" s="124"/>
      <c r="D11" s="122"/>
      <c r="E11" s="122"/>
      <c r="F11" s="122"/>
      <c r="G11" s="123"/>
      <c r="H11" s="122"/>
      <c r="I11" s="128"/>
      <c r="J11" s="464" t="str">
        <f t="shared" si="0"/>
        <v>..</v>
      </c>
      <c r="K11" s="165"/>
      <c r="L11" s="164"/>
      <c r="M11" s="164"/>
      <c r="N11" s="164"/>
      <c r="O11" s="164"/>
      <c r="P11" s="164"/>
      <c r="Q11" s="163"/>
    </row>
    <row r="12" spans="1:17" ht="15" customHeight="1">
      <c r="A12" s="572"/>
      <c r="B12" s="125" t="s">
        <v>147</v>
      </c>
      <c r="C12" s="124"/>
      <c r="D12" s="122"/>
      <c r="E12" s="122"/>
      <c r="F12" s="122"/>
      <c r="G12" s="123"/>
      <c r="H12" s="122"/>
      <c r="I12" s="128"/>
      <c r="J12" s="464" t="str">
        <f t="shared" si="0"/>
        <v>..</v>
      </c>
      <c r="K12" s="165"/>
      <c r="L12" s="164"/>
      <c r="M12" s="164"/>
      <c r="N12" s="164"/>
      <c r="O12" s="164"/>
      <c r="P12" s="164"/>
      <c r="Q12" s="163"/>
    </row>
    <row r="13" spans="1:17" ht="15" customHeight="1">
      <c r="A13" s="572"/>
      <c r="B13" s="125" t="s">
        <v>148</v>
      </c>
      <c r="C13" s="124"/>
      <c r="D13" s="122"/>
      <c r="E13" s="122"/>
      <c r="F13" s="122"/>
      <c r="G13" s="123"/>
      <c r="H13" s="122"/>
      <c r="I13" s="106"/>
      <c r="J13" s="464" t="str">
        <f t="shared" si="0"/>
        <v>..</v>
      </c>
      <c r="K13" s="165"/>
      <c r="L13" s="164"/>
      <c r="M13" s="164"/>
      <c r="N13" s="164"/>
      <c r="O13" s="164"/>
      <c r="P13" s="164"/>
      <c r="Q13" s="163"/>
    </row>
    <row r="14" spans="1:17" ht="15" customHeight="1">
      <c r="A14" s="572"/>
      <c r="B14" s="119" t="s">
        <v>160</v>
      </c>
      <c r="C14" s="126"/>
      <c r="D14" s="126"/>
      <c r="E14" s="126"/>
      <c r="F14" s="126"/>
      <c r="G14" s="126"/>
      <c r="H14" s="126"/>
      <c r="I14" s="106"/>
      <c r="J14" s="464" t="str">
        <f t="shared" si="0"/>
        <v>..</v>
      </c>
      <c r="K14" s="165"/>
      <c r="L14" s="164"/>
      <c r="M14" s="164"/>
      <c r="N14" s="164"/>
      <c r="O14" s="164"/>
      <c r="P14" s="164"/>
      <c r="Q14" s="163"/>
    </row>
    <row r="15" spans="1:17" ht="15" customHeight="1">
      <c r="A15" s="572"/>
      <c r="B15" s="125" t="s">
        <v>10</v>
      </c>
      <c r="C15" s="124"/>
      <c r="D15" s="122"/>
      <c r="E15" s="122"/>
      <c r="F15" s="122"/>
      <c r="G15" s="123"/>
      <c r="H15" s="122"/>
      <c r="I15" s="106"/>
      <c r="J15" s="464" t="str">
        <f t="shared" si="0"/>
        <v>..</v>
      </c>
      <c r="K15" s="165"/>
      <c r="L15" s="164"/>
      <c r="M15" s="164"/>
      <c r="N15" s="164"/>
      <c r="O15" s="164"/>
      <c r="P15" s="164"/>
      <c r="Q15" s="163"/>
    </row>
    <row r="16" spans="1:17" ht="15" customHeight="1">
      <c r="A16" s="572"/>
      <c r="B16" s="125" t="s">
        <v>11</v>
      </c>
      <c r="C16" s="124"/>
      <c r="D16" s="122"/>
      <c r="E16" s="122"/>
      <c r="F16" s="122"/>
      <c r="G16" s="123"/>
      <c r="H16" s="122"/>
      <c r="I16" s="106"/>
      <c r="J16" s="464" t="str">
        <f t="shared" si="0"/>
        <v>..</v>
      </c>
      <c r="K16" s="165"/>
      <c r="L16" s="164"/>
      <c r="M16" s="164"/>
      <c r="N16" s="164"/>
      <c r="O16" s="164"/>
      <c r="P16" s="164"/>
      <c r="Q16" s="163"/>
    </row>
    <row r="17" spans="1:17" ht="15" customHeight="1">
      <c r="A17" s="572"/>
      <c r="B17" s="125" t="s">
        <v>12</v>
      </c>
      <c r="C17" s="124"/>
      <c r="D17" s="122"/>
      <c r="E17" s="122"/>
      <c r="F17" s="122"/>
      <c r="G17" s="123"/>
      <c r="H17" s="122"/>
      <c r="I17" s="106"/>
      <c r="J17" s="464" t="str">
        <f t="shared" si="0"/>
        <v>..</v>
      </c>
      <c r="K17" s="165"/>
      <c r="L17" s="164"/>
      <c r="M17" s="164"/>
      <c r="N17" s="164"/>
      <c r="O17" s="164"/>
      <c r="P17" s="164"/>
      <c r="Q17" s="163"/>
    </row>
    <row r="18" spans="1:17" ht="15" customHeight="1">
      <c r="A18" s="572"/>
      <c r="B18" s="125" t="s">
        <v>13</v>
      </c>
      <c r="C18" s="124"/>
      <c r="D18" s="122"/>
      <c r="E18" s="122"/>
      <c r="F18" s="122"/>
      <c r="G18" s="123"/>
      <c r="H18" s="122"/>
      <c r="I18" s="106"/>
      <c r="J18" s="464" t="str">
        <f t="shared" si="0"/>
        <v>..</v>
      </c>
      <c r="K18" s="165"/>
      <c r="L18" s="164"/>
      <c r="M18" s="164"/>
      <c r="N18" s="164"/>
      <c r="O18" s="164"/>
      <c r="P18" s="164"/>
      <c r="Q18" s="163"/>
    </row>
    <row r="19" spans="1:17" ht="15" customHeight="1">
      <c r="A19" s="572"/>
      <c r="B19" s="125" t="s">
        <v>14</v>
      </c>
      <c r="C19" s="124"/>
      <c r="D19" s="122"/>
      <c r="E19" s="122"/>
      <c r="F19" s="122"/>
      <c r="G19" s="123"/>
      <c r="H19" s="122"/>
      <c r="I19" s="106"/>
      <c r="J19" s="464" t="str">
        <f t="shared" si="0"/>
        <v>..</v>
      </c>
      <c r="K19" s="165"/>
      <c r="L19" s="164"/>
      <c r="M19" s="164"/>
      <c r="N19" s="164"/>
      <c r="O19" s="164"/>
      <c r="P19" s="164"/>
      <c r="Q19" s="163"/>
    </row>
    <row r="20" spans="1:17" ht="15" customHeight="1">
      <c r="A20" s="572"/>
      <c r="B20" s="125" t="s">
        <v>15</v>
      </c>
      <c r="C20" s="124"/>
      <c r="D20" s="122"/>
      <c r="E20" s="122"/>
      <c r="F20" s="122"/>
      <c r="G20" s="123"/>
      <c r="H20" s="122"/>
      <c r="I20" s="106"/>
      <c r="J20" s="464" t="str">
        <f t="shared" si="0"/>
        <v>..</v>
      </c>
      <c r="K20" s="165"/>
      <c r="L20" s="164"/>
      <c r="M20" s="164"/>
      <c r="N20" s="164"/>
      <c r="O20" s="164"/>
      <c r="P20" s="164"/>
      <c r="Q20" s="163"/>
    </row>
    <row r="21" spans="1:17" ht="15" customHeight="1">
      <c r="A21" s="572"/>
      <c r="B21" s="125" t="s">
        <v>16</v>
      </c>
      <c r="C21" s="124"/>
      <c r="D21" s="122"/>
      <c r="E21" s="122"/>
      <c r="F21" s="122"/>
      <c r="G21" s="123"/>
      <c r="H21" s="122"/>
      <c r="I21" s="106"/>
      <c r="J21" s="464" t="str">
        <f t="shared" si="0"/>
        <v>..</v>
      </c>
      <c r="K21" s="165"/>
      <c r="L21" s="164"/>
      <c r="M21" s="164"/>
      <c r="N21" s="164"/>
      <c r="O21" s="164"/>
      <c r="P21" s="164"/>
      <c r="Q21" s="163"/>
    </row>
    <row r="22" spans="1:17" ht="15" customHeight="1">
      <c r="A22" s="572"/>
      <c r="B22" s="125" t="s">
        <v>17</v>
      </c>
      <c r="C22" s="124"/>
      <c r="D22" s="122"/>
      <c r="E22" s="122"/>
      <c r="F22" s="122"/>
      <c r="G22" s="123"/>
      <c r="H22" s="122"/>
      <c r="I22" s="106"/>
      <c r="J22" s="464" t="str">
        <f t="shared" si="0"/>
        <v>..</v>
      </c>
      <c r="K22" s="165"/>
      <c r="L22" s="164"/>
      <c r="M22" s="164"/>
      <c r="N22" s="164"/>
      <c r="O22" s="164"/>
      <c r="P22" s="164"/>
      <c r="Q22" s="163"/>
    </row>
    <row r="23" spans="1:17" ht="15" customHeight="1">
      <c r="A23" s="572"/>
      <c r="B23" s="125" t="s">
        <v>18</v>
      </c>
      <c r="C23" s="124"/>
      <c r="D23" s="122"/>
      <c r="E23" s="122"/>
      <c r="F23" s="122"/>
      <c r="G23" s="123"/>
      <c r="H23" s="122"/>
      <c r="I23" s="106"/>
      <c r="J23" s="464" t="str">
        <f t="shared" si="0"/>
        <v>..</v>
      </c>
      <c r="K23" s="165"/>
      <c r="L23" s="164"/>
      <c r="M23" s="164"/>
      <c r="N23" s="164"/>
      <c r="O23" s="164"/>
      <c r="P23" s="164"/>
      <c r="Q23" s="163"/>
    </row>
    <row r="24" spans="1:17" ht="15" customHeight="1">
      <c r="A24" s="572"/>
      <c r="B24" s="125" t="s">
        <v>19</v>
      </c>
      <c r="C24" s="124"/>
      <c r="D24" s="122"/>
      <c r="E24" s="122"/>
      <c r="F24" s="122"/>
      <c r="G24" s="123"/>
      <c r="H24" s="122"/>
      <c r="I24" s="106"/>
      <c r="J24" s="464" t="str">
        <f t="shared" si="0"/>
        <v>..</v>
      </c>
      <c r="K24" s="165"/>
      <c r="L24" s="164"/>
      <c r="M24" s="164"/>
      <c r="N24" s="164"/>
      <c r="O24" s="164"/>
      <c r="P24" s="164"/>
      <c r="Q24" s="163"/>
    </row>
    <row r="25" spans="1:17" ht="15" customHeight="1">
      <c r="A25" s="572"/>
      <c r="B25" s="125" t="s">
        <v>20</v>
      </c>
      <c r="C25" s="124"/>
      <c r="D25" s="122"/>
      <c r="E25" s="122"/>
      <c r="F25" s="122"/>
      <c r="G25" s="123"/>
      <c r="H25" s="122"/>
      <c r="I25" s="106"/>
      <c r="J25" s="464" t="str">
        <f t="shared" si="0"/>
        <v>..</v>
      </c>
      <c r="K25" s="165"/>
      <c r="L25" s="164"/>
      <c r="M25" s="164"/>
      <c r="N25" s="164"/>
      <c r="O25" s="164"/>
      <c r="P25" s="164"/>
      <c r="Q25" s="163"/>
    </row>
    <row r="26" spans="1:17" ht="15" customHeight="1">
      <c r="A26" s="572"/>
      <c r="B26" s="125" t="s">
        <v>21</v>
      </c>
      <c r="C26" s="124"/>
      <c r="D26" s="122"/>
      <c r="E26" s="122"/>
      <c r="F26" s="122"/>
      <c r="G26" s="123"/>
      <c r="H26" s="122"/>
      <c r="I26" s="106"/>
      <c r="J26" s="464" t="str">
        <f t="shared" si="0"/>
        <v>..</v>
      </c>
      <c r="K26" s="165"/>
      <c r="L26" s="164"/>
      <c r="M26" s="164"/>
      <c r="N26" s="164"/>
      <c r="O26" s="164"/>
      <c r="P26" s="164"/>
      <c r="Q26" s="163"/>
    </row>
    <row r="27" spans="1:17" ht="15" customHeight="1">
      <c r="A27" s="572"/>
      <c r="B27" s="125" t="s">
        <v>22</v>
      </c>
      <c r="C27" s="124"/>
      <c r="D27" s="122"/>
      <c r="E27" s="122"/>
      <c r="F27" s="122"/>
      <c r="G27" s="123"/>
      <c r="H27" s="122"/>
      <c r="I27" s="106"/>
      <c r="J27" s="464" t="str">
        <f t="shared" si="0"/>
        <v>..</v>
      </c>
      <c r="K27" s="165"/>
      <c r="L27" s="164"/>
      <c r="M27" s="164"/>
      <c r="N27" s="164"/>
      <c r="O27" s="164"/>
      <c r="P27" s="164"/>
      <c r="Q27" s="163"/>
    </row>
    <row r="28" spans="1:17" ht="15" customHeight="1">
      <c r="A28" s="572"/>
      <c r="B28" s="125" t="s">
        <v>23</v>
      </c>
      <c r="C28" s="124"/>
      <c r="D28" s="122"/>
      <c r="E28" s="122"/>
      <c r="F28" s="122"/>
      <c r="G28" s="123"/>
      <c r="H28" s="122"/>
      <c r="I28" s="106"/>
      <c r="J28" s="464" t="str">
        <f t="shared" si="0"/>
        <v>..</v>
      </c>
      <c r="K28" s="165"/>
      <c r="L28" s="164"/>
      <c r="M28" s="164"/>
      <c r="N28" s="164"/>
      <c r="O28" s="164"/>
      <c r="P28" s="164"/>
      <c r="Q28" s="163"/>
    </row>
    <row r="29" spans="1:17" ht="15" customHeight="1">
      <c r="A29" s="572"/>
      <c r="B29" s="125" t="s">
        <v>24</v>
      </c>
      <c r="C29" s="124"/>
      <c r="D29" s="122"/>
      <c r="E29" s="122"/>
      <c r="F29" s="122"/>
      <c r="G29" s="123"/>
      <c r="H29" s="122"/>
      <c r="I29" s="106"/>
      <c r="J29" s="464" t="str">
        <f t="shared" si="0"/>
        <v>..</v>
      </c>
      <c r="K29" s="165"/>
      <c r="L29" s="164"/>
      <c r="M29" s="164"/>
      <c r="N29" s="164"/>
      <c r="O29" s="164"/>
      <c r="P29" s="164"/>
      <c r="Q29" s="163"/>
    </row>
    <row r="30" spans="1:17" ht="15" customHeight="1">
      <c r="A30" s="572"/>
      <c r="B30" s="125" t="s">
        <v>25</v>
      </c>
      <c r="C30" s="124"/>
      <c r="D30" s="122"/>
      <c r="E30" s="122"/>
      <c r="F30" s="122"/>
      <c r="G30" s="123"/>
      <c r="H30" s="122"/>
      <c r="I30" s="106"/>
      <c r="J30" s="464" t="str">
        <f t="shared" si="0"/>
        <v>..</v>
      </c>
      <c r="K30" s="165"/>
      <c r="L30" s="164"/>
      <c r="M30" s="164"/>
      <c r="N30" s="164"/>
      <c r="O30" s="164"/>
      <c r="P30" s="164"/>
      <c r="Q30" s="163"/>
    </row>
    <row r="31" spans="1:17" ht="15" customHeight="1">
      <c r="A31" s="572"/>
      <c r="B31" s="125" t="s">
        <v>26</v>
      </c>
      <c r="C31" s="124"/>
      <c r="D31" s="122"/>
      <c r="E31" s="122"/>
      <c r="F31" s="122"/>
      <c r="G31" s="123"/>
      <c r="H31" s="122"/>
      <c r="I31" s="106"/>
      <c r="J31" s="464" t="str">
        <f t="shared" si="0"/>
        <v>..</v>
      </c>
      <c r="K31" s="165"/>
      <c r="L31" s="164"/>
      <c r="M31" s="164"/>
      <c r="N31" s="164"/>
      <c r="O31" s="164"/>
      <c r="P31" s="164"/>
      <c r="Q31" s="163"/>
    </row>
    <row r="32" spans="1:17" ht="15" customHeight="1">
      <c r="A32" s="572"/>
      <c r="B32" s="125" t="s">
        <v>27</v>
      </c>
      <c r="C32" s="124"/>
      <c r="D32" s="122"/>
      <c r="E32" s="122"/>
      <c r="F32" s="122"/>
      <c r="G32" s="123"/>
      <c r="H32" s="122"/>
      <c r="I32" s="106"/>
      <c r="J32" s="464" t="str">
        <f t="shared" si="0"/>
        <v>..</v>
      </c>
      <c r="K32" s="165"/>
      <c r="L32" s="164"/>
      <c r="M32" s="164"/>
      <c r="N32" s="164"/>
      <c r="O32" s="164"/>
      <c r="P32" s="164"/>
      <c r="Q32" s="163"/>
    </row>
    <row r="33" spans="1:17" ht="15" customHeight="1">
      <c r="A33" s="572"/>
      <c r="B33" s="125" t="s">
        <v>28</v>
      </c>
      <c r="C33" s="124"/>
      <c r="D33" s="122"/>
      <c r="E33" s="122"/>
      <c r="F33" s="122"/>
      <c r="G33" s="123"/>
      <c r="H33" s="122"/>
      <c r="I33" s="106"/>
      <c r="J33" s="464" t="str">
        <f t="shared" si="0"/>
        <v>..</v>
      </c>
      <c r="K33" s="165"/>
      <c r="L33" s="164"/>
      <c r="M33" s="164"/>
      <c r="N33" s="164"/>
      <c r="O33" s="164"/>
      <c r="P33" s="164"/>
      <c r="Q33" s="163"/>
    </row>
    <row r="34" spans="1:17" ht="15" customHeight="1">
      <c r="A34" s="572"/>
      <c r="B34" s="125" t="s">
        <v>29</v>
      </c>
      <c r="C34" s="124"/>
      <c r="D34" s="122"/>
      <c r="E34" s="122"/>
      <c r="F34" s="122"/>
      <c r="G34" s="123"/>
      <c r="H34" s="122"/>
      <c r="I34" s="106"/>
      <c r="J34" s="464" t="str">
        <f t="shared" si="0"/>
        <v>..</v>
      </c>
      <c r="K34" s="165"/>
      <c r="L34" s="164"/>
      <c r="M34" s="164"/>
      <c r="N34" s="164"/>
      <c r="O34" s="164"/>
      <c r="P34" s="164"/>
      <c r="Q34" s="163"/>
    </row>
    <row r="35" spans="1:17" ht="15" customHeight="1">
      <c r="A35" s="572"/>
      <c r="B35" s="125" t="s">
        <v>30</v>
      </c>
      <c r="C35" s="124"/>
      <c r="D35" s="122"/>
      <c r="E35" s="122"/>
      <c r="F35" s="122"/>
      <c r="G35" s="123"/>
      <c r="H35" s="122"/>
      <c r="I35" s="106"/>
      <c r="J35" s="464" t="str">
        <f t="shared" si="0"/>
        <v>..</v>
      </c>
      <c r="K35" s="165"/>
      <c r="L35" s="164"/>
      <c r="M35" s="164"/>
      <c r="N35" s="164"/>
      <c r="O35" s="164"/>
      <c r="P35" s="164"/>
      <c r="Q35" s="163"/>
    </row>
    <row r="36" spans="1:17" ht="15" customHeight="1">
      <c r="A36" s="572"/>
      <c r="B36" s="125" t="s">
        <v>31</v>
      </c>
      <c r="C36" s="124"/>
      <c r="D36" s="122"/>
      <c r="E36" s="122"/>
      <c r="F36" s="122"/>
      <c r="G36" s="123"/>
      <c r="H36" s="122"/>
      <c r="I36" s="106"/>
      <c r="J36" s="464" t="str">
        <f t="shared" si="0"/>
        <v>..</v>
      </c>
      <c r="K36" s="165"/>
      <c r="L36" s="164"/>
      <c r="M36" s="164"/>
      <c r="N36" s="164"/>
      <c r="O36" s="164"/>
      <c r="P36" s="164"/>
      <c r="Q36" s="163"/>
    </row>
    <row r="37" spans="1:17" ht="15" customHeight="1">
      <c r="A37" s="572"/>
      <c r="B37" s="125" t="s">
        <v>32</v>
      </c>
      <c r="C37" s="124"/>
      <c r="D37" s="122"/>
      <c r="E37" s="122"/>
      <c r="F37" s="122"/>
      <c r="G37" s="123"/>
      <c r="H37" s="122"/>
      <c r="I37" s="106"/>
      <c r="J37" s="464" t="str">
        <f t="shared" si="0"/>
        <v>..</v>
      </c>
      <c r="K37" s="165"/>
      <c r="L37" s="164"/>
      <c r="M37" s="164"/>
      <c r="N37" s="164"/>
      <c r="O37" s="164"/>
      <c r="P37" s="164"/>
      <c r="Q37" s="163"/>
    </row>
    <row r="38" spans="1:17" ht="15" customHeight="1">
      <c r="A38" s="572"/>
      <c r="B38" s="125" t="s">
        <v>33</v>
      </c>
      <c r="C38" s="124"/>
      <c r="D38" s="122"/>
      <c r="E38" s="122"/>
      <c r="F38" s="122"/>
      <c r="G38" s="123"/>
      <c r="H38" s="122"/>
      <c r="I38" s="106"/>
      <c r="J38" s="464" t="str">
        <f t="shared" si="0"/>
        <v>..</v>
      </c>
      <c r="K38" s="165"/>
      <c r="L38" s="164"/>
      <c r="M38" s="164"/>
      <c r="N38" s="164"/>
      <c r="O38" s="164"/>
      <c r="P38" s="164"/>
      <c r="Q38" s="163"/>
    </row>
    <row r="39" spans="1:17" ht="15" customHeight="1">
      <c r="A39" s="572"/>
      <c r="B39" s="119" t="s">
        <v>161</v>
      </c>
      <c r="C39" s="126"/>
      <c r="D39" s="126"/>
      <c r="E39" s="126"/>
      <c r="F39" s="126"/>
      <c r="G39" s="126"/>
      <c r="H39" s="126"/>
      <c r="I39" s="106"/>
      <c r="J39" s="464" t="str">
        <f t="shared" si="0"/>
        <v>..</v>
      </c>
      <c r="K39" s="165"/>
      <c r="L39" s="164"/>
      <c r="M39" s="164"/>
      <c r="N39" s="164"/>
      <c r="O39" s="164"/>
      <c r="P39" s="164"/>
      <c r="Q39" s="163"/>
    </row>
    <row r="40" spans="1:17" ht="15" customHeight="1">
      <c r="A40" s="572"/>
      <c r="B40" s="127" t="s">
        <v>34</v>
      </c>
      <c r="C40" s="124"/>
      <c r="D40" s="122"/>
      <c r="E40" s="122"/>
      <c r="F40" s="122"/>
      <c r="G40" s="123"/>
      <c r="H40" s="122"/>
      <c r="I40" s="106"/>
      <c r="J40" s="464" t="str">
        <f t="shared" si="0"/>
        <v>..</v>
      </c>
      <c r="K40" s="165"/>
      <c r="L40" s="164"/>
      <c r="M40" s="164"/>
      <c r="N40" s="164"/>
      <c r="O40" s="164"/>
      <c r="P40" s="164"/>
      <c r="Q40" s="163"/>
    </row>
    <row r="41" spans="1:17" ht="15" customHeight="1">
      <c r="A41" s="572"/>
      <c r="B41" s="119" t="s">
        <v>162</v>
      </c>
      <c r="C41" s="126"/>
      <c r="D41" s="126"/>
      <c r="E41" s="126"/>
      <c r="F41" s="126"/>
      <c r="G41" s="126"/>
      <c r="H41" s="126"/>
      <c r="I41" s="106"/>
      <c r="J41" s="464" t="str">
        <f t="shared" si="0"/>
        <v>..</v>
      </c>
      <c r="K41" s="165"/>
      <c r="L41" s="164"/>
      <c r="M41" s="164"/>
      <c r="N41" s="164"/>
      <c r="O41" s="164"/>
      <c r="P41" s="164"/>
      <c r="Q41" s="163"/>
    </row>
    <row r="42" spans="1:17" ht="15" customHeight="1">
      <c r="A42" s="572"/>
      <c r="B42" s="125" t="s">
        <v>35</v>
      </c>
      <c r="C42" s="124"/>
      <c r="D42" s="122"/>
      <c r="E42" s="122"/>
      <c r="F42" s="122"/>
      <c r="G42" s="123"/>
      <c r="H42" s="122"/>
      <c r="I42" s="106"/>
      <c r="J42" s="464" t="str">
        <f t="shared" si="0"/>
        <v>..</v>
      </c>
      <c r="K42" s="165"/>
      <c r="L42" s="164"/>
      <c r="M42" s="164"/>
      <c r="N42" s="164"/>
      <c r="O42" s="164"/>
      <c r="P42" s="164"/>
      <c r="Q42" s="163"/>
    </row>
    <row r="43" spans="1:17" ht="15" customHeight="1">
      <c r="A43" s="572"/>
      <c r="B43" s="125" t="s">
        <v>36</v>
      </c>
      <c r="C43" s="124"/>
      <c r="D43" s="122"/>
      <c r="E43" s="122"/>
      <c r="F43" s="122"/>
      <c r="G43" s="123"/>
      <c r="H43" s="122"/>
      <c r="I43" s="106"/>
      <c r="J43" s="464" t="str">
        <f t="shared" si="0"/>
        <v>..</v>
      </c>
      <c r="K43" s="165"/>
      <c r="L43" s="164"/>
      <c r="M43" s="164"/>
      <c r="N43" s="164"/>
      <c r="O43" s="164"/>
      <c r="P43" s="164"/>
      <c r="Q43" s="163"/>
    </row>
    <row r="44" spans="1:17" ht="15" customHeight="1">
      <c r="A44" s="572"/>
      <c r="B44" s="125" t="s">
        <v>149</v>
      </c>
      <c r="C44" s="124"/>
      <c r="D44" s="122"/>
      <c r="E44" s="122"/>
      <c r="F44" s="122"/>
      <c r="G44" s="123"/>
      <c r="H44" s="122"/>
      <c r="I44" s="106"/>
      <c r="J44" s="464" t="str">
        <f t="shared" si="0"/>
        <v>..</v>
      </c>
      <c r="K44" s="165"/>
      <c r="L44" s="164"/>
      <c r="M44" s="164"/>
      <c r="N44" s="164"/>
      <c r="O44" s="164"/>
      <c r="P44" s="164"/>
      <c r="Q44" s="163"/>
    </row>
    <row r="45" spans="1:17" ht="15" customHeight="1">
      <c r="A45" s="572"/>
      <c r="B45" s="125" t="s">
        <v>150</v>
      </c>
      <c r="C45" s="124"/>
      <c r="D45" s="122"/>
      <c r="E45" s="122"/>
      <c r="F45" s="122"/>
      <c r="G45" s="123"/>
      <c r="H45" s="122"/>
      <c r="I45" s="106"/>
      <c r="J45" s="464" t="str">
        <f t="shared" si="0"/>
        <v>..</v>
      </c>
      <c r="K45" s="165"/>
      <c r="L45" s="164"/>
      <c r="M45" s="164"/>
      <c r="N45" s="164"/>
      <c r="O45" s="164"/>
      <c r="P45" s="164"/>
      <c r="Q45" s="163"/>
    </row>
    <row r="46" spans="1:17" ht="15" customHeight="1">
      <c r="A46" s="572"/>
      <c r="B46" s="119" t="s">
        <v>163</v>
      </c>
      <c r="C46" s="126"/>
      <c r="D46" s="126"/>
      <c r="E46" s="126"/>
      <c r="F46" s="126"/>
      <c r="G46" s="126"/>
      <c r="H46" s="126"/>
      <c r="I46" s="106"/>
      <c r="J46" s="464" t="str">
        <f t="shared" si="0"/>
        <v>..</v>
      </c>
      <c r="K46" s="165"/>
      <c r="L46" s="164"/>
      <c r="M46" s="164"/>
      <c r="N46" s="164"/>
      <c r="O46" s="164"/>
      <c r="P46" s="164"/>
      <c r="Q46" s="163"/>
    </row>
    <row r="47" spans="1:17" ht="15" customHeight="1">
      <c r="A47" s="572"/>
      <c r="B47" s="125" t="s">
        <v>37</v>
      </c>
      <c r="C47" s="124"/>
      <c r="D47" s="122"/>
      <c r="E47" s="122"/>
      <c r="F47" s="122"/>
      <c r="G47" s="123"/>
      <c r="H47" s="122"/>
      <c r="I47" s="106"/>
      <c r="J47" s="464" t="str">
        <f t="shared" si="0"/>
        <v>..</v>
      </c>
      <c r="K47" s="165"/>
      <c r="L47" s="164"/>
      <c r="M47" s="164"/>
      <c r="N47" s="164"/>
      <c r="O47" s="164"/>
      <c r="P47" s="164"/>
      <c r="Q47" s="163"/>
    </row>
    <row r="48" spans="1:17" ht="15" customHeight="1">
      <c r="A48" s="572"/>
      <c r="B48" s="125" t="s">
        <v>111</v>
      </c>
      <c r="C48" s="124"/>
      <c r="D48" s="122"/>
      <c r="E48" s="122"/>
      <c r="F48" s="122"/>
      <c r="G48" s="123"/>
      <c r="H48" s="122"/>
      <c r="I48" s="106"/>
      <c r="J48" s="464" t="str">
        <f t="shared" si="0"/>
        <v>..</v>
      </c>
      <c r="K48" s="165"/>
      <c r="L48" s="164"/>
      <c r="M48" s="164"/>
      <c r="N48" s="164"/>
      <c r="O48" s="164"/>
      <c r="P48" s="164"/>
      <c r="Q48" s="163"/>
    </row>
    <row r="49" spans="1:17" ht="15" customHeight="1">
      <c r="A49" s="572"/>
      <c r="B49" s="125" t="s">
        <v>112</v>
      </c>
      <c r="C49" s="124"/>
      <c r="D49" s="122"/>
      <c r="E49" s="122"/>
      <c r="F49" s="122"/>
      <c r="G49" s="123"/>
      <c r="H49" s="122"/>
      <c r="I49" s="106"/>
      <c r="J49" s="464" t="str">
        <f t="shared" si="0"/>
        <v>..</v>
      </c>
      <c r="K49" s="165"/>
      <c r="L49" s="164"/>
      <c r="M49" s="164"/>
      <c r="N49" s="164"/>
      <c r="O49" s="164"/>
      <c r="P49" s="164"/>
      <c r="Q49" s="163"/>
    </row>
    <row r="50" spans="1:17" ht="15" customHeight="1">
      <c r="A50" s="572"/>
      <c r="B50" s="119" t="s">
        <v>164</v>
      </c>
      <c r="C50" s="126"/>
      <c r="D50" s="126"/>
      <c r="E50" s="126"/>
      <c r="F50" s="126"/>
      <c r="G50" s="126"/>
      <c r="H50" s="126"/>
      <c r="I50" s="106"/>
      <c r="J50" s="464" t="str">
        <f t="shared" si="0"/>
        <v>..</v>
      </c>
      <c r="K50" s="165"/>
      <c r="L50" s="164"/>
      <c r="M50" s="164"/>
      <c r="N50" s="164"/>
      <c r="O50" s="164"/>
      <c r="P50" s="164"/>
      <c r="Q50" s="163"/>
    </row>
    <row r="51" spans="1:17" ht="15" customHeight="1">
      <c r="A51" s="572"/>
      <c r="B51" s="125" t="s">
        <v>38</v>
      </c>
      <c r="C51" s="124"/>
      <c r="D51" s="122"/>
      <c r="E51" s="122"/>
      <c r="F51" s="122"/>
      <c r="G51" s="123"/>
      <c r="H51" s="122"/>
      <c r="I51" s="106"/>
      <c r="J51" s="464" t="str">
        <f t="shared" si="0"/>
        <v>..</v>
      </c>
      <c r="K51" s="165"/>
      <c r="L51" s="164"/>
      <c r="M51" s="164"/>
      <c r="N51" s="164"/>
      <c r="O51" s="164"/>
      <c r="P51" s="164"/>
      <c r="Q51" s="163"/>
    </row>
    <row r="52" spans="1:17" ht="15" customHeight="1">
      <c r="A52" s="572"/>
      <c r="B52" s="125" t="s">
        <v>113</v>
      </c>
      <c r="C52" s="124"/>
      <c r="D52" s="122"/>
      <c r="E52" s="122"/>
      <c r="F52" s="122"/>
      <c r="G52" s="123"/>
      <c r="H52" s="122"/>
      <c r="I52" s="106"/>
      <c r="J52" s="464" t="str">
        <f t="shared" si="0"/>
        <v>..</v>
      </c>
      <c r="K52" s="165"/>
      <c r="L52" s="164"/>
      <c r="M52" s="164"/>
      <c r="N52" s="164"/>
      <c r="O52" s="164"/>
      <c r="P52" s="164"/>
      <c r="Q52" s="163"/>
    </row>
    <row r="53" spans="1:17" ht="15" customHeight="1">
      <c r="A53" s="572"/>
      <c r="B53" s="125" t="s">
        <v>114</v>
      </c>
      <c r="C53" s="124"/>
      <c r="D53" s="122"/>
      <c r="E53" s="122"/>
      <c r="F53" s="122"/>
      <c r="G53" s="123"/>
      <c r="H53" s="122"/>
      <c r="I53" s="106"/>
      <c r="J53" s="464" t="str">
        <f t="shared" si="0"/>
        <v>..</v>
      </c>
      <c r="K53" s="165"/>
      <c r="L53" s="164"/>
      <c r="M53" s="164"/>
      <c r="N53" s="164"/>
      <c r="O53" s="164"/>
      <c r="P53" s="164"/>
      <c r="Q53" s="163"/>
    </row>
    <row r="54" spans="1:17" ht="15" customHeight="1">
      <c r="A54" s="572"/>
      <c r="B54" s="119" t="s">
        <v>165</v>
      </c>
      <c r="C54" s="126"/>
      <c r="D54" s="126"/>
      <c r="E54" s="126"/>
      <c r="F54" s="126"/>
      <c r="G54" s="126"/>
      <c r="H54" s="126"/>
      <c r="I54" s="106"/>
      <c r="J54" s="464" t="str">
        <f t="shared" si="0"/>
        <v>..</v>
      </c>
      <c r="K54" s="165"/>
      <c r="L54" s="164"/>
      <c r="M54" s="164"/>
      <c r="N54" s="164"/>
      <c r="O54" s="164"/>
      <c r="P54" s="164"/>
      <c r="Q54" s="163"/>
    </row>
    <row r="55" spans="1:17" ht="15" customHeight="1">
      <c r="A55" s="572"/>
      <c r="B55" s="125" t="s">
        <v>115</v>
      </c>
      <c r="C55" s="124"/>
      <c r="D55" s="122"/>
      <c r="E55" s="122"/>
      <c r="F55" s="122"/>
      <c r="G55" s="123"/>
      <c r="H55" s="122"/>
      <c r="I55" s="106"/>
      <c r="J55" s="464" t="str">
        <f t="shared" si="0"/>
        <v>..</v>
      </c>
      <c r="K55" s="165"/>
      <c r="L55" s="164"/>
      <c r="M55" s="164"/>
      <c r="N55" s="164"/>
      <c r="O55" s="164"/>
      <c r="P55" s="164"/>
      <c r="Q55" s="163"/>
    </row>
    <row r="56" spans="1:17" ht="15" customHeight="1">
      <c r="A56" s="572"/>
      <c r="B56" s="125" t="s">
        <v>39</v>
      </c>
      <c r="C56" s="124"/>
      <c r="D56" s="122"/>
      <c r="E56" s="122"/>
      <c r="F56" s="122"/>
      <c r="G56" s="123"/>
      <c r="H56" s="122"/>
      <c r="I56" s="106"/>
      <c r="J56" s="464" t="str">
        <f t="shared" si="0"/>
        <v>..</v>
      </c>
      <c r="K56" s="165"/>
      <c r="L56" s="164"/>
      <c r="M56" s="164"/>
      <c r="N56" s="164"/>
      <c r="O56" s="164"/>
      <c r="P56" s="164"/>
      <c r="Q56" s="163"/>
    </row>
    <row r="57" spans="1:17" ht="15" customHeight="1">
      <c r="A57" s="572"/>
      <c r="B57" s="125" t="s">
        <v>40</v>
      </c>
      <c r="C57" s="124"/>
      <c r="D57" s="122"/>
      <c r="E57" s="122"/>
      <c r="F57" s="122"/>
      <c r="G57" s="123"/>
      <c r="H57" s="122"/>
      <c r="I57" s="106"/>
      <c r="J57" s="464" t="str">
        <f t="shared" si="0"/>
        <v>..</v>
      </c>
      <c r="K57" s="165"/>
      <c r="L57" s="164"/>
      <c r="M57" s="164"/>
      <c r="N57" s="164"/>
      <c r="O57" s="164"/>
      <c r="P57" s="164"/>
      <c r="Q57" s="163"/>
    </row>
    <row r="58" spans="1:17" ht="15" customHeight="1">
      <c r="A58" s="572"/>
      <c r="B58" s="125" t="s">
        <v>41</v>
      </c>
      <c r="C58" s="124"/>
      <c r="D58" s="122"/>
      <c r="E58" s="122"/>
      <c r="F58" s="122"/>
      <c r="G58" s="123"/>
      <c r="H58" s="122"/>
      <c r="I58" s="106"/>
      <c r="J58" s="464" t="str">
        <f t="shared" si="0"/>
        <v>..</v>
      </c>
      <c r="K58" s="165"/>
      <c r="L58" s="164"/>
      <c r="M58" s="164"/>
      <c r="N58" s="164"/>
      <c r="O58" s="164"/>
      <c r="P58" s="164"/>
      <c r="Q58" s="163"/>
    </row>
    <row r="59" spans="1:17" ht="15" customHeight="1">
      <c r="A59" s="572"/>
      <c r="B59" s="125" t="s">
        <v>123</v>
      </c>
      <c r="C59" s="124"/>
      <c r="D59" s="122"/>
      <c r="E59" s="122"/>
      <c r="F59" s="122"/>
      <c r="G59" s="123"/>
      <c r="H59" s="122"/>
      <c r="I59" s="106"/>
      <c r="J59" s="464" t="str">
        <f t="shared" si="0"/>
        <v>..</v>
      </c>
      <c r="K59" s="165"/>
      <c r="L59" s="164"/>
      <c r="M59" s="164"/>
      <c r="N59" s="164"/>
      <c r="O59" s="164"/>
      <c r="P59" s="164"/>
      <c r="Q59" s="163"/>
    </row>
    <row r="60" spans="1:17" ht="15" customHeight="1">
      <c r="A60" s="572"/>
      <c r="B60" s="119" t="s">
        <v>166</v>
      </c>
      <c r="C60" s="126"/>
      <c r="D60" s="126"/>
      <c r="E60" s="126"/>
      <c r="F60" s="126"/>
      <c r="G60" s="126"/>
      <c r="H60" s="126"/>
      <c r="I60" s="106"/>
      <c r="J60" s="464" t="str">
        <f t="shared" si="0"/>
        <v>..</v>
      </c>
      <c r="K60" s="165"/>
      <c r="L60" s="164"/>
      <c r="M60" s="164"/>
      <c r="N60" s="164"/>
      <c r="O60" s="164"/>
      <c r="P60" s="164"/>
      <c r="Q60" s="163"/>
    </row>
    <row r="61" spans="1:17" ht="15" customHeight="1">
      <c r="A61" s="572"/>
      <c r="B61" s="125" t="s">
        <v>42</v>
      </c>
      <c r="C61" s="124"/>
      <c r="D61" s="122"/>
      <c r="E61" s="122"/>
      <c r="F61" s="122"/>
      <c r="G61" s="123"/>
      <c r="H61" s="122"/>
      <c r="I61" s="106"/>
      <c r="J61" s="464" t="str">
        <f t="shared" si="0"/>
        <v>..</v>
      </c>
      <c r="K61" s="165"/>
      <c r="L61" s="164"/>
      <c r="M61" s="164"/>
      <c r="N61" s="164"/>
      <c r="O61" s="164"/>
      <c r="P61" s="164"/>
      <c r="Q61" s="163"/>
    </row>
    <row r="62" spans="1:17" ht="15" customHeight="1">
      <c r="A62" s="572"/>
      <c r="B62" s="125" t="s">
        <v>151</v>
      </c>
      <c r="C62" s="124"/>
      <c r="D62" s="122"/>
      <c r="E62" s="122"/>
      <c r="F62" s="122"/>
      <c r="G62" s="123"/>
      <c r="H62" s="122"/>
      <c r="I62" s="106"/>
      <c r="J62" s="464" t="str">
        <f t="shared" si="0"/>
        <v>..</v>
      </c>
      <c r="K62" s="165"/>
      <c r="L62" s="164"/>
      <c r="M62" s="164"/>
      <c r="N62" s="164"/>
      <c r="O62" s="164"/>
      <c r="P62" s="164"/>
      <c r="Q62" s="163"/>
    </row>
    <row r="63" spans="1:17" ht="15" customHeight="1">
      <c r="A63" s="572"/>
      <c r="B63" s="119" t="s">
        <v>167</v>
      </c>
      <c r="C63" s="126"/>
      <c r="D63" s="126"/>
      <c r="E63" s="126"/>
      <c r="F63" s="126"/>
      <c r="G63" s="126"/>
      <c r="H63" s="126"/>
      <c r="I63" s="106"/>
      <c r="J63" s="464" t="str">
        <f t="shared" si="0"/>
        <v>..</v>
      </c>
      <c r="K63" s="165"/>
      <c r="L63" s="164"/>
      <c r="M63" s="164"/>
      <c r="N63" s="164"/>
      <c r="O63" s="164"/>
      <c r="P63" s="164"/>
      <c r="Q63" s="163"/>
    </row>
    <row r="64" spans="1:17" ht="15" customHeight="1">
      <c r="A64" s="572"/>
      <c r="B64" s="125" t="s">
        <v>152</v>
      </c>
      <c r="C64" s="124"/>
      <c r="D64" s="122"/>
      <c r="E64" s="122"/>
      <c r="F64" s="122"/>
      <c r="G64" s="123"/>
      <c r="H64" s="122"/>
      <c r="I64" s="106"/>
      <c r="J64" s="464" t="str">
        <f t="shared" si="0"/>
        <v>..</v>
      </c>
      <c r="K64" s="165"/>
      <c r="L64" s="164"/>
      <c r="M64" s="164"/>
      <c r="N64" s="164"/>
      <c r="O64" s="164"/>
      <c r="P64" s="164"/>
      <c r="Q64" s="163"/>
    </row>
    <row r="65" spans="1:17" ht="15" customHeight="1">
      <c r="A65" s="572"/>
      <c r="B65" s="125" t="s">
        <v>153</v>
      </c>
      <c r="C65" s="124"/>
      <c r="D65" s="122"/>
      <c r="E65" s="122"/>
      <c r="F65" s="122"/>
      <c r="G65" s="123"/>
      <c r="H65" s="122"/>
      <c r="I65" s="106"/>
      <c r="J65" s="464" t="str">
        <f t="shared" si="0"/>
        <v>..</v>
      </c>
      <c r="K65" s="165"/>
      <c r="L65" s="164"/>
      <c r="M65" s="164"/>
      <c r="N65" s="164"/>
      <c r="O65" s="164"/>
      <c r="P65" s="164"/>
      <c r="Q65" s="163"/>
    </row>
    <row r="66" spans="1:17" ht="15" customHeight="1">
      <c r="A66" s="572"/>
      <c r="B66" s="125" t="s">
        <v>43</v>
      </c>
      <c r="C66" s="124"/>
      <c r="D66" s="122"/>
      <c r="E66" s="122"/>
      <c r="F66" s="122"/>
      <c r="G66" s="123"/>
      <c r="H66" s="122"/>
      <c r="I66" s="106"/>
      <c r="J66" s="464" t="str">
        <f t="shared" si="0"/>
        <v>..</v>
      </c>
      <c r="K66" s="165"/>
      <c r="L66" s="164"/>
      <c r="M66" s="164"/>
      <c r="N66" s="164"/>
      <c r="O66" s="164"/>
      <c r="P66" s="164"/>
      <c r="Q66" s="163"/>
    </row>
    <row r="67" spans="1:17" ht="15" customHeight="1">
      <c r="A67" s="572"/>
      <c r="B67" s="125" t="s">
        <v>44</v>
      </c>
      <c r="C67" s="124"/>
      <c r="D67" s="122"/>
      <c r="E67" s="122"/>
      <c r="F67" s="122"/>
      <c r="G67" s="123"/>
      <c r="H67" s="122"/>
      <c r="I67" s="106"/>
      <c r="J67" s="464" t="str">
        <f t="shared" si="0"/>
        <v>..</v>
      </c>
      <c r="K67" s="165"/>
      <c r="L67" s="164"/>
      <c r="M67" s="164"/>
      <c r="N67" s="164"/>
      <c r="O67" s="164"/>
      <c r="P67" s="164"/>
      <c r="Q67" s="163"/>
    </row>
    <row r="68" spans="1:17" ht="15" customHeight="1">
      <c r="A68" s="572"/>
      <c r="B68" s="125" t="s">
        <v>45</v>
      </c>
      <c r="C68" s="124"/>
      <c r="D68" s="122"/>
      <c r="E68" s="122"/>
      <c r="F68" s="122"/>
      <c r="G68" s="123"/>
      <c r="H68" s="122"/>
      <c r="I68" s="106"/>
      <c r="J68" s="464" t="str">
        <f t="shared" ref="J68:J98" si="1">IF(SUM(C68:H68)=0,"..",IF(AND(SUM(C68:G68)&lt;&gt;H68),"Possible error: Total value must be equal to the sum of employment size classes",""))</f>
        <v>..</v>
      </c>
      <c r="K68" s="165"/>
      <c r="L68" s="164"/>
      <c r="M68" s="164"/>
      <c r="N68" s="164"/>
      <c r="O68" s="164"/>
      <c r="P68" s="164"/>
      <c r="Q68" s="163"/>
    </row>
    <row r="69" spans="1:17" ht="15" customHeight="1">
      <c r="A69" s="572"/>
      <c r="B69" s="125" t="s">
        <v>46</v>
      </c>
      <c r="C69" s="124"/>
      <c r="D69" s="122"/>
      <c r="E69" s="122"/>
      <c r="F69" s="122"/>
      <c r="G69" s="123"/>
      <c r="H69" s="122"/>
      <c r="I69" s="106"/>
      <c r="J69" s="464" t="str">
        <f t="shared" si="1"/>
        <v>..</v>
      </c>
      <c r="K69" s="165"/>
      <c r="L69" s="164"/>
      <c r="M69" s="164"/>
      <c r="N69" s="164"/>
      <c r="O69" s="164"/>
      <c r="P69" s="164"/>
      <c r="Q69" s="163"/>
    </row>
    <row r="70" spans="1:17" ht="15" customHeight="1">
      <c r="A70" s="572"/>
      <c r="B70" s="119" t="s">
        <v>168</v>
      </c>
      <c r="C70" s="126"/>
      <c r="D70" s="126"/>
      <c r="E70" s="126"/>
      <c r="F70" s="126"/>
      <c r="G70" s="126"/>
      <c r="H70" s="126"/>
      <c r="I70" s="106"/>
      <c r="J70" s="464" t="str">
        <f t="shared" si="1"/>
        <v>..</v>
      </c>
      <c r="K70" s="165"/>
      <c r="L70" s="164"/>
      <c r="M70" s="164"/>
      <c r="N70" s="164"/>
      <c r="O70" s="164"/>
      <c r="P70" s="164"/>
      <c r="Q70" s="163"/>
    </row>
    <row r="71" spans="1:17" ht="15" customHeight="1">
      <c r="A71" s="572"/>
      <c r="B71" s="125" t="s">
        <v>47</v>
      </c>
      <c r="C71" s="124"/>
      <c r="D71" s="122"/>
      <c r="E71" s="122"/>
      <c r="F71" s="122"/>
      <c r="G71" s="123"/>
      <c r="H71" s="122"/>
      <c r="I71" s="106"/>
      <c r="J71" s="464" t="str">
        <f t="shared" si="1"/>
        <v>..</v>
      </c>
      <c r="K71" s="165"/>
      <c r="L71" s="164"/>
      <c r="M71" s="164"/>
      <c r="N71" s="164"/>
      <c r="O71" s="164"/>
      <c r="P71" s="164"/>
      <c r="Q71" s="163"/>
    </row>
    <row r="72" spans="1:17" ht="15" customHeight="1">
      <c r="A72" s="572"/>
      <c r="B72" s="125" t="s">
        <v>48</v>
      </c>
      <c r="C72" s="124"/>
      <c r="D72" s="122"/>
      <c r="E72" s="122"/>
      <c r="F72" s="122"/>
      <c r="G72" s="123"/>
      <c r="H72" s="122"/>
      <c r="I72" s="106"/>
      <c r="J72" s="464" t="str">
        <f t="shared" si="1"/>
        <v>..</v>
      </c>
      <c r="K72" s="165"/>
      <c r="L72" s="164"/>
      <c r="M72" s="164"/>
      <c r="N72" s="164"/>
      <c r="O72" s="164"/>
      <c r="P72" s="164"/>
      <c r="Q72" s="163"/>
    </row>
    <row r="73" spans="1:17" ht="15" customHeight="1">
      <c r="A73" s="572"/>
      <c r="B73" s="125" t="s">
        <v>49</v>
      </c>
      <c r="C73" s="124"/>
      <c r="D73" s="122"/>
      <c r="E73" s="122"/>
      <c r="F73" s="122"/>
      <c r="G73" s="123"/>
      <c r="H73" s="122"/>
      <c r="I73" s="106"/>
      <c r="J73" s="464" t="str">
        <f t="shared" si="1"/>
        <v>..</v>
      </c>
      <c r="K73" s="165"/>
      <c r="L73" s="164"/>
      <c r="M73" s="164"/>
      <c r="N73" s="164"/>
      <c r="O73" s="164"/>
      <c r="P73" s="164"/>
      <c r="Q73" s="163"/>
    </row>
    <row r="74" spans="1:17" ht="15" customHeight="1">
      <c r="A74" s="572"/>
      <c r="B74" s="119" t="s">
        <v>169</v>
      </c>
      <c r="C74" s="126"/>
      <c r="D74" s="126"/>
      <c r="E74" s="126"/>
      <c r="F74" s="126"/>
      <c r="G74" s="126"/>
      <c r="H74" s="126"/>
      <c r="I74" s="106"/>
      <c r="J74" s="464" t="str">
        <f t="shared" si="1"/>
        <v>..</v>
      </c>
      <c r="K74" s="165"/>
      <c r="L74" s="164"/>
      <c r="M74" s="164"/>
      <c r="N74" s="164"/>
      <c r="O74" s="164"/>
      <c r="P74" s="164"/>
      <c r="Q74" s="163"/>
    </row>
    <row r="75" spans="1:17" ht="15" customHeight="1">
      <c r="A75" s="572"/>
      <c r="B75" s="127" t="s">
        <v>121</v>
      </c>
      <c r="C75" s="124"/>
      <c r="D75" s="122"/>
      <c r="E75" s="122"/>
      <c r="F75" s="122"/>
      <c r="G75" s="123"/>
      <c r="H75" s="122"/>
      <c r="I75" s="106"/>
      <c r="J75" s="464" t="str">
        <f t="shared" si="1"/>
        <v>..</v>
      </c>
      <c r="K75" s="165"/>
      <c r="L75" s="164"/>
      <c r="M75" s="164"/>
      <c r="N75" s="164"/>
      <c r="O75" s="164"/>
      <c r="P75" s="164"/>
      <c r="Q75" s="163"/>
    </row>
    <row r="76" spans="1:17" ht="15" customHeight="1">
      <c r="A76" s="572"/>
      <c r="B76" s="119" t="s">
        <v>170</v>
      </c>
      <c r="C76" s="126"/>
      <c r="D76" s="126"/>
      <c r="E76" s="126"/>
      <c r="F76" s="126"/>
      <c r="G76" s="126"/>
      <c r="H76" s="126"/>
      <c r="I76" s="106"/>
      <c r="J76" s="464" t="str">
        <f t="shared" si="1"/>
        <v>..</v>
      </c>
      <c r="K76" s="165"/>
      <c r="L76" s="164"/>
      <c r="M76" s="164"/>
      <c r="N76" s="164"/>
      <c r="O76" s="164"/>
      <c r="P76" s="164"/>
      <c r="Q76" s="163"/>
    </row>
    <row r="77" spans="1:17" ht="15" customHeight="1">
      <c r="A77" s="572"/>
      <c r="B77" s="125" t="s">
        <v>122</v>
      </c>
      <c r="C77" s="124"/>
      <c r="D77" s="122"/>
      <c r="E77" s="122"/>
      <c r="F77" s="122"/>
      <c r="G77" s="123"/>
      <c r="H77" s="122"/>
      <c r="I77" s="106"/>
      <c r="J77" s="464" t="str">
        <f t="shared" si="1"/>
        <v>..</v>
      </c>
      <c r="K77" s="165"/>
      <c r="L77" s="164"/>
      <c r="M77" s="164"/>
      <c r="N77" s="164"/>
      <c r="O77" s="164"/>
      <c r="P77" s="164"/>
      <c r="Q77" s="163"/>
    </row>
    <row r="78" spans="1:17" ht="15" customHeight="1">
      <c r="A78" s="572"/>
      <c r="B78" s="125" t="s">
        <v>50</v>
      </c>
      <c r="C78" s="124"/>
      <c r="D78" s="122"/>
      <c r="E78" s="122"/>
      <c r="F78" s="122"/>
      <c r="G78" s="123"/>
      <c r="H78" s="122"/>
      <c r="I78" s="106"/>
      <c r="J78" s="464" t="str">
        <f t="shared" si="1"/>
        <v>..</v>
      </c>
      <c r="K78" s="165"/>
      <c r="L78" s="164"/>
      <c r="M78" s="164"/>
      <c r="N78" s="164"/>
      <c r="O78" s="164"/>
      <c r="P78" s="164"/>
      <c r="Q78" s="163"/>
    </row>
    <row r="79" spans="1:17" ht="15" customHeight="1">
      <c r="A79" s="572"/>
      <c r="B79" s="125" t="s">
        <v>51</v>
      </c>
      <c r="C79" s="124"/>
      <c r="D79" s="122"/>
      <c r="E79" s="122"/>
      <c r="F79" s="122"/>
      <c r="G79" s="123"/>
      <c r="H79" s="122"/>
      <c r="I79" s="106"/>
      <c r="J79" s="464" t="str">
        <f t="shared" si="1"/>
        <v>..</v>
      </c>
      <c r="K79" s="165"/>
      <c r="L79" s="164"/>
      <c r="M79" s="164"/>
      <c r="N79" s="164"/>
      <c r="O79" s="164"/>
      <c r="P79" s="164"/>
      <c r="Q79" s="163"/>
    </row>
    <row r="80" spans="1:17" ht="15" customHeight="1">
      <c r="A80" s="572"/>
      <c r="B80" s="125" t="s">
        <v>52</v>
      </c>
      <c r="C80" s="124"/>
      <c r="D80" s="122"/>
      <c r="E80" s="122"/>
      <c r="F80" s="122"/>
      <c r="G80" s="123"/>
      <c r="H80" s="122"/>
      <c r="I80" s="106"/>
      <c r="J80" s="464" t="str">
        <f t="shared" si="1"/>
        <v>..</v>
      </c>
      <c r="K80" s="165"/>
      <c r="L80" s="164"/>
      <c r="M80" s="164"/>
      <c r="N80" s="164"/>
      <c r="O80" s="164"/>
      <c r="P80" s="164"/>
      <c r="Q80" s="163"/>
    </row>
    <row r="81" spans="1:17" ht="15" customHeight="1">
      <c r="A81" s="572"/>
      <c r="B81" s="125" t="s">
        <v>53</v>
      </c>
      <c r="C81" s="124"/>
      <c r="D81" s="122"/>
      <c r="E81" s="122"/>
      <c r="F81" s="122"/>
      <c r="G81" s="123"/>
      <c r="H81" s="122"/>
      <c r="I81" s="106"/>
      <c r="J81" s="464" t="str">
        <f t="shared" si="1"/>
        <v>..</v>
      </c>
      <c r="K81" s="165"/>
      <c r="L81" s="164"/>
      <c r="M81" s="164"/>
      <c r="N81" s="164"/>
      <c r="O81" s="164"/>
      <c r="P81" s="164"/>
      <c r="Q81" s="163"/>
    </row>
    <row r="82" spans="1:17" ht="15" customHeight="1">
      <c r="A82" s="572"/>
      <c r="B82" s="125" t="s">
        <v>54</v>
      </c>
      <c r="C82" s="124"/>
      <c r="D82" s="122"/>
      <c r="E82" s="122"/>
      <c r="F82" s="122"/>
      <c r="G82" s="123"/>
      <c r="H82" s="122"/>
      <c r="I82" s="106"/>
      <c r="J82" s="464" t="str">
        <f t="shared" si="1"/>
        <v>..</v>
      </c>
      <c r="K82" s="165"/>
      <c r="L82" s="164"/>
      <c r="M82" s="164"/>
      <c r="N82" s="164"/>
      <c r="O82" s="164"/>
      <c r="P82" s="164"/>
      <c r="Q82" s="163"/>
    </row>
    <row r="83" spans="1:17" ht="15" customHeight="1">
      <c r="A83" s="572"/>
      <c r="B83" s="125" t="s">
        <v>143</v>
      </c>
      <c r="C83" s="124"/>
      <c r="D83" s="122"/>
      <c r="E83" s="122"/>
      <c r="F83" s="122"/>
      <c r="G83" s="123"/>
      <c r="H83" s="122"/>
      <c r="I83" s="106"/>
      <c r="J83" s="464" t="str">
        <f t="shared" si="1"/>
        <v>..</v>
      </c>
      <c r="K83" s="165"/>
      <c r="L83" s="164"/>
      <c r="M83" s="164"/>
      <c r="N83" s="164"/>
      <c r="O83" s="164"/>
      <c r="P83" s="164"/>
      <c r="Q83" s="163"/>
    </row>
    <row r="84" spans="1:17" ht="15" customHeight="1">
      <c r="A84" s="572"/>
      <c r="B84" s="119" t="s">
        <v>171</v>
      </c>
      <c r="C84" s="126"/>
      <c r="D84" s="126"/>
      <c r="E84" s="126"/>
      <c r="F84" s="126"/>
      <c r="G84" s="126"/>
      <c r="H84" s="126"/>
      <c r="I84" s="106"/>
      <c r="J84" s="464" t="str">
        <f t="shared" si="1"/>
        <v>..</v>
      </c>
      <c r="K84" s="165"/>
      <c r="L84" s="164"/>
      <c r="M84" s="164"/>
      <c r="N84" s="164"/>
      <c r="O84" s="164"/>
      <c r="P84" s="164"/>
      <c r="Q84" s="163"/>
    </row>
    <row r="85" spans="1:17" ht="15" customHeight="1">
      <c r="A85" s="572"/>
      <c r="B85" s="125" t="s">
        <v>154</v>
      </c>
      <c r="C85" s="124"/>
      <c r="D85" s="122"/>
      <c r="E85" s="122"/>
      <c r="F85" s="122"/>
      <c r="G85" s="123"/>
      <c r="H85" s="122"/>
      <c r="I85" s="106"/>
      <c r="J85" s="464" t="str">
        <f t="shared" si="1"/>
        <v>..</v>
      </c>
      <c r="K85" s="165"/>
      <c r="L85" s="164"/>
      <c r="M85" s="164"/>
      <c r="N85" s="164"/>
      <c r="O85" s="164"/>
      <c r="P85" s="164"/>
      <c r="Q85" s="163"/>
    </row>
    <row r="86" spans="1:17" ht="15" customHeight="1">
      <c r="A86" s="572"/>
      <c r="B86" s="125" t="s">
        <v>155</v>
      </c>
      <c r="C86" s="124"/>
      <c r="D86" s="122"/>
      <c r="E86" s="122"/>
      <c r="F86" s="122"/>
      <c r="G86" s="123"/>
      <c r="H86" s="122"/>
      <c r="I86" s="106"/>
      <c r="J86" s="464" t="str">
        <f t="shared" si="1"/>
        <v>..</v>
      </c>
      <c r="K86" s="165"/>
      <c r="L86" s="164"/>
      <c r="M86" s="164"/>
      <c r="N86" s="164"/>
      <c r="O86" s="164"/>
      <c r="P86" s="164"/>
      <c r="Q86" s="163"/>
    </row>
    <row r="87" spans="1:17" ht="15" customHeight="1">
      <c r="A87" s="572"/>
      <c r="B87" s="125" t="s">
        <v>156</v>
      </c>
      <c r="C87" s="124"/>
      <c r="D87" s="122"/>
      <c r="E87" s="122"/>
      <c r="F87" s="122"/>
      <c r="G87" s="123"/>
      <c r="H87" s="122"/>
      <c r="I87" s="106"/>
      <c r="J87" s="464" t="str">
        <f t="shared" si="1"/>
        <v>..</v>
      </c>
      <c r="K87" s="165"/>
      <c r="L87" s="164"/>
      <c r="M87" s="164"/>
      <c r="N87" s="164"/>
      <c r="O87" s="164"/>
      <c r="P87" s="164"/>
      <c r="Q87" s="163"/>
    </row>
    <row r="88" spans="1:17" ht="15" customHeight="1">
      <c r="A88" s="572"/>
      <c r="B88" s="125" t="s">
        <v>55</v>
      </c>
      <c r="C88" s="124"/>
      <c r="D88" s="122"/>
      <c r="E88" s="122"/>
      <c r="F88" s="122"/>
      <c r="G88" s="123"/>
      <c r="H88" s="122"/>
      <c r="I88" s="106"/>
      <c r="J88" s="464" t="str">
        <f t="shared" si="1"/>
        <v>..</v>
      </c>
      <c r="K88" s="165"/>
      <c r="L88" s="164"/>
      <c r="M88" s="164"/>
      <c r="N88" s="164"/>
      <c r="O88" s="164"/>
      <c r="P88" s="164"/>
      <c r="Q88" s="163"/>
    </row>
    <row r="89" spans="1:17" ht="15" customHeight="1">
      <c r="A89" s="572"/>
      <c r="B89" s="125" t="s">
        <v>116</v>
      </c>
      <c r="C89" s="124"/>
      <c r="D89" s="122"/>
      <c r="E89" s="122"/>
      <c r="F89" s="122"/>
      <c r="G89" s="123"/>
      <c r="H89" s="122"/>
      <c r="I89" s="106"/>
      <c r="J89" s="464" t="str">
        <f t="shared" si="1"/>
        <v>..</v>
      </c>
      <c r="K89" s="165"/>
      <c r="L89" s="164"/>
      <c r="M89" s="164"/>
      <c r="N89" s="164"/>
      <c r="O89" s="164"/>
      <c r="P89" s="164"/>
      <c r="Q89" s="163"/>
    </row>
    <row r="90" spans="1:17" ht="15" customHeight="1">
      <c r="A90" s="572"/>
      <c r="B90" s="125" t="s">
        <v>117</v>
      </c>
      <c r="C90" s="124"/>
      <c r="D90" s="122"/>
      <c r="E90" s="122"/>
      <c r="F90" s="122"/>
      <c r="G90" s="123"/>
      <c r="H90" s="122"/>
      <c r="I90" s="106"/>
      <c r="J90" s="464" t="str">
        <f t="shared" si="1"/>
        <v>..</v>
      </c>
      <c r="K90" s="165"/>
      <c r="L90" s="164"/>
      <c r="M90" s="164"/>
      <c r="N90" s="164"/>
      <c r="O90" s="164"/>
      <c r="P90" s="164"/>
      <c r="Q90" s="163"/>
    </row>
    <row r="91" spans="1:17" ht="15" customHeight="1">
      <c r="A91" s="572"/>
      <c r="B91" s="119" t="s">
        <v>172</v>
      </c>
      <c r="C91" s="116"/>
      <c r="D91" s="114"/>
      <c r="E91" s="114"/>
      <c r="F91" s="114"/>
      <c r="G91" s="115"/>
      <c r="H91" s="114"/>
      <c r="I91" s="106"/>
      <c r="J91" s="464" t="str">
        <f t="shared" si="1"/>
        <v>..</v>
      </c>
      <c r="K91" s="165"/>
      <c r="L91" s="164"/>
      <c r="M91" s="164"/>
      <c r="N91" s="164"/>
      <c r="O91" s="164"/>
      <c r="P91" s="164"/>
      <c r="Q91" s="163"/>
    </row>
    <row r="92" spans="1:17" ht="15" customHeight="1">
      <c r="A92" s="572"/>
      <c r="B92" s="119" t="s">
        <v>173</v>
      </c>
      <c r="C92" s="116"/>
      <c r="D92" s="114"/>
      <c r="E92" s="114"/>
      <c r="F92" s="114"/>
      <c r="G92" s="115"/>
      <c r="H92" s="114"/>
      <c r="I92" s="106"/>
      <c r="J92" s="464" t="str">
        <f t="shared" si="1"/>
        <v>..</v>
      </c>
      <c r="K92" s="155"/>
      <c r="L92" s="160"/>
      <c r="M92" s="160"/>
      <c r="N92" s="160"/>
      <c r="O92" s="160"/>
      <c r="P92" s="160"/>
      <c r="Q92" s="151"/>
    </row>
    <row r="93" spans="1:17" ht="15" customHeight="1">
      <c r="A93" s="572"/>
      <c r="B93" s="119" t="s">
        <v>174</v>
      </c>
      <c r="C93" s="116"/>
      <c r="D93" s="114"/>
      <c r="E93" s="114"/>
      <c r="F93" s="114"/>
      <c r="G93" s="115"/>
      <c r="H93" s="114"/>
      <c r="I93" s="106"/>
      <c r="J93" s="464" t="str">
        <f t="shared" si="1"/>
        <v>..</v>
      </c>
      <c r="K93" s="155"/>
      <c r="L93" s="160"/>
      <c r="M93" s="160"/>
      <c r="N93" s="160"/>
      <c r="O93" s="160"/>
      <c r="P93" s="160"/>
      <c r="Q93" s="151"/>
    </row>
    <row r="94" spans="1:17" ht="15" customHeight="1">
      <c r="A94" s="572"/>
      <c r="B94" s="119" t="s">
        <v>175</v>
      </c>
      <c r="C94" s="116"/>
      <c r="D94" s="114"/>
      <c r="E94" s="114"/>
      <c r="F94" s="114"/>
      <c r="G94" s="115"/>
      <c r="H94" s="114"/>
      <c r="I94" s="106"/>
      <c r="J94" s="464" t="str">
        <f t="shared" si="1"/>
        <v>..</v>
      </c>
      <c r="K94" s="155"/>
      <c r="L94" s="160"/>
      <c r="M94" s="160"/>
      <c r="N94" s="160"/>
      <c r="O94" s="160"/>
      <c r="P94" s="160"/>
      <c r="Q94" s="151"/>
    </row>
    <row r="95" spans="1:17" ht="15" customHeight="1">
      <c r="A95" s="572"/>
      <c r="B95" s="119" t="s">
        <v>176</v>
      </c>
      <c r="C95" s="116"/>
      <c r="D95" s="114"/>
      <c r="E95" s="114"/>
      <c r="F95" s="114"/>
      <c r="G95" s="115"/>
      <c r="H95" s="114"/>
      <c r="I95" s="106"/>
      <c r="J95" s="464" t="str">
        <f t="shared" si="1"/>
        <v>..</v>
      </c>
      <c r="K95" s="155"/>
      <c r="L95" s="160"/>
      <c r="M95" s="160"/>
      <c r="N95" s="160"/>
      <c r="O95" s="160"/>
      <c r="P95" s="160"/>
      <c r="Q95" s="151"/>
    </row>
    <row r="96" spans="1:17" ht="15" customHeight="1">
      <c r="A96" s="572"/>
      <c r="B96" s="118" t="s">
        <v>482</v>
      </c>
      <c r="C96" s="116"/>
      <c r="D96" s="114"/>
      <c r="E96" s="114"/>
      <c r="F96" s="114"/>
      <c r="G96" s="115"/>
      <c r="H96" s="114"/>
      <c r="I96" s="106"/>
      <c r="J96" s="464" t="str">
        <f t="shared" si="1"/>
        <v>..</v>
      </c>
      <c r="K96" s="155"/>
      <c r="L96" s="160"/>
      <c r="M96" s="160"/>
      <c r="N96" s="160"/>
      <c r="O96" s="160"/>
      <c r="P96" s="160"/>
      <c r="Q96" s="151"/>
    </row>
    <row r="97" spans="1:16" ht="15" customHeight="1">
      <c r="A97" s="104"/>
      <c r="B97" s="117" t="s">
        <v>62</v>
      </c>
      <c r="C97" s="116"/>
      <c r="D97" s="114"/>
      <c r="E97" s="114"/>
      <c r="F97" s="114"/>
      <c r="G97" s="115"/>
      <c r="H97" s="114"/>
      <c r="I97" s="105"/>
      <c r="J97" s="464" t="str">
        <f t="shared" si="1"/>
        <v>..</v>
      </c>
      <c r="K97" s="151"/>
      <c r="L97" s="160"/>
      <c r="M97" s="162"/>
      <c r="N97" s="160"/>
      <c r="O97" s="160"/>
      <c r="P97" s="148"/>
    </row>
    <row r="98" spans="1:16" ht="15" customHeight="1">
      <c r="A98" s="104"/>
      <c r="B98" s="112" t="s">
        <v>6</v>
      </c>
      <c r="C98" s="111"/>
      <c r="D98" s="111"/>
      <c r="E98" s="111"/>
      <c r="F98" s="111"/>
      <c r="G98" s="111"/>
      <c r="H98" s="111"/>
      <c r="I98" s="105"/>
      <c r="J98" s="464" t="str">
        <f t="shared" si="1"/>
        <v>..</v>
      </c>
      <c r="K98" s="151"/>
      <c r="L98" s="160"/>
      <c r="M98" s="162"/>
      <c r="N98" s="160"/>
      <c r="O98" s="160"/>
      <c r="P98" s="148"/>
    </row>
    <row r="99" spans="1:16" ht="15" customHeight="1">
      <c r="A99" s="104"/>
      <c r="B99" s="458" t="s">
        <v>262</v>
      </c>
      <c r="C99" s="459">
        <f t="shared" ref="C99:H99" si="2">C8+C14+C39+C41</f>
        <v>0</v>
      </c>
      <c r="D99" s="459">
        <f t="shared" si="2"/>
        <v>0</v>
      </c>
      <c r="E99" s="459">
        <f t="shared" si="2"/>
        <v>0</v>
      </c>
      <c r="F99" s="459">
        <f t="shared" si="2"/>
        <v>0</v>
      </c>
      <c r="G99" s="459">
        <f t="shared" si="2"/>
        <v>0</v>
      </c>
      <c r="H99" s="459">
        <f t="shared" si="2"/>
        <v>0</v>
      </c>
      <c r="I99" s="460"/>
      <c r="J99" s="573" t="s">
        <v>510</v>
      </c>
      <c r="K99" s="151"/>
      <c r="L99" s="160"/>
      <c r="M99" s="162"/>
      <c r="N99" s="160"/>
      <c r="O99" s="160"/>
      <c r="P99" s="148"/>
    </row>
    <row r="100" spans="1:16" ht="15" customHeight="1">
      <c r="A100" s="104"/>
      <c r="B100" s="458" t="s">
        <v>64</v>
      </c>
      <c r="C100" s="459">
        <f t="shared" ref="C100:H100" si="3">SUM(C4,C46,C54,C60,C63,C70,C74,C76,C84,C91,C92,C93,C94,C95,C96)</f>
        <v>0</v>
      </c>
      <c r="D100" s="459">
        <f t="shared" si="3"/>
        <v>0</v>
      </c>
      <c r="E100" s="459">
        <f t="shared" si="3"/>
        <v>0</v>
      </c>
      <c r="F100" s="459">
        <f t="shared" si="3"/>
        <v>0</v>
      </c>
      <c r="G100" s="459">
        <f t="shared" si="3"/>
        <v>0</v>
      </c>
      <c r="H100" s="459">
        <f t="shared" si="3"/>
        <v>0</v>
      </c>
      <c r="I100" s="461"/>
      <c r="J100" s="573"/>
      <c r="K100" s="151"/>
      <c r="L100" s="160"/>
      <c r="M100" s="162"/>
      <c r="N100" s="160"/>
      <c r="O100" s="160"/>
      <c r="P100" s="148"/>
    </row>
    <row r="101" spans="1:16" ht="15" customHeight="1">
      <c r="A101" s="104"/>
      <c r="B101" s="462"/>
      <c r="C101" s="462"/>
      <c r="D101" s="462"/>
      <c r="E101" s="462"/>
      <c r="F101" s="462"/>
      <c r="G101" s="462"/>
      <c r="H101" s="462"/>
      <c r="I101" s="461"/>
      <c r="J101" s="573"/>
      <c r="K101" s="151"/>
      <c r="L101" s="160"/>
      <c r="M101" s="162"/>
      <c r="N101" s="160"/>
      <c r="O101" s="160"/>
      <c r="P101" s="148"/>
    </row>
    <row r="102" spans="1:16" ht="15" customHeight="1">
      <c r="A102" s="104"/>
      <c r="B102" s="462"/>
      <c r="C102" s="462"/>
      <c r="D102" s="462"/>
      <c r="E102" s="462"/>
      <c r="F102" s="462"/>
      <c r="G102" s="462"/>
      <c r="H102" s="462"/>
      <c r="I102" s="461"/>
      <c r="J102" s="573"/>
      <c r="K102" s="151"/>
      <c r="L102" s="160"/>
      <c r="M102" s="162"/>
      <c r="N102" s="160"/>
      <c r="O102" s="160"/>
      <c r="P102" s="148"/>
    </row>
    <row r="103" spans="1:16" ht="15" customHeight="1">
      <c r="A103" s="103" t="s">
        <v>180</v>
      </c>
      <c r="B103" s="462"/>
      <c r="C103" s="463" t="str">
        <f t="shared" ref="C103:H103" si="4">IF(AND(ROUND(SUM(C4,C8,C14,C39,C41,C46,C50,C54,C60,C63,C70,C74,C76,C84,C91,C92,C93,C94,C95,C96),0)=ROUND(C98,0)),"","Possible error")</f>
        <v/>
      </c>
      <c r="D103" s="463" t="str">
        <f t="shared" si="4"/>
        <v/>
      </c>
      <c r="E103" s="463" t="str">
        <f t="shared" si="4"/>
        <v/>
      </c>
      <c r="F103" s="463" t="str">
        <f t="shared" si="4"/>
        <v/>
      </c>
      <c r="G103" s="463" t="str">
        <f t="shared" si="4"/>
        <v/>
      </c>
      <c r="H103" s="463" t="str">
        <f t="shared" si="4"/>
        <v/>
      </c>
      <c r="I103" s="462"/>
      <c r="J103" s="573"/>
      <c r="K103" s="151"/>
      <c r="L103" s="160"/>
      <c r="M103" s="162"/>
      <c r="N103" s="160"/>
      <c r="O103" s="160"/>
      <c r="P103" s="148"/>
    </row>
    <row r="104" spans="1:16" ht="15" customHeight="1">
      <c r="A104" s="153"/>
      <c r="B104" s="462"/>
      <c r="C104" s="462"/>
      <c r="D104" s="462"/>
      <c r="E104" s="462"/>
      <c r="F104" s="462"/>
      <c r="G104" s="462"/>
      <c r="H104" s="462"/>
      <c r="I104" s="462"/>
      <c r="J104" s="573"/>
      <c r="K104" s="151"/>
      <c r="L104" s="160"/>
      <c r="M104" s="162"/>
      <c r="N104" s="160"/>
      <c r="O104" s="160"/>
      <c r="P104" s="148"/>
    </row>
    <row r="105" spans="1:16">
      <c r="A105" s="148"/>
      <c r="I105" s="151"/>
      <c r="K105" s="151"/>
      <c r="L105" s="160"/>
      <c r="M105" s="162"/>
      <c r="N105" s="160"/>
      <c r="O105" s="160"/>
      <c r="P105" s="148"/>
    </row>
    <row r="106" spans="1:16">
      <c r="K106" s="151"/>
      <c r="L106" s="160"/>
      <c r="M106" s="162"/>
      <c r="N106" s="160"/>
      <c r="O106" s="160"/>
      <c r="P106" s="148"/>
    </row>
  </sheetData>
  <mergeCells count="4">
    <mergeCell ref="A1:H1"/>
    <mergeCell ref="C2:H2"/>
    <mergeCell ref="A4:A96"/>
    <mergeCell ref="J99:J104"/>
  </mergeCells>
  <printOptions horizontalCentered="1"/>
  <pageMargins left="0.35433070866141736" right="0.35433070866141736" top="0.98425196850393704" bottom="0.98425196850393704" header="0.51181102362204722" footer="0.51181102362204722"/>
  <pageSetup paperSize="9" scale="89" fitToHeight="2" orientation="portrait" r:id="rId1"/>
  <headerFooter alignWithMargins="0">
    <oddFooter>&amp;L&amp;A
&amp;F&amp;R&amp;D</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Q127"/>
  <sheetViews>
    <sheetView showGridLines="0" workbookViewId="0">
      <selection sqref="A1:H1"/>
    </sheetView>
  </sheetViews>
  <sheetFormatPr defaultColWidth="9.140625" defaultRowHeight="12.75"/>
  <cols>
    <col min="1" max="1" width="8.5703125" style="150" customWidth="1"/>
    <col min="2" max="2" width="9.7109375" style="148" customWidth="1"/>
    <col min="3" max="5" width="11.28515625" style="148" customWidth="1"/>
    <col min="6" max="6" width="13" style="148" customWidth="1"/>
    <col min="7" max="8" width="12.42578125" style="148" customWidth="1"/>
    <col min="9" max="9" width="10.28515625" style="148" customWidth="1"/>
    <col min="10" max="10" width="20.7109375" style="148" customWidth="1"/>
    <col min="11" max="11" width="4.42578125" style="168" customWidth="1"/>
    <col min="12" max="17" width="12.85546875" style="168" customWidth="1"/>
    <col min="18" max="61" width="10.28515625" style="148" customWidth="1"/>
    <col min="62" max="62" width="12.7109375" style="148" customWidth="1"/>
    <col min="63" max="16384" width="9.140625" style="148"/>
  </cols>
  <sheetData>
    <row r="1" spans="1:17" ht="35.1" customHeight="1">
      <c r="A1" s="565" t="s">
        <v>486</v>
      </c>
      <c r="B1" s="566"/>
      <c r="C1" s="566"/>
      <c r="D1" s="566"/>
      <c r="E1" s="566"/>
      <c r="F1" s="566"/>
      <c r="G1" s="566"/>
      <c r="H1" s="567"/>
      <c r="J1" s="149" t="str">
        <f>IF(COUNTBLANK(C104:H104)=6,"Check sum sizeclass = total","Possible error")</f>
        <v>Check sum sizeclass = total</v>
      </c>
    </row>
    <row r="2" spans="1:17" ht="24.95" customHeight="1">
      <c r="A2" s="158" t="s">
        <v>178</v>
      </c>
      <c r="B2" s="157">
        <f>'Table I'!B2</f>
        <v>2022</v>
      </c>
      <c r="C2" s="574" t="s">
        <v>182</v>
      </c>
      <c r="D2" s="575"/>
      <c r="E2" s="575"/>
      <c r="F2" s="575"/>
      <c r="G2" s="575"/>
      <c r="H2" s="576"/>
      <c r="I2" s="151"/>
      <c r="K2" s="160"/>
    </row>
    <row r="3" spans="1:17" ht="24.95" customHeight="1" thickBot="1">
      <c r="A3" s="144" t="s">
        <v>177</v>
      </c>
      <c r="B3" s="143" t="s">
        <v>2</v>
      </c>
      <c r="C3" s="142" t="s">
        <v>58</v>
      </c>
      <c r="D3" s="142" t="s">
        <v>59</v>
      </c>
      <c r="E3" s="142" t="s">
        <v>60</v>
      </c>
      <c r="F3" s="142" t="s">
        <v>61</v>
      </c>
      <c r="G3" s="141" t="s">
        <v>62</v>
      </c>
      <c r="H3" s="140" t="s">
        <v>6</v>
      </c>
      <c r="I3" s="139"/>
      <c r="J3" s="137"/>
      <c r="K3" s="170"/>
      <c r="L3" s="170"/>
      <c r="M3" s="170"/>
      <c r="N3" s="170"/>
      <c r="O3" s="170"/>
      <c r="P3" s="170"/>
      <c r="Q3" s="170"/>
    </row>
    <row r="4" spans="1:17" ht="15" customHeight="1">
      <c r="A4" s="571" t="s">
        <v>511</v>
      </c>
      <c r="B4" s="136" t="s">
        <v>158</v>
      </c>
      <c r="C4" s="135"/>
      <c r="D4" s="134"/>
      <c r="E4" s="134"/>
      <c r="F4" s="134"/>
      <c r="G4" s="133"/>
      <c r="H4" s="132"/>
      <c r="I4" s="105"/>
      <c r="J4" s="457" t="str">
        <f t="shared" ref="J4:J67" si="0">IF(SUM(C4:H4)=0,"..",IF(AND(SUM(C4:G4)&lt;&gt;H4),"Possible error: Total value must be equal to the sum of employment size classes",""))</f>
        <v>..</v>
      </c>
      <c r="K4" s="170"/>
      <c r="L4" s="169"/>
      <c r="M4" s="169"/>
      <c r="N4" s="169"/>
      <c r="O4" s="169"/>
      <c r="P4" s="169"/>
      <c r="Q4" s="169"/>
    </row>
    <row r="5" spans="1:17" ht="15" customHeight="1">
      <c r="A5" s="572"/>
      <c r="B5" s="131" t="s">
        <v>7</v>
      </c>
      <c r="C5" s="124"/>
      <c r="D5" s="122"/>
      <c r="E5" s="122"/>
      <c r="F5" s="122"/>
      <c r="G5" s="123"/>
      <c r="H5" s="122"/>
      <c r="I5" s="128"/>
      <c r="J5" s="457" t="str">
        <f t="shared" si="0"/>
        <v>..</v>
      </c>
      <c r="K5" s="170"/>
      <c r="L5" s="169"/>
      <c r="M5" s="169"/>
      <c r="N5" s="169"/>
      <c r="O5" s="169"/>
      <c r="P5" s="169"/>
      <c r="Q5" s="169"/>
    </row>
    <row r="6" spans="1:17" ht="15" customHeight="1">
      <c r="A6" s="572"/>
      <c r="B6" s="125" t="s">
        <v>8</v>
      </c>
      <c r="C6" s="124"/>
      <c r="D6" s="122"/>
      <c r="E6" s="122"/>
      <c r="F6" s="122"/>
      <c r="G6" s="123"/>
      <c r="H6" s="122"/>
      <c r="I6" s="128"/>
      <c r="J6" s="457" t="str">
        <f t="shared" si="0"/>
        <v>..</v>
      </c>
      <c r="K6" s="170"/>
      <c r="L6" s="169"/>
      <c r="M6" s="169"/>
      <c r="N6" s="169"/>
      <c r="O6" s="169"/>
      <c r="P6" s="169"/>
      <c r="Q6" s="169"/>
    </row>
    <row r="7" spans="1:17" ht="15" customHeight="1">
      <c r="A7" s="572"/>
      <c r="B7" s="130" t="s">
        <v>110</v>
      </c>
      <c r="C7" s="124"/>
      <c r="D7" s="122"/>
      <c r="E7" s="122"/>
      <c r="F7" s="122"/>
      <c r="G7" s="123"/>
      <c r="H7" s="122"/>
      <c r="I7" s="128"/>
      <c r="J7" s="457" t="str">
        <f t="shared" si="0"/>
        <v>..</v>
      </c>
      <c r="K7" s="170"/>
      <c r="L7" s="169"/>
      <c r="M7" s="169"/>
      <c r="N7" s="169"/>
      <c r="O7" s="169"/>
      <c r="P7" s="169"/>
      <c r="Q7" s="169"/>
    </row>
    <row r="8" spans="1:17" ht="15" customHeight="1">
      <c r="A8" s="572"/>
      <c r="B8" s="129" t="s">
        <v>159</v>
      </c>
      <c r="C8" s="126"/>
      <c r="D8" s="126"/>
      <c r="E8" s="126"/>
      <c r="F8" s="126"/>
      <c r="G8" s="126"/>
      <c r="H8" s="126"/>
      <c r="I8" s="128"/>
      <c r="J8" s="457" t="str">
        <f t="shared" si="0"/>
        <v>..</v>
      </c>
      <c r="K8" s="170"/>
      <c r="L8" s="465"/>
      <c r="M8" s="169"/>
      <c r="N8" s="169"/>
      <c r="O8" s="169"/>
      <c r="P8" s="169"/>
      <c r="Q8" s="169"/>
    </row>
    <row r="9" spans="1:17" ht="15" customHeight="1">
      <c r="A9" s="572"/>
      <c r="B9" s="125" t="s">
        <v>9</v>
      </c>
      <c r="C9" s="124"/>
      <c r="D9" s="122"/>
      <c r="E9" s="122"/>
      <c r="F9" s="122"/>
      <c r="G9" s="123"/>
      <c r="H9" s="122"/>
      <c r="I9" s="128"/>
      <c r="J9" s="457" t="str">
        <f t="shared" si="0"/>
        <v>..</v>
      </c>
      <c r="K9" s="170"/>
      <c r="L9" s="169"/>
      <c r="M9" s="169"/>
      <c r="N9" s="169"/>
      <c r="O9" s="169"/>
      <c r="P9" s="169"/>
      <c r="Q9" s="169"/>
    </row>
    <row r="10" spans="1:17" ht="15" customHeight="1">
      <c r="A10" s="572"/>
      <c r="B10" s="125" t="s">
        <v>145</v>
      </c>
      <c r="C10" s="124"/>
      <c r="D10" s="122"/>
      <c r="E10" s="122"/>
      <c r="F10" s="122"/>
      <c r="G10" s="123"/>
      <c r="H10" s="122"/>
      <c r="I10" s="128"/>
      <c r="J10" s="457" t="str">
        <f t="shared" si="0"/>
        <v>..</v>
      </c>
      <c r="K10" s="170"/>
      <c r="L10" s="169"/>
      <c r="M10" s="169"/>
      <c r="N10" s="169"/>
      <c r="O10" s="169"/>
      <c r="P10" s="169"/>
      <c r="Q10" s="169"/>
    </row>
    <row r="11" spans="1:17" ht="15" customHeight="1">
      <c r="A11" s="572"/>
      <c r="B11" s="125" t="s">
        <v>146</v>
      </c>
      <c r="C11" s="124"/>
      <c r="D11" s="122"/>
      <c r="E11" s="122"/>
      <c r="F11" s="122"/>
      <c r="G11" s="123"/>
      <c r="H11" s="122"/>
      <c r="I11" s="128"/>
      <c r="J11" s="457" t="str">
        <f t="shared" si="0"/>
        <v>..</v>
      </c>
      <c r="K11" s="170"/>
      <c r="L11" s="169"/>
      <c r="M11" s="169"/>
      <c r="N11" s="169"/>
      <c r="O11" s="169"/>
      <c r="P11" s="169"/>
      <c r="Q11" s="169"/>
    </row>
    <row r="12" spans="1:17" ht="15" customHeight="1">
      <c r="A12" s="572"/>
      <c r="B12" s="125" t="s">
        <v>147</v>
      </c>
      <c r="C12" s="124"/>
      <c r="D12" s="122"/>
      <c r="E12" s="122"/>
      <c r="F12" s="122"/>
      <c r="G12" s="123"/>
      <c r="H12" s="122"/>
      <c r="I12" s="128"/>
      <c r="J12" s="457" t="str">
        <f t="shared" si="0"/>
        <v>..</v>
      </c>
      <c r="K12" s="170"/>
      <c r="L12" s="169"/>
      <c r="M12" s="169"/>
      <c r="N12" s="169"/>
      <c r="O12" s="169"/>
      <c r="P12" s="169"/>
      <c r="Q12" s="169"/>
    </row>
    <row r="13" spans="1:17" ht="15" customHeight="1">
      <c r="A13" s="572"/>
      <c r="B13" s="125" t="s">
        <v>148</v>
      </c>
      <c r="C13" s="124"/>
      <c r="D13" s="122"/>
      <c r="E13" s="122"/>
      <c r="F13" s="122"/>
      <c r="G13" s="123"/>
      <c r="H13" s="122"/>
      <c r="I13" s="106"/>
      <c r="J13" s="457" t="str">
        <f t="shared" si="0"/>
        <v>..</v>
      </c>
      <c r="K13" s="170"/>
      <c r="L13" s="169"/>
      <c r="M13" s="169"/>
      <c r="N13" s="169"/>
      <c r="O13" s="169"/>
      <c r="P13" s="169"/>
      <c r="Q13" s="169"/>
    </row>
    <row r="14" spans="1:17" ht="15" customHeight="1">
      <c r="A14" s="572"/>
      <c r="B14" s="119" t="s">
        <v>160</v>
      </c>
      <c r="C14" s="126"/>
      <c r="D14" s="126"/>
      <c r="E14" s="126"/>
      <c r="F14" s="126"/>
      <c r="G14" s="126"/>
      <c r="H14" s="126"/>
      <c r="I14" s="106"/>
      <c r="J14" s="457" t="str">
        <f t="shared" si="0"/>
        <v>..</v>
      </c>
      <c r="K14" s="170"/>
      <c r="L14" s="169"/>
      <c r="M14" s="169"/>
      <c r="N14" s="169"/>
      <c r="O14" s="169"/>
      <c r="P14" s="169"/>
      <c r="Q14" s="169"/>
    </row>
    <row r="15" spans="1:17" ht="15" customHeight="1">
      <c r="A15" s="572"/>
      <c r="B15" s="125" t="s">
        <v>10</v>
      </c>
      <c r="C15" s="124"/>
      <c r="D15" s="122"/>
      <c r="E15" s="122"/>
      <c r="F15" s="122"/>
      <c r="G15" s="123"/>
      <c r="H15" s="122"/>
      <c r="I15" s="106"/>
      <c r="J15" s="457" t="str">
        <f t="shared" si="0"/>
        <v>..</v>
      </c>
      <c r="K15" s="170"/>
      <c r="L15" s="169"/>
      <c r="M15" s="169"/>
      <c r="N15" s="169"/>
      <c r="O15" s="169"/>
      <c r="P15" s="169"/>
      <c r="Q15" s="169"/>
    </row>
    <row r="16" spans="1:17" ht="15" customHeight="1">
      <c r="A16" s="572"/>
      <c r="B16" s="125" t="s">
        <v>11</v>
      </c>
      <c r="C16" s="124"/>
      <c r="D16" s="122"/>
      <c r="E16" s="122"/>
      <c r="F16" s="122"/>
      <c r="G16" s="123"/>
      <c r="H16" s="122"/>
      <c r="I16" s="106"/>
      <c r="J16" s="457" t="str">
        <f t="shared" si="0"/>
        <v>..</v>
      </c>
      <c r="K16" s="170"/>
      <c r="L16" s="169"/>
      <c r="M16" s="169"/>
      <c r="N16" s="169"/>
      <c r="O16" s="169"/>
      <c r="P16" s="169"/>
      <c r="Q16" s="169"/>
    </row>
    <row r="17" spans="1:17" ht="15" customHeight="1">
      <c r="A17" s="572"/>
      <c r="B17" s="125" t="s">
        <v>12</v>
      </c>
      <c r="C17" s="124"/>
      <c r="D17" s="122"/>
      <c r="E17" s="122"/>
      <c r="F17" s="122"/>
      <c r="G17" s="123"/>
      <c r="H17" s="122"/>
      <c r="I17" s="106"/>
      <c r="J17" s="457" t="str">
        <f t="shared" si="0"/>
        <v>..</v>
      </c>
      <c r="K17" s="170"/>
      <c r="L17" s="169"/>
      <c r="M17" s="169"/>
      <c r="N17" s="169"/>
      <c r="O17" s="169"/>
      <c r="P17" s="169"/>
      <c r="Q17" s="169"/>
    </row>
    <row r="18" spans="1:17" ht="15" customHeight="1">
      <c r="A18" s="572"/>
      <c r="B18" s="125" t="s">
        <v>13</v>
      </c>
      <c r="C18" s="124"/>
      <c r="D18" s="122"/>
      <c r="E18" s="122"/>
      <c r="F18" s="122"/>
      <c r="G18" s="123"/>
      <c r="H18" s="122"/>
      <c r="I18" s="106"/>
      <c r="J18" s="457" t="str">
        <f t="shared" si="0"/>
        <v>..</v>
      </c>
      <c r="K18" s="170"/>
      <c r="L18" s="169"/>
      <c r="M18" s="169"/>
      <c r="N18" s="169"/>
      <c r="O18" s="169"/>
      <c r="P18" s="169"/>
      <c r="Q18" s="169"/>
    </row>
    <row r="19" spans="1:17" ht="15" customHeight="1">
      <c r="A19" s="572"/>
      <c r="B19" s="125" t="s">
        <v>14</v>
      </c>
      <c r="C19" s="124"/>
      <c r="D19" s="122"/>
      <c r="E19" s="122"/>
      <c r="F19" s="122"/>
      <c r="G19" s="123"/>
      <c r="H19" s="122"/>
      <c r="I19" s="106"/>
      <c r="J19" s="457" t="str">
        <f t="shared" si="0"/>
        <v>..</v>
      </c>
      <c r="K19" s="170"/>
      <c r="L19" s="169"/>
      <c r="M19" s="169"/>
      <c r="N19" s="169"/>
      <c r="O19" s="169"/>
      <c r="P19" s="169"/>
      <c r="Q19" s="169"/>
    </row>
    <row r="20" spans="1:17" ht="15" customHeight="1">
      <c r="A20" s="572"/>
      <c r="B20" s="125" t="s">
        <v>15</v>
      </c>
      <c r="C20" s="124"/>
      <c r="D20" s="122"/>
      <c r="E20" s="122"/>
      <c r="F20" s="122"/>
      <c r="G20" s="123"/>
      <c r="H20" s="122"/>
      <c r="I20" s="106"/>
      <c r="J20" s="457" t="str">
        <f t="shared" si="0"/>
        <v>..</v>
      </c>
      <c r="K20" s="170"/>
      <c r="L20" s="169"/>
      <c r="M20" s="169"/>
      <c r="N20" s="169"/>
      <c r="O20" s="169"/>
      <c r="P20" s="169"/>
      <c r="Q20" s="169"/>
    </row>
    <row r="21" spans="1:17" ht="15" customHeight="1">
      <c r="A21" s="572"/>
      <c r="B21" s="125" t="s">
        <v>16</v>
      </c>
      <c r="C21" s="124"/>
      <c r="D21" s="122"/>
      <c r="E21" s="122"/>
      <c r="F21" s="122"/>
      <c r="G21" s="123"/>
      <c r="H21" s="122"/>
      <c r="I21" s="106"/>
      <c r="J21" s="457" t="str">
        <f t="shared" si="0"/>
        <v>..</v>
      </c>
      <c r="K21" s="170"/>
      <c r="L21" s="169"/>
      <c r="M21" s="169"/>
      <c r="N21" s="169"/>
      <c r="O21" s="169"/>
      <c r="P21" s="169"/>
      <c r="Q21" s="169"/>
    </row>
    <row r="22" spans="1:17" ht="15" customHeight="1">
      <c r="A22" s="572"/>
      <c r="B22" s="125" t="s">
        <v>17</v>
      </c>
      <c r="C22" s="124"/>
      <c r="D22" s="122"/>
      <c r="E22" s="122"/>
      <c r="F22" s="122"/>
      <c r="G22" s="123"/>
      <c r="H22" s="122"/>
      <c r="I22" s="106"/>
      <c r="J22" s="457" t="str">
        <f t="shared" si="0"/>
        <v>..</v>
      </c>
      <c r="K22" s="170"/>
      <c r="L22" s="169"/>
      <c r="M22" s="169"/>
      <c r="N22" s="169"/>
      <c r="O22" s="169"/>
      <c r="P22" s="169"/>
      <c r="Q22" s="169"/>
    </row>
    <row r="23" spans="1:17" ht="15" customHeight="1">
      <c r="A23" s="572"/>
      <c r="B23" s="125" t="s">
        <v>18</v>
      </c>
      <c r="C23" s="124"/>
      <c r="D23" s="122"/>
      <c r="E23" s="122"/>
      <c r="F23" s="122"/>
      <c r="G23" s="123"/>
      <c r="H23" s="122"/>
      <c r="I23" s="106"/>
      <c r="J23" s="457" t="str">
        <f t="shared" si="0"/>
        <v>..</v>
      </c>
      <c r="K23" s="170"/>
      <c r="L23" s="169"/>
      <c r="M23" s="169"/>
      <c r="N23" s="169"/>
      <c r="O23" s="169"/>
      <c r="P23" s="169"/>
      <c r="Q23" s="169"/>
    </row>
    <row r="24" spans="1:17" ht="15" customHeight="1">
      <c r="A24" s="572"/>
      <c r="B24" s="125" t="s">
        <v>19</v>
      </c>
      <c r="C24" s="124"/>
      <c r="D24" s="122"/>
      <c r="E24" s="122"/>
      <c r="F24" s="122"/>
      <c r="G24" s="123"/>
      <c r="H24" s="122"/>
      <c r="I24" s="106"/>
      <c r="J24" s="457" t="str">
        <f t="shared" si="0"/>
        <v>..</v>
      </c>
      <c r="K24" s="170"/>
      <c r="L24" s="169"/>
      <c r="M24" s="169"/>
      <c r="N24" s="169"/>
      <c r="O24" s="169"/>
      <c r="P24" s="169"/>
      <c r="Q24" s="169"/>
    </row>
    <row r="25" spans="1:17" ht="15" customHeight="1">
      <c r="A25" s="572"/>
      <c r="B25" s="125" t="s">
        <v>20</v>
      </c>
      <c r="C25" s="124"/>
      <c r="D25" s="122"/>
      <c r="E25" s="122"/>
      <c r="F25" s="122"/>
      <c r="G25" s="123"/>
      <c r="H25" s="122"/>
      <c r="I25" s="106"/>
      <c r="J25" s="457" t="str">
        <f t="shared" si="0"/>
        <v>..</v>
      </c>
      <c r="K25" s="170"/>
      <c r="L25" s="169"/>
      <c r="M25" s="169"/>
      <c r="N25" s="169"/>
      <c r="O25" s="169"/>
      <c r="P25" s="169"/>
      <c r="Q25" s="169"/>
    </row>
    <row r="26" spans="1:17" ht="15" customHeight="1">
      <c r="A26" s="572"/>
      <c r="B26" s="125" t="s">
        <v>21</v>
      </c>
      <c r="C26" s="124"/>
      <c r="D26" s="122"/>
      <c r="E26" s="122"/>
      <c r="F26" s="122"/>
      <c r="G26" s="123"/>
      <c r="H26" s="122"/>
      <c r="I26" s="106"/>
      <c r="J26" s="457" t="str">
        <f t="shared" si="0"/>
        <v>..</v>
      </c>
      <c r="K26" s="170"/>
      <c r="L26" s="169"/>
      <c r="M26" s="169"/>
      <c r="N26" s="169"/>
      <c r="O26" s="169"/>
      <c r="P26" s="169"/>
      <c r="Q26" s="169"/>
    </row>
    <row r="27" spans="1:17" ht="15" customHeight="1">
      <c r="A27" s="572"/>
      <c r="B27" s="125" t="s">
        <v>22</v>
      </c>
      <c r="C27" s="124"/>
      <c r="D27" s="122"/>
      <c r="E27" s="122"/>
      <c r="F27" s="122"/>
      <c r="G27" s="123"/>
      <c r="H27" s="122"/>
      <c r="I27" s="106"/>
      <c r="J27" s="457" t="str">
        <f t="shared" si="0"/>
        <v>..</v>
      </c>
      <c r="K27" s="170"/>
      <c r="L27" s="169"/>
      <c r="M27" s="169"/>
      <c r="N27" s="169"/>
      <c r="O27" s="169"/>
      <c r="P27" s="169"/>
      <c r="Q27" s="169"/>
    </row>
    <row r="28" spans="1:17" ht="15" customHeight="1">
      <c r="A28" s="572"/>
      <c r="B28" s="125" t="s">
        <v>23</v>
      </c>
      <c r="C28" s="124"/>
      <c r="D28" s="122"/>
      <c r="E28" s="122"/>
      <c r="F28" s="122"/>
      <c r="G28" s="123"/>
      <c r="H28" s="122"/>
      <c r="I28" s="106"/>
      <c r="J28" s="457" t="str">
        <f t="shared" si="0"/>
        <v>..</v>
      </c>
      <c r="K28" s="170"/>
      <c r="L28" s="169"/>
      <c r="M28" s="169"/>
      <c r="N28" s="169"/>
      <c r="O28" s="169"/>
      <c r="P28" s="169"/>
      <c r="Q28" s="169"/>
    </row>
    <row r="29" spans="1:17" ht="15" customHeight="1">
      <c r="A29" s="572"/>
      <c r="B29" s="125" t="s">
        <v>24</v>
      </c>
      <c r="C29" s="124"/>
      <c r="D29" s="122"/>
      <c r="E29" s="122"/>
      <c r="F29" s="122"/>
      <c r="G29" s="123"/>
      <c r="H29" s="122"/>
      <c r="I29" s="106"/>
      <c r="J29" s="457" t="str">
        <f t="shared" si="0"/>
        <v>..</v>
      </c>
      <c r="K29" s="170"/>
      <c r="L29" s="169"/>
      <c r="M29" s="169"/>
      <c r="N29" s="169"/>
      <c r="O29" s="169"/>
      <c r="P29" s="169"/>
      <c r="Q29" s="169"/>
    </row>
    <row r="30" spans="1:17" ht="15" customHeight="1">
      <c r="A30" s="572"/>
      <c r="B30" s="125" t="s">
        <v>25</v>
      </c>
      <c r="C30" s="124"/>
      <c r="D30" s="122"/>
      <c r="E30" s="122"/>
      <c r="F30" s="122"/>
      <c r="G30" s="123"/>
      <c r="H30" s="122"/>
      <c r="I30" s="106"/>
      <c r="J30" s="457" t="str">
        <f t="shared" si="0"/>
        <v>..</v>
      </c>
      <c r="K30" s="170"/>
      <c r="L30" s="169"/>
      <c r="M30" s="169"/>
      <c r="N30" s="169"/>
      <c r="O30" s="169"/>
      <c r="P30" s="169"/>
      <c r="Q30" s="169"/>
    </row>
    <row r="31" spans="1:17" ht="15" customHeight="1">
      <c r="A31" s="572"/>
      <c r="B31" s="125" t="s">
        <v>26</v>
      </c>
      <c r="C31" s="124"/>
      <c r="D31" s="122"/>
      <c r="E31" s="122"/>
      <c r="F31" s="122"/>
      <c r="G31" s="123"/>
      <c r="H31" s="122"/>
      <c r="I31" s="106"/>
      <c r="J31" s="457" t="str">
        <f t="shared" si="0"/>
        <v>..</v>
      </c>
      <c r="K31" s="170"/>
      <c r="L31" s="169"/>
      <c r="M31" s="169"/>
      <c r="N31" s="169"/>
      <c r="O31" s="169"/>
      <c r="P31" s="169"/>
      <c r="Q31" s="169"/>
    </row>
    <row r="32" spans="1:17" ht="15" customHeight="1">
      <c r="A32" s="572"/>
      <c r="B32" s="125" t="s">
        <v>27</v>
      </c>
      <c r="C32" s="124"/>
      <c r="D32" s="122"/>
      <c r="E32" s="122"/>
      <c r="F32" s="122"/>
      <c r="G32" s="123"/>
      <c r="H32" s="122"/>
      <c r="I32" s="106"/>
      <c r="J32" s="457" t="str">
        <f t="shared" si="0"/>
        <v>..</v>
      </c>
      <c r="K32" s="170"/>
      <c r="L32" s="169"/>
      <c r="M32" s="169"/>
      <c r="N32" s="169"/>
      <c r="O32" s="169"/>
      <c r="P32" s="169"/>
      <c r="Q32" s="169"/>
    </row>
    <row r="33" spans="1:17" ht="15" customHeight="1">
      <c r="A33" s="572"/>
      <c r="B33" s="125" t="s">
        <v>28</v>
      </c>
      <c r="C33" s="124"/>
      <c r="D33" s="122"/>
      <c r="E33" s="122"/>
      <c r="F33" s="122"/>
      <c r="G33" s="123"/>
      <c r="H33" s="122"/>
      <c r="I33" s="106"/>
      <c r="J33" s="457" t="str">
        <f t="shared" si="0"/>
        <v>..</v>
      </c>
      <c r="K33" s="170"/>
      <c r="L33" s="169"/>
      <c r="M33" s="169"/>
      <c r="N33" s="169"/>
      <c r="O33" s="169"/>
      <c r="P33" s="169"/>
      <c r="Q33" s="169"/>
    </row>
    <row r="34" spans="1:17" ht="15" customHeight="1">
      <c r="A34" s="572"/>
      <c r="B34" s="125" t="s">
        <v>29</v>
      </c>
      <c r="C34" s="124"/>
      <c r="D34" s="122"/>
      <c r="E34" s="122"/>
      <c r="F34" s="122"/>
      <c r="G34" s="123"/>
      <c r="H34" s="122"/>
      <c r="I34" s="106"/>
      <c r="J34" s="457" t="str">
        <f t="shared" si="0"/>
        <v>..</v>
      </c>
      <c r="K34" s="170"/>
      <c r="L34" s="169"/>
      <c r="M34" s="169"/>
      <c r="N34" s="169"/>
      <c r="O34" s="169"/>
      <c r="P34" s="169"/>
      <c r="Q34" s="169"/>
    </row>
    <row r="35" spans="1:17" ht="15" customHeight="1">
      <c r="A35" s="572"/>
      <c r="B35" s="125" t="s">
        <v>30</v>
      </c>
      <c r="C35" s="124"/>
      <c r="D35" s="122"/>
      <c r="E35" s="122"/>
      <c r="F35" s="122"/>
      <c r="G35" s="123"/>
      <c r="H35" s="122"/>
      <c r="I35" s="106"/>
      <c r="J35" s="457" t="str">
        <f t="shared" si="0"/>
        <v>..</v>
      </c>
      <c r="K35" s="170"/>
      <c r="L35" s="169"/>
      <c r="M35" s="169"/>
      <c r="N35" s="169"/>
      <c r="O35" s="169"/>
      <c r="P35" s="169"/>
      <c r="Q35" s="169"/>
    </row>
    <row r="36" spans="1:17" ht="15" customHeight="1">
      <c r="A36" s="572"/>
      <c r="B36" s="125" t="s">
        <v>31</v>
      </c>
      <c r="C36" s="124"/>
      <c r="D36" s="122"/>
      <c r="E36" s="122"/>
      <c r="F36" s="122"/>
      <c r="G36" s="123"/>
      <c r="H36" s="122"/>
      <c r="I36" s="106"/>
      <c r="J36" s="457" t="str">
        <f t="shared" si="0"/>
        <v>..</v>
      </c>
      <c r="K36" s="170"/>
      <c r="L36" s="169"/>
      <c r="M36" s="169"/>
      <c r="N36" s="169"/>
      <c r="O36" s="169"/>
      <c r="P36" s="169"/>
      <c r="Q36" s="169"/>
    </row>
    <row r="37" spans="1:17" ht="15" customHeight="1">
      <c r="A37" s="572"/>
      <c r="B37" s="125" t="s">
        <v>32</v>
      </c>
      <c r="C37" s="124"/>
      <c r="D37" s="122"/>
      <c r="E37" s="122"/>
      <c r="F37" s="122"/>
      <c r="G37" s="123"/>
      <c r="H37" s="122"/>
      <c r="I37" s="106"/>
      <c r="J37" s="457" t="str">
        <f t="shared" si="0"/>
        <v>..</v>
      </c>
      <c r="K37" s="170"/>
      <c r="L37" s="169"/>
      <c r="M37" s="169"/>
      <c r="N37" s="169"/>
      <c r="O37" s="169"/>
      <c r="P37" s="169"/>
      <c r="Q37" s="169"/>
    </row>
    <row r="38" spans="1:17" ht="15" customHeight="1">
      <c r="A38" s="572"/>
      <c r="B38" s="125" t="s">
        <v>33</v>
      </c>
      <c r="C38" s="124"/>
      <c r="D38" s="122"/>
      <c r="E38" s="122"/>
      <c r="F38" s="122"/>
      <c r="G38" s="123"/>
      <c r="H38" s="122"/>
      <c r="I38" s="106"/>
      <c r="J38" s="457" t="str">
        <f t="shared" si="0"/>
        <v>..</v>
      </c>
      <c r="K38" s="170"/>
      <c r="L38" s="169"/>
      <c r="M38" s="169"/>
      <c r="N38" s="169"/>
      <c r="O38" s="169"/>
      <c r="P38" s="169"/>
      <c r="Q38" s="169"/>
    </row>
    <row r="39" spans="1:17" ht="15" customHeight="1">
      <c r="A39" s="572"/>
      <c r="B39" s="119" t="s">
        <v>161</v>
      </c>
      <c r="C39" s="126"/>
      <c r="D39" s="126"/>
      <c r="E39" s="126"/>
      <c r="F39" s="126"/>
      <c r="G39" s="126"/>
      <c r="H39" s="126"/>
      <c r="I39" s="106"/>
      <c r="J39" s="457" t="str">
        <f t="shared" si="0"/>
        <v>..</v>
      </c>
      <c r="K39" s="170"/>
      <c r="L39" s="169"/>
      <c r="M39" s="169"/>
      <c r="N39" s="169"/>
      <c r="O39" s="169"/>
      <c r="P39" s="169"/>
      <c r="Q39" s="169"/>
    </row>
    <row r="40" spans="1:17" ht="15" customHeight="1">
      <c r="A40" s="572"/>
      <c r="B40" s="127" t="s">
        <v>34</v>
      </c>
      <c r="C40" s="124"/>
      <c r="D40" s="122"/>
      <c r="E40" s="122"/>
      <c r="F40" s="122"/>
      <c r="G40" s="123"/>
      <c r="H40" s="122"/>
      <c r="I40" s="106"/>
      <c r="J40" s="457" t="str">
        <f t="shared" si="0"/>
        <v>..</v>
      </c>
      <c r="K40" s="170"/>
      <c r="L40" s="169"/>
      <c r="M40" s="169"/>
      <c r="N40" s="169"/>
      <c r="O40" s="169"/>
      <c r="P40" s="169"/>
      <c r="Q40" s="169"/>
    </row>
    <row r="41" spans="1:17" ht="15" customHeight="1">
      <c r="A41" s="572"/>
      <c r="B41" s="119" t="s">
        <v>162</v>
      </c>
      <c r="C41" s="126"/>
      <c r="D41" s="126"/>
      <c r="E41" s="126"/>
      <c r="F41" s="126"/>
      <c r="G41" s="126"/>
      <c r="H41" s="126"/>
      <c r="I41" s="106"/>
      <c r="J41" s="457" t="str">
        <f t="shared" si="0"/>
        <v>..</v>
      </c>
      <c r="K41" s="170"/>
      <c r="L41" s="169"/>
      <c r="M41" s="169"/>
      <c r="N41" s="169"/>
      <c r="O41" s="169"/>
      <c r="P41" s="169"/>
      <c r="Q41" s="169"/>
    </row>
    <row r="42" spans="1:17" ht="15" customHeight="1">
      <c r="A42" s="572"/>
      <c r="B42" s="125" t="s">
        <v>35</v>
      </c>
      <c r="C42" s="124"/>
      <c r="D42" s="122"/>
      <c r="E42" s="122"/>
      <c r="F42" s="122"/>
      <c r="G42" s="123"/>
      <c r="H42" s="122"/>
      <c r="I42" s="106"/>
      <c r="J42" s="457" t="str">
        <f t="shared" si="0"/>
        <v>..</v>
      </c>
      <c r="K42" s="170"/>
      <c r="L42" s="169"/>
      <c r="M42" s="169"/>
      <c r="N42" s="169"/>
      <c r="O42" s="169"/>
      <c r="P42" s="169"/>
      <c r="Q42" s="169"/>
    </row>
    <row r="43" spans="1:17" ht="15" customHeight="1">
      <c r="A43" s="572"/>
      <c r="B43" s="125" t="s">
        <v>36</v>
      </c>
      <c r="C43" s="124"/>
      <c r="D43" s="122"/>
      <c r="E43" s="122"/>
      <c r="F43" s="122"/>
      <c r="G43" s="123"/>
      <c r="H43" s="122"/>
      <c r="I43" s="106"/>
      <c r="J43" s="457" t="str">
        <f t="shared" si="0"/>
        <v>..</v>
      </c>
      <c r="K43" s="170"/>
      <c r="L43" s="169"/>
      <c r="M43" s="169"/>
      <c r="N43" s="169"/>
      <c r="O43" s="169"/>
      <c r="P43" s="169"/>
      <c r="Q43" s="169"/>
    </row>
    <row r="44" spans="1:17" ht="15" customHeight="1">
      <c r="A44" s="572"/>
      <c r="B44" s="125" t="s">
        <v>149</v>
      </c>
      <c r="C44" s="124"/>
      <c r="D44" s="122"/>
      <c r="E44" s="122"/>
      <c r="F44" s="122"/>
      <c r="G44" s="123"/>
      <c r="H44" s="122"/>
      <c r="I44" s="106"/>
      <c r="J44" s="457" t="str">
        <f t="shared" si="0"/>
        <v>..</v>
      </c>
      <c r="K44" s="170"/>
      <c r="L44" s="169"/>
      <c r="M44" s="169"/>
      <c r="N44" s="169"/>
      <c r="O44" s="169"/>
      <c r="P44" s="169"/>
      <c r="Q44" s="169"/>
    </row>
    <row r="45" spans="1:17" ht="15" customHeight="1">
      <c r="A45" s="572"/>
      <c r="B45" s="125" t="s">
        <v>150</v>
      </c>
      <c r="C45" s="124"/>
      <c r="D45" s="122"/>
      <c r="E45" s="122"/>
      <c r="F45" s="122"/>
      <c r="G45" s="123"/>
      <c r="H45" s="122"/>
      <c r="I45" s="106"/>
      <c r="J45" s="457" t="str">
        <f t="shared" si="0"/>
        <v>..</v>
      </c>
      <c r="K45" s="170"/>
      <c r="L45" s="169"/>
      <c r="M45" s="169"/>
      <c r="N45" s="169"/>
      <c r="O45" s="169"/>
      <c r="P45" s="169"/>
      <c r="Q45" s="169"/>
    </row>
    <row r="46" spans="1:17" ht="15" customHeight="1">
      <c r="A46" s="572"/>
      <c r="B46" s="119" t="s">
        <v>163</v>
      </c>
      <c r="C46" s="126"/>
      <c r="D46" s="126"/>
      <c r="E46" s="126"/>
      <c r="F46" s="126"/>
      <c r="G46" s="126"/>
      <c r="H46" s="126"/>
      <c r="I46" s="106"/>
      <c r="J46" s="457" t="str">
        <f t="shared" si="0"/>
        <v>..</v>
      </c>
      <c r="K46" s="170"/>
      <c r="L46" s="169"/>
      <c r="M46" s="169"/>
      <c r="N46" s="169"/>
      <c r="O46" s="169"/>
      <c r="P46" s="169"/>
      <c r="Q46" s="169"/>
    </row>
    <row r="47" spans="1:17" ht="15" customHeight="1">
      <c r="A47" s="572"/>
      <c r="B47" s="125" t="s">
        <v>37</v>
      </c>
      <c r="C47" s="124"/>
      <c r="D47" s="122"/>
      <c r="E47" s="122"/>
      <c r="F47" s="122"/>
      <c r="G47" s="123"/>
      <c r="H47" s="122"/>
      <c r="I47" s="106"/>
      <c r="J47" s="457" t="str">
        <f t="shared" si="0"/>
        <v>..</v>
      </c>
      <c r="K47" s="170"/>
      <c r="L47" s="169"/>
      <c r="M47" s="169"/>
      <c r="N47" s="169"/>
      <c r="O47" s="169"/>
      <c r="P47" s="169"/>
      <c r="Q47" s="169"/>
    </row>
    <row r="48" spans="1:17" ht="15" customHeight="1">
      <c r="A48" s="572"/>
      <c r="B48" s="125" t="s">
        <v>111</v>
      </c>
      <c r="C48" s="124"/>
      <c r="D48" s="122"/>
      <c r="E48" s="122"/>
      <c r="F48" s="122"/>
      <c r="G48" s="123"/>
      <c r="H48" s="122"/>
      <c r="I48" s="106"/>
      <c r="J48" s="457" t="str">
        <f t="shared" si="0"/>
        <v>..</v>
      </c>
      <c r="K48" s="170"/>
      <c r="L48" s="169"/>
      <c r="M48" s="169"/>
      <c r="N48" s="169"/>
      <c r="O48" s="169"/>
      <c r="P48" s="169"/>
      <c r="Q48" s="169"/>
    </row>
    <row r="49" spans="1:17" ht="15" customHeight="1">
      <c r="A49" s="572"/>
      <c r="B49" s="125" t="s">
        <v>112</v>
      </c>
      <c r="C49" s="124"/>
      <c r="D49" s="122"/>
      <c r="E49" s="122"/>
      <c r="F49" s="122"/>
      <c r="G49" s="123"/>
      <c r="H49" s="122"/>
      <c r="I49" s="106"/>
      <c r="J49" s="457" t="str">
        <f t="shared" si="0"/>
        <v>..</v>
      </c>
      <c r="K49" s="170"/>
      <c r="L49" s="169"/>
      <c r="M49" s="169"/>
      <c r="N49" s="169"/>
      <c r="O49" s="169"/>
      <c r="P49" s="169"/>
      <c r="Q49" s="169"/>
    </row>
    <row r="50" spans="1:17" ht="15" customHeight="1">
      <c r="A50" s="572"/>
      <c r="B50" s="119" t="s">
        <v>164</v>
      </c>
      <c r="C50" s="126"/>
      <c r="D50" s="126"/>
      <c r="E50" s="126"/>
      <c r="F50" s="126"/>
      <c r="G50" s="126"/>
      <c r="H50" s="126"/>
      <c r="I50" s="106"/>
      <c r="J50" s="457" t="str">
        <f t="shared" si="0"/>
        <v>..</v>
      </c>
      <c r="K50" s="170"/>
      <c r="L50" s="169"/>
      <c r="M50" s="169"/>
      <c r="N50" s="169"/>
      <c r="O50" s="169"/>
      <c r="P50" s="169"/>
      <c r="Q50" s="169"/>
    </row>
    <row r="51" spans="1:17" ht="15" customHeight="1">
      <c r="A51" s="572"/>
      <c r="B51" s="125" t="s">
        <v>38</v>
      </c>
      <c r="C51" s="124"/>
      <c r="D51" s="122"/>
      <c r="E51" s="122"/>
      <c r="F51" s="122"/>
      <c r="G51" s="123"/>
      <c r="H51" s="122"/>
      <c r="I51" s="106"/>
      <c r="J51" s="457" t="str">
        <f t="shared" si="0"/>
        <v>..</v>
      </c>
      <c r="K51" s="170"/>
      <c r="L51" s="169"/>
      <c r="M51" s="169"/>
      <c r="N51" s="169"/>
      <c r="O51" s="169"/>
      <c r="P51" s="169"/>
      <c r="Q51" s="169"/>
    </row>
    <row r="52" spans="1:17" ht="15" customHeight="1">
      <c r="A52" s="572"/>
      <c r="B52" s="125" t="s">
        <v>113</v>
      </c>
      <c r="C52" s="124"/>
      <c r="D52" s="122"/>
      <c r="E52" s="122"/>
      <c r="F52" s="122"/>
      <c r="G52" s="123"/>
      <c r="H52" s="122"/>
      <c r="I52" s="106"/>
      <c r="J52" s="457" t="str">
        <f t="shared" si="0"/>
        <v>..</v>
      </c>
      <c r="K52" s="170"/>
      <c r="L52" s="169"/>
      <c r="M52" s="169"/>
      <c r="N52" s="169"/>
      <c r="O52" s="169"/>
      <c r="P52" s="169"/>
      <c r="Q52" s="169"/>
    </row>
    <row r="53" spans="1:17" ht="15" customHeight="1">
      <c r="A53" s="572"/>
      <c r="B53" s="125" t="s">
        <v>114</v>
      </c>
      <c r="C53" s="124"/>
      <c r="D53" s="122"/>
      <c r="E53" s="122"/>
      <c r="F53" s="122"/>
      <c r="G53" s="123"/>
      <c r="H53" s="122"/>
      <c r="I53" s="106"/>
      <c r="J53" s="457" t="str">
        <f t="shared" si="0"/>
        <v>..</v>
      </c>
      <c r="K53" s="170"/>
      <c r="L53" s="169"/>
      <c r="M53" s="169"/>
      <c r="N53" s="169"/>
      <c r="O53" s="169"/>
      <c r="P53" s="169"/>
      <c r="Q53" s="169"/>
    </row>
    <row r="54" spans="1:17" ht="15" customHeight="1">
      <c r="A54" s="572"/>
      <c r="B54" s="119" t="s">
        <v>165</v>
      </c>
      <c r="C54" s="126"/>
      <c r="D54" s="126"/>
      <c r="E54" s="126"/>
      <c r="F54" s="126"/>
      <c r="G54" s="126"/>
      <c r="H54" s="126"/>
      <c r="I54" s="106"/>
      <c r="J54" s="457" t="str">
        <f t="shared" si="0"/>
        <v>..</v>
      </c>
      <c r="K54" s="170"/>
      <c r="L54" s="169"/>
      <c r="M54" s="169"/>
      <c r="N54" s="169"/>
      <c r="O54" s="169"/>
      <c r="P54" s="169"/>
      <c r="Q54" s="169"/>
    </row>
    <row r="55" spans="1:17" ht="15" customHeight="1">
      <c r="A55" s="572"/>
      <c r="B55" s="125" t="s">
        <v>115</v>
      </c>
      <c r="C55" s="124"/>
      <c r="D55" s="122"/>
      <c r="E55" s="122"/>
      <c r="F55" s="122"/>
      <c r="G55" s="123"/>
      <c r="H55" s="122"/>
      <c r="I55" s="106"/>
      <c r="J55" s="457" t="str">
        <f t="shared" si="0"/>
        <v>..</v>
      </c>
      <c r="K55" s="170"/>
      <c r="L55" s="169"/>
      <c r="M55" s="169"/>
      <c r="N55" s="169"/>
      <c r="O55" s="169"/>
      <c r="P55" s="169"/>
      <c r="Q55" s="169"/>
    </row>
    <row r="56" spans="1:17" ht="15" customHeight="1">
      <c r="A56" s="572"/>
      <c r="B56" s="125" t="s">
        <v>39</v>
      </c>
      <c r="C56" s="124"/>
      <c r="D56" s="122"/>
      <c r="E56" s="122"/>
      <c r="F56" s="122"/>
      <c r="G56" s="123"/>
      <c r="H56" s="122"/>
      <c r="I56" s="106"/>
      <c r="J56" s="457" t="str">
        <f t="shared" si="0"/>
        <v>..</v>
      </c>
      <c r="K56" s="170"/>
      <c r="L56" s="169"/>
      <c r="M56" s="169"/>
      <c r="N56" s="169"/>
      <c r="O56" s="169"/>
      <c r="P56" s="169"/>
      <c r="Q56" s="169"/>
    </row>
    <row r="57" spans="1:17" ht="15" customHeight="1">
      <c r="A57" s="572"/>
      <c r="B57" s="125" t="s">
        <v>40</v>
      </c>
      <c r="C57" s="124"/>
      <c r="D57" s="122"/>
      <c r="E57" s="122"/>
      <c r="F57" s="122"/>
      <c r="G57" s="123"/>
      <c r="H57" s="122"/>
      <c r="I57" s="106"/>
      <c r="J57" s="457" t="str">
        <f t="shared" si="0"/>
        <v>..</v>
      </c>
      <c r="K57" s="170"/>
      <c r="L57" s="169"/>
      <c r="M57" s="169"/>
      <c r="N57" s="169"/>
      <c r="O57" s="169"/>
      <c r="P57" s="169"/>
      <c r="Q57" s="169"/>
    </row>
    <row r="58" spans="1:17" ht="15" customHeight="1">
      <c r="A58" s="572"/>
      <c r="B58" s="125" t="s">
        <v>41</v>
      </c>
      <c r="C58" s="124"/>
      <c r="D58" s="122"/>
      <c r="E58" s="122"/>
      <c r="F58" s="122"/>
      <c r="G58" s="123"/>
      <c r="H58" s="122"/>
      <c r="I58" s="106"/>
      <c r="J58" s="457" t="str">
        <f t="shared" si="0"/>
        <v>..</v>
      </c>
      <c r="K58" s="170"/>
      <c r="L58" s="169"/>
      <c r="M58" s="169"/>
      <c r="N58" s="169"/>
      <c r="O58" s="169"/>
      <c r="P58" s="169"/>
      <c r="Q58" s="169"/>
    </row>
    <row r="59" spans="1:17" ht="15" customHeight="1">
      <c r="A59" s="572"/>
      <c r="B59" s="125" t="s">
        <v>123</v>
      </c>
      <c r="C59" s="124"/>
      <c r="D59" s="122"/>
      <c r="E59" s="122"/>
      <c r="F59" s="122"/>
      <c r="G59" s="123"/>
      <c r="H59" s="122"/>
      <c r="I59" s="106"/>
      <c r="J59" s="457" t="str">
        <f t="shared" si="0"/>
        <v>..</v>
      </c>
      <c r="K59" s="170"/>
      <c r="L59" s="169"/>
      <c r="M59" s="169"/>
      <c r="N59" s="169"/>
      <c r="O59" s="169"/>
      <c r="P59" s="169"/>
      <c r="Q59" s="169"/>
    </row>
    <row r="60" spans="1:17" ht="15" customHeight="1">
      <c r="A60" s="572"/>
      <c r="B60" s="119" t="s">
        <v>166</v>
      </c>
      <c r="C60" s="126"/>
      <c r="D60" s="126"/>
      <c r="E60" s="126"/>
      <c r="F60" s="126"/>
      <c r="G60" s="126"/>
      <c r="H60" s="126"/>
      <c r="I60" s="106"/>
      <c r="J60" s="457" t="str">
        <f t="shared" si="0"/>
        <v>..</v>
      </c>
      <c r="K60" s="170"/>
      <c r="L60" s="169"/>
      <c r="M60" s="169"/>
      <c r="N60" s="169"/>
      <c r="O60" s="169"/>
      <c r="P60" s="169"/>
      <c r="Q60" s="169"/>
    </row>
    <row r="61" spans="1:17" ht="15" customHeight="1">
      <c r="A61" s="572"/>
      <c r="B61" s="125" t="s">
        <v>42</v>
      </c>
      <c r="C61" s="124"/>
      <c r="D61" s="122"/>
      <c r="E61" s="122"/>
      <c r="F61" s="122"/>
      <c r="G61" s="123"/>
      <c r="H61" s="122"/>
      <c r="I61" s="106"/>
      <c r="J61" s="457" t="str">
        <f t="shared" si="0"/>
        <v>..</v>
      </c>
      <c r="K61" s="170"/>
      <c r="L61" s="169"/>
      <c r="M61" s="169"/>
      <c r="N61" s="169"/>
      <c r="O61" s="169"/>
      <c r="P61" s="169"/>
      <c r="Q61" s="169"/>
    </row>
    <row r="62" spans="1:17" ht="15" customHeight="1">
      <c r="A62" s="572"/>
      <c r="B62" s="125" t="s">
        <v>151</v>
      </c>
      <c r="C62" s="124"/>
      <c r="D62" s="122"/>
      <c r="E62" s="122"/>
      <c r="F62" s="122"/>
      <c r="G62" s="123"/>
      <c r="H62" s="122"/>
      <c r="I62" s="106"/>
      <c r="J62" s="457" t="str">
        <f t="shared" si="0"/>
        <v>..</v>
      </c>
      <c r="K62" s="170"/>
      <c r="L62" s="169"/>
      <c r="M62" s="169"/>
      <c r="N62" s="169"/>
      <c r="O62" s="169"/>
      <c r="P62" s="169"/>
      <c r="Q62" s="169"/>
    </row>
    <row r="63" spans="1:17" ht="15" customHeight="1">
      <c r="A63" s="572"/>
      <c r="B63" s="119" t="s">
        <v>167</v>
      </c>
      <c r="C63" s="126"/>
      <c r="D63" s="126"/>
      <c r="E63" s="126"/>
      <c r="F63" s="126"/>
      <c r="G63" s="126"/>
      <c r="H63" s="126"/>
      <c r="I63" s="106"/>
      <c r="J63" s="457" t="str">
        <f t="shared" si="0"/>
        <v>..</v>
      </c>
      <c r="K63" s="170"/>
      <c r="L63" s="169"/>
      <c r="M63" s="169"/>
      <c r="N63" s="169"/>
      <c r="O63" s="169"/>
      <c r="P63" s="169"/>
      <c r="Q63" s="169"/>
    </row>
    <row r="64" spans="1:17" ht="15" customHeight="1">
      <c r="A64" s="572"/>
      <c r="B64" s="125" t="s">
        <v>152</v>
      </c>
      <c r="C64" s="124"/>
      <c r="D64" s="122"/>
      <c r="E64" s="122"/>
      <c r="F64" s="122"/>
      <c r="G64" s="123"/>
      <c r="H64" s="122"/>
      <c r="I64" s="106"/>
      <c r="J64" s="457" t="str">
        <f t="shared" si="0"/>
        <v>..</v>
      </c>
      <c r="K64" s="170"/>
      <c r="L64" s="169"/>
      <c r="M64" s="169"/>
      <c r="N64" s="169"/>
      <c r="O64" s="169"/>
      <c r="P64" s="169"/>
      <c r="Q64" s="169"/>
    </row>
    <row r="65" spans="1:17" ht="15" customHeight="1">
      <c r="A65" s="572"/>
      <c r="B65" s="125" t="s">
        <v>153</v>
      </c>
      <c r="C65" s="124"/>
      <c r="D65" s="122"/>
      <c r="E65" s="122"/>
      <c r="F65" s="122"/>
      <c r="G65" s="123"/>
      <c r="H65" s="122"/>
      <c r="I65" s="106"/>
      <c r="J65" s="457" t="str">
        <f t="shared" si="0"/>
        <v>..</v>
      </c>
      <c r="K65" s="170"/>
      <c r="L65" s="169"/>
      <c r="M65" s="169"/>
      <c r="N65" s="169"/>
      <c r="O65" s="169"/>
      <c r="P65" s="169"/>
      <c r="Q65" s="169"/>
    </row>
    <row r="66" spans="1:17" ht="15" customHeight="1">
      <c r="A66" s="572"/>
      <c r="B66" s="125" t="s">
        <v>43</v>
      </c>
      <c r="C66" s="124"/>
      <c r="D66" s="122"/>
      <c r="E66" s="122"/>
      <c r="F66" s="122"/>
      <c r="G66" s="123"/>
      <c r="H66" s="122"/>
      <c r="I66" s="106"/>
      <c r="J66" s="457" t="str">
        <f t="shared" si="0"/>
        <v>..</v>
      </c>
      <c r="K66" s="170"/>
      <c r="L66" s="169"/>
      <c r="M66" s="169"/>
      <c r="N66" s="169"/>
      <c r="O66" s="169"/>
      <c r="P66" s="169"/>
      <c r="Q66" s="169"/>
    </row>
    <row r="67" spans="1:17" ht="15" customHeight="1">
      <c r="A67" s="572"/>
      <c r="B67" s="125" t="s">
        <v>44</v>
      </c>
      <c r="C67" s="124"/>
      <c r="D67" s="122"/>
      <c r="E67" s="122"/>
      <c r="F67" s="122"/>
      <c r="G67" s="123"/>
      <c r="H67" s="122"/>
      <c r="I67" s="106"/>
      <c r="J67" s="457" t="str">
        <f t="shared" si="0"/>
        <v>..</v>
      </c>
      <c r="K67" s="170"/>
      <c r="L67" s="169"/>
      <c r="M67" s="169"/>
      <c r="N67" s="169"/>
      <c r="O67" s="169"/>
      <c r="P67" s="169"/>
      <c r="Q67" s="169"/>
    </row>
    <row r="68" spans="1:17" ht="15" customHeight="1">
      <c r="A68" s="572"/>
      <c r="B68" s="125" t="s">
        <v>45</v>
      </c>
      <c r="C68" s="124"/>
      <c r="D68" s="122"/>
      <c r="E68" s="122"/>
      <c r="F68" s="122"/>
      <c r="G68" s="123"/>
      <c r="H68" s="122"/>
      <c r="I68" s="106"/>
      <c r="J68" s="457" t="str">
        <f t="shared" ref="J68:J98" si="1">IF(SUM(C68:H68)=0,"..",IF(AND(SUM(C68:G68)&lt;&gt;H68),"Possible error: Total value must be equal to the sum of employment size classes",""))</f>
        <v>..</v>
      </c>
      <c r="K68" s="170"/>
      <c r="L68" s="169"/>
      <c r="M68" s="169"/>
      <c r="N68" s="169"/>
      <c r="O68" s="169"/>
      <c r="P68" s="169"/>
      <c r="Q68" s="169"/>
    </row>
    <row r="69" spans="1:17" ht="15" customHeight="1">
      <c r="A69" s="572"/>
      <c r="B69" s="125" t="s">
        <v>46</v>
      </c>
      <c r="C69" s="124"/>
      <c r="D69" s="122"/>
      <c r="E69" s="122"/>
      <c r="F69" s="122"/>
      <c r="G69" s="123"/>
      <c r="H69" s="122"/>
      <c r="I69" s="106"/>
      <c r="J69" s="457" t="str">
        <f t="shared" si="1"/>
        <v>..</v>
      </c>
      <c r="K69" s="170"/>
      <c r="L69" s="169"/>
      <c r="M69" s="169"/>
      <c r="N69" s="169"/>
      <c r="O69" s="169"/>
      <c r="P69" s="169"/>
      <c r="Q69" s="169"/>
    </row>
    <row r="70" spans="1:17" ht="15" customHeight="1">
      <c r="A70" s="572"/>
      <c r="B70" s="119" t="s">
        <v>168</v>
      </c>
      <c r="C70" s="126"/>
      <c r="D70" s="126"/>
      <c r="E70" s="126"/>
      <c r="F70" s="126"/>
      <c r="G70" s="126"/>
      <c r="H70" s="126"/>
      <c r="I70" s="106"/>
      <c r="J70" s="457" t="str">
        <f t="shared" si="1"/>
        <v>..</v>
      </c>
      <c r="K70" s="170"/>
      <c r="L70" s="169"/>
      <c r="M70" s="169"/>
      <c r="N70" s="169"/>
      <c r="O70" s="169"/>
      <c r="P70" s="169"/>
      <c r="Q70" s="169"/>
    </row>
    <row r="71" spans="1:17" ht="15" customHeight="1">
      <c r="A71" s="572"/>
      <c r="B71" s="125" t="s">
        <v>47</v>
      </c>
      <c r="C71" s="124"/>
      <c r="D71" s="122"/>
      <c r="E71" s="122"/>
      <c r="F71" s="122"/>
      <c r="G71" s="123"/>
      <c r="H71" s="122"/>
      <c r="I71" s="106"/>
      <c r="J71" s="457" t="str">
        <f t="shared" si="1"/>
        <v>..</v>
      </c>
      <c r="K71" s="170"/>
      <c r="L71" s="169"/>
      <c r="M71" s="169"/>
      <c r="N71" s="169"/>
      <c r="O71" s="169"/>
      <c r="P71" s="169"/>
      <c r="Q71" s="169"/>
    </row>
    <row r="72" spans="1:17" ht="15" customHeight="1">
      <c r="A72" s="572"/>
      <c r="B72" s="125" t="s">
        <v>48</v>
      </c>
      <c r="C72" s="124"/>
      <c r="D72" s="122"/>
      <c r="E72" s="122"/>
      <c r="F72" s="122"/>
      <c r="G72" s="123"/>
      <c r="H72" s="122"/>
      <c r="I72" s="106"/>
      <c r="J72" s="457" t="str">
        <f t="shared" si="1"/>
        <v>..</v>
      </c>
      <c r="K72" s="170"/>
      <c r="L72" s="169"/>
      <c r="M72" s="169"/>
      <c r="N72" s="169"/>
      <c r="O72" s="169"/>
      <c r="P72" s="169"/>
      <c r="Q72" s="169"/>
    </row>
    <row r="73" spans="1:17" ht="15" customHeight="1">
      <c r="A73" s="572"/>
      <c r="B73" s="125" t="s">
        <v>49</v>
      </c>
      <c r="C73" s="124"/>
      <c r="D73" s="122"/>
      <c r="E73" s="122"/>
      <c r="F73" s="122"/>
      <c r="G73" s="123"/>
      <c r="H73" s="122"/>
      <c r="I73" s="106"/>
      <c r="J73" s="457" t="str">
        <f t="shared" si="1"/>
        <v>..</v>
      </c>
      <c r="K73" s="170"/>
      <c r="L73" s="169"/>
      <c r="M73" s="169"/>
      <c r="N73" s="169"/>
      <c r="O73" s="169"/>
      <c r="P73" s="169"/>
      <c r="Q73" s="169"/>
    </row>
    <row r="74" spans="1:17" ht="15" customHeight="1">
      <c r="A74" s="572"/>
      <c r="B74" s="119" t="s">
        <v>169</v>
      </c>
      <c r="C74" s="126"/>
      <c r="D74" s="126"/>
      <c r="E74" s="126"/>
      <c r="F74" s="126"/>
      <c r="G74" s="126"/>
      <c r="H74" s="126"/>
      <c r="I74" s="106"/>
      <c r="J74" s="457" t="str">
        <f t="shared" si="1"/>
        <v>..</v>
      </c>
      <c r="K74" s="170"/>
      <c r="L74" s="169"/>
      <c r="M74" s="169"/>
      <c r="N74" s="169"/>
      <c r="O74" s="169"/>
      <c r="P74" s="169"/>
      <c r="Q74" s="169"/>
    </row>
    <row r="75" spans="1:17" ht="15" customHeight="1">
      <c r="A75" s="572"/>
      <c r="B75" s="127" t="s">
        <v>121</v>
      </c>
      <c r="C75" s="124"/>
      <c r="D75" s="122"/>
      <c r="E75" s="122"/>
      <c r="F75" s="122"/>
      <c r="G75" s="123"/>
      <c r="H75" s="122"/>
      <c r="I75" s="106"/>
      <c r="J75" s="457" t="str">
        <f t="shared" si="1"/>
        <v>..</v>
      </c>
      <c r="K75" s="170"/>
      <c r="L75" s="169"/>
      <c r="M75" s="169"/>
      <c r="N75" s="169"/>
      <c r="O75" s="169"/>
      <c r="P75" s="169"/>
      <c r="Q75" s="169"/>
    </row>
    <row r="76" spans="1:17" ht="15" customHeight="1">
      <c r="A76" s="572"/>
      <c r="B76" s="119" t="s">
        <v>170</v>
      </c>
      <c r="C76" s="126"/>
      <c r="D76" s="126"/>
      <c r="E76" s="126"/>
      <c r="F76" s="126"/>
      <c r="G76" s="126"/>
      <c r="H76" s="126"/>
      <c r="I76" s="106"/>
      <c r="J76" s="457" t="str">
        <f t="shared" si="1"/>
        <v>..</v>
      </c>
      <c r="K76" s="170"/>
      <c r="L76" s="169"/>
      <c r="M76" s="169"/>
      <c r="N76" s="169"/>
      <c r="O76" s="169"/>
      <c r="P76" s="169"/>
      <c r="Q76" s="169"/>
    </row>
    <row r="77" spans="1:17" ht="15" customHeight="1">
      <c r="A77" s="572"/>
      <c r="B77" s="125" t="s">
        <v>122</v>
      </c>
      <c r="C77" s="124"/>
      <c r="D77" s="122"/>
      <c r="E77" s="122"/>
      <c r="F77" s="122"/>
      <c r="G77" s="123"/>
      <c r="H77" s="122"/>
      <c r="I77" s="106"/>
      <c r="J77" s="457" t="str">
        <f t="shared" si="1"/>
        <v>..</v>
      </c>
      <c r="K77" s="170"/>
      <c r="L77" s="169"/>
      <c r="M77" s="169"/>
      <c r="N77" s="169"/>
      <c r="O77" s="169"/>
      <c r="P77" s="169"/>
      <c r="Q77" s="169"/>
    </row>
    <row r="78" spans="1:17" ht="15" customHeight="1">
      <c r="A78" s="572"/>
      <c r="B78" s="125" t="s">
        <v>50</v>
      </c>
      <c r="C78" s="124"/>
      <c r="D78" s="122"/>
      <c r="E78" s="122"/>
      <c r="F78" s="122"/>
      <c r="G78" s="123"/>
      <c r="H78" s="122"/>
      <c r="I78" s="106"/>
      <c r="J78" s="457" t="str">
        <f t="shared" si="1"/>
        <v>..</v>
      </c>
      <c r="K78" s="170"/>
      <c r="L78" s="169"/>
      <c r="M78" s="169"/>
      <c r="N78" s="169"/>
      <c r="O78" s="169"/>
      <c r="P78" s="169"/>
      <c r="Q78" s="169"/>
    </row>
    <row r="79" spans="1:17" ht="15" customHeight="1">
      <c r="A79" s="572"/>
      <c r="B79" s="125" t="s">
        <v>51</v>
      </c>
      <c r="C79" s="124"/>
      <c r="D79" s="122"/>
      <c r="E79" s="122"/>
      <c r="F79" s="122"/>
      <c r="G79" s="123"/>
      <c r="H79" s="122"/>
      <c r="I79" s="106"/>
      <c r="J79" s="457" t="str">
        <f t="shared" si="1"/>
        <v>..</v>
      </c>
      <c r="K79" s="170"/>
      <c r="L79" s="169"/>
      <c r="M79" s="169"/>
      <c r="N79" s="169"/>
      <c r="O79" s="169"/>
      <c r="P79" s="169"/>
      <c r="Q79" s="169"/>
    </row>
    <row r="80" spans="1:17" ht="15" customHeight="1">
      <c r="A80" s="572"/>
      <c r="B80" s="125" t="s">
        <v>52</v>
      </c>
      <c r="C80" s="124"/>
      <c r="D80" s="122"/>
      <c r="E80" s="122"/>
      <c r="F80" s="122"/>
      <c r="G80" s="123"/>
      <c r="H80" s="122"/>
      <c r="I80" s="106"/>
      <c r="J80" s="457" t="str">
        <f t="shared" si="1"/>
        <v>..</v>
      </c>
      <c r="K80" s="170"/>
      <c r="L80" s="169"/>
      <c r="M80" s="169"/>
      <c r="N80" s="169"/>
      <c r="O80" s="169"/>
      <c r="P80" s="169"/>
      <c r="Q80" s="169"/>
    </row>
    <row r="81" spans="1:17" ht="15" customHeight="1">
      <c r="A81" s="572"/>
      <c r="B81" s="125" t="s">
        <v>53</v>
      </c>
      <c r="C81" s="124"/>
      <c r="D81" s="122"/>
      <c r="E81" s="122"/>
      <c r="F81" s="122"/>
      <c r="G81" s="123"/>
      <c r="H81" s="122"/>
      <c r="I81" s="106"/>
      <c r="J81" s="457" t="str">
        <f t="shared" si="1"/>
        <v>..</v>
      </c>
      <c r="K81" s="170"/>
      <c r="L81" s="169"/>
      <c r="M81" s="169"/>
      <c r="N81" s="169"/>
      <c r="O81" s="169"/>
      <c r="P81" s="169"/>
      <c r="Q81" s="169"/>
    </row>
    <row r="82" spans="1:17" ht="15" customHeight="1">
      <c r="A82" s="572"/>
      <c r="B82" s="125" t="s">
        <v>54</v>
      </c>
      <c r="C82" s="124"/>
      <c r="D82" s="122"/>
      <c r="E82" s="122"/>
      <c r="F82" s="122"/>
      <c r="G82" s="123"/>
      <c r="H82" s="122"/>
      <c r="I82" s="106"/>
      <c r="J82" s="457" t="str">
        <f t="shared" si="1"/>
        <v>..</v>
      </c>
      <c r="K82" s="170"/>
      <c r="L82" s="169"/>
      <c r="M82" s="169"/>
      <c r="N82" s="169"/>
      <c r="O82" s="169"/>
      <c r="P82" s="169"/>
      <c r="Q82" s="169"/>
    </row>
    <row r="83" spans="1:17" ht="15" customHeight="1">
      <c r="A83" s="572"/>
      <c r="B83" s="125" t="s">
        <v>143</v>
      </c>
      <c r="C83" s="124"/>
      <c r="D83" s="122"/>
      <c r="E83" s="122"/>
      <c r="F83" s="122"/>
      <c r="G83" s="123"/>
      <c r="H83" s="122"/>
      <c r="I83" s="106"/>
      <c r="J83" s="457" t="str">
        <f t="shared" si="1"/>
        <v>..</v>
      </c>
      <c r="K83" s="170"/>
      <c r="L83" s="169"/>
      <c r="M83" s="169"/>
      <c r="N83" s="169"/>
      <c r="O83" s="169"/>
      <c r="P83" s="169"/>
      <c r="Q83" s="169"/>
    </row>
    <row r="84" spans="1:17" ht="15" customHeight="1">
      <c r="A84" s="572"/>
      <c r="B84" s="119" t="s">
        <v>171</v>
      </c>
      <c r="C84" s="126"/>
      <c r="D84" s="126"/>
      <c r="E84" s="126"/>
      <c r="F84" s="126"/>
      <c r="G84" s="126"/>
      <c r="H84" s="126"/>
      <c r="I84" s="106"/>
      <c r="J84" s="457" t="str">
        <f t="shared" si="1"/>
        <v>..</v>
      </c>
      <c r="K84" s="170"/>
      <c r="L84" s="169"/>
      <c r="M84" s="169"/>
      <c r="N84" s="169"/>
      <c r="O84" s="169"/>
      <c r="P84" s="169"/>
      <c r="Q84" s="169"/>
    </row>
    <row r="85" spans="1:17" ht="15" customHeight="1">
      <c r="A85" s="572"/>
      <c r="B85" s="125" t="s">
        <v>154</v>
      </c>
      <c r="C85" s="124"/>
      <c r="D85" s="122"/>
      <c r="E85" s="122"/>
      <c r="F85" s="122"/>
      <c r="G85" s="123"/>
      <c r="H85" s="122"/>
      <c r="I85" s="106"/>
      <c r="J85" s="457" t="str">
        <f t="shared" si="1"/>
        <v>..</v>
      </c>
      <c r="K85" s="170"/>
      <c r="L85" s="169"/>
      <c r="M85" s="169"/>
      <c r="N85" s="169"/>
      <c r="O85" s="169"/>
      <c r="P85" s="169"/>
      <c r="Q85" s="169"/>
    </row>
    <row r="86" spans="1:17" ht="15" customHeight="1">
      <c r="A86" s="572"/>
      <c r="B86" s="125" t="s">
        <v>155</v>
      </c>
      <c r="C86" s="124"/>
      <c r="D86" s="122"/>
      <c r="E86" s="122"/>
      <c r="F86" s="122"/>
      <c r="G86" s="123"/>
      <c r="H86" s="122"/>
      <c r="I86" s="106"/>
      <c r="J86" s="457" t="str">
        <f t="shared" si="1"/>
        <v>..</v>
      </c>
      <c r="K86" s="170"/>
      <c r="L86" s="169"/>
      <c r="M86" s="169"/>
      <c r="N86" s="169"/>
      <c r="O86" s="169"/>
      <c r="P86" s="169"/>
      <c r="Q86" s="169"/>
    </row>
    <row r="87" spans="1:17" ht="15" customHeight="1">
      <c r="A87" s="572"/>
      <c r="B87" s="125" t="s">
        <v>156</v>
      </c>
      <c r="C87" s="124"/>
      <c r="D87" s="122"/>
      <c r="E87" s="122"/>
      <c r="F87" s="122"/>
      <c r="G87" s="123"/>
      <c r="H87" s="122"/>
      <c r="I87" s="106"/>
      <c r="J87" s="457" t="str">
        <f t="shared" si="1"/>
        <v>..</v>
      </c>
      <c r="K87" s="170"/>
      <c r="L87" s="169"/>
      <c r="M87" s="169"/>
      <c r="N87" s="169"/>
      <c r="O87" s="169"/>
      <c r="P87" s="169"/>
      <c r="Q87" s="169"/>
    </row>
    <row r="88" spans="1:17" ht="15" customHeight="1">
      <c r="A88" s="572"/>
      <c r="B88" s="125" t="s">
        <v>55</v>
      </c>
      <c r="C88" s="124"/>
      <c r="D88" s="122"/>
      <c r="E88" s="122"/>
      <c r="F88" s="122"/>
      <c r="G88" s="123"/>
      <c r="H88" s="122"/>
      <c r="I88" s="106"/>
      <c r="J88" s="457" t="str">
        <f t="shared" si="1"/>
        <v>..</v>
      </c>
      <c r="K88" s="170"/>
      <c r="L88" s="169"/>
      <c r="M88" s="169"/>
      <c r="N88" s="169"/>
      <c r="O88" s="169"/>
      <c r="P88" s="169"/>
      <c r="Q88" s="169"/>
    </row>
    <row r="89" spans="1:17" ht="15" customHeight="1">
      <c r="A89" s="572"/>
      <c r="B89" s="125" t="s">
        <v>116</v>
      </c>
      <c r="C89" s="124"/>
      <c r="D89" s="122"/>
      <c r="E89" s="122"/>
      <c r="F89" s="122"/>
      <c r="G89" s="123"/>
      <c r="H89" s="122"/>
      <c r="I89" s="106"/>
      <c r="J89" s="457" t="str">
        <f t="shared" si="1"/>
        <v>..</v>
      </c>
      <c r="K89" s="170"/>
      <c r="L89" s="169"/>
      <c r="M89" s="169"/>
      <c r="N89" s="169"/>
      <c r="O89" s="169"/>
      <c r="P89" s="169"/>
      <c r="Q89" s="169"/>
    </row>
    <row r="90" spans="1:17" ht="15" customHeight="1">
      <c r="A90" s="572"/>
      <c r="B90" s="125" t="s">
        <v>117</v>
      </c>
      <c r="C90" s="124"/>
      <c r="D90" s="122"/>
      <c r="E90" s="122"/>
      <c r="F90" s="122"/>
      <c r="G90" s="123"/>
      <c r="H90" s="122"/>
      <c r="I90" s="106"/>
      <c r="J90" s="457" t="str">
        <f t="shared" si="1"/>
        <v>..</v>
      </c>
      <c r="K90" s="170"/>
      <c r="L90" s="169"/>
      <c r="M90" s="169"/>
      <c r="N90" s="169"/>
      <c r="O90" s="169"/>
      <c r="P90" s="169"/>
      <c r="Q90" s="169"/>
    </row>
    <row r="91" spans="1:17" ht="15" customHeight="1">
      <c r="A91" s="572"/>
      <c r="B91" s="119" t="s">
        <v>172</v>
      </c>
      <c r="C91" s="116"/>
      <c r="D91" s="114"/>
      <c r="E91" s="114"/>
      <c r="F91" s="114"/>
      <c r="G91" s="115"/>
      <c r="H91" s="114"/>
      <c r="I91" s="106"/>
      <c r="J91" s="457" t="str">
        <f t="shared" si="1"/>
        <v>..</v>
      </c>
      <c r="K91" s="170"/>
      <c r="L91" s="169"/>
      <c r="M91" s="169"/>
      <c r="N91" s="169"/>
      <c r="O91" s="169"/>
      <c r="P91" s="169"/>
      <c r="Q91" s="169"/>
    </row>
    <row r="92" spans="1:17" ht="15" customHeight="1">
      <c r="A92" s="572"/>
      <c r="B92" s="119" t="s">
        <v>173</v>
      </c>
      <c r="C92" s="116"/>
      <c r="D92" s="114"/>
      <c r="E92" s="114"/>
      <c r="F92" s="114"/>
      <c r="G92" s="115"/>
      <c r="H92" s="114"/>
      <c r="I92" s="106"/>
      <c r="J92" s="457" t="str">
        <f t="shared" si="1"/>
        <v>..</v>
      </c>
      <c r="K92" s="161"/>
      <c r="L92" s="160"/>
      <c r="M92" s="160"/>
      <c r="N92" s="160"/>
      <c r="O92" s="160"/>
      <c r="P92" s="160"/>
      <c r="Q92" s="160"/>
    </row>
    <row r="93" spans="1:17" ht="15" customHeight="1">
      <c r="A93" s="572"/>
      <c r="B93" s="119" t="s">
        <v>174</v>
      </c>
      <c r="C93" s="116"/>
      <c r="D93" s="114"/>
      <c r="E93" s="114"/>
      <c r="F93" s="114"/>
      <c r="G93" s="115"/>
      <c r="H93" s="114"/>
      <c r="I93" s="106"/>
      <c r="J93" s="457" t="str">
        <f t="shared" si="1"/>
        <v>..</v>
      </c>
      <c r="K93" s="161"/>
      <c r="L93" s="160"/>
      <c r="M93" s="160"/>
      <c r="N93" s="160"/>
      <c r="O93" s="160"/>
      <c r="P93" s="160"/>
      <c r="Q93" s="160"/>
    </row>
    <row r="94" spans="1:17" ht="15" customHeight="1">
      <c r="A94" s="572"/>
      <c r="B94" s="119" t="s">
        <v>175</v>
      </c>
      <c r="C94" s="116"/>
      <c r="D94" s="114"/>
      <c r="E94" s="114"/>
      <c r="F94" s="114"/>
      <c r="G94" s="115"/>
      <c r="H94" s="114"/>
      <c r="I94" s="106"/>
      <c r="J94" s="457" t="str">
        <f t="shared" si="1"/>
        <v>..</v>
      </c>
      <c r="K94" s="161"/>
      <c r="L94" s="160"/>
      <c r="M94" s="160"/>
      <c r="N94" s="160"/>
      <c r="O94" s="160"/>
      <c r="P94" s="160"/>
      <c r="Q94" s="160"/>
    </row>
    <row r="95" spans="1:17" ht="15" customHeight="1">
      <c r="A95" s="572"/>
      <c r="B95" s="119" t="s">
        <v>176</v>
      </c>
      <c r="C95" s="116"/>
      <c r="D95" s="114"/>
      <c r="E95" s="114"/>
      <c r="F95" s="114"/>
      <c r="G95" s="115"/>
      <c r="H95" s="114"/>
      <c r="I95" s="106"/>
      <c r="J95" s="457" t="str">
        <f t="shared" si="1"/>
        <v>..</v>
      </c>
      <c r="K95" s="161"/>
      <c r="L95" s="160"/>
      <c r="M95" s="160"/>
      <c r="N95" s="160"/>
      <c r="O95" s="160"/>
      <c r="P95" s="160"/>
      <c r="Q95" s="160"/>
    </row>
    <row r="96" spans="1:17" ht="15" customHeight="1">
      <c r="A96" s="572"/>
      <c r="B96" s="118" t="s">
        <v>482</v>
      </c>
      <c r="C96" s="116"/>
      <c r="D96" s="114"/>
      <c r="E96" s="114"/>
      <c r="F96" s="114"/>
      <c r="G96" s="115"/>
      <c r="H96" s="114"/>
      <c r="I96" s="106"/>
      <c r="J96" s="457" t="str">
        <f t="shared" si="1"/>
        <v>..</v>
      </c>
      <c r="K96" s="161"/>
      <c r="L96" s="160"/>
      <c r="M96" s="160"/>
      <c r="N96" s="160"/>
      <c r="O96" s="160"/>
      <c r="P96" s="160"/>
      <c r="Q96" s="160"/>
    </row>
    <row r="97" spans="1:17" ht="15" customHeight="1">
      <c r="A97" s="104"/>
      <c r="B97" s="117" t="s">
        <v>62</v>
      </c>
      <c r="C97" s="116"/>
      <c r="D97" s="114"/>
      <c r="E97" s="114"/>
      <c r="F97" s="114"/>
      <c r="G97" s="115"/>
      <c r="H97" s="114"/>
      <c r="I97" s="105"/>
      <c r="J97" s="457" t="str">
        <f t="shared" si="1"/>
        <v>..</v>
      </c>
      <c r="K97" s="160"/>
      <c r="L97" s="160"/>
      <c r="M97" s="160"/>
      <c r="N97" s="160"/>
      <c r="O97" s="160"/>
      <c r="P97" s="160"/>
      <c r="Q97" s="148"/>
    </row>
    <row r="98" spans="1:17" ht="15" customHeight="1">
      <c r="A98" s="113" t="s">
        <v>6</v>
      </c>
      <c r="B98" s="112" t="s">
        <v>6</v>
      </c>
      <c r="C98" s="111"/>
      <c r="D98" s="111"/>
      <c r="E98" s="111"/>
      <c r="F98" s="111"/>
      <c r="G98" s="111"/>
      <c r="H98" s="111"/>
      <c r="I98" s="105"/>
      <c r="J98" s="457" t="str">
        <f t="shared" si="1"/>
        <v>..</v>
      </c>
      <c r="K98" s="160"/>
      <c r="L98" s="160"/>
      <c r="M98" s="162"/>
      <c r="N98" s="160"/>
      <c r="O98" s="160"/>
      <c r="Q98" s="148"/>
    </row>
    <row r="99" spans="1:17" ht="15" customHeight="1">
      <c r="A99" s="104"/>
      <c r="B99" s="458" t="s">
        <v>262</v>
      </c>
      <c r="C99" s="459">
        <f t="shared" ref="C99:H99" si="2">C8+C14+C39+C41</f>
        <v>0</v>
      </c>
      <c r="D99" s="459">
        <f t="shared" si="2"/>
        <v>0</v>
      </c>
      <c r="E99" s="459">
        <f t="shared" si="2"/>
        <v>0</v>
      </c>
      <c r="F99" s="459">
        <f t="shared" si="2"/>
        <v>0</v>
      </c>
      <c r="G99" s="459">
        <f t="shared" si="2"/>
        <v>0</v>
      </c>
      <c r="H99" s="459">
        <f t="shared" si="2"/>
        <v>0</v>
      </c>
      <c r="I99" s="460"/>
      <c r="J99" s="573" t="s">
        <v>510</v>
      </c>
      <c r="K99" s="160"/>
      <c r="L99" s="160"/>
      <c r="M99" s="162"/>
      <c r="N99" s="160"/>
      <c r="O99" s="160"/>
      <c r="Q99" s="148"/>
    </row>
    <row r="100" spans="1:17" ht="15" customHeight="1">
      <c r="A100" s="104"/>
      <c r="B100" s="458" t="s">
        <v>64</v>
      </c>
      <c r="C100" s="459">
        <f t="shared" ref="C100:H100" si="3">SUM(C4,C46,C54,C60,C63,C70,C74,C76,C84,C91,C92,C93,C94,C95,C96)</f>
        <v>0</v>
      </c>
      <c r="D100" s="459">
        <f t="shared" si="3"/>
        <v>0</v>
      </c>
      <c r="E100" s="459">
        <f t="shared" si="3"/>
        <v>0</v>
      </c>
      <c r="F100" s="459">
        <f t="shared" si="3"/>
        <v>0</v>
      </c>
      <c r="G100" s="459">
        <f t="shared" si="3"/>
        <v>0</v>
      </c>
      <c r="H100" s="459">
        <f t="shared" si="3"/>
        <v>0</v>
      </c>
      <c r="I100" s="461"/>
      <c r="J100" s="573"/>
      <c r="K100" s="160"/>
      <c r="L100" s="160"/>
      <c r="M100" s="162"/>
      <c r="N100" s="160"/>
      <c r="O100" s="160"/>
      <c r="Q100" s="148"/>
    </row>
    <row r="101" spans="1:17" ht="15" customHeight="1">
      <c r="A101" s="104"/>
      <c r="B101" s="462"/>
      <c r="C101" s="462"/>
      <c r="D101" s="462"/>
      <c r="E101" s="462"/>
      <c r="F101" s="462"/>
      <c r="G101" s="462"/>
      <c r="H101" s="462"/>
      <c r="I101" s="461"/>
      <c r="J101" s="573"/>
      <c r="K101" s="160"/>
      <c r="L101" s="160"/>
      <c r="M101" s="162"/>
      <c r="N101" s="160"/>
      <c r="O101" s="160"/>
      <c r="Q101" s="148"/>
    </row>
    <row r="102" spans="1:17" ht="15" customHeight="1">
      <c r="A102" s="104"/>
      <c r="B102" s="462"/>
      <c r="C102" s="462"/>
      <c r="D102" s="462"/>
      <c r="E102" s="462"/>
      <c r="F102" s="462"/>
      <c r="G102" s="462"/>
      <c r="H102" s="462"/>
      <c r="I102" s="461"/>
      <c r="J102" s="573"/>
      <c r="K102" s="160"/>
      <c r="L102" s="160"/>
      <c r="M102" s="162"/>
      <c r="N102" s="160"/>
      <c r="O102" s="160"/>
      <c r="Q102" s="148"/>
    </row>
    <row r="103" spans="1:17" ht="15" customHeight="1">
      <c r="A103" s="103" t="s">
        <v>180</v>
      </c>
      <c r="B103" s="462"/>
      <c r="C103" s="463" t="str">
        <f t="shared" ref="C103:H103" si="4">IF(AND(ROUND(SUM(C4,C8,C14,C39,C41,C46,C50,C54,C60,C63,C70,C74,C76,C84,C91,C92,C93,C94,C95,C96),0)=ROUND(C98,0)),"","Possible error")</f>
        <v/>
      </c>
      <c r="D103" s="463" t="str">
        <f t="shared" si="4"/>
        <v/>
      </c>
      <c r="E103" s="463" t="str">
        <f t="shared" si="4"/>
        <v/>
      </c>
      <c r="F103" s="463" t="str">
        <f t="shared" si="4"/>
        <v/>
      </c>
      <c r="G103" s="463" t="str">
        <f t="shared" si="4"/>
        <v/>
      </c>
      <c r="H103" s="463" t="str">
        <f t="shared" si="4"/>
        <v/>
      </c>
      <c r="I103" s="462"/>
      <c r="J103" s="573"/>
      <c r="K103" s="160"/>
      <c r="L103" s="160"/>
      <c r="M103" s="162"/>
      <c r="N103" s="160"/>
      <c r="O103" s="160"/>
      <c r="Q103" s="148"/>
    </row>
    <row r="104" spans="1:17" ht="15" customHeight="1">
      <c r="A104" s="153"/>
      <c r="B104" s="462"/>
      <c r="C104" s="462"/>
      <c r="D104" s="462"/>
      <c r="E104" s="462"/>
      <c r="F104" s="462"/>
      <c r="G104" s="462"/>
      <c r="H104" s="462"/>
      <c r="I104" s="462"/>
      <c r="J104" s="573"/>
      <c r="K104" s="160"/>
      <c r="L104" s="160"/>
      <c r="M104" s="162"/>
      <c r="N104" s="160"/>
      <c r="O104" s="160"/>
      <c r="Q104" s="148"/>
    </row>
    <row r="105" spans="1:17" ht="15" customHeight="1">
      <c r="A105" s="153"/>
      <c r="I105" s="151"/>
      <c r="K105" s="160"/>
      <c r="L105" s="160"/>
      <c r="M105" s="162"/>
      <c r="N105" s="160"/>
      <c r="O105" s="160"/>
      <c r="Q105" s="148"/>
    </row>
    <row r="106" spans="1:17" ht="15" customHeight="1">
      <c r="A106" s="148"/>
      <c r="I106" s="151"/>
      <c r="K106" s="160"/>
      <c r="L106" s="160"/>
      <c r="M106" s="162"/>
      <c r="N106" s="160"/>
      <c r="O106" s="160"/>
      <c r="P106" s="148"/>
      <c r="Q106" s="148"/>
    </row>
    <row r="107" spans="1:17" ht="15" customHeight="1">
      <c r="A107" s="148"/>
      <c r="I107" s="151"/>
      <c r="K107" s="160"/>
      <c r="L107" s="160"/>
      <c r="M107" s="162"/>
      <c r="N107" s="160"/>
      <c r="O107" s="160"/>
      <c r="P107" s="148"/>
      <c r="Q107" s="148"/>
    </row>
    <row r="108" spans="1:17" ht="15" customHeight="1">
      <c r="A108" s="148"/>
      <c r="I108" s="151"/>
      <c r="K108" s="160"/>
      <c r="L108" s="160"/>
      <c r="M108" s="162"/>
      <c r="N108" s="160"/>
      <c r="O108" s="160"/>
      <c r="P108" s="148"/>
      <c r="Q108" s="148"/>
    </row>
    <row r="109" spans="1:17" ht="15" customHeight="1">
      <c r="A109" s="148"/>
      <c r="I109" s="151"/>
      <c r="K109" s="160"/>
      <c r="L109" s="160"/>
      <c r="M109" s="162"/>
      <c r="N109" s="160"/>
      <c r="O109" s="160"/>
      <c r="P109" s="148"/>
      <c r="Q109" s="148"/>
    </row>
    <row r="110" spans="1:17" ht="15" customHeight="1">
      <c r="A110" s="148"/>
      <c r="I110" s="151"/>
      <c r="K110" s="160"/>
      <c r="L110" s="160"/>
      <c r="M110" s="162"/>
      <c r="N110" s="160"/>
      <c r="O110" s="160"/>
      <c r="P110" s="148"/>
      <c r="Q110" s="148"/>
    </row>
    <row r="111" spans="1:17">
      <c r="A111" s="148"/>
      <c r="I111" s="151"/>
      <c r="K111" s="160"/>
      <c r="L111" s="160"/>
      <c r="M111" s="162"/>
      <c r="N111" s="160"/>
      <c r="O111" s="160"/>
      <c r="P111" s="148"/>
      <c r="Q111" s="148"/>
    </row>
    <row r="112" spans="1:17">
      <c r="A112" s="148"/>
      <c r="I112" s="151"/>
      <c r="K112" s="160"/>
      <c r="L112" s="160"/>
      <c r="M112" s="162"/>
      <c r="N112" s="160"/>
      <c r="O112" s="160"/>
      <c r="P112" s="148"/>
      <c r="Q112" s="148"/>
    </row>
    <row r="113" spans="1:17">
      <c r="A113" s="148"/>
      <c r="I113" s="151"/>
      <c r="K113" s="160"/>
      <c r="L113" s="160"/>
      <c r="M113" s="162"/>
      <c r="N113" s="160"/>
      <c r="O113" s="160"/>
      <c r="P113" s="148"/>
      <c r="Q113" s="148"/>
    </row>
    <row r="114" spans="1:17">
      <c r="A114" s="148"/>
      <c r="I114" s="151"/>
      <c r="K114" s="160"/>
      <c r="L114" s="160"/>
      <c r="M114" s="162"/>
      <c r="N114" s="160"/>
      <c r="O114" s="160"/>
      <c r="P114" s="148"/>
      <c r="Q114" s="148"/>
    </row>
    <row r="115" spans="1:17">
      <c r="A115" s="148"/>
      <c r="I115" s="151"/>
      <c r="K115" s="160"/>
      <c r="L115" s="160"/>
      <c r="M115" s="162"/>
      <c r="N115" s="160"/>
      <c r="O115" s="160"/>
      <c r="P115" s="148"/>
      <c r="Q115" s="148"/>
    </row>
    <row r="116" spans="1:17">
      <c r="A116" s="148"/>
      <c r="I116" s="151"/>
      <c r="K116" s="160"/>
      <c r="L116" s="160"/>
      <c r="M116" s="162"/>
      <c r="N116" s="160"/>
      <c r="O116" s="160"/>
      <c r="P116" s="148"/>
      <c r="Q116" s="148"/>
    </row>
    <row r="117" spans="1:17">
      <c r="A117" s="148"/>
      <c r="I117" s="151"/>
      <c r="K117" s="160"/>
      <c r="L117" s="160"/>
      <c r="M117" s="162"/>
      <c r="N117" s="160"/>
      <c r="O117" s="160"/>
      <c r="P117" s="148"/>
      <c r="Q117" s="148"/>
    </row>
    <row r="118" spans="1:17">
      <c r="A118" s="148"/>
      <c r="I118" s="151"/>
      <c r="K118" s="160"/>
      <c r="L118" s="160"/>
      <c r="M118" s="162"/>
      <c r="N118" s="160"/>
      <c r="O118" s="160"/>
      <c r="P118" s="148"/>
      <c r="Q118" s="148"/>
    </row>
    <row r="119" spans="1:17">
      <c r="A119" s="148"/>
      <c r="I119" s="151"/>
      <c r="K119" s="160"/>
      <c r="L119" s="160"/>
      <c r="M119" s="160"/>
      <c r="N119" s="160"/>
      <c r="O119" s="160"/>
      <c r="P119" s="148"/>
      <c r="Q119" s="148"/>
    </row>
    <row r="120" spans="1:17">
      <c r="A120" s="148"/>
      <c r="I120" s="151"/>
      <c r="K120" s="160"/>
      <c r="L120" s="160"/>
      <c r="M120" s="160"/>
      <c r="N120" s="160"/>
      <c r="O120" s="160"/>
      <c r="P120" s="148"/>
      <c r="Q120" s="148"/>
    </row>
    <row r="121" spans="1:17">
      <c r="A121" s="148"/>
      <c r="I121" s="151"/>
      <c r="K121" s="160"/>
      <c r="L121" s="160"/>
      <c r="M121" s="160"/>
      <c r="N121" s="160"/>
      <c r="O121" s="160"/>
      <c r="P121" s="148"/>
      <c r="Q121" s="148"/>
    </row>
    <row r="122" spans="1:17">
      <c r="A122" s="148"/>
      <c r="I122" s="151"/>
      <c r="K122" s="160"/>
      <c r="L122" s="160"/>
      <c r="M122" s="160"/>
      <c r="N122" s="160"/>
      <c r="O122" s="160"/>
      <c r="P122" s="148"/>
      <c r="Q122" s="148"/>
    </row>
    <row r="123" spans="1:17">
      <c r="A123" s="148"/>
      <c r="I123" s="151"/>
      <c r="K123" s="160"/>
      <c r="L123" s="160"/>
      <c r="M123" s="160"/>
      <c r="N123" s="160"/>
      <c r="O123" s="160"/>
      <c r="P123" s="148"/>
      <c r="Q123" s="148"/>
    </row>
    <row r="124" spans="1:17">
      <c r="A124" s="148"/>
      <c r="I124" s="151"/>
      <c r="K124" s="160"/>
      <c r="L124" s="160"/>
      <c r="M124" s="160"/>
      <c r="N124" s="160"/>
      <c r="O124" s="160"/>
      <c r="P124" s="148"/>
      <c r="Q124" s="148"/>
    </row>
    <row r="125" spans="1:17">
      <c r="A125" s="148"/>
      <c r="I125" s="151"/>
      <c r="K125" s="160"/>
      <c r="L125" s="160"/>
      <c r="M125" s="160"/>
      <c r="N125" s="160"/>
      <c r="O125" s="160"/>
      <c r="P125" s="148"/>
      <c r="Q125" s="148"/>
    </row>
    <row r="126" spans="1:17">
      <c r="A126" s="148"/>
      <c r="I126" s="151"/>
      <c r="K126" s="160"/>
      <c r="L126" s="160"/>
      <c r="M126" s="160"/>
      <c r="N126" s="160"/>
      <c r="O126" s="160"/>
      <c r="P126" s="148"/>
      <c r="Q126" s="148"/>
    </row>
    <row r="127" spans="1:17">
      <c r="K127" s="160"/>
      <c r="L127" s="160"/>
      <c r="M127" s="160"/>
      <c r="N127" s="160"/>
      <c r="O127" s="160"/>
      <c r="P127" s="148"/>
      <c r="Q127" s="148"/>
    </row>
  </sheetData>
  <mergeCells count="4">
    <mergeCell ref="A1:H1"/>
    <mergeCell ref="C2:H2"/>
    <mergeCell ref="A4:A96"/>
    <mergeCell ref="J99:J104"/>
  </mergeCells>
  <printOptions horizontalCentered="1"/>
  <pageMargins left="0.35433070866141736" right="0.35433070866141736" top="0.98425196850393704" bottom="0.98425196850393704" header="0.51181102362204722" footer="0.51181102362204722"/>
  <pageSetup paperSize="9" scale="91" fitToHeight="2" orientation="portrait" r:id="rId1"/>
  <headerFooter alignWithMargins="0">
    <oddFooter>&amp;L&amp;A
&amp;F&amp;R&amp;D</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Y24"/>
  <sheetViews>
    <sheetView showGridLines="0" workbookViewId="0">
      <selection sqref="A1:F1"/>
    </sheetView>
  </sheetViews>
  <sheetFormatPr defaultColWidth="9.140625" defaultRowHeight="12.75"/>
  <cols>
    <col min="1" max="1" width="7.7109375" style="152" customWidth="1"/>
    <col min="2" max="2" width="18.5703125" style="152" customWidth="1"/>
    <col min="3" max="6" width="11.85546875" style="152" customWidth="1"/>
    <col min="7" max="7" width="9.140625" style="152"/>
    <col min="8" max="8" width="19.42578125" style="171" customWidth="1"/>
    <col min="9" max="9" width="19.140625" style="171" customWidth="1"/>
    <col min="10" max="10" width="13.42578125" style="171" customWidth="1"/>
    <col min="11" max="11" width="10.42578125" style="171" customWidth="1"/>
    <col min="12" max="12" width="10.5703125" style="171" customWidth="1"/>
    <col min="13" max="13" width="9.140625" style="152"/>
    <col min="14" max="14" width="10.42578125" style="152" customWidth="1"/>
    <col min="15" max="15" width="12" style="152" customWidth="1"/>
    <col min="16" max="16384" width="9.140625" style="152"/>
  </cols>
  <sheetData>
    <row r="1" spans="1:25" ht="35.1" customHeight="1">
      <c r="A1" s="577" t="s">
        <v>490</v>
      </c>
      <c r="B1" s="578"/>
      <c r="C1" s="578"/>
      <c r="D1" s="578"/>
      <c r="E1" s="578"/>
      <c r="F1" s="579"/>
      <c r="H1" s="583" t="s">
        <v>489</v>
      </c>
    </row>
    <row r="2" spans="1:25" ht="24.95" customHeight="1">
      <c r="A2" s="158" t="s">
        <v>178</v>
      </c>
      <c r="B2" s="196">
        <f>'Table I'!B2</f>
        <v>2022</v>
      </c>
      <c r="C2" s="580" t="s">
        <v>488</v>
      </c>
      <c r="D2" s="581"/>
      <c r="E2" s="581"/>
      <c r="F2" s="582"/>
      <c r="G2" s="195"/>
      <c r="H2" s="583"/>
      <c r="J2" s="179"/>
      <c r="K2" s="179"/>
      <c r="L2" s="179"/>
      <c r="M2" s="195"/>
      <c r="N2" s="195"/>
      <c r="O2" s="195"/>
      <c r="P2" s="195"/>
      <c r="Q2" s="195"/>
      <c r="R2" s="195"/>
      <c r="S2" s="195"/>
      <c r="T2" s="195"/>
      <c r="U2" s="195"/>
      <c r="V2" s="195"/>
      <c r="W2" s="195"/>
      <c r="X2" s="195"/>
      <c r="Y2" s="195"/>
    </row>
    <row r="3" spans="1:25" s="190" customFormat="1" ht="24.95" customHeight="1" thickBot="1">
      <c r="A3" s="156" t="s">
        <v>177</v>
      </c>
      <c r="B3" s="194" t="s">
        <v>1</v>
      </c>
      <c r="C3" s="193" t="s">
        <v>262</v>
      </c>
      <c r="D3" s="192" t="s">
        <v>63</v>
      </c>
      <c r="E3" s="192" t="s">
        <v>64</v>
      </c>
      <c r="F3" s="192" t="s">
        <v>6</v>
      </c>
      <c r="H3" s="583"/>
      <c r="J3" s="191"/>
      <c r="K3" s="191"/>
      <c r="L3" s="191"/>
      <c r="M3" s="191"/>
      <c r="O3" s="191"/>
    </row>
    <row r="4" spans="1:25" s="109" customFormat="1" ht="15" customHeight="1">
      <c r="A4" s="189" t="s">
        <v>183</v>
      </c>
      <c r="B4" s="187" t="s">
        <v>65</v>
      </c>
      <c r="C4" s="187"/>
      <c r="D4" s="187"/>
      <c r="E4" s="187"/>
      <c r="F4" s="187"/>
      <c r="H4" s="466" t="str">
        <f t="shared" ref="H4:H10" si="0">IF(SUM(F4)=0,"..",IF(AND(SUM(C4:E4)&gt;F4),"","Possible error: Total value must be smaller than the sum of all activities"))</f>
        <v>..</v>
      </c>
      <c r="J4" s="182"/>
      <c r="K4" s="181"/>
      <c r="L4" s="181"/>
      <c r="M4" s="181"/>
      <c r="O4" s="181"/>
    </row>
    <row r="5" spans="1:25" s="109" customFormat="1" ht="15" customHeight="1">
      <c r="A5" s="189" t="s">
        <v>184</v>
      </c>
      <c r="B5" s="188" t="s">
        <v>66</v>
      </c>
      <c r="C5" s="188"/>
      <c r="D5" s="188"/>
      <c r="E5" s="188"/>
      <c r="F5" s="187"/>
      <c r="H5" s="466" t="str">
        <f t="shared" si="0"/>
        <v>..</v>
      </c>
      <c r="J5" s="182"/>
      <c r="K5" s="181"/>
      <c r="L5" s="181"/>
      <c r="M5" s="181"/>
      <c r="O5" s="181"/>
    </row>
    <row r="6" spans="1:25" s="109" customFormat="1" ht="15" customHeight="1">
      <c r="A6" s="189" t="s">
        <v>185</v>
      </c>
      <c r="B6" s="188" t="s">
        <v>67</v>
      </c>
      <c r="C6" s="188"/>
      <c r="D6" s="188"/>
      <c r="E6" s="188"/>
      <c r="F6" s="187"/>
      <c r="H6" s="466" t="str">
        <f t="shared" si="0"/>
        <v>..</v>
      </c>
      <c r="J6" s="182"/>
      <c r="K6" s="181"/>
      <c r="L6" s="181"/>
      <c r="M6" s="181"/>
      <c r="O6" s="181"/>
    </row>
    <row r="7" spans="1:25" s="109" customFormat="1" ht="15" customHeight="1">
      <c r="A7" s="189" t="s">
        <v>186</v>
      </c>
      <c r="B7" s="188" t="s">
        <v>68</v>
      </c>
      <c r="C7" s="188"/>
      <c r="D7" s="188"/>
      <c r="E7" s="188"/>
      <c r="F7" s="187"/>
      <c r="H7" s="466" t="str">
        <f t="shared" si="0"/>
        <v>..</v>
      </c>
      <c r="J7" s="182"/>
      <c r="K7" s="181"/>
      <c r="L7" s="181"/>
      <c r="M7" s="181"/>
      <c r="O7" s="181"/>
    </row>
    <row r="8" spans="1:25" s="109" customFormat="1" ht="15" customHeight="1">
      <c r="A8" s="189" t="s">
        <v>187</v>
      </c>
      <c r="B8" s="188" t="s">
        <v>69</v>
      </c>
      <c r="C8" s="188"/>
      <c r="D8" s="188"/>
      <c r="E8" s="188"/>
      <c r="F8" s="187"/>
      <c r="H8" s="466" t="str">
        <f t="shared" si="0"/>
        <v>..</v>
      </c>
      <c r="J8" s="182"/>
      <c r="K8" s="181"/>
      <c r="L8" s="181"/>
      <c r="M8" s="181"/>
      <c r="O8" s="181"/>
    </row>
    <row r="9" spans="1:25" s="109" customFormat="1" ht="15" customHeight="1">
      <c r="A9" s="189" t="s">
        <v>188</v>
      </c>
      <c r="B9" s="188" t="s">
        <v>70</v>
      </c>
      <c r="C9" s="188"/>
      <c r="D9" s="188"/>
      <c r="E9" s="188"/>
      <c r="F9" s="187"/>
      <c r="H9" s="466" t="str">
        <f t="shared" si="0"/>
        <v>..</v>
      </c>
      <c r="J9" s="182"/>
      <c r="K9" s="181"/>
      <c r="L9" s="181"/>
      <c r="M9" s="181"/>
      <c r="O9" s="181"/>
    </row>
    <row r="10" spans="1:25" s="109" customFormat="1" ht="15" customHeight="1">
      <c r="A10" s="189" t="s">
        <v>189</v>
      </c>
      <c r="B10" s="188" t="s">
        <v>71</v>
      </c>
      <c r="C10" s="188"/>
      <c r="D10" s="188"/>
      <c r="E10" s="188"/>
      <c r="F10" s="187"/>
      <c r="H10" s="466" t="str">
        <f t="shared" si="0"/>
        <v>..</v>
      </c>
      <c r="J10" s="182"/>
      <c r="K10" s="181"/>
      <c r="L10" s="181"/>
      <c r="M10" s="181"/>
      <c r="O10" s="181"/>
    </row>
    <row r="11" spans="1:25" s="109" customFormat="1" ht="15" customHeight="1">
      <c r="A11" s="186" t="s">
        <v>190</v>
      </c>
      <c r="B11" s="185" t="s">
        <v>72</v>
      </c>
      <c r="C11" s="184"/>
      <c r="D11" s="184"/>
      <c r="E11" s="184"/>
      <c r="F11" s="183"/>
      <c r="H11" s="466" t="str">
        <f>IF(SUM(F11)=0,"..",IF(AND(SUM(C11:E11)=F11),"","Possible error: Total value must be equal to the sum of all activities"))</f>
        <v>..</v>
      </c>
      <c r="J11" s="182"/>
      <c r="K11" s="181"/>
      <c r="L11" s="181"/>
      <c r="M11" s="181"/>
      <c r="O11" s="181"/>
    </row>
    <row r="12" spans="1:25" ht="15">
      <c r="J12" s="182"/>
      <c r="K12" s="181"/>
      <c r="L12" s="181"/>
      <c r="M12" s="181"/>
      <c r="O12" s="181"/>
    </row>
    <row r="13" spans="1:25" ht="72.75" customHeight="1">
      <c r="A13" s="148" t="s">
        <v>487</v>
      </c>
      <c r="C13" s="467" t="str">
        <f>IF(SUM(C11)=0,"..",IF((C11)=SUM('Table III'!H8,'Table III'!H14,'Table III'!H39,'Table III'!H41),"","Possible error: value must equal Table III"))</f>
        <v>..</v>
      </c>
      <c r="D13" s="467" t="str">
        <f>IF(SUM(D11)=0,"..",IF((D11)=SUM('Table III'!H50),"","Possible error: value must equal Table III"))</f>
        <v>..</v>
      </c>
      <c r="E13" s="467" t="str">
        <f>IF(SUM(E11)=0,"..",IF((E11)=SUM('Table III'!I50),"","Possible error: value must equal Table III"))</f>
        <v>..</v>
      </c>
      <c r="F13" s="467" t="str">
        <f>IF(SUM(F11)=0,"..",IF((F11)=SUM('Table III'!H98),"","Possible error: value must equal Table III"))</f>
        <v>..</v>
      </c>
      <c r="H13" s="179"/>
      <c r="I13" s="179"/>
      <c r="J13" s="179"/>
      <c r="K13" s="179"/>
      <c r="L13" s="179"/>
    </row>
    <row r="14" spans="1:25" ht="15">
      <c r="H14" s="178"/>
      <c r="I14" s="178"/>
      <c r="J14" s="178"/>
      <c r="K14" s="178"/>
      <c r="L14" s="178"/>
      <c r="M14" s="178"/>
      <c r="N14" s="178"/>
    </row>
    <row r="15" spans="1:25" ht="15">
      <c r="A15" s="177"/>
      <c r="B15" s="177"/>
      <c r="H15" s="176"/>
      <c r="I15" s="175"/>
      <c r="J15" s="175"/>
      <c r="K15" s="175"/>
      <c r="L15" s="175"/>
      <c r="M15" s="175"/>
      <c r="N15" s="175"/>
    </row>
    <row r="16" spans="1:25" ht="15">
      <c r="H16" s="173"/>
      <c r="I16" s="172"/>
      <c r="J16" s="175"/>
      <c r="K16" s="152"/>
      <c r="L16" s="152"/>
    </row>
    <row r="17" spans="7:12" ht="15">
      <c r="H17" s="173"/>
      <c r="I17" s="172"/>
      <c r="J17" s="175"/>
      <c r="K17" s="152"/>
      <c r="L17" s="152"/>
    </row>
    <row r="18" spans="7:12" ht="15">
      <c r="H18" s="173"/>
      <c r="I18" s="172"/>
      <c r="J18" s="175"/>
      <c r="K18" s="152"/>
      <c r="L18" s="152"/>
    </row>
    <row r="19" spans="7:12" ht="15">
      <c r="H19" s="173"/>
      <c r="I19" s="172"/>
      <c r="J19" s="175"/>
      <c r="K19" s="152"/>
      <c r="L19" s="152"/>
    </row>
    <row r="20" spans="7:12" ht="15">
      <c r="G20" s="174"/>
      <c r="H20" s="173"/>
      <c r="I20" s="172"/>
      <c r="J20" s="175"/>
      <c r="K20" s="152"/>
      <c r="L20" s="152"/>
    </row>
    <row r="21" spans="7:12" ht="15">
      <c r="G21" s="174"/>
      <c r="H21" s="173"/>
      <c r="I21" s="172"/>
      <c r="J21" s="175"/>
      <c r="K21" s="152"/>
      <c r="L21" s="152"/>
    </row>
    <row r="22" spans="7:12" ht="15">
      <c r="G22" s="174"/>
      <c r="H22" s="173"/>
      <c r="I22" s="172"/>
      <c r="J22" s="175"/>
      <c r="K22" s="152"/>
      <c r="L22" s="152"/>
    </row>
    <row r="23" spans="7:12" ht="15">
      <c r="G23" s="174"/>
      <c r="H23" s="173"/>
      <c r="I23" s="172"/>
      <c r="J23" s="175"/>
      <c r="K23" s="152"/>
      <c r="L23" s="152"/>
    </row>
    <row r="24" spans="7:12" ht="15">
      <c r="G24" s="174"/>
      <c r="H24" s="173"/>
      <c r="I24" s="172"/>
      <c r="J24" s="152"/>
      <c r="K24" s="152"/>
      <c r="L24" s="152"/>
    </row>
  </sheetData>
  <mergeCells count="3">
    <mergeCell ref="A1:F1"/>
    <mergeCell ref="C2:F2"/>
    <mergeCell ref="H1:H3"/>
  </mergeCells>
  <printOptions horizontalCentered="1"/>
  <pageMargins left="0.35433070866141736" right="0.35433070866141736" top="0.98425196850393704" bottom="0.98425196850393704" header="0.51181102362204722" footer="0.51181102362204722"/>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40</vt:i4>
      </vt:variant>
    </vt:vector>
  </HeadingPairs>
  <TitlesOfParts>
    <vt:vector size="80" baseType="lpstr">
      <vt:lpstr>Contact information</vt:lpstr>
      <vt:lpstr>Methodology </vt:lpstr>
      <vt:lpstr>List of Tables</vt:lpstr>
      <vt:lpstr>Table I</vt:lpstr>
      <vt:lpstr>Table II</vt:lpstr>
      <vt:lpstr>Table III</vt:lpstr>
      <vt:lpstr>Table IV</vt:lpstr>
      <vt:lpstr>Table V</vt:lpstr>
      <vt:lpstr>Table VI</vt:lpstr>
      <vt:lpstr>Table VII</vt:lpstr>
      <vt:lpstr>Table VIII </vt:lpstr>
      <vt:lpstr>Table VIIIa(optional)</vt:lpstr>
      <vt:lpstr>Table IX</vt:lpstr>
      <vt:lpstr>Table IXa(optional)</vt:lpstr>
      <vt:lpstr>Table X</vt:lpstr>
      <vt:lpstr>Table Xa(optional)</vt:lpstr>
      <vt:lpstr>Table XI </vt:lpstr>
      <vt:lpstr>Table XI(optional)</vt:lpstr>
      <vt:lpstr>Table XII </vt:lpstr>
      <vt:lpstr>Table XIII</vt:lpstr>
      <vt:lpstr>Table XIV </vt:lpstr>
      <vt:lpstr>Table XV</vt:lpstr>
      <vt:lpstr>Table XVI</vt:lpstr>
      <vt:lpstr>Table XVII</vt:lpstr>
      <vt:lpstr>Table XVIII</vt:lpstr>
      <vt:lpstr>Table XIX</vt:lpstr>
      <vt:lpstr>Table XX</vt:lpstr>
      <vt:lpstr>Table XXI</vt:lpstr>
      <vt:lpstr>Table XXII</vt:lpstr>
      <vt:lpstr>Table XXIII</vt:lpstr>
      <vt:lpstr>Table XXIV</vt:lpstr>
      <vt:lpstr>Table XXV</vt:lpstr>
      <vt:lpstr>Table XXVI</vt:lpstr>
      <vt:lpstr>Table XXVII</vt:lpstr>
      <vt:lpstr>Table XXVIII</vt:lpstr>
      <vt:lpstr>Table XXIX</vt:lpstr>
      <vt:lpstr>Table XXX</vt:lpstr>
      <vt:lpstr>Table XXXI</vt:lpstr>
      <vt:lpstr>Table XXXII</vt:lpstr>
      <vt:lpstr>Table XXXIII</vt:lpstr>
      <vt:lpstr>'Methodology '!Print_Area</vt:lpstr>
      <vt:lpstr>'Table I'!Print_Area</vt:lpstr>
      <vt:lpstr>'Table II'!Print_Area</vt:lpstr>
      <vt:lpstr>'Table III'!Print_Area</vt:lpstr>
      <vt:lpstr>'Table IV'!Print_Area</vt:lpstr>
      <vt:lpstr>'Table IX'!Print_Area</vt:lpstr>
      <vt:lpstr>'Table V'!Print_Area</vt:lpstr>
      <vt:lpstr>'Table VI'!Print_Area</vt:lpstr>
      <vt:lpstr>'Table VII'!Print_Area</vt:lpstr>
      <vt:lpstr>'Table VIII '!Print_Area</vt:lpstr>
      <vt:lpstr>'Table X'!Print_Area</vt:lpstr>
      <vt:lpstr>'Table XI '!Print_Area</vt:lpstr>
      <vt:lpstr>'Table XII '!Print_Area</vt:lpstr>
      <vt:lpstr>'Table XIII'!Print_Area</vt:lpstr>
      <vt:lpstr>'Table XIV '!Print_Area</vt:lpstr>
      <vt:lpstr>'Table XV'!Print_Area</vt:lpstr>
      <vt:lpstr>'Table XXX'!Print_Area</vt:lpstr>
      <vt:lpstr>'Table XXXI'!Print_Area</vt:lpstr>
      <vt:lpstr>'Table XXXII'!Print_Area</vt:lpstr>
      <vt:lpstr>'Table XXXIII'!Print_Area</vt:lpstr>
      <vt:lpstr>'Table II'!Print_Titles</vt:lpstr>
      <vt:lpstr>'Table III'!Print_Titles</vt:lpstr>
      <vt:lpstr>'Table IV'!Print_Titles</vt:lpstr>
      <vt:lpstr>'Table V'!Print_Titles</vt:lpstr>
      <vt:lpstr>'Table XIX'!Print_Titles</vt:lpstr>
      <vt:lpstr>'Table XVIII'!Print_Titles</vt:lpstr>
      <vt:lpstr>'Table XX'!Print_Titles</vt:lpstr>
      <vt:lpstr>'Table XXI'!Print_Titles</vt:lpstr>
      <vt:lpstr>'Table XXII'!Print_Titles</vt:lpstr>
      <vt:lpstr>'Table XXIII'!Print_Titles</vt:lpstr>
      <vt:lpstr>'Table XXIV'!Print_Titles</vt:lpstr>
      <vt:lpstr>'Table XXIX'!Print_Titles</vt:lpstr>
      <vt:lpstr>'Table XXV'!Print_Titles</vt:lpstr>
      <vt:lpstr>'Table XXVI'!Print_Titles</vt:lpstr>
      <vt:lpstr>'Table XXVII'!Print_Titles</vt:lpstr>
      <vt:lpstr>'Table XXVIII'!Print_Titles</vt:lpstr>
      <vt:lpstr>'Table XXX'!Print_Titles</vt:lpstr>
      <vt:lpstr>'Table XXXI'!Print_Titles</vt:lpstr>
      <vt:lpstr>'Table XXXII'!Print_Titles</vt:lpstr>
      <vt:lpstr>'Table XXXIII'!Print_Titles</vt:lpstr>
    </vt:vector>
  </TitlesOfParts>
  <Company>OECD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DOYLE Diana, STD/TCS;FORTANIER Fabienne, STD/TCS</dc:creator>
  <cp:lastModifiedBy>BRACKFIELD David</cp:lastModifiedBy>
  <cp:lastPrinted>2013-05-21T13:12:38Z</cp:lastPrinted>
  <dcterms:created xsi:type="dcterms:W3CDTF">2006-06-12T15:29:49Z</dcterms:created>
  <dcterms:modified xsi:type="dcterms:W3CDTF">2023-06-08T15:19:51Z</dcterms:modified>
</cp:coreProperties>
</file>